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0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K03959\Box\【02_課所共有】07_03_国保医療課\R05年度\02国保企画担当\26_ 保険者調査・報告\26_03_事業状況報告\26_03_010_国保事業状況報告書\①作成準備\"/>
    </mc:Choice>
  </mc:AlternateContent>
  <xr:revisionPtr revIDLastSave="0" documentId="13_ncr:1_{1F052D1F-87C6-4C7B-964F-256C601A9696}" xr6:coauthVersionLast="36" xr6:coauthVersionMax="36" xr10:uidLastSave="{00000000-0000-0000-0000-000000000000}"/>
  <bookViews>
    <workbookView xWindow="-120" yWindow="-120" windowWidth="19440" windowHeight="11760" tabRatio="867" xr2:uid="{00000000-000D-0000-FFFF-FFFF00000000}"/>
  </bookViews>
  <sheets>
    <sheet name="1" sheetId="221" r:id="rId1"/>
    <sheet name="2" sheetId="153" r:id="rId2"/>
    <sheet name="3" sheetId="179" r:id="rId3"/>
    <sheet name="4" sheetId="181" r:id="rId4"/>
    <sheet name="5" sheetId="222" r:id="rId5"/>
    <sheet name="6-1" sheetId="97" r:id="rId6"/>
    <sheet name="6-2" sheetId="182" r:id="rId7"/>
    <sheet name="6-3" sheetId="98" r:id="rId8"/>
    <sheet name="6-4 " sheetId="243" r:id="rId9"/>
    <sheet name="6-5" sheetId="219" r:id="rId10"/>
    <sheet name="7-1" sheetId="101" r:id="rId11"/>
    <sheet name="7-2" sheetId="183" r:id="rId12"/>
    <sheet name="7-3" sheetId="184" r:id="rId13"/>
    <sheet name="7-4" sheetId="244" r:id="rId14"/>
    <sheet name="7-5" sheetId="158" r:id="rId15"/>
    <sheet name="8-1" sheetId="185" r:id="rId16"/>
    <sheet name="8-2" sheetId="103" r:id="rId17"/>
    <sheet name="8-3" sheetId="186" r:id="rId18"/>
    <sheet name="8-4" sheetId="245" r:id="rId19"/>
    <sheet name="8-5" sheetId="104" r:id="rId20"/>
    <sheet name="9-１" sheetId="216" r:id="rId21"/>
    <sheet name="9-2" sheetId="159" r:id="rId22"/>
    <sheet name="10-1" sheetId="105" r:id="rId23"/>
    <sheet name="10-2" sheetId="187" r:id="rId24"/>
    <sheet name="10-3" sheetId="106" r:id="rId25"/>
    <sheet name="10-4" sheetId="189" r:id="rId26"/>
    <sheet name="10-5" sheetId="246" r:id="rId27"/>
    <sheet name="10-6" sheetId="188" r:id="rId28"/>
    <sheet name="11-1" sheetId="107" r:id="rId29"/>
    <sheet name="11-2" sheetId="108" r:id="rId30"/>
    <sheet name="11-3" sheetId="111" r:id="rId31"/>
    <sheet name="11-4" sheetId="160" r:id="rId32"/>
    <sheet name="12-1" sheetId="190" r:id="rId33"/>
    <sheet name="12-2" sheetId="109" r:id="rId34"/>
    <sheet name="12-3" sheetId="202" r:id="rId35"/>
    <sheet name="12-4" sheetId="203" r:id="rId36"/>
    <sheet name="13-1" sheetId="110" r:id="rId37"/>
    <sheet name="13-2" sheetId="191" r:id="rId38"/>
    <sheet name="13-3" sheetId="217" r:id="rId39"/>
    <sheet name="13-4" sheetId="218" r:id="rId40"/>
    <sheet name="13-5" sheetId="161" r:id="rId41"/>
    <sheet name="13-6" sheetId="162" r:id="rId42"/>
    <sheet name="13-7" sheetId="192" r:id="rId43"/>
    <sheet name="13-8" sheetId="163" r:id="rId44"/>
    <sheet name="14" sheetId="114" r:id="rId45"/>
    <sheet name="15" sheetId="115" r:id="rId46"/>
    <sheet name="16" sheetId="116" r:id="rId47"/>
    <sheet name="17" sheetId="117" r:id="rId48"/>
    <sheet name="18-1" sheetId="193" r:id="rId49"/>
    <sheet name="18-2" sheetId="118" r:id="rId50"/>
    <sheet name="19-1" sheetId="194" r:id="rId51"/>
    <sheet name="19-2" sheetId="119" r:id="rId52"/>
    <sheet name="20-1" sheetId="195" r:id="rId53"/>
    <sheet name="20-2" sheetId="120" r:id="rId54"/>
    <sheet name="20-3" sheetId="196" r:id="rId55"/>
    <sheet name="20-4" sheetId="121" r:id="rId56"/>
    <sheet name="21" sheetId="164" r:id="rId57"/>
    <sheet name="22" sheetId="165" r:id="rId58"/>
    <sheet name="23" sheetId="166" r:id="rId59"/>
    <sheet name="24" sheetId="167" r:id="rId60"/>
    <sheet name="25-1" sheetId="197" r:id="rId61"/>
    <sheet name="25-2" sheetId="125" r:id="rId62"/>
    <sheet name="25-3" sheetId="198" r:id="rId63"/>
    <sheet name="25-4" sheetId="169" r:id="rId64"/>
    <sheet name="26" sheetId="170" r:id="rId65"/>
    <sheet name="27-1" sheetId="199" r:id="rId66"/>
    <sheet name="27-2" sheetId="132" r:id="rId67"/>
    <sheet name="27-3" sheetId="220" r:id="rId68"/>
    <sheet name="27-4" sheetId="171" r:id="rId69"/>
    <sheet name="28" sheetId="134" r:id="rId70"/>
    <sheet name="29" sheetId="172" r:id="rId71"/>
    <sheet name="30" sheetId="223" r:id="rId72"/>
    <sheet name="31" sheetId="235" r:id="rId73"/>
    <sheet name="32" sheetId="225" r:id="rId74"/>
    <sheet name="33" sheetId="236" r:id="rId75"/>
    <sheet name="34" sheetId="227" r:id="rId76"/>
    <sheet name="35" sheetId="237" r:id="rId77"/>
    <sheet name="36" sheetId="238" r:id="rId78"/>
    <sheet name="37" sheetId="239" r:id="rId79"/>
    <sheet name="38" sheetId="240" r:id="rId80"/>
    <sheet name="39" sheetId="241" r:id="rId81"/>
    <sheet name="40" sheetId="242" r:id="rId82"/>
    <sheet name="41" sheetId="247" r:id="rId83"/>
    <sheet name="42" sheetId="248" r:id="rId84"/>
    <sheet name="43" sheetId="249" r:id="rId85"/>
    <sheet name="44-1" sheetId="250" r:id="rId86"/>
    <sheet name="44-2" sheetId="251" r:id="rId87"/>
    <sheet name="44-3" sheetId="252" r:id="rId88"/>
    <sheet name="45-1" sheetId="253" r:id="rId89"/>
    <sheet name="45-2" sheetId="254" r:id="rId90"/>
    <sheet name="45-3" sheetId="255" r:id="rId91"/>
  </sheets>
  <definedNames>
    <definedName name="_Fill" localSheetId="0" hidden="1">#REF!</definedName>
    <definedName name="_Fill" localSheetId="4" hidden="1">#REF!</definedName>
    <definedName name="_Fill" hidden="1">#REF!</definedName>
    <definedName name="_xlnm._FilterDatabase" localSheetId="29" hidden="1">'11-2'!$Q$1:$Q$67</definedName>
    <definedName name="_xlnm._FilterDatabase" localSheetId="31" hidden="1">'11-4'!#REF!</definedName>
    <definedName name="_xlnm._FilterDatabase" localSheetId="41" hidden="1">'13-6'!#REF!</definedName>
    <definedName name="_xlnm.Print_Area" localSheetId="22">'10-1'!$A$1:$W$107</definedName>
    <definedName name="_xlnm.Print_Area" localSheetId="23">'10-2'!$A$1:$R$107</definedName>
    <definedName name="_xlnm.Print_Area" localSheetId="24">'10-3'!$A$1:$O$107</definedName>
    <definedName name="_xlnm.Print_Area" localSheetId="25">'10-4'!$A$1:$W$107</definedName>
    <definedName name="_xlnm.Print_Area" localSheetId="26">'10-5'!$A$1:$V$107</definedName>
    <definedName name="_xlnm.Print_Area" localSheetId="27">'10-6'!$A$1:$L$107</definedName>
    <definedName name="_xlnm.Print_Area" localSheetId="28">'11-1'!$A$1:$S$107</definedName>
    <definedName name="_xlnm.Print_Area" localSheetId="29">'11-2'!$A$1:$R$107</definedName>
    <definedName name="_xlnm.Print_Area" localSheetId="30">'11-3'!$A$1:$S$107</definedName>
    <definedName name="_xlnm.Print_Area" localSheetId="31">'11-4'!$A$1:$R$107</definedName>
    <definedName name="_xlnm.Print_Area" localSheetId="32">'12-1'!$A$1:$O$107</definedName>
    <definedName name="_xlnm.Print_Area" localSheetId="33">'12-2'!$A$1:$L$107</definedName>
    <definedName name="_xlnm.Print_Area" localSheetId="34">'12-3'!$A$1:$O$107</definedName>
    <definedName name="_xlnm.Print_Area" localSheetId="35">'12-4'!$A$1:$L$107</definedName>
    <definedName name="_xlnm.Print_Area" localSheetId="36">'13-1'!$A$1:$O$107</definedName>
    <definedName name="_xlnm.Print_Area" localSheetId="37">'13-2'!$A$1:$L$107</definedName>
    <definedName name="_xlnm.Print_Area" localSheetId="38">'13-3'!$A$1:$O$107</definedName>
    <definedName name="_xlnm.Print_Area" localSheetId="39">'13-4'!$A$1:$L$107</definedName>
    <definedName name="_xlnm.Print_Area" localSheetId="40">'13-5'!$A$1:$S$107</definedName>
    <definedName name="_xlnm.Print_Area" localSheetId="41">'13-6'!$A$1:$R$107</definedName>
    <definedName name="_xlnm.Print_Area" localSheetId="42">'13-7'!$A$1:$O$107</definedName>
    <definedName name="_xlnm.Print_Area" localSheetId="43">'13-8'!$A$1:$L$107</definedName>
    <definedName name="_xlnm.Print_Area" localSheetId="44">'14'!$A$1:$U$107</definedName>
    <definedName name="_xlnm.Print_Area" localSheetId="45">'15'!$A$1:$U$107</definedName>
    <definedName name="_xlnm.Print_Area" localSheetId="46">'16'!$A$1:$U$107</definedName>
    <definedName name="_xlnm.Print_Area" localSheetId="47">'17'!$A$1:$P$107</definedName>
    <definedName name="_xlnm.Print_Area" localSheetId="48">'18-1'!$A$1:$AB$107</definedName>
    <definedName name="_xlnm.Print_Area" localSheetId="49">'18-2'!$A$1:$AA$107</definedName>
    <definedName name="_xlnm.Print_Area" localSheetId="50">'19-1'!$A$1:$W$107</definedName>
    <definedName name="_xlnm.Print_Area" localSheetId="51">'19-2'!$A$1:$R$107</definedName>
    <definedName name="_xlnm.Print_Area" localSheetId="1">'2'!$B$1:$BT$48,'2'!$BV$1:$EM$48</definedName>
    <definedName name="_xlnm.Print_Area" localSheetId="54">'20-3'!$A$1:$S$107</definedName>
    <definedName name="_xlnm.Print_Area" localSheetId="55">'20-4'!$A$1:$R$107</definedName>
    <definedName name="_xlnm.Print_Area" localSheetId="56">'21'!$A$1:$T$107</definedName>
    <definedName name="_xlnm.Print_Area" localSheetId="57">'22'!$A$1:$T$107</definedName>
    <definedName name="_xlnm.Print_Area" localSheetId="58">'23'!$A$1:$T$107</definedName>
    <definedName name="_xlnm.Print_Area" localSheetId="59">'24'!$A$1:$T$107</definedName>
    <definedName name="_xlnm.Print_Area" localSheetId="60">'25-1'!$A$1:$O$107</definedName>
    <definedName name="_xlnm.Print_Area" localSheetId="61">'25-2'!$A$1:$O$107</definedName>
    <definedName name="_xlnm.Print_Area" localSheetId="62">'25-3'!$A$1:$S$107</definedName>
    <definedName name="_xlnm.Print_Area" localSheetId="63">'25-4'!$A$1:$R$107</definedName>
    <definedName name="_xlnm.Print_Area" localSheetId="64">'26'!$A$1:$T$107</definedName>
    <definedName name="_xlnm.Print_Area" localSheetId="65">'27-1'!$A$1:$O$107</definedName>
    <definedName name="_xlnm.Print_Area" localSheetId="66">'27-2'!$A$1:$O$107</definedName>
    <definedName name="_xlnm.Print_Area" localSheetId="67">'27-3'!$A$1:$S$107</definedName>
    <definedName name="_xlnm.Print_Area" localSheetId="68">'27-4'!$A$1:$T$107</definedName>
    <definedName name="_xlnm.Print_Area" localSheetId="69">'28'!$A$1:$V$107</definedName>
    <definedName name="_xlnm.Print_Area" localSheetId="70">'29'!$A$1:$S$107</definedName>
    <definedName name="_xlnm.Print_Area" localSheetId="2">'3'!$B$1:$BT$48,'3'!$BV$1:$EM$48</definedName>
    <definedName name="_xlnm.Print_Area" localSheetId="71">'30'!$A$1:$S$107</definedName>
    <definedName name="_xlnm.Print_Area" localSheetId="72">'31'!$A$1:$S$107</definedName>
    <definedName name="_xlnm.Print_Area" localSheetId="73">'32'!$A$1:$S$107</definedName>
    <definedName name="_xlnm.Print_Area" localSheetId="74">'33'!$A$1:$V$107</definedName>
    <definedName name="_xlnm.Print_Area" localSheetId="75">'34'!$A$1:$S$107</definedName>
    <definedName name="_xlnm.Print_Area" localSheetId="76">'35'!$A$1:$V$107</definedName>
    <definedName name="_xlnm.Print_Area" localSheetId="77">'36'!$A$1:$U$107</definedName>
    <definedName name="_xlnm.Print_Area" localSheetId="78">'37'!$A$1:$W$107</definedName>
    <definedName name="_xlnm.Print_Area" localSheetId="79">'38'!$A$1:$W$107</definedName>
    <definedName name="_xlnm.Print_Area" localSheetId="80">'39'!$A$1:$W$107</definedName>
    <definedName name="_xlnm.Print_Area" localSheetId="3">'4'!$B$1:$BT$48,'4'!$BV$1:$EM$48</definedName>
    <definedName name="_xlnm.Print_Area" localSheetId="81">'40'!$A$1:$S$107</definedName>
    <definedName name="_xlnm.Print_Area" localSheetId="82">'41'!$A$1:$AR$21</definedName>
    <definedName name="_xlnm.Print_Area" localSheetId="83">'42'!$A$1:$P$21</definedName>
    <definedName name="_xlnm.Print_Area" localSheetId="84">'43'!$A$1:$P$21</definedName>
    <definedName name="_xlnm.Print_Area" localSheetId="85">'44-1'!$A$1:$Q$22</definedName>
    <definedName name="_xlnm.Print_Area" localSheetId="86">'44-2'!$A$1:$O$22</definedName>
    <definedName name="_xlnm.Print_Area" localSheetId="87">'44-3'!$A$1:$X$22</definedName>
    <definedName name="_xlnm.Print_Area" localSheetId="88">'45-1'!$A$1:$G$37</definedName>
    <definedName name="_xlnm.Print_Area" localSheetId="89">'45-2'!$A$1:$G$24</definedName>
    <definedName name="_xlnm.Print_Area" localSheetId="90">'45-3'!$A$1:$G$30</definedName>
    <definedName name="_xlnm.Print_Area" localSheetId="4">'5'!$A$1:$Q$53</definedName>
    <definedName name="_xlnm.Print_Area" localSheetId="5">'6-1'!$A$1:$W$107</definedName>
    <definedName name="_xlnm.Print_Area" localSheetId="6">'6-2'!$A$1:$P$107</definedName>
    <definedName name="_xlnm.Print_Area" localSheetId="7">'6-3'!$A$1:$N$107</definedName>
    <definedName name="_xlnm.Print_Area" localSheetId="8">'6-4 '!$A$1:$W$107</definedName>
    <definedName name="_xlnm.Print_Area" localSheetId="9">'6-5'!$A$1:$P$107</definedName>
    <definedName name="_xlnm.Print_Area" localSheetId="10">'7-1'!$A$1:$R$112</definedName>
    <definedName name="_xlnm.Print_Area" localSheetId="11">'7-2'!$A$1:$R$112</definedName>
    <definedName name="_xlnm.Print_Area" localSheetId="12">'7-3'!$A$1:$T$112</definedName>
    <definedName name="_xlnm.Print_Area" localSheetId="13">'7-4'!$A$1:$T$112</definedName>
    <definedName name="_xlnm.Print_Area" localSheetId="14">'7-5'!$A$1:$M$117</definedName>
    <definedName name="_xlnm.Print_Area" localSheetId="15">'8-1'!$A$1:$O$112</definedName>
    <definedName name="_xlnm.Print_Area" localSheetId="16">'8-2'!$A$1:$Q$112</definedName>
    <definedName name="_xlnm.Print_Area" localSheetId="17">'8-3'!$A$1:$R$112</definedName>
    <definedName name="_xlnm.Print_Area" localSheetId="18">'8-4'!$A$1:$S$112</definedName>
    <definedName name="_xlnm.Print_Area" localSheetId="19">'8-5'!$A$1:$T$117</definedName>
    <definedName name="_xlnm.Print_Area" localSheetId="20">'9-１'!$A$1:$L$112</definedName>
    <definedName name="_xlnm.Print_Area" localSheetId="21">'9-2'!$A$1:$N$112</definedName>
    <definedName name="_xlnm.Print_Area">#REF!</definedName>
    <definedName name="_xlnm.Print_Titles" localSheetId="22">'10-1'!$1:$7</definedName>
    <definedName name="_xlnm.Print_Titles" localSheetId="23">'10-2'!$1:$7</definedName>
    <definedName name="_xlnm.Print_Titles" localSheetId="24">'10-3'!$1:$7</definedName>
    <definedName name="_xlnm.Print_Titles" localSheetId="25">'10-4'!$1:$7</definedName>
    <definedName name="_xlnm.Print_Titles" localSheetId="26">'10-5'!$1:$7</definedName>
    <definedName name="_xlnm.Print_Titles" localSheetId="27">'10-6'!$1:$7</definedName>
    <definedName name="_xlnm.Print_Titles" localSheetId="28">'11-1'!$1:$7</definedName>
    <definedName name="_xlnm.Print_Titles" localSheetId="29">'11-2'!$1:$7</definedName>
    <definedName name="_xlnm.Print_Titles" localSheetId="30">'11-3'!$1:$7</definedName>
    <definedName name="_xlnm.Print_Titles" localSheetId="31">'11-4'!$1:$7</definedName>
    <definedName name="_xlnm.Print_Titles" localSheetId="32">'12-1'!$1:$7</definedName>
    <definedName name="_xlnm.Print_Titles" localSheetId="33">'12-2'!$1:$7</definedName>
    <definedName name="_xlnm.Print_Titles" localSheetId="34">'12-3'!$1:$7</definedName>
    <definedName name="_xlnm.Print_Titles" localSheetId="35">'12-4'!$1:$7</definedName>
    <definedName name="_xlnm.Print_Titles" localSheetId="36">'13-1'!$1:$7</definedName>
    <definedName name="_xlnm.Print_Titles" localSheetId="37">'13-2'!$1:$7</definedName>
    <definedName name="_xlnm.Print_Titles" localSheetId="38">'13-3'!$1:$7</definedName>
    <definedName name="_xlnm.Print_Titles" localSheetId="39">'13-4'!$1:$7</definedName>
    <definedName name="_xlnm.Print_Titles" localSheetId="40">'13-5'!$1:$7</definedName>
    <definedName name="_xlnm.Print_Titles" localSheetId="41">'13-6'!$1:$7</definedName>
    <definedName name="_xlnm.Print_Titles" localSheetId="42">'13-7'!$1:$7</definedName>
    <definedName name="_xlnm.Print_Titles" localSheetId="43">'13-8'!$1:$7</definedName>
    <definedName name="_xlnm.Print_Titles" localSheetId="44">'14'!$1:$7</definedName>
    <definedName name="_xlnm.Print_Titles" localSheetId="45">'15'!$1:$7</definedName>
    <definedName name="_xlnm.Print_Titles" localSheetId="46">'16'!$1:$7</definedName>
    <definedName name="_xlnm.Print_Titles" localSheetId="47">'17'!$1:$7</definedName>
    <definedName name="_xlnm.Print_Titles" localSheetId="48">'18-1'!$1:$7</definedName>
    <definedName name="_xlnm.Print_Titles" localSheetId="49">'18-2'!$1:$7</definedName>
    <definedName name="_xlnm.Print_Titles" localSheetId="50">'19-1'!$1:$7</definedName>
    <definedName name="_xlnm.Print_Titles" localSheetId="51">'19-2'!$1:$7</definedName>
    <definedName name="_xlnm.Print_Titles" localSheetId="52">'20-1'!$1:$7</definedName>
    <definedName name="_xlnm.Print_Titles" localSheetId="53">'20-2'!$1:$7</definedName>
    <definedName name="_xlnm.Print_Titles" localSheetId="54">'20-3'!$1:$7</definedName>
    <definedName name="_xlnm.Print_Titles" localSheetId="55">'20-4'!$1:$7</definedName>
    <definedName name="_xlnm.Print_Titles" localSheetId="56">'21'!$1:$7</definedName>
    <definedName name="_xlnm.Print_Titles" localSheetId="57">'22'!$1:$7</definedName>
    <definedName name="_xlnm.Print_Titles" localSheetId="58">'23'!$1:$7</definedName>
    <definedName name="_xlnm.Print_Titles" localSheetId="59">'24'!$1:$7</definedName>
    <definedName name="_xlnm.Print_Titles" localSheetId="60">'25-1'!$1:$7</definedName>
    <definedName name="_xlnm.Print_Titles" localSheetId="61">'25-2'!$1:$7</definedName>
    <definedName name="_xlnm.Print_Titles" localSheetId="62">'25-3'!$1:$7</definedName>
    <definedName name="_xlnm.Print_Titles" localSheetId="63">'25-4'!$1:$7</definedName>
    <definedName name="_xlnm.Print_Titles" localSheetId="64">'26'!$1:$7</definedName>
    <definedName name="_xlnm.Print_Titles" localSheetId="65">'27-1'!$1:$7</definedName>
    <definedName name="_xlnm.Print_Titles" localSheetId="66">'27-2'!$1:$7</definedName>
    <definedName name="_xlnm.Print_Titles" localSheetId="67">'27-3'!$1:$7</definedName>
    <definedName name="_xlnm.Print_Titles" localSheetId="68">'27-4'!$1:$7</definedName>
    <definedName name="_xlnm.Print_Titles" localSheetId="69">'28'!$1:$7</definedName>
    <definedName name="_xlnm.Print_Titles" localSheetId="70">'29'!$1:$7</definedName>
    <definedName name="_xlnm.Print_Titles" localSheetId="71">'30'!$1:$7</definedName>
    <definedName name="_xlnm.Print_Titles" localSheetId="72">'31'!$1:$7</definedName>
    <definedName name="_xlnm.Print_Titles" localSheetId="73">'32'!$1:$7</definedName>
    <definedName name="_xlnm.Print_Titles" localSheetId="74">'33'!$1:$7</definedName>
    <definedName name="_xlnm.Print_Titles" localSheetId="75">'34'!$1:$7</definedName>
    <definedName name="_xlnm.Print_Titles" localSheetId="76">'35'!$1:$7</definedName>
    <definedName name="_xlnm.Print_Titles" localSheetId="77">'36'!$1:$7</definedName>
    <definedName name="_xlnm.Print_Titles" localSheetId="78">'37'!$1:$7</definedName>
    <definedName name="_xlnm.Print_Titles" localSheetId="79">'38'!$1:$7</definedName>
    <definedName name="_xlnm.Print_Titles" localSheetId="80">'39'!$1:$7</definedName>
    <definedName name="_xlnm.Print_Titles" localSheetId="81">'40'!$1:$7</definedName>
    <definedName name="_xlnm.Print_Titles" localSheetId="82">'41'!$1:$7</definedName>
    <definedName name="_xlnm.Print_Titles" localSheetId="83">'42'!$1:$7</definedName>
    <definedName name="_xlnm.Print_Titles" localSheetId="84">'43'!$1:$7</definedName>
    <definedName name="_xlnm.Print_Titles" localSheetId="85">'44-1'!$1:$7</definedName>
    <definedName name="_xlnm.Print_Titles" localSheetId="86">'44-2'!$1:$7</definedName>
    <definedName name="_xlnm.Print_Titles" localSheetId="87">'44-3'!$1:$7</definedName>
    <definedName name="_xlnm.Print_Titles" localSheetId="88">'45-1'!$A:$D,'45-1'!$1:$2</definedName>
    <definedName name="_xlnm.Print_Titles" localSheetId="89">'45-2'!$A:$D,'45-2'!$1:$2</definedName>
    <definedName name="_xlnm.Print_Titles" localSheetId="90">'45-3'!$A:$D,'45-3'!$1:$2</definedName>
    <definedName name="_xlnm.Print_Titles" localSheetId="5">'6-1'!$1:$7</definedName>
    <definedName name="_xlnm.Print_Titles" localSheetId="6">'6-2'!$1:$7</definedName>
    <definedName name="_xlnm.Print_Titles" localSheetId="7">'6-3'!$1:$7</definedName>
    <definedName name="_xlnm.Print_Titles" localSheetId="8">'6-4 '!$1:$7</definedName>
    <definedName name="_xlnm.Print_Titles" localSheetId="9">'6-5'!$1:$7</definedName>
    <definedName name="_xlnm.Print_Titles" localSheetId="10">'7-1'!$1:$7</definedName>
    <definedName name="_xlnm.Print_Titles" localSheetId="11">'7-2'!$1:$7</definedName>
    <definedName name="_xlnm.Print_Titles" localSheetId="12">'7-3'!$1:$7</definedName>
    <definedName name="_xlnm.Print_Titles" localSheetId="13">'7-4'!$1:$7</definedName>
    <definedName name="_xlnm.Print_Titles" localSheetId="14">'7-5'!$1:$7</definedName>
    <definedName name="_xlnm.Print_Titles" localSheetId="15">'8-1'!$1:$7</definedName>
    <definedName name="_xlnm.Print_Titles" localSheetId="16">'8-2'!$1:$7</definedName>
    <definedName name="_xlnm.Print_Titles" localSheetId="17">'8-3'!$1:$7</definedName>
    <definedName name="_xlnm.Print_Titles" localSheetId="18">'8-4'!$1:$7</definedName>
    <definedName name="_xlnm.Print_Titles" localSheetId="19">'8-5'!$1:$7</definedName>
    <definedName name="_xlnm.Print_Titles" localSheetId="20">'9-１'!$1:$7</definedName>
    <definedName name="_xlnm.Print_Titles" localSheetId="21">'9-2'!$1:$7</definedName>
  </definedNames>
  <calcPr calcId="191029"/>
</workbook>
</file>

<file path=xl/calcChain.xml><?xml version="1.0" encoding="utf-8"?>
<calcChain xmlns="http://schemas.openxmlformats.org/spreadsheetml/2006/main">
  <c r="E16" i="254" l="1"/>
  <c r="G15" i="254" s="1"/>
  <c r="F16" i="254" s="1"/>
  <c r="G14" i="254" s="1"/>
  <c r="G10" i="254" s="1"/>
  <c r="G9" i="254" s="1"/>
  <c r="E12" i="254" s="1"/>
  <c r="G32" i="253" s="1"/>
  <c r="F33" i="253" s="1"/>
  <c r="G30" i="253" s="1"/>
  <c r="E33" i="253" s="1"/>
  <c r="G27" i="253" s="1"/>
  <c r="G26" i="253" s="1"/>
  <c r="G24" i="253" s="1"/>
  <c r="G22" i="253" s="1"/>
  <c r="F23" i="253" s="1"/>
  <c r="G21" i="253" s="1"/>
  <c r="G16" i="253" s="1"/>
  <c r="F17" i="253" s="1"/>
  <c r="G14" i="253" s="1"/>
  <c r="G13" i="253" s="1"/>
  <c r="G10" i="253" s="1"/>
  <c r="F11" i="253" s="1"/>
  <c r="E11" i="253" s="1"/>
  <c r="T18" i="252"/>
  <c r="S18" i="252" s="1"/>
  <c r="N12" i="252" s="1"/>
  <c r="J12" i="252" s="1"/>
  <c r="T17" i="252" s="1"/>
  <c r="S17" i="252" s="1"/>
  <c r="T16" i="252"/>
  <c r="V12" i="252"/>
  <c r="U12" i="252"/>
  <c r="R12" i="252"/>
  <c r="P12" i="252"/>
  <c r="O12" i="252"/>
  <c r="L12" i="252"/>
  <c r="H12" i="252"/>
  <c r="F12" i="252"/>
  <c r="M12" i="251" s="1"/>
  <c r="K18" i="251" s="1"/>
  <c r="K17" i="251" s="1"/>
  <c r="E12" i="251" s="1"/>
  <c r="K15" i="251" s="1"/>
  <c r="N12" i="251"/>
  <c r="J12" i="251"/>
  <c r="I12" i="251"/>
  <c r="H12" i="251"/>
  <c r="G12" i="251"/>
  <c r="F12" i="251"/>
  <c r="H18" i="250" s="1"/>
  <c r="P18" i="250" s="1"/>
  <c r="J12" i="250" s="1"/>
  <c r="H17" i="250" s="1"/>
  <c r="P17" i="250" s="1"/>
  <c r="H16" i="250" s="1"/>
  <c r="P16" i="250" s="1"/>
  <c r="N12" i="250" s="1"/>
  <c r="H15" i="250" s="1"/>
  <c r="O12" i="250"/>
  <c r="M12" i="250"/>
  <c r="L12" i="250"/>
  <c r="K12" i="250"/>
  <c r="I12" i="250"/>
  <c r="G12" i="250"/>
  <c r="E12" i="250"/>
  <c r="O19" i="249" s="1"/>
  <c r="E12" i="249" s="1"/>
  <c r="M19" i="249" s="1"/>
  <c r="O18" i="249"/>
  <c r="M18" i="249"/>
  <c r="N18" i="249" s="1"/>
  <c r="O17" i="249"/>
  <c r="M17" i="249"/>
  <c r="N17" i="249" s="1"/>
  <c r="O16" i="249"/>
  <c r="M16" i="249"/>
  <c r="N16" i="249" s="1"/>
  <c r="K12" i="249" s="1"/>
  <c r="I12" i="249" s="1"/>
  <c r="N15" i="249" s="1"/>
  <c r="G12" i="249" s="1"/>
  <c r="N13" i="249" s="1"/>
  <c r="O13" i="249" s="1"/>
  <c r="M13" i="249" s="1"/>
  <c r="L12" i="249"/>
  <c r="J12" i="249"/>
  <c r="H12" i="249"/>
  <c r="F12" i="249"/>
  <c r="D12" i="249"/>
  <c r="O18" i="248"/>
  <c r="M18" i="248"/>
  <c r="N18" i="248" s="1"/>
  <c r="O17" i="248"/>
  <c r="M17" i="248"/>
  <c r="N17" i="248" s="1"/>
  <c r="O16" i="248"/>
  <c r="M16" i="248"/>
  <c r="N16" i="248" s="1"/>
  <c r="K12" i="248" s="1"/>
  <c r="I12" i="248" s="1"/>
  <c r="N15" i="248" s="1"/>
  <c r="G12" i="248" s="1"/>
  <c r="N13" i="248" s="1"/>
  <c r="O13" i="248" s="1"/>
  <c r="M13" i="248" s="1"/>
  <c r="L12" i="248"/>
  <c r="J12" i="248"/>
  <c r="H12" i="248"/>
  <c r="F12" i="248"/>
  <c r="D12" i="248"/>
  <c r="M12" i="248" s="1"/>
  <c r="AP21" i="247" s="1"/>
  <c r="AN21" i="247" s="1"/>
  <c r="K21" i="247"/>
  <c r="Z12" i="247" s="1"/>
  <c r="AP20" i="247" s="1"/>
  <c r="AN20" i="247" s="1"/>
  <c r="K20" i="247"/>
  <c r="AP19" i="247"/>
  <c r="AN19" i="247" s="1"/>
  <c r="K19" i="247" s="1"/>
  <c r="AP18" i="247"/>
  <c r="AN18" i="247" s="1"/>
  <c r="K18" i="247"/>
  <c r="AP17" i="247"/>
  <c r="AN17" i="247" s="1"/>
  <c r="K17" i="247"/>
  <c r="AP16" i="247"/>
  <c r="AN16" i="247" s="1"/>
  <c r="K16" i="247"/>
  <c r="AD12" i="247" s="1"/>
  <c r="R12" i="247" s="1"/>
  <c r="N12" i="247" s="1"/>
  <c r="AN15" i="247" s="1"/>
  <c r="K15" i="247"/>
  <c r="AP14" i="247"/>
  <c r="AN14" i="247" s="1"/>
  <c r="K14" i="247" s="1"/>
  <c r="AP13" i="247"/>
  <c r="AN13" i="247" s="1"/>
  <c r="K13" i="247"/>
  <c r="AJ12" i="247"/>
  <c r="AH12" i="247"/>
  <c r="AF12" i="247"/>
  <c r="AB12" i="247"/>
  <c r="X12" i="247"/>
  <c r="V12" i="247"/>
  <c r="T12" i="247"/>
  <c r="P12" i="247"/>
  <c r="L12" i="247"/>
  <c r="J12" i="247"/>
  <c r="I12" i="247"/>
  <c r="H12" i="247"/>
  <c r="O12" i="248" l="1"/>
  <c r="M12" i="249"/>
  <c r="O19" i="248" s="1"/>
  <c r="E12" i="248" s="1"/>
  <c r="M19" i="248" s="1"/>
  <c r="N12" i="249"/>
  <c r="H12" i="250"/>
  <c r="P12" i="250" s="1"/>
  <c r="P15" i="250"/>
  <c r="L17" i="251"/>
  <c r="L18" i="251"/>
  <c r="F18" i="253"/>
  <c r="K12" i="247"/>
  <c r="AN12" i="247"/>
  <c r="O12" i="249"/>
  <c r="M15" i="248"/>
  <c r="O15" i="248"/>
  <c r="N19" i="248"/>
  <c r="M15" i="249"/>
  <c r="S15" i="252"/>
  <c r="G8" i="253"/>
  <c r="F28" i="253"/>
  <c r="G33" i="253"/>
  <c r="F12" i="254"/>
  <c r="G12" i="254" s="1"/>
  <c r="G18" i="254"/>
  <c r="G13" i="255"/>
  <c r="G21" i="255"/>
  <c r="AP15" i="247"/>
  <c r="AP12" i="247" s="1"/>
  <c r="O15" i="249"/>
  <c r="N19" i="249"/>
  <c r="K16" i="251"/>
  <c r="L16" i="251" s="1"/>
  <c r="G11" i="253"/>
  <c r="F12" i="250"/>
  <c r="G9" i="253"/>
  <c r="E17" i="253"/>
  <c r="E18" i="253" s="1"/>
  <c r="G12" i="253"/>
  <c r="G15" i="253"/>
  <c r="G19" i="253"/>
  <c r="E23" i="253"/>
  <c r="G20" i="253"/>
  <c r="G25" i="253"/>
  <c r="G31" i="253"/>
  <c r="G8" i="254"/>
  <c r="G11" i="254"/>
  <c r="G13" i="254"/>
  <c r="G16" i="254"/>
  <c r="F20" i="254"/>
  <c r="G19" i="254"/>
  <c r="G21" i="254"/>
  <c r="G23" i="254"/>
  <c r="E12" i="255"/>
  <c r="F17" i="255"/>
  <c r="G14" i="255"/>
  <c r="G22" i="255"/>
  <c r="G23" i="255"/>
  <c r="G26" i="255"/>
  <c r="G29" i="253"/>
  <c r="G8" i="255"/>
  <c r="N12" i="248" l="1"/>
  <c r="G23" i="253"/>
  <c r="E28" i="253"/>
  <c r="G18" i="253"/>
  <c r="F22" i="254"/>
  <c r="F34" i="253"/>
  <c r="K12" i="251"/>
  <c r="G17" i="253"/>
  <c r="F24" i="254"/>
  <c r="F35" i="253"/>
  <c r="F37" i="253"/>
  <c r="F36" i="253" s="1"/>
  <c r="L15" i="251"/>
  <c r="L12" i="251" s="1"/>
  <c r="E34" i="253" l="1"/>
  <c r="G28" i="253"/>
  <c r="E35" i="253"/>
  <c r="G35" i="253" s="1"/>
  <c r="G34" i="253" l="1"/>
  <c r="E36" i="253"/>
  <c r="G36" i="253" s="1"/>
  <c r="E37" i="253"/>
  <c r="G37" i="253" s="1"/>
  <c r="F27" i="255"/>
  <c r="F28" i="255" s="1"/>
  <c r="F29" i="255" s="1"/>
  <c r="E27" i="255"/>
  <c r="G25" i="255"/>
  <c r="G24" i="255"/>
  <c r="G20" i="255"/>
  <c r="G19" i="255"/>
  <c r="E17" i="255"/>
  <c r="G16" i="255"/>
  <c r="G15" i="255"/>
  <c r="F12" i="255"/>
  <c r="G11" i="255"/>
  <c r="G10" i="255"/>
  <c r="G9" i="255"/>
  <c r="E20" i="254"/>
  <c r="G17" i="254"/>
  <c r="E18" i="255" l="1"/>
  <c r="G17" i="255"/>
  <c r="E22" i="254"/>
  <c r="G20" i="254"/>
  <c r="F18" i="255"/>
  <c r="F30" i="255" s="1"/>
  <c r="G12" i="255"/>
  <c r="E28" i="255"/>
  <c r="G27" i="255"/>
  <c r="G28" i="255" l="1"/>
  <c r="E29" i="255"/>
  <c r="G29" i="255" s="1"/>
  <c r="E24" i="254"/>
  <c r="G24" i="254" s="1"/>
  <c r="G22" i="254"/>
  <c r="E30" i="255"/>
  <c r="G30" i="255" s="1"/>
  <c r="G18" i="255"/>
  <c r="S16" i="252"/>
  <c r="S12" i="252"/>
  <c r="Q12" i="252"/>
  <c r="M12" i="252"/>
  <c r="K12" i="252"/>
  <c r="I12" i="252"/>
  <c r="G12" i="252"/>
  <c r="T15" i="252"/>
  <c r="W12" i="252"/>
  <c r="T12" i="252"/>
  <c r="E12" i="252"/>
</calcChain>
</file>

<file path=xl/sharedStrings.xml><?xml version="1.0" encoding="utf-8"?>
<sst xmlns="http://schemas.openxmlformats.org/spreadsheetml/2006/main" count="13450" uniqueCount="1213">
  <si>
    <t>組合</t>
    <phoneticPr fontId="25"/>
  </si>
  <si>
    <t>計</t>
    <phoneticPr fontId="25"/>
  </si>
  <si>
    <t>＊</t>
    <phoneticPr fontId="25"/>
  </si>
  <si>
    <t>退職被保険者等
の占める割合</t>
    <phoneticPr fontId="25"/>
  </si>
  <si>
    <t>介護第２号
被保険者
の占める割合</t>
    <phoneticPr fontId="25"/>
  </si>
  <si>
    <t>療　養　費</t>
    <rPh sb="0" eb="1">
      <t>リョウ</t>
    </rPh>
    <rPh sb="2" eb="3">
      <t>オサム</t>
    </rPh>
    <phoneticPr fontId="2"/>
  </si>
  <si>
    <t>県計</t>
    <phoneticPr fontId="2"/>
  </si>
  <si>
    <t>単　　　　　　独　　　　　　分</t>
    <phoneticPr fontId="2"/>
  </si>
  <si>
    <t>合　　　　　計</t>
    <rPh sb="0" eb="1">
      <t>ゴウ</t>
    </rPh>
    <rPh sb="6" eb="7">
      <t>ケイ</t>
    </rPh>
    <phoneticPr fontId="2"/>
  </si>
  <si>
    <t>退職被保険者等</t>
    <rPh sb="0" eb="2">
      <t>タイショク</t>
    </rPh>
    <rPh sb="2" eb="6">
      <t>ヒホケンシャ</t>
    </rPh>
    <rPh sb="6" eb="7">
      <t>トウ</t>
    </rPh>
    <phoneticPr fontId="25"/>
  </si>
  <si>
    <t>退職被保険者等内訳</t>
    <rPh sb="0" eb="2">
      <t>タイショク</t>
    </rPh>
    <rPh sb="2" eb="6">
      <t>ヒホケンシャ</t>
    </rPh>
    <rPh sb="6" eb="7">
      <t>ナド</t>
    </rPh>
    <rPh sb="7" eb="9">
      <t>ウチワケ</t>
    </rPh>
    <phoneticPr fontId="25"/>
  </si>
  <si>
    <t>支　　　　　　　　　　　　　　　　　　　　　　　　　払　</t>
    <phoneticPr fontId="2"/>
  </si>
  <si>
    <t>戻入
未済額</t>
    <phoneticPr fontId="2"/>
  </si>
  <si>
    <t>未払額</t>
    <phoneticPr fontId="2"/>
  </si>
  <si>
    <t>戻入</t>
    <phoneticPr fontId="2"/>
  </si>
  <si>
    <t>未払額</t>
    <phoneticPr fontId="2"/>
  </si>
  <si>
    <t>未済額</t>
    <phoneticPr fontId="2"/>
  </si>
  <si>
    <t>高　　額　　療　　養　　費</t>
    <phoneticPr fontId="2"/>
  </si>
  <si>
    <t>療　　　　　　　　　養　　　　　　　　　給　　　　　　　　　付　　　　　　　　　費　</t>
    <phoneticPr fontId="2"/>
  </si>
  <si>
    <t>療　　　　　　　　　　　　　　　養　　　　　　　　　　　　　　　費</t>
    <phoneticPr fontId="2"/>
  </si>
  <si>
    <t>高　　　　額　　　　療　　　　養　　　　費</t>
    <rPh sb="20" eb="21">
      <t>ヒ</t>
    </rPh>
    <phoneticPr fontId="2"/>
  </si>
  <si>
    <t>そ　の　他　の　保　険　給　付　費</t>
    <phoneticPr fontId="2"/>
  </si>
  <si>
    <t>被　　　保　　　険　　　者　　　一　　　人　　　当　　　た　　　り</t>
    <phoneticPr fontId="2"/>
  </si>
  <si>
    <t>（回数）</t>
    <rPh sb="1" eb="2">
      <t>カイ</t>
    </rPh>
    <phoneticPr fontId="25"/>
  </si>
  <si>
    <t>Ｌ</t>
    <phoneticPr fontId="2"/>
  </si>
  <si>
    <t>Ｍ</t>
    <phoneticPr fontId="2"/>
  </si>
  <si>
    <t>増  加  額</t>
    <rPh sb="0" eb="1">
      <t>ゾウ</t>
    </rPh>
    <rPh sb="3" eb="4">
      <t>カ</t>
    </rPh>
    <rPh sb="6" eb="7">
      <t>ガク</t>
    </rPh>
    <phoneticPr fontId="2"/>
  </si>
  <si>
    <t>減  少  額</t>
    <rPh sb="0" eb="1">
      <t>ゲン</t>
    </rPh>
    <rPh sb="3" eb="4">
      <t>ショウ</t>
    </rPh>
    <rPh sb="6" eb="7">
      <t>ガク</t>
    </rPh>
    <phoneticPr fontId="2"/>
  </si>
  <si>
    <t>（組合債）</t>
    <phoneticPr fontId="2"/>
  </si>
  <si>
    <t>（資産合計  -負債合計）</t>
    <phoneticPr fontId="2"/>
  </si>
  <si>
    <t>ａ</t>
    <phoneticPr fontId="2"/>
  </si>
  <si>
    <t>ｂ</t>
    <phoneticPr fontId="2"/>
  </si>
  <si>
    <t>ｃ</t>
    <phoneticPr fontId="2"/>
  </si>
  <si>
    <t>ｄ</t>
    <phoneticPr fontId="2"/>
  </si>
  <si>
    <t>（ａ＋ｂ＋ｃ＋ｄ）</t>
    <phoneticPr fontId="2"/>
  </si>
  <si>
    <t>ｅ</t>
    <phoneticPr fontId="2"/>
  </si>
  <si>
    <t>ｆ</t>
    <phoneticPr fontId="2"/>
  </si>
  <si>
    <t>ｇ</t>
    <phoneticPr fontId="2"/>
  </si>
  <si>
    <t>（ｅ＋ｆ＋ｇ）</t>
    <phoneticPr fontId="2"/>
  </si>
  <si>
    <t>介護分
再掲</t>
    <phoneticPr fontId="2"/>
  </si>
  <si>
    <t>後期高齢者
支援金等分
再掲</t>
    <phoneticPr fontId="2"/>
  </si>
  <si>
    <t>一</t>
    <phoneticPr fontId="2"/>
  </si>
  <si>
    <t>般</t>
    <phoneticPr fontId="2"/>
  </si>
  <si>
    <t>被</t>
    <phoneticPr fontId="2"/>
  </si>
  <si>
    <t>険</t>
    <phoneticPr fontId="2"/>
  </si>
  <si>
    <t>分</t>
    <phoneticPr fontId="2"/>
  </si>
  <si>
    <t>前　年　度　繰　上　充　用　金</t>
    <rPh sb="0" eb="1">
      <t>マエ</t>
    </rPh>
    <rPh sb="2" eb="3">
      <t>トシ</t>
    </rPh>
    <rPh sb="4" eb="5">
      <t>ド</t>
    </rPh>
    <rPh sb="6" eb="7">
      <t>クリ</t>
    </rPh>
    <rPh sb="8" eb="9">
      <t>ウエ</t>
    </rPh>
    <rPh sb="10" eb="11">
      <t>ミツル</t>
    </rPh>
    <rPh sb="12" eb="13">
      <t>ヨウ</t>
    </rPh>
    <rPh sb="14" eb="15">
      <t>カネ</t>
    </rPh>
    <phoneticPr fontId="2"/>
  </si>
  <si>
    <t>（ Ｂ+ Ｆ + Ｇ + Ｈ ）</t>
    <phoneticPr fontId="2"/>
  </si>
  <si>
    <t>（単位：円）</t>
    <phoneticPr fontId="2"/>
  </si>
  <si>
    <t>療養給付費</t>
    <phoneticPr fontId="2"/>
  </si>
  <si>
    <t>保険者名</t>
    <phoneticPr fontId="2"/>
  </si>
  <si>
    <t>一　　般　　被　　保　　険　　者　　分　　計</t>
    <rPh sb="0" eb="1">
      <t>イチ</t>
    </rPh>
    <phoneticPr fontId="2"/>
  </si>
  <si>
    <t>都           道           府           県           支           出           金</t>
    <phoneticPr fontId="2"/>
  </si>
  <si>
    <t>そ　　　　　　の　　　　　　他</t>
    <rPh sb="14" eb="15">
      <t>タ</t>
    </rPh>
    <phoneticPr fontId="2"/>
  </si>
  <si>
    <t>小　　計　　（　　単　　年　　度　　収　　入　　）</t>
    <rPh sb="0" eb="1">
      <t>ショウ</t>
    </rPh>
    <rPh sb="3" eb="4">
      <t>ケイ</t>
    </rPh>
    <rPh sb="9" eb="10">
      <t>タン</t>
    </rPh>
    <rPh sb="12" eb="13">
      <t>トシ</t>
    </rPh>
    <rPh sb="15" eb="16">
      <t>ド</t>
    </rPh>
    <rPh sb="18" eb="19">
      <t>オサム</t>
    </rPh>
    <rPh sb="21" eb="22">
      <t>イリ</t>
    </rPh>
    <phoneticPr fontId="2"/>
  </si>
  <si>
    <t>者</t>
    <phoneticPr fontId="2"/>
  </si>
  <si>
    <t>全世帯数</t>
    <phoneticPr fontId="2"/>
  </si>
  <si>
    <t>全人口</t>
    <phoneticPr fontId="2"/>
  </si>
  <si>
    <t>現　在</t>
    <phoneticPr fontId="2"/>
  </si>
  <si>
    <t>保険者名</t>
    <phoneticPr fontId="2"/>
  </si>
  <si>
    <t>第７表　経理状況（収入）その１[全体]</t>
    <phoneticPr fontId="2"/>
  </si>
  <si>
    <t>第７表　経理状況（収入）その２[全体]</t>
    <phoneticPr fontId="2"/>
  </si>
  <si>
    <t>第７表　経理状況（収入）その４[全体]</t>
    <phoneticPr fontId="2"/>
  </si>
  <si>
    <t>（⑭市町村：４～２ベース）</t>
    <phoneticPr fontId="2"/>
  </si>
  <si>
    <t>第８表　経理状況（支出）その１[全体]</t>
    <phoneticPr fontId="2"/>
  </si>
  <si>
    <t>第８表　経理状況（支出）その２[全体]</t>
    <phoneticPr fontId="2"/>
  </si>
  <si>
    <t>第２５表　医療給付の状況[退職]その３　</t>
    <phoneticPr fontId="2"/>
  </si>
  <si>
    <t>第２７表　医療給付の状況[全体]その４</t>
    <phoneticPr fontId="2"/>
  </si>
  <si>
    <t>現物給付分（再掲）</t>
    <rPh sb="0" eb="1">
      <t>ウツツ</t>
    </rPh>
    <rPh sb="1" eb="2">
      <t>ブツ</t>
    </rPh>
    <rPh sb="2" eb="3">
      <t>キュウ</t>
    </rPh>
    <rPh sb="3" eb="4">
      <t>ヅケ</t>
    </rPh>
    <rPh sb="4" eb="5">
      <t>ブン</t>
    </rPh>
    <rPh sb="6" eb="7">
      <t>サイ</t>
    </rPh>
    <rPh sb="7" eb="8">
      <t>ケイ</t>
    </rPh>
    <phoneticPr fontId="2"/>
  </si>
  <si>
    <t>長　期　疾　病　分</t>
    <phoneticPr fontId="2"/>
  </si>
  <si>
    <t>第２９表　高額療養費の状況[一般：前期高齢者分再掲]</t>
    <phoneticPr fontId="2"/>
  </si>
  <si>
    <t>長　期　疾　病　分</t>
    <phoneticPr fontId="2"/>
  </si>
  <si>
    <t>第８表　経理状況（支出）その３[全体]</t>
    <phoneticPr fontId="2"/>
  </si>
  <si>
    <t>第８表　経理状況（支出）その４[全体]</t>
    <phoneticPr fontId="2"/>
  </si>
  <si>
    <t>収支差引残の</t>
    <phoneticPr fontId="2"/>
  </si>
  <si>
    <t>第１５表　保険料（税）収納状況[退職]</t>
    <phoneticPr fontId="2"/>
  </si>
  <si>
    <t>戻入
未済額</t>
    <phoneticPr fontId="2"/>
  </si>
  <si>
    <t>未払額</t>
    <phoneticPr fontId="2"/>
  </si>
  <si>
    <t>戻入</t>
    <phoneticPr fontId="2"/>
  </si>
  <si>
    <t>未済額</t>
    <phoneticPr fontId="2"/>
  </si>
  <si>
    <t>戻入</t>
    <phoneticPr fontId="2"/>
  </si>
  <si>
    <t>未払額</t>
    <phoneticPr fontId="2"/>
  </si>
  <si>
    <t>未済額</t>
    <phoneticPr fontId="2"/>
  </si>
  <si>
    <t>第３１表　高額療養費の状況[一般：７０歳以上現役並み所得者分再掲]</t>
    <phoneticPr fontId="2"/>
  </si>
  <si>
    <t>件数</t>
    <phoneticPr fontId="2"/>
  </si>
  <si>
    <t>第３３表　高額療養費の状況 [退職]</t>
    <phoneticPr fontId="2"/>
  </si>
  <si>
    <t xml:space="preserve"> 事　務　費　負　担　金</t>
    <phoneticPr fontId="2"/>
  </si>
  <si>
    <t xml:space="preserve"> 療  養  給  付  費  等  負  担  金</t>
    <phoneticPr fontId="2"/>
  </si>
  <si>
    <t>共同事業</t>
    <phoneticPr fontId="2"/>
  </si>
  <si>
    <t>診</t>
    <phoneticPr fontId="2"/>
  </si>
  <si>
    <t>療</t>
    <phoneticPr fontId="2"/>
  </si>
  <si>
    <t>費</t>
    <phoneticPr fontId="2"/>
  </si>
  <si>
    <t>第３０表　高額療養費の状況 [一般：７０歳以上一般分再掲]</t>
    <phoneticPr fontId="2"/>
  </si>
  <si>
    <t>第３２表　高額療養費の状況 [一般：未就学児分再掲]</t>
    <rPh sb="18" eb="22">
      <t>ミシュウガクジ</t>
    </rPh>
    <phoneticPr fontId="2"/>
  </si>
  <si>
    <t>他　法　併　用　分</t>
    <rPh sb="0" eb="1">
      <t>タ</t>
    </rPh>
    <rPh sb="2" eb="3">
      <t>ホウ</t>
    </rPh>
    <rPh sb="4" eb="5">
      <t>ヘイ</t>
    </rPh>
    <rPh sb="6" eb="7">
      <t>ヨウ</t>
    </rPh>
    <rPh sb="8" eb="9">
      <t>ブン</t>
    </rPh>
    <phoneticPr fontId="2"/>
  </si>
  <si>
    <t>　支援金分　＋ 介護納付金分）その７</t>
    <phoneticPr fontId="2"/>
  </si>
  <si>
    <t>　支援金分　＋ 介護納付金分）その８</t>
    <phoneticPr fontId="2"/>
  </si>
  <si>
    <t>多　数　該　当　分</t>
    <rPh sb="0" eb="1">
      <t>タ</t>
    </rPh>
    <rPh sb="2" eb="3">
      <t>カズ</t>
    </rPh>
    <rPh sb="4" eb="5">
      <t>ガイ</t>
    </rPh>
    <rPh sb="6" eb="7">
      <t>トウ</t>
    </rPh>
    <rPh sb="8" eb="9">
      <t>ブン</t>
    </rPh>
    <phoneticPr fontId="2"/>
  </si>
  <si>
    <t xml:space="preserve">現物給付分（再掲） </t>
    <rPh sb="0" eb="1">
      <t>ウツツ</t>
    </rPh>
    <rPh sb="1" eb="2">
      <t>ブツ</t>
    </rPh>
    <rPh sb="2" eb="3">
      <t>キュウ</t>
    </rPh>
    <rPh sb="3" eb="4">
      <t>ヅケ</t>
    </rPh>
    <rPh sb="4" eb="5">
      <t>ブン</t>
    </rPh>
    <rPh sb="6" eb="7">
      <t>サイ</t>
    </rPh>
    <rPh sb="7" eb="8">
      <t>ケイ</t>
    </rPh>
    <phoneticPr fontId="2"/>
  </si>
  <si>
    <t>第３４表　高額療養費の状況 [退職：未就学児分再掲]</t>
    <rPh sb="18" eb="22">
      <t>ミシュウガクジ</t>
    </rPh>
    <phoneticPr fontId="2"/>
  </si>
  <si>
    <t>第３５表　高額療養費の状況 [全体]</t>
    <rPh sb="15" eb="17">
      <t>ゼンタイ</t>
    </rPh>
    <phoneticPr fontId="2"/>
  </si>
  <si>
    <t>第３６表　その他の保険給付の状況 [全体]</t>
    <rPh sb="18" eb="19">
      <t>ゼン</t>
    </rPh>
    <rPh sb="19" eb="20">
      <t>タイ</t>
    </rPh>
    <phoneticPr fontId="2"/>
  </si>
  <si>
    <t>第３７表　診療費諸率 [一般]</t>
    <rPh sb="7" eb="8">
      <t>ヒ</t>
    </rPh>
    <rPh sb="12" eb="14">
      <t>イッパン</t>
    </rPh>
    <phoneticPr fontId="2"/>
  </si>
  <si>
    <t>第３８表　診療費諸率 [退職]</t>
    <rPh sb="7" eb="8">
      <t>ヒ</t>
    </rPh>
    <phoneticPr fontId="2"/>
  </si>
  <si>
    <t>第３９表　診療費諸率 [全体]</t>
    <rPh sb="7" eb="8">
      <t>ヒ</t>
    </rPh>
    <rPh sb="13" eb="14">
      <t>タイ</t>
    </rPh>
    <phoneticPr fontId="2"/>
  </si>
  <si>
    <t>件数</t>
    <phoneticPr fontId="2"/>
  </si>
  <si>
    <t>件数</t>
    <phoneticPr fontId="2"/>
  </si>
  <si>
    <t>長　期　疾　病　分</t>
    <phoneticPr fontId="2"/>
  </si>
  <si>
    <t>件数</t>
    <phoneticPr fontId="2"/>
  </si>
  <si>
    <t>出産育児</t>
    <phoneticPr fontId="2"/>
  </si>
  <si>
    <t>県平均</t>
    <phoneticPr fontId="2"/>
  </si>
  <si>
    <t>市町村平均</t>
    <phoneticPr fontId="2"/>
  </si>
  <si>
    <t>組合平均</t>
    <phoneticPr fontId="2"/>
  </si>
  <si>
    <t>市平均</t>
    <phoneticPr fontId="2"/>
  </si>
  <si>
    <t>町村平均</t>
    <phoneticPr fontId="2"/>
  </si>
  <si>
    <t>　　　　　　　　　　　　　　　　　　　　　　　　　　　</t>
    <phoneticPr fontId="2"/>
  </si>
  <si>
    <t>被　　　保　　　険　　　者　　　一　　　人　　　当　　　た　　　り　　　諸　　　費</t>
    <phoneticPr fontId="2"/>
  </si>
  <si>
    <t>　（　　　　　収　　　　　入　　　　　）　　</t>
    <phoneticPr fontId="2"/>
  </si>
  <si>
    <t>一般被</t>
    <phoneticPr fontId="2"/>
  </si>
  <si>
    <t>退職被保</t>
    <phoneticPr fontId="2"/>
  </si>
  <si>
    <t>事務費</t>
    <phoneticPr fontId="2"/>
  </si>
  <si>
    <t>療養給付費</t>
    <phoneticPr fontId="2"/>
  </si>
  <si>
    <t>保</t>
    <phoneticPr fontId="2"/>
  </si>
  <si>
    <t>収支差引残（収入合計-支出合計）</t>
    <rPh sb="1" eb="2">
      <t>ササ</t>
    </rPh>
    <rPh sb="2" eb="3">
      <t>サ</t>
    </rPh>
    <rPh sb="3" eb="4">
      <t>イン</t>
    </rPh>
    <rPh sb="4" eb="5">
      <t>ザン</t>
    </rPh>
    <rPh sb="6" eb="8">
      <t>シュウニュウ</t>
    </rPh>
    <rPh sb="8" eb="10">
      <t>ゴウケイ</t>
    </rPh>
    <rPh sb="11" eb="13">
      <t>シシュツ</t>
    </rPh>
    <rPh sb="13" eb="15">
      <t>ゴウケイ</t>
    </rPh>
    <phoneticPr fontId="2"/>
  </si>
  <si>
    <t>戻入
未済額</t>
    <phoneticPr fontId="2"/>
  </si>
  <si>
    <t>第５表  年度別  診療費諸率[区分別、全体]</t>
    <phoneticPr fontId="2"/>
  </si>
  <si>
    <t>年度別　</t>
    <rPh sb="0" eb="3">
      <t>ネンドベツ</t>
    </rPh>
    <phoneticPr fontId="2"/>
  </si>
  <si>
    <t>　　　　 　　　＊市町村：３～２ベース</t>
    <phoneticPr fontId="2"/>
  </si>
  <si>
    <t>療   養   （   医   療   ）   の   給   付  （ 診 　療 　費 ）　諸 　率</t>
    <rPh sb="12" eb="13">
      <t>イ</t>
    </rPh>
    <rPh sb="16" eb="17">
      <t>リョウ</t>
    </rPh>
    <phoneticPr fontId="2"/>
  </si>
  <si>
    <t>第１表  年度別  世帯数・被保険者数等の状況[区分別、全体]</t>
    <phoneticPr fontId="25"/>
  </si>
  <si>
    <t>市　　　　　町　　　　　村</t>
    <rPh sb="0" eb="1">
      <t>シ</t>
    </rPh>
    <rPh sb="6" eb="7">
      <t>マチ</t>
    </rPh>
    <rPh sb="12" eb="13">
      <t>ムラ</t>
    </rPh>
    <phoneticPr fontId="25"/>
  </si>
  <si>
    <t>年度別</t>
    <phoneticPr fontId="30"/>
  </si>
  <si>
    <t>総数</t>
    <rPh sb="0" eb="2">
      <t>ソウスウ</t>
    </rPh>
    <phoneticPr fontId="25"/>
  </si>
  <si>
    <t>被　　　　　保　　　　　険　　　　　者　　　　　数</t>
    <rPh sb="0" eb="1">
      <t>ヒ</t>
    </rPh>
    <rPh sb="6" eb="7">
      <t>ホ</t>
    </rPh>
    <rPh sb="12" eb="13">
      <t>ケン</t>
    </rPh>
    <rPh sb="18" eb="19">
      <t>シャ</t>
    </rPh>
    <rPh sb="24" eb="25">
      <t>カズ</t>
    </rPh>
    <phoneticPr fontId="25"/>
  </si>
  <si>
    <t>年度別</t>
    <phoneticPr fontId="30"/>
  </si>
  <si>
    <t>一　　　　　般　　　　　被　　　　　保　　　　　険　　　　　者</t>
    <rPh sb="0" eb="1">
      <t>イチ</t>
    </rPh>
    <rPh sb="6" eb="7">
      <t>パン</t>
    </rPh>
    <rPh sb="12" eb="13">
      <t>ヒ</t>
    </rPh>
    <rPh sb="18" eb="19">
      <t>ホ</t>
    </rPh>
    <rPh sb="24" eb="25">
      <t>ケン</t>
    </rPh>
    <rPh sb="30" eb="31">
      <t>シャ</t>
    </rPh>
    <phoneticPr fontId="25"/>
  </si>
  <si>
    <t>被　　　　保　　　　険　　　　者　　　　数</t>
    <rPh sb="0" eb="1">
      <t>ヒ</t>
    </rPh>
    <rPh sb="5" eb="6">
      <t>ホ</t>
    </rPh>
    <rPh sb="10" eb="11">
      <t>ケン</t>
    </rPh>
    <rPh sb="15" eb="16">
      <t>シャ</t>
    </rPh>
    <rPh sb="20" eb="21">
      <t>スウ</t>
    </rPh>
    <phoneticPr fontId="25"/>
  </si>
  <si>
    <t>一般</t>
    <rPh sb="0" eb="2">
      <t>イッパン</t>
    </rPh>
    <phoneticPr fontId="25"/>
  </si>
  <si>
    <t>退職</t>
    <rPh sb="0" eb="2">
      <t>タイショク</t>
    </rPh>
    <phoneticPr fontId="25"/>
  </si>
  <si>
    <t>年度別</t>
    <phoneticPr fontId="30"/>
  </si>
  <si>
    <t>＊</t>
    <phoneticPr fontId="25"/>
  </si>
  <si>
    <t>* 事務職員数の(  )は兼任職員数再掲</t>
    <phoneticPr fontId="25"/>
  </si>
  <si>
    <t>アンマ　・　マッサージ</t>
    <phoneticPr fontId="2"/>
  </si>
  <si>
    <t>ハリ　・　キュウ</t>
    <phoneticPr fontId="2"/>
  </si>
  <si>
    <t>そ　　　　の　　　他</t>
    <phoneticPr fontId="2"/>
  </si>
  <si>
    <t>一部負担金</t>
    <phoneticPr fontId="2"/>
  </si>
  <si>
    <t>次年度への
繰越金</t>
    <rPh sb="0" eb="3">
      <t>ジネンド</t>
    </rPh>
    <phoneticPr fontId="2"/>
  </si>
  <si>
    <t>第９表　経理状況　その２　（資産・負債等）[全体]</t>
    <rPh sb="14" eb="16">
      <t>シサン</t>
    </rPh>
    <rPh sb="17" eb="19">
      <t>フサイ</t>
    </rPh>
    <rPh sb="19" eb="20">
      <t>トウ</t>
    </rPh>
    <phoneticPr fontId="2"/>
  </si>
  <si>
    <t>補装具</t>
    <rPh sb="0" eb="1">
      <t>タスク</t>
    </rPh>
    <rPh sb="1" eb="3">
      <t>ソウグタスク</t>
    </rPh>
    <phoneticPr fontId="25"/>
  </si>
  <si>
    <t>柔道整復師</t>
    <rPh sb="0" eb="2">
      <t>ジュウドウ</t>
    </rPh>
    <rPh sb="2" eb="4">
      <t>セイフク</t>
    </rPh>
    <rPh sb="4" eb="5">
      <t>シ</t>
    </rPh>
    <phoneticPr fontId="25"/>
  </si>
  <si>
    <t>アンマ・マッサージ</t>
    <phoneticPr fontId="25"/>
  </si>
  <si>
    <t>ハリ・キュウ</t>
    <phoneticPr fontId="25"/>
  </si>
  <si>
    <t>その他</t>
    <rPh sb="2" eb="3">
      <t>タ</t>
    </rPh>
    <phoneticPr fontId="25"/>
  </si>
  <si>
    <t>費用額</t>
    <phoneticPr fontId="25"/>
  </si>
  <si>
    <t>保険者負担分</t>
    <phoneticPr fontId="25"/>
  </si>
  <si>
    <t>合　　　　算　　　　分</t>
    <phoneticPr fontId="2"/>
  </si>
  <si>
    <t>そ　　　の　　　他</t>
    <rPh sb="8" eb="9">
      <t>ホカ</t>
    </rPh>
    <phoneticPr fontId="2"/>
  </si>
  <si>
    <t>入　　　院　　　分</t>
    <rPh sb="0" eb="1">
      <t>イリ</t>
    </rPh>
    <rPh sb="4" eb="5">
      <t>イン</t>
    </rPh>
    <rPh sb="8" eb="9">
      <t>ブン</t>
    </rPh>
    <phoneticPr fontId="2"/>
  </si>
  <si>
    <t>単　　　　　　独　　　　　　分</t>
    <rPh sb="0" eb="1">
      <t>タン</t>
    </rPh>
    <rPh sb="7" eb="8">
      <t>ドク</t>
    </rPh>
    <rPh sb="14" eb="15">
      <t>ブン</t>
    </rPh>
    <phoneticPr fontId="2"/>
  </si>
  <si>
    <t>合　　　　算　　　　分</t>
    <phoneticPr fontId="2"/>
  </si>
  <si>
    <t>第２８表　高額療養費の状況[一般]</t>
    <rPh sb="14" eb="16">
      <t>イッパン</t>
    </rPh>
    <phoneticPr fontId="2"/>
  </si>
  <si>
    <t>長期高額</t>
    <rPh sb="2" eb="4">
      <t>コウガク</t>
    </rPh>
    <phoneticPr fontId="2"/>
  </si>
  <si>
    <t>特定疾病</t>
    <rPh sb="0" eb="2">
      <t>トクテイ</t>
    </rPh>
    <phoneticPr fontId="2"/>
  </si>
  <si>
    <t>合　　　　算　　　　分</t>
    <phoneticPr fontId="2"/>
  </si>
  <si>
    <t>その他任意給付</t>
    <rPh sb="3" eb="5">
      <t>ニンイ</t>
    </rPh>
    <rPh sb="5" eb="7">
      <t>キュウフ</t>
    </rPh>
    <phoneticPr fontId="2"/>
  </si>
  <si>
    <t>傷 病 手 当 金</t>
    <rPh sb="0" eb="1">
      <t>キズ</t>
    </rPh>
    <rPh sb="2" eb="3">
      <t>ビョウ</t>
    </rPh>
    <rPh sb="4" eb="5">
      <t>テ</t>
    </rPh>
    <rPh sb="6" eb="7">
      <t>トウ</t>
    </rPh>
    <rPh sb="8" eb="9">
      <t>キン</t>
    </rPh>
    <phoneticPr fontId="2"/>
  </si>
  <si>
    <t>出 産 手 当 金</t>
    <rPh sb="0" eb="1">
      <t>デ</t>
    </rPh>
    <rPh sb="2" eb="3">
      <t>サン</t>
    </rPh>
    <rPh sb="4" eb="5">
      <t>テ</t>
    </rPh>
    <rPh sb="6" eb="7">
      <t>トウ</t>
    </rPh>
    <rPh sb="8" eb="9">
      <t>キン</t>
    </rPh>
    <phoneticPr fontId="2"/>
  </si>
  <si>
    <t>一部負担金</t>
    <rPh sb="0" eb="1">
      <t>イチ</t>
    </rPh>
    <rPh sb="1" eb="2">
      <t>ブ</t>
    </rPh>
    <rPh sb="2" eb="3">
      <t>フ</t>
    </rPh>
    <rPh sb="3" eb="4">
      <t>タン</t>
    </rPh>
    <rPh sb="4" eb="5">
      <t>カネ</t>
    </rPh>
    <phoneticPr fontId="2"/>
  </si>
  <si>
    <t>出産育児・葬祭費・傷病手当金・出産手当金　１回当たり支給額　及び　その他の給付内容</t>
    <rPh sb="2" eb="4">
      <t>イクジ</t>
    </rPh>
    <rPh sb="5" eb="7">
      <t>ソウサイ</t>
    </rPh>
    <rPh sb="7" eb="8">
      <t>ヒ</t>
    </rPh>
    <rPh sb="22" eb="23">
      <t>カイ</t>
    </rPh>
    <rPh sb="23" eb="24">
      <t>ア</t>
    </rPh>
    <rPh sb="26" eb="29">
      <t>シキュウガク</t>
    </rPh>
    <rPh sb="30" eb="31">
      <t>オヨ</t>
    </rPh>
    <rPh sb="35" eb="36">
      <t>タ</t>
    </rPh>
    <rPh sb="37" eb="38">
      <t>キュウ</t>
    </rPh>
    <rPh sb="38" eb="39">
      <t>フ</t>
    </rPh>
    <rPh sb="39" eb="41">
      <t>ナイヨウ</t>
    </rPh>
    <phoneticPr fontId="2"/>
  </si>
  <si>
    <t>第１３表　保険料（税）賦課状況[全体]（介護納付金分）その５</t>
    <rPh sb="16" eb="18">
      <t>ゼンタイ</t>
    </rPh>
    <phoneticPr fontId="2"/>
  </si>
  <si>
    <t>第１３表　保険料（税）賦課状況[全体]（介護納付金分）その６</t>
    <rPh sb="16" eb="18">
      <t>ゼンタイ</t>
    </rPh>
    <phoneticPr fontId="2"/>
  </si>
  <si>
    <t>　　　総　　　　　　　　数</t>
    <phoneticPr fontId="2"/>
  </si>
  <si>
    <t>退　　　　職</t>
    <phoneticPr fontId="2"/>
  </si>
  <si>
    <r>
      <t>　　</t>
    </r>
    <r>
      <rPr>
        <sz val="12"/>
        <rFont val="ＭＳ Ｐ明朝"/>
        <family val="1"/>
        <charset val="128"/>
      </rPr>
      <t>市町村（3～2ベース）／国保組合（4～3ベース）</t>
    </r>
    <phoneticPr fontId="2"/>
  </si>
  <si>
    <t>（3～2ベース）</t>
    <phoneticPr fontId="2"/>
  </si>
  <si>
    <t>市：3～2ベース</t>
    <phoneticPr fontId="2"/>
  </si>
  <si>
    <t>組：4～3ベース</t>
    <phoneticPr fontId="2"/>
  </si>
  <si>
    <t>D</t>
    <phoneticPr fontId="2"/>
  </si>
  <si>
    <t>D／А</t>
    <phoneticPr fontId="2"/>
  </si>
  <si>
    <t>第７表　経理状況（収入）その３[全体]</t>
    <phoneticPr fontId="2"/>
  </si>
  <si>
    <t>負担金</t>
    <rPh sb="0" eb="2">
      <t>フタン</t>
    </rPh>
    <rPh sb="2" eb="3">
      <t>キン</t>
    </rPh>
    <phoneticPr fontId="7"/>
  </si>
  <si>
    <t>後期高齢者
支援金等分
再掲</t>
  </si>
  <si>
    <t xml:space="preserve">状　　　　　　　　　　　　　　　　　　　　　　　　　況　　　　　         </t>
    <phoneticPr fontId="2"/>
  </si>
  <si>
    <t>第１９表　保険給付等支払状況[退職]その１</t>
    <rPh sb="3" eb="4">
      <t>ヒョウ</t>
    </rPh>
    <rPh sb="5" eb="7">
      <t>ホケン</t>
    </rPh>
    <rPh sb="7" eb="9">
      <t>キュウフ</t>
    </rPh>
    <rPh sb="9" eb="10">
      <t>トウ</t>
    </rPh>
    <rPh sb="10" eb="12">
      <t>シハラ</t>
    </rPh>
    <rPh sb="12" eb="14">
      <t>ジョウキョウ</t>
    </rPh>
    <phoneticPr fontId="2"/>
  </si>
  <si>
    <t>第１９表　保険給付等支払状況[退職]その２</t>
    <rPh sb="3" eb="4">
      <t>ヒョウ</t>
    </rPh>
    <rPh sb="5" eb="7">
      <t>ホケン</t>
    </rPh>
    <rPh sb="7" eb="9">
      <t>キュウフ</t>
    </rPh>
    <rPh sb="9" eb="10">
      <t>トウ</t>
    </rPh>
    <rPh sb="10" eb="12">
      <t>シハラ</t>
    </rPh>
    <rPh sb="12" eb="14">
      <t>ジョウキョウ</t>
    </rPh>
    <phoneticPr fontId="2"/>
  </si>
  <si>
    <t>　　　　　　　　　　　　</t>
    <phoneticPr fontId="2"/>
  </si>
  <si>
    <t>　　　繰　　　　　越　　　　　金</t>
    <rPh sb="3" eb="4">
      <t>クリ</t>
    </rPh>
    <rPh sb="9" eb="10">
      <t>コシ</t>
    </rPh>
    <rPh sb="15" eb="16">
      <t>キン</t>
    </rPh>
    <phoneticPr fontId="2"/>
  </si>
  <si>
    <t>　　　収　　　入　　　合　　　　計</t>
    <rPh sb="3" eb="4">
      <t>オサム</t>
    </rPh>
    <rPh sb="7" eb="8">
      <t>イリ</t>
    </rPh>
    <rPh sb="11" eb="12">
      <t>ゴウ</t>
    </rPh>
    <rPh sb="16" eb="17">
      <t>ケイ</t>
    </rPh>
    <phoneticPr fontId="2"/>
  </si>
  <si>
    <t>高 額 介 護 合 算 療 養 費</t>
    <rPh sb="0" eb="1">
      <t>タカ</t>
    </rPh>
    <rPh sb="2" eb="3">
      <t>ガク</t>
    </rPh>
    <rPh sb="4" eb="5">
      <t>スケ</t>
    </rPh>
    <rPh sb="6" eb="7">
      <t>ユズル</t>
    </rPh>
    <rPh sb="8" eb="9">
      <t>ゴウ</t>
    </rPh>
    <rPh sb="10" eb="11">
      <t>ザン</t>
    </rPh>
    <rPh sb="12" eb="13">
      <t>リョウ</t>
    </rPh>
    <rPh sb="14" eb="15">
      <t>オサム</t>
    </rPh>
    <rPh sb="16" eb="17">
      <t>ヒ</t>
    </rPh>
    <phoneticPr fontId="2"/>
  </si>
  <si>
    <t>第２２表　医療給付の状況[一般：７０歳以上一般分再掲]</t>
    <rPh sb="13" eb="15">
      <t>イッパン</t>
    </rPh>
    <rPh sb="18" eb="21">
      <t>サイイジョウ</t>
    </rPh>
    <rPh sb="21" eb="23">
      <t>イッパン</t>
    </rPh>
    <rPh sb="23" eb="24">
      <t>ブン</t>
    </rPh>
    <rPh sb="24" eb="26">
      <t>サイケイ</t>
    </rPh>
    <phoneticPr fontId="2"/>
  </si>
  <si>
    <t>第２３表　医療給付の状況[一般：７０歳以上現役並み所得者分再掲]</t>
    <rPh sb="13" eb="15">
      <t>イッパン</t>
    </rPh>
    <rPh sb="18" eb="21">
      <t>サイイジョウ</t>
    </rPh>
    <rPh sb="21" eb="24">
      <t>ゲンエキナ</t>
    </rPh>
    <rPh sb="25" eb="28">
      <t>ショトクシャ</t>
    </rPh>
    <rPh sb="28" eb="29">
      <t>ブン</t>
    </rPh>
    <rPh sb="29" eb="31">
      <t>サイケイ</t>
    </rPh>
    <phoneticPr fontId="2"/>
  </si>
  <si>
    <t>第２４表　医療給付の状況[一般：未就学児分再掲]</t>
    <rPh sb="13" eb="15">
      <t>イッパン</t>
    </rPh>
    <rPh sb="16" eb="20">
      <t>ミシュウガクジ</t>
    </rPh>
    <rPh sb="20" eb="21">
      <t>ブン</t>
    </rPh>
    <rPh sb="21" eb="23">
      <t>サイケイ</t>
    </rPh>
    <phoneticPr fontId="2"/>
  </si>
  <si>
    <t>第２５表　医療給付の状況[退職]その１　</t>
    <rPh sb="13" eb="15">
      <t>タイショク</t>
    </rPh>
    <phoneticPr fontId="2"/>
  </si>
  <si>
    <t>第２５表　医療給付の状況[退職]その２</t>
    <rPh sb="13" eb="15">
      <t>タイショク</t>
    </rPh>
    <phoneticPr fontId="2"/>
  </si>
  <si>
    <t xml:space="preserve">食 　　　　事　　　　 療　　　　 養 </t>
    <phoneticPr fontId="2"/>
  </si>
  <si>
    <t>食 　　事　 　療　　 養</t>
    <phoneticPr fontId="2"/>
  </si>
  <si>
    <t>　　　療　　　　　　　　養　　　　　　　　費</t>
    <phoneticPr fontId="2"/>
  </si>
  <si>
    <t>アンマ　・　マッサージ</t>
    <phoneticPr fontId="2"/>
  </si>
  <si>
    <t>ハリ　・　キュウ</t>
    <phoneticPr fontId="2"/>
  </si>
  <si>
    <t>そ　　　　の　　　他</t>
    <phoneticPr fontId="2"/>
  </si>
  <si>
    <t>第２５表　医療給付の状況[退職]その４</t>
    <phoneticPr fontId="2"/>
  </si>
  <si>
    <t>第２６表　医療給付の状況[退職：未就学児分再掲]</t>
    <rPh sb="16" eb="20">
      <t>ミシュウガクジ</t>
    </rPh>
    <rPh sb="20" eb="21">
      <t>ブン</t>
    </rPh>
    <rPh sb="21" eb="23">
      <t>サイケイ</t>
    </rPh>
    <phoneticPr fontId="2"/>
  </si>
  <si>
    <t>第２７表　医療給付の状況[全体]その１</t>
    <rPh sb="14" eb="15">
      <t>タイ</t>
    </rPh>
    <phoneticPr fontId="2"/>
  </si>
  <si>
    <t>　　　　　　　　　　　　　　　</t>
    <phoneticPr fontId="2"/>
  </si>
  <si>
    <t>第２７表　医療給付の状況[全体]その２</t>
    <rPh sb="14" eb="15">
      <t>タイ</t>
    </rPh>
    <phoneticPr fontId="2"/>
  </si>
  <si>
    <t>第２７表　医療給付の状況[全体]その３</t>
    <phoneticPr fontId="2"/>
  </si>
  <si>
    <t>　　　療　　　　　　　　養　　　　　　　　費</t>
    <phoneticPr fontId="2"/>
  </si>
  <si>
    <t>退職被保険　
者等分
再掲</t>
    <phoneticPr fontId="2"/>
  </si>
  <si>
    <t>Ｂ</t>
    <phoneticPr fontId="2"/>
  </si>
  <si>
    <t>G</t>
    <phoneticPr fontId="2"/>
  </si>
  <si>
    <t>H</t>
    <phoneticPr fontId="2"/>
  </si>
  <si>
    <t>市町村債</t>
    <phoneticPr fontId="2"/>
  </si>
  <si>
    <t>特定健康</t>
    <phoneticPr fontId="2"/>
  </si>
  <si>
    <t>一時金</t>
    <phoneticPr fontId="2"/>
  </si>
  <si>
    <t>等負担金</t>
    <phoneticPr fontId="2"/>
  </si>
  <si>
    <t>負担金</t>
    <phoneticPr fontId="2"/>
  </si>
  <si>
    <t>第１１表　保険料（税）賦課状況[一般]（医療給付費分）その１</t>
    <rPh sb="16" eb="18">
      <t>イッパン</t>
    </rPh>
    <phoneticPr fontId="2"/>
  </si>
  <si>
    <t>賦課限度額</t>
    <phoneticPr fontId="2"/>
  </si>
  <si>
    <t>第１１表　保険料（税）賦課状況[一般]（医療給付費分）その２</t>
    <rPh sb="16" eb="18">
      <t>イッパン</t>
    </rPh>
    <phoneticPr fontId="2"/>
  </si>
  <si>
    <t>賦課限度額</t>
    <phoneticPr fontId="2"/>
  </si>
  <si>
    <t>賦課限度額</t>
    <phoneticPr fontId="2"/>
  </si>
  <si>
    <t>を超える</t>
    <phoneticPr fontId="2"/>
  </si>
  <si>
    <t>賦課限度額</t>
    <phoneticPr fontId="2"/>
  </si>
  <si>
    <t>第１３表　保険料（税）賦課状況[全体]（後期高齢者支援金分）その３</t>
    <rPh sb="16" eb="18">
      <t>ゼンタイ</t>
    </rPh>
    <phoneticPr fontId="2"/>
  </si>
  <si>
    <t>賦課限度額</t>
    <phoneticPr fontId="2"/>
  </si>
  <si>
    <t>第１３表　保険料（税）賦課状況[全体]（後期高齢者支援金分）その４</t>
    <rPh sb="16" eb="18">
      <t>ゼンタイ</t>
    </rPh>
    <phoneticPr fontId="2"/>
  </si>
  <si>
    <t>賦課限度額</t>
    <phoneticPr fontId="2"/>
  </si>
  <si>
    <t>賦課限度額</t>
    <phoneticPr fontId="2"/>
  </si>
  <si>
    <t>第１３表　保険料（税）賦課状況[全体]（医療給付費分 ＋ 後期高齢者</t>
    <rPh sb="16" eb="18">
      <t>ゼンタイ</t>
    </rPh>
    <phoneticPr fontId="2"/>
  </si>
  <si>
    <t>第１４表　保険料（税）収納状況[一般]</t>
    <rPh sb="16" eb="18">
      <t>イッパン</t>
    </rPh>
    <phoneticPr fontId="2"/>
  </si>
  <si>
    <t>第１８表　保険給付等支払状況[一般]その１</t>
    <rPh sb="15" eb="17">
      <t>イッパン</t>
    </rPh>
    <phoneticPr fontId="2"/>
  </si>
  <si>
    <t>第１８表　保険給付等支払状況[一般]その２</t>
    <rPh sb="15" eb="17">
      <t>イッパン</t>
    </rPh>
    <phoneticPr fontId="2"/>
  </si>
  <si>
    <t>　　　　　          　保　　　　　　　　　　　　　　険</t>
    <phoneticPr fontId="2"/>
  </si>
  <si>
    <t>　　　　　　　　　　　　給　　　　　　　　　　　付　　　　　　　　　　　費</t>
    <phoneticPr fontId="2"/>
  </si>
  <si>
    <t>高額療養費</t>
    <phoneticPr fontId="2"/>
  </si>
  <si>
    <t>後期高齢者
支援金等分
再掲</t>
    <rPh sb="9" eb="10">
      <t>トウ</t>
    </rPh>
    <phoneticPr fontId="2"/>
  </si>
  <si>
    <t>　　　　</t>
    <phoneticPr fontId="2"/>
  </si>
  <si>
    <t>被　　　　保　　　　険　　　　者　　　　一　　　　人　　　　当　　　　た　　　　り</t>
    <phoneticPr fontId="2"/>
  </si>
  <si>
    <t>諸　　　　費　　　　（　　　　支　　　　出　　　　）　</t>
    <phoneticPr fontId="2"/>
  </si>
  <si>
    <t>次年度への</t>
    <phoneticPr fontId="2"/>
  </si>
  <si>
    <t>増加額</t>
    <phoneticPr fontId="2"/>
  </si>
  <si>
    <t>減少額</t>
    <phoneticPr fontId="2"/>
  </si>
  <si>
    <t>保有額</t>
    <phoneticPr fontId="2"/>
  </si>
  <si>
    <t>繰越金</t>
    <phoneticPr fontId="2"/>
  </si>
  <si>
    <t>（単位：千円）</t>
    <phoneticPr fontId="2"/>
  </si>
  <si>
    <t>を超える</t>
    <phoneticPr fontId="2"/>
  </si>
  <si>
    <t>を超える額</t>
    <phoneticPr fontId="2"/>
  </si>
  <si>
    <t>療　　　　　　　　　　養　　　　　　　　　　給　　　　　　　　　　付　　　　　　　　　　費</t>
    <phoneticPr fontId="2"/>
  </si>
  <si>
    <t>第２０表　医療給付の状況[一般]その２</t>
    <rPh sb="13" eb="15">
      <t>イッパン</t>
    </rPh>
    <phoneticPr fontId="2"/>
  </si>
  <si>
    <t>第２０表　医療給付の状況[一般]その４</t>
    <rPh sb="13" eb="15">
      <t>イッパン</t>
    </rPh>
    <phoneticPr fontId="2"/>
  </si>
  <si>
    <t>　一　　　　般</t>
    <rPh sb="1" eb="2">
      <t>イチ</t>
    </rPh>
    <rPh sb="6" eb="7">
      <t>パン</t>
    </rPh>
    <phoneticPr fontId="2"/>
  </si>
  <si>
    <t>公債費</t>
    <rPh sb="0" eb="2">
      <t>コウサイ</t>
    </rPh>
    <rPh sb="2" eb="3">
      <t>ヒ</t>
    </rPh>
    <phoneticPr fontId="2"/>
  </si>
  <si>
    <t>（組合債費）</t>
    <rPh sb="4" eb="5">
      <t>ヒ</t>
    </rPh>
    <phoneticPr fontId="2"/>
  </si>
  <si>
    <t>市町村債</t>
    <phoneticPr fontId="2"/>
  </si>
  <si>
    <t>残高</t>
    <rPh sb="0" eb="2">
      <t>ザンダカ</t>
    </rPh>
    <phoneticPr fontId="2"/>
  </si>
  <si>
    <t xml:space="preserve">保有額 </t>
    <rPh sb="0" eb="3">
      <t>ホユウガク</t>
    </rPh>
    <phoneticPr fontId="2"/>
  </si>
  <si>
    <t>（組合債）</t>
    <phoneticPr fontId="2"/>
  </si>
  <si>
    <t>　資　　　　　　　　　　　　　　　　　　　　　　産　</t>
    <rPh sb="1" eb="2">
      <t>シ</t>
    </rPh>
    <rPh sb="24" eb="25">
      <t>サン</t>
    </rPh>
    <phoneticPr fontId="2"/>
  </si>
  <si>
    <t>負債</t>
    <rPh sb="0" eb="2">
      <t>フサイ</t>
    </rPh>
    <phoneticPr fontId="2"/>
  </si>
  <si>
    <t>次年度への</t>
    <rPh sb="0" eb="3">
      <t>ジネンド</t>
    </rPh>
    <phoneticPr fontId="2"/>
  </si>
  <si>
    <t>貸付金等</t>
    <rPh sb="0" eb="2">
      <t>カシツケ</t>
    </rPh>
    <rPh sb="2" eb="4">
      <t>キントウ</t>
    </rPh>
    <phoneticPr fontId="2"/>
  </si>
  <si>
    <t>その他の</t>
    <rPh sb="2" eb="3">
      <t>タ</t>
    </rPh>
    <phoneticPr fontId="2"/>
  </si>
  <si>
    <t>資産</t>
    <rPh sb="0" eb="2">
      <t>シサン</t>
    </rPh>
    <phoneticPr fontId="2"/>
  </si>
  <si>
    <t>資産合計</t>
    <rPh sb="0" eb="2">
      <t>シサン</t>
    </rPh>
    <rPh sb="2" eb="4">
      <t>ゴウケイ</t>
    </rPh>
    <phoneticPr fontId="2"/>
  </si>
  <si>
    <t>繰上充用金</t>
    <rPh sb="0" eb="2">
      <t>クリア</t>
    </rPh>
    <phoneticPr fontId="2"/>
  </si>
  <si>
    <t>（当年度赤字額）</t>
    <rPh sb="1" eb="2">
      <t>トウ</t>
    </rPh>
    <rPh sb="2" eb="4">
      <t>ネンド</t>
    </rPh>
    <rPh sb="4" eb="7">
      <t>アカジガク</t>
    </rPh>
    <phoneticPr fontId="2"/>
  </si>
  <si>
    <t>負債合計</t>
    <rPh sb="0" eb="2">
      <t>フサイ</t>
    </rPh>
    <rPh sb="2" eb="4">
      <t>ゴウケイ</t>
    </rPh>
    <phoneticPr fontId="2"/>
  </si>
  <si>
    <t>純資産</t>
    <rPh sb="0" eb="1">
      <t>ジュン</t>
    </rPh>
    <rPh sb="1" eb="3">
      <t>シサン</t>
    </rPh>
    <phoneticPr fontId="2"/>
  </si>
  <si>
    <t>保健事業費</t>
    <rPh sb="0" eb="2">
      <t>ホケン</t>
    </rPh>
    <rPh sb="2" eb="5">
      <t>ジギョウヒ</t>
    </rPh>
    <phoneticPr fontId="2"/>
  </si>
  <si>
    <t>そ　　　　の　　　　他</t>
    <rPh sb="10" eb="11">
      <t>タ</t>
    </rPh>
    <phoneticPr fontId="2"/>
  </si>
  <si>
    <t>被　　　保　　　険　　　者　　　数</t>
    <rPh sb="0" eb="1">
      <t>ヒ</t>
    </rPh>
    <rPh sb="4" eb="5">
      <t>ホ</t>
    </rPh>
    <rPh sb="8" eb="9">
      <t>ケン</t>
    </rPh>
    <rPh sb="12" eb="13">
      <t>シャ</t>
    </rPh>
    <rPh sb="16" eb="17">
      <t>スウ</t>
    </rPh>
    <phoneticPr fontId="2"/>
  </si>
  <si>
    <t>　　　　　</t>
    <phoneticPr fontId="2"/>
  </si>
  <si>
    <t>　　　　</t>
    <phoneticPr fontId="2"/>
  </si>
  <si>
    <t xml:space="preserve">   被　　　　保　　　　険　　　　者　　　　数</t>
    <phoneticPr fontId="2"/>
  </si>
  <si>
    <t xml:space="preserve">   年　　　　度　　　　末　　　　現　　　　在</t>
    <phoneticPr fontId="2"/>
  </si>
  <si>
    <t>診査等</t>
    <rPh sb="2" eb="3">
      <t>トウ</t>
    </rPh>
    <phoneticPr fontId="2"/>
  </si>
  <si>
    <t>負　　　　　　　　　　　　　　　　　　　　　　債　</t>
    <rPh sb="0" eb="1">
      <t>フ</t>
    </rPh>
    <rPh sb="23" eb="24">
      <t>サイ</t>
    </rPh>
    <phoneticPr fontId="2"/>
  </si>
  <si>
    <t>都　道　府　県　支　出　金</t>
    <rPh sb="0" eb="1">
      <t>ミヤコ</t>
    </rPh>
    <rPh sb="2" eb="3">
      <t>ミチ</t>
    </rPh>
    <rPh sb="4" eb="5">
      <t>フ</t>
    </rPh>
    <rPh sb="6" eb="7">
      <t>ケン</t>
    </rPh>
    <rPh sb="8" eb="9">
      <t>ササ</t>
    </rPh>
    <rPh sb="10" eb="11">
      <t>デ</t>
    </rPh>
    <rPh sb="12" eb="13">
      <t>キン</t>
    </rPh>
    <phoneticPr fontId="2"/>
  </si>
  <si>
    <t>諸　　　　費　　　　（　　　　支　　　　出　　　　）</t>
    <phoneticPr fontId="2"/>
  </si>
  <si>
    <t>　　　　</t>
    <phoneticPr fontId="2"/>
  </si>
  <si>
    <t>被　　　　保　　　　険　　　　者　　　　一　　　　人　　　　当　　　　た　　　　り</t>
    <phoneticPr fontId="2"/>
  </si>
  <si>
    <t>諸　　　　費　　　　（　　　　支　　　　出　　　　）　</t>
  </si>
  <si>
    <t>当年度利益　（純損失）　（B)　－　（D)</t>
    <rPh sb="0" eb="1">
      <t>トウ</t>
    </rPh>
    <rPh sb="1" eb="3">
      <t>ネンド</t>
    </rPh>
    <rPh sb="3" eb="5">
      <t>リエキ</t>
    </rPh>
    <rPh sb="7" eb="8">
      <t>ジュン</t>
    </rPh>
    <rPh sb="8" eb="10">
      <t>ソンシツ</t>
    </rPh>
    <phoneticPr fontId="2"/>
  </si>
  <si>
    <t>有形固定資産</t>
    <rPh sb="0" eb="2">
      <t>ユウケイ</t>
    </rPh>
    <rPh sb="2" eb="4">
      <t>コテイ</t>
    </rPh>
    <rPh sb="4" eb="6">
      <t>シサン</t>
    </rPh>
    <phoneticPr fontId="2"/>
  </si>
  <si>
    <t>無形固定資産</t>
    <rPh sb="0" eb="2">
      <t>ムケイ</t>
    </rPh>
    <rPh sb="2" eb="4">
      <t>コテイ</t>
    </rPh>
    <rPh sb="4" eb="6">
      <t>シサン</t>
    </rPh>
    <phoneticPr fontId="2"/>
  </si>
  <si>
    <t>投　　資</t>
    <rPh sb="0" eb="1">
      <t>ナ</t>
    </rPh>
    <rPh sb="3" eb="4">
      <t>シ</t>
    </rPh>
    <phoneticPr fontId="2"/>
  </si>
  <si>
    <t>流　　動　　資　　産</t>
    <rPh sb="0" eb="1">
      <t>リュウ</t>
    </rPh>
    <rPh sb="3" eb="4">
      <t>ドウ</t>
    </rPh>
    <rPh sb="6" eb="7">
      <t>シ</t>
    </rPh>
    <rPh sb="9" eb="10">
      <t>サン</t>
    </rPh>
    <phoneticPr fontId="2"/>
  </si>
  <si>
    <t>現　金　預　金</t>
    <rPh sb="0" eb="1">
      <t>ウツツ</t>
    </rPh>
    <rPh sb="2" eb="3">
      <t>キン</t>
    </rPh>
    <rPh sb="4" eb="5">
      <t>アズカリ</t>
    </rPh>
    <rPh sb="6" eb="7">
      <t>カネ</t>
    </rPh>
    <phoneticPr fontId="2"/>
  </si>
  <si>
    <t>医業未収入</t>
    <rPh sb="0" eb="2">
      <t>イギョウ</t>
    </rPh>
    <rPh sb="2" eb="5">
      <t>ミシュウニュウ</t>
    </rPh>
    <phoneticPr fontId="2"/>
  </si>
  <si>
    <t>医療材料</t>
    <rPh sb="0" eb="2">
      <t>イリョウ</t>
    </rPh>
    <rPh sb="2" eb="4">
      <t>ザイリョウ</t>
    </rPh>
    <phoneticPr fontId="2"/>
  </si>
  <si>
    <t>給食材料</t>
    <rPh sb="0" eb="2">
      <t>キュウショク</t>
    </rPh>
    <rPh sb="2" eb="4">
      <t>ザイリョウ</t>
    </rPh>
    <phoneticPr fontId="2"/>
  </si>
  <si>
    <t>その他の貯蔵品</t>
    <rPh sb="2" eb="3">
      <t>タ</t>
    </rPh>
    <rPh sb="4" eb="7">
      <t>チョゾウヒン</t>
    </rPh>
    <phoneticPr fontId="2"/>
  </si>
  <si>
    <t>その他の流動資産</t>
    <rPh sb="2" eb="3">
      <t>タ</t>
    </rPh>
    <rPh sb="4" eb="6">
      <t>リュウドウ</t>
    </rPh>
    <rPh sb="6" eb="8">
      <t>シサン</t>
    </rPh>
    <phoneticPr fontId="2"/>
  </si>
  <si>
    <t>繰　延　勘　定</t>
    <rPh sb="0" eb="1">
      <t>グリ</t>
    </rPh>
    <rPh sb="2" eb="3">
      <t>エン</t>
    </rPh>
    <rPh sb="4" eb="5">
      <t>カン</t>
    </rPh>
    <rPh sb="6" eb="7">
      <t>サダム</t>
    </rPh>
    <phoneticPr fontId="2"/>
  </si>
  <si>
    <t>資　産　合　計</t>
    <rPh sb="0" eb="1">
      <t>シ</t>
    </rPh>
    <rPh sb="2" eb="3">
      <t>サン</t>
    </rPh>
    <rPh sb="4" eb="5">
      <t>ゴウ</t>
    </rPh>
    <rPh sb="6" eb="7">
      <t>ケイ</t>
    </rPh>
    <phoneticPr fontId="2"/>
  </si>
  <si>
    <t>企業債</t>
    <rPh sb="0" eb="2">
      <t>キギョウ</t>
    </rPh>
    <rPh sb="2" eb="3">
      <t>サイ</t>
    </rPh>
    <phoneticPr fontId="2"/>
  </si>
  <si>
    <t>他会計借入金</t>
    <rPh sb="0" eb="1">
      <t>タ</t>
    </rPh>
    <rPh sb="1" eb="3">
      <t>カイケイ</t>
    </rPh>
    <rPh sb="3" eb="5">
      <t>カリイレ</t>
    </rPh>
    <rPh sb="5" eb="6">
      <t>キン</t>
    </rPh>
    <phoneticPr fontId="2"/>
  </si>
  <si>
    <t>引当金</t>
    <rPh sb="0" eb="2">
      <t>ヒキアテ</t>
    </rPh>
    <rPh sb="2" eb="3">
      <t>キン</t>
    </rPh>
    <phoneticPr fontId="2"/>
  </si>
  <si>
    <t>その他の固定負債</t>
    <rPh sb="2" eb="3">
      <t>タ</t>
    </rPh>
    <rPh sb="4" eb="6">
      <t>コテイ</t>
    </rPh>
    <rPh sb="6" eb="8">
      <t>フサイ</t>
    </rPh>
    <phoneticPr fontId="2"/>
  </si>
  <si>
    <t>未払金</t>
    <rPh sb="0" eb="1">
      <t>ミ</t>
    </rPh>
    <rPh sb="1" eb="2">
      <t>バラ</t>
    </rPh>
    <rPh sb="2" eb="3">
      <t>キン</t>
    </rPh>
    <phoneticPr fontId="2"/>
  </si>
  <si>
    <t>医業未払金</t>
    <rPh sb="0" eb="2">
      <t>イギョウ</t>
    </rPh>
    <rPh sb="2" eb="3">
      <t>ミ</t>
    </rPh>
    <rPh sb="3" eb="4">
      <t>バラ</t>
    </rPh>
    <rPh sb="4" eb="5">
      <t>キン</t>
    </rPh>
    <phoneticPr fontId="2"/>
  </si>
  <si>
    <t>その他の未払金</t>
    <rPh sb="2" eb="3">
      <t>タ</t>
    </rPh>
    <rPh sb="4" eb="6">
      <t>ミハラ</t>
    </rPh>
    <rPh sb="6" eb="7">
      <t>キン</t>
    </rPh>
    <phoneticPr fontId="2"/>
  </si>
  <si>
    <t>未払費用</t>
    <rPh sb="0" eb="2">
      <t>ミハラ</t>
    </rPh>
    <rPh sb="2" eb="4">
      <t>ヒヨウ</t>
    </rPh>
    <phoneticPr fontId="2"/>
  </si>
  <si>
    <t>その他の流動負債</t>
    <rPh sb="2" eb="3">
      <t>タ</t>
    </rPh>
    <rPh sb="4" eb="6">
      <t>リュウドウ</t>
    </rPh>
    <rPh sb="6" eb="8">
      <t>フサイ</t>
    </rPh>
    <phoneticPr fontId="2"/>
  </si>
  <si>
    <t>資本金</t>
    <rPh sb="0" eb="3">
      <t>シホンキン</t>
    </rPh>
    <phoneticPr fontId="2"/>
  </si>
  <si>
    <t>自己資本金</t>
    <rPh sb="0" eb="2">
      <t>ジコ</t>
    </rPh>
    <rPh sb="2" eb="5">
      <t>シホンキン</t>
    </rPh>
    <phoneticPr fontId="2"/>
  </si>
  <si>
    <t>借入資本金</t>
    <rPh sb="0" eb="2">
      <t>カリイレ</t>
    </rPh>
    <rPh sb="2" eb="5">
      <t>シホンキン</t>
    </rPh>
    <phoneticPr fontId="2"/>
  </si>
  <si>
    <t>剰　余　金</t>
    <rPh sb="0" eb="1">
      <t>アマツサ</t>
    </rPh>
    <rPh sb="2" eb="3">
      <t>ヨ</t>
    </rPh>
    <rPh sb="4" eb="5">
      <t>キン</t>
    </rPh>
    <phoneticPr fontId="2"/>
  </si>
  <si>
    <t>資本剰余金</t>
    <rPh sb="0" eb="2">
      <t>シホン</t>
    </rPh>
    <rPh sb="2" eb="5">
      <t>ジョウヨキン</t>
    </rPh>
    <phoneticPr fontId="2"/>
  </si>
  <si>
    <t>減債積立金</t>
    <rPh sb="0" eb="2">
      <t>ゲンサイ</t>
    </rPh>
    <rPh sb="2" eb="4">
      <t>ツミタテ</t>
    </rPh>
    <rPh sb="4" eb="5">
      <t>キン</t>
    </rPh>
    <phoneticPr fontId="2"/>
  </si>
  <si>
    <t>建設改良積立金</t>
    <rPh sb="0" eb="2">
      <t>ケンセツ</t>
    </rPh>
    <rPh sb="2" eb="4">
      <t>カイリョウ</t>
    </rPh>
    <rPh sb="4" eb="6">
      <t>ツミタテ</t>
    </rPh>
    <rPh sb="6" eb="7">
      <t>キン</t>
    </rPh>
    <phoneticPr fontId="2"/>
  </si>
  <si>
    <t>その他の積立金</t>
    <rPh sb="2" eb="3">
      <t>タ</t>
    </rPh>
    <rPh sb="4" eb="6">
      <t>ツミタテ</t>
    </rPh>
    <rPh sb="6" eb="7">
      <t>キン</t>
    </rPh>
    <phoneticPr fontId="2"/>
  </si>
  <si>
    <t>資　本　合　計</t>
    <rPh sb="0" eb="1">
      <t>シ</t>
    </rPh>
    <rPh sb="2" eb="3">
      <t>ホン</t>
    </rPh>
    <rPh sb="4" eb="5">
      <t>ゴウ</t>
    </rPh>
    <rPh sb="6" eb="7">
      <t>ケイ</t>
    </rPh>
    <phoneticPr fontId="2"/>
  </si>
  <si>
    <t>負　債　資　本　合　計</t>
    <rPh sb="0" eb="1">
      <t>フ</t>
    </rPh>
    <rPh sb="2" eb="3">
      <t>サイ</t>
    </rPh>
    <rPh sb="4" eb="5">
      <t>シ</t>
    </rPh>
    <rPh sb="6" eb="7">
      <t>ホン</t>
    </rPh>
    <rPh sb="8" eb="9">
      <t>ゴウ</t>
    </rPh>
    <rPh sb="10" eb="11">
      <t>ケイ</t>
    </rPh>
    <phoneticPr fontId="2"/>
  </si>
  <si>
    <t>当年度純利益（純損失）</t>
    <phoneticPr fontId="2"/>
  </si>
  <si>
    <t>療　　　　　　　　　　　　　養　　　　　　　　　　　　　費</t>
    <phoneticPr fontId="2"/>
  </si>
  <si>
    <t>現　　年　　度　　分　　（　再　　掲　）</t>
    <rPh sb="0" eb="1">
      <t>ゲン</t>
    </rPh>
    <rPh sb="3" eb="4">
      <t>トシ</t>
    </rPh>
    <rPh sb="6" eb="7">
      <t>ド</t>
    </rPh>
    <rPh sb="9" eb="10">
      <t>ブン</t>
    </rPh>
    <rPh sb="14" eb="15">
      <t>サイ</t>
    </rPh>
    <rPh sb="17" eb="18">
      <t>ケイ</t>
    </rPh>
    <phoneticPr fontId="2"/>
  </si>
  <si>
    <t>戻入
未済額</t>
    <phoneticPr fontId="2"/>
  </si>
  <si>
    <t>未払額</t>
    <phoneticPr fontId="2"/>
  </si>
  <si>
    <t>前期高齢者
再掲</t>
    <rPh sb="0" eb="2">
      <t>ゼンキ</t>
    </rPh>
    <rPh sb="2" eb="5">
      <t>コウレイシャ</t>
    </rPh>
    <phoneticPr fontId="2"/>
  </si>
  <si>
    <t>（％）</t>
    <phoneticPr fontId="2"/>
  </si>
  <si>
    <t>割合</t>
    <phoneticPr fontId="2"/>
  </si>
  <si>
    <t>高 　額　 療　 養　 費</t>
    <phoneticPr fontId="2"/>
  </si>
  <si>
    <t>合　　　　　　　　計</t>
    <rPh sb="0" eb="1">
      <t>ゴウ</t>
    </rPh>
    <rPh sb="9" eb="10">
      <t>ケイ</t>
    </rPh>
    <phoneticPr fontId="2"/>
  </si>
  <si>
    <t>（　再　掲　）</t>
    <rPh sb="2" eb="3">
      <t>サイ</t>
    </rPh>
    <rPh sb="4" eb="5">
      <t>ケイ</t>
    </rPh>
    <phoneticPr fontId="2"/>
  </si>
  <si>
    <t>前　期　高　齢　者　分</t>
    <rPh sb="0" eb="1">
      <t>マエ</t>
    </rPh>
    <rPh sb="2" eb="3">
      <t>キ</t>
    </rPh>
    <rPh sb="4" eb="5">
      <t>タカ</t>
    </rPh>
    <rPh sb="6" eb="7">
      <t>ヨワイ</t>
    </rPh>
    <rPh sb="8" eb="9">
      <t>シャ</t>
    </rPh>
    <rPh sb="10" eb="11">
      <t>ブン</t>
    </rPh>
    <phoneticPr fontId="2"/>
  </si>
  <si>
    <t>７ ０ 歳 以 上 一 般 分</t>
    <rPh sb="4" eb="5">
      <t>サイ</t>
    </rPh>
    <rPh sb="6" eb="7">
      <t>イ</t>
    </rPh>
    <rPh sb="8" eb="9">
      <t>ウエ</t>
    </rPh>
    <rPh sb="10" eb="11">
      <t>イチ</t>
    </rPh>
    <rPh sb="12" eb="13">
      <t>パン</t>
    </rPh>
    <rPh sb="14" eb="15">
      <t>ブン</t>
    </rPh>
    <phoneticPr fontId="2"/>
  </si>
  <si>
    <t>70歳以上現役並み所得者分</t>
    <rPh sb="2" eb="3">
      <t>サイ</t>
    </rPh>
    <rPh sb="3" eb="4">
      <t>イ</t>
    </rPh>
    <rPh sb="4" eb="5">
      <t>ウエ</t>
    </rPh>
    <rPh sb="5" eb="7">
      <t>ゲンエキ</t>
    </rPh>
    <rPh sb="7" eb="8">
      <t>ナ</t>
    </rPh>
    <rPh sb="9" eb="12">
      <t>ショトクシャ</t>
    </rPh>
    <rPh sb="12" eb="13">
      <t>ブン</t>
    </rPh>
    <phoneticPr fontId="2"/>
  </si>
  <si>
    <t>未就学児分　　　【 一般 】</t>
    <rPh sb="0" eb="4">
      <t>ミシュウガクジ</t>
    </rPh>
    <rPh sb="4" eb="5">
      <t>ブン</t>
    </rPh>
    <rPh sb="10" eb="12">
      <t>イッパン</t>
    </rPh>
    <phoneticPr fontId="2"/>
  </si>
  <si>
    <t>未就学児分　　　【 退職 】</t>
    <rPh sb="0" eb="4">
      <t>ミシュウガクジ</t>
    </rPh>
    <rPh sb="4" eb="5">
      <t>ブン</t>
    </rPh>
    <rPh sb="10" eb="12">
      <t>タイショク</t>
    </rPh>
    <phoneticPr fontId="2"/>
  </si>
  <si>
    <t>高　額　介　護　合　算　療　養　費</t>
    <rPh sb="4" eb="5">
      <t>スケ</t>
    </rPh>
    <rPh sb="6" eb="7">
      <t>ユズル</t>
    </rPh>
    <rPh sb="8" eb="9">
      <t>ゴウ</t>
    </rPh>
    <rPh sb="10" eb="11">
      <t>ザン</t>
    </rPh>
    <rPh sb="12" eb="13">
      <t>リョウ</t>
    </rPh>
    <rPh sb="16" eb="17">
      <t>ヒ</t>
    </rPh>
    <phoneticPr fontId="2"/>
  </si>
  <si>
    <t>他法負担分</t>
    <rPh sb="0" eb="1">
      <t>ホカ</t>
    </rPh>
    <rPh sb="1" eb="2">
      <t>ホウ</t>
    </rPh>
    <rPh sb="2" eb="5">
      <t>フタンブン</t>
    </rPh>
    <phoneticPr fontId="2"/>
  </si>
  <si>
    <t>柔 道 整 復 師</t>
    <rPh sb="0" eb="1">
      <t>ジュウ</t>
    </rPh>
    <rPh sb="2" eb="3">
      <t>ミチ</t>
    </rPh>
    <rPh sb="4" eb="5">
      <t>タダシ</t>
    </rPh>
    <rPh sb="6" eb="7">
      <t>マタ</t>
    </rPh>
    <rPh sb="8" eb="9">
      <t>シ</t>
    </rPh>
    <phoneticPr fontId="2"/>
  </si>
  <si>
    <t>給付額</t>
    <rPh sb="0" eb="2">
      <t>キュウフ</t>
    </rPh>
    <phoneticPr fontId="2"/>
  </si>
  <si>
    <t>世　帯　数</t>
  </si>
  <si>
    <t>高　　額　　介　　護　　合　　算　　療　　養　　費</t>
    <rPh sb="6" eb="7">
      <t>スケ</t>
    </rPh>
    <rPh sb="9" eb="10">
      <t>ユズル</t>
    </rPh>
    <rPh sb="12" eb="13">
      <t>ゴウ</t>
    </rPh>
    <rPh sb="15" eb="16">
      <t>ザン</t>
    </rPh>
    <phoneticPr fontId="2"/>
  </si>
  <si>
    <t>を超える</t>
    <phoneticPr fontId="2"/>
  </si>
  <si>
    <t>傷病手当</t>
    <rPh sb="2" eb="4">
      <t>テアテ</t>
    </rPh>
    <phoneticPr fontId="2"/>
  </si>
  <si>
    <t>出産手当</t>
    <rPh sb="0" eb="1">
      <t>デ</t>
    </rPh>
    <rPh sb="1" eb="2">
      <t>サン</t>
    </rPh>
    <phoneticPr fontId="2"/>
  </si>
  <si>
    <t>賦課</t>
    <phoneticPr fontId="2"/>
  </si>
  <si>
    <t>方式</t>
    <phoneticPr fontId="2"/>
  </si>
  <si>
    <t>を超える額</t>
    <phoneticPr fontId="2"/>
  </si>
  <si>
    <t>を超える</t>
    <phoneticPr fontId="2"/>
  </si>
  <si>
    <t>保　　険　　料　　（　　税　　）　　算　　定　　額　　及　　び</t>
    <phoneticPr fontId="2"/>
  </si>
  <si>
    <t>構　　成　　割　　合</t>
    <phoneticPr fontId="2"/>
  </si>
  <si>
    <t>件数</t>
    <phoneticPr fontId="25"/>
  </si>
  <si>
    <t>金額</t>
    <phoneticPr fontId="25"/>
  </si>
  <si>
    <t>第４表  年度別  保険給付の状況[全体]</t>
    <rPh sb="18" eb="20">
      <t>ゼンタイ</t>
    </rPh>
    <phoneticPr fontId="25"/>
  </si>
  <si>
    <t>後期高齢者
支援金分</t>
    <phoneticPr fontId="2"/>
  </si>
  <si>
    <t>介護納付金分</t>
    <rPh sb="0" eb="1">
      <t>スケ</t>
    </rPh>
    <rPh sb="1" eb="2">
      <t>ユズル</t>
    </rPh>
    <rPh sb="2" eb="3">
      <t>オサム</t>
    </rPh>
    <rPh sb="3" eb="4">
      <t>ヅケ</t>
    </rPh>
    <rPh sb="4" eb="5">
      <t>カネ</t>
    </rPh>
    <rPh sb="5" eb="6">
      <t>ブン</t>
    </rPh>
    <phoneticPr fontId="2"/>
  </si>
  <si>
    <t>　保</t>
    <phoneticPr fontId="2"/>
  </si>
  <si>
    <t>険</t>
    <phoneticPr fontId="2"/>
  </si>
  <si>
    <t>料</t>
    <phoneticPr fontId="2"/>
  </si>
  <si>
    <t>　　　　　　　　</t>
    <phoneticPr fontId="2"/>
  </si>
  <si>
    <t>（税）</t>
    <rPh sb="1" eb="2">
      <t>ゼイ</t>
    </rPh>
    <phoneticPr fontId="2"/>
  </si>
  <si>
    <t>保　　　　　　　　　　険　　　　　　　　　給　　　　　　　　　　　付　　　　　　　　　　　費</t>
    <phoneticPr fontId="2"/>
  </si>
  <si>
    <t>市町村債</t>
    <phoneticPr fontId="2"/>
  </si>
  <si>
    <t>（組合債）</t>
    <phoneticPr fontId="2"/>
  </si>
  <si>
    <t>Ｃ</t>
    <phoneticPr fontId="2"/>
  </si>
  <si>
    <t>（Ｋ-Ｃ+Ｆ+Ｊ+Ｌ-Ｍ）</t>
    <phoneticPr fontId="2"/>
  </si>
  <si>
    <t>　支　　　　出　</t>
    <rPh sb="1" eb="2">
      <t>ササ</t>
    </rPh>
    <phoneticPr fontId="2"/>
  </si>
  <si>
    <t>賦課</t>
    <phoneticPr fontId="2"/>
  </si>
  <si>
    <t>限度額</t>
    <phoneticPr fontId="2"/>
  </si>
  <si>
    <t>を超える</t>
    <phoneticPr fontId="2"/>
  </si>
  <si>
    <t>を超える額</t>
    <phoneticPr fontId="2"/>
  </si>
  <si>
    <t>還 付 未 済 額 （ 別 掲 ）</t>
    <phoneticPr fontId="2"/>
  </si>
  <si>
    <t>補  装  具</t>
    <rPh sb="0" eb="1">
      <t>タスク</t>
    </rPh>
    <rPh sb="3" eb="4">
      <t>ソウ</t>
    </rPh>
    <rPh sb="6" eb="7">
      <t>グ</t>
    </rPh>
    <phoneticPr fontId="2"/>
  </si>
  <si>
    <t>特定健康</t>
    <rPh sb="0" eb="2">
      <t>トクテイ</t>
    </rPh>
    <rPh sb="2" eb="4">
      <t>ケンコウ</t>
    </rPh>
    <phoneticPr fontId="2"/>
  </si>
  <si>
    <t>（単年度収入）</t>
    <rPh sb="1" eb="4">
      <t>タンネンド</t>
    </rPh>
    <rPh sb="4" eb="6">
      <t>シュウニュウ</t>
    </rPh>
    <phoneticPr fontId="2"/>
  </si>
  <si>
    <t>収入合計</t>
    <rPh sb="0" eb="2">
      <t>シュウニュウ</t>
    </rPh>
    <phoneticPr fontId="2"/>
  </si>
  <si>
    <t>　　　　　保　　　　　　　険</t>
    <phoneticPr fontId="2"/>
  </si>
  <si>
    <t>　　　　　　　給　　　　　　　付　　　　　　　費</t>
    <phoneticPr fontId="2"/>
  </si>
  <si>
    <t>高額介護</t>
    <rPh sb="0" eb="2">
      <t>コウガク</t>
    </rPh>
    <rPh sb="2" eb="4">
      <t>カイゴ</t>
    </rPh>
    <phoneticPr fontId="2"/>
  </si>
  <si>
    <t>合算療養費</t>
    <rPh sb="0" eb="2">
      <t>ガッサン</t>
    </rPh>
    <rPh sb="2" eb="5">
      <t>リョウヨウヒ</t>
    </rPh>
    <phoneticPr fontId="2"/>
  </si>
  <si>
    <t>－</t>
    <phoneticPr fontId="2"/>
  </si>
  <si>
    <t>　収　　　　入　</t>
    <rPh sb="1" eb="2">
      <t>オサム</t>
    </rPh>
    <rPh sb="6" eb="7">
      <t>イリ</t>
    </rPh>
    <phoneticPr fontId="2"/>
  </si>
  <si>
    <t>（単位：千円）</t>
    <phoneticPr fontId="2"/>
  </si>
  <si>
    <t>第１１表　保険料（税）賦課状況[一般]（後期高齢者支援金分）その３</t>
    <rPh sb="16" eb="18">
      <t>イッパン</t>
    </rPh>
    <phoneticPr fontId="2"/>
  </si>
  <si>
    <t>第１１表　保険料（税）賦課状況[一般]（後期高齢者支援金分）その４</t>
    <rPh sb="16" eb="18">
      <t>イッパン</t>
    </rPh>
    <phoneticPr fontId="2"/>
  </si>
  <si>
    <t>第２１表　医療給付の状況[一般：前期高齢者分再掲]</t>
    <rPh sb="13" eb="15">
      <t>イッパン</t>
    </rPh>
    <rPh sb="16" eb="18">
      <t>ゼンキ</t>
    </rPh>
    <rPh sb="18" eb="21">
      <t>コウレイシャ</t>
    </rPh>
    <rPh sb="21" eb="22">
      <t>ブン</t>
    </rPh>
    <rPh sb="22" eb="24">
      <t>サイケイ</t>
    </rPh>
    <phoneticPr fontId="2"/>
  </si>
  <si>
    <t>繰越金</t>
    <rPh sb="0" eb="2">
      <t>クリコシ</t>
    </rPh>
    <rPh sb="2" eb="3">
      <t>キン</t>
    </rPh>
    <phoneticPr fontId="2"/>
  </si>
  <si>
    <t>Ｄ</t>
    <phoneticPr fontId="2"/>
  </si>
  <si>
    <t>　Ａ</t>
    <phoneticPr fontId="2"/>
  </si>
  <si>
    <t>Ｅ</t>
    <phoneticPr fontId="2"/>
  </si>
  <si>
    <t>市町村債</t>
    <rPh sb="0" eb="3">
      <t>シチョウソン</t>
    </rPh>
    <rPh sb="3" eb="4">
      <t>サイ</t>
    </rPh>
    <phoneticPr fontId="2"/>
  </si>
  <si>
    <t>（ A + C + D + E ）</t>
    <phoneticPr fontId="2"/>
  </si>
  <si>
    <t>高額介護合算
療養費</t>
    <rPh sb="2" eb="4">
      <t>カイゴ</t>
    </rPh>
    <rPh sb="4" eb="6">
      <t>ガッサン</t>
    </rPh>
    <rPh sb="7" eb="10">
      <t>リョウヨウヒ</t>
    </rPh>
    <phoneticPr fontId="2"/>
  </si>
  <si>
    <t>　　　　　　</t>
    <phoneticPr fontId="2"/>
  </si>
  <si>
    <t>世帯数</t>
  </si>
  <si>
    <t>被保険者数</t>
  </si>
  <si>
    <t>出産育児</t>
  </si>
  <si>
    <t>葬祭</t>
  </si>
  <si>
    <t>計</t>
  </si>
  <si>
    <t>保険者名</t>
  </si>
  <si>
    <t>その他</t>
  </si>
  <si>
    <t>滞納繰越分</t>
  </si>
  <si>
    <t>療養費</t>
  </si>
  <si>
    <t>移送費</t>
  </si>
  <si>
    <t>総務費</t>
  </si>
  <si>
    <t>調定額</t>
  </si>
  <si>
    <t>収納額</t>
  </si>
  <si>
    <t>未収額</t>
  </si>
  <si>
    <t>小計</t>
  </si>
  <si>
    <t>増減額</t>
  </si>
  <si>
    <t>課税対象</t>
  </si>
  <si>
    <t>軽減額</t>
  </si>
  <si>
    <t>所得割</t>
  </si>
  <si>
    <t>資産割</t>
  </si>
  <si>
    <t>均等割</t>
  </si>
  <si>
    <t>平等割</t>
  </si>
  <si>
    <t>件数</t>
  </si>
  <si>
    <t>給付額</t>
  </si>
  <si>
    <t>該当者数</t>
  </si>
  <si>
    <t>出産育児給付</t>
  </si>
  <si>
    <t>入院</t>
  </si>
  <si>
    <t>入院外</t>
  </si>
  <si>
    <t>歯科</t>
  </si>
  <si>
    <t>費用額</t>
  </si>
  <si>
    <t>保険者負担分</t>
  </si>
  <si>
    <t>日数</t>
  </si>
  <si>
    <t>支払</t>
  </si>
  <si>
    <t>徴収</t>
  </si>
  <si>
    <t>負担金</t>
  </si>
  <si>
    <t>保</t>
  </si>
  <si>
    <t>険</t>
  </si>
  <si>
    <t>者</t>
  </si>
  <si>
    <t>番</t>
  </si>
  <si>
    <t>号</t>
  </si>
  <si>
    <t>国　保</t>
  </si>
  <si>
    <t>退職</t>
  </si>
  <si>
    <t>育児</t>
  </si>
  <si>
    <t>割合</t>
  </si>
  <si>
    <t>年  間  平  均  （ ３ ～ ２ ベ ー ス ）</t>
    <phoneticPr fontId="2"/>
  </si>
  <si>
    <t>第６表　一般状況（その１） 年度末現在世帯数・被保険者数 [区分別、全体]</t>
    <rPh sb="14" eb="16">
      <t>ネンド</t>
    </rPh>
    <rPh sb="16" eb="17">
      <t>マツ</t>
    </rPh>
    <rPh sb="17" eb="19">
      <t>ゲンザイ</t>
    </rPh>
    <rPh sb="19" eb="22">
      <t>セタイスウ</t>
    </rPh>
    <rPh sb="23" eb="27">
      <t>ヒホケンシャ</t>
    </rPh>
    <rPh sb="27" eb="28">
      <t>スウ</t>
    </rPh>
    <phoneticPr fontId="2"/>
  </si>
  <si>
    <t>（単位：円）</t>
  </si>
  <si>
    <t>連合会</t>
  </si>
  <si>
    <t>退　  　職　　　被　　 保　　 険　　 者　　 数　　 等</t>
    <rPh sb="0" eb="1">
      <t>タイ</t>
    </rPh>
    <rPh sb="5" eb="6">
      <t>ショク</t>
    </rPh>
    <rPh sb="9" eb="10">
      <t>ヒ</t>
    </rPh>
    <rPh sb="13" eb="14">
      <t>ホ</t>
    </rPh>
    <rPh sb="17" eb="18">
      <t>ケン</t>
    </rPh>
    <rPh sb="21" eb="22">
      <t>シャ</t>
    </rPh>
    <rPh sb="25" eb="26">
      <t>スウ</t>
    </rPh>
    <rPh sb="29" eb="30">
      <t>トウ</t>
    </rPh>
    <phoneticPr fontId="2"/>
  </si>
  <si>
    <t>年　　　　度　　　　末　　　　現　　　　在</t>
    <phoneticPr fontId="2"/>
  </si>
  <si>
    <t>被　　　保　　　険　　　者　　　数</t>
    <phoneticPr fontId="2"/>
  </si>
  <si>
    <t xml:space="preserve">被 保 険 者 数 </t>
    <phoneticPr fontId="2"/>
  </si>
  <si>
    <t>単  独</t>
    <phoneticPr fontId="2"/>
  </si>
  <si>
    <t>混  合</t>
    <phoneticPr fontId="2"/>
  </si>
  <si>
    <t xml:space="preserve"> 退 職 被 扶 養 者</t>
    <rPh sb="5" eb="6">
      <t>ヒ</t>
    </rPh>
    <rPh sb="7" eb="8">
      <t>タモツ</t>
    </rPh>
    <rPh sb="9" eb="10">
      <t>オサム</t>
    </rPh>
    <rPh sb="11" eb="12">
      <t>シャ</t>
    </rPh>
    <phoneticPr fontId="2"/>
  </si>
  <si>
    <t>単  独</t>
    <phoneticPr fontId="2"/>
  </si>
  <si>
    <t>混  合</t>
    <phoneticPr fontId="2"/>
  </si>
  <si>
    <t>退職
被保険者</t>
    <rPh sb="3" eb="4">
      <t>ヒ</t>
    </rPh>
    <rPh sb="4" eb="7">
      <t>ホケンシャ</t>
    </rPh>
    <phoneticPr fontId="2"/>
  </si>
  <si>
    <t>未就学児
再掲</t>
    <rPh sb="5" eb="7">
      <t>サイケイ</t>
    </rPh>
    <phoneticPr fontId="2"/>
  </si>
  <si>
    <t>事業開始</t>
    <rPh sb="0" eb="2">
      <t>ジギョウ</t>
    </rPh>
    <rPh sb="2" eb="4">
      <t>カイシ</t>
    </rPh>
    <phoneticPr fontId="2"/>
  </si>
  <si>
    <t>年月日</t>
    <rPh sb="0" eb="3">
      <t>ネンガッピ</t>
    </rPh>
    <phoneticPr fontId="2"/>
  </si>
  <si>
    <t>現物給付分（再掲）</t>
    <rPh sb="0" eb="2">
      <t>ゲンブツ</t>
    </rPh>
    <rPh sb="2" eb="4">
      <t>キュウフ</t>
    </rPh>
    <rPh sb="4" eb="5">
      <t>ブン</t>
    </rPh>
    <rPh sb="6" eb="7">
      <t>サイ</t>
    </rPh>
    <rPh sb="7" eb="8">
      <t>ケイ</t>
    </rPh>
    <phoneticPr fontId="2"/>
  </si>
  <si>
    <t>補助金</t>
  </si>
  <si>
    <t>支出金</t>
  </si>
  <si>
    <t>手数料</t>
  </si>
  <si>
    <t>保 険 料 （ 税 ）</t>
  </si>
  <si>
    <t>保険者分</t>
  </si>
  <si>
    <t>険者等分</t>
  </si>
  <si>
    <t>退 職 被 保 険 者 等 分</t>
  </si>
  <si>
    <t>審査</t>
  </si>
  <si>
    <t>高額</t>
  </si>
  <si>
    <t>諸費</t>
  </si>
  <si>
    <t>（単位：千円，％）</t>
  </si>
  <si>
    <t>賦課</t>
  </si>
  <si>
    <t>所　　　得　　　割</t>
  </si>
  <si>
    <t>資　　　産　　　割</t>
  </si>
  <si>
    <t>均　　　等　　　割</t>
  </si>
  <si>
    <t>平　　　等　　　割</t>
  </si>
  <si>
    <t>方式</t>
  </si>
  <si>
    <t>回数</t>
  </si>
  <si>
    <t>金額</t>
  </si>
  <si>
    <t>（単位：千円）</t>
  </si>
  <si>
    <t>税　　　　　　　　　　率</t>
  </si>
  <si>
    <t>課　税　対　象　額</t>
  </si>
  <si>
    <t>軽減</t>
  </si>
  <si>
    <t>減免</t>
  </si>
  <si>
    <t>所得割の</t>
  </si>
  <si>
    <t>資産割の</t>
  </si>
  <si>
    <t>（％）</t>
  </si>
  <si>
    <t>（円）</t>
  </si>
  <si>
    <t>算定基礎</t>
  </si>
  <si>
    <t>所　　得　　割</t>
  </si>
  <si>
    <t>資　　産　　割</t>
  </si>
  <si>
    <t>均　　等　　割</t>
  </si>
  <si>
    <t>平　　等　　割</t>
  </si>
  <si>
    <t>調　　　　　　　定　　　　　　　額</t>
  </si>
  <si>
    <t>収　　　　　　　納　　　　　　　額</t>
  </si>
  <si>
    <t>不　　　納　　　欠　　　損　　　額</t>
  </si>
  <si>
    <t>未　　　　　　　収　　　　　　　額</t>
  </si>
  <si>
    <t>居 所 不 明 者 分 調 定 額</t>
  </si>
  <si>
    <t>収　　　　　　　　　　　　　　　　　納　　　　　　　　　　　　　　　　　率　　</t>
  </si>
  <si>
    <t>一世帯当たり</t>
  </si>
  <si>
    <t>一人当たり</t>
  </si>
  <si>
    <t>調　　　　　　　剤</t>
  </si>
  <si>
    <t>訪　　問　　看　　護</t>
  </si>
  <si>
    <t>合　　　　　　　計</t>
  </si>
  <si>
    <t>入　　　　　　　院</t>
  </si>
  <si>
    <t>入　　　院　　　外</t>
  </si>
  <si>
    <t>歯　　　　　　　科</t>
  </si>
  <si>
    <t>小　　　　　　　計</t>
  </si>
  <si>
    <t>移　送　費</t>
  </si>
  <si>
    <t>療　　養　　諸　　費　　費　　用　　額　　負　　担　　区　　分</t>
  </si>
  <si>
    <t>高　　　額　　　療　　　養　　　費</t>
  </si>
  <si>
    <t>診　療　費</t>
  </si>
  <si>
    <t>小　　　計</t>
  </si>
  <si>
    <t>支給額</t>
  </si>
  <si>
    <t>そ　　　の　　　他　　　の　　　保　　　険　　　給　　　付　　　の　　　状　　　況</t>
  </si>
  <si>
    <t>葬　祭　給　付</t>
  </si>
  <si>
    <t>件数</t>
    <rPh sb="0" eb="2">
      <t>ケンスウ</t>
    </rPh>
    <phoneticPr fontId="2"/>
  </si>
  <si>
    <t>100人当たり受診件数（受診率）</t>
    <rPh sb="3" eb="4">
      <t>ニン</t>
    </rPh>
    <rPh sb="4" eb="5">
      <t>ア</t>
    </rPh>
    <rPh sb="7" eb="9">
      <t>ジュシン</t>
    </rPh>
    <rPh sb="9" eb="10">
      <t>ケン</t>
    </rPh>
    <rPh sb="10" eb="11">
      <t>スウ</t>
    </rPh>
    <phoneticPr fontId="2"/>
  </si>
  <si>
    <t>（差額支給分）</t>
    <rPh sb="1" eb="3">
      <t>サガク</t>
    </rPh>
    <rPh sb="3" eb="6">
      <t>シキュウブン</t>
    </rPh>
    <phoneticPr fontId="2"/>
  </si>
  <si>
    <t>その他</t>
    <rPh sb="2" eb="3">
      <t>タ</t>
    </rPh>
    <phoneticPr fontId="2"/>
  </si>
  <si>
    <t>費用額</t>
    <rPh sb="0" eb="2">
      <t>ヒヨウ</t>
    </rPh>
    <rPh sb="2" eb="3">
      <t>ガク</t>
    </rPh>
    <phoneticPr fontId="2"/>
  </si>
  <si>
    <t>計</t>
    <rPh sb="0" eb="1">
      <t>ケイ</t>
    </rPh>
    <phoneticPr fontId="2"/>
  </si>
  <si>
    <t>小計</t>
    <rPh sb="0" eb="2">
      <t>ショウケイ</t>
    </rPh>
    <phoneticPr fontId="2"/>
  </si>
  <si>
    <t>一部負担金</t>
    <phoneticPr fontId="2"/>
  </si>
  <si>
    <t>療 養 の 給 付 等</t>
    <rPh sb="0" eb="1">
      <t>リョウ</t>
    </rPh>
    <rPh sb="2" eb="3">
      <t>オサム</t>
    </rPh>
    <rPh sb="6" eb="7">
      <t>キュウ</t>
    </rPh>
    <rPh sb="8" eb="9">
      <t>ヅケ</t>
    </rPh>
    <rPh sb="10" eb="11">
      <t>トウ</t>
    </rPh>
    <phoneticPr fontId="2"/>
  </si>
  <si>
    <t>高額医療費</t>
    <rPh sb="0" eb="2">
      <t>コウガク</t>
    </rPh>
    <rPh sb="2" eb="5">
      <t>イリョウヒ</t>
    </rPh>
    <phoneticPr fontId="2"/>
  </si>
  <si>
    <t>共同事業</t>
    <rPh sb="0" eb="2">
      <t>キョウドウ</t>
    </rPh>
    <rPh sb="2" eb="4">
      <t>ジギョウ</t>
    </rPh>
    <phoneticPr fontId="2"/>
  </si>
  <si>
    <t>負担金</t>
    <rPh sb="0" eb="3">
      <t>フタンキン</t>
    </rPh>
    <phoneticPr fontId="2"/>
  </si>
  <si>
    <t>交付金</t>
    <rPh sb="0" eb="3">
      <t>コウフキン</t>
    </rPh>
    <phoneticPr fontId="2"/>
  </si>
  <si>
    <t>（単位：世帯、人）</t>
    <rPh sb="1" eb="3">
      <t>タンイ</t>
    </rPh>
    <rPh sb="4" eb="6">
      <t>セタイ</t>
    </rPh>
    <rPh sb="7" eb="8">
      <t>ヒト</t>
    </rPh>
    <phoneticPr fontId="2"/>
  </si>
  <si>
    <t>年度末現在全世帯数等</t>
  </si>
  <si>
    <t>被 保 険 者 に
占 め る 割 合　（％）</t>
    <rPh sb="10" eb="11">
      <t>シ</t>
    </rPh>
    <phoneticPr fontId="2"/>
  </si>
  <si>
    <t>世帯数</t>
    <rPh sb="0" eb="3">
      <t>セタイスウ</t>
    </rPh>
    <phoneticPr fontId="2"/>
  </si>
  <si>
    <t>介 護 ２ 号 被 保 険 者 数</t>
    <rPh sb="0" eb="1">
      <t>スケ</t>
    </rPh>
    <rPh sb="2" eb="3">
      <t>ユズル</t>
    </rPh>
    <rPh sb="6" eb="7">
      <t>ゴウ</t>
    </rPh>
    <rPh sb="8" eb="9">
      <t>ヒ</t>
    </rPh>
    <rPh sb="10" eb="11">
      <t>ホ</t>
    </rPh>
    <rPh sb="12" eb="13">
      <t>ケン</t>
    </rPh>
    <rPh sb="14" eb="15">
      <t>シャ</t>
    </rPh>
    <rPh sb="16" eb="17">
      <t>スウ</t>
    </rPh>
    <phoneticPr fontId="2"/>
  </si>
  <si>
    <t>国保世帯</t>
    <rPh sb="0" eb="2">
      <t>コクホ</t>
    </rPh>
    <rPh sb="2" eb="4">
      <t>セタイ</t>
    </rPh>
    <phoneticPr fontId="2"/>
  </si>
  <si>
    <t>年　  　間　  　平 　 　均</t>
    <rPh sb="5" eb="6">
      <t>アイダ</t>
    </rPh>
    <phoneticPr fontId="2"/>
  </si>
  <si>
    <t>年間平均</t>
    <rPh sb="0" eb="2">
      <t>ネンカン</t>
    </rPh>
    <rPh sb="2" eb="4">
      <t>ヘイキン</t>
    </rPh>
    <phoneticPr fontId="2"/>
  </si>
  <si>
    <t>年度末現在</t>
    <rPh sb="0" eb="3">
      <t>ネンドマツ</t>
    </rPh>
    <rPh sb="3" eb="5">
      <t>ゲンザイ</t>
    </rPh>
    <phoneticPr fontId="2"/>
  </si>
  <si>
    <t>被保険者に</t>
    <rPh sb="0" eb="4">
      <t>ヒホケンシャ</t>
    </rPh>
    <phoneticPr fontId="2"/>
  </si>
  <si>
    <t>加入割合</t>
    <rPh sb="0" eb="2">
      <t>カニュウ</t>
    </rPh>
    <rPh sb="2" eb="4">
      <t>ワリアイ</t>
    </rPh>
    <phoneticPr fontId="2"/>
  </si>
  <si>
    <t>占める割合</t>
    <rPh sb="0" eb="1">
      <t>シ</t>
    </rPh>
    <rPh sb="3" eb="5">
      <t>ワリアイ</t>
    </rPh>
    <phoneticPr fontId="2"/>
  </si>
  <si>
    <t>70歳以上
一般再掲</t>
    <rPh sb="2" eb="5">
      <t>サイイジョウ</t>
    </rPh>
    <rPh sb="6" eb="8">
      <t>イッパン</t>
    </rPh>
    <rPh sb="8" eb="10">
      <t>サイケイ</t>
    </rPh>
    <phoneticPr fontId="2"/>
  </si>
  <si>
    <t>年度末</t>
    <phoneticPr fontId="2"/>
  </si>
  <si>
    <t>国保加入</t>
    <phoneticPr fontId="2"/>
  </si>
  <si>
    <t>　　総　　数　　　А　　</t>
    <phoneticPr fontId="2"/>
  </si>
  <si>
    <t>　　退　　職　　　Ｂ　</t>
    <phoneticPr fontId="2"/>
  </si>
  <si>
    <t>（％）</t>
    <phoneticPr fontId="2"/>
  </si>
  <si>
    <t>Ｆ</t>
    <phoneticPr fontId="2"/>
  </si>
  <si>
    <t>А/Ｆ</t>
    <phoneticPr fontId="2"/>
  </si>
  <si>
    <t>Ｂ/А</t>
    <phoneticPr fontId="2"/>
  </si>
  <si>
    <t>Ｃ/Ａ</t>
    <phoneticPr fontId="2"/>
  </si>
  <si>
    <t>保険者番号</t>
    <rPh sb="0" eb="3">
      <t>ホケンシャ</t>
    </rPh>
    <rPh sb="3" eb="5">
      <t>バンゴウ</t>
    </rPh>
    <phoneticPr fontId="2"/>
  </si>
  <si>
    <t>（単位：円）</t>
    <rPh sb="1" eb="3">
      <t>タンイ</t>
    </rPh>
    <rPh sb="4" eb="5">
      <t>エン</t>
    </rPh>
    <phoneticPr fontId="2"/>
  </si>
  <si>
    <t xml:space="preserve">一　般　被　保　険　者　分  </t>
    <rPh sb="0" eb="1">
      <t>イチ</t>
    </rPh>
    <rPh sb="2" eb="3">
      <t>パン</t>
    </rPh>
    <rPh sb="4" eb="5">
      <t>ヒ</t>
    </rPh>
    <rPh sb="6" eb="7">
      <t>ホ</t>
    </rPh>
    <rPh sb="8" eb="9">
      <t>ケン</t>
    </rPh>
    <rPh sb="10" eb="11">
      <t>シャ</t>
    </rPh>
    <rPh sb="12" eb="13">
      <t>ブン</t>
    </rPh>
    <phoneticPr fontId="2"/>
  </si>
  <si>
    <t>退　職　被　保　険　者　等　分　</t>
    <rPh sb="0" eb="1">
      <t>タイ</t>
    </rPh>
    <rPh sb="2" eb="3">
      <t>ショク</t>
    </rPh>
    <rPh sb="4" eb="5">
      <t>ヒ</t>
    </rPh>
    <rPh sb="6" eb="7">
      <t>ホ</t>
    </rPh>
    <rPh sb="8" eb="9">
      <t>ケン</t>
    </rPh>
    <rPh sb="10" eb="11">
      <t>シャ</t>
    </rPh>
    <rPh sb="12" eb="13">
      <t>トウ</t>
    </rPh>
    <rPh sb="14" eb="15">
      <t>ブン</t>
    </rPh>
    <phoneticPr fontId="2"/>
  </si>
  <si>
    <t>金額</t>
    <phoneticPr fontId="25"/>
  </si>
  <si>
    <t>アンマ・マッサージ</t>
    <phoneticPr fontId="25"/>
  </si>
  <si>
    <t>ハリ・キュウ</t>
    <phoneticPr fontId="25"/>
  </si>
  <si>
    <t>保険者負担分</t>
    <phoneticPr fontId="25"/>
  </si>
  <si>
    <t>件数</t>
    <phoneticPr fontId="25"/>
  </si>
  <si>
    <t>金額</t>
    <phoneticPr fontId="25"/>
  </si>
  <si>
    <t>＊療養の給付等　３～２ベース</t>
    <phoneticPr fontId="25"/>
  </si>
  <si>
    <t>医療給付費分</t>
  </si>
  <si>
    <t>高額医療費</t>
    <rPh sb="0" eb="2">
      <t>コウガク</t>
    </rPh>
    <rPh sb="2" eb="4">
      <t>イリョウ</t>
    </rPh>
    <rPh sb="4" eb="5">
      <t>ヒ</t>
    </rPh>
    <phoneticPr fontId="7"/>
  </si>
  <si>
    <t>審査支払</t>
  </si>
  <si>
    <t>出産育児諸費</t>
  </si>
  <si>
    <t>葬祭諸費</t>
  </si>
  <si>
    <t>育児諸費</t>
  </si>
  <si>
    <t>退　　　　　職　　　　　被　　　　　保　　　　　険　　　　　者　　　　　等　　　　　分</t>
    <phoneticPr fontId="2"/>
  </si>
  <si>
    <t>第１０表　被保険者一人当たり経理関係諸費（収入）その１[全体]</t>
    <rPh sb="21" eb="23">
      <t>シュウニュウ</t>
    </rPh>
    <phoneticPr fontId="2"/>
  </si>
  <si>
    <t>第１０表　被保険者一人当たり経理関係諸費（収入）その２[全体]</t>
    <rPh sb="21" eb="23">
      <t>シュウニュウ</t>
    </rPh>
    <phoneticPr fontId="2"/>
  </si>
  <si>
    <t>その他の</t>
  </si>
  <si>
    <t>収入</t>
  </si>
  <si>
    <t>第１０表　被保険者一人当たり経理関係諸費（支出）その３[全体]</t>
    <rPh sb="21" eb="23">
      <t>シシュツ</t>
    </rPh>
    <phoneticPr fontId="2"/>
  </si>
  <si>
    <t>第１０表　被保険者一人当たり経理関係諸費（支出）その４[全体]</t>
    <rPh sb="21" eb="23">
      <t>シシュツ</t>
    </rPh>
    <phoneticPr fontId="2"/>
  </si>
  <si>
    <t>第１０表　被保険者一人当たり経理関係諸費（支出）その５[全体]</t>
    <rPh sb="21" eb="23">
      <t>シシュツ</t>
    </rPh>
    <phoneticPr fontId="2"/>
  </si>
  <si>
    <t>保　　　　　険　　　　　給　　　　　付　　　　　費</t>
    <rPh sb="0" eb="1">
      <t>タモツ</t>
    </rPh>
    <rPh sb="6" eb="7">
      <t>ケン</t>
    </rPh>
    <rPh sb="12" eb="13">
      <t>キュウ</t>
    </rPh>
    <rPh sb="18" eb="19">
      <t>ヅケ</t>
    </rPh>
    <rPh sb="24" eb="25">
      <t>ヒ</t>
    </rPh>
    <phoneticPr fontId="2"/>
  </si>
  <si>
    <t>総　務　費</t>
    <rPh sb="0" eb="1">
      <t>フサ</t>
    </rPh>
    <rPh sb="2" eb="3">
      <t>ツトム</t>
    </rPh>
    <rPh sb="4" eb="5">
      <t>ヒ</t>
    </rPh>
    <phoneticPr fontId="2"/>
  </si>
  <si>
    <t>療養給付費</t>
    <rPh sb="2" eb="4">
      <t>キュウフ</t>
    </rPh>
    <rPh sb="4" eb="5">
      <t>ヒ</t>
    </rPh>
    <phoneticPr fontId="2"/>
  </si>
  <si>
    <t>　　　　　　　　　　</t>
    <phoneticPr fontId="2"/>
  </si>
  <si>
    <t>一　　　　般</t>
    <phoneticPr fontId="2"/>
  </si>
  <si>
    <t>被　　　　保　　　　険　　　　者　　　　分</t>
    <phoneticPr fontId="2"/>
  </si>
  <si>
    <t>－</t>
  </si>
  <si>
    <t>保　　険　　料　　（　　税　　）　　算　　定　　額　　及　　び</t>
    <phoneticPr fontId="2"/>
  </si>
  <si>
    <t>構　　成　　割　　合</t>
    <phoneticPr fontId="2"/>
  </si>
  <si>
    <t>減免額</t>
    <phoneticPr fontId="2"/>
  </si>
  <si>
    <t>保険料</t>
    <rPh sb="0" eb="2">
      <t>ホケン</t>
    </rPh>
    <rPh sb="2" eb="3">
      <t>リョウ</t>
    </rPh>
    <phoneticPr fontId="2"/>
  </si>
  <si>
    <t>賦課</t>
    <phoneticPr fontId="2"/>
  </si>
  <si>
    <t>保険税</t>
    <rPh sb="0" eb="2">
      <t>ホケン</t>
    </rPh>
    <rPh sb="2" eb="3">
      <t>ゼイ</t>
    </rPh>
    <phoneticPr fontId="2"/>
  </si>
  <si>
    <t>の別</t>
    <rPh sb="1" eb="2">
      <t>ベツ</t>
    </rPh>
    <phoneticPr fontId="2"/>
  </si>
  <si>
    <t>限度額</t>
    <phoneticPr fontId="2"/>
  </si>
  <si>
    <t>第１２表　保険料（税）賦課状況[退職]（医療給付費分）その１</t>
    <rPh sb="16" eb="18">
      <t>タイショク</t>
    </rPh>
    <phoneticPr fontId="2"/>
  </si>
  <si>
    <t>第１２表　保険料（税）賦課状況[退職]（医療給付費分）その２</t>
    <rPh sb="16" eb="18">
      <t>タイショク</t>
    </rPh>
    <phoneticPr fontId="2"/>
  </si>
  <si>
    <t>（単位：千円，％）</t>
    <phoneticPr fontId="2"/>
  </si>
  <si>
    <t>保 　　険 　　料 　　（ 　　税 　　） 　　算 　　定 　　額　 　及　 　び</t>
    <phoneticPr fontId="2"/>
  </si>
  <si>
    <t>構 　　成　 　割 　　合</t>
    <phoneticPr fontId="2"/>
  </si>
  <si>
    <t>減免額</t>
    <phoneticPr fontId="2"/>
  </si>
  <si>
    <t>第１３表　保険料（税）賦課状況[全体]（医療給付費分）その１</t>
    <rPh sb="16" eb="18">
      <t>ゼンタイ</t>
    </rPh>
    <phoneticPr fontId="2"/>
  </si>
  <si>
    <t>第１３表　保険料（税）賦課状況[全体]（医療給付費分）その２</t>
    <rPh sb="16" eb="18">
      <t>ゼンタイ</t>
    </rPh>
    <phoneticPr fontId="2"/>
  </si>
  <si>
    <t>（単位：千円)</t>
    <phoneticPr fontId="2"/>
  </si>
  <si>
    <t>保 　　険 　　料 　　（ 　　税 　　） 　　算 　　定 　　額 　　及 　　び 　</t>
    <phoneticPr fontId="2"/>
  </si>
  <si>
    <t>構 　　成 　　割 　　合</t>
    <phoneticPr fontId="2"/>
  </si>
  <si>
    <t>減免額</t>
    <phoneticPr fontId="2"/>
  </si>
  <si>
    <t>規　　　模</t>
    <rPh sb="0" eb="1">
      <t>キ</t>
    </rPh>
    <rPh sb="4" eb="5">
      <t>ノット</t>
    </rPh>
    <phoneticPr fontId="2"/>
  </si>
  <si>
    <t>職　　　　員　　　　数</t>
    <rPh sb="0" eb="1">
      <t>ショク</t>
    </rPh>
    <rPh sb="5" eb="6">
      <t>イン</t>
    </rPh>
    <rPh sb="10" eb="11">
      <t>カズ</t>
    </rPh>
    <phoneticPr fontId="2"/>
  </si>
  <si>
    <t>医　　師</t>
    <rPh sb="0" eb="1">
      <t>イ</t>
    </rPh>
    <rPh sb="3" eb="4">
      <t>シ</t>
    </rPh>
    <phoneticPr fontId="2"/>
  </si>
  <si>
    <t>そ　の　他　の　職　員</t>
    <rPh sb="4" eb="5">
      <t>タ</t>
    </rPh>
    <rPh sb="8" eb="9">
      <t>ショク</t>
    </rPh>
    <rPh sb="10" eb="11">
      <t>イン</t>
    </rPh>
    <phoneticPr fontId="2"/>
  </si>
  <si>
    <t>結核</t>
    <rPh sb="0" eb="2">
      <t>ケッカク</t>
    </rPh>
    <phoneticPr fontId="2"/>
  </si>
  <si>
    <t>歯科</t>
    <rPh sb="0" eb="2">
      <t>シカ</t>
    </rPh>
    <phoneticPr fontId="2"/>
  </si>
  <si>
    <t>薬剤師</t>
    <rPh sb="0" eb="3">
      <t>ヤクザイシ</t>
    </rPh>
    <phoneticPr fontId="2"/>
  </si>
  <si>
    <t>技術職員</t>
    <rPh sb="0" eb="2">
      <t>ギジュツ</t>
    </rPh>
    <rPh sb="2" eb="4">
      <t>ショクイン</t>
    </rPh>
    <phoneticPr fontId="2"/>
  </si>
  <si>
    <t>事務職員</t>
    <rPh sb="0" eb="2">
      <t>ジム</t>
    </rPh>
    <rPh sb="2" eb="4">
      <t>ショクイン</t>
    </rPh>
    <phoneticPr fontId="2"/>
  </si>
  <si>
    <t>入　　　院　　　外</t>
    <rPh sb="0" eb="1">
      <t>イ</t>
    </rPh>
    <rPh sb="4" eb="5">
      <t>イン</t>
    </rPh>
    <rPh sb="8" eb="9">
      <t>ガイ</t>
    </rPh>
    <phoneticPr fontId="2"/>
  </si>
  <si>
    <t>歯　　　　科</t>
    <rPh sb="0" eb="1">
      <t>ハ</t>
    </rPh>
    <rPh sb="5" eb="6">
      <t>カ</t>
    </rPh>
    <phoneticPr fontId="2"/>
  </si>
  <si>
    <t>日数</t>
    <rPh sb="0" eb="2">
      <t>ニッスウ</t>
    </rPh>
    <phoneticPr fontId="2"/>
  </si>
  <si>
    <t>件</t>
    <rPh sb="0" eb="1">
      <t>ケン</t>
    </rPh>
    <phoneticPr fontId="2"/>
  </si>
  <si>
    <t>日</t>
    <rPh sb="0" eb="1">
      <t>ヒ</t>
    </rPh>
    <phoneticPr fontId="2"/>
  </si>
  <si>
    <t>円</t>
    <rPh sb="0" eb="1">
      <t>エン</t>
    </rPh>
    <phoneticPr fontId="2"/>
  </si>
  <si>
    <t>収　　　　　　　　　　　　　　　　　　　　　　　　　　　　　　入</t>
    <rPh sb="0" eb="1">
      <t>オサム</t>
    </rPh>
    <rPh sb="31" eb="32">
      <t>イ</t>
    </rPh>
    <phoneticPr fontId="2"/>
  </si>
  <si>
    <t>診　　　療　　　収　　　入</t>
    <rPh sb="0" eb="1">
      <t>ミ</t>
    </rPh>
    <rPh sb="4" eb="5">
      <t>リョウ</t>
    </rPh>
    <rPh sb="8" eb="9">
      <t>オサム</t>
    </rPh>
    <rPh sb="12" eb="13">
      <t>イ</t>
    </rPh>
    <phoneticPr fontId="2"/>
  </si>
  <si>
    <t>繰　　　入　　　金</t>
    <rPh sb="0" eb="1">
      <t>グリ</t>
    </rPh>
    <rPh sb="4" eb="5">
      <t>イ</t>
    </rPh>
    <rPh sb="8" eb="9">
      <t>キン</t>
    </rPh>
    <phoneticPr fontId="2"/>
  </si>
  <si>
    <t>入　院</t>
    <rPh sb="0" eb="1">
      <t>イ</t>
    </rPh>
    <rPh sb="2" eb="3">
      <t>イン</t>
    </rPh>
    <phoneticPr fontId="2"/>
  </si>
  <si>
    <t>外　来</t>
    <rPh sb="0" eb="1">
      <t>ソト</t>
    </rPh>
    <rPh sb="2" eb="3">
      <t>キ</t>
    </rPh>
    <phoneticPr fontId="2"/>
  </si>
  <si>
    <t>そ　の　他</t>
    <rPh sb="4" eb="5">
      <t>タ</t>
    </rPh>
    <phoneticPr fontId="2"/>
  </si>
  <si>
    <t>県支出金</t>
    <rPh sb="0" eb="1">
      <t>ケン</t>
    </rPh>
    <rPh sb="1" eb="4">
      <t>シシュツキン</t>
    </rPh>
    <phoneticPr fontId="2"/>
  </si>
  <si>
    <t>他会計</t>
    <rPh sb="0" eb="1">
      <t>ホカ</t>
    </rPh>
    <rPh sb="1" eb="3">
      <t>カイケイ</t>
    </rPh>
    <phoneticPr fontId="2"/>
  </si>
  <si>
    <t>基金</t>
    <rPh sb="0" eb="2">
      <t>キキン</t>
    </rPh>
    <phoneticPr fontId="2"/>
  </si>
  <si>
    <t>事業勘定</t>
    <rPh sb="0" eb="2">
      <t>ジギョウ</t>
    </rPh>
    <rPh sb="2" eb="4">
      <t>カンジョウ</t>
    </rPh>
    <phoneticPr fontId="2"/>
  </si>
  <si>
    <t>合計</t>
    <rPh sb="0" eb="2">
      <t>ゴウケイ</t>
    </rPh>
    <phoneticPr fontId="2"/>
  </si>
  <si>
    <t>支　　出</t>
    <rPh sb="0" eb="1">
      <t>ササ</t>
    </rPh>
    <rPh sb="3" eb="4">
      <t>デ</t>
    </rPh>
    <phoneticPr fontId="2"/>
  </si>
  <si>
    <t>医業費</t>
    <rPh sb="0" eb="2">
      <t>イギョウ</t>
    </rPh>
    <rPh sb="2" eb="3">
      <t>ヒ</t>
    </rPh>
    <phoneticPr fontId="2"/>
  </si>
  <si>
    <t>5月31日現在</t>
    <rPh sb="1" eb="2">
      <t>ガツ</t>
    </rPh>
    <rPh sb="4" eb="5">
      <t>ニチ</t>
    </rPh>
    <rPh sb="5" eb="7">
      <t>ゲンザイ</t>
    </rPh>
    <phoneticPr fontId="2"/>
  </si>
  <si>
    <t>総務費</t>
    <rPh sb="0" eb="3">
      <t>ソウムヒ</t>
    </rPh>
    <phoneticPr fontId="2"/>
  </si>
  <si>
    <t>給食費</t>
    <rPh sb="0" eb="3">
      <t>キュウショクヒ</t>
    </rPh>
    <phoneticPr fontId="2"/>
  </si>
  <si>
    <t>施設整備費</t>
    <rPh sb="0" eb="2">
      <t>シセツ</t>
    </rPh>
    <rPh sb="2" eb="5">
      <t>セイビヒ</t>
    </rPh>
    <phoneticPr fontId="2"/>
  </si>
  <si>
    <t>その他の支出</t>
    <rPh sb="2" eb="3">
      <t>タ</t>
    </rPh>
    <rPh sb="4" eb="6">
      <t>シシュツ</t>
    </rPh>
    <phoneticPr fontId="2"/>
  </si>
  <si>
    <t>積立金保有額</t>
    <rPh sb="0" eb="2">
      <t>ツミタテ</t>
    </rPh>
    <rPh sb="2" eb="3">
      <t>キン</t>
    </rPh>
    <rPh sb="3" eb="5">
      <t>ホユウ</t>
    </rPh>
    <rPh sb="5" eb="6">
      <t>ガク</t>
    </rPh>
    <phoneticPr fontId="2"/>
  </si>
  <si>
    <t>注）※印については企業会計につき別掲</t>
    <phoneticPr fontId="2"/>
  </si>
  <si>
    <t>項　　　目</t>
    <rPh sb="0" eb="1">
      <t>コウ</t>
    </rPh>
    <rPh sb="4" eb="5">
      <t>メ</t>
    </rPh>
    <phoneticPr fontId="2"/>
  </si>
  <si>
    <t>入院収益</t>
    <rPh sb="0" eb="2">
      <t>ニュウイン</t>
    </rPh>
    <rPh sb="2" eb="4">
      <t>シュウエキ</t>
    </rPh>
    <phoneticPr fontId="2"/>
  </si>
  <si>
    <t>外来収益</t>
    <rPh sb="0" eb="2">
      <t>ガイライ</t>
    </rPh>
    <rPh sb="2" eb="4">
      <t>シュウエキ</t>
    </rPh>
    <phoneticPr fontId="2"/>
  </si>
  <si>
    <t>その他の医業収益</t>
    <rPh sb="2" eb="3">
      <t>タ</t>
    </rPh>
    <rPh sb="4" eb="6">
      <t>イギョウ</t>
    </rPh>
    <rPh sb="6" eb="8">
      <t>シュウエキ</t>
    </rPh>
    <phoneticPr fontId="2"/>
  </si>
  <si>
    <t>計　（A)</t>
    <rPh sb="0" eb="1">
      <t>ケイ</t>
    </rPh>
    <phoneticPr fontId="2"/>
  </si>
  <si>
    <t>他会計補助金</t>
    <rPh sb="0" eb="1">
      <t>ホカ</t>
    </rPh>
    <rPh sb="1" eb="3">
      <t>カイケイ</t>
    </rPh>
    <rPh sb="3" eb="6">
      <t>ホジョキン</t>
    </rPh>
    <phoneticPr fontId="2"/>
  </si>
  <si>
    <t>県補助金</t>
    <rPh sb="0" eb="1">
      <t>ケン</t>
    </rPh>
    <rPh sb="1" eb="4">
      <t>ホジョキン</t>
    </rPh>
    <phoneticPr fontId="2"/>
  </si>
  <si>
    <t>その他の医業外収益</t>
    <rPh sb="2" eb="3">
      <t>タ</t>
    </rPh>
    <rPh sb="4" eb="6">
      <t>イギョウ</t>
    </rPh>
    <rPh sb="6" eb="7">
      <t>ガイ</t>
    </rPh>
    <rPh sb="7" eb="9">
      <t>シュウエキ</t>
    </rPh>
    <phoneticPr fontId="2"/>
  </si>
  <si>
    <t>給与費</t>
    <rPh sb="0" eb="2">
      <t>キュウヨ</t>
    </rPh>
    <rPh sb="2" eb="3">
      <t>ヒ</t>
    </rPh>
    <phoneticPr fontId="2"/>
  </si>
  <si>
    <t>給食材料費</t>
    <rPh sb="0" eb="2">
      <t>キュウショク</t>
    </rPh>
    <rPh sb="2" eb="5">
      <t>ザイリョウヒ</t>
    </rPh>
    <phoneticPr fontId="2"/>
  </si>
  <si>
    <t>薬品費</t>
    <rPh sb="0" eb="2">
      <t>ヤクヒン</t>
    </rPh>
    <rPh sb="2" eb="3">
      <t>ヒ</t>
    </rPh>
    <phoneticPr fontId="2"/>
  </si>
  <si>
    <t>その他の材料費</t>
    <rPh sb="2" eb="3">
      <t>タ</t>
    </rPh>
    <rPh sb="4" eb="7">
      <t>ザイリョウヒ</t>
    </rPh>
    <phoneticPr fontId="2"/>
  </si>
  <si>
    <t>経費</t>
    <rPh sb="0" eb="2">
      <t>ケイヒ</t>
    </rPh>
    <phoneticPr fontId="2"/>
  </si>
  <si>
    <t>減価償却費</t>
    <rPh sb="0" eb="2">
      <t>ゲンカ</t>
    </rPh>
    <rPh sb="2" eb="4">
      <t>ショウキャク</t>
    </rPh>
    <rPh sb="4" eb="5">
      <t>ヒ</t>
    </rPh>
    <phoneticPr fontId="2"/>
  </si>
  <si>
    <t>研究研修費</t>
    <rPh sb="0" eb="2">
      <t>ケンキュウ</t>
    </rPh>
    <rPh sb="2" eb="5">
      <t>ケンシュウヒ</t>
    </rPh>
    <phoneticPr fontId="2"/>
  </si>
  <si>
    <t>計　（C)</t>
    <rPh sb="0" eb="1">
      <t>ケイ</t>
    </rPh>
    <phoneticPr fontId="2"/>
  </si>
  <si>
    <t>繰延勘定償却</t>
    <rPh sb="0" eb="2">
      <t>クリノベ</t>
    </rPh>
    <rPh sb="2" eb="4">
      <t>カンジョウ</t>
    </rPh>
    <rPh sb="4" eb="6">
      <t>ショウキャク</t>
    </rPh>
    <phoneticPr fontId="2"/>
  </si>
  <si>
    <t>その他の医業外経費</t>
    <rPh sb="2" eb="3">
      <t>タ</t>
    </rPh>
    <rPh sb="4" eb="6">
      <t>イギョウ</t>
    </rPh>
    <rPh sb="6" eb="7">
      <t>ガイ</t>
    </rPh>
    <rPh sb="7" eb="9">
      <t>ケイヒ</t>
    </rPh>
    <phoneticPr fontId="2"/>
  </si>
  <si>
    <t>第３表  年度別  保険給付の状況[退職]</t>
    <phoneticPr fontId="25"/>
  </si>
  <si>
    <t>第１７表　収納率及び収納関係諸率[全体]</t>
    <phoneticPr fontId="2"/>
  </si>
  <si>
    <t>全　　　体</t>
    <rPh sb="0" eb="1">
      <t>ゼン</t>
    </rPh>
    <phoneticPr fontId="2"/>
  </si>
  <si>
    <t>第４０表　一人当たり療養（医療）諸費費用額 [区分別、全体]（順位表）</t>
    <rPh sb="31" eb="33">
      <t>ジュンイ</t>
    </rPh>
    <rPh sb="33" eb="34">
      <t>ヒョウ</t>
    </rPh>
    <phoneticPr fontId="2"/>
  </si>
  <si>
    <t>第１２表　保険料（税）賦課状況[退職]（後期高齢者支援金分）その３</t>
    <rPh sb="16" eb="18">
      <t>タイショク</t>
    </rPh>
    <phoneticPr fontId="2"/>
  </si>
  <si>
    <t>第１２表　保険料（税）賦課状況[退職]（後期高齢者支援金分）その４</t>
    <rPh sb="16" eb="18">
      <t>タイショク</t>
    </rPh>
    <phoneticPr fontId="2"/>
  </si>
  <si>
    <t>収　　　　　　　　　　　　　　　　　　　納　　　　　　　　　　　　　　　　　　　状　　　　　　　　　　　　　　　　　　　況</t>
    <rPh sb="0" eb="1">
      <t>オサム</t>
    </rPh>
    <rPh sb="20" eb="21">
      <t>ノウ</t>
    </rPh>
    <rPh sb="40" eb="41">
      <t>ジョウ</t>
    </rPh>
    <rPh sb="60" eb="61">
      <t>イワン</t>
    </rPh>
    <phoneticPr fontId="2"/>
  </si>
  <si>
    <t>国保診療報酬収入</t>
    <rPh sb="0" eb="2">
      <t>コクホ</t>
    </rPh>
    <rPh sb="2" eb="4">
      <t>シンリョウ</t>
    </rPh>
    <rPh sb="4" eb="6">
      <t>ホウシュウ</t>
    </rPh>
    <rPh sb="6" eb="8">
      <t>シュウニュウ</t>
    </rPh>
    <phoneticPr fontId="2"/>
  </si>
  <si>
    <t>社保診療報酬収入</t>
    <rPh sb="0" eb="1">
      <t>シャ</t>
    </rPh>
    <rPh sb="1" eb="2">
      <t>ホ</t>
    </rPh>
    <rPh sb="2" eb="4">
      <t>シンリョウ</t>
    </rPh>
    <rPh sb="4" eb="6">
      <t>ホウシュウ</t>
    </rPh>
    <rPh sb="6" eb="8">
      <t>シュウニュウ</t>
    </rPh>
    <phoneticPr fontId="2"/>
  </si>
  <si>
    <t>その他診療報酬収入</t>
    <rPh sb="2" eb="3">
      <t>タ</t>
    </rPh>
    <rPh sb="3" eb="5">
      <t>シンリョウ</t>
    </rPh>
    <rPh sb="5" eb="7">
      <t>ホウシュウ</t>
    </rPh>
    <rPh sb="7" eb="9">
      <t>シュウニュウ</t>
    </rPh>
    <phoneticPr fontId="2"/>
  </si>
  <si>
    <t>介護報酬収入</t>
    <rPh sb="0" eb="2">
      <t>カイゴ</t>
    </rPh>
    <rPh sb="2" eb="4">
      <t>ホウシュウ</t>
    </rPh>
    <rPh sb="4" eb="6">
      <t>シュウニュウ</t>
    </rPh>
    <phoneticPr fontId="2"/>
  </si>
  <si>
    <t>その他の診療収入</t>
    <rPh sb="2" eb="3">
      <t>タ</t>
    </rPh>
    <rPh sb="4" eb="6">
      <t>シンリョウ</t>
    </rPh>
    <rPh sb="6" eb="8">
      <t>シュウニュウ</t>
    </rPh>
    <phoneticPr fontId="2"/>
  </si>
  <si>
    <t>調定額</t>
    <rPh sb="0" eb="1">
      <t>チョウ</t>
    </rPh>
    <rPh sb="1" eb="3">
      <t>テイガク</t>
    </rPh>
    <phoneticPr fontId="2"/>
  </si>
  <si>
    <t>収納額</t>
    <rPh sb="0" eb="2">
      <t>シュウノウ</t>
    </rPh>
    <rPh sb="2" eb="3">
      <t>ガク</t>
    </rPh>
    <phoneticPr fontId="2"/>
  </si>
  <si>
    <t>保　　険　　料　　（　　税　　）　　算　　定　　額　　及　　び</t>
    <phoneticPr fontId="2"/>
  </si>
  <si>
    <t>構　　成　　割　　合</t>
    <phoneticPr fontId="2"/>
  </si>
  <si>
    <t>減免額</t>
    <phoneticPr fontId="2"/>
  </si>
  <si>
    <t>賦課</t>
    <phoneticPr fontId="2"/>
  </si>
  <si>
    <t>限度額</t>
    <phoneticPr fontId="2"/>
  </si>
  <si>
    <t>現年分</t>
    <phoneticPr fontId="2"/>
  </si>
  <si>
    <t>現年分</t>
    <phoneticPr fontId="2"/>
  </si>
  <si>
    <t>第１６表　保険料（税）収納状況[全体]</t>
    <rPh sb="17" eb="18">
      <t>タイ</t>
    </rPh>
    <phoneticPr fontId="2"/>
  </si>
  <si>
    <t>現年分</t>
    <phoneticPr fontId="2"/>
  </si>
  <si>
    <t>一　　　　　　　　　　　般</t>
    <rPh sb="0" eb="1">
      <t>イチ</t>
    </rPh>
    <rPh sb="12" eb="13">
      <t>パン</t>
    </rPh>
    <phoneticPr fontId="2"/>
  </si>
  <si>
    <t>現　　　　　　　年　　　　　　　分</t>
    <phoneticPr fontId="2"/>
  </si>
  <si>
    <t>退　　　　　　　　　　　職</t>
    <phoneticPr fontId="2"/>
  </si>
  <si>
    <t>現年分</t>
    <phoneticPr fontId="2"/>
  </si>
  <si>
    <t>移　　　　　送　　　　　費</t>
  </si>
  <si>
    <t>介　護　納　付　金</t>
    <rPh sb="0" eb="1">
      <t>スケ</t>
    </rPh>
    <rPh sb="2" eb="3">
      <t>マモル</t>
    </rPh>
    <rPh sb="4" eb="5">
      <t>オサム</t>
    </rPh>
    <rPh sb="6" eb="7">
      <t>ヅケ</t>
    </rPh>
    <rPh sb="8" eb="9">
      <t>カネ</t>
    </rPh>
    <phoneticPr fontId="2"/>
  </si>
  <si>
    <t>支払義務額</t>
  </si>
  <si>
    <t>支払済額</t>
  </si>
  <si>
    <t>徴収金等</t>
  </si>
  <si>
    <t>第２０表　医療給付の状況[一般]その１　</t>
    <rPh sb="13" eb="15">
      <t>イッパン</t>
    </rPh>
    <phoneticPr fontId="2"/>
  </si>
  <si>
    <t>食　事　療　養　・　生　活　療　養</t>
    <rPh sb="10" eb="11">
      <t>ショウ</t>
    </rPh>
    <rPh sb="12" eb="13">
      <t>カツ</t>
    </rPh>
    <rPh sb="14" eb="15">
      <t>リョウ</t>
    </rPh>
    <rPh sb="16" eb="17">
      <t>オサム</t>
    </rPh>
    <phoneticPr fontId="2"/>
  </si>
  <si>
    <t>（枚数）</t>
    <rPh sb="1" eb="3">
      <t>マイスウ</t>
    </rPh>
    <phoneticPr fontId="2"/>
  </si>
  <si>
    <t>（回数）</t>
    <rPh sb="1" eb="2">
      <t>カイ</t>
    </rPh>
    <phoneticPr fontId="2"/>
  </si>
  <si>
    <t>（件数）</t>
    <phoneticPr fontId="2"/>
  </si>
  <si>
    <t>第２０表　医療給付の状況[一般]その３　</t>
    <rPh sb="13" eb="15">
      <t>イッパン</t>
    </rPh>
    <phoneticPr fontId="2"/>
  </si>
  <si>
    <t>食 事 療 養 ・ 生 活 療 養</t>
    <rPh sb="10" eb="11">
      <t>ショウ</t>
    </rPh>
    <rPh sb="12" eb="13">
      <t>カツ</t>
    </rPh>
    <rPh sb="14" eb="15">
      <t>リョウ</t>
    </rPh>
    <rPh sb="16" eb="17">
      <t>オサム</t>
    </rPh>
    <phoneticPr fontId="2"/>
  </si>
  <si>
    <t>療　　養　　諸　　費　　費　　用　　額　　負　　担　　区　　分　</t>
    <rPh sb="12" eb="13">
      <t>ヒ</t>
    </rPh>
    <phoneticPr fontId="2"/>
  </si>
  <si>
    <t>　　　療　　　　　　　　養　　　　　　　　費</t>
    <phoneticPr fontId="2"/>
  </si>
  <si>
    <t>保険者
負担分</t>
    <phoneticPr fontId="2"/>
  </si>
  <si>
    <t>そ　　　の　　　他</t>
    <rPh sb="8" eb="9">
      <t>タ</t>
    </rPh>
    <phoneticPr fontId="2"/>
  </si>
  <si>
    <t>その他</t>
    <rPh sb="2" eb="3">
      <t>ホカ</t>
    </rPh>
    <phoneticPr fontId="2"/>
  </si>
  <si>
    <t>１件当たり日数（日）</t>
    <phoneticPr fontId="2"/>
  </si>
  <si>
    <t>１日当たり</t>
    <phoneticPr fontId="2"/>
  </si>
  <si>
    <t>診療費（円）</t>
    <phoneticPr fontId="2"/>
  </si>
  <si>
    <t>１人当たり診療費（円）</t>
    <phoneticPr fontId="2"/>
  </si>
  <si>
    <t>１件当たり診療費（円）</t>
    <phoneticPr fontId="2"/>
  </si>
  <si>
    <t>一　　　般</t>
    <rPh sb="0" eb="1">
      <t>イチ</t>
    </rPh>
    <rPh sb="4" eb="5">
      <t>パン</t>
    </rPh>
    <phoneticPr fontId="2"/>
  </si>
  <si>
    <t>退　　　職</t>
  </si>
  <si>
    <t>順</t>
    <rPh sb="0" eb="1">
      <t>ジュン</t>
    </rPh>
    <phoneticPr fontId="2"/>
  </si>
  <si>
    <t>位</t>
  </si>
  <si>
    <t>(単位：世帯、人）</t>
    <rPh sb="1" eb="3">
      <t>タンイ</t>
    </rPh>
    <rPh sb="4" eb="6">
      <t>セタイ</t>
    </rPh>
    <rPh sb="7" eb="8">
      <t>ヒト</t>
    </rPh>
    <phoneticPr fontId="25"/>
  </si>
  <si>
    <t>保険者数</t>
    <rPh sb="0" eb="3">
      <t>ホケンシャ</t>
    </rPh>
    <rPh sb="3" eb="4">
      <t>スウ</t>
    </rPh>
    <phoneticPr fontId="25"/>
  </si>
  <si>
    <t>世　　　　　　　　　　帯　　　　　　　　　　数</t>
    <rPh sb="0" eb="1">
      <t>ヨ</t>
    </rPh>
    <rPh sb="11" eb="12">
      <t>オビ</t>
    </rPh>
    <rPh sb="22" eb="23">
      <t>カズ</t>
    </rPh>
    <phoneticPr fontId="25"/>
  </si>
  <si>
    <t>年度別</t>
    <phoneticPr fontId="30"/>
  </si>
  <si>
    <t>市町村</t>
    <rPh sb="0" eb="3">
      <t>シチョウソン</t>
    </rPh>
    <phoneticPr fontId="25"/>
  </si>
  <si>
    <t>組合</t>
    <rPh sb="0" eb="2">
      <t>クミアイ</t>
    </rPh>
    <phoneticPr fontId="25"/>
  </si>
  <si>
    <t>計</t>
    <rPh sb="0" eb="1">
      <t>ケイ</t>
    </rPh>
    <phoneticPr fontId="25"/>
  </si>
  <si>
    <t>退職被保険者等世帯数（再掲）</t>
    <rPh sb="0" eb="2">
      <t>タイショク</t>
    </rPh>
    <rPh sb="2" eb="6">
      <t>ヒホケンシャ</t>
    </rPh>
    <rPh sb="6" eb="7">
      <t>トウ</t>
    </rPh>
    <rPh sb="7" eb="10">
      <t>セタイスウ</t>
    </rPh>
    <rPh sb="11" eb="13">
      <t>サイケイ</t>
    </rPh>
    <phoneticPr fontId="25"/>
  </si>
  <si>
    <t>単独</t>
    <rPh sb="0" eb="2">
      <t>タンドク</t>
    </rPh>
    <phoneticPr fontId="25"/>
  </si>
  <si>
    <t>混合</t>
    <rPh sb="0" eb="2">
      <t>コンゴウ</t>
    </rPh>
    <phoneticPr fontId="25"/>
  </si>
  <si>
    <t>被　　　　　保　　　　　険　　　　　者　　　　　数</t>
    <rPh sb="0" eb="1">
      <t>ヒ</t>
    </rPh>
    <rPh sb="6" eb="7">
      <t>ホ</t>
    </rPh>
    <rPh sb="12" eb="13">
      <t>ケン</t>
    </rPh>
    <rPh sb="18" eb="19">
      <t>シャ</t>
    </rPh>
    <rPh sb="24" eb="25">
      <t>スウ</t>
    </rPh>
    <phoneticPr fontId="25"/>
  </si>
  <si>
    <t>退職被保険者</t>
    <rPh sb="0" eb="2">
      <t>タイショク</t>
    </rPh>
    <rPh sb="2" eb="6">
      <t>ヒホケンシャ</t>
    </rPh>
    <phoneticPr fontId="25"/>
  </si>
  <si>
    <t>退職被扶養者</t>
    <rPh sb="0" eb="2">
      <t>タイショク</t>
    </rPh>
    <rPh sb="2" eb="6">
      <t>ヒフヨウシャ</t>
    </rPh>
    <phoneticPr fontId="25"/>
  </si>
  <si>
    <t>介 護 保 険 第 ２ 号 被 保 険 者 （ 再 掲 ）</t>
    <rPh sb="0" eb="1">
      <t>スケ</t>
    </rPh>
    <rPh sb="2" eb="3">
      <t>ユズル</t>
    </rPh>
    <rPh sb="4" eb="5">
      <t>ホ</t>
    </rPh>
    <rPh sb="6" eb="7">
      <t>ケン</t>
    </rPh>
    <rPh sb="8" eb="9">
      <t>ダイ</t>
    </rPh>
    <rPh sb="12" eb="13">
      <t>ゴウ</t>
    </rPh>
    <rPh sb="14" eb="15">
      <t>ヒ</t>
    </rPh>
    <rPh sb="16" eb="17">
      <t>ホ</t>
    </rPh>
    <rPh sb="18" eb="19">
      <t>ケン</t>
    </rPh>
    <rPh sb="20" eb="21">
      <t>シャ</t>
    </rPh>
    <rPh sb="24" eb="25">
      <t>サイ</t>
    </rPh>
    <rPh sb="26" eb="27">
      <t>ケイ</t>
    </rPh>
    <phoneticPr fontId="25"/>
  </si>
  <si>
    <t>事　務　職　員　数</t>
    <rPh sb="0" eb="1">
      <t>コト</t>
    </rPh>
    <rPh sb="2" eb="3">
      <t>ツトム</t>
    </rPh>
    <rPh sb="4" eb="5">
      <t>ショク</t>
    </rPh>
    <rPh sb="6" eb="7">
      <t>イン</t>
    </rPh>
    <rPh sb="8" eb="9">
      <t>カズ</t>
    </rPh>
    <phoneticPr fontId="25"/>
  </si>
  <si>
    <t>年度別</t>
  </si>
  <si>
    <t>第２表  年度別  保険給付の状況[一般]</t>
    <rPh sb="18" eb="20">
      <t>イッパン</t>
    </rPh>
    <phoneticPr fontId="25"/>
  </si>
  <si>
    <t>(単位：円）</t>
    <rPh sb="1" eb="3">
      <t>タンイ</t>
    </rPh>
    <rPh sb="4" eb="5">
      <t>エン</t>
    </rPh>
    <phoneticPr fontId="25"/>
  </si>
  <si>
    <t>療　　　　　養　　　　　の　　　　　給　　　　　付　　　　等</t>
    <rPh sb="0" eb="1">
      <t>リョウ</t>
    </rPh>
    <rPh sb="6" eb="7">
      <t>オサム</t>
    </rPh>
    <rPh sb="18" eb="19">
      <t>キュウ</t>
    </rPh>
    <rPh sb="24" eb="25">
      <t>ヅケ</t>
    </rPh>
    <rPh sb="29" eb="30">
      <t>トウ</t>
    </rPh>
    <phoneticPr fontId="25"/>
  </si>
  <si>
    <t>入　　院</t>
    <rPh sb="0" eb="1">
      <t>イリ</t>
    </rPh>
    <rPh sb="3" eb="4">
      <t>イン</t>
    </rPh>
    <phoneticPr fontId="25"/>
  </si>
  <si>
    <t>入　　院　　外</t>
    <phoneticPr fontId="25"/>
  </si>
  <si>
    <t>歯　　科</t>
    <rPh sb="0" eb="1">
      <t>ハ</t>
    </rPh>
    <rPh sb="3" eb="4">
      <t>カ</t>
    </rPh>
    <phoneticPr fontId="25"/>
  </si>
  <si>
    <t>小　　計</t>
    <rPh sb="0" eb="1">
      <t>ショウ</t>
    </rPh>
    <rPh sb="3" eb="4">
      <t>ケイ</t>
    </rPh>
    <phoneticPr fontId="25"/>
  </si>
  <si>
    <t>件数</t>
    <rPh sb="0" eb="2">
      <t>ケンスウ</t>
    </rPh>
    <phoneticPr fontId="25"/>
  </si>
  <si>
    <t>日数</t>
    <rPh sb="0" eb="2">
      <t>ニッスウ</t>
    </rPh>
    <phoneticPr fontId="25"/>
  </si>
  <si>
    <t>費用額</t>
    <rPh sb="0" eb="2">
      <t>ヒヨウ</t>
    </rPh>
    <rPh sb="2" eb="3">
      <t>ガク</t>
    </rPh>
    <phoneticPr fontId="25"/>
  </si>
  <si>
    <t>件数</t>
    <phoneticPr fontId="25"/>
  </si>
  <si>
    <t>日数</t>
    <phoneticPr fontId="25"/>
  </si>
  <si>
    <t>療　　養　　の　　給　　付　　等</t>
    <rPh sb="0" eb="1">
      <t>リョウ</t>
    </rPh>
    <rPh sb="3" eb="4">
      <t>オサム</t>
    </rPh>
    <rPh sb="9" eb="10">
      <t>キュウ</t>
    </rPh>
    <rPh sb="12" eb="13">
      <t>ヅケ</t>
    </rPh>
    <rPh sb="15" eb="16">
      <t>トウ</t>
    </rPh>
    <phoneticPr fontId="25"/>
  </si>
  <si>
    <t>療　　　養　　　費　　　等</t>
    <rPh sb="0" eb="1">
      <t>リョウ</t>
    </rPh>
    <rPh sb="4" eb="5">
      <t>オサム</t>
    </rPh>
    <rPh sb="8" eb="9">
      <t>ヒ</t>
    </rPh>
    <rPh sb="12" eb="13">
      <t>トウ</t>
    </rPh>
    <phoneticPr fontId="25"/>
  </si>
  <si>
    <t>調　　　　　剤</t>
    <rPh sb="0" eb="1">
      <t>チョウ</t>
    </rPh>
    <rPh sb="6" eb="7">
      <t>ザイ</t>
    </rPh>
    <phoneticPr fontId="25"/>
  </si>
  <si>
    <t>入院時食事療養 ・生活療養費</t>
    <rPh sb="9" eb="11">
      <t>セイカツ</t>
    </rPh>
    <rPh sb="11" eb="13">
      <t>リョウヨウ</t>
    </rPh>
    <rPh sb="13" eb="14">
      <t>ヒ</t>
    </rPh>
    <phoneticPr fontId="30"/>
  </si>
  <si>
    <t>訪問看護療養費</t>
    <rPh sb="0" eb="2">
      <t>ホウモン</t>
    </rPh>
    <rPh sb="2" eb="4">
      <t>カンゴ</t>
    </rPh>
    <rPh sb="4" eb="7">
      <t>リョウヨウヒ</t>
    </rPh>
    <phoneticPr fontId="25"/>
  </si>
  <si>
    <t>診療費</t>
    <rPh sb="0" eb="3">
      <t>シンリョウヒ</t>
    </rPh>
    <phoneticPr fontId="25"/>
  </si>
  <si>
    <t>（処方箋枚数）</t>
    <rPh sb="1" eb="4">
      <t>ショホウセン</t>
    </rPh>
    <rPh sb="4" eb="6">
      <t>マイスウ</t>
    </rPh>
    <phoneticPr fontId="25"/>
  </si>
  <si>
    <t>（件数）</t>
    <phoneticPr fontId="25"/>
  </si>
  <si>
    <t>一部負担金</t>
    <rPh sb="0" eb="2">
      <t>イチブ</t>
    </rPh>
    <rPh sb="2" eb="5">
      <t>フタンキン</t>
    </rPh>
    <phoneticPr fontId="25"/>
  </si>
  <si>
    <t>療　養　諸　費　負　担　区　分</t>
    <rPh sb="0" eb="1">
      <t>リョウ</t>
    </rPh>
    <rPh sb="2" eb="3">
      <t>オサム</t>
    </rPh>
    <rPh sb="4" eb="5">
      <t>モロ</t>
    </rPh>
    <rPh sb="6" eb="7">
      <t>ヒ</t>
    </rPh>
    <rPh sb="8" eb="9">
      <t>フ</t>
    </rPh>
    <rPh sb="10" eb="11">
      <t>タン</t>
    </rPh>
    <rPh sb="12" eb="13">
      <t>ク</t>
    </rPh>
    <rPh sb="14" eb="15">
      <t>ブン</t>
    </rPh>
    <phoneticPr fontId="25"/>
  </si>
  <si>
    <t>高　　額　　療　　養　　費</t>
    <rPh sb="0" eb="1">
      <t>タカ</t>
    </rPh>
    <rPh sb="3" eb="4">
      <t>ガク</t>
    </rPh>
    <rPh sb="6" eb="7">
      <t>リョウ</t>
    </rPh>
    <rPh sb="9" eb="10">
      <t>オサム</t>
    </rPh>
    <rPh sb="12" eb="13">
      <t>ヒ</t>
    </rPh>
    <phoneticPr fontId="25"/>
  </si>
  <si>
    <t>他法負担分</t>
    <rPh sb="0" eb="1">
      <t>ホカ</t>
    </rPh>
    <rPh sb="1" eb="2">
      <t>ホウ</t>
    </rPh>
    <rPh sb="2" eb="5">
      <t>フタンブン</t>
    </rPh>
    <phoneticPr fontId="25"/>
  </si>
  <si>
    <t>金額</t>
    <rPh sb="0" eb="2">
      <t>キンガク</t>
    </rPh>
    <phoneticPr fontId="25"/>
  </si>
  <si>
    <t>＊療養の給付等　市町村：３～２ベース，国保組合：４～３ベース</t>
    <rPh sb="1" eb="3">
      <t>リョウヨウ</t>
    </rPh>
    <rPh sb="4" eb="6">
      <t>キュウフ</t>
    </rPh>
    <rPh sb="6" eb="7">
      <t>トウ</t>
    </rPh>
    <rPh sb="8" eb="11">
      <t>シチョウソン</t>
    </rPh>
    <phoneticPr fontId="25"/>
  </si>
  <si>
    <t>[一　般]</t>
    <rPh sb="1" eb="2">
      <t>イチ</t>
    </rPh>
    <rPh sb="3" eb="4">
      <t>パン</t>
    </rPh>
    <phoneticPr fontId="2"/>
  </si>
  <si>
    <t>療   養   の   給   付  （ 診 　療 　費 ）　諸 　率</t>
  </si>
  <si>
    <t>　　療   養   の   給   付  （ 診 　療 　費 ）　諸 　率</t>
  </si>
  <si>
    <t>受    診    率</t>
    <phoneticPr fontId="2"/>
  </si>
  <si>
    <t>１　件　当　た　り　日　数</t>
    <phoneticPr fontId="2"/>
  </si>
  <si>
    <t>１　日　当　た　り　費　用　額</t>
    <phoneticPr fontId="2"/>
  </si>
  <si>
    <t>１　人　当　た　り　費　用　額</t>
    <phoneticPr fontId="2"/>
  </si>
  <si>
    <t>[退　職]</t>
    <rPh sb="1" eb="4">
      <t>タイショク</t>
    </rPh>
    <phoneticPr fontId="2"/>
  </si>
  <si>
    <t>[全　体]</t>
    <rPh sb="1" eb="2">
      <t>ゼン</t>
    </rPh>
    <rPh sb="3" eb="4">
      <t>カラダ</t>
    </rPh>
    <phoneticPr fontId="2"/>
  </si>
  <si>
    <t>　　　　　　　　　国保組合：４～３ベース</t>
    <phoneticPr fontId="2"/>
  </si>
  <si>
    <t>　　　　　　＊３～２ベース</t>
    <phoneticPr fontId="2"/>
  </si>
  <si>
    <t>未就学児
再掲</t>
    <rPh sb="0" eb="4">
      <t>ミシュウガクジ</t>
    </rPh>
    <rPh sb="5" eb="7">
      <t>サイケイ</t>
    </rPh>
    <phoneticPr fontId="2"/>
  </si>
  <si>
    <t>現役並み
所得者再掲</t>
    <rPh sb="0" eb="3">
      <t>ゲンエキナ</t>
    </rPh>
    <rPh sb="5" eb="8">
      <t>ショトクシャ</t>
    </rPh>
    <rPh sb="8" eb="10">
      <t>サイケイ</t>
    </rPh>
    <phoneticPr fontId="2"/>
  </si>
  <si>
    <t>前期高齢者</t>
    <rPh sb="0" eb="2">
      <t>ゼンキ</t>
    </rPh>
    <rPh sb="2" eb="5">
      <t>コウレイシャ</t>
    </rPh>
    <phoneticPr fontId="2"/>
  </si>
  <si>
    <t>　　一　　般　　　C　</t>
    <rPh sb="2" eb="3">
      <t>イチ</t>
    </rPh>
    <rPh sb="5" eb="6">
      <t>パン</t>
    </rPh>
    <phoneticPr fontId="2"/>
  </si>
  <si>
    <t>一般</t>
    <rPh sb="0" eb="2">
      <t>イッパン</t>
    </rPh>
    <phoneticPr fontId="2"/>
  </si>
  <si>
    <t>標準負担額
の減額状況</t>
    <rPh sb="0" eb="2">
      <t>ヒョウジュン</t>
    </rPh>
    <rPh sb="2" eb="4">
      <t>フタン</t>
    </rPh>
    <rPh sb="4" eb="5">
      <t>ガク</t>
    </rPh>
    <rPh sb="7" eb="9">
      <t>ゲンガク</t>
    </rPh>
    <rPh sb="9" eb="11">
      <t>ジョウキョウ</t>
    </rPh>
    <phoneticPr fontId="2"/>
  </si>
  <si>
    <t>市町村</t>
    <phoneticPr fontId="25"/>
  </si>
  <si>
    <t>市町村</t>
    <phoneticPr fontId="25"/>
  </si>
  <si>
    <t>関　係　諸　率　</t>
    <phoneticPr fontId="25"/>
  </si>
  <si>
    <t>高 額 介 護 合 算 療 養 費</t>
    <rPh sb="0" eb="1">
      <t>タカ</t>
    </rPh>
    <rPh sb="2" eb="3">
      <t>ガク</t>
    </rPh>
    <rPh sb="4" eb="5">
      <t>スケ</t>
    </rPh>
    <rPh sb="6" eb="7">
      <t>ユズル</t>
    </rPh>
    <rPh sb="8" eb="9">
      <t>ゴウ</t>
    </rPh>
    <rPh sb="10" eb="11">
      <t>ザン</t>
    </rPh>
    <rPh sb="12" eb="13">
      <t>リョウ</t>
    </rPh>
    <rPh sb="14" eb="15">
      <t>オサム</t>
    </rPh>
    <rPh sb="16" eb="17">
      <t>ヒ</t>
    </rPh>
    <phoneticPr fontId="25"/>
  </si>
  <si>
    <t>高 額 介 護 合 算 療 養 費</t>
    <phoneticPr fontId="25"/>
  </si>
  <si>
    <t>小計</t>
    <rPh sb="0" eb="2">
      <t>ショウケイ</t>
    </rPh>
    <phoneticPr fontId="25"/>
  </si>
  <si>
    <t>海外療養費（再掲）</t>
    <rPh sb="0" eb="2">
      <t>カイガイ</t>
    </rPh>
    <rPh sb="2" eb="5">
      <t>リョウヨウヒ</t>
    </rPh>
    <rPh sb="6" eb="8">
      <t>サイケイ</t>
    </rPh>
    <phoneticPr fontId="25"/>
  </si>
  <si>
    <t>療　養　費</t>
    <rPh sb="0" eb="1">
      <t>リョウ</t>
    </rPh>
    <phoneticPr fontId="2"/>
  </si>
  <si>
    <t>海外療養費(再掲)</t>
    <rPh sb="0" eb="2">
      <t>カイガイ</t>
    </rPh>
    <rPh sb="2" eb="5">
      <t>リョウヨウヒ</t>
    </rPh>
    <rPh sb="6" eb="8">
      <t>サイケイ</t>
    </rPh>
    <phoneticPr fontId="2"/>
  </si>
  <si>
    <t>件数</t>
    <phoneticPr fontId="2"/>
  </si>
  <si>
    <t>支給額</t>
    <phoneticPr fontId="2"/>
  </si>
  <si>
    <t>現 物 給 付 分
（ 再 掲 ）</t>
    <phoneticPr fontId="2"/>
  </si>
  <si>
    <t>未 就 学 児 分
( 再 掲 )</t>
    <phoneticPr fontId="2"/>
  </si>
  <si>
    <t>療養諸費計</t>
    <phoneticPr fontId="25"/>
  </si>
  <si>
    <t>移送費</t>
    <phoneticPr fontId="25"/>
  </si>
  <si>
    <t>件数</t>
    <phoneticPr fontId="25"/>
  </si>
  <si>
    <t>費用額</t>
    <phoneticPr fontId="25"/>
  </si>
  <si>
    <t>費用額</t>
    <phoneticPr fontId="25"/>
  </si>
  <si>
    <t>食事療養・生活療養</t>
    <rPh sb="5" eb="6">
      <t>ショウ</t>
    </rPh>
    <rPh sb="6" eb="7">
      <t>カツ</t>
    </rPh>
    <rPh sb="7" eb="8">
      <t>リョウ</t>
    </rPh>
    <rPh sb="8" eb="9">
      <t>オサム</t>
    </rPh>
    <phoneticPr fontId="2"/>
  </si>
  <si>
    <t>費用額</t>
    <phoneticPr fontId="2"/>
  </si>
  <si>
    <t>件数</t>
    <phoneticPr fontId="2"/>
  </si>
  <si>
    <t>海外療養費(再掲)</t>
    <phoneticPr fontId="2"/>
  </si>
  <si>
    <t>件数</t>
    <phoneticPr fontId="2"/>
  </si>
  <si>
    <t>費用額</t>
    <phoneticPr fontId="2"/>
  </si>
  <si>
    <t>支給額</t>
    <phoneticPr fontId="2"/>
  </si>
  <si>
    <t>食 事 療 養</t>
    <phoneticPr fontId="2"/>
  </si>
  <si>
    <t>－</t>
    <phoneticPr fontId="25"/>
  </si>
  <si>
    <t xml:space="preserve">
年度末現在</t>
    <rPh sb="1" eb="4">
      <t>ネンドマツ</t>
    </rPh>
    <rPh sb="4" eb="6">
      <t>ゲンザイ</t>
    </rPh>
    <phoneticPr fontId="2"/>
  </si>
  <si>
    <t>年間平均
3～2ベース</t>
    <rPh sb="0" eb="2">
      <t>ネンカン</t>
    </rPh>
    <rPh sb="2" eb="4">
      <t>ヘイキン</t>
    </rPh>
    <phoneticPr fontId="2"/>
  </si>
  <si>
    <t>特定世帯数</t>
    <rPh sb="0" eb="2">
      <t>トクテイ</t>
    </rPh>
    <rPh sb="2" eb="5">
      <t>セタイスウ</t>
    </rPh>
    <phoneticPr fontId="2"/>
  </si>
  <si>
    <t>特定継続世帯数</t>
    <rPh sb="0" eb="2">
      <t>トクテイ</t>
    </rPh>
    <rPh sb="2" eb="4">
      <t>ケイゾク</t>
    </rPh>
    <rPh sb="4" eb="7">
      <t>セタイスウ</t>
    </rPh>
    <phoneticPr fontId="2"/>
  </si>
  <si>
    <t>年間平均</t>
    <rPh sb="0" eb="2">
      <t>ネンカン</t>
    </rPh>
    <rPh sb="2" eb="4">
      <t>ヘイキン</t>
    </rPh>
    <phoneticPr fontId="2"/>
  </si>
  <si>
    <t>（単位：世帯、人）</t>
  </si>
  <si>
    <t>（単位：人）</t>
    <rPh sb="1" eb="3">
      <t>タンイ</t>
    </rPh>
    <rPh sb="4" eb="5">
      <t>ヒト</t>
    </rPh>
    <phoneticPr fontId="2"/>
  </si>
  <si>
    <t>被　　　保　　　険　　　者</t>
    <phoneticPr fontId="2"/>
  </si>
  <si>
    <t>増　　　減　　　内　　　訳</t>
    <phoneticPr fontId="2"/>
  </si>
  <si>
    <t>一部負担割合</t>
    <rPh sb="0" eb="2">
      <t>イチブ</t>
    </rPh>
    <rPh sb="2" eb="4">
      <t>フタン</t>
    </rPh>
    <phoneticPr fontId="2"/>
  </si>
  <si>
    <t>増　　　加　　　（　　資　　格　　取　　得　　）　</t>
    <phoneticPr fontId="2"/>
  </si>
  <si>
    <t xml:space="preserve">減　　　少　     （　 資 　格　 喪　 失　 ）     </t>
    <phoneticPr fontId="2"/>
  </si>
  <si>
    <t>社保</t>
  </si>
  <si>
    <t>生保</t>
  </si>
  <si>
    <t>後期高齢者</t>
    <rPh sb="0" eb="2">
      <t>コウキ</t>
    </rPh>
    <rPh sb="2" eb="4">
      <t>コウレイ</t>
    </rPh>
    <rPh sb="4" eb="5">
      <t>シャ</t>
    </rPh>
    <phoneticPr fontId="2"/>
  </si>
  <si>
    <t>法 定
割 合</t>
    <rPh sb="0" eb="1">
      <t>ホウ</t>
    </rPh>
    <rPh sb="2" eb="3">
      <t>サダム</t>
    </rPh>
    <rPh sb="5" eb="6">
      <t>ワリ</t>
    </rPh>
    <rPh sb="7" eb="8">
      <t>ゴウ</t>
    </rPh>
    <phoneticPr fontId="2"/>
  </si>
  <si>
    <t>出生</t>
  </si>
  <si>
    <t>死亡</t>
  </si>
  <si>
    <t>離脱</t>
  </si>
  <si>
    <t>廃止</t>
  </si>
  <si>
    <t>離脱</t>
    <phoneticPr fontId="2"/>
  </si>
  <si>
    <t>加入</t>
  </si>
  <si>
    <t>開始</t>
  </si>
  <si>
    <t>第６表　一般状況（その４）被保険者増減内訳・事務職員数[全体]</t>
    <rPh sb="13" eb="17">
      <t>ヒホケンシャ</t>
    </rPh>
    <rPh sb="17" eb="19">
      <t>ゾウゲン</t>
    </rPh>
    <rPh sb="19" eb="21">
      <t>ウチワケ</t>
    </rPh>
    <rPh sb="22" eb="24">
      <t>ジム</t>
    </rPh>
    <rPh sb="24" eb="26">
      <t>ショクイン</t>
    </rPh>
    <rPh sb="26" eb="27">
      <t>スウ</t>
    </rPh>
    <phoneticPr fontId="2"/>
  </si>
  <si>
    <t>転　入</t>
    <rPh sb="0" eb="1">
      <t>テン</t>
    </rPh>
    <rPh sb="2" eb="3">
      <t>ニュウ</t>
    </rPh>
    <phoneticPr fontId="2"/>
  </si>
  <si>
    <t>（再掲）他県
からの転入</t>
    <rPh sb="1" eb="3">
      <t>サイケイ</t>
    </rPh>
    <rPh sb="4" eb="6">
      <t>タケン</t>
    </rPh>
    <rPh sb="10" eb="12">
      <t>テンニュウ</t>
    </rPh>
    <phoneticPr fontId="2"/>
  </si>
  <si>
    <t>第６表　一般状況（その５）退職被保険者数・年間平均[退職]</t>
    <rPh sb="13" eb="15">
      <t>タイショク</t>
    </rPh>
    <rPh sb="15" eb="19">
      <t>ヒホケンシャ</t>
    </rPh>
    <rPh sb="19" eb="20">
      <t>スウ</t>
    </rPh>
    <rPh sb="21" eb="23">
      <t>ネンカン</t>
    </rPh>
    <rPh sb="23" eb="25">
      <t>ヘイキン</t>
    </rPh>
    <rPh sb="26" eb="28">
      <t>タイショク</t>
    </rPh>
    <phoneticPr fontId="2"/>
  </si>
  <si>
    <t>後期高齢者
支援金等分
再掲</t>
    <rPh sb="0" eb="2">
      <t>コウキ</t>
    </rPh>
    <rPh sb="2" eb="5">
      <t>コウレイシャ</t>
    </rPh>
    <rPh sb="6" eb="8">
      <t>シエン</t>
    </rPh>
    <rPh sb="8" eb="9">
      <t>キン</t>
    </rPh>
    <rPh sb="9" eb="10">
      <t>トウ</t>
    </rPh>
    <rPh sb="10" eb="11">
      <t>ブン</t>
    </rPh>
    <rPh sb="12" eb="14">
      <t>サイケイ</t>
    </rPh>
    <phoneticPr fontId="2"/>
  </si>
  <si>
    <t>介護分
再掲</t>
    <rPh sb="0" eb="2">
      <t>カイゴ</t>
    </rPh>
    <rPh sb="2" eb="3">
      <t>ブン</t>
    </rPh>
    <rPh sb="4" eb="6">
      <t>サイケイ</t>
    </rPh>
    <phoneticPr fontId="2"/>
  </si>
  <si>
    <t>介護分
再掲</t>
    <rPh sb="0" eb="2">
      <t>カイゴ</t>
    </rPh>
    <rPh sb="2" eb="3">
      <t>ブン</t>
    </rPh>
    <rPh sb="4" eb="6">
      <t>サイケイ</t>
    </rPh>
    <phoneticPr fontId="2"/>
  </si>
  <si>
    <t>その他</t>
    <rPh sb="2" eb="3">
      <t>タ</t>
    </rPh>
    <phoneticPr fontId="2"/>
  </si>
  <si>
    <t>そ　の　他</t>
    <rPh sb="4" eb="5">
      <t>タ</t>
    </rPh>
    <phoneticPr fontId="2"/>
  </si>
  <si>
    <t>保険者努力
支援分</t>
    <phoneticPr fontId="2"/>
  </si>
  <si>
    <t>都道府県繰入金
（２号分）</t>
    <phoneticPr fontId="2"/>
  </si>
  <si>
    <t>財政安定化
基金
交付金</t>
    <rPh sb="0" eb="2">
      <t>ザイセイ</t>
    </rPh>
    <rPh sb="2" eb="5">
      <t>アンテイカ</t>
    </rPh>
    <rPh sb="7" eb="9">
      <t>キキン</t>
    </rPh>
    <rPh sb="11" eb="14">
      <t>コウフキン</t>
    </rPh>
    <phoneticPr fontId="2"/>
  </si>
  <si>
    <t>一　　　　　般　　　　　会　　　　　計　　　　　繰　　　　　入　　　　　金</t>
    <rPh sb="0" eb="1">
      <t>イチ</t>
    </rPh>
    <rPh sb="6" eb="7">
      <t>ハン</t>
    </rPh>
    <rPh sb="12" eb="13">
      <t>カイ</t>
    </rPh>
    <rPh sb="18" eb="19">
      <t>ケイ</t>
    </rPh>
    <rPh sb="24" eb="25">
      <t>クリ</t>
    </rPh>
    <phoneticPr fontId="2"/>
  </si>
  <si>
    <t>（保険税軽減分）</t>
    <rPh sb="1" eb="3">
      <t>ホケン</t>
    </rPh>
    <rPh sb="3" eb="4">
      <t>ゼイ</t>
    </rPh>
    <rPh sb="4" eb="6">
      <t>ケイゲン</t>
    </rPh>
    <rPh sb="6" eb="7">
      <t>ブン</t>
    </rPh>
    <phoneticPr fontId="2"/>
  </si>
  <si>
    <t>保 険 基 盤 安 定</t>
    <rPh sb="0" eb="1">
      <t>タモツ</t>
    </rPh>
    <rPh sb="2" eb="3">
      <t>ケン</t>
    </rPh>
    <rPh sb="4" eb="5">
      <t>モト</t>
    </rPh>
    <rPh sb="6" eb="7">
      <t>バン</t>
    </rPh>
    <rPh sb="8" eb="9">
      <t>ヤス</t>
    </rPh>
    <rPh sb="10" eb="11">
      <t>サダム</t>
    </rPh>
    <phoneticPr fontId="2"/>
  </si>
  <si>
    <t>後期高齢者
支援金等分
再掲</t>
    <phoneticPr fontId="2"/>
  </si>
  <si>
    <t>介護分
再掲</t>
    <phoneticPr fontId="2"/>
  </si>
  <si>
    <t>（保険者支援分）</t>
    <rPh sb="1" eb="3">
      <t>ホケン</t>
    </rPh>
    <rPh sb="3" eb="4">
      <t>モノ</t>
    </rPh>
    <rPh sb="4" eb="6">
      <t>シエン</t>
    </rPh>
    <rPh sb="6" eb="7">
      <t>ブン</t>
    </rPh>
    <phoneticPr fontId="2"/>
  </si>
  <si>
    <t>職員給与
費等</t>
    <rPh sb="0" eb="2">
      <t>ショクイン</t>
    </rPh>
    <rPh sb="2" eb="4">
      <t>キュウヨ</t>
    </rPh>
    <rPh sb="7" eb="8">
      <t>ヒ</t>
    </rPh>
    <rPh sb="8" eb="9">
      <t>トウ</t>
    </rPh>
    <phoneticPr fontId="2"/>
  </si>
  <si>
    <t>出産育児
一時金等</t>
    <rPh sb="0" eb="2">
      <t>シュッサン</t>
    </rPh>
    <rPh sb="2" eb="4">
      <t>イクジ</t>
    </rPh>
    <rPh sb="7" eb="10">
      <t>イチジキン</t>
    </rPh>
    <rPh sb="10" eb="11">
      <t>トウ</t>
    </rPh>
    <phoneticPr fontId="2"/>
  </si>
  <si>
    <t>財政安定化
支援事業</t>
    <rPh sb="0" eb="2">
      <t>ザイセイ</t>
    </rPh>
    <rPh sb="2" eb="5">
      <t>アンテイカ</t>
    </rPh>
    <rPh sb="8" eb="10">
      <t>シエン</t>
    </rPh>
    <rPh sb="10" eb="12">
      <t>ジギョウ</t>
    </rPh>
    <phoneticPr fontId="2"/>
  </si>
  <si>
    <t>直診
勘定
繰入金</t>
    <rPh sb="0" eb="2">
      <t>チョクシン</t>
    </rPh>
    <rPh sb="4" eb="6">
      <t>カンジョウ</t>
    </rPh>
    <rPh sb="8" eb="10">
      <t>クリイレ</t>
    </rPh>
    <rPh sb="10" eb="11">
      <t>キン</t>
    </rPh>
    <phoneticPr fontId="2"/>
  </si>
  <si>
    <t>その他の収入</t>
    <rPh sb="2" eb="3">
      <t>タ</t>
    </rPh>
    <rPh sb="4" eb="6">
      <t>シュウニュウ</t>
    </rPh>
    <phoneticPr fontId="2"/>
  </si>
  <si>
    <t>繰入金　</t>
  </si>
  <si>
    <t>（準備金繰入金）</t>
    <rPh sb="1" eb="4">
      <t>ジュンビキン</t>
    </rPh>
    <rPh sb="4" eb="6">
      <t>クリイレ</t>
    </rPh>
    <rPh sb="6" eb="7">
      <t>キン</t>
    </rPh>
    <phoneticPr fontId="2"/>
  </si>
  <si>
    <t>うち財政安定化
基金貸付金</t>
    <rPh sb="2" eb="4">
      <t>ザイセイ</t>
    </rPh>
    <rPh sb="4" eb="7">
      <t>アンテイカ</t>
    </rPh>
    <rPh sb="10" eb="12">
      <t>キキン</t>
    </rPh>
    <rPh sb="12" eb="14">
      <t>カシツケ</t>
    </rPh>
    <rPh sb="14" eb="15">
      <t>キン</t>
    </rPh>
    <phoneticPr fontId="2"/>
  </si>
  <si>
    <t>一般被保険者分計</t>
    <rPh sb="0" eb="2">
      <t>イッパン</t>
    </rPh>
    <rPh sb="2" eb="6">
      <t>ヒホケンジャ</t>
    </rPh>
    <rPh sb="6" eb="7">
      <t>ブン</t>
    </rPh>
    <rPh sb="7" eb="8">
      <t>ケイ</t>
    </rPh>
    <phoneticPr fontId="2"/>
  </si>
  <si>
    <t>療養給付費</t>
    <rPh sb="0" eb="2">
      <t>リョウヨウ</t>
    </rPh>
    <rPh sb="2" eb="4">
      <t>キュウフ</t>
    </rPh>
    <rPh sb="4" eb="5">
      <t>ヒ</t>
    </rPh>
    <phoneticPr fontId="2"/>
  </si>
  <si>
    <t>療養費</t>
    <rPh sb="0" eb="2">
      <t>リョウヨウ</t>
    </rPh>
    <phoneticPr fontId="2"/>
  </si>
  <si>
    <t>高額療養費</t>
    <rPh sb="2" eb="5">
      <t>リョウヨウヒ</t>
    </rPh>
    <phoneticPr fontId="2"/>
  </si>
  <si>
    <t>退職被保険者
等分計</t>
    <rPh sb="0" eb="2">
      <t>タイショク</t>
    </rPh>
    <rPh sb="2" eb="6">
      <t>ヒホケンジャ</t>
    </rPh>
    <rPh sb="7" eb="8">
      <t>トウ</t>
    </rPh>
    <rPh sb="8" eb="9">
      <t>ブン</t>
    </rPh>
    <rPh sb="9" eb="10">
      <t>ケイ</t>
    </rPh>
    <phoneticPr fontId="2"/>
  </si>
  <si>
    <t>一般被保険者分</t>
    <rPh sb="0" eb="2">
      <t>イッパン</t>
    </rPh>
    <rPh sb="2" eb="6">
      <t>ヒホケンジャ</t>
    </rPh>
    <rPh sb="6" eb="7">
      <t>ブン</t>
    </rPh>
    <phoneticPr fontId="2"/>
  </si>
  <si>
    <t>退職被保険者等
分</t>
    <rPh sb="0" eb="2">
      <t>タイショク</t>
    </rPh>
    <rPh sb="2" eb="6">
      <t>ヒホケンジャ</t>
    </rPh>
    <rPh sb="6" eb="7">
      <t>トウ</t>
    </rPh>
    <rPh sb="8" eb="9">
      <t>ブン</t>
    </rPh>
    <phoneticPr fontId="2"/>
  </si>
  <si>
    <t>医療給付費分計</t>
    <rPh sb="0" eb="2">
      <t>イリョウ</t>
    </rPh>
    <rPh sb="2" eb="4">
      <t>キュウフ</t>
    </rPh>
    <rPh sb="4" eb="5">
      <t>ヒ</t>
    </rPh>
    <rPh sb="5" eb="6">
      <t>ブン</t>
    </rPh>
    <rPh sb="6" eb="7">
      <t>ケイ</t>
    </rPh>
    <phoneticPr fontId="2"/>
  </si>
  <si>
    <t>後期高齢者支援金等分</t>
    <rPh sb="0" eb="2">
      <t>コウキ</t>
    </rPh>
    <rPh sb="2" eb="5">
      <t>コウレイシャ</t>
    </rPh>
    <rPh sb="5" eb="7">
      <t>シエン</t>
    </rPh>
    <rPh sb="7" eb="8">
      <t>キン</t>
    </rPh>
    <rPh sb="8" eb="9">
      <t>トウ</t>
    </rPh>
    <rPh sb="9" eb="10">
      <t>ブン</t>
    </rPh>
    <phoneticPr fontId="2"/>
  </si>
  <si>
    <t>一般被保険者分</t>
    <rPh sb="0" eb="7">
      <t>イッパンヒホケンジャブン</t>
    </rPh>
    <phoneticPr fontId="2"/>
  </si>
  <si>
    <t>後期高齢者支援金等分再掲</t>
    <rPh sb="0" eb="8">
      <t>コウキコウレイシャシエンキン</t>
    </rPh>
    <rPh sb="8" eb="9">
      <t>トウ</t>
    </rPh>
    <rPh sb="9" eb="10">
      <t>ブン</t>
    </rPh>
    <rPh sb="10" eb="12">
      <t>サイケイ</t>
    </rPh>
    <phoneticPr fontId="2"/>
  </si>
  <si>
    <t>国　　民　　健　　康　　保　　険　　事　　業　　費　　納　　付　　金</t>
    <rPh sb="0" eb="1">
      <t>クニ</t>
    </rPh>
    <rPh sb="3" eb="4">
      <t>タミ</t>
    </rPh>
    <rPh sb="6" eb="7">
      <t>ケン</t>
    </rPh>
    <rPh sb="9" eb="10">
      <t>ヤスシ</t>
    </rPh>
    <rPh sb="12" eb="13">
      <t>タモツ</t>
    </rPh>
    <rPh sb="15" eb="16">
      <t>ケン</t>
    </rPh>
    <rPh sb="18" eb="19">
      <t>コト</t>
    </rPh>
    <rPh sb="21" eb="22">
      <t>ゴウ</t>
    </rPh>
    <rPh sb="24" eb="25">
      <t>ヒ</t>
    </rPh>
    <rPh sb="27" eb="28">
      <t>オサメ</t>
    </rPh>
    <rPh sb="30" eb="31">
      <t>ツキ</t>
    </rPh>
    <rPh sb="33" eb="34">
      <t>キン</t>
    </rPh>
    <phoneticPr fontId="2"/>
  </si>
  <si>
    <t>後期高齢者支援金等分</t>
    <rPh sb="0" eb="10">
      <t>コウキコウレイシャシエンキントウブン</t>
    </rPh>
    <phoneticPr fontId="2"/>
  </si>
  <si>
    <t>退職被保険者等分</t>
    <rPh sb="0" eb="6">
      <t>タイショクヒホケンジャ</t>
    </rPh>
    <rPh sb="6" eb="7">
      <t>トウ</t>
    </rPh>
    <rPh sb="7" eb="8">
      <t>ブン</t>
    </rPh>
    <phoneticPr fontId="2"/>
  </si>
  <si>
    <t>後期高齢者支援金等分再掲</t>
    <rPh sb="0" eb="10">
      <t>コウキコウレイシャシエンキントウブン</t>
    </rPh>
    <rPh sb="10" eb="12">
      <t>サイケイ</t>
    </rPh>
    <phoneticPr fontId="2"/>
  </si>
  <si>
    <t>介護納付金分</t>
    <rPh sb="0" eb="2">
      <t>カイゴ</t>
    </rPh>
    <rPh sb="2" eb="5">
      <t>ノウフキン</t>
    </rPh>
    <rPh sb="5" eb="6">
      <t>ブン</t>
    </rPh>
    <phoneticPr fontId="2"/>
  </si>
  <si>
    <t>計</t>
    <rPh sb="0" eb="1">
      <t>ケイ</t>
    </rPh>
    <phoneticPr fontId="2"/>
  </si>
  <si>
    <t>介護分
再掲</t>
    <rPh sb="0" eb="2">
      <t>カイゴ</t>
    </rPh>
    <rPh sb="2" eb="3">
      <t>ブン</t>
    </rPh>
    <rPh sb="4" eb="6">
      <t>サイケイ</t>
    </rPh>
    <phoneticPr fontId="2"/>
  </si>
  <si>
    <t>介護分
再掲</t>
    <phoneticPr fontId="2"/>
  </si>
  <si>
    <t>後期高齢者
支援金等分
再掲</t>
    <phoneticPr fontId="2"/>
  </si>
  <si>
    <t>後　期　高　齢　者　支　援　金　等</t>
    <rPh sb="0" eb="1">
      <t>ノチ</t>
    </rPh>
    <rPh sb="2" eb="3">
      <t>キ</t>
    </rPh>
    <rPh sb="4" eb="5">
      <t>コウ</t>
    </rPh>
    <rPh sb="6" eb="7">
      <t>トシ</t>
    </rPh>
    <rPh sb="8" eb="9">
      <t>モノ</t>
    </rPh>
    <rPh sb="10" eb="11">
      <t>シ</t>
    </rPh>
    <rPh sb="12" eb="13">
      <t>エン</t>
    </rPh>
    <rPh sb="14" eb="15">
      <t>キン</t>
    </rPh>
    <rPh sb="16" eb="17">
      <t>トウ</t>
    </rPh>
    <phoneticPr fontId="2"/>
  </si>
  <si>
    <t>後期高齢者
支援金等分
再掲</t>
    <rPh sb="0" eb="2">
      <t>コウキ</t>
    </rPh>
    <rPh sb="2" eb="5">
      <t>コウレイシャ</t>
    </rPh>
    <rPh sb="6" eb="8">
      <t>シエン</t>
    </rPh>
    <rPh sb="8" eb="9">
      <t>キン</t>
    </rPh>
    <rPh sb="9" eb="10">
      <t>トウ</t>
    </rPh>
    <rPh sb="10" eb="11">
      <t>ブン</t>
    </rPh>
    <rPh sb="12" eb="14">
      <t>サイケイ</t>
    </rPh>
    <phoneticPr fontId="2"/>
  </si>
  <si>
    <t>事務費拠出金</t>
    <rPh sb="0" eb="3">
      <t>ジムヒ</t>
    </rPh>
    <rPh sb="3" eb="5">
      <t>キョシュツ</t>
    </rPh>
    <rPh sb="5" eb="6">
      <t>キン</t>
    </rPh>
    <phoneticPr fontId="2"/>
  </si>
  <si>
    <t>国　　　民　　　健　　　康　　　保　　　険　　　事　　　業　　　費　　　納　　　付　　　金</t>
    <rPh sb="0" eb="1">
      <t>クニ</t>
    </rPh>
    <rPh sb="4" eb="5">
      <t>タミ</t>
    </rPh>
    <rPh sb="8" eb="9">
      <t>ケン</t>
    </rPh>
    <rPh sb="12" eb="13">
      <t>ヤスシ</t>
    </rPh>
    <rPh sb="16" eb="17">
      <t>タモツ</t>
    </rPh>
    <rPh sb="20" eb="21">
      <t>ケン</t>
    </rPh>
    <rPh sb="24" eb="25">
      <t>コト</t>
    </rPh>
    <rPh sb="28" eb="29">
      <t>ゴウ</t>
    </rPh>
    <rPh sb="32" eb="33">
      <t>ヒ</t>
    </rPh>
    <rPh sb="36" eb="37">
      <t>オサメ</t>
    </rPh>
    <rPh sb="40" eb="41">
      <t>ツキ</t>
    </rPh>
    <rPh sb="44" eb="45">
      <t>キン</t>
    </rPh>
    <phoneticPr fontId="2"/>
  </si>
  <si>
    <t>前　期　高　齢　者　納　付　金　等</t>
    <rPh sb="0" eb="1">
      <t>マエ</t>
    </rPh>
    <rPh sb="2" eb="3">
      <t>キ</t>
    </rPh>
    <rPh sb="4" eb="5">
      <t>コウ</t>
    </rPh>
    <rPh sb="6" eb="7">
      <t>トシ</t>
    </rPh>
    <rPh sb="8" eb="9">
      <t>モノ</t>
    </rPh>
    <rPh sb="10" eb="11">
      <t>オサメ</t>
    </rPh>
    <rPh sb="12" eb="13">
      <t>ツキ</t>
    </rPh>
    <rPh sb="14" eb="15">
      <t>カネ</t>
    </rPh>
    <rPh sb="16" eb="17">
      <t>トウ</t>
    </rPh>
    <phoneticPr fontId="2"/>
  </si>
  <si>
    <t>前期高齢者
納付金</t>
    <rPh sb="0" eb="2">
      <t>ゼンキ</t>
    </rPh>
    <rPh sb="2" eb="5">
      <t>コウレイシャ</t>
    </rPh>
    <rPh sb="7" eb="10">
      <t>ノウフキン</t>
    </rPh>
    <phoneticPr fontId="2"/>
  </si>
  <si>
    <t>事務費
拠出金</t>
    <rPh sb="0" eb="3">
      <t>ジムヒ</t>
    </rPh>
    <rPh sb="5" eb="7">
      <t>キョシュツ</t>
    </rPh>
    <rPh sb="7" eb="8">
      <t>キン</t>
    </rPh>
    <phoneticPr fontId="2"/>
  </si>
  <si>
    <t>財政安定化
基金拠出金</t>
    <rPh sb="0" eb="2">
      <t>ザイセイ</t>
    </rPh>
    <rPh sb="2" eb="4">
      <t>アンテイ</t>
    </rPh>
    <rPh sb="4" eb="5">
      <t>カ</t>
    </rPh>
    <rPh sb="7" eb="9">
      <t>キキン</t>
    </rPh>
    <rPh sb="9" eb="11">
      <t>キョシュツ</t>
    </rPh>
    <rPh sb="11" eb="12">
      <t>キン</t>
    </rPh>
    <phoneticPr fontId="2"/>
  </si>
  <si>
    <t>介護納付金</t>
    <rPh sb="2" eb="5">
      <t>ノウフキン</t>
    </rPh>
    <phoneticPr fontId="2"/>
  </si>
  <si>
    <t>保　　健　　事　　業　　費</t>
    <rPh sb="0" eb="1">
      <t>タモツ</t>
    </rPh>
    <rPh sb="3" eb="4">
      <t>ケン</t>
    </rPh>
    <rPh sb="6" eb="7">
      <t>コト</t>
    </rPh>
    <rPh sb="9" eb="10">
      <t>ゴウ</t>
    </rPh>
    <rPh sb="12" eb="13">
      <t>ヒ</t>
    </rPh>
    <phoneticPr fontId="2"/>
  </si>
  <si>
    <t>そ　の　他　の　支　出</t>
    <rPh sb="4" eb="5">
      <t>タ</t>
    </rPh>
    <rPh sb="8" eb="9">
      <t>シ</t>
    </rPh>
    <rPh sb="10" eb="11">
      <t>デ</t>
    </rPh>
    <phoneticPr fontId="2"/>
  </si>
  <si>
    <t>後期高齢者
支援金等分
再掲</t>
    <rPh sb="0" eb="5">
      <t>コウキコウレイシャ</t>
    </rPh>
    <rPh sb="6" eb="8">
      <t>シエン</t>
    </rPh>
    <rPh sb="8" eb="9">
      <t>キン</t>
    </rPh>
    <rPh sb="9" eb="10">
      <t>トウ</t>
    </rPh>
    <rPh sb="10" eb="11">
      <t>ブン</t>
    </rPh>
    <rPh sb="12" eb="14">
      <t>サイケイ</t>
    </rPh>
    <phoneticPr fontId="2"/>
  </si>
  <si>
    <t>介護分
再掲</t>
    <rPh sb="0" eb="2">
      <t>カイゴ</t>
    </rPh>
    <rPh sb="2" eb="3">
      <t>ブン</t>
    </rPh>
    <phoneticPr fontId="2"/>
  </si>
  <si>
    <t>うち財政安定化
基金償還金</t>
    <rPh sb="2" eb="6">
      <t>ザイセイアンテイ</t>
    </rPh>
    <rPh sb="6" eb="7">
      <t>カ</t>
    </rPh>
    <rPh sb="8" eb="10">
      <t>キキン</t>
    </rPh>
    <rPh sb="10" eb="12">
      <t>ショウカン</t>
    </rPh>
    <rPh sb="12" eb="13">
      <t>キン</t>
    </rPh>
    <phoneticPr fontId="2"/>
  </si>
  <si>
    <t>第９表　経理状況　その１　（基金[準備金]保有額及び市町村債［組合債］）［全体]</t>
    <rPh sb="14" eb="16">
      <t>キキン</t>
    </rPh>
    <rPh sb="17" eb="20">
      <t>ジュンビキン</t>
    </rPh>
    <rPh sb="21" eb="24">
      <t>ホユウガク</t>
    </rPh>
    <rPh sb="24" eb="25">
      <t>オヨ</t>
    </rPh>
    <rPh sb="26" eb="29">
      <t>シチョウソン</t>
    </rPh>
    <rPh sb="29" eb="30">
      <t>サイ</t>
    </rPh>
    <rPh sb="31" eb="33">
      <t>クミアイ</t>
    </rPh>
    <rPh sb="33" eb="34">
      <t>サイ</t>
    </rPh>
    <phoneticPr fontId="2"/>
  </si>
  <si>
    <t>第８表　経理状況（支出）その５[全体]</t>
    <phoneticPr fontId="2"/>
  </si>
  <si>
    <t>（準備金）</t>
    <rPh sb="1" eb="4">
      <t>ジュンビキン</t>
    </rPh>
    <phoneticPr fontId="2"/>
  </si>
  <si>
    <t>保有額</t>
    <rPh sb="0" eb="3">
      <t>ホユウガク</t>
    </rPh>
    <phoneticPr fontId="2"/>
  </si>
  <si>
    <t>基金</t>
    <phoneticPr fontId="2"/>
  </si>
  <si>
    <t>繰入金Ｃ</t>
    <rPh sb="0" eb="2">
      <t>クリイレ</t>
    </rPh>
    <rPh sb="2" eb="3">
      <t>キン</t>
    </rPh>
    <phoneticPr fontId="2"/>
  </si>
  <si>
    <t>積立金Ｆ</t>
    <rPh sb="0" eb="2">
      <t>ツミタテ</t>
    </rPh>
    <rPh sb="2" eb="3">
      <t>キン</t>
    </rPh>
    <phoneticPr fontId="2"/>
  </si>
  <si>
    <t>うち基金</t>
    <phoneticPr fontId="2"/>
  </si>
  <si>
    <t>積立金Ｊ</t>
    <rPh sb="0" eb="3">
      <t>ツミタテキン</t>
    </rPh>
    <phoneticPr fontId="2"/>
  </si>
  <si>
    <t>うち財政安定化基金</t>
    <rPh sb="2" eb="6">
      <t>ザイセイアンテイ</t>
    </rPh>
    <rPh sb="6" eb="7">
      <t>カ</t>
    </rPh>
    <rPh sb="7" eb="9">
      <t>キキン</t>
    </rPh>
    <phoneticPr fontId="2"/>
  </si>
  <si>
    <t>貸付金残高</t>
    <rPh sb="0" eb="2">
      <t>カシツケ</t>
    </rPh>
    <rPh sb="2" eb="3">
      <t>キン</t>
    </rPh>
    <rPh sb="3" eb="5">
      <t>ザンダカ</t>
    </rPh>
    <phoneticPr fontId="2"/>
  </si>
  <si>
    <t>（準備金）</t>
    <rPh sb="1" eb="4">
      <t>ジュンビキン</t>
    </rPh>
    <phoneticPr fontId="2"/>
  </si>
  <si>
    <t>うち財政安定化基金</t>
    <rPh sb="2" eb="6">
      <t>ザイセイアンテイ</t>
    </rPh>
    <rPh sb="6" eb="9">
      <t>カキキン</t>
    </rPh>
    <phoneticPr fontId="2"/>
  </si>
  <si>
    <t>貸付金残高</t>
    <rPh sb="0" eb="3">
      <t>カシツケキン</t>
    </rPh>
    <rPh sb="3" eb="5">
      <t>ザンダカ</t>
    </rPh>
    <phoneticPr fontId="2"/>
  </si>
  <si>
    <t>出産育児</t>
    <rPh sb="0" eb="2">
      <t>シュッサン</t>
    </rPh>
    <rPh sb="2" eb="4">
      <t>イクジ</t>
    </rPh>
    <phoneticPr fontId="2"/>
  </si>
  <si>
    <t>一時金</t>
    <rPh sb="0" eb="3">
      <t>イチジキン</t>
    </rPh>
    <phoneticPr fontId="2"/>
  </si>
  <si>
    <t>補助金</t>
    <rPh sb="0" eb="3">
      <t>ホジョキン</t>
    </rPh>
    <phoneticPr fontId="2"/>
  </si>
  <si>
    <t>計</t>
    <rPh sb="0" eb="1">
      <t>ケイ</t>
    </rPh>
    <phoneticPr fontId="2"/>
  </si>
  <si>
    <t>　　　　　　　　　　　　　　　　　　　　国　　　　庫　　　　支　　　　出　　　　</t>
    <phoneticPr fontId="2"/>
  </si>
  <si>
    <t>保険給付費等交付金
（普通交付金）</t>
    <rPh sb="0" eb="4">
      <t>ホケンキュウフ</t>
    </rPh>
    <rPh sb="4" eb="5">
      <t>ヒ</t>
    </rPh>
    <rPh sb="11" eb="16">
      <t>フツウコウフキン</t>
    </rPh>
    <phoneticPr fontId="2"/>
  </si>
  <si>
    <t>保険給付費等交付金（特別交付金）</t>
    <rPh sb="0" eb="5">
      <t>ホケンキュウフヒ</t>
    </rPh>
    <rPh sb="5" eb="6">
      <t>トウ</t>
    </rPh>
    <rPh sb="6" eb="9">
      <t>コウフキン</t>
    </rPh>
    <rPh sb="10" eb="12">
      <t>トクベツ</t>
    </rPh>
    <rPh sb="12" eb="15">
      <t>コウフキン</t>
    </rPh>
    <phoneticPr fontId="2"/>
  </si>
  <si>
    <t>保険者努力
支援分</t>
    <rPh sb="0" eb="2">
      <t>ホケン</t>
    </rPh>
    <rPh sb="2" eb="3">
      <t>モノ</t>
    </rPh>
    <rPh sb="3" eb="5">
      <t>ドリョク</t>
    </rPh>
    <rPh sb="6" eb="8">
      <t>シエン</t>
    </rPh>
    <rPh sb="8" eb="9">
      <t>ブン</t>
    </rPh>
    <phoneticPr fontId="2"/>
  </si>
  <si>
    <t>都道府県繰
入金（2号分）</t>
    <rPh sb="0" eb="4">
      <t>トドウフケン</t>
    </rPh>
    <rPh sb="4" eb="5">
      <t>クリ</t>
    </rPh>
    <rPh sb="6" eb="8">
      <t>ニュウキン</t>
    </rPh>
    <rPh sb="7" eb="8">
      <t>キン</t>
    </rPh>
    <rPh sb="10" eb="11">
      <t>ゴウ</t>
    </rPh>
    <rPh sb="11" eb="12">
      <t>ブン</t>
    </rPh>
    <phoneticPr fontId="2"/>
  </si>
  <si>
    <t>財政安定化
基金
交付金</t>
    <rPh sb="0" eb="4">
      <t>ザイセイアンテイ</t>
    </rPh>
    <rPh sb="4" eb="5">
      <t>カ</t>
    </rPh>
    <rPh sb="6" eb="8">
      <t>キキン</t>
    </rPh>
    <rPh sb="9" eb="12">
      <t>コウフキン</t>
    </rPh>
    <phoneticPr fontId="2"/>
  </si>
  <si>
    <t>特定健康
診査等
負担金</t>
    <rPh sb="0" eb="2">
      <t>トクテイ</t>
    </rPh>
    <rPh sb="2" eb="4">
      <t>ケンコウ</t>
    </rPh>
    <rPh sb="5" eb="7">
      <t>シンサ</t>
    </rPh>
    <rPh sb="7" eb="8">
      <t>トウ</t>
    </rPh>
    <rPh sb="9" eb="12">
      <t>フタンキン</t>
    </rPh>
    <phoneticPr fontId="2"/>
  </si>
  <si>
    <t>その他</t>
    <rPh sb="2" eb="3">
      <t>タ</t>
    </rPh>
    <phoneticPr fontId="2"/>
  </si>
  <si>
    <t>高額医療費共同事業
交付金</t>
    <rPh sb="0" eb="2">
      <t>コウガク</t>
    </rPh>
    <rPh sb="2" eb="4">
      <t>イリョウ</t>
    </rPh>
    <rPh sb="4" eb="5">
      <t>ヒ</t>
    </rPh>
    <rPh sb="5" eb="7">
      <t>キョウドウ</t>
    </rPh>
    <rPh sb="7" eb="9">
      <t>ジギョウ</t>
    </rPh>
    <rPh sb="10" eb="13">
      <t>コウフキン</t>
    </rPh>
    <phoneticPr fontId="2"/>
  </si>
  <si>
    <t>一　　般　　会　　計　　繰　　入　　金</t>
    <rPh sb="0" eb="1">
      <t>イチ</t>
    </rPh>
    <rPh sb="3" eb="4">
      <t>ハン</t>
    </rPh>
    <rPh sb="6" eb="7">
      <t>カイ</t>
    </rPh>
    <rPh sb="9" eb="10">
      <t>ケイ</t>
    </rPh>
    <rPh sb="12" eb="13">
      <t>クリ</t>
    </rPh>
    <rPh sb="15" eb="16">
      <t>イ</t>
    </rPh>
    <rPh sb="18" eb="19">
      <t>キン</t>
    </rPh>
    <phoneticPr fontId="2"/>
  </si>
  <si>
    <t>直診勘定
繰入金</t>
    <rPh sb="0" eb="2">
      <t>チョクシン</t>
    </rPh>
    <rPh sb="2" eb="4">
      <t>カンジョウ</t>
    </rPh>
    <rPh sb="5" eb="8">
      <t>クリイレキン</t>
    </rPh>
    <phoneticPr fontId="2"/>
  </si>
  <si>
    <t>療養費</t>
    <rPh sb="0" eb="3">
      <t>リョウヨウヒ</t>
    </rPh>
    <phoneticPr fontId="2"/>
  </si>
  <si>
    <t>小計</t>
    <rPh sb="0" eb="2">
      <t>ショウケイ</t>
    </rPh>
    <phoneticPr fontId="2"/>
  </si>
  <si>
    <t>退職被保険
者等分計</t>
    <rPh sb="0" eb="2">
      <t>タイショク</t>
    </rPh>
    <rPh sb="2" eb="3">
      <t>ヒ</t>
    </rPh>
    <rPh sb="3" eb="5">
      <t>ホケン</t>
    </rPh>
    <rPh sb="7" eb="8">
      <t>シャ</t>
    </rPh>
    <rPh sb="8" eb="9">
      <t>トウ</t>
    </rPh>
    <rPh sb="9" eb="10">
      <t>ブン</t>
    </rPh>
    <rPh sb="10" eb="11">
      <t>ケイ</t>
    </rPh>
    <phoneticPr fontId="2"/>
  </si>
  <si>
    <t>国　　民　健　　康　　保　　険　　事　　業　　費　　納　　付　　金</t>
    <rPh sb="0" eb="1">
      <t>クニ</t>
    </rPh>
    <rPh sb="3" eb="4">
      <t>タミ</t>
    </rPh>
    <rPh sb="5" eb="6">
      <t>ケン</t>
    </rPh>
    <rPh sb="8" eb="9">
      <t>ヤスシ</t>
    </rPh>
    <rPh sb="11" eb="12">
      <t>タモツ</t>
    </rPh>
    <rPh sb="14" eb="15">
      <t>ケン</t>
    </rPh>
    <rPh sb="17" eb="18">
      <t>コト</t>
    </rPh>
    <rPh sb="20" eb="21">
      <t>ゴウ</t>
    </rPh>
    <rPh sb="23" eb="24">
      <t>ヒ</t>
    </rPh>
    <rPh sb="26" eb="27">
      <t>オサメ</t>
    </rPh>
    <rPh sb="29" eb="30">
      <t>ツキ</t>
    </rPh>
    <rPh sb="32" eb="33">
      <t>キン</t>
    </rPh>
    <phoneticPr fontId="2"/>
  </si>
  <si>
    <t>一般
被保険者分</t>
    <rPh sb="0" eb="2">
      <t>イッパン</t>
    </rPh>
    <rPh sb="3" eb="8">
      <t>ヒホケンジャブン</t>
    </rPh>
    <phoneticPr fontId="2"/>
  </si>
  <si>
    <t>退職
被保険者
等分</t>
    <rPh sb="0" eb="2">
      <t>タイショク</t>
    </rPh>
    <rPh sb="3" eb="7">
      <t>ヒホケンジャ</t>
    </rPh>
    <rPh sb="8" eb="9">
      <t>トウ</t>
    </rPh>
    <rPh sb="9" eb="10">
      <t>ブン</t>
    </rPh>
    <phoneticPr fontId="2"/>
  </si>
  <si>
    <t>医療給付費
分計</t>
    <rPh sb="0" eb="4">
      <t>イリョウキュウフ</t>
    </rPh>
    <rPh sb="4" eb="5">
      <t>ヒ</t>
    </rPh>
    <rPh sb="6" eb="7">
      <t>ブン</t>
    </rPh>
    <rPh sb="7" eb="8">
      <t>ケイ</t>
    </rPh>
    <phoneticPr fontId="2"/>
  </si>
  <si>
    <t>後期高齢者支援金等分</t>
    <rPh sb="0" eb="9">
      <t>コウキコウレイシャシエンキントウ</t>
    </rPh>
    <rPh sb="9" eb="10">
      <t>ブン</t>
    </rPh>
    <phoneticPr fontId="2"/>
  </si>
  <si>
    <t>一般
被保険者分</t>
    <rPh sb="0" eb="2">
      <t>イッパン</t>
    </rPh>
    <rPh sb="4" eb="8">
      <t>ヒホケンジャ</t>
    </rPh>
    <rPh sb="8" eb="9">
      <t>ブン</t>
    </rPh>
    <phoneticPr fontId="2"/>
  </si>
  <si>
    <t>後期高齢者
支援金等
分計</t>
    <rPh sb="0" eb="2">
      <t>コウキ</t>
    </rPh>
    <rPh sb="2" eb="5">
      <t>コウレイシャ</t>
    </rPh>
    <rPh sb="6" eb="8">
      <t>シエン</t>
    </rPh>
    <rPh sb="8" eb="9">
      <t>キン</t>
    </rPh>
    <rPh sb="9" eb="10">
      <t>トウ</t>
    </rPh>
    <rPh sb="11" eb="12">
      <t>ブン</t>
    </rPh>
    <rPh sb="12" eb="13">
      <t>ケイ</t>
    </rPh>
    <phoneticPr fontId="2"/>
  </si>
  <si>
    <t>介護
納付金分</t>
    <rPh sb="0" eb="2">
      <t>カイゴ</t>
    </rPh>
    <rPh sb="3" eb="6">
      <t>ノウフキン</t>
    </rPh>
    <rPh sb="6" eb="7">
      <t>ブン</t>
    </rPh>
    <phoneticPr fontId="2"/>
  </si>
  <si>
    <t>後期高齢者支援金等</t>
    <rPh sb="0" eb="2">
      <t>コウキ</t>
    </rPh>
    <rPh sb="2" eb="5">
      <t>コウレイシャ</t>
    </rPh>
    <rPh sb="5" eb="7">
      <t>シエン</t>
    </rPh>
    <rPh sb="7" eb="8">
      <t>キン</t>
    </rPh>
    <rPh sb="8" eb="9">
      <t>トウ</t>
    </rPh>
    <phoneticPr fontId="2"/>
  </si>
  <si>
    <t>後期高齢者
支援金</t>
    <rPh sb="0" eb="2">
      <t>コウキ</t>
    </rPh>
    <rPh sb="2" eb="5">
      <t>コウレイシャ</t>
    </rPh>
    <rPh sb="7" eb="9">
      <t>シエン</t>
    </rPh>
    <rPh sb="9" eb="10">
      <t>キン</t>
    </rPh>
    <phoneticPr fontId="2"/>
  </si>
  <si>
    <t>事務費
拠出金</t>
    <rPh sb="0" eb="3">
      <t>ジムヒ</t>
    </rPh>
    <rPh sb="5" eb="8">
      <t>キョシュツキン</t>
    </rPh>
    <phoneticPr fontId="2"/>
  </si>
  <si>
    <t>前期高齢者納付金等</t>
    <rPh sb="0" eb="8">
      <t>ゼンキコウレイシャノウフキン</t>
    </rPh>
    <rPh sb="8" eb="9">
      <t>トウ</t>
    </rPh>
    <phoneticPr fontId="2"/>
  </si>
  <si>
    <t>前期高齢者納付金</t>
    <rPh sb="0" eb="8">
      <t>ゼンキコウレイシャノウフキン</t>
    </rPh>
    <phoneticPr fontId="2"/>
  </si>
  <si>
    <t>事務費
拠出金</t>
    <rPh sb="0" eb="3">
      <t>ジムヒ</t>
    </rPh>
    <rPh sb="4" eb="7">
      <t>キョシュツキン</t>
    </rPh>
    <phoneticPr fontId="2"/>
  </si>
  <si>
    <t>財政安定化
基金
拠出金</t>
    <rPh sb="0" eb="5">
      <t>ザイセイアンテイカ</t>
    </rPh>
    <rPh sb="6" eb="8">
      <t>キキン</t>
    </rPh>
    <rPh sb="9" eb="12">
      <t>キョシュツキン</t>
    </rPh>
    <phoneticPr fontId="2"/>
  </si>
  <si>
    <t>介護
納付金</t>
    <rPh sb="0" eb="2">
      <t>カイゴ</t>
    </rPh>
    <rPh sb="4" eb="7">
      <t>ノウフキン</t>
    </rPh>
    <phoneticPr fontId="2"/>
  </si>
  <si>
    <t>高額医療費
共同事業
拠出金</t>
    <rPh sb="0" eb="2">
      <t>コウガク</t>
    </rPh>
    <rPh sb="2" eb="5">
      <t>イリョウヒ</t>
    </rPh>
    <rPh sb="6" eb="8">
      <t>キョウドウ</t>
    </rPh>
    <rPh sb="8" eb="10">
      <t>ジギョウ</t>
    </rPh>
    <rPh sb="11" eb="14">
      <t>キョシュツキン</t>
    </rPh>
    <phoneticPr fontId="2"/>
  </si>
  <si>
    <t>保　　健　　事　　業　　費</t>
    <rPh sb="0" eb="1">
      <t>タモツ</t>
    </rPh>
    <rPh sb="3" eb="4">
      <t>ケン</t>
    </rPh>
    <rPh sb="6" eb="7">
      <t>コト</t>
    </rPh>
    <rPh sb="9" eb="10">
      <t>ゴウ</t>
    </rPh>
    <rPh sb="12" eb="13">
      <t>ヒ</t>
    </rPh>
    <phoneticPr fontId="2"/>
  </si>
  <si>
    <t>健康管理
センター
事業費</t>
    <rPh sb="0" eb="2">
      <t>ケンコウ</t>
    </rPh>
    <rPh sb="2" eb="4">
      <t>カンリ</t>
    </rPh>
    <rPh sb="10" eb="13">
      <t>ジギョウヒ</t>
    </rPh>
    <phoneticPr fontId="2"/>
  </si>
  <si>
    <t>その他の
支出</t>
    <rPh sb="2" eb="3">
      <t>タ</t>
    </rPh>
    <rPh sb="6" eb="8">
      <t>シシュツ</t>
    </rPh>
    <phoneticPr fontId="2"/>
  </si>
  <si>
    <r>
      <t xml:space="preserve">小計
</t>
    </r>
    <r>
      <rPr>
        <sz val="11"/>
        <rFont val="ＭＳ 明朝"/>
        <family val="1"/>
        <charset val="128"/>
      </rPr>
      <t>(単年度支出)</t>
    </r>
    <rPh sb="0" eb="2">
      <t>ショウケイ</t>
    </rPh>
    <rPh sb="5" eb="8">
      <t>タンネンド</t>
    </rPh>
    <rPh sb="8" eb="10">
      <t>シシュツ</t>
    </rPh>
    <phoneticPr fontId="2"/>
  </si>
  <si>
    <t>前年度繰上
充用金</t>
    <rPh sb="0" eb="3">
      <t>ゼンネンド</t>
    </rPh>
    <rPh sb="3" eb="5">
      <t>クリガミ</t>
    </rPh>
    <rPh sb="7" eb="9">
      <t>ジュウヨウ</t>
    </rPh>
    <rPh sb="9" eb="10">
      <t>キン</t>
    </rPh>
    <phoneticPr fontId="2"/>
  </si>
  <si>
    <t>うち財政安定化
基金
償還金</t>
    <rPh sb="2" eb="4">
      <t>ザイセイ</t>
    </rPh>
    <rPh sb="4" eb="7">
      <t>アンテイカ</t>
    </rPh>
    <rPh sb="8" eb="10">
      <t>キキン</t>
    </rPh>
    <rPh sb="11" eb="14">
      <t>ショウカンキン</t>
    </rPh>
    <phoneticPr fontId="2"/>
  </si>
  <si>
    <t>支出合計</t>
  </si>
  <si>
    <r>
      <t xml:space="preserve">公債費
</t>
    </r>
    <r>
      <rPr>
        <sz val="11"/>
        <rFont val="ＭＳ 明朝"/>
        <family val="1"/>
        <charset val="128"/>
      </rPr>
      <t>（組合債費）</t>
    </r>
    <rPh sb="0" eb="3">
      <t>コウサイヒ</t>
    </rPh>
    <rPh sb="6" eb="8">
      <t>クミアイ</t>
    </rPh>
    <rPh sb="8" eb="9">
      <t>サイ</t>
    </rPh>
    <rPh sb="9" eb="10">
      <t>ヒ</t>
    </rPh>
    <phoneticPr fontId="2"/>
  </si>
  <si>
    <t>第１０表　被保険者一人当たり経理関係諸費（支出）その６[全体]</t>
    <rPh sb="21" eb="23">
      <t>シシュツ</t>
    </rPh>
    <phoneticPr fontId="2"/>
  </si>
  <si>
    <t>被　　保　　険　　者　　一　　人　　当　　た　　リ　　　諸　　　費　　（　支　出　）</t>
  </si>
  <si>
    <t>市町村債</t>
  </si>
  <si>
    <t>後 期 高 齢 者 支 援 金 等</t>
    <rPh sb="0" eb="1">
      <t>アト</t>
    </rPh>
    <rPh sb="2" eb="3">
      <t>キ</t>
    </rPh>
    <rPh sb="4" eb="5">
      <t>タカ</t>
    </rPh>
    <rPh sb="6" eb="7">
      <t>ヨワイ</t>
    </rPh>
    <rPh sb="8" eb="9">
      <t>シャ</t>
    </rPh>
    <rPh sb="10" eb="11">
      <t>ササ</t>
    </rPh>
    <rPh sb="12" eb="13">
      <t>エン</t>
    </rPh>
    <rPh sb="14" eb="15">
      <t>カネ</t>
    </rPh>
    <rPh sb="16" eb="17">
      <t>トウ</t>
    </rPh>
    <phoneticPr fontId="2"/>
  </si>
  <si>
    <t>前 期 高 齢 者 納 付 金 等</t>
    <rPh sb="0" eb="1">
      <t>マエ</t>
    </rPh>
    <rPh sb="2" eb="3">
      <t>キ</t>
    </rPh>
    <rPh sb="4" eb="5">
      <t>タカ</t>
    </rPh>
    <rPh sb="6" eb="7">
      <t>ヨワイ</t>
    </rPh>
    <rPh sb="8" eb="9">
      <t>シャ</t>
    </rPh>
    <rPh sb="10" eb="11">
      <t>オサム</t>
    </rPh>
    <rPh sb="12" eb="13">
      <t>ヅケ</t>
    </rPh>
    <rPh sb="14" eb="15">
      <t>カネ</t>
    </rPh>
    <rPh sb="16" eb="17">
      <t>トウ</t>
    </rPh>
    <phoneticPr fontId="2"/>
  </si>
  <si>
    <t>徴収金等</t>
    <phoneticPr fontId="2"/>
  </si>
  <si>
    <t>第６表　一般状況（その２）被保険者数年間平均等[区分別、全体]</t>
    <rPh sb="22" eb="23">
      <t>トウ</t>
    </rPh>
    <phoneticPr fontId="2"/>
  </si>
  <si>
    <t>第６表　一般状況（その３）介護2号被保険者数・世帯等数[全体]</t>
    <rPh sb="13" eb="15">
      <t>カイゴ</t>
    </rPh>
    <rPh sb="16" eb="17">
      <t>ゴウ</t>
    </rPh>
    <rPh sb="17" eb="21">
      <t>ヒホケンジャ</t>
    </rPh>
    <rPh sb="21" eb="22">
      <t>スウ</t>
    </rPh>
    <rPh sb="23" eb="25">
      <t>セタイ</t>
    </rPh>
    <rPh sb="25" eb="26">
      <t>トウ</t>
    </rPh>
    <rPh sb="26" eb="27">
      <t>スウ</t>
    </rPh>
    <rPh sb="27" eb="28">
      <t>インズウ</t>
    </rPh>
    <phoneticPr fontId="2"/>
  </si>
  <si>
    <t>介護保険第2号世帯数</t>
    <rPh sb="0" eb="2">
      <t>カイゴ</t>
    </rPh>
    <rPh sb="2" eb="4">
      <t>ホケン</t>
    </rPh>
    <rPh sb="4" eb="5">
      <t>ダイ</t>
    </rPh>
    <rPh sb="6" eb="7">
      <t>ゴウ</t>
    </rPh>
    <rPh sb="7" eb="10">
      <t>セタイスウ</t>
    </rPh>
    <phoneticPr fontId="2"/>
  </si>
  <si>
    <t>国</t>
    <rPh sb="0" eb="1">
      <t>クニ</t>
    </rPh>
    <phoneticPr fontId="2"/>
  </si>
  <si>
    <t>庫</t>
    <rPh sb="0" eb="1">
      <t>コ</t>
    </rPh>
    <phoneticPr fontId="2"/>
  </si>
  <si>
    <t>支</t>
    <rPh sb="0" eb="1">
      <t>シ</t>
    </rPh>
    <phoneticPr fontId="2"/>
  </si>
  <si>
    <t>出</t>
    <rPh sb="0" eb="1">
      <t>デ</t>
    </rPh>
    <phoneticPr fontId="2"/>
  </si>
  <si>
    <t>金</t>
    <rPh sb="0" eb="1">
      <t>キン</t>
    </rPh>
    <phoneticPr fontId="2"/>
  </si>
  <si>
    <t>介護分
再掲</t>
    <rPh sb="0" eb="2">
      <t>カイゴ</t>
    </rPh>
    <rPh sb="2" eb="3">
      <t>ブン</t>
    </rPh>
    <rPh sb="5" eb="7">
      <t>サイケイ</t>
    </rPh>
    <phoneticPr fontId="2"/>
  </si>
  <si>
    <t>第７表　経理状況（収入）その５[全体]</t>
    <phoneticPr fontId="2"/>
  </si>
  <si>
    <t>　　小　計　（　単　年　度　支  出　）</t>
    <rPh sb="2" eb="3">
      <t>ショウ</t>
    </rPh>
    <rPh sb="4" eb="5">
      <t>ケイ</t>
    </rPh>
    <rPh sb="8" eb="9">
      <t>タン</t>
    </rPh>
    <rPh sb="10" eb="11">
      <t>トシ</t>
    </rPh>
    <rPh sb="12" eb="13">
      <t>ド</t>
    </rPh>
    <rPh sb="14" eb="15">
      <t>ササ</t>
    </rPh>
    <rPh sb="17" eb="18">
      <t>デ</t>
    </rPh>
    <phoneticPr fontId="2"/>
  </si>
  <si>
    <t>　　単年度収支差　（単年度収入-単年度支出）</t>
    <rPh sb="2" eb="3">
      <t>タン</t>
    </rPh>
    <rPh sb="3" eb="4">
      <t>トシ</t>
    </rPh>
    <rPh sb="4" eb="5">
      <t>ド</t>
    </rPh>
    <rPh sb="5" eb="6">
      <t>オサム</t>
    </rPh>
    <rPh sb="6" eb="7">
      <t>ササ</t>
    </rPh>
    <rPh sb="7" eb="8">
      <t>サ</t>
    </rPh>
    <rPh sb="14" eb="15">
      <t>イ</t>
    </rPh>
    <phoneticPr fontId="2"/>
  </si>
  <si>
    <t>　　支　　　出　　　合　　　計</t>
    <rPh sb="10" eb="11">
      <t>ゴウ</t>
    </rPh>
    <rPh sb="14" eb="15">
      <t>ケイ</t>
    </rPh>
    <phoneticPr fontId="2"/>
  </si>
  <si>
    <t>　　収 支 差 引 残　（収入合計-支出合計）</t>
    <rPh sb="10" eb="11">
      <t>ザン</t>
    </rPh>
    <rPh sb="15" eb="17">
      <t>ゴウケイ</t>
    </rPh>
    <rPh sb="20" eb="22">
      <t>ゴウケイ</t>
    </rPh>
    <phoneticPr fontId="2"/>
  </si>
  <si>
    <t>前期高齢者
交付金</t>
    <rPh sb="0" eb="2">
      <t>ゼンキ</t>
    </rPh>
    <rPh sb="2" eb="5">
      <t>コウレイシャ</t>
    </rPh>
    <rPh sb="7" eb="10">
      <t>コウフキン</t>
    </rPh>
    <phoneticPr fontId="2"/>
  </si>
  <si>
    <t>特定健康診査等負担金</t>
    <rPh sb="0" eb="2">
      <t>トクテイ</t>
    </rPh>
    <rPh sb="2" eb="4">
      <t>ケンコウ</t>
    </rPh>
    <rPh sb="4" eb="6">
      <t>シンサ</t>
    </rPh>
    <rPh sb="6" eb="7">
      <t>トウ</t>
    </rPh>
    <rPh sb="7" eb="10">
      <t>フタンキン</t>
    </rPh>
    <phoneticPr fontId="2"/>
  </si>
  <si>
    <t>被　　　　保　　　　険　　　　者　　　　一　　　　人　　　　当　　　　た　　　　り　　　　諸　　　　費　　　　(　　　収入　　　）</t>
    <rPh sb="45" eb="46">
      <t>ショ</t>
    </rPh>
    <rPh sb="50" eb="51">
      <t>ヒ</t>
    </rPh>
    <rPh sb="59" eb="61">
      <t>シュウニュウ</t>
    </rPh>
    <phoneticPr fontId="2"/>
  </si>
  <si>
    <t>(保険税軽減分)</t>
  </si>
  <si>
    <t>保険基盤安定</t>
    <phoneticPr fontId="2"/>
  </si>
  <si>
    <t>(保険者支援分)</t>
  </si>
  <si>
    <t>職員給与</t>
    <rPh sb="0" eb="2">
      <t>ショクイン</t>
    </rPh>
    <rPh sb="2" eb="4">
      <t>キュウヨ</t>
    </rPh>
    <phoneticPr fontId="2"/>
  </si>
  <si>
    <t>一時金等</t>
  </si>
  <si>
    <t>費等</t>
    <phoneticPr fontId="2"/>
  </si>
  <si>
    <t>財政安定化</t>
    <rPh sb="0" eb="4">
      <t>ザイセイアンテイ</t>
    </rPh>
    <rPh sb="4" eb="5">
      <t>カ</t>
    </rPh>
    <phoneticPr fontId="2"/>
  </si>
  <si>
    <t>支援事業</t>
  </si>
  <si>
    <t>特定健康
診査等
事業費</t>
    <rPh sb="0" eb="2">
      <t>トクテイ</t>
    </rPh>
    <rPh sb="2" eb="4">
      <t>ケンコウ</t>
    </rPh>
    <rPh sb="5" eb="7">
      <t>シンサ</t>
    </rPh>
    <rPh sb="7" eb="8">
      <t>トウ</t>
    </rPh>
    <rPh sb="9" eb="12">
      <t>ジギョウヒ</t>
    </rPh>
    <phoneticPr fontId="2"/>
  </si>
  <si>
    <t>うち財政安定化基金
貸付金残高</t>
    <rPh sb="2" eb="4">
      <t>ザイセイ</t>
    </rPh>
    <rPh sb="4" eb="6">
      <t>アンテイ</t>
    </rPh>
    <rPh sb="6" eb="7">
      <t>カ</t>
    </rPh>
    <rPh sb="7" eb="9">
      <t>キキン</t>
    </rPh>
    <rPh sb="10" eb="12">
      <t>カシツケ</t>
    </rPh>
    <rPh sb="12" eb="13">
      <t>キン</t>
    </rPh>
    <rPh sb="13" eb="15">
      <t>ザンダカ</t>
    </rPh>
    <phoneticPr fontId="2"/>
  </si>
  <si>
    <t>基金積立金
（準備金積立金）
Ｆ</t>
    <rPh sb="2" eb="4">
      <t>ツミタテ</t>
    </rPh>
    <rPh sb="4" eb="5">
      <t>キン</t>
    </rPh>
    <rPh sb="8" eb="11">
      <t>ジュンビキン</t>
    </rPh>
    <rPh sb="11" eb="13">
      <t>ツミタテ</t>
    </rPh>
    <rPh sb="13" eb="14">
      <t>キン</t>
    </rPh>
    <phoneticPr fontId="2"/>
  </si>
  <si>
    <t>事務職員数</t>
    <phoneticPr fontId="2"/>
  </si>
  <si>
    <t>うち、
兼任職員数</t>
    <phoneticPr fontId="2"/>
  </si>
  <si>
    <t>県計</t>
    <rPh sb="0" eb="1">
      <t>ケン</t>
    </rPh>
    <rPh sb="1" eb="2">
      <t>ケイ</t>
    </rPh>
    <phoneticPr fontId="2"/>
  </si>
  <si>
    <t>県計</t>
    <phoneticPr fontId="2"/>
  </si>
  <si>
    <t>市町村計</t>
    <rPh sb="0" eb="3">
      <t>シチョウソン</t>
    </rPh>
    <phoneticPr fontId="2"/>
  </si>
  <si>
    <t>市町村計</t>
    <rPh sb="0" eb="3">
      <t>シチョウソン</t>
    </rPh>
    <rPh sb="3" eb="4">
      <t>ケイ</t>
    </rPh>
    <phoneticPr fontId="2"/>
  </si>
  <si>
    <t>　　　　　計</t>
    <rPh sb="5" eb="6">
      <t>ケイ</t>
    </rPh>
    <phoneticPr fontId="2"/>
  </si>
  <si>
    <t>　　　　　　　計</t>
    <rPh sb="7" eb="8">
      <t>ケイ</t>
    </rPh>
    <phoneticPr fontId="2"/>
  </si>
  <si>
    <t>特定健康診査等
負担金</t>
    <rPh sb="0" eb="4">
      <t>トクテイケンコウ</t>
    </rPh>
    <rPh sb="4" eb="6">
      <t>シンサ</t>
    </rPh>
    <rPh sb="6" eb="7">
      <t>トウ</t>
    </rPh>
    <rPh sb="9" eb="12">
      <t>フタンキン</t>
    </rPh>
    <phoneticPr fontId="2"/>
  </si>
  <si>
    <t>後期高齢者支援金等分計</t>
    <rPh sb="0" eb="10">
      <t>コウキコウレイシャシエンキントウブン</t>
    </rPh>
    <rPh sb="10" eb="11">
      <t>ケイ</t>
    </rPh>
    <phoneticPr fontId="2"/>
  </si>
  <si>
    <t>後期高齢者支援金</t>
    <rPh sb="0" eb="2">
      <t>コウキ</t>
    </rPh>
    <rPh sb="2" eb="5">
      <t>コウレイシャ</t>
    </rPh>
    <rPh sb="5" eb="7">
      <t>シエン</t>
    </rPh>
    <rPh sb="7" eb="8">
      <t>キン</t>
    </rPh>
    <phoneticPr fontId="2"/>
  </si>
  <si>
    <t>保健事業費</t>
    <rPh sb="0" eb="2">
      <t>ホケン</t>
    </rPh>
    <rPh sb="2" eb="4">
      <t>ジギョウ</t>
    </rPh>
    <rPh sb="4" eb="5">
      <t>ヒ</t>
    </rPh>
    <phoneticPr fontId="2"/>
  </si>
  <si>
    <t>保険給付費等
交付金償還金</t>
    <rPh sb="0" eb="4">
      <t>ホケンキュウフ</t>
    </rPh>
    <rPh sb="4" eb="5">
      <t>ヒ</t>
    </rPh>
    <rPh sb="5" eb="6">
      <t>トウ</t>
    </rPh>
    <rPh sb="8" eb="11">
      <t>コウフキン</t>
    </rPh>
    <rPh sb="11" eb="13">
      <t>ショウカン</t>
    </rPh>
    <rPh sb="13" eb="14">
      <t>キン</t>
    </rPh>
    <phoneticPr fontId="2"/>
  </si>
  <si>
    <t>直診勘定
繰出金</t>
    <rPh sb="0" eb="2">
      <t>チョクシン</t>
    </rPh>
    <rPh sb="2" eb="4">
      <t>カンジョウ</t>
    </rPh>
    <rPh sb="6" eb="7">
      <t>ク</t>
    </rPh>
    <rPh sb="7" eb="8">
      <t>ダ</t>
    </rPh>
    <rPh sb="8" eb="9">
      <t>キン</t>
    </rPh>
    <phoneticPr fontId="2"/>
  </si>
  <si>
    <t>保険給付費等交付金計(特別交付金)</t>
    <rPh sb="0" eb="2">
      <t>ホケン</t>
    </rPh>
    <rPh sb="2" eb="4">
      <t>キュウフ</t>
    </rPh>
    <rPh sb="4" eb="5">
      <t>ヒ</t>
    </rPh>
    <rPh sb="5" eb="6">
      <t>トウ</t>
    </rPh>
    <rPh sb="6" eb="9">
      <t>コウフキン</t>
    </rPh>
    <rPh sb="9" eb="10">
      <t>ケイ</t>
    </rPh>
    <phoneticPr fontId="2"/>
  </si>
  <si>
    <t>医療給付費分</t>
    <rPh sb="0" eb="4">
      <t>イリョウキュウフ</t>
    </rPh>
    <rPh sb="4" eb="5">
      <t>ヒ</t>
    </rPh>
    <rPh sb="5" eb="6">
      <t>ブン</t>
    </rPh>
    <phoneticPr fontId="2"/>
  </si>
  <si>
    <t>保険給付費等
交付金
償還金</t>
    <rPh sb="0" eb="2">
      <t>ホケン</t>
    </rPh>
    <rPh sb="2" eb="4">
      <t>キュウフ</t>
    </rPh>
    <rPh sb="4" eb="5">
      <t>ヒ</t>
    </rPh>
    <rPh sb="5" eb="6">
      <t>トウ</t>
    </rPh>
    <rPh sb="7" eb="10">
      <t>コウフキン</t>
    </rPh>
    <rPh sb="11" eb="13">
      <t>ショウカン</t>
    </rPh>
    <rPh sb="13" eb="14">
      <t>キン</t>
    </rPh>
    <phoneticPr fontId="2"/>
  </si>
  <si>
    <t>直診
勘定
繰出金</t>
    <rPh sb="0" eb="2">
      <t>チョクシン</t>
    </rPh>
    <rPh sb="3" eb="5">
      <t>カンジョウ</t>
    </rPh>
    <rPh sb="6" eb="7">
      <t>クリ</t>
    </rPh>
    <rPh sb="7" eb="9">
      <t>シュッキン</t>
    </rPh>
    <phoneticPr fontId="2"/>
  </si>
  <si>
    <t>保険給付費等交付金
(特別交付金）計</t>
    <rPh sb="4" eb="5">
      <t>ヒ</t>
    </rPh>
    <rPh sb="17" eb="18">
      <t>ケイ</t>
    </rPh>
    <phoneticPr fontId="2"/>
  </si>
  <si>
    <t>世帯の継続性を認めた世帯数
（市町村内転居の場合を除く）</t>
    <rPh sb="0" eb="2">
      <t>セタイ</t>
    </rPh>
    <rPh sb="3" eb="6">
      <t>ケイゾクセイ</t>
    </rPh>
    <rPh sb="7" eb="8">
      <t>ミト</t>
    </rPh>
    <rPh sb="10" eb="13">
      <t>セタイスウ</t>
    </rPh>
    <rPh sb="15" eb="18">
      <t>シチョウソン</t>
    </rPh>
    <rPh sb="18" eb="19">
      <t>ナイ</t>
    </rPh>
    <rPh sb="19" eb="21">
      <t>テンキョ</t>
    </rPh>
    <rPh sb="22" eb="24">
      <t>バアイ</t>
    </rPh>
    <rPh sb="25" eb="26">
      <t>ノゾ</t>
    </rPh>
    <phoneticPr fontId="2"/>
  </si>
  <si>
    <t>（再掲）他県
への転出</t>
    <rPh sb="1" eb="3">
      <t>サイケイ</t>
    </rPh>
    <rPh sb="4" eb="6">
      <t>タケン</t>
    </rPh>
    <rPh sb="9" eb="11">
      <t>テンシュツ</t>
    </rPh>
    <phoneticPr fontId="2"/>
  </si>
  <si>
    <t>退　　職　　被　　保　　険　　者　　等　　分　　計</t>
    <rPh sb="0" eb="1">
      <t>タイ</t>
    </rPh>
    <rPh sb="3" eb="4">
      <t>ショク</t>
    </rPh>
    <rPh sb="18" eb="19">
      <t>トウ</t>
    </rPh>
    <phoneticPr fontId="2"/>
  </si>
  <si>
    <r>
      <rPr>
        <sz val="11"/>
        <rFont val="ＭＳ Ｐ明朝"/>
        <family val="1"/>
        <charset val="128"/>
      </rPr>
      <t>退職被保険者等分</t>
    </r>
    <r>
      <rPr>
        <sz val="12"/>
        <rFont val="ＭＳ Ｐ明朝"/>
        <family val="1"/>
        <charset val="128"/>
      </rPr>
      <t xml:space="preserve">
再掲</t>
    </r>
    <rPh sb="0" eb="6">
      <t>タイショクヒホケンジャ</t>
    </rPh>
    <rPh sb="6" eb="7">
      <t>トウ</t>
    </rPh>
    <rPh sb="7" eb="8">
      <t>ブン</t>
    </rPh>
    <phoneticPr fontId="2"/>
  </si>
  <si>
    <t>特別調整
交付金分</t>
    <rPh sb="8" eb="9">
      <t>キン</t>
    </rPh>
    <phoneticPr fontId="2"/>
  </si>
  <si>
    <t>基金積立金（準備金積立金）</t>
    <rPh sb="0" eb="2">
      <t>キキン</t>
    </rPh>
    <rPh sb="2" eb="4">
      <t>ツミタテ</t>
    </rPh>
    <rPh sb="4" eb="5">
      <t>キン</t>
    </rPh>
    <rPh sb="6" eb="9">
      <t>ジュンビキン</t>
    </rPh>
    <rPh sb="9" eb="11">
      <t>ツミタテ</t>
    </rPh>
    <rPh sb="11" eb="12">
      <t>キン</t>
    </rPh>
    <phoneticPr fontId="2"/>
  </si>
  <si>
    <t>特別調整
交付金分</t>
    <rPh sb="0" eb="2">
      <t>トクベツ</t>
    </rPh>
    <rPh sb="2" eb="4">
      <t>チョウセイ</t>
    </rPh>
    <rPh sb="5" eb="8">
      <t>コウフキン</t>
    </rPh>
    <rPh sb="8" eb="9">
      <t>ブン</t>
    </rPh>
    <phoneticPr fontId="2"/>
  </si>
  <si>
    <t>保険基盤安定</t>
    <rPh sb="4" eb="6">
      <t>アンテイ</t>
    </rPh>
    <phoneticPr fontId="2"/>
  </si>
  <si>
    <t>（準備金繰入金）</t>
    <rPh sb="4" eb="6">
      <t>クリイレ</t>
    </rPh>
    <rPh sb="6" eb="7">
      <t>キン</t>
    </rPh>
    <phoneticPr fontId="2"/>
  </si>
  <si>
    <t>基金繰入金</t>
    <rPh sb="0" eb="2">
      <t>キキン</t>
    </rPh>
    <rPh sb="2" eb="4">
      <t>クリイレ</t>
    </rPh>
    <rPh sb="4" eb="5">
      <t>キン</t>
    </rPh>
    <phoneticPr fontId="2"/>
  </si>
  <si>
    <t>単年度
収支差</t>
    <rPh sb="0" eb="1">
      <t>タン</t>
    </rPh>
    <rPh sb="5" eb="7">
      <t>シュウシ</t>
    </rPh>
    <rPh sb="7" eb="8">
      <t>サ</t>
    </rPh>
    <phoneticPr fontId="2"/>
  </si>
  <si>
    <t>基金積立金
(準備金積立金)</t>
    <rPh sb="2" eb="5">
      <t>ツミタテキン</t>
    </rPh>
    <rPh sb="7" eb="13">
      <t>ジュンビキンツミタテキン</t>
    </rPh>
    <phoneticPr fontId="2"/>
  </si>
  <si>
    <t>（単位：世帯、人）</t>
    <phoneticPr fontId="2"/>
  </si>
  <si>
    <t>転　出</t>
    <rPh sb="0" eb="1">
      <t>テン</t>
    </rPh>
    <rPh sb="2" eb="3">
      <t>シュツ</t>
    </rPh>
    <phoneticPr fontId="2"/>
  </si>
  <si>
    <t>保険給付費等交付金(普通交付金）</t>
    <rPh sb="4" eb="5">
      <t>ヒ</t>
    </rPh>
    <phoneticPr fontId="2"/>
  </si>
  <si>
    <t>保険給付費等交付金(特別交付金）</t>
    <rPh sb="4" eb="5">
      <t>ヒ</t>
    </rPh>
    <rPh sb="10" eb="12">
      <t>トクベツ</t>
    </rPh>
    <phoneticPr fontId="2"/>
  </si>
  <si>
    <t>特定健康
診査等
負担金</t>
    <rPh sb="0" eb="2">
      <t>トクテイ</t>
    </rPh>
    <rPh sb="2" eb="4">
      <t>ケンコウ</t>
    </rPh>
    <rPh sb="6" eb="8">
      <t>シンサ</t>
    </rPh>
    <rPh sb="8" eb="9">
      <t>トウ</t>
    </rPh>
    <rPh sb="11" eb="14">
      <t>フタンキン</t>
    </rPh>
    <phoneticPr fontId="2"/>
  </si>
  <si>
    <t>医　療　給　付　費　分</t>
    <rPh sb="0" eb="1">
      <t>イ</t>
    </rPh>
    <rPh sb="2" eb="3">
      <t>リョウ</t>
    </rPh>
    <rPh sb="4" eb="5">
      <t>キュウ</t>
    </rPh>
    <rPh sb="6" eb="7">
      <t>ツキ</t>
    </rPh>
    <rPh sb="8" eb="9">
      <t>ヒ</t>
    </rPh>
    <rPh sb="10" eb="11">
      <t>ブン</t>
    </rPh>
    <phoneticPr fontId="2"/>
  </si>
  <si>
    <t>（前年度末）Ｋ</t>
    <rPh sb="1" eb="2">
      <t>マエ</t>
    </rPh>
    <rPh sb="2" eb="5">
      <t>ネンドマツ</t>
    </rPh>
    <phoneticPr fontId="2"/>
  </si>
  <si>
    <t>支　　　　　　　　　　　　　　　  払　　　　　　　　　　　　　　  　状　　　　　　　　　　　　　　　  　</t>
    <phoneticPr fontId="2"/>
  </si>
  <si>
    <t>況</t>
    <phoneticPr fontId="2"/>
  </si>
  <si>
    <r>
      <t>基金積立金</t>
    </r>
    <r>
      <rPr>
        <sz val="11"/>
        <rFont val="ＭＳ 明朝"/>
        <family val="1"/>
        <charset val="128"/>
      </rPr>
      <t xml:space="preserve">
(準備金積立金)</t>
    </r>
    <rPh sb="0" eb="2">
      <t>キキン</t>
    </rPh>
    <rPh sb="2" eb="4">
      <t>ツミタテ</t>
    </rPh>
    <rPh sb="4" eb="5">
      <t>キン</t>
    </rPh>
    <rPh sb="8" eb="11">
      <t>ジュンビキン</t>
    </rPh>
    <rPh sb="11" eb="14">
      <t>ツミタテキン</t>
    </rPh>
    <phoneticPr fontId="2"/>
  </si>
  <si>
    <t>（2年3月末現在）</t>
    <rPh sb="2" eb="3">
      <t>ネン</t>
    </rPh>
    <rPh sb="4" eb="5">
      <t>ガツ</t>
    </rPh>
    <rPh sb="5" eb="6">
      <t>マツ</t>
    </rPh>
    <rPh sb="6" eb="8">
      <t>ゲンザイ</t>
    </rPh>
    <phoneticPr fontId="2"/>
  </si>
  <si>
    <t>２９</t>
    <phoneticPr fontId="25"/>
  </si>
  <si>
    <t>３０</t>
    <phoneticPr fontId="25"/>
  </si>
  <si>
    <t>元</t>
    <phoneticPr fontId="25"/>
  </si>
  <si>
    <t>２</t>
    <phoneticPr fontId="25"/>
  </si>
  <si>
    <t>平成29年度</t>
    <phoneticPr fontId="2"/>
  </si>
  <si>
    <t>平成30年度</t>
    <phoneticPr fontId="2"/>
  </si>
  <si>
    <t>令和元年度</t>
    <phoneticPr fontId="2"/>
  </si>
  <si>
    <t>高額医療費
共同事業
交付金</t>
    <phoneticPr fontId="2"/>
  </si>
  <si>
    <t>３</t>
    <phoneticPr fontId="25"/>
  </si>
  <si>
    <t>(282)</t>
  </si>
  <si>
    <t>(0)</t>
  </si>
  <si>
    <t>(306)</t>
  </si>
  <si>
    <t>(324)</t>
  </si>
  <si>
    <t>(352)</t>
  </si>
  <si>
    <t>(350)</t>
  </si>
  <si>
    <t>－</t>
    <phoneticPr fontId="2"/>
  </si>
  <si>
    <t>市町村　計</t>
    <phoneticPr fontId="2"/>
  </si>
  <si>
    <t>組  合  計</t>
    <phoneticPr fontId="2"/>
  </si>
  <si>
    <t>市　　　計</t>
    <phoneticPr fontId="2"/>
  </si>
  <si>
    <t>町　村　計</t>
    <phoneticPr fontId="2"/>
  </si>
  <si>
    <t>川　越　市</t>
  </si>
  <si>
    <t>熊  谷  市</t>
  </si>
  <si>
    <t>川  口  市</t>
  </si>
  <si>
    <t>行  田  市</t>
  </si>
  <si>
    <t>秩  父  市</t>
  </si>
  <si>
    <t>所  沢  市</t>
  </si>
  <si>
    <t>飯  能  市</t>
  </si>
  <si>
    <t>加  須  市</t>
  </si>
  <si>
    <t>本  庄  市</t>
  </si>
  <si>
    <t>東松山  市</t>
  </si>
  <si>
    <t>春日部  市</t>
  </si>
  <si>
    <t>狭  山  市</t>
  </si>
  <si>
    <t>羽  生  市</t>
  </si>
  <si>
    <t>鴻  巣  市</t>
  </si>
  <si>
    <t>深  谷  市</t>
  </si>
  <si>
    <t>上  尾  市</t>
  </si>
  <si>
    <t>草  加  市</t>
  </si>
  <si>
    <t>越  谷  市</t>
  </si>
  <si>
    <t>蕨      市</t>
  </si>
  <si>
    <t>戸  田  市</t>
  </si>
  <si>
    <t>入  間  市</t>
  </si>
  <si>
    <t>朝  霞  市</t>
  </si>
  <si>
    <t>志  木  市</t>
  </si>
  <si>
    <t>和  光  市</t>
  </si>
  <si>
    <t>新  座  市</t>
  </si>
  <si>
    <t>桶  川  市</t>
  </si>
  <si>
    <t>久  喜  市</t>
  </si>
  <si>
    <t>北  本  市</t>
  </si>
  <si>
    <t>八  潮  市</t>
  </si>
  <si>
    <t>富士見  市</t>
  </si>
  <si>
    <t>ふじみ野  市</t>
  </si>
  <si>
    <t>三  郷  市</t>
  </si>
  <si>
    <t>蓮  田  市</t>
  </si>
  <si>
    <t>伊  奈  町</t>
  </si>
  <si>
    <t>三  芳  町</t>
  </si>
  <si>
    <t>坂  戸  市</t>
  </si>
  <si>
    <t>毛呂山  町</t>
  </si>
  <si>
    <t>越  生  町</t>
  </si>
  <si>
    <t>鶴ケ島  市</t>
  </si>
  <si>
    <t>日  高  市</t>
  </si>
  <si>
    <t>滑  川  町</t>
  </si>
  <si>
    <t>嵐  山  町</t>
  </si>
  <si>
    <t>小  川  町</t>
  </si>
  <si>
    <t>ときがわ　町</t>
  </si>
  <si>
    <t>川  島  町</t>
  </si>
  <si>
    <t>吉  見  町</t>
  </si>
  <si>
    <t>鳩  山  町</t>
  </si>
  <si>
    <t>横  瀬  町</t>
  </si>
  <si>
    <t>皆  野  町</t>
  </si>
  <si>
    <t>長  瀞  町</t>
  </si>
  <si>
    <t>小鹿野  町</t>
  </si>
  <si>
    <t>東秩父  村</t>
  </si>
  <si>
    <t>美  里  町</t>
  </si>
  <si>
    <t>神  川  町</t>
  </si>
  <si>
    <t>上  里  町</t>
  </si>
  <si>
    <t>寄  居  町</t>
  </si>
  <si>
    <t>宮  代  町</t>
  </si>
  <si>
    <t>白  岡  市</t>
  </si>
  <si>
    <t>幸  手  市</t>
  </si>
  <si>
    <t>杉  戸  町</t>
  </si>
  <si>
    <t>松  伏  町</t>
  </si>
  <si>
    <t>吉  川  市</t>
  </si>
  <si>
    <t>さいたま市</t>
  </si>
  <si>
    <t>医師国保</t>
  </si>
  <si>
    <t>歯科医師国保</t>
  </si>
  <si>
    <t>薬剤師国保</t>
  </si>
  <si>
    <t>税理士国保</t>
  </si>
  <si>
    <t>建設国保</t>
  </si>
  <si>
    <t>土建国保</t>
  </si>
  <si>
    <t>○</t>
  </si>
  <si>
    <t>令和 2年度</t>
    <phoneticPr fontId="2"/>
  </si>
  <si>
    <t>令和 3年度</t>
    <phoneticPr fontId="2"/>
  </si>
  <si>
    <t>２方式</t>
  </si>
  <si>
    <t>４方式</t>
  </si>
  <si>
    <t>課税所得額　基礎控除</t>
  </si>
  <si>
    <t>保険税</t>
  </si>
  <si>
    <t>固定資産税の一部</t>
  </si>
  <si>
    <t>保険料</t>
  </si>
  <si>
    <t>平成 29 年度</t>
  </si>
  <si>
    <t>平成 30 年度</t>
  </si>
  <si>
    <t>川口市立医療センター</t>
  </si>
  <si>
    <t>附属安行診療所</t>
  </si>
  <si>
    <t>飯能市国保南高麗診療所</t>
  </si>
  <si>
    <t>国保町立小鹿野中央病院</t>
  </si>
  <si>
    <t>附属長若診療所</t>
  </si>
  <si>
    <t>附属倉尾診療所</t>
  </si>
  <si>
    <t>※</t>
  </si>
  <si>
    <t>第41表　年度別・保険者別診療施設一般状況</t>
    <rPh sb="5" eb="7">
      <t>ネンド</t>
    </rPh>
    <rPh sb="7" eb="8">
      <t>ベツ</t>
    </rPh>
    <rPh sb="9" eb="12">
      <t>ホケンシャ</t>
    </rPh>
    <rPh sb="12" eb="13">
      <t>ベツ</t>
    </rPh>
    <rPh sb="13" eb="15">
      <t>シンリョウ</t>
    </rPh>
    <rPh sb="15" eb="17">
      <t>シセツ</t>
    </rPh>
    <rPh sb="17" eb="19">
      <t>イッパン</t>
    </rPh>
    <rPh sb="19" eb="21">
      <t>ジョウキョウ</t>
    </rPh>
    <phoneticPr fontId="2"/>
  </si>
  <si>
    <t>（    ）は兼務の人数(再掲)</t>
    <phoneticPr fontId="2"/>
  </si>
  <si>
    <t>年度別
保険者別</t>
    <rPh sb="0" eb="2">
      <t>ネンド</t>
    </rPh>
    <rPh sb="2" eb="3">
      <t>ベツ</t>
    </rPh>
    <phoneticPr fontId="2"/>
  </si>
  <si>
    <t>施　設　名</t>
    <phoneticPr fontId="2"/>
  </si>
  <si>
    <t>公営
企業
法適
用の
施設
（○）</t>
    <rPh sb="0" eb="2">
      <t>コウエイ</t>
    </rPh>
    <rPh sb="3" eb="5">
      <t>キギョウ</t>
    </rPh>
    <phoneticPr fontId="2"/>
  </si>
  <si>
    <t>診察開始
年月日</t>
    <rPh sb="0" eb="2">
      <t>シンサツ</t>
    </rPh>
    <rPh sb="2" eb="4">
      <t>カイシ</t>
    </rPh>
    <phoneticPr fontId="2"/>
  </si>
  <si>
    <t>点数
表の
種別</t>
    <rPh sb="0" eb="2">
      <t>テンスウ</t>
    </rPh>
    <rPh sb="3" eb="4">
      <t>ヒョウ</t>
    </rPh>
    <rPh sb="6" eb="8">
      <t>シュベツ</t>
    </rPh>
    <phoneticPr fontId="2"/>
  </si>
  <si>
    <t>病　　　　床　　　　数</t>
    <rPh sb="0" eb="1">
      <t>ヤマイ</t>
    </rPh>
    <rPh sb="5" eb="6">
      <t>ユカ</t>
    </rPh>
    <rPh sb="10" eb="11">
      <t>スウ</t>
    </rPh>
    <phoneticPr fontId="2"/>
  </si>
  <si>
    <t xml:space="preserve"> イ.出張診療所</t>
    <rPh sb="3" eb="5">
      <t>シュッチョウ</t>
    </rPh>
    <rPh sb="5" eb="7">
      <t>シンリョウ</t>
    </rPh>
    <rPh sb="7" eb="8">
      <t>ショ</t>
    </rPh>
    <phoneticPr fontId="2"/>
  </si>
  <si>
    <t xml:space="preserve"> ロ.その他の無床診療所</t>
    <rPh sb="5" eb="6">
      <t>タ</t>
    </rPh>
    <rPh sb="7" eb="8">
      <t>ム</t>
    </rPh>
    <rPh sb="8" eb="9">
      <t>ユカ</t>
    </rPh>
    <rPh sb="9" eb="12">
      <t>シンリョウジョ</t>
    </rPh>
    <phoneticPr fontId="2"/>
  </si>
  <si>
    <t>看護師</t>
    <rPh sb="0" eb="3">
      <t>カンゴシ</t>
    </rPh>
    <phoneticPr fontId="2"/>
  </si>
  <si>
    <t xml:space="preserve"> ハ.有床診療所</t>
    <rPh sb="3" eb="4">
      <t>ユウ</t>
    </rPh>
    <rPh sb="4" eb="5">
      <t>ユカ</t>
    </rPh>
    <rPh sb="5" eb="8">
      <t>シンリョウジョ</t>
    </rPh>
    <phoneticPr fontId="2"/>
  </si>
  <si>
    <t xml:space="preserve"> ニ.病院</t>
    <rPh sb="3" eb="5">
      <t>ビョウイン</t>
    </rPh>
    <phoneticPr fontId="2"/>
  </si>
  <si>
    <t>保険者数：6、施設数：11</t>
  </si>
  <si>
    <t>-</t>
    <phoneticPr fontId="2"/>
  </si>
  <si>
    <t>イ：2、ロ：7、ハ：0、ニ：2</t>
    <phoneticPr fontId="2"/>
  </si>
  <si>
    <t>(</t>
  </si>
  <si>
    <t>)</t>
  </si>
  <si>
    <t>令和 元 年度</t>
    <rPh sb="0" eb="2">
      <t>レイワ</t>
    </rPh>
    <rPh sb="3" eb="4">
      <t>モト</t>
    </rPh>
    <phoneticPr fontId="2"/>
  </si>
  <si>
    <t>令和 ２ 年度</t>
    <rPh sb="0" eb="2">
      <t>レイワ</t>
    </rPh>
    <phoneticPr fontId="2"/>
  </si>
  <si>
    <t>保険者数：5、施設数：9</t>
    <phoneticPr fontId="2"/>
  </si>
  <si>
    <t>イ：2、ロ：5、ハ：0、ニ：2</t>
    <phoneticPr fontId="2"/>
  </si>
  <si>
    <t>令和 ３ 年度</t>
    <rPh sb="0" eb="2">
      <t>レイワ</t>
    </rPh>
    <phoneticPr fontId="2"/>
  </si>
  <si>
    <t>(</t>
    <phoneticPr fontId="2"/>
  </si>
  <si>
    <t>)</t>
    <phoneticPr fontId="2"/>
  </si>
  <si>
    <t>03</t>
    <phoneticPr fontId="2"/>
  </si>
  <si>
    <t>H6. 5. 1</t>
    <phoneticPr fontId="2"/>
  </si>
  <si>
    <t>ニ</t>
  </si>
  <si>
    <t>S62. 4. 1</t>
    <phoneticPr fontId="2"/>
  </si>
  <si>
    <t>ロ</t>
  </si>
  <si>
    <t>07</t>
    <phoneticPr fontId="2"/>
  </si>
  <si>
    <t>秩父市</t>
    <rPh sb="0" eb="3">
      <t>チチブシ</t>
    </rPh>
    <phoneticPr fontId="2"/>
  </si>
  <si>
    <t>秩父市大滝国保診療所</t>
    <rPh sb="0" eb="3">
      <t>チチブシ</t>
    </rPh>
    <phoneticPr fontId="2"/>
  </si>
  <si>
    <t>S56. 6. 1</t>
    <phoneticPr fontId="2"/>
  </si>
  <si>
    <t>09</t>
    <phoneticPr fontId="2"/>
  </si>
  <si>
    <t>飯能市</t>
    <rPh sb="0" eb="3">
      <t>ハンノウシ</t>
    </rPh>
    <phoneticPr fontId="2"/>
  </si>
  <si>
    <t>S60. 4. 1</t>
    <phoneticPr fontId="2"/>
  </si>
  <si>
    <t>飯能市国保名栗診療所</t>
    <rPh sb="0" eb="3">
      <t>ハンノウシ</t>
    </rPh>
    <rPh sb="3" eb="5">
      <t>コクホ</t>
    </rPh>
    <rPh sb="5" eb="7">
      <t>ナグリ</t>
    </rPh>
    <rPh sb="7" eb="10">
      <t>シンリョウジョ</t>
    </rPh>
    <phoneticPr fontId="2"/>
  </si>
  <si>
    <t>S25. 7.25</t>
    <phoneticPr fontId="2"/>
  </si>
  <si>
    <t>加須市</t>
    <rPh sb="0" eb="3">
      <t>カゾシ</t>
    </rPh>
    <phoneticPr fontId="2"/>
  </si>
  <si>
    <t>加須市国保北川辺診療所</t>
    <rPh sb="0" eb="3">
      <t>カゾシ</t>
    </rPh>
    <rPh sb="5" eb="8">
      <t>キタカワベ</t>
    </rPh>
    <phoneticPr fontId="2"/>
  </si>
  <si>
    <t>H22. 3.23</t>
    <phoneticPr fontId="2"/>
  </si>
  <si>
    <t>小鹿野町</t>
  </si>
  <si>
    <t>S28. 5. 1</t>
    <phoneticPr fontId="2"/>
  </si>
  <si>
    <t>S49.11. 1</t>
    <phoneticPr fontId="2"/>
  </si>
  <si>
    <t>イ</t>
  </si>
  <si>
    <t>S50. 6. 2</t>
    <phoneticPr fontId="2"/>
  </si>
  <si>
    <t>第42表　年度別・保険者別診療施設診療状況</t>
    <rPh sb="5" eb="7">
      <t>ネンド</t>
    </rPh>
    <rPh sb="7" eb="8">
      <t>ベツ</t>
    </rPh>
    <rPh sb="9" eb="12">
      <t>ホケンシャ</t>
    </rPh>
    <rPh sb="12" eb="13">
      <t>ベツ</t>
    </rPh>
    <rPh sb="13" eb="15">
      <t>シンリョウ</t>
    </rPh>
    <rPh sb="15" eb="17">
      <t>シセツ</t>
    </rPh>
    <rPh sb="17" eb="19">
      <t>シンリョウ</t>
    </rPh>
    <rPh sb="19" eb="21">
      <t>ジョウキョウ</t>
    </rPh>
    <phoneticPr fontId="2"/>
  </si>
  <si>
    <t>入  院 (食事療養費含む)</t>
    <rPh sb="0" eb="1">
      <t>イ</t>
    </rPh>
    <rPh sb="3" eb="4">
      <t>イン</t>
    </rPh>
    <rPh sb="6" eb="8">
      <t>ショクジ</t>
    </rPh>
    <rPh sb="8" eb="10">
      <t>リョウヨウ</t>
    </rPh>
    <rPh sb="10" eb="11">
      <t>ヒ</t>
    </rPh>
    <rPh sb="11" eb="12">
      <t>フク</t>
    </rPh>
    <phoneticPr fontId="2"/>
  </si>
  <si>
    <t>保険者数：5、施設数：9</t>
  </si>
  <si>
    <t>飯能市国保南高麗診療所</t>
    <phoneticPr fontId="2"/>
  </si>
  <si>
    <t>飯能市国保名栗診療所</t>
    <rPh sb="0" eb="3">
      <t>ハンノウシ</t>
    </rPh>
    <rPh sb="3" eb="5">
      <t>コクホ</t>
    </rPh>
    <phoneticPr fontId="2"/>
  </si>
  <si>
    <t>第43表　年度別・保険者別診療施設診療状況(国民健康保険分)</t>
    <rPh sb="5" eb="7">
      <t>ネンド</t>
    </rPh>
    <rPh sb="7" eb="8">
      <t>ベツ</t>
    </rPh>
    <rPh sb="9" eb="12">
      <t>ホケンシャ</t>
    </rPh>
    <rPh sb="12" eb="13">
      <t>ベツ</t>
    </rPh>
    <rPh sb="13" eb="15">
      <t>シンリョウ</t>
    </rPh>
    <rPh sb="15" eb="17">
      <t>シセツ</t>
    </rPh>
    <rPh sb="17" eb="19">
      <t>シンリョウ</t>
    </rPh>
    <rPh sb="19" eb="21">
      <t>ジョウキョウ</t>
    </rPh>
    <rPh sb="22" eb="24">
      <t>コクミン</t>
    </rPh>
    <rPh sb="24" eb="26">
      <t>ケンコウ</t>
    </rPh>
    <rPh sb="26" eb="28">
      <t>ホケン</t>
    </rPh>
    <rPh sb="28" eb="29">
      <t>ブン</t>
    </rPh>
    <phoneticPr fontId="2"/>
  </si>
  <si>
    <t>秩父市大滝国保診療所</t>
    <rPh sb="0" eb="3">
      <t>チチブシ</t>
    </rPh>
    <rPh sb="3" eb="5">
      <t>オオタキ</t>
    </rPh>
    <phoneticPr fontId="2"/>
  </si>
  <si>
    <t>小鹿野町</t>
    <phoneticPr fontId="2"/>
  </si>
  <si>
    <t>第44表　年度別・保険者別診療施設経理状況施設勘定分（その１）</t>
    <rPh sb="5" eb="7">
      <t>ネンド</t>
    </rPh>
    <rPh sb="7" eb="8">
      <t>ベツ</t>
    </rPh>
    <rPh sb="9" eb="12">
      <t>ホケンシャ</t>
    </rPh>
    <rPh sb="12" eb="13">
      <t>ベツ</t>
    </rPh>
    <rPh sb="13" eb="15">
      <t>シンリョウ</t>
    </rPh>
    <rPh sb="15" eb="17">
      <t>シセツ</t>
    </rPh>
    <rPh sb="17" eb="19">
      <t>ケイリ</t>
    </rPh>
    <rPh sb="19" eb="21">
      <t>ジョウキョウ</t>
    </rPh>
    <rPh sb="21" eb="23">
      <t>シセツ</t>
    </rPh>
    <rPh sb="23" eb="25">
      <t>カンジョウ</t>
    </rPh>
    <rPh sb="25" eb="26">
      <t>ブン</t>
    </rPh>
    <phoneticPr fontId="2"/>
  </si>
  <si>
    <t>国庫支出金</t>
    <rPh sb="0" eb="2">
      <t>コッコ</t>
    </rPh>
    <rPh sb="2" eb="4">
      <t>シシュツ</t>
    </rPh>
    <rPh sb="4" eb="5">
      <t>キン</t>
    </rPh>
    <phoneticPr fontId="2"/>
  </si>
  <si>
    <t>保険者数：6、施設数：11</t>
    <phoneticPr fontId="2"/>
  </si>
  <si>
    <t>第44表 年度別・保険者別診療施設経理状況施設勘定分（その２）</t>
    <rPh sb="5" eb="7">
      <t>ネンド</t>
    </rPh>
    <rPh sb="7" eb="8">
      <t>ベツ</t>
    </rPh>
    <rPh sb="9" eb="12">
      <t>ホケンシャ</t>
    </rPh>
    <rPh sb="12" eb="13">
      <t>ベツ</t>
    </rPh>
    <rPh sb="13" eb="15">
      <t>シンリョウ</t>
    </rPh>
    <rPh sb="15" eb="17">
      <t>シセツ</t>
    </rPh>
    <rPh sb="17" eb="19">
      <t>ケイリ</t>
    </rPh>
    <rPh sb="19" eb="21">
      <t>ジョウキョウ</t>
    </rPh>
    <rPh sb="21" eb="23">
      <t>シセツ</t>
    </rPh>
    <rPh sb="23" eb="25">
      <t>カンジョウ</t>
    </rPh>
    <rPh sb="25" eb="26">
      <t>ブン</t>
    </rPh>
    <phoneticPr fontId="2"/>
  </si>
  <si>
    <t>収支差引額</t>
    <rPh sb="0" eb="2">
      <t>シュウシ</t>
    </rPh>
    <rPh sb="2" eb="4">
      <t>サシヒキ</t>
    </rPh>
    <rPh sb="4" eb="5">
      <t>ガク</t>
    </rPh>
    <phoneticPr fontId="2"/>
  </si>
  <si>
    <t>飯能市</t>
    <rPh sb="0" eb="2">
      <t>ハンノウ</t>
    </rPh>
    <rPh sb="2" eb="3">
      <t>シ</t>
    </rPh>
    <phoneticPr fontId="2"/>
  </si>
  <si>
    <t>第44表　年度別・保険者別診療施設経理状況施設勘定分（その３）</t>
    <rPh sb="5" eb="7">
      <t>ネンド</t>
    </rPh>
    <rPh sb="7" eb="8">
      <t>ベツ</t>
    </rPh>
    <rPh sb="9" eb="12">
      <t>ホケンシャ</t>
    </rPh>
    <rPh sb="12" eb="13">
      <t>ベツ</t>
    </rPh>
    <rPh sb="13" eb="15">
      <t>シンリョウ</t>
    </rPh>
    <rPh sb="15" eb="17">
      <t>シセツ</t>
    </rPh>
    <rPh sb="17" eb="19">
      <t>ケイリ</t>
    </rPh>
    <rPh sb="19" eb="21">
      <t>ジョウキョウ</t>
    </rPh>
    <rPh sb="21" eb="23">
      <t>シセツ</t>
    </rPh>
    <rPh sb="23" eb="25">
      <t>カンジョウ</t>
    </rPh>
    <rPh sb="25" eb="26">
      <t>ブン</t>
    </rPh>
    <phoneticPr fontId="2"/>
  </si>
  <si>
    <t>医薬
品
・
衛生
材料</t>
    <rPh sb="0" eb="2">
      <t>イヤク</t>
    </rPh>
    <rPh sb="3" eb="4">
      <t>ヒン</t>
    </rPh>
    <rPh sb="7" eb="9">
      <t>エイセイ</t>
    </rPh>
    <rPh sb="10" eb="12">
      <t>ザイリョウ</t>
    </rPh>
    <phoneticPr fontId="2"/>
  </si>
  <si>
    <t>その
他の
未払
い額</t>
    <rPh sb="3" eb="4">
      <t>ホカ</t>
    </rPh>
    <rPh sb="6" eb="8">
      <t>ミバラ</t>
    </rPh>
    <rPh sb="10" eb="11">
      <t>ガク</t>
    </rPh>
    <phoneticPr fontId="2"/>
  </si>
  <si>
    <t>医薬品・
衛生材料等
保有額</t>
    <rPh sb="0" eb="3">
      <t>イヤクヒン</t>
    </rPh>
    <rPh sb="5" eb="7">
      <t>エイセイ</t>
    </rPh>
    <rPh sb="7" eb="9">
      <t>ザイリョウ</t>
    </rPh>
    <rPh sb="9" eb="10">
      <t>ナド</t>
    </rPh>
    <rPh sb="11" eb="14">
      <t>ホユウガク</t>
    </rPh>
    <phoneticPr fontId="2"/>
  </si>
  <si>
    <t>保険者番号</t>
    <phoneticPr fontId="2"/>
  </si>
  <si>
    <t>後期高齢者
診療報酬収入</t>
    <rPh sb="0" eb="2">
      <t>コウキ</t>
    </rPh>
    <rPh sb="2" eb="5">
      <t>コウレイシャ</t>
    </rPh>
    <rPh sb="6" eb="8">
      <t>シンリョウ</t>
    </rPh>
    <rPh sb="8" eb="10">
      <t>ホウシュウ</t>
    </rPh>
    <rPh sb="10" eb="12">
      <t>シュウニュウ</t>
    </rPh>
    <phoneticPr fontId="2"/>
  </si>
  <si>
    <t>一部負担金
(標準負担額を含む)</t>
    <rPh sb="0" eb="2">
      <t>イチブ</t>
    </rPh>
    <rPh sb="2" eb="5">
      <t>フタンキン</t>
    </rPh>
    <rPh sb="7" eb="9">
      <t>ヒョウジュン</t>
    </rPh>
    <rPh sb="9" eb="11">
      <t>フタン</t>
    </rPh>
    <rPh sb="11" eb="12">
      <t>ガク</t>
    </rPh>
    <rPh sb="13" eb="14">
      <t>フク</t>
    </rPh>
    <phoneticPr fontId="2"/>
  </si>
  <si>
    <t>第45表　地方公営企業法の適用を受ける施設の経理状況(その１)</t>
    <rPh sb="0" eb="1">
      <t>ダイ</t>
    </rPh>
    <rPh sb="3" eb="4">
      <t>ヒョウ</t>
    </rPh>
    <rPh sb="5" eb="7">
      <t>チホウ</t>
    </rPh>
    <rPh sb="7" eb="9">
      <t>コウエイ</t>
    </rPh>
    <rPh sb="9" eb="11">
      <t>キギョウ</t>
    </rPh>
    <rPh sb="11" eb="12">
      <t>ホウ</t>
    </rPh>
    <rPh sb="13" eb="15">
      <t>テキヨウ</t>
    </rPh>
    <rPh sb="16" eb="17">
      <t>ウ</t>
    </rPh>
    <rPh sb="19" eb="21">
      <t>シセツ</t>
    </rPh>
    <rPh sb="22" eb="24">
      <t>ケイリ</t>
    </rPh>
    <rPh sb="24" eb="26">
      <t>ジョウキョウ</t>
    </rPh>
    <phoneticPr fontId="2"/>
  </si>
  <si>
    <t>川口市立
医療センター
(附属施設を含む)</t>
    <phoneticPr fontId="2"/>
  </si>
  <si>
    <t>国保町立
小鹿野中央病院
(附属施設を含む)</t>
    <rPh sb="15" eb="17">
      <t>フゾク</t>
    </rPh>
    <rPh sb="17" eb="19">
      <t>シセツ</t>
    </rPh>
    <phoneticPr fontId="2"/>
  </si>
  <si>
    <t>収　　　　　益</t>
    <rPh sb="0" eb="1">
      <t>オサム</t>
    </rPh>
    <rPh sb="6" eb="7">
      <t>エキ</t>
    </rPh>
    <phoneticPr fontId="2"/>
  </si>
  <si>
    <t>医業収益</t>
    <rPh sb="0" eb="1">
      <t>イ</t>
    </rPh>
    <rPh sb="1" eb="2">
      <t>ギョウ</t>
    </rPh>
    <rPh sb="2" eb="4">
      <t>シュウエキ</t>
    </rPh>
    <phoneticPr fontId="2"/>
  </si>
  <si>
    <t>医業外収益
・特別利益</t>
    <rPh sb="0" eb="1">
      <t>イ</t>
    </rPh>
    <rPh sb="1" eb="2">
      <t>ギョウ</t>
    </rPh>
    <rPh sb="2" eb="3">
      <t>ソト</t>
    </rPh>
    <rPh sb="3" eb="5">
      <t>シュウエキ</t>
    </rPh>
    <rPh sb="7" eb="9">
      <t>トクベツ</t>
    </rPh>
    <rPh sb="9" eb="11">
      <t>リエキ</t>
    </rPh>
    <phoneticPr fontId="2"/>
  </si>
  <si>
    <t>国庫補助金</t>
    <rPh sb="0" eb="2">
      <t>コッコ</t>
    </rPh>
    <rPh sb="2" eb="5">
      <t>ホジョキン</t>
    </rPh>
    <phoneticPr fontId="2"/>
  </si>
  <si>
    <t>特別利益　　(a)</t>
    <rPh sb="0" eb="2">
      <t>トクベツ</t>
    </rPh>
    <rPh sb="2" eb="4">
      <t>リエキ</t>
    </rPh>
    <phoneticPr fontId="2"/>
  </si>
  <si>
    <t>合　　　　　計　　　 (B)</t>
    <rPh sb="0" eb="1">
      <t>ゴウ</t>
    </rPh>
    <rPh sb="6" eb="7">
      <t>ケイ</t>
    </rPh>
    <phoneticPr fontId="2"/>
  </si>
  <si>
    <t>費　　　　　　用</t>
    <rPh sb="0" eb="1">
      <t>ヒ</t>
    </rPh>
    <rPh sb="7" eb="8">
      <t>ヨウ</t>
    </rPh>
    <phoneticPr fontId="2"/>
  </si>
  <si>
    <t>医　業　費　用</t>
    <rPh sb="0" eb="1">
      <t>イ</t>
    </rPh>
    <rPh sb="2" eb="3">
      <t>ギョウ</t>
    </rPh>
    <rPh sb="4" eb="5">
      <t>ヒ</t>
    </rPh>
    <rPh sb="6" eb="7">
      <t>ヨウ</t>
    </rPh>
    <phoneticPr fontId="2"/>
  </si>
  <si>
    <t>材料費</t>
    <rPh sb="0" eb="3">
      <t>ザイリョウヒ</t>
    </rPh>
    <phoneticPr fontId="2"/>
  </si>
  <si>
    <t>小　　　計</t>
    <rPh sb="0" eb="1">
      <t>ショウ</t>
    </rPh>
    <rPh sb="4" eb="5">
      <t>ケイ</t>
    </rPh>
    <phoneticPr fontId="2"/>
  </si>
  <si>
    <t>資産減耗費</t>
    <rPh sb="0" eb="2">
      <t>シサン</t>
    </rPh>
    <rPh sb="2" eb="4">
      <t>ゲンモウ</t>
    </rPh>
    <rPh sb="4" eb="5">
      <t>ヒ</t>
    </rPh>
    <phoneticPr fontId="2"/>
  </si>
  <si>
    <t>医業外費用
・特別損失</t>
    <rPh sb="0" eb="2">
      <t>イギョウ</t>
    </rPh>
    <rPh sb="2" eb="3">
      <t>ソト</t>
    </rPh>
    <rPh sb="3" eb="5">
      <t>ヒヨウ</t>
    </rPh>
    <phoneticPr fontId="2"/>
  </si>
  <si>
    <t>支払利息及び企業債取扱諸費</t>
    <rPh sb="0" eb="2">
      <t>シハライ</t>
    </rPh>
    <rPh sb="2" eb="4">
      <t>リソク</t>
    </rPh>
    <rPh sb="4" eb="5">
      <t>オヨ</t>
    </rPh>
    <rPh sb="6" eb="8">
      <t>キギョウ</t>
    </rPh>
    <rPh sb="8" eb="9">
      <t>サイ</t>
    </rPh>
    <rPh sb="9" eb="11">
      <t>トリアツカイ</t>
    </rPh>
    <rPh sb="11" eb="12">
      <t>ショ</t>
    </rPh>
    <rPh sb="12" eb="13">
      <t>ヒ</t>
    </rPh>
    <phoneticPr fontId="2"/>
  </si>
  <si>
    <t>特別損失　　(a)</t>
    <rPh sb="0" eb="2">
      <t>トクベツ</t>
    </rPh>
    <rPh sb="2" eb="4">
      <t>ソンシツ</t>
    </rPh>
    <phoneticPr fontId="2"/>
  </si>
  <si>
    <t>合　　　　　計　　　（D)</t>
    <rPh sb="0" eb="1">
      <t>ゴウ</t>
    </rPh>
    <rPh sb="6" eb="7">
      <t>ケイ</t>
    </rPh>
    <phoneticPr fontId="2"/>
  </si>
  <si>
    <t>医業利益　(損失)　　　　　（A)　－　(C)</t>
    <rPh sb="0" eb="2">
      <t>イギョウ</t>
    </rPh>
    <rPh sb="2" eb="4">
      <t>リエキ</t>
    </rPh>
    <rPh sb="6" eb="8">
      <t>ソンシツ</t>
    </rPh>
    <phoneticPr fontId="2"/>
  </si>
  <si>
    <t>経常利益　(損失)　　　　　(a)を除く</t>
    <rPh sb="0" eb="2">
      <t>ケイジョウ</t>
    </rPh>
    <rPh sb="2" eb="4">
      <t>リエキ</t>
    </rPh>
    <rPh sb="6" eb="8">
      <t>ソンシツ</t>
    </rPh>
    <rPh sb="18" eb="19">
      <t>ノゾ</t>
    </rPh>
    <phoneticPr fontId="2"/>
  </si>
  <si>
    <t>第45表　地方公営企業法の適用を受ける施設の経理状況(その２)</t>
    <rPh sb="0" eb="1">
      <t>ダイ</t>
    </rPh>
    <rPh sb="3" eb="4">
      <t>ヒョウ</t>
    </rPh>
    <rPh sb="5" eb="7">
      <t>チホウ</t>
    </rPh>
    <rPh sb="7" eb="9">
      <t>コウエイ</t>
    </rPh>
    <rPh sb="9" eb="11">
      <t>キギョウ</t>
    </rPh>
    <rPh sb="11" eb="12">
      <t>ホウ</t>
    </rPh>
    <rPh sb="13" eb="15">
      <t>テキヨウ</t>
    </rPh>
    <rPh sb="16" eb="17">
      <t>ウ</t>
    </rPh>
    <rPh sb="19" eb="21">
      <t>シセツ</t>
    </rPh>
    <rPh sb="22" eb="24">
      <t>ケイリ</t>
    </rPh>
    <rPh sb="24" eb="26">
      <t>ジョウキョウ</t>
    </rPh>
    <phoneticPr fontId="2"/>
  </si>
  <si>
    <t>資　　　　　　　　　　　　　　産</t>
    <rPh sb="0" eb="1">
      <t>シ</t>
    </rPh>
    <rPh sb="15" eb="16">
      <t>サン</t>
    </rPh>
    <phoneticPr fontId="2"/>
  </si>
  <si>
    <t>固　定　資　産</t>
    <rPh sb="0" eb="1">
      <t>コ</t>
    </rPh>
    <rPh sb="2" eb="3">
      <t>サダム</t>
    </rPh>
    <rPh sb="4" eb="5">
      <t>シ</t>
    </rPh>
    <rPh sb="6" eb="7">
      <t>サン</t>
    </rPh>
    <phoneticPr fontId="2"/>
  </si>
  <si>
    <r>
      <rPr>
        <sz val="10"/>
        <rFont val="ＭＳ Ｐゴシック"/>
        <family val="3"/>
        <charset val="128"/>
      </rPr>
      <t>（減価償却引当金）</t>
    </r>
    <r>
      <rPr>
        <sz val="9"/>
        <rFont val="ＭＳ Ｐゴシック"/>
        <family val="3"/>
        <charset val="128"/>
      </rPr>
      <t>　</t>
    </r>
    <r>
      <rPr>
        <sz val="6"/>
        <rFont val="ＭＳ Ｐゴシック"/>
        <family val="3"/>
        <charset val="128"/>
      </rPr>
      <t>*固定資産計より除く</t>
    </r>
    <rPh sb="1" eb="3">
      <t>ゲンカ</t>
    </rPh>
    <rPh sb="3" eb="5">
      <t>ショウキャク</t>
    </rPh>
    <rPh sb="5" eb="7">
      <t>ヒキアテ</t>
    </rPh>
    <rPh sb="7" eb="8">
      <t>キン</t>
    </rPh>
    <rPh sb="11" eb="13">
      <t>コテイ</t>
    </rPh>
    <rPh sb="13" eb="15">
      <t>シサン</t>
    </rPh>
    <rPh sb="15" eb="16">
      <t>ケイ</t>
    </rPh>
    <rPh sb="18" eb="19">
      <t>ノゾ</t>
    </rPh>
    <phoneticPr fontId="2"/>
  </si>
  <si>
    <t>未収金</t>
    <rPh sb="0" eb="3">
      <t>ミシュウキン</t>
    </rPh>
    <phoneticPr fontId="2"/>
  </si>
  <si>
    <t>その他の未収金</t>
    <rPh sb="2" eb="3">
      <t>タ</t>
    </rPh>
    <rPh sb="4" eb="5">
      <t>ミ</t>
    </rPh>
    <rPh sb="5" eb="6">
      <t>シュウ</t>
    </rPh>
    <rPh sb="6" eb="7">
      <t>キン</t>
    </rPh>
    <phoneticPr fontId="2"/>
  </si>
  <si>
    <t>小　　計</t>
    <rPh sb="0" eb="1">
      <t>ショウ</t>
    </rPh>
    <rPh sb="3" eb="4">
      <t>ケイ</t>
    </rPh>
    <phoneticPr fontId="2"/>
  </si>
  <si>
    <t>貯蔵品</t>
    <rPh sb="0" eb="3">
      <t>チョゾウヒン</t>
    </rPh>
    <phoneticPr fontId="2"/>
  </si>
  <si>
    <t>第45表　地方公営企業法の適用を受ける施設の経理状況(その３)</t>
    <rPh sb="0" eb="1">
      <t>ダイ</t>
    </rPh>
    <rPh sb="3" eb="4">
      <t>ヒョウ</t>
    </rPh>
    <rPh sb="5" eb="7">
      <t>チホウ</t>
    </rPh>
    <rPh sb="7" eb="9">
      <t>コウエイ</t>
    </rPh>
    <rPh sb="9" eb="11">
      <t>キギョウ</t>
    </rPh>
    <rPh sb="11" eb="12">
      <t>ホウ</t>
    </rPh>
    <rPh sb="13" eb="15">
      <t>テキヨウ</t>
    </rPh>
    <rPh sb="16" eb="17">
      <t>ウ</t>
    </rPh>
    <rPh sb="19" eb="21">
      <t>シセツ</t>
    </rPh>
    <rPh sb="22" eb="24">
      <t>ケイリ</t>
    </rPh>
    <rPh sb="24" eb="26">
      <t>ジョウキョウ</t>
    </rPh>
    <phoneticPr fontId="2"/>
  </si>
  <si>
    <t>負　　　　　　　債</t>
    <rPh sb="0" eb="1">
      <t>フ</t>
    </rPh>
    <rPh sb="8" eb="9">
      <t>サイ</t>
    </rPh>
    <phoneticPr fontId="2"/>
  </si>
  <si>
    <t>固　定　負　債</t>
    <rPh sb="0" eb="1">
      <t>コ</t>
    </rPh>
    <rPh sb="2" eb="3">
      <t>サダム</t>
    </rPh>
    <rPh sb="4" eb="5">
      <t>フ</t>
    </rPh>
    <rPh sb="6" eb="7">
      <t>サイ</t>
    </rPh>
    <phoneticPr fontId="2"/>
  </si>
  <si>
    <t>流　動　負　債</t>
    <rPh sb="0" eb="1">
      <t>リュウ</t>
    </rPh>
    <rPh sb="2" eb="3">
      <t>ドウ</t>
    </rPh>
    <rPh sb="4" eb="5">
      <t>フ</t>
    </rPh>
    <rPh sb="6" eb="7">
      <t>サイ</t>
    </rPh>
    <phoneticPr fontId="2"/>
  </si>
  <si>
    <t>負　債　合　計</t>
    <rPh sb="0" eb="1">
      <t>フ</t>
    </rPh>
    <rPh sb="2" eb="3">
      <t>サイ</t>
    </rPh>
    <rPh sb="4" eb="5">
      <t>ゴウ</t>
    </rPh>
    <rPh sb="6" eb="7">
      <t>ケイ</t>
    </rPh>
    <phoneticPr fontId="2"/>
  </si>
  <si>
    <t>資　　　　　　　本</t>
    <rPh sb="0" eb="1">
      <t>シ</t>
    </rPh>
    <rPh sb="8" eb="9">
      <t>ホン</t>
    </rPh>
    <phoneticPr fontId="2"/>
  </si>
  <si>
    <t xml:space="preserve"> 利益剰余金（欠損金）</t>
    <rPh sb="1" eb="2">
      <t>リ</t>
    </rPh>
    <rPh sb="2" eb="3">
      <t>エキ</t>
    </rPh>
    <rPh sb="3" eb="6">
      <t>ジョウヨキン</t>
    </rPh>
    <rPh sb="7" eb="9">
      <t>ケッソン</t>
    </rPh>
    <rPh sb="9" eb="10">
      <t>キン</t>
    </rPh>
    <phoneticPr fontId="2"/>
  </si>
  <si>
    <t>繰越利益剰余金(欠損金)
年度末残高</t>
    <phoneticPr fontId="2"/>
  </si>
  <si>
    <t>小　　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</si>
</sst>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76" formatCode="#,##0.00_ ;[Red]\-#,##0.00\ "/>
    <numFmt numFmtId="177" formatCode="#,##0_ ;[Red]\-#,##0\ "/>
    <numFmt numFmtId="178" formatCode="0.00_);[Red]\(0.00\)"/>
    <numFmt numFmtId="179" formatCode="#,##0_ "/>
    <numFmt numFmtId="180" formatCode="#,##0.00_ "/>
    <numFmt numFmtId="181" formatCode="0.000_);[Red]\(0.000\)"/>
    <numFmt numFmtId="182" formatCode="0_ "/>
    <numFmt numFmtId="183" formatCode="0.000"/>
    <numFmt numFmtId="184" formatCode="0.00_ ;[Red]\-0.00\ "/>
    <numFmt numFmtId="185" formatCode="#,##0.000_ ;[Red]\-#,##0.000\ "/>
    <numFmt numFmtId="186" formatCode="#"/>
    <numFmt numFmtId="187" formatCode="#,##0_);[Red]\(#,##0\)"/>
  </numFmts>
  <fonts count="58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22"/>
      <name val="ＭＳ Ｐゴシック"/>
      <family val="3"/>
      <charset val="128"/>
    </font>
    <font>
      <sz val="26"/>
      <name val="ＭＳ Ｐゴシック"/>
      <family val="3"/>
      <charset val="128"/>
    </font>
    <font>
      <sz val="12"/>
      <name val="ＭＳ ゴシック"/>
      <family val="3"/>
      <charset val="128"/>
    </font>
    <font>
      <sz val="6"/>
      <name val="ＭＳ ゴシック"/>
      <family val="3"/>
      <charset val="128"/>
    </font>
    <font>
      <sz val="14"/>
      <name val="ＭＳ Ｐ明朝"/>
      <family val="1"/>
      <charset val="128"/>
    </font>
    <font>
      <sz val="14"/>
      <name val="ＭＳ ゴシック"/>
      <family val="3"/>
      <charset val="128"/>
    </font>
    <font>
      <sz val="12"/>
      <name val="ＭＳ Ｐ明朝"/>
      <family val="1"/>
      <charset val="128"/>
    </font>
    <font>
      <sz val="11"/>
      <name val="ＭＳ Ｐ明朝"/>
      <family val="1"/>
      <charset val="128"/>
    </font>
    <font>
      <sz val="14"/>
      <name val="ＭＳ Ｐゴシック"/>
      <family val="3"/>
      <charset val="128"/>
    </font>
    <font>
      <sz val="31"/>
      <name val="ＭＳ Ｐゴシック"/>
      <family val="3"/>
      <charset val="128"/>
    </font>
    <font>
      <sz val="31"/>
      <name val="ＭＳ Ｐ明朝"/>
      <family val="1"/>
      <charset val="128"/>
    </font>
    <font>
      <sz val="14"/>
      <name val="ＭＳ 明朝"/>
      <family val="1"/>
      <charset val="128"/>
    </font>
    <font>
      <b/>
      <sz val="14"/>
      <name val="ＭＳ 明朝"/>
      <family val="1"/>
      <charset val="128"/>
    </font>
    <font>
      <sz val="10"/>
      <name val="ＭＳ 明朝"/>
      <family val="1"/>
      <charset val="128"/>
    </font>
    <font>
      <b/>
      <sz val="22"/>
      <name val="ＭＳ Ｐ明朝"/>
      <family val="1"/>
      <charset val="128"/>
    </font>
    <font>
      <b/>
      <sz val="14"/>
      <name val="ＭＳ Ｐ明朝"/>
      <family val="1"/>
      <charset val="128"/>
    </font>
    <font>
      <b/>
      <sz val="11"/>
      <name val="ＭＳ Ｐ明朝"/>
      <family val="1"/>
      <charset val="128"/>
    </font>
    <font>
      <sz val="22"/>
      <name val="ＭＳ Ｐ明朝"/>
      <family val="1"/>
      <charset val="128"/>
    </font>
    <font>
      <sz val="22"/>
      <name val="ＭＳ ゴシック"/>
      <family val="3"/>
      <charset val="128"/>
    </font>
    <font>
      <sz val="12"/>
      <name val="ＭＳ 明朝"/>
      <family val="1"/>
      <charset val="128"/>
    </font>
    <font>
      <sz val="12"/>
      <name val="ＭＳ Ｐゴシック"/>
      <family val="3"/>
      <charset val="128"/>
    </font>
    <font>
      <sz val="6"/>
      <name val="ＭＳ 明朝"/>
      <family val="1"/>
      <charset val="128"/>
    </font>
    <font>
      <sz val="18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明朝"/>
      <family val="1"/>
      <charset val="128"/>
    </font>
    <font>
      <sz val="18"/>
      <name val="ＭＳ 明朝"/>
      <family val="1"/>
      <charset val="128"/>
    </font>
    <font>
      <b/>
      <sz val="14"/>
      <name val="ＭＳ ゴシック"/>
      <family val="3"/>
      <charset val="128"/>
    </font>
    <font>
      <b/>
      <sz val="14"/>
      <color indexed="12"/>
      <name val="ＭＳ Ｐ明朝"/>
      <family val="1"/>
      <charset val="128"/>
    </font>
    <font>
      <sz val="11"/>
      <name val="ＭＳ Ｐゴシック"/>
      <family val="3"/>
      <charset val="128"/>
    </font>
    <font>
      <sz val="10"/>
      <name val="ＭＳ Ｐ明朝"/>
      <family val="1"/>
      <charset val="128"/>
    </font>
    <font>
      <sz val="9"/>
      <name val="ＭＳ Ｐ明朝"/>
      <family val="1"/>
      <charset val="128"/>
    </font>
    <font>
      <sz val="11"/>
      <name val="ＭＳ 明朝"/>
      <family val="1"/>
      <charset val="128"/>
    </font>
    <font>
      <sz val="26"/>
      <name val="ＭＳ Ｐ明朝"/>
      <family val="1"/>
      <charset val="128"/>
    </font>
    <font>
      <sz val="12"/>
      <color indexed="12"/>
      <name val="ＭＳ Ｐ明朝"/>
      <family val="1"/>
      <charset val="128"/>
    </font>
    <font>
      <sz val="9"/>
      <name val="ＭＳ Ｐゴシック"/>
      <family val="3"/>
      <charset val="128"/>
    </font>
    <font>
      <sz val="13"/>
      <name val="ＭＳ Ｐ明朝"/>
      <family val="1"/>
      <charset val="128"/>
    </font>
    <font>
      <sz val="14"/>
      <color rgb="FFFF0000"/>
      <name val="ＭＳ Ｐ明朝"/>
      <family val="1"/>
      <charset val="128"/>
    </font>
    <font>
      <sz val="12"/>
      <color theme="1"/>
      <name val="ＭＳ Ｐ明朝"/>
      <family val="1"/>
      <charset val="128"/>
    </font>
    <font>
      <sz val="14"/>
      <color rgb="FFFF0000"/>
      <name val="ＭＳ ゴシック"/>
      <family val="3"/>
      <charset val="128"/>
    </font>
    <font>
      <sz val="14"/>
      <color theme="1"/>
      <name val="ＭＳ ゴシック"/>
      <family val="3"/>
      <charset val="128"/>
    </font>
    <font>
      <sz val="12"/>
      <color theme="1"/>
      <name val="ＭＳ Ｐゴシック"/>
      <family val="3"/>
      <charset val="128"/>
    </font>
    <font>
      <sz val="12"/>
      <color theme="1"/>
      <name val="ＭＳ ゴシック"/>
      <family val="3"/>
      <charset val="128"/>
    </font>
    <font>
      <sz val="12"/>
      <color rgb="FFFF0000"/>
      <name val="ＭＳ ゴシック"/>
      <family val="3"/>
      <charset val="128"/>
    </font>
    <font>
      <sz val="11"/>
      <color rgb="FFFF0000"/>
      <name val="ＭＳ ゴシック"/>
      <family val="3"/>
      <charset val="128"/>
    </font>
    <font>
      <sz val="24"/>
      <name val="ＭＳ ゴシック"/>
      <family val="3"/>
      <charset val="128"/>
    </font>
    <font>
      <sz val="12"/>
      <color rgb="FFFF0000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sz val="16"/>
      <name val="ＭＳ ゴシック"/>
      <family val="3"/>
      <charset val="128"/>
    </font>
    <font>
      <sz val="24"/>
      <name val="ＭＳ Ｐゴシック"/>
      <family val="3"/>
      <charset val="128"/>
    </font>
    <font>
      <sz val="28"/>
      <name val="ＭＳ Ｐゴシック"/>
      <family val="3"/>
      <charset val="128"/>
    </font>
    <font>
      <sz val="16"/>
      <name val="ＭＳ Ｐゴシック"/>
      <family val="3"/>
      <charset val="128"/>
    </font>
    <font>
      <sz val="17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8"/>
      </top>
      <bottom style="medium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medium">
        <color indexed="64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9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medium">
        <color indexed="64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9"/>
      </top>
      <bottom/>
      <diagonal/>
    </border>
    <border>
      <left style="thin">
        <color indexed="64"/>
      </left>
      <right style="medium">
        <color indexed="64"/>
      </right>
      <top style="thin">
        <color indexed="9"/>
      </top>
      <bottom/>
      <diagonal/>
    </border>
    <border>
      <left style="medium">
        <color indexed="64"/>
      </left>
      <right style="medium">
        <color indexed="64"/>
      </right>
      <top style="thin">
        <color indexed="9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ashed">
        <color indexed="9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ashed">
        <color indexed="9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ashed">
        <color indexed="9"/>
      </bottom>
      <diagonal/>
    </border>
    <border>
      <left style="medium">
        <color indexed="64"/>
      </left>
      <right style="thin">
        <color indexed="64"/>
      </right>
      <top style="dashed">
        <color indexed="9"/>
      </top>
      <bottom style="dashed">
        <color indexed="9"/>
      </bottom>
      <diagonal/>
    </border>
    <border>
      <left style="thin">
        <color indexed="64"/>
      </left>
      <right style="medium">
        <color indexed="64"/>
      </right>
      <top style="dashed">
        <color indexed="9"/>
      </top>
      <bottom style="dashed">
        <color indexed="9"/>
      </bottom>
      <diagonal/>
    </border>
    <border>
      <left style="medium">
        <color indexed="64"/>
      </left>
      <right style="medium">
        <color indexed="64"/>
      </right>
      <top style="dashed">
        <color indexed="9"/>
      </top>
      <bottom style="dashed">
        <color indexed="9"/>
      </bottom>
      <diagonal/>
    </border>
    <border>
      <left style="medium">
        <color indexed="64"/>
      </left>
      <right style="thin">
        <color indexed="64"/>
      </right>
      <top style="dashed">
        <color indexed="9"/>
      </top>
      <bottom/>
      <diagonal/>
    </border>
    <border>
      <left style="thin">
        <color indexed="64"/>
      </left>
      <right style="medium">
        <color indexed="64"/>
      </right>
      <top style="dashed">
        <color indexed="9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9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9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9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9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9"/>
      </bottom>
      <diagonal/>
    </border>
    <border>
      <left style="medium">
        <color indexed="64"/>
      </left>
      <right style="medium">
        <color indexed="64"/>
      </right>
      <top/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9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9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9"/>
      </bottom>
      <diagonal/>
    </border>
    <border>
      <left style="medium">
        <color indexed="8"/>
      </left>
      <right style="medium">
        <color indexed="8"/>
      </right>
      <top style="medium">
        <color indexed="9"/>
      </top>
      <bottom style="medium">
        <color indexed="9"/>
      </bottom>
      <diagonal/>
    </border>
    <border>
      <left style="medium">
        <color indexed="8"/>
      </left>
      <right style="medium">
        <color indexed="8"/>
      </right>
      <top style="medium">
        <color indexed="9"/>
      </top>
      <bottom style="medium">
        <color indexed="8"/>
      </bottom>
      <diagonal/>
    </border>
    <border>
      <left style="medium">
        <color indexed="9"/>
      </left>
      <right/>
      <top style="medium">
        <color indexed="8"/>
      </top>
      <bottom style="medium">
        <color indexed="9"/>
      </bottom>
      <diagonal/>
    </border>
    <border>
      <left style="medium">
        <color indexed="9"/>
      </left>
      <right/>
      <top style="medium">
        <color indexed="9"/>
      </top>
      <bottom style="medium">
        <color indexed="9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medium">
        <color indexed="64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 style="thin">
        <color indexed="64"/>
      </right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medium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thin">
        <color indexed="64"/>
      </right>
      <top style="dashed">
        <color indexed="64"/>
      </top>
      <bottom/>
      <diagonal/>
    </border>
    <border>
      <left/>
      <right style="dashed">
        <color indexed="64"/>
      </right>
      <top/>
      <bottom/>
      <diagonal/>
    </border>
    <border>
      <left style="medium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dashed">
        <color indexed="64"/>
      </right>
      <top/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/>
      <right style="dashed">
        <color indexed="64"/>
      </right>
      <top/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9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9"/>
      </bottom>
      <diagonal/>
    </border>
    <border>
      <left style="thin">
        <color indexed="64"/>
      </left>
      <right style="thin">
        <color indexed="64"/>
      </right>
      <top style="dashed">
        <color indexed="9"/>
      </top>
      <bottom style="dashed">
        <color indexed="9"/>
      </bottom>
      <diagonal/>
    </border>
    <border>
      <left style="thin">
        <color indexed="64"/>
      </left>
      <right style="thin">
        <color indexed="64"/>
      </right>
      <top style="dashed">
        <color indexed="9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9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9"/>
      </left>
      <right/>
      <top style="thin">
        <color indexed="9"/>
      </top>
      <bottom style="medium">
        <color indexed="64"/>
      </bottom>
      <diagonal/>
    </border>
    <border>
      <left style="thin">
        <color indexed="9"/>
      </left>
      <right/>
      <top style="medium">
        <color indexed="64"/>
      </top>
      <bottom/>
      <diagonal/>
    </border>
    <border>
      <left/>
      <right style="thin">
        <color indexed="9"/>
      </right>
      <top style="medium">
        <color indexed="64"/>
      </top>
      <bottom/>
      <diagonal/>
    </border>
    <border>
      <left style="thin">
        <color indexed="9"/>
      </left>
      <right/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/>
      <top/>
      <bottom style="medium">
        <color indexed="64"/>
      </bottom>
      <diagonal/>
    </border>
    <border>
      <left/>
      <right style="thin">
        <color indexed="9"/>
      </right>
      <top/>
      <bottom style="medium">
        <color indexed="64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8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8"/>
      </top>
      <bottom style="thin">
        <color indexed="8"/>
      </bottom>
      <diagonal/>
    </border>
    <border>
      <left/>
      <right style="medium">
        <color indexed="64"/>
      </right>
      <top style="medium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hair">
        <color indexed="64"/>
      </left>
      <right/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hair">
        <color indexed="64"/>
      </bottom>
      <diagonal/>
    </border>
  </borders>
  <cellStyleXfs count="8">
    <xf numFmtId="0" fontId="0" fillId="0" borderId="0" applyNumberFormat="0" applyFill="0" applyBorder="0" applyAlignment="0" applyProtection="0"/>
    <xf numFmtId="38" fontId="1" fillId="0" borderId="0" applyFont="0" applyFill="0" applyBorder="0" applyAlignment="0" applyProtection="0"/>
    <xf numFmtId="0" fontId="23" fillId="0" borderId="0"/>
    <xf numFmtId="0" fontId="23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24" fillId="0" borderId="0"/>
  </cellStyleXfs>
  <cellXfs count="3327">
    <xf numFmtId="0" fontId="0" fillId="0" borderId="0" xfId="0"/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8" fillId="0" borderId="1" xfId="0" applyFont="1" applyFill="1" applyBorder="1" applyAlignment="1">
      <alignment horizontal="distributed"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0" xfId="0" applyFont="1"/>
    <xf numFmtId="49" fontId="9" fillId="0" borderId="0" xfId="0" applyNumberFormat="1" applyFont="1" applyAlignment="1">
      <alignment horizontal="center" vertical="center"/>
    </xf>
    <xf numFmtId="49" fontId="9" fillId="0" borderId="0" xfId="0" applyNumberFormat="1" applyFont="1" applyFill="1" applyAlignment="1">
      <alignment horizontal="center" vertical="center"/>
    </xf>
    <xf numFmtId="49" fontId="6" fillId="0" borderId="0" xfId="0" applyNumberFormat="1" applyFont="1" applyFill="1" applyAlignment="1">
      <alignment horizontal="right" vertical="center"/>
    </xf>
    <xf numFmtId="49" fontId="9" fillId="0" borderId="0" xfId="0" applyNumberFormat="1" applyFont="1" applyAlignment="1">
      <alignment horizontal="center"/>
    </xf>
    <xf numFmtId="0" fontId="8" fillId="0" borderId="2" xfId="0" applyFont="1" applyBorder="1" applyAlignment="1" applyProtection="1">
      <alignment horizontal="distributed" vertical="center"/>
    </xf>
    <xf numFmtId="0" fontId="8" fillId="0" borderId="3" xfId="0" applyFont="1" applyBorder="1" applyAlignment="1" applyProtection="1">
      <alignment horizontal="distributed" vertical="center"/>
    </xf>
    <xf numFmtId="0" fontId="8" fillId="0" borderId="4" xfId="0" applyFont="1" applyFill="1" applyBorder="1" applyAlignment="1">
      <alignment horizontal="distributed" vertical="center"/>
    </xf>
    <xf numFmtId="0" fontId="8" fillId="0" borderId="5" xfId="0" applyFont="1" applyFill="1" applyBorder="1" applyAlignment="1" applyProtection="1">
      <alignment horizontal="distributed" vertical="center"/>
    </xf>
    <xf numFmtId="0" fontId="8" fillId="0" borderId="2" xfId="0" applyFont="1" applyFill="1" applyBorder="1" applyAlignment="1" applyProtection="1">
      <alignment horizontal="distributed" vertical="center"/>
    </xf>
    <xf numFmtId="0" fontId="8" fillId="0" borderId="3" xfId="0" applyFont="1" applyFill="1" applyBorder="1" applyAlignment="1" applyProtection="1">
      <alignment horizontal="distributed" vertical="center"/>
    </xf>
    <xf numFmtId="0" fontId="8" fillId="0" borderId="6" xfId="0" applyFont="1" applyFill="1" applyBorder="1" applyAlignment="1">
      <alignment horizontal="center" vertical="center"/>
    </xf>
    <xf numFmtId="0" fontId="8" fillId="0" borderId="5" xfId="0" applyFont="1" applyBorder="1" applyAlignment="1" applyProtection="1">
      <alignment horizontal="distributed" vertical="center"/>
    </xf>
    <xf numFmtId="0" fontId="8" fillId="0" borderId="0" xfId="0" applyFont="1" applyBorder="1" applyAlignment="1" applyProtection="1">
      <alignment horizontal="distributed" vertical="center"/>
    </xf>
    <xf numFmtId="0" fontId="8" fillId="0" borderId="7" xfId="0" applyFont="1" applyBorder="1" applyAlignment="1" applyProtection="1">
      <alignment horizontal="distributed" vertical="center"/>
    </xf>
    <xf numFmtId="0" fontId="8" fillId="0" borderId="8" xfId="0" applyFont="1" applyBorder="1" applyAlignment="1" applyProtection="1">
      <alignment horizontal="distributed" vertical="center"/>
    </xf>
    <xf numFmtId="0" fontId="8" fillId="0" borderId="9" xfId="0" applyFont="1" applyFill="1" applyBorder="1" applyAlignment="1">
      <alignment horizontal="distributed" vertical="center"/>
    </xf>
    <xf numFmtId="0" fontId="8" fillId="0" borderId="10" xfId="0" applyFont="1" applyFill="1" applyBorder="1" applyAlignment="1" applyProtection="1">
      <alignment horizontal="distributed" vertical="center"/>
    </xf>
    <xf numFmtId="0" fontId="8" fillId="0" borderId="7" xfId="0" applyFont="1" applyFill="1" applyBorder="1" applyAlignment="1" applyProtection="1">
      <alignment horizontal="distributed" vertical="center"/>
    </xf>
    <xf numFmtId="0" fontId="8" fillId="0" borderId="8" xfId="0" applyFont="1" applyFill="1" applyBorder="1" applyAlignment="1" applyProtection="1">
      <alignment horizontal="distributed" vertical="center"/>
    </xf>
    <xf numFmtId="0" fontId="8" fillId="0" borderId="10" xfId="0" applyFont="1" applyBorder="1" applyAlignment="1" applyProtection="1">
      <alignment horizontal="distributed" vertical="center"/>
    </xf>
    <xf numFmtId="0" fontId="8" fillId="0" borderId="8" xfId="0" applyFont="1" applyBorder="1" applyAlignment="1" applyProtection="1">
      <alignment horizontal="center" vertical="center"/>
    </xf>
    <xf numFmtId="0" fontId="8" fillId="0" borderId="11" xfId="0" applyFont="1" applyFill="1" applyBorder="1" applyAlignment="1">
      <alignment vertical="center"/>
    </xf>
    <xf numFmtId="0" fontId="8" fillId="0" borderId="12" xfId="0" applyFont="1" applyFill="1" applyBorder="1" applyAlignment="1">
      <alignment horizontal="distributed" vertical="center"/>
    </xf>
    <xf numFmtId="0" fontId="8" fillId="0" borderId="13" xfId="0" applyFont="1" applyFill="1" applyBorder="1" applyAlignment="1">
      <alignment horizontal="distributed" vertical="center"/>
    </xf>
    <xf numFmtId="0" fontId="8" fillId="0" borderId="14" xfId="0" applyFont="1" applyFill="1" applyBorder="1" applyAlignment="1">
      <alignment horizontal="distributed" vertical="center"/>
    </xf>
    <xf numFmtId="0" fontId="8" fillId="0" borderId="8" xfId="0" applyFont="1" applyFill="1" applyBorder="1" applyAlignment="1" applyProtection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0" xfId="0" applyFont="1" applyFill="1" applyBorder="1"/>
    <xf numFmtId="0" fontId="8" fillId="0" borderId="15" xfId="0" applyFont="1" applyFill="1" applyBorder="1" applyAlignment="1">
      <alignment horizontal="distributed" vertical="center"/>
    </xf>
    <xf numFmtId="0" fontId="10" fillId="0" borderId="9" xfId="0" applyFont="1" applyFill="1" applyBorder="1" applyAlignment="1">
      <alignment horizontal="right" vertical="center" wrapText="1"/>
    </xf>
    <xf numFmtId="0" fontId="10" fillId="0" borderId="16" xfId="0" applyFont="1" applyFill="1" applyBorder="1" applyAlignment="1">
      <alignment horizontal="center" vertical="center"/>
    </xf>
    <xf numFmtId="0" fontId="8" fillId="0" borderId="17" xfId="0" applyFont="1" applyBorder="1" applyAlignment="1" applyProtection="1">
      <alignment horizontal="distributed" vertical="center"/>
    </xf>
    <xf numFmtId="0" fontId="8" fillId="0" borderId="18" xfId="0" applyFont="1" applyBorder="1" applyAlignment="1" applyProtection="1">
      <alignment horizontal="distributed" vertical="center"/>
    </xf>
    <xf numFmtId="0" fontId="8" fillId="0" borderId="19" xfId="0" applyFont="1" applyFill="1" applyBorder="1" applyAlignment="1">
      <alignment horizontal="distributed" vertical="center"/>
    </xf>
    <xf numFmtId="0" fontId="8" fillId="0" borderId="19" xfId="0" applyFont="1" applyFill="1" applyBorder="1" applyAlignment="1">
      <alignment horizontal="center" vertical="center"/>
    </xf>
    <xf numFmtId="0" fontId="8" fillId="0" borderId="20" xfId="0" applyFont="1" applyFill="1" applyBorder="1" applyAlignment="1" applyProtection="1">
      <alignment horizontal="distributed" vertical="center"/>
    </xf>
    <xf numFmtId="0" fontId="8" fillId="0" borderId="17" xfId="0" applyFont="1" applyFill="1" applyBorder="1" applyAlignment="1" applyProtection="1">
      <alignment horizontal="distributed" vertical="center"/>
    </xf>
    <xf numFmtId="0" fontId="8" fillId="0" borderId="18" xfId="0" applyFont="1" applyFill="1" applyBorder="1" applyAlignment="1" applyProtection="1">
      <alignment horizontal="distributed" vertical="center"/>
    </xf>
    <xf numFmtId="0" fontId="8" fillId="0" borderId="21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right" vertical="center" wrapText="1"/>
    </xf>
    <xf numFmtId="0" fontId="10" fillId="0" borderId="19" xfId="0" applyFont="1" applyFill="1" applyBorder="1" applyAlignment="1">
      <alignment horizontal="distributed"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0" fontId="8" fillId="0" borderId="20" xfId="0" applyFont="1" applyBorder="1" applyAlignment="1" applyProtection="1">
      <alignment horizontal="distributed" vertical="center"/>
    </xf>
    <xf numFmtId="0" fontId="8" fillId="0" borderId="10" xfId="0" quotePrefix="1" applyFont="1" applyBorder="1" applyAlignment="1" applyProtection="1">
      <alignment horizontal="center" vertical="center"/>
    </xf>
    <xf numFmtId="0" fontId="8" fillId="0" borderId="0" xfId="0" quotePrefix="1" applyFont="1" applyBorder="1" applyAlignment="1" applyProtection="1">
      <alignment horizontal="center" vertical="center"/>
    </xf>
    <xf numFmtId="0" fontId="8" fillId="0" borderId="10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center" vertical="center"/>
    </xf>
    <xf numFmtId="0" fontId="8" fillId="0" borderId="22" xfId="0" applyFont="1" applyBorder="1" applyAlignment="1" applyProtection="1">
      <alignment horizontal="center" vertical="center"/>
    </xf>
    <xf numFmtId="0" fontId="8" fillId="0" borderId="23" xfId="0" applyFont="1" applyFill="1" applyBorder="1" applyAlignment="1" applyProtection="1">
      <alignment vertical="center"/>
    </xf>
    <xf numFmtId="0" fontId="8" fillId="0" borderId="24" xfId="0" applyFont="1" applyBorder="1" applyAlignment="1" applyProtection="1">
      <alignment horizontal="center" vertical="center"/>
    </xf>
    <xf numFmtId="0" fontId="8" fillId="0" borderId="7" xfId="0" applyFont="1" applyBorder="1" applyAlignment="1" applyProtection="1">
      <alignment horizontal="center" vertical="center"/>
    </xf>
    <xf numFmtId="0" fontId="8" fillId="0" borderId="8" xfId="0" applyFont="1" applyFill="1" applyBorder="1" applyAlignment="1" applyProtection="1">
      <alignment vertical="center"/>
    </xf>
    <xf numFmtId="0" fontId="8" fillId="0" borderId="7" xfId="0" applyFont="1" applyFill="1" applyBorder="1" applyAlignment="1" applyProtection="1">
      <alignment horizontal="center" vertical="center"/>
    </xf>
    <xf numFmtId="0" fontId="8" fillId="0" borderId="10" xfId="0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center" vertical="center"/>
    </xf>
    <xf numFmtId="0" fontId="8" fillId="0" borderId="0" xfId="0" applyFont="1" applyFill="1"/>
    <xf numFmtId="0" fontId="8" fillId="0" borderId="22" xfId="0" applyFont="1" applyFill="1" applyBorder="1" applyAlignment="1" applyProtection="1">
      <alignment horizontal="center" vertical="center"/>
    </xf>
    <xf numFmtId="0" fontId="8" fillId="0" borderId="24" xfId="0" applyFont="1" applyFill="1" applyBorder="1" applyAlignment="1" applyProtection="1">
      <alignment horizontal="center" vertical="center"/>
    </xf>
    <xf numFmtId="0" fontId="8" fillId="0" borderId="22" xfId="0" quotePrefix="1" applyFont="1" applyFill="1" applyBorder="1" applyAlignment="1" applyProtection="1">
      <alignment horizontal="center" vertical="center"/>
    </xf>
    <xf numFmtId="0" fontId="8" fillId="0" borderId="24" xfId="0" quotePrefix="1" applyFont="1" applyFill="1" applyBorder="1" applyAlignment="1" applyProtection="1">
      <alignment horizontal="center" vertical="center"/>
    </xf>
    <xf numFmtId="0" fontId="8" fillId="0" borderId="0" xfId="0" quotePrefix="1" applyFont="1" applyFill="1" applyBorder="1" applyAlignment="1" applyProtection="1">
      <alignment horizontal="center" vertical="center"/>
    </xf>
    <xf numFmtId="0" fontId="8" fillId="0" borderId="25" xfId="0" applyFont="1" applyFill="1" applyBorder="1" applyAlignment="1" applyProtection="1">
      <alignment horizontal="center" vertical="center"/>
    </xf>
    <xf numFmtId="0" fontId="8" fillId="0" borderId="26" xfId="0" applyFont="1" applyFill="1" applyBorder="1" applyAlignment="1" applyProtection="1">
      <alignment vertical="center"/>
    </xf>
    <xf numFmtId="0" fontId="8" fillId="0" borderId="27" xfId="0" applyFont="1" applyFill="1" applyBorder="1" applyAlignment="1" applyProtection="1">
      <alignment horizontal="center" vertical="center"/>
    </xf>
    <xf numFmtId="0" fontId="8" fillId="0" borderId="7" xfId="0" quotePrefix="1" applyFont="1" applyFill="1" applyBorder="1" applyAlignment="1" applyProtection="1">
      <alignment horizontal="center" vertical="center"/>
    </xf>
    <xf numFmtId="0" fontId="8" fillId="0" borderId="10" xfId="0" quotePrefix="1" applyFont="1" applyFill="1" applyBorder="1" applyAlignment="1" applyProtection="1">
      <alignment horizontal="center" vertical="center"/>
    </xf>
    <xf numFmtId="0" fontId="8" fillId="0" borderId="28" xfId="0" applyFont="1" applyFill="1" applyBorder="1" applyAlignment="1" applyProtection="1">
      <alignment horizontal="center" vertical="center"/>
    </xf>
    <xf numFmtId="0" fontId="8" fillId="0" borderId="17" xfId="0" applyFont="1" applyFill="1" applyBorder="1" applyAlignment="1" applyProtection="1">
      <alignment horizontal="center" vertical="center"/>
    </xf>
    <xf numFmtId="0" fontId="8" fillId="0" borderId="18" xfId="0" applyFont="1" applyFill="1" applyBorder="1" applyAlignment="1" applyProtection="1">
      <alignment vertical="center"/>
    </xf>
    <xf numFmtId="0" fontId="8" fillId="0" borderId="20" xfId="0" applyFont="1" applyFill="1" applyBorder="1" applyAlignment="1" applyProtection="1">
      <alignment horizontal="center" vertical="center"/>
    </xf>
    <xf numFmtId="0" fontId="11" fillId="0" borderId="0" xfId="0" applyFont="1"/>
    <xf numFmtId="0" fontId="12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center"/>
    </xf>
    <xf numFmtId="0" fontId="8" fillId="0" borderId="29" xfId="0" applyFont="1" applyBorder="1" applyAlignment="1">
      <alignment horizontal="centerContinuous" vertical="center"/>
    </xf>
    <xf numFmtId="0" fontId="8" fillId="0" borderId="9" xfId="0" applyFont="1" applyBorder="1" applyAlignment="1">
      <alignment horizontal="center" vertical="center"/>
    </xf>
    <xf numFmtId="0" fontId="8" fillId="0" borderId="30" xfId="0" applyFont="1" applyBorder="1" applyAlignment="1">
      <alignment horizontal="distributed" vertical="center"/>
    </xf>
    <xf numFmtId="0" fontId="8" fillId="0" borderId="1" xfId="0" applyFont="1" applyBorder="1" applyAlignment="1">
      <alignment horizontal="distributed" vertical="center"/>
    </xf>
    <xf numFmtId="0" fontId="8" fillId="0" borderId="9" xfId="0" applyFont="1" applyBorder="1" applyAlignment="1">
      <alignment horizontal="distributed" vertical="center"/>
    </xf>
    <xf numFmtId="0" fontId="8" fillId="0" borderId="31" xfId="0" applyFont="1" applyBorder="1" applyAlignment="1">
      <alignment horizontal="distributed" vertical="center"/>
    </xf>
    <xf numFmtId="0" fontId="8" fillId="0" borderId="19" xfId="0" applyFont="1" applyBorder="1" applyAlignment="1">
      <alignment horizontal="distributed" vertical="center"/>
    </xf>
    <xf numFmtId="0" fontId="8" fillId="0" borderId="23" xfId="0" applyFont="1" applyBorder="1" applyAlignment="1" applyProtection="1">
      <alignment vertical="center"/>
    </xf>
    <xf numFmtId="0" fontId="8" fillId="0" borderId="8" xfId="0" applyFont="1" applyBorder="1" applyAlignment="1" applyProtection="1">
      <alignment vertical="center"/>
    </xf>
    <xf numFmtId="0" fontId="8" fillId="0" borderId="11" xfId="0" applyFont="1" applyFill="1" applyBorder="1" applyAlignment="1" applyProtection="1">
      <alignment vertical="center"/>
    </xf>
    <xf numFmtId="0" fontId="8" fillId="0" borderId="3" xfId="0" applyFont="1" applyBorder="1" applyAlignment="1" applyProtection="1">
      <alignment horizontal="center" vertical="center"/>
    </xf>
    <xf numFmtId="0" fontId="8" fillId="0" borderId="5" xfId="0" quotePrefix="1" applyFont="1" applyBorder="1" applyAlignment="1" applyProtection="1">
      <alignment horizontal="center" vertical="center"/>
    </xf>
    <xf numFmtId="0" fontId="11" fillId="0" borderId="0" xfId="0" applyFont="1" applyFill="1" applyAlignment="1">
      <alignment vertical="center"/>
    </xf>
    <xf numFmtId="0" fontId="11" fillId="0" borderId="0" xfId="0" applyFont="1" applyAlignment="1">
      <alignment vertical="center"/>
    </xf>
    <xf numFmtId="0" fontId="8" fillId="0" borderId="0" xfId="0" applyFont="1" applyFill="1" applyAlignment="1">
      <alignment vertical="center"/>
    </xf>
    <xf numFmtId="0" fontId="13" fillId="0" borderId="0" xfId="0" applyFont="1" applyAlignment="1">
      <alignment vertical="center"/>
    </xf>
    <xf numFmtId="38" fontId="8" fillId="0" borderId="0" xfId="1" applyFont="1" applyAlignment="1">
      <alignment vertical="center"/>
    </xf>
    <xf numFmtId="0" fontId="14" fillId="0" borderId="0" xfId="0" applyFont="1" applyAlignment="1">
      <alignment vertical="center"/>
    </xf>
    <xf numFmtId="49" fontId="9" fillId="0" borderId="0" xfId="1" applyNumberFormat="1" applyFont="1" applyFill="1" applyAlignment="1">
      <alignment horizontal="center" vertical="center"/>
    </xf>
    <xf numFmtId="38" fontId="8" fillId="0" borderId="1" xfId="1" applyFont="1" applyFill="1" applyBorder="1" applyAlignment="1">
      <alignment horizontal="distributed" vertical="center"/>
    </xf>
    <xf numFmtId="38" fontId="8" fillId="0" borderId="9" xfId="1" applyFont="1" applyFill="1" applyBorder="1" applyAlignment="1">
      <alignment horizontal="distributed" vertical="center"/>
    </xf>
    <xf numFmtId="38" fontId="8" fillId="0" borderId="19" xfId="1" applyFont="1" applyFill="1" applyBorder="1" applyAlignment="1">
      <alignment horizontal="distributed" vertical="center"/>
    </xf>
    <xf numFmtId="0" fontId="8" fillId="0" borderId="0" xfId="0" applyFont="1" applyAlignment="1">
      <alignment horizontal="distributed" vertical="center"/>
    </xf>
    <xf numFmtId="0" fontId="8" fillId="0" borderId="25" xfId="0" applyFont="1" applyBorder="1" applyAlignment="1" applyProtection="1">
      <alignment horizontal="distributed" vertical="center"/>
    </xf>
    <xf numFmtId="0" fontId="8" fillId="0" borderId="27" xfId="0" applyFont="1" applyBorder="1" applyAlignment="1" applyProtection="1">
      <alignment horizontal="distributed" vertical="center"/>
    </xf>
    <xf numFmtId="0" fontId="8" fillId="0" borderId="0" xfId="0" applyFont="1" applyFill="1" applyAlignment="1">
      <alignment horizontal="distributed" vertical="center"/>
    </xf>
    <xf numFmtId="0" fontId="8" fillId="0" borderId="5" xfId="0" applyFont="1" applyFill="1" applyBorder="1" applyAlignment="1" applyProtection="1">
      <alignment horizontal="center" vertical="center"/>
    </xf>
    <xf numFmtId="38" fontId="8" fillId="0" borderId="0" xfId="1" applyFont="1" applyFill="1" applyAlignment="1">
      <alignment vertical="center"/>
    </xf>
    <xf numFmtId="0" fontId="8" fillId="0" borderId="0" xfId="0" applyFont="1" applyFill="1" applyAlignment="1">
      <alignment horizontal="center" vertical="center"/>
    </xf>
    <xf numFmtId="38" fontId="10" fillId="0" borderId="9" xfId="1" applyFont="1" applyFill="1" applyBorder="1" applyAlignment="1">
      <alignment horizontal="distributed" vertical="center"/>
    </xf>
    <xf numFmtId="0" fontId="8" fillId="0" borderId="31" xfId="0" applyFont="1" applyFill="1" applyBorder="1" applyAlignment="1">
      <alignment horizontal="distributed" vertical="center"/>
    </xf>
    <xf numFmtId="38" fontId="9" fillId="0" borderId="0" xfId="1" applyFont="1" applyFill="1" applyAlignment="1">
      <alignment horizontal="center" vertical="center"/>
    </xf>
    <xf numFmtId="49" fontId="9" fillId="0" borderId="0" xfId="1" applyNumberFormat="1" applyFont="1" applyFill="1" applyAlignment="1">
      <alignment horizontal="right" vertical="center"/>
    </xf>
    <xf numFmtId="0" fontId="9" fillId="0" borderId="0" xfId="0" applyFont="1" applyFill="1" applyAlignment="1">
      <alignment horizontal="center"/>
    </xf>
    <xf numFmtId="0" fontId="8" fillId="0" borderId="32" xfId="0" applyFont="1" applyFill="1" applyBorder="1" applyAlignment="1">
      <alignment horizontal="centerContinuous" vertical="center"/>
    </xf>
    <xf numFmtId="0" fontId="8" fillId="0" borderId="29" xfId="0" applyFont="1" applyFill="1" applyBorder="1" applyAlignment="1">
      <alignment vertical="center"/>
    </xf>
    <xf numFmtId="0" fontId="8" fillId="0" borderId="30" xfId="0" applyFont="1" applyFill="1" applyBorder="1" applyAlignment="1">
      <alignment horizontal="distributed" vertical="center"/>
    </xf>
    <xf numFmtId="0" fontId="8" fillId="0" borderId="33" xfId="0" applyFont="1" applyFill="1" applyBorder="1" applyAlignment="1">
      <alignment horizontal="distributed" vertical="center"/>
    </xf>
    <xf numFmtId="0" fontId="8" fillId="0" borderId="21" xfId="0" applyFont="1" applyFill="1" applyBorder="1" applyAlignment="1">
      <alignment horizontal="distributed" vertical="center"/>
    </xf>
    <xf numFmtId="0" fontId="8" fillId="0" borderId="27" xfId="0" applyFont="1" applyBorder="1" applyAlignment="1" applyProtection="1">
      <alignment horizontal="center" vertical="center"/>
    </xf>
    <xf numFmtId="38" fontId="8" fillId="0" borderId="11" xfId="1" applyFont="1" applyFill="1" applyBorder="1" applyAlignment="1">
      <alignment horizontal="distributed" vertical="center"/>
    </xf>
    <xf numFmtId="38" fontId="10" fillId="0" borderId="1" xfId="1" applyFont="1" applyFill="1" applyBorder="1" applyAlignment="1">
      <alignment horizontal="distributed" vertical="center"/>
    </xf>
    <xf numFmtId="38" fontId="8" fillId="0" borderId="15" xfId="1" applyFont="1" applyFill="1" applyBorder="1" applyAlignment="1">
      <alignment horizontal="distributed" vertical="center"/>
    </xf>
    <xf numFmtId="38" fontId="8" fillId="0" borderId="21" xfId="1" applyFont="1" applyFill="1" applyBorder="1" applyAlignment="1">
      <alignment horizontal="distributed" vertical="center"/>
    </xf>
    <xf numFmtId="0" fontId="8" fillId="0" borderId="3" xfId="0" applyFont="1" applyFill="1" applyBorder="1" applyAlignment="1" applyProtection="1">
      <alignment horizontal="center" vertical="center"/>
    </xf>
    <xf numFmtId="0" fontId="8" fillId="0" borderId="5" xfId="0" quotePrefix="1" applyFont="1" applyFill="1" applyBorder="1" applyAlignment="1" applyProtection="1">
      <alignment horizontal="center" vertical="center"/>
    </xf>
    <xf numFmtId="0" fontId="8" fillId="0" borderId="26" xfId="0" applyFont="1" applyBorder="1" applyAlignment="1" applyProtection="1">
      <alignment horizontal="center" vertical="center"/>
    </xf>
    <xf numFmtId="0" fontId="8" fillId="0" borderId="0" xfId="0" applyFont="1" applyAlignment="1">
      <alignment horizontal="center" vertical="center"/>
    </xf>
    <xf numFmtId="38" fontId="15" fillId="0" borderId="0" xfId="1" applyFont="1" applyAlignment="1">
      <alignment vertical="center"/>
    </xf>
    <xf numFmtId="0" fontId="1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5" fillId="0" borderId="5" xfId="0" applyFont="1" applyBorder="1" applyAlignment="1" applyProtection="1">
      <alignment horizontal="distributed" vertical="center"/>
    </xf>
    <xf numFmtId="0" fontId="15" fillId="0" borderId="0" xfId="0" applyFont="1" applyAlignment="1">
      <alignment horizontal="distributed" vertical="center"/>
    </xf>
    <xf numFmtId="0" fontId="15" fillId="0" borderId="22" xfId="0" applyFont="1" applyBorder="1" applyAlignment="1">
      <alignment horizontal="distributed" vertical="center"/>
    </xf>
    <xf numFmtId="0" fontId="15" fillId="0" borderId="14" xfId="0" applyFont="1" applyBorder="1" applyAlignment="1">
      <alignment vertical="center"/>
    </xf>
    <xf numFmtId="0" fontId="15" fillId="0" borderId="14" xfId="0" applyFont="1" applyBorder="1" applyAlignment="1">
      <alignment horizontal="centerContinuous" vertical="center"/>
    </xf>
    <xf numFmtId="0" fontId="15" fillId="0" borderId="13" xfId="0" applyFont="1" applyBorder="1" applyAlignment="1">
      <alignment horizontal="centerContinuous" vertical="center"/>
    </xf>
    <xf numFmtId="0" fontId="15" fillId="0" borderId="10" xfId="0" applyFont="1" applyBorder="1" applyAlignment="1" applyProtection="1">
      <alignment horizontal="distributed" vertical="center"/>
    </xf>
    <xf numFmtId="0" fontId="15" fillId="0" borderId="0" xfId="0" applyFont="1" applyBorder="1" applyAlignment="1">
      <alignment horizontal="center" vertical="center"/>
    </xf>
    <xf numFmtId="0" fontId="15" fillId="0" borderId="11" xfId="0" applyFont="1" applyBorder="1" applyAlignment="1">
      <alignment vertical="center"/>
    </xf>
    <xf numFmtId="0" fontId="15" fillId="0" borderId="0" xfId="0" applyFont="1" applyFill="1" applyBorder="1" applyAlignment="1">
      <alignment horizontal="distributed" vertical="center"/>
    </xf>
    <xf numFmtId="0" fontId="15" fillId="0" borderId="1" xfId="0" applyFont="1" applyFill="1" applyBorder="1" applyAlignment="1">
      <alignment horizontal="distributed" vertical="center"/>
    </xf>
    <xf numFmtId="0" fontId="15" fillId="0" borderId="30" xfId="0" applyFont="1" applyFill="1" applyBorder="1" applyAlignment="1">
      <alignment horizontal="distributed" vertical="center"/>
    </xf>
    <xf numFmtId="0" fontId="15" fillId="0" borderId="10" xfId="0" applyFont="1" applyFill="1" applyBorder="1" applyAlignment="1" applyProtection="1">
      <alignment horizontal="distributed" vertical="center"/>
    </xf>
    <xf numFmtId="0" fontId="15" fillId="0" borderId="0" xfId="0" applyFont="1" applyFill="1" applyAlignment="1">
      <alignment horizontal="distributed" vertical="center"/>
    </xf>
    <xf numFmtId="0" fontId="15" fillId="0" borderId="34" xfId="0" applyFont="1" applyFill="1" applyBorder="1" applyAlignment="1">
      <alignment vertical="center"/>
    </xf>
    <xf numFmtId="0" fontId="17" fillId="0" borderId="19" xfId="0" applyFont="1" applyFill="1" applyBorder="1" applyAlignment="1">
      <alignment vertical="center"/>
    </xf>
    <xf numFmtId="0" fontId="15" fillId="0" borderId="33" xfId="0" applyFont="1" applyFill="1" applyBorder="1" applyAlignment="1">
      <alignment horizontal="distributed" vertical="center"/>
    </xf>
    <xf numFmtId="0" fontId="15" fillId="0" borderId="19" xfId="0" quotePrefix="1" applyFont="1" applyFill="1" applyBorder="1" applyAlignment="1">
      <alignment horizontal="distributed" vertical="center"/>
    </xf>
    <xf numFmtId="0" fontId="15" fillId="0" borderId="19" xfId="0" applyFont="1" applyFill="1" applyBorder="1" applyAlignment="1">
      <alignment horizontal="distributed" vertical="center"/>
    </xf>
    <xf numFmtId="0" fontId="15" fillId="0" borderId="20" xfId="0" applyFont="1" applyFill="1" applyBorder="1" applyAlignment="1" applyProtection="1">
      <alignment horizontal="distributed" vertical="center"/>
    </xf>
    <xf numFmtId="0" fontId="8" fillId="0" borderId="15" xfId="0" applyFont="1" applyBorder="1" applyAlignment="1" applyProtection="1">
      <alignment horizontal="center" vertical="center"/>
    </xf>
    <xf numFmtId="0" fontId="8" fillId="0" borderId="35" xfId="0" applyFont="1" applyBorder="1" applyAlignment="1" applyProtection="1">
      <alignment horizontal="center" vertical="center"/>
    </xf>
    <xf numFmtId="0" fontId="8" fillId="0" borderId="15" xfId="0" applyFont="1" applyFill="1" applyBorder="1" applyAlignment="1" applyProtection="1">
      <alignment vertical="center"/>
    </xf>
    <xf numFmtId="0" fontId="8" fillId="0" borderId="21" xfId="0" applyFont="1" applyFill="1" applyBorder="1" applyAlignment="1" applyProtection="1">
      <alignment vertical="center"/>
    </xf>
    <xf numFmtId="0" fontId="15" fillId="0" borderId="0" xfId="0" applyFont="1" applyAlignment="1">
      <alignment horizontal="center" vertical="center"/>
    </xf>
    <xf numFmtId="39" fontId="11" fillId="0" borderId="0" xfId="0" applyNumberFormat="1" applyFont="1" applyAlignment="1">
      <alignment vertical="center"/>
    </xf>
    <xf numFmtId="38" fontId="11" fillId="0" borderId="0" xfId="1" applyFont="1" applyAlignment="1">
      <alignment vertical="center"/>
    </xf>
    <xf numFmtId="0" fontId="18" fillId="0" borderId="0" xfId="0" applyFont="1" applyAlignment="1">
      <alignment vertical="center"/>
    </xf>
    <xf numFmtId="0" fontId="9" fillId="0" borderId="0" xfId="0" applyFont="1" applyAlignment="1">
      <alignment horizontal="right" vertical="center"/>
    </xf>
    <xf numFmtId="0" fontId="8" fillId="0" borderId="4" xfId="0" applyFont="1" applyBorder="1" applyAlignment="1">
      <alignment horizontal="distributed" vertical="center"/>
    </xf>
    <xf numFmtId="0" fontId="8" fillId="0" borderId="36" xfId="0" applyFont="1" applyBorder="1" applyAlignment="1">
      <alignment horizontal="distributed" vertical="center"/>
    </xf>
    <xf numFmtId="0" fontId="11" fillId="0" borderId="0" xfId="0" applyFont="1" applyAlignment="1">
      <alignment horizontal="distributed" vertical="center"/>
    </xf>
    <xf numFmtId="0" fontId="8" fillId="0" borderId="16" xfId="0" applyFont="1" applyBorder="1" applyAlignment="1">
      <alignment horizontal="centerContinuous" vertical="center"/>
    </xf>
    <xf numFmtId="39" fontId="8" fillId="0" borderId="13" xfId="0" applyNumberFormat="1" applyFont="1" applyBorder="1" applyAlignment="1">
      <alignment horizontal="centerContinuous" vertical="center"/>
    </xf>
    <xf numFmtId="0" fontId="8" fillId="0" borderId="37" xfId="0" applyFont="1" applyBorder="1" applyAlignment="1">
      <alignment horizontal="distributed" vertical="center"/>
    </xf>
    <xf numFmtId="0" fontId="8" fillId="0" borderId="15" xfId="0" applyFont="1" applyBorder="1" applyAlignment="1">
      <alignment horizontal="distributed" vertical="center"/>
    </xf>
    <xf numFmtId="39" fontId="8" fillId="0" borderId="1" xfId="0" applyNumberFormat="1" applyFont="1" applyBorder="1" applyAlignment="1">
      <alignment horizontal="distributed" vertical="center"/>
    </xf>
    <xf numFmtId="39" fontId="8" fillId="0" borderId="9" xfId="0" applyNumberFormat="1" applyFont="1" applyBorder="1" applyAlignment="1">
      <alignment horizontal="distributed" vertical="center"/>
    </xf>
    <xf numFmtId="39" fontId="8" fillId="0" borderId="19" xfId="0" applyNumberFormat="1" applyFont="1" applyBorder="1" applyAlignment="1">
      <alignment horizontal="distributed" vertical="center"/>
    </xf>
    <xf numFmtId="0" fontId="8" fillId="0" borderId="21" xfId="0" applyFont="1" applyBorder="1" applyAlignment="1">
      <alignment horizontal="distributed" vertical="center"/>
    </xf>
    <xf numFmtId="0" fontId="11" fillId="0" borderId="0" xfId="0" applyFont="1" applyFill="1" applyAlignment="1">
      <alignment horizontal="distributed" vertical="center"/>
    </xf>
    <xf numFmtId="0" fontId="8" fillId="0" borderId="25" xfId="0" applyFont="1" applyBorder="1" applyAlignment="1" applyProtection="1">
      <alignment horizontal="center" vertical="center"/>
    </xf>
    <xf numFmtId="0" fontId="8" fillId="0" borderId="26" xfId="0" applyFont="1" applyBorder="1" applyAlignment="1" applyProtection="1">
      <alignment vertical="center"/>
    </xf>
    <xf numFmtId="3" fontId="11" fillId="0" borderId="0" xfId="0" applyNumberFormat="1" applyFont="1" applyAlignment="1">
      <alignment vertical="center"/>
    </xf>
    <xf numFmtId="0" fontId="11" fillId="0" borderId="0" xfId="0" applyFont="1" applyAlignment="1">
      <alignment horizontal="center" vertical="center"/>
    </xf>
    <xf numFmtId="0" fontId="8" fillId="0" borderId="38" xfId="0" applyFont="1" applyBorder="1" applyAlignment="1">
      <alignment horizontal="centerContinuous" vertical="center"/>
    </xf>
    <xf numFmtId="0" fontId="8" fillId="0" borderId="32" xfId="0" applyFont="1" applyBorder="1" applyAlignment="1">
      <alignment horizontal="centerContinuous" vertical="center"/>
    </xf>
    <xf numFmtId="0" fontId="8" fillId="0" borderId="26" xfId="0" applyFont="1" applyFill="1" applyBorder="1" applyAlignment="1" applyProtection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10" fillId="0" borderId="0" xfId="0" applyFont="1" applyAlignment="1">
      <alignment vertical="center"/>
    </xf>
    <xf numFmtId="3" fontId="10" fillId="0" borderId="0" xfId="0" applyNumberFormat="1" applyFont="1" applyAlignment="1">
      <alignment vertical="center"/>
    </xf>
    <xf numFmtId="39" fontId="8" fillId="0" borderId="0" xfId="0" applyNumberFormat="1" applyFont="1" applyAlignment="1">
      <alignment vertical="center"/>
    </xf>
    <xf numFmtId="0" fontId="19" fillId="0" borderId="0" xfId="0" applyFont="1" applyAlignment="1">
      <alignment vertical="center"/>
    </xf>
    <xf numFmtId="0" fontId="9" fillId="0" borderId="0" xfId="0" applyFont="1" applyFill="1" applyAlignment="1">
      <alignment horizontal="right" vertical="center"/>
    </xf>
    <xf numFmtId="0" fontId="8" fillId="0" borderId="39" xfId="0" applyFont="1" applyBorder="1" applyAlignment="1" applyProtection="1">
      <alignment horizontal="distributed" vertical="center"/>
    </xf>
    <xf numFmtId="0" fontId="8" fillId="0" borderId="3" xfId="0" applyFont="1" applyBorder="1" applyAlignment="1">
      <alignment horizontal="distributed" vertical="center"/>
    </xf>
    <xf numFmtId="0" fontId="8" fillId="0" borderId="40" xfId="0" applyFont="1" applyBorder="1" applyAlignment="1" applyProtection="1">
      <alignment horizontal="distributed" vertical="center"/>
    </xf>
    <xf numFmtId="0" fontId="8" fillId="0" borderId="8" xfId="0" applyFont="1" applyBorder="1" applyAlignment="1">
      <alignment horizontal="distributed" vertical="center"/>
    </xf>
    <xf numFmtId="0" fontId="8" fillId="0" borderId="18" xfId="0" applyFont="1" applyBorder="1" applyAlignment="1">
      <alignment horizontal="distributed" vertical="center"/>
    </xf>
    <xf numFmtId="38" fontId="11" fillId="0" borderId="0" xfId="1" applyFont="1" applyFill="1" applyAlignment="1">
      <alignment vertical="center"/>
    </xf>
    <xf numFmtId="0" fontId="6" fillId="0" borderId="0" xfId="0" applyFont="1" applyFill="1" applyAlignment="1">
      <alignment horizontal="right" vertical="center"/>
    </xf>
    <xf numFmtId="0" fontId="8" fillId="0" borderId="25" xfId="0" applyFont="1" applyFill="1" applyBorder="1" applyAlignment="1" applyProtection="1">
      <alignment horizontal="distributed" vertical="center"/>
    </xf>
    <xf numFmtId="37" fontId="11" fillId="0" borderId="0" xfId="0" applyNumberFormat="1" applyFont="1" applyFill="1" applyAlignment="1">
      <alignment vertical="center"/>
    </xf>
    <xf numFmtId="37" fontId="11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10" fillId="0" borderId="2" xfId="0" applyFont="1" applyBorder="1" applyAlignment="1" applyProtection="1">
      <alignment horizontal="distributed" vertical="center"/>
    </xf>
    <xf numFmtId="0" fontId="10" fillId="0" borderId="3" xfId="0" applyFont="1" applyBorder="1" applyAlignment="1" applyProtection="1">
      <alignment horizontal="distributed" vertical="center"/>
    </xf>
    <xf numFmtId="0" fontId="10" fillId="0" borderId="32" xfId="0" applyFont="1" applyBorder="1" applyAlignment="1">
      <alignment horizontal="centerContinuous" vertical="center"/>
    </xf>
    <xf numFmtId="37" fontId="10" fillId="0" borderId="29" xfId="0" applyNumberFormat="1" applyFont="1" applyBorder="1" applyAlignment="1">
      <alignment horizontal="centerContinuous" vertical="center"/>
    </xf>
    <xf numFmtId="0" fontId="10" fillId="0" borderId="38" xfId="0" applyFont="1" applyBorder="1" applyAlignment="1">
      <alignment horizontal="centerContinuous" vertical="center"/>
    </xf>
    <xf numFmtId="37" fontId="10" fillId="0" borderId="32" xfId="0" applyNumberFormat="1" applyFont="1" applyBorder="1" applyAlignment="1">
      <alignment horizontal="centerContinuous" vertical="center"/>
    </xf>
    <xf numFmtId="0" fontId="10" fillId="0" borderId="29" xfId="0" applyFont="1" applyBorder="1" applyAlignment="1">
      <alignment horizontal="centerContinuous" vertical="center"/>
    </xf>
    <xf numFmtId="37" fontId="10" fillId="0" borderId="38" xfId="0" applyNumberFormat="1" applyFont="1" applyBorder="1" applyAlignment="1">
      <alignment horizontal="centerContinuous" vertical="center"/>
    </xf>
    <xf numFmtId="0" fontId="10" fillId="0" borderId="5" xfId="0" applyFont="1" applyBorder="1" applyAlignment="1" applyProtection="1">
      <alignment horizontal="distributed" vertical="center"/>
    </xf>
    <xf numFmtId="0" fontId="10" fillId="0" borderId="7" xfId="0" applyFont="1" applyBorder="1" applyAlignment="1" applyProtection="1">
      <alignment horizontal="distributed" vertical="center"/>
    </xf>
    <xf numFmtId="0" fontId="10" fillId="0" borderId="8" xfId="0" applyFont="1" applyBorder="1" applyAlignment="1" applyProtection="1">
      <alignment horizontal="distributed" vertical="center"/>
    </xf>
    <xf numFmtId="0" fontId="10" fillId="0" borderId="1" xfId="0" applyFont="1" applyBorder="1" applyAlignment="1">
      <alignment horizontal="distributed" vertical="center"/>
    </xf>
    <xf numFmtId="37" fontId="10" fillId="0" borderId="1" xfId="0" applyNumberFormat="1" applyFont="1" applyBorder="1" applyAlignment="1">
      <alignment horizontal="distributed" vertical="center"/>
    </xf>
    <xf numFmtId="0" fontId="10" fillId="0" borderId="11" xfId="0" applyFont="1" applyBorder="1" applyAlignment="1">
      <alignment horizontal="distributed" vertical="center"/>
    </xf>
    <xf numFmtId="0" fontId="10" fillId="0" borderId="10" xfId="0" applyFont="1" applyBorder="1" applyAlignment="1" applyProtection="1">
      <alignment horizontal="distributed" vertical="center"/>
    </xf>
    <xf numFmtId="0" fontId="10" fillId="0" borderId="7" xfId="0" applyFont="1" applyFill="1" applyBorder="1" applyAlignment="1" applyProtection="1">
      <alignment horizontal="distributed" vertical="center"/>
    </xf>
    <xf numFmtId="0" fontId="10" fillId="0" borderId="8" xfId="0" applyFont="1" applyFill="1" applyBorder="1" applyAlignment="1" applyProtection="1">
      <alignment horizontal="distributed" vertical="center"/>
    </xf>
    <xf numFmtId="0" fontId="10" fillId="0" borderId="9" xfId="0" applyFont="1" applyFill="1" applyBorder="1" applyAlignment="1">
      <alignment horizontal="distributed" vertical="center"/>
    </xf>
    <xf numFmtId="37" fontId="10" fillId="0" borderId="9" xfId="0" applyNumberFormat="1" applyFont="1" applyFill="1" applyBorder="1" applyAlignment="1">
      <alignment horizontal="distributed" vertical="center"/>
    </xf>
    <xf numFmtId="0" fontId="10" fillId="0" borderId="15" xfId="0" applyFont="1" applyFill="1" applyBorder="1" applyAlignment="1">
      <alignment horizontal="distributed" vertical="center"/>
    </xf>
    <xf numFmtId="0" fontId="10" fillId="0" borderId="10" xfId="0" applyFont="1" applyFill="1" applyBorder="1" applyAlignment="1" applyProtection="1">
      <alignment horizontal="distributed" vertical="center"/>
    </xf>
    <xf numFmtId="0" fontId="10" fillId="0" borderId="17" xfId="0" applyFont="1" applyFill="1" applyBorder="1" applyAlignment="1" applyProtection="1">
      <alignment horizontal="distributed" vertical="center"/>
    </xf>
    <xf numFmtId="0" fontId="10" fillId="0" borderId="18" xfId="0" applyFont="1" applyFill="1" applyBorder="1" applyAlignment="1" applyProtection="1">
      <alignment horizontal="distributed" vertical="center"/>
    </xf>
    <xf numFmtId="37" fontId="10" fillId="0" borderId="19" xfId="0" applyNumberFormat="1" applyFont="1" applyFill="1" applyBorder="1" applyAlignment="1">
      <alignment horizontal="distributed" vertical="center"/>
    </xf>
    <xf numFmtId="0" fontId="10" fillId="0" borderId="21" xfId="0" applyFont="1" applyFill="1" applyBorder="1" applyAlignment="1">
      <alignment horizontal="distributed" vertical="center"/>
    </xf>
    <xf numFmtId="0" fontId="10" fillId="0" borderId="20" xfId="0" applyFont="1" applyFill="1" applyBorder="1" applyAlignment="1" applyProtection="1">
      <alignment horizontal="distributed" vertical="center"/>
    </xf>
    <xf numFmtId="0" fontId="10" fillId="0" borderId="8" xfId="0" applyFont="1" applyBorder="1" applyAlignment="1" applyProtection="1">
      <alignment horizontal="center" vertical="center"/>
    </xf>
    <xf numFmtId="0" fontId="11" fillId="0" borderId="10" xfId="0" quotePrefix="1" applyFont="1" applyBorder="1" applyAlignment="1" applyProtection="1">
      <alignment horizontal="center" vertical="center"/>
    </xf>
    <xf numFmtId="0" fontId="11" fillId="0" borderId="10" xfId="0" applyFont="1" applyBorder="1" applyAlignment="1" applyProtection="1">
      <alignment horizontal="center" vertical="center"/>
    </xf>
    <xf numFmtId="0" fontId="10" fillId="0" borderId="25" xfId="0" applyFont="1" applyBorder="1" applyAlignment="1" applyProtection="1">
      <alignment horizontal="distributed" vertical="center"/>
    </xf>
    <xf numFmtId="0" fontId="10" fillId="0" borderId="26" xfId="0" applyFont="1" applyBorder="1" applyAlignment="1" applyProtection="1">
      <alignment horizontal="center" vertical="center"/>
    </xf>
    <xf numFmtId="0" fontId="11" fillId="0" borderId="27" xfId="0" applyFont="1" applyBorder="1" applyAlignment="1" applyProtection="1">
      <alignment horizontal="center" vertical="center"/>
    </xf>
    <xf numFmtId="39" fontId="11" fillId="0" borderId="0" xfId="0" applyNumberFormat="1" applyFont="1" applyFill="1" applyAlignment="1">
      <alignment vertical="center"/>
    </xf>
    <xf numFmtId="0" fontId="21" fillId="0" borderId="0" xfId="0" applyFont="1" applyAlignment="1">
      <alignment vertical="center"/>
    </xf>
    <xf numFmtId="0" fontId="10" fillId="0" borderId="9" xfId="0" applyFont="1" applyBorder="1" applyAlignment="1">
      <alignment horizontal="distributed" vertical="center"/>
    </xf>
    <xf numFmtId="37" fontId="10" fillId="0" borderId="9" xfId="0" applyNumberFormat="1" applyFont="1" applyBorder="1" applyAlignment="1">
      <alignment horizontal="distributed" vertical="center"/>
    </xf>
    <xf numFmtId="0" fontId="10" fillId="0" borderId="15" xfId="0" applyFont="1" applyBorder="1" applyAlignment="1">
      <alignment horizontal="distributed" vertical="center"/>
    </xf>
    <xf numFmtId="37" fontId="8" fillId="0" borderId="0" xfId="0" applyNumberFormat="1" applyFont="1" applyAlignment="1">
      <alignment vertical="center"/>
    </xf>
    <xf numFmtId="0" fontId="8" fillId="0" borderId="32" xfId="0" applyFont="1" applyBorder="1" applyAlignment="1">
      <alignment vertical="center"/>
    </xf>
    <xf numFmtId="0" fontId="8" fillId="0" borderId="29" xfId="0" applyFont="1" applyBorder="1" applyAlignment="1">
      <alignment vertical="center"/>
    </xf>
    <xf numFmtId="0" fontId="8" fillId="0" borderId="38" xfId="0" applyFont="1" applyBorder="1" applyAlignment="1">
      <alignment vertical="center"/>
    </xf>
    <xf numFmtId="0" fontId="8" fillId="0" borderId="14" xfId="0" applyFont="1" applyBorder="1" applyAlignment="1">
      <alignment horizontal="centerContinuous" vertical="center"/>
    </xf>
    <xf numFmtId="0" fontId="8" fillId="0" borderId="13" xfId="0" applyFont="1" applyBorder="1" applyAlignment="1">
      <alignment horizontal="centerContinuous" vertical="center"/>
    </xf>
    <xf numFmtId="0" fontId="8" fillId="0" borderId="11" xfId="0" applyFont="1" applyBorder="1" applyAlignment="1">
      <alignment horizontal="distributed" vertical="center"/>
    </xf>
    <xf numFmtId="39" fontId="8" fillId="0" borderId="10" xfId="0" quotePrefix="1" applyNumberFormat="1" applyFont="1" applyBorder="1" applyAlignment="1" applyProtection="1">
      <alignment vertical="center"/>
    </xf>
    <xf numFmtId="0" fontId="8" fillId="0" borderId="36" xfId="0" applyFont="1" applyBorder="1" applyAlignment="1">
      <alignment horizontal="centerContinuous" vertical="center"/>
    </xf>
    <xf numFmtId="0" fontId="8" fillId="0" borderId="41" xfId="0" applyFont="1" applyBorder="1" applyAlignment="1">
      <alignment horizontal="centerContinuous" vertical="center"/>
    </xf>
    <xf numFmtId="0" fontId="8" fillId="0" borderId="42" xfId="0" applyFont="1" applyBorder="1" applyAlignment="1">
      <alignment horizontal="centerContinuous" vertical="center"/>
    </xf>
    <xf numFmtId="0" fontId="8" fillId="0" borderId="35" xfId="0" applyFont="1" applyBorder="1" applyAlignment="1">
      <alignment vertical="center"/>
    </xf>
    <xf numFmtId="0" fontId="8" fillId="0" borderId="43" xfId="0" applyFont="1" applyBorder="1" applyAlignment="1">
      <alignment vertical="center"/>
    </xf>
    <xf numFmtId="0" fontId="8" fillId="0" borderId="44" xfId="0" applyFont="1" applyBorder="1" applyAlignment="1">
      <alignment vertical="center"/>
    </xf>
    <xf numFmtId="0" fontId="8" fillId="0" borderId="19" xfId="0" applyFont="1" applyFill="1" applyBorder="1"/>
    <xf numFmtId="0" fontId="8" fillId="0" borderId="21" xfId="0" applyFont="1" applyFill="1" applyBorder="1"/>
    <xf numFmtId="0" fontId="8" fillId="0" borderId="15" xfId="0" applyFont="1" applyBorder="1" applyAlignment="1">
      <alignment horizontal="centerContinuous" vertical="center"/>
    </xf>
    <xf numFmtId="0" fontId="8" fillId="0" borderId="31" xfId="0" applyFont="1" applyBorder="1" applyAlignment="1">
      <alignment horizontal="centerContinuous" vertical="center"/>
    </xf>
    <xf numFmtId="0" fontId="22" fillId="0" borderId="0" xfId="0" applyFont="1" applyAlignment="1">
      <alignment vertical="center"/>
    </xf>
    <xf numFmtId="0" fontId="8" fillId="0" borderId="9" xfId="0" applyFont="1" applyBorder="1" applyAlignment="1" applyProtection="1">
      <alignment horizontal="distributed" vertical="center"/>
    </xf>
    <xf numFmtId="0" fontId="8" fillId="0" borderId="31" xfId="0" applyFont="1" applyBorder="1" applyAlignment="1" applyProtection="1">
      <alignment horizontal="distributed" vertical="center"/>
    </xf>
    <xf numFmtId="0" fontId="8" fillId="0" borderId="33" xfId="0" applyFont="1" applyBorder="1" applyAlignment="1" applyProtection="1">
      <alignment horizontal="distributed" vertical="center"/>
    </xf>
    <xf numFmtId="0" fontId="8" fillId="0" borderId="19" xfId="0" applyFont="1" applyBorder="1" applyAlignment="1" applyProtection="1">
      <alignment horizontal="distributed" vertical="center"/>
    </xf>
    <xf numFmtId="0" fontId="8" fillId="0" borderId="7" xfId="0" quotePrefix="1" applyFont="1" applyBorder="1" applyAlignment="1" applyProtection="1">
      <alignment horizontal="center" vertical="center"/>
    </xf>
    <xf numFmtId="0" fontId="8" fillId="0" borderId="10" xfId="0" quotePrefix="1" applyFont="1" applyBorder="1" applyAlignment="1" applyProtection="1">
      <alignment vertical="center"/>
    </xf>
    <xf numFmtId="0" fontId="8" fillId="0" borderId="10" xfId="0" applyFont="1" applyBorder="1" applyAlignment="1" applyProtection="1">
      <alignment vertical="center"/>
    </xf>
    <xf numFmtId="0" fontId="8" fillId="0" borderId="27" xfId="0" applyFont="1" applyBorder="1" applyAlignment="1" applyProtection="1">
      <alignment vertical="center"/>
    </xf>
    <xf numFmtId="0" fontId="8" fillId="0" borderId="39" xfId="0" applyFont="1" applyBorder="1" applyAlignment="1">
      <alignment horizontal="centerContinuous" vertical="center"/>
    </xf>
    <xf numFmtId="0" fontId="8" fillId="0" borderId="45" xfId="0" applyFont="1" applyBorder="1" applyAlignment="1">
      <alignment vertical="center"/>
    </xf>
    <xf numFmtId="0" fontId="8" fillId="0" borderId="23" xfId="0" applyFont="1" applyBorder="1" applyAlignment="1">
      <alignment horizontal="distributed" vertical="center"/>
    </xf>
    <xf numFmtId="0" fontId="8" fillId="0" borderId="33" xfId="0" applyFont="1" applyFill="1" applyBorder="1"/>
    <xf numFmtId="0" fontId="8" fillId="0" borderId="18" xfId="0" applyFont="1" applyFill="1" applyBorder="1"/>
    <xf numFmtId="0" fontId="8" fillId="0" borderId="11" xfId="0" applyFont="1" applyBorder="1" applyAlignment="1" applyProtection="1">
      <alignment vertical="center"/>
    </xf>
    <xf numFmtId="0" fontId="8" fillId="0" borderId="15" xfId="0" applyFont="1" applyBorder="1" applyAlignment="1" applyProtection="1">
      <alignment vertical="center"/>
    </xf>
    <xf numFmtId="0" fontId="8" fillId="0" borderId="41" xfId="0" applyFont="1" applyFill="1" applyBorder="1" applyAlignment="1">
      <alignment vertical="center"/>
    </xf>
    <xf numFmtId="0" fontId="8" fillId="0" borderId="15" xfId="0" applyFont="1" applyBorder="1" applyAlignment="1" applyProtection="1">
      <alignment horizontal="distributed" vertical="center"/>
    </xf>
    <xf numFmtId="0" fontId="8" fillId="0" borderId="21" xfId="0" applyFont="1" applyBorder="1" applyAlignment="1" applyProtection="1">
      <alignment horizontal="distributed" vertical="center"/>
    </xf>
    <xf numFmtId="0" fontId="8" fillId="0" borderId="31" xfId="0" applyFont="1" applyFill="1" applyBorder="1" applyAlignment="1">
      <alignment horizontal="center" vertical="center"/>
    </xf>
    <xf numFmtId="0" fontId="27" fillId="0" borderId="0" xfId="2" applyFont="1" applyAlignment="1">
      <alignment vertical="center"/>
    </xf>
    <xf numFmtId="0" fontId="27" fillId="0" borderId="0" xfId="2" applyFont="1" applyAlignment="1">
      <alignment horizontal="center" vertical="center"/>
    </xf>
    <xf numFmtId="0" fontId="10" fillId="0" borderId="0" xfId="2" applyFont="1" applyAlignment="1">
      <alignment vertical="center"/>
    </xf>
    <xf numFmtId="49" fontId="10" fillId="0" borderId="46" xfId="2" applyNumberFormat="1" applyFont="1" applyBorder="1" applyAlignment="1">
      <alignment horizontal="center" vertical="center"/>
    </xf>
    <xf numFmtId="49" fontId="10" fillId="0" borderId="47" xfId="2" applyNumberFormat="1" applyFont="1" applyBorder="1" applyAlignment="1">
      <alignment horizontal="center" vertical="center"/>
    </xf>
    <xf numFmtId="0" fontId="23" fillId="0" borderId="0" xfId="3" applyAlignment="1">
      <alignment vertical="center"/>
    </xf>
    <xf numFmtId="49" fontId="15" fillId="0" borderId="0" xfId="3" applyNumberFormat="1" applyFont="1" applyAlignment="1">
      <alignment horizontal="center" vertical="center"/>
    </xf>
    <xf numFmtId="0" fontId="10" fillId="0" borderId="0" xfId="3" applyFont="1" applyAlignment="1">
      <alignment vertical="center"/>
    </xf>
    <xf numFmtId="49" fontId="8" fillId="0" borderId="5" xfId="3" applyNumberFormat="1" applyFont="1" applyBorder="1" applyAlignment="1">
      <alignment horizontal="center" vertical="center"/>
    </xf>
    <xf numFmtId="49" fontId="8" fillId="0" borderId="0" xfId="3" applyNumberFormat="1" applyFont="1" applyAlignment="1">
      <alignment horizontal="center" vertical="center"/>
    </xf>
    <xf numFmtId="49" fontId="8" fillId="0" borderId="10" xfId="3" applyNumberFormat="1" applyFont="1" applyBorder="1" applyAlignment="1">
      <alignment horizontal="center" vertical="center"/>
    </xf>
    <xf numFmtId="49" fontId="8" fillId="0" borderId="20" xfId="3" applyNumberFormat="1" applyFont="1" applyBorder="1" applyAlignment="1">
      <alignment horizontal="center" vertical="center"/>
    </xf>
    <xf numFmtId="0" fontId="10" fillId="0" borderId="10" xfId="3" applyFont="1" applyBorder="1" applyAlignment="1">
      <alignment vertical="center"/>
    </xf>
    <xf numFmtId="0" fontId="8" fillId="0" borderId="0" xfId="3" applyFont="1" applyAlignment="1">
      <alignment vertical="center"/>
    </xf>
    <xf numFmtId="38" fontId="1" fillId="0" borderId="0" xfId="1" applyAlignment="1">
      <alignment vertical="center"/>
    </xf>
    <xf numFmtId="38" fontId="1" fillId="0" borderId="0" xfId="1"/>
    <xf numFmtId="38" fontId="11" fillId="0" borderId="0" xfId="1" applyFont="1"/>
    <xf numFmtId="38" fontId="11" fillId="0" borderId="5" xfId="1" applyFont="1" applyBorder="1" applyAlignment="1">
      <alignment vertical="center"/>
    </xf>
    <xf numFmtId="0" fontId="10" fillId="0" borderId="48" xfId="6" applyFont="1" applyBorder="1" applyAlignment="1">
      <alignment horizontal="centerContinuous" vertical="center"/>
    </xf>
    <xf numFmtId="0" fontId="10" fillId="0" borderId="49" xfId="6" applyFont="1" applyBorder="1" applyAlignment="1">
      <alignment horizontal="centerContinuous" vertical="center"/>
    </xf>
    <xf numFmtId="0" fontId="10" fillId="0" borderId="50" xfId="6" applyFont="1" applyBorder="1" applyAlignment="1">
      <alignment horizontal="centerContinuous" vertical="center"/>
    </xf>
    <xf numFmtId="0" fontId="10" fillId="0" borderId="51" xfId="6" applyFont="1" applyBorder="1" applyAlignment="1">
      <alignment horizontal="center" vertical="center"/>
    </xf>
    <xf numFmtId="0" fontId="10" fillId="0" borderId="52" xfId="6" applyFont="1" applyBorder="1" applyAlignment="1">
      <alignment horizontal="center" vertical="center"/>
    </xf>
    <xf numFmtId="0" fontId="10" fillId="0" borderId="53" xfId="6" applyFont="1" applyBorder="1" applyAlignment="1">
      <alignment horizontal="center" vertical="center"/>
    </xf>
    <xf numFmtId="0" fontId="10" fillId="0" borderId="54" xfId="6" applyFont="1" applyBorder="1" applyAlignment="1">
      <alignment horizontal="center" vertical="center"/>
    </xf>
    <xf numFmtId="0" fontId="10" fillId="0" borderId="55" xfId="6" applyFont="1" applyBorder="1" applyAlignment="1">
      <alignment horizontal="center" vertical="center"/>
    </xf>
    <xf numFmtId="0" fontId="10" fillId="0" borderId="56" xfId="6" applyFont="1" applyBorder="1" applyAlignment="1">
      <alignment horizontal="center" vertical="center"/>
    </xf>
    <xf numFmtId="0" fontId="10" fillId="0" borderId="57" xfId="6" applyFont="1" applyBorder="1" applyAlignment="1">
      <alignment horizontal="centerContinuous" vertical="center"/>
    </xf>
    <xf numFmtId="0" fontId="10" fillId="0" borderId="58" xfId="6" applyFont="1" applyBorder="1" applyAlignment="1">
      <alignment horizontal="centerContinuous" vertical="center"/>
    </xf>
    <xf numFmtId="0" fontId="10" fillId="0" borderId="59" xfId="6" applyFont="1" applyBorder="1" applyAlignment="1">
      <alignment horizontal="center" vertical="center"/>
    </xf>
    <xf numFmtId="183" fontId="10" fillId="0" borderId="60" xfId="6" applyNumberFormat="1" applyFont="1" applyBorder="1" applyAlignment="1">
      <alignment vertical="center"/>
    </xf>
    <xf numFmtId="183" fontId="10" fillId="0" borderId="55" xfId="6" applyNumberFormat="1" applyFont="1" applyBorder="1" applyAlignment="1">
      <alignment vertical="center"/>
    </xf>
    <xf numFmtId="2" fontId="10" fillId="0" borderId="55" xfId="6" applyNumberFormat="1" applyFont="1" applyBorder="1" applyAlignment="1">
      <alignment vertical="center"/>
    </xf>
    <xf numFmtId="2" fontId="10" fillId="0" borderId="56" xfId="6" applyNumberFormat="1" applyFont="1" applyBorder="1" applyAlignment="1">
      <alignment vertical="center"/>
    </xf>
    <xf numFmtId="37" fontId="10" fillId="0" borderId="60" xfId="6" applyNumberFormat="1" applyFont="1" applyBorder="1" applyAlignment="1">
      <alignment vertical="center"/>
    </xf>
    <xf numFmtId="37" fontId="10" fillId="0" borderId="55" xfId="6" applyNumberFormat="1" applyFont="1" applyBorder="1" applyAlignment="1">
      <alignment vertical="center"/>
    </xf>
    <xf numFmtId="37" fontId="10" fillId="0" borderId="56" xfId="6" applyNumberFormat="1" applyFont="1" applyBorder="1" applyAlignment="1">
      <alignment vertical="center"/>
    </xf>
    <xf numFmtId="183" fontId="10" fillId="0" borderId="61" xfId="6" applyNumberFormat="1" applyFont="1" applyBorder="1" applyAlignment="1">
      <alignment vertical="center"/>
    </xf>
    <xf numFmtId="38" fontId="8" fillId="0" borderId="19" xfId="1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distributed" vertical="center"/>
    </xf>
    <xf numFmtId="38" fontId="8" fillId="0" borderId="7" xfId="1" applyFont="1" applyFill="1" applyBorder="1" applyAlignment="1">
      <alignment horizontal="distributed" vertical="center"/>
    </xf>
    <xf numFmtId="38" fontId="8" fillId="0" borderId="22" xfId="1" applyFont="1" applyFill="1" applyBorder="1" applyAlignment="1">
      <alignment horizontal="distributed" vertical="center"/>
    </xf>
    <xf numFmtId="0" fontId="8" fillId="0" borderId="32" xfId="0" applyFont="1" applyFill="1" applyBorder="1" applyAlignment="1">
      <alignment horizontal="center" vertical="center"/>
    </xf>
    <xf numFmtId="0" fontId="8" fillId="0" borderId="29" xfId="0" applyFont="1" applyFill="1" applyBorder="1" applyAlignment="1">
      <alignment horizontal="center" vertical="center"/>
    </xf>
    <xf numFmtId="0" fontId="8" fillId="0" borderId="16" xfId="0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38" fontId="8" fillId="0" borderId="62" xfId="1" applyFont="1" applyFill="1" applyBorder="1" applyAlignment="1">
      <alignment horizontal="center" vertical="center"/>
    </xf>
    <xf numFmtId="38" fontId="15" fillId="0" borderId="62" xfId="1" applyFont="1" applyBorder="1" applyAlignment="1">
      <alignment horizontal="center" vertical="center"/>
    </xf>
    <xf numFmtId="38" fontId="15" fillId="0" borderId="29" xfId="1" applyFont="1" applyBorder="1" applyAlignment="1">
      <alignment horizontal="center" vertical="center"/>
    </xf>
    <xf numFmtId="38" fontId="15" fillId="0" borderId="63" xfId="1" applyFont="1" applyBorder="1" applyAlignment="1">
      <alignment horizontal="center" vertical="center"/>
    </xf>
    <xf numFmtId="0" fontId="8" fillId="0" borderId="62" xfId="0" applyFont="1" applyBorder="1" applyAlignment="1" applyProtection="1">
      <alignment horizontal="distributed" vertical="center"/>
    </xf>
    <xf numFmtId="0" fontId="8" fillId="0" borderId="29" xfId="0" applyFont="1" applyBorder="1" applyAlignment="1" applyProtection="1">
      <alignment horizontal="distributed" vertical="center"/>
    </xf>
    <xf numFmtId="0" fontId="8" fillId="0" borderId="16" xfId="0" applyFont="1" applyBorder="1" applyAlignment="1" applyProtection="1">
      <alignment horizontal="centerContinuous" vertical="center"/>
    </xf>
    <xf numFmtId="0" fontId="8" fillId="0" borderId="14" xfId="0" applyFont="1" applyBorder="1" applyAlignment="1" applyProtection="1">
      <alignment horizontal="centerContinuous" vertical="center"/>
    </xf>
    <xf numFmtId="0" fontId="8" fillId="0" borderId="13" xfId="0" applyFont="1" applyBorder="1" applyAlignment="1" applyProtection="1">
      <alignment horizontal="centerContinuous" vertical="center"/>
    </xf>
    <xf numFmtId="0" fontId="8" fillId="0" borderId="64" xfId="0" applyFont="1" applyBorder="1" applyAlignment="1" applyProtection="1">
      <alignment horizontal="centerContinuous" vertical="center"/>
    </xf>
    <xf numFmtId="0" fontId="8" fillId="0" borderId="31" xfId="0" applyFont="1" applyFill="1" applyBorder="1" applyAlignment="1" applyProtection="1">
      <alignment horizontal="center" vertical="center" shrinkToFit="1"/>
    </xf>
    <xf numFmtId="0" fontId="8" fillId="0" borderId="32" xfId="0" applyFont="1" applyBorder="1" applyAlignment="1">
      <alignment horizontal="right" vertical="center"/>
    </xf>
    <xf numFmtId="0" fontId="10" fillId="0" borderId="9" xfId="0" applyFont="1" applyFill="1" applyBorder="1" applyAlignment="1">
      <alignment horizontal="center" vertical="top"/>
    </xf>
    <xf numFmtId="0" fontId="14" fillId="0" borderId="0" xfId="0" applyFont="1" applyFill="1" applyAlignment="1">
      <alignment vertical="center"/>
    </xf>
    <xf numFmtId="38" fontId="15" fillId="0" borderId="29" xfId="1" applyFont="1" applyBorder="1" applyAlignment="1">
      <alignment vertical="center"/>
    </xf>
    <xf numFmtId="38" fontId="15" fillId="0" borderId="29" xfId="1" applyFont="1" applyBorder="1" applyAlignment="1">
      <alignment horizontal="right" vertical="center"/>
    </xf>
    <xf numFmtId="0" fontId="22" fillId="0" borderId="0" xfId="0" applyFont="1" applyFill="1" applyAlignment="1">
      <alignment vertical="center"/>
    </xf>
    <xf numFmtId="0" fontId="8" fillId="0" borderId="19" xfId="0" applyFont="1" applyFill="1" applyBorder="1" applyAlignment="1" applyProtection="1">
      <alignment horizontal="center" vertical="center" shrinkToFit="1"/>
    </xf>
    <xf numFmtId="0" fontId="8" fillId="0" borderId="14" xfId="0" applyFont="1" applyFill="1" applyBorder="1" applyAlignment="1">
      <alignment horizontal="centerContinuous" vertical="center"/>
    </xf>
    <xf numFmtId="0" fontId="8" fillId="0" borderId="13" xfId="0" applyFont="1" applyFill="1" applyBorder="1" applyAlignment="1">
      <alignment horizontal="centerContinuous" vertical="center"/>
    </xf>
    <xf numFmtId="0" fontId="8" fillId="0" borderId="36" xfId="0" applyFont="1" applyFill="1" applyBorder="1" applyAlignment="1">
      <alignment horizontal="center" vertical="center"/>
    </xf>
    <xf numFmtId="0" fontId="8" fillId="0" borderId="23" xfId="0" applyFont="1" applyFill="1" applyBorder="1" applyAlignment="1">
      <alignment horizontal="distributed" vertical="center"/>
    </xf>
    <xf numFmtId="0" fontId="8" fillId="0" borderId="42" xfId="0" applyFont="1" applyFill="1" applyBorder="1" applyAlignment="1" applyProtection="1">
      <alignment horizontal="center" vertical="center" shrinkToFit="1"/>
    </xf>
    <xf numFmtId="0" fontId="8" fillId="0" borderId="9" xfId="0" applyFont="1" applyFill="1" applyBorder="1" applyAlignment="1" applyProtection="1">
      <alignment horizontal="center" vertical="center" shrinkToFit="1"/>
    </xf>
    <xf numFmtId="0" fontId="8" fillId="0" borderId="41" xfId="0" applyFont="1" applyBorder="1" applyAlignment="1" applyProtection="1">
      <alignment horizontal="distributed" vertical="center"/>
    </xf>
    <xf numFmtId="0" fontId="8" fillId="0" borderId="15" xfId="0" quotePrefix="1" applyFont="1" applyBorder="1" applyAlignment="1" applyProtection="1">
      <alignment horizontal="center" vertical="center"/>
    </xf>
    <xf numFmtId="0" fontId="8" fillId="0" borderId="29" xfId="0" applyFont="1" applyBorder="1" applyAlignment="1">
      <alignment horizontal="left" vertical="center"/>
    </xf>
    <xf numFmtId="0" fontId="8" fillId="0" borderId="38" xfId="0" applyFont="1" applyBorder="1" applyAlignment="1" applyProtection="1">
      <alignment vertical="center"/>
    </xf>
    <xf numFmtId="0" fontId="8" fillId="0" borderId="12" xfId="0" applyFont="1" applyFill="1" applyBorder="1" applyAlignment="1" applyProtection="1">
      <alignment vertical="center"/>
    </xf>
    <xf numFmtId="0" fontId="8" fillId="0" borderId="63" xfId="0" applyFont="1" applyBorder="1" applyAlignment="1">
      <alignment horizontal="left" vertical="center"/>
    </xf>
    <xf numFmtId="0" fontId="5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9" fillId="0" borderId="0" xfId="0" applyFont="1" applyFill="1" applyAlignment="1">
      <alignment vertical="center"/>
    </xf>
    <xf numFmtId="49" fontId="9" fillId="0" borderId="0" xfId="0" applyNumberFormat="1" applyFont="1" applyFill="1" applyAlignment="1">
      <alignment horizontal="center"/>
    </xf>
    <xf numFmtId="0" fontId="8" fillId="0" borderId="0" xfId="0" applyFont="1" applyFill="1" applyBorder="1" applyAlignment="1" applyProtection="1">
      <alignment horizontal="distributed" vertical="center"/>
    </xf>
    <xf numFmtId="0" fontId="8" fillId="0" borderId="18" xfId="0" applyFont="1" applyFill="1" applyBorder="1" applyAlignment="1">
      <alignment horizontal="distributed" vertical="center"/>
    </xf>
    <xf numFmtId="0" fontId="8" fillId="0" borderId="29" xfId="0" applyFont="1" applyFill="1" applyBorder="1" applyAlignment="1">
      <alignment horizontal="centerContinuous" vertical="center"/>
    </xf>
    <xf numFmtId="0" fontId="8" fillId="0" borderId="0" xfId="0" applyFont="1" applyFill="1" applyBorder="1" applyAlignment="1">
      <alignment horizontal="distributed" vertical="center"/>
    </xf>
    <xf numFmtId="0" fontId="8" fillId="0" borderId="34" xfId="0" applyFont="1" applyFill="1" applyBorder="1" applyAlignment="1">
      <alignment horizontal="distributed" vertical="center"/>
    </xf>
    <xf numFmtId="180" fontId="8" fillId="0" borderId="31" xfId="0" applyNumberFormat="1" applyFont="1" applyFill="1" applyBorder="1" applyAlignment="1">
      <alignment horizontal="right" vertical="center" shrinkToFit="1"/>
    </xf>
    <xf numFmtId="180" fontId="8" fillId="0" borderId="31" xfId="0" applyNumberFormat="1" applyFont="1" applyBorder="1" applyAlignment="1">
      <alignment horizontal="right" vertical="center" shrinkToFit="1"/>
    </xf>
    <xf numFmtId="0" fontId="8" fillId="0" borderId="11" xfId="0" applyFont="1" applyFill="1" applyBorder="1" applyAlignment="1" applyProtection="1">
      <alignment horizontal="right" vertical="center" shrinkToFit="1"/>
    </xf>
    <xf numFmtId="180" fontId="8" fillId="0" borderId="30" xfId="0" applyNumberFormat="1" applyFont="1" applyBorder="1" applyAlignment="1">
      <alignment horizontal="right" vertical="center" shrinkToFit="1"/>
    </xf>
    <xf numFmtId="0" fontId="8" fillId="0" borderId="15" xfId="0" applyFont="1" applyFill="1" applyBorder="1" applyAlignment="1" applyProtection="1">
      <alignment horizontal="right" vertical="center" shrinkToFit="1"/>
    </xf>
    <xf numFmtId="180" fontId="8" fillId="0" borderId="30" xfId="0" applyNumberFormat="1" applyFont="1" applyFill="1" applyBorder="1" applyAlignment="1">
      <alignment horizontal="right" vertical="center" shrinkToFit="1"/>
    </xf>
    <xf numFmtId="0" fontId="8" fillId="0" borderId="0" xfId="0" applyFont="1" applyFill="1" applyBorder="1" applyAlignment="1" applyProtection="1">
      <alignment horizontal="right" vertical="center" shrinkToFit="1"/>
    </xf>
    <xf numFmtId="0" fontId="8" fillId="0" borderId="43" xfId="0" applyFont="1" applyFill="1" applyBorder="1" applyAlignment="1" applyProtection="1">
      <alignment horizontal="right" vertical="center" shrinkToFit="1"/>
    </xf>
    <xf numFmtId="180" fontId="8" fillId="0" borderId="44" xfId="0" applyNumberFormat="1" applyFont="1" applyFill="1" applyBorder="1" applyAlignment="1">
      <alignment horizontal="right" vertical="center" shrinkToFit="1"/>
    </xf>
    <xf numFmtId="0" fontId="8" fillId="0" borderId="35" xfId="0" applyFont="1" applyFill="1" applyBorder="1" applyAlignment="1" applyProtection="1">
      <alignment horizontal="right" vertical="center" shrinkToFit="1"/>
    </xf>
    <xf numFmtId="0" fontId="8" fillId="0" borderId="34" xfId="0" applyFont="1" applyFill="1" applyBorder="1" applyAlignment="1" applyProtection="1">
      <alignment horizontal="right" vertical="center" shrinkToFit="1"/>
    </xf>
    <xf numFmtId="180" fontId="8" fillId="0" borderId="33" xfId="0" applyNumberFormat="1" applyFont="1" applyFill="1" applyBorder="1" applyAlignment="1">
      <alignment horizontal="right" vertical="center" shrinkToFit="1"/>
    </xf>
    <xf numFmtId="177" fontId="8" fillId="0" borderId="9" xfId="1" applyNumberFormat="1" applyFont="1" applyFill="1" applyBorder="1" applyAlignment="1">
      <alignment horizontal="right" vertical="center" shrinkToFit="1"/>
    </xf>
    <xf numFmtId="177" fontId="8" fillId="0" borderId="65" xfId="1" applyNumberFormat="1" applyFont="1" applyFill="1" applyBorder="1" applyAlignment="1">
      <alignment horizontal="right" vertical="center" shrinkToFit="1"/>
    </xf>
    <xf numFmtId="177" fontId="8" fillId="0" borderId="1" xfId="1" applyNumberFormat="1" applyFont="1" applyFill="1" applyBorder="1" applyAlignment="1">
      <alignment horizontal="right" vertical="center" shrinkToFit="1"/>
    </xf>
    <xf numFmtId="177" fontId="8" fillId="0" borderId="15" xfId="1" applyNumberFormat="1" applyFont="1" applyBorder="1" applyAlignment="1">
      <alignment horizontal="right" vertical="center" shrinkToFit="1"/>
    </xf>
    <xf numFmtId="177" fontId="8" fillId="0" borderId="9" xfId="1" applyNumberFormat="1" applyFont="1" applyBorder="1" applyAlignment="1">
      <alignment horizontal="right" vertical="center" shrinkToFit="1"/>
    </xf>
    <xf numFmtId="177" fontId="8" fillId="0" borderId="9" xfId="1" applyNumberFormat="1" applyFont="1" applyBorder="1" applyAlignment="1" applyProtection="1">
      <alignment horizontal="right" vertical="center" shrinkToFit="1"/>
    </xf>
    <xf numFmtId="177" fontId="8" fillId="0" borderId="9" xfId="1" applyNumberFormat="1" applyFont="1" applyFill="1" applyBorder="1" applyAlignment="1" applyProtection="1">
      <alignment horizontal="right" vertical="center" shrinkToFit="1"/>
    </xf>
    <xf numFmtId="177" fontId="8" fillId="0" borderId="65" xfId="1" applyNumberFormat="1" applyFont="1" applyBorder="1" applyAlignment="1" applyProtection="1">
      <alignment horizontal="right" vertical="center" shrinkToFit="1"/>
    </xf>
    <xf numFmtId="177" fontId="8" fillId="0" borderId="19" xfId="1" applyNumberFormat="1" applyFont="1" applyFill="1" applyBorder="1" applyAlignment="1">
      <alignment horizontal="right" vertical="center" shrinkToFit="1"/>
    </xf>
    <xf numFmtId="177" fontId="8" fillId="0" borderId="4" xfId="1" applyNumberFormat="1" applyFont="1" applyBorder="1" applyAlignment="1">
      <alignment horizontal="right" vertical="center" shrinkToFit="1"/>
    </xf>
    <xf numFmtId="177" fontId="8" fillId="0" borderId="15" xfId="1" applyNumberFormat="1" applyFont="1" applyBorder="1" applyAlignment="1" applyProtection="1">
      <alignment horizontal="right" vertical="center" shrinkToFit="1"/>
    </xf>
    <xf numFmtId="177" fontId="8" fillId="0" borderId="35" xfId="1" applyNumberFormat="1" applyFont="1" applyBorder="1" applyAlignment="1" applyProtection="1">
      <alignment horizontal="right" vertical="center" shrinkToFit="1"/>
    </xf>
    <xf numFmtId="177" fontId="8" fillId="0" borderId="1" xfId="1" applyNumberFormat="1" applyFont="1" applyBorder="1" applyAlignment="1">
      <alignment horizontal="right" vertical="center" shrinkToFit="1"/>
    </xf>
    <xf numFmtId="38" fontId="8" fillId="0" borderId="0" xfId="1" applyFont="1" applyAlignment="1">
      <alignment horizontal="right" vertical="center" shrinkToFit="1"/>
    </xf>
    <xf numFmtId="0" fontId="8" fillId="0" borderId="0" xfId="0" applyFont="1" applyAlignment="1">
      <alignment horizontal="right" vertical="center" shrinkToFit="1"/>
    </xf>
    <xf numFmtId="177" fontId="8" fillId="0" borderId="15" xfId="1" applyNumberFormat="1" applyFont="1" applyFill="1" applyBorder="1" applyAlignment="1">
      <alignment horizontal="right" vertical="center" shrinkToFit="1"/>
    </xf>
    <xf numFmtId="177" fontId="8" fillId="0" borderId="15" xfId="1" applyNumberFormat="1" applyFont="1" applyFill="1" applyBorder="1" applyAlignment="1" applyProtection="1">
      <alignment horizontal="right" vertical="center" shrinkToFit="1"/>
    </xf>
    <xf numFmtId="177" fontId="8" fillId="0" borderId="65" xfId="1" applyNumberFormat="1" applyFont="1" applyFill="1" applyBorder="1" applyAlignment="1" applyProtection="1">
      <alignment horizontal="right" vertical="center" shrinkToFit="1"/>
    </xf>
    <xf numFmtId="177" fontId="8" fillId="0" borderId="35" xfId="1" applyNumberFormat="1" applyFont="1" applyFill="1" applyBorder="1" applyAlignment="1" applyProtection="1">
      <alignment horizontal="right" vertical="center" shrinkToFit="1"/>
    </xf>
    <xf numFmtId="177" fontId="8" fillId="0" borderId="65" xfId="1" applyNumberFormat="1" applyFont="1" applyBorder="1" applyAlignment="1">
      <alignment horizontal="right" vertical="center" shrinkToFit="1"/>
    </xf>
    <xf numFmtId="177" fontId="8" fillId="0" borderId="7" xfId="1" applyNumberFormat="1" applyFont="1" applyFill="1" applyBorder="1" applyAlignment="1">
      <alignment horizontal="right" vertical="center" shrinkToFit="1"/>
    </xf>
    <xf numFmtId="177" fontId="8" fillId="0" borderId="7" xfId="1" applyNumberFormat="1" applyFont="1" applyFill="1" applyBorder="1" applyAlignment="1" applyProtection="1">
      <alignment horizontal="right" vertical="center" shrinkToFit="1"/>
    </xf>
    <xf numFmtId="177" fontId="8" fillId="0" borderId="25" xfId="1" applyNumberFormat="1" applyFont="1" applyFill="1" applyBorder="1" applyAlignment="1" applyProtection="1">
      <alignment horizontal="right" vertical="center" shrinkToFit="1"/>
    </xf>
    <xf numFmtId="177" fontId="8" fillId="0" borderId="68" xfId="1" applyNumberFormat="1" applyFont="1" applyFill="1" applyBorder="1" applyAlignment="1">
      <alignment horizontal="right" vertical="center" shrinkToFit="1"/>
    </xf>
    <xf numFmtId="177" fontId="8" fillId="0" borderId="28" xfId="1" applyNumberFormat="1" applyFont="1" applyFill="1" applyBorder="1" applyAlignment="1">
      <alignment horizontal="right" vertical="center" shrinkToFit="1"/>
    </xf>
    <xf numFmtId="177" fontId="8" fillId="0" borderId="67" xfId="1" applyNumberFormat="1" applyFont="1" applyFill="1" applyBorder="1" applyAlignment="1">
      <alignment horizontal="right" vertical="center" shrinkToFit="1"/>
    </xf>
    <xf numFmtId="177" fontId="8" fillId="0" borderId="22" xfId="1" applyNumberFormat="1" applyFont="1" applyFill="1" applyBorder="1" applyAlignment="1">
      <alignment horizontal="right" vertical="center" shrinkToFit="1"/>
    </xf>
    <xf numFmtId="177" fontId="8" fillId="0" borderId="25" xfId="1" applyNumberFormat="1" applyFont="1" applyFill="1" applyBorder="1" applyAlignment="1">
      <alignment horizontal="right" vertical="center" shrinkToFit="1"/>
    </xf>
    <xf numFmtId="177" fontId="8" fillId="0" borderId="17" xfId="1" applyNumberFormat="1" applyFont="1" applyFill="1" applyBorder="1" applyAlignment="1">
      <alignment horizontal="right" vertical="center" shrinkToFit="1"/>
    </xf>
    <xf numFmtId="0" fontId="8" fillId="0" borderId="3" xfId="0" applyFont="1" applyFill="1" applyBorder="1" applyAlignment="1">
      <alignment horizontal="center" vertical="center"/>
    </xf>
    <xf numFmtId="0" fontId="8" fillId="0" borderId="27" xfId="0" applyFont="1" applyFill="1" applyBorder="1" applyAlignment="1" applyProtection="1">
      <alignment horizontal="distributed" vertical="center"/>
    </xf>
    <xf numFmtId="38" fontId="8" fillId="0" borderId="0" xfId="1" applyFont="1" applyFill="1" applyAlignment="1">
      <alignment horizontal="right" vertical="center" shrinkToFit="1"/>
    </xf>
    <xf numFmtId="0" fontId="0" fillId="0" borderId="29" xfId="0" applyFill="1" applyBorder="1" applyAlignment="1">
      <alignment vertical="center"/>
    </xf>
    <xf numFmtId="0" fontId="0" fillId="0" borderId="63" xfId="0" applyFill="1" applyBorder="1" applyAlignment="1">
      <alignment vertical="center"/>
    </xf>
    <xf numFmtId="177" fontId="33" fillId="0" borderId="9" xfId="1" applyNumberFormat="1" applyFont="1" applyFill="1" applyBorder="1" applyAlignment="1">
      <alignment horizontal="right" vertical="center" shrinkToFit="1"/>
    </xf>
    <xf numFmtId="38" fontId="15" fillId="0" borderId="62" xfId="1" applyFont="1" applyFill="1" applyBorder="1" applyAlignment="1">
      <alignment horizontal="center" vertical="center"/>
    </xf>
    <xf numFmtId="38" fontId="15" fillId="0" borderId="29" xfId="1" applyFont="1" applyFill="1" applyBorder="1" applyAlignment="1">
      <alignment horizontal="center" vertical="center"/>
    </xf>
    <xf numFmtId="38" fontId="15" fillId="0" borderId="29" xfId="1" applyFont="1" applyFill="1" applyBorder="1" applyAlignment="1">
      <alignment horizontal="right" vertical="center"/>
    </xf>
    <xf numFmtId="38" fontId="15" fillId="0" borderId="29" xfId="1" applyFont="1" applyFill="1" applyBorder="1" applyAlignment="1">
      <alignment vertical="center"/>
    </xf>
    <xf numFmtId="0" fontId="0" fillId="0" borderId="9" xfId="0" applyFill="1" applyBorder="1" applyAlignment="1"/>
    <xf numFmtId="38" fontId="8" fillId="0" borderId="0" xfId="1" applyFont="1" applyFill="1" applyBorder="1" applyAlignment="1">
      <alignment horizontal="distributed" vertical="center"/>
    </xf>
    <xf numFmtId="0" fontId="0" fillId="0" borderId="34" xfId="0" applyFill="1" applyBorder="1" applyAlignment="1">
      <alignment horizontal="distributed" vertical="center"/>
    </xf>
    <xf numFmtId="0" fontId="8" fillId="0" borderId="1" xfId="0" applyFont="1" applyFill="1" applyBorder="1" applyAlignment="1" applyProtection="1">
      <alignment horizontal="center" vertical="center" shrinkToFit="1"/>
    </xf>
    <xf numFmtId="38" fontId="8" fillId="0" borderId="1" xfId="0" applyNumberFormat="1" applyFont="1" applyFill="1" applyBorder="1" applyAlignment="1" applyProtection="1">
      <alignment horizontal="center" vertical="center" shrinkToFit="1"/>
    </xf>
    <xf numFmtId="38" fontId="8" fillId="0" borderId="9" xfId="0" applyNumberFormat="1" applyFont="1" applyFill="1" applyBorder="1" applyAlignment="1" applyProtection="1">
      <alignment horizontal="center" vertical="center" shrinkToFit="1"/>
    </xf>
    <xf numFmtId="0" fontId="8" fillId="0" borderId="65" xfId="0" applyFont="1" applyFill="1" applyBorder="1" applyAlignment="1" applyProtection="1">
      <alignment horizontal="center" vertical="center" shrinkToFit="1"/>
    </xf>
    <xf numFmtId="38" fontId="8" fillId="0" borderId="65" xfId="0" applyNumberFormat="1" applyFont="1" applyFill="1" applyBorder="1" applyAlignment="1" applyProtection="1">
      <alignment horizontal="center" vertical="center" shrinkToFit="1"/>
    </xf>
    <xf numFmtId="0" fontId="8" fillId="0" borderId="7" xfId="0" applyFont="1" applyFill="1" applyBorder="1" applyAlignment="1" applyProtection="1">
      <alignment horizontal="center" vertical="center" shrinkToFit="1"/>
    </xf>
    <xf numFmtId="0" fontId="8" fillId="0" borderId="15" xfId="1" applyNumberFormat="1" applyFont="1" applyFill="1" applyBorder="1" applyAlignment="1">
      <alignment horizontal="center" vertical="center" shrinkToFit="1"/>
    </xf>
    <xf numFmtId="0" fontId="8" fillId="0" borderId="17" xfId="0" applyFont="1" applyFill="1" applyBorder="1" applyAlignment="1" applyProtection="1">
      <alignment horizontal="center" vertical="center" shrinkToFit="1"/>
    </xf>
    <xf numFmtId="38" fontId="8" fillId="0" borderId="19" xfId="0" applyNumberFormat="1" applyFont="1" applyFill="1" applyBorder="1" applyAlignment="1" applyProtection="1">
      <alignment horizontal="center" vertical="center" shrinkToFit="1"/>
    </xf>
    <xf numFmtId="0" fontId="18" fillId="0" borderId="0" xfId="0" applyFont="1" applyFill="1" applyAlignment="1">
      <alignment vertical="center"/>
    </xf>
    <xf numFmtId="0" fontId="8" fillId="0" borderId="38" xfId="0" applyFont="1" applyFill="1" applyBorder="1" applyAlignment="1">
      <alignment horizontal="centerContinuous" vertical="center"/>
    </xf>
    <xf numFmtId="0" fontId="8" fillId="0" borderId="41" xfId="0" applyFont="1" applyFill="1" applyBorder="1" applyAlignment="1">
      <alignment horizontal="distributed" vertical="center"/>
    </xf>
    <xf numFmtId="0" fontId="8" fillId="0" borderId="9" xfId="0" applyFont="1" applyFill="1" applyBorder="1" applyAlignment="1" applyProtection="1">
      <alignment vertical="center" shrinkToFit="1"/>
    </xf>
    <xf numFmtId="38" fontId="8" fillId="0" borderId="1" xfId="1" applyFont="1" applyFill="1" applyBorder="1" applyAlignment="1" applyProtection="1">
      <alignment vertical="center" shrinkToFit="1"/>
    </xf>
    <xf numFmtId="0" fontId="8" fillId="0" borderId="70" xfId="0" applyFont="1" applyFill="1" applyBorder="1" applyAlignment="1" applyProtection="1">
      <alignment vertical="center" shrinkToFit="1"/>
    </xf>
    <xf numFmtId="0" fontId="8" fillId="0" borderId="9" xfId="0" applyFont="1" applyFill="1" applyBorder="1" applyAlignment="1">
      <alignment vertical="center" shrinkToFit="1"/>
    </xf>
    <xf numFmtId="0" fontId="8" fillId="0" borderId="0" xfId="0" applyFont="1" applyFill="1" applyBorder="1" applyAlignment="1">
      <alignment vertical="center" shrinkToFit="1"/>
    </xf>
    <xf numFmtId="0" fontId="8" fillId="0" borderId="0" xfId="0" applyFont="1" applyFill="1" applyBorder="1" applyAlignment="1" applyProtection="1">
      <alignment vertical="center" shrinkToFit="1"/>
    </xf>
    <xf numFmtId="0" fontId="8" fillId="0" borderId="65" xfId="0" applyFont="1" applyFill="1" applyBorder="1" applyAlignment="1">
      <alignment vertical="center" shrinkToFit="1"/>
    </xf>
    <xf numFmtId="0" fontId="8" fillId="0" borderId="43" xfId="0" applyFont="1" applyFill="1" applyBorder="1" applyAlignment="1">
      <alignment vertical="center" shrinkToFit="1"/>
    </xf>
    <xf numFmtId="38" fontId="8" fillId="0" borderId="15" xfId="1" applyFont="1" applyFill="1" applyBorder="1" applyAlignment="1" applyProtection="1">
      <alignment vertical="center" shrinkToFit="1"/>
    </xf>
    <xf numFmtId="0" fontId="8" fillId="0" borderId="1" xfId="0" applyFont="1" applyFill="1" applyBorder="1" applyAlignment="1">
      <alignment vertical="center" shrinkToFit="1"/>
    </xf>
    <xf numFmtId="0" fontId="8" fillId="0" borderId="12" xfId="0" applyFont="1" applyFill="1" applyBorder="1" applyAlignment="1">
      <alignment vertical="center" shrinkToFit="1"/>
    </xf>
    <xf numFmtId="0" fontId="8" fillId="0" borderId="15" xfId="0" applyFont="1" applyFill="1" applyBorder="1" applyAlignment="1">
      <alignment vertical="center" shrinkToFit="1"/>
    </xf>
    <xf numFmtId="0" fontId="8" fillId="0" borderId="40" xfId="0" applyFont="1" applyFill="1" applyBorder="1" applyAlignment="1">
      <alignment vertical="center" shrinkToFit="1"/>
    </xf>
    <xf numFmtId="0" fontId="11" fillId="0" borderId="9" xfId="0" applyFont="1" applyFill="1" applyBorder="1" applyAlignment="1">
      <alignment vertical="center" shrinkToFit="1"/>
    </xf>
    <xf numFmtId="0" fontId="8" fillId="0" borderId="8" xfId="0" applyFont="1" applyFill="1" applyBorder="1" applyAlignment="1">
      <alignment vertical="center" shrinkToFit="1"/>
    </xf>
    <xf numFmtId="0" fontId="8" fillId="0" borderId="19" xfId="0" applyFont="1" applyFill="1" applyBorder="1" applyAlignment="1">
      <alignment vertical="center" shrinkToFit="1"/>
    </xf>
    <xf numFmtId="0" fontId="8" fillId="0" borderId="34" xfId="0" applyFont="1" applyFill="1" applyBorder="1" applyAlignment="1">
      <alignment vertical="center" shrinkToFit="1"/>
    </xf>
    <xf numFmtId="0" fontId="8" fillId="0" borderId="23" xfId="0" applyFont="1" applyFill="1" applyBorder="1" applyAlignment="1">
      <alignment vertical="center" shrinkToFit="1"/>
    </xf>
    <xf numFmtId="0" fontId="8" fillId="0" borderId="11" xfId="0" applyFont="1" applyFill="1" applyBorder="1" applyAlignment="1">
      <alignment vertical="center" shrinkToFit="1"/>
    </xf>
    <xf numFmtId="0" fontId="8" fillId="0" borderId="70" xfId="0" applyFont="1" applyFill="1" applyBorder="1" applyAlignment="1">
      <alignment vertical="center" shrinkToFit="1"/>
    </xf>
    <xf numFmtId="0" fontId="10" fillId="0" borderId="32" xfId="0" applyFont="1" applyFill="1" applyBorder="1" applyAlignment="1">
      <alignment horizontal="centerContinuous" vertical="center"/>
    </xf>
    <xf numFmtId="0" fontId="10" fillId="0" borderId="29" xfId="0" applyFont="1" applyFill="1" applyBorder="1" applyAlignment="1">
      <alignment horizontal="centerContinuous" vertical="center"/>
    </xf>
    <xf numFmtId="0" fontId="10" fillId="0" borderId="38" xfId="0" applyFont="1" applyFill="1" applyBorder="1" applyAlignment="1">
      <alignment horizontal="centerContinuous" vertical="center"/>
    </xf>
    <xf numFmtId="0" fontId="10" fillId="0" borderId="1" xfId="0" applyFont="1" applyFill="1" applyBorder="1" applyAlignment="1">
      <alignment horizontal="distributed" vertical="center"/>
    </xf>
    <xf numFmtId="0" fontId="8" fillId="0" borderId="16" xfId="0" applyFont="1" applyFill="1" applyBorder="1" applyAlignment="1">
      <alignment horizontal="centerContinuous" vertical="center"/>
    </xf>
    <xf numFmtId="0" fontId="8" fillId="0" borderId="15" xfId="0" applyFont="1" applyFill="1" applyBorder="1" applyAlignment="1">
      <alignment horizontal="centerContinuous" vertical="center"/>
    </xf>
    <xf numFmtId="0" fontId="8" fillId="0" borderId="31" xfId="0" applyFont="1" applyFill="1" applyBorder="1" applyAlignment="1">
      <alignment horizontal="centerContinuous" vertical="center"/>
    </xf>
    <xf numFmtId="0" fontId="8" fillId="0" borderId="10" xfId="0" quotePrefix="1" applyFont="1" applyFill="1" applyBorder="1" applyAlignment="1" applyProtection="1">
      <alignment vertical="center"/>
    </xf>
    <xf numFmtId="0" fontId="8" fillId="0" borderId="3" xfId="0" applyFont="1" applyFill="1" applyBorder="1" applyAlignment="1">
      <alignment horizontal="distributed" vertical="center"/>
    </xf>
    <xf numFmtId="0" fontId="8" fillId="0" borderId="8" xfId="0" applyFont="1" applyFill="1" applyBorder="1" applyAlignment="1">
      <alignment horizontal="distributed" vertical="center"/>
    </xf>
    <xf numFmtId="38" fontId="10" fillId="0" borderId="0" xfId="3" applyNumberFormat="1" applyFont="1" applyAlignment="1">
      <alignment vertical="center"/>
    </xf>
    <xf numFmtId="0" fontId="8" fillId="0" borderId="15" xfId="0" quotePrefix="1" applyNumberFormat="1" applyFont="1" applyBorder="1" applyAlignment="1" applyProtection="1">
      <alignment horizontal="center" vertical="center"/>
    </xf>
    <xf numFmtId="0" fontId="8" fillId="0" borderId="9" xfId="0" applyNumberFormat="1" applyFont="1" applyFill="1" applyBorder="1" applyAlignment="1">
      <alignment horizontal="center" vertical="center" shrinkToFit="1"/>
    </xf>
    <xf numFmtId="0" fontId="8" fillId="0" borderId="0" xfId="0" applyNumberFormat="1" applyFont="1" applyFill="1" applyBorder="1" applyAlignment="1">
      <alignment horizontal="center" vertical="center" shrinkToFit="1"/>
    </xf>
    <xf numFmtId="0" fontId="8" fillId="0" borderId="65" xfId="0" applyNumberFormat="1" applyFont="1" applyFill="1" applyBorder="1" applyAlignment="1">
      <alignment horizontal="center" vertical="center" shrinkToFit="1"/>
    </xf>
    <xf numFmtId="0" fontId="8" fillId="0" borderId="43" xfId="0" applyNumberFormat="1" applyFont="1" applyFill="1" applyBorder="1" applyAlignment="1">
      <alignment horizontal="center" vertical="center" shrinkToFit="1"/>
    </xf>
    <xf numFmtId="0" fontId="8" fillId="0" borderId="9" xfId="0" applyNumberFormat="1" applyFont="1" applyFill="1" applyBorder="1" applyAlignment="1" applyProtection="1">
      <alignment horizontal="center" vertical="center" shrinkToFit="1"/>
    </xf>
    <xf numFmtId="0" fontId="8" fillId="0" borderId="0" xfId="0" applyFont="1" applyFill="1" applyAlignment="1">
      <alignment vertical="center" shrinkToFit="1"/>
    </xf>
    <xf numFmtId="0" fontId="8" fillId="0" borderId="9" xfId="0" quotePrefix="1" applyFont="1" applyFill="1" applyBorder="1" applyAlignment="1" applyProtection="1">
      <alignment horizontal="center" vertical="center" shrinkToFit="1"/>
    </xf>
    <xf numFmtId="0" fontId="8" fillId="0" borderId="65" xfId="0" quotePrefix="1" applyFont="1" applyFill="1" applyBorder="1" applyAlignment="1" applyProtection="1">
      <alignment horizontal="center" vertical="center" shrinkToFit="1"/>
    </xf>
    <xf numFmtId="0" fontId="8" fillId="0" borderId="4" xfId="0" applyFont="1" applyFill="1" applyBorder="1" applyAlignment="1" applyProtection="1">
      <alignment horizontal="center" vertical="center" shrinkToFit="1"/>
    </xf>
    <xf numFmtId="0" fontId="8" fillId="0" borderId="2" xfId="0" applyFont="1" applyFill="1" applyBorder="1" applyAlignment="1" applyProtection="1">
      <alignment horizontal="center" vertical="center" shrinkToFit="1"/>
    </xf>
    <xf numFmtId="0" fontId="8" fillId="0" borderId="1" xfId="0" applyNumberFormat="1" applyFont="1" applyFill="1" applyBorder="1" applyAlignment="1" applyProtection="1">
      <alignment horizontal="center" vertical="center" shrinkToFit="1"/>
    </xf>
    <xf numFmtId="0" fontId="8" fillId="0" borderId="2" xfId="0" applyNumberFormat="1" applyFont="1" applyFill="1" applyBorder="1" applyAlignment="1" applyProtection="1">
      <alignment horizontal="center" vertical="center" shrinkToFit="1"/>
    </xf>
    <xf numFmtId="0" fontId="8" fillId="0" borderId="4" xfId="0" applyNumberFormat="1" applyFont="1" applyFill="1" applyBorder="1" applyAlignment="1" applyProtection="1">
      <alignment horizontal="center" vertical="center" shrinkToFit="1"/>
    </xf>
    <xf numFmtId="0" fontId="8" fillId="0" borderId="31" xfId="0" applyNumberFormat="1" applyFont="1" applyFill="1" applyBorder="1" applyAlignment="1" applyProtection="1">
      <alignment horizontal="center" vertical="center" shrinkToFit="1"/>
    </xf>
    <xf numFmtId="0" fontId="8" fillId="0" borderId="7" xfId="0" applyNumberFormat="1" applyFont="1" applyFill="1" applyBorder="1" applyAlignment="1" applyProtection="1">
      <alignment horizontal="center" vertical="center" shrinkToFit="1"/>
    </xf>
    <xf numFmtId="0" fontId="8" fillId="0" borderId="28" xfId="0" applyFont="1" applyBorder="1" applyAlignment="1" applyProtection="1">
      <alignment vertical="center"/>
    </xf>
    <xf numFmtId="0" fontId="8" fillId="0" borderId="0" xfId="0" applyFont="1" applyBorder="1" applyAlignment="1">
      <alignment horizontal="distributed" vertical="center"/>
    </xf>
    <xf numFmtId="0" fontId="8" fillId="0" borderId="65" xfId="0" applyNumberFormat="1" applyFont="1" applyFill="1" applyBorder="1" applyAlignment="1" applyProtection="1">
      <alignment horizontal="center" vertical="center" shrinkToFit="1"/>
    </xf>
    <xf numFmtId="0" fontId="8" fillId="0" borderId="1" xfId="1" applyNumberFormat="1" applyFont="1" applyFill="1" applyBorder="1" applyAlignment="1" applyProtection="1">
      <alignment horizontal="center" vertical="center" shrinkToFit="1"/>
    </xf>
    <xf numFmtId="0" fontId="8" fillId="0" borderId="70" xfId="0" applyNumberFormat="1" applyFont="1" applyFill="1" applyBorder="1" applyAlignment="1" applyProtection="1">
      <alignment horizontal="center" vertical="center" shrinkToFit="1"/>
    </xf>
    <xf numFmtId="0" fontId="8" fillId="0" borderId="0" xfId="0" applyNumberFormat="1" applyFont="1" applyFill="1" applyBorder="1" applyAlignment="1" applyProtection="1">
      <alignment horizontal="center" vertical="center" shrinkToFit="1"/>
    </xf>
    <xf numFmtId="3" fontId="8" fillId="0" borderId="28" xfId="0" applyNumberFormat="1" applyFont="1" applyBorder="1" applyAlignment="1">
      <alignment horizontal="right" vertical="center" shrinkToFit="1"/>
    </xf>
    <xf numFmtId="3" fontId="8" fillId="0" borderId="10" xfId="0" applyNumberFormat="1" applyFont="1" applyBorder="1" applyAlignment="1">
      <alignment horizontal="right" vertical="center" shrinkToFit="1"/>
    </xf>
    <xf numFmtId="0" fontId="27" fillId="0" borderId="71" xfId="2" applyFont="1" applyBorder="1" applyAlignment="1">
      <alignment vertical="center"/>
    </xf>
    <xf numFmtId="0" fontId="27" fillId="0" borderId="71" xfId="2" applyFont="1" applyBorder="1" applyAlignment="1">
      <alignment horizontal="center" vertical="center"/>
    </xf>
    <xf numFmtId="0" fontId="26" fillId="0" borderId="71" xfId="2" applyFont="1" applyBorder="1" applyAlignment="1">
      <alignment vertical="center"/>
    </xf>
    <xf numFmtId="0" fontId="27" fillId="0" borderId="72" xfId="2" applyFont="1" applyBorder="1" applyAlignment="1">
      <alignment vertical="center"/>
    </xf>
    <xf numFmtId="0" fontId="27" fillId="0" borderId="72" xfId="2" applyFont="1" applyBorder="1" applyAlignment="1">
      <alignment horizontal="center" vertical="center"/>
    </xf>
    <xf numFmtId="0" fontId="28" fillId="0" borderId="72" xfId="2" applyFont="1" applyBorder="1" applyAlignment="1">
      <alignment vertical="center"/>
    </xf>
    <xf numFmtId="0" fontId="10" fillId="0" borderId="73" xfId="2" applyFont="1" applyBorder="1" applyAlignment="1">
      <alignment vertical="center"/>
    </xf>
    <xf numFmtId="0" fontId="10" fillId="0" borderId="74" xfId="2" applyFont="1" applyBorder="1" applyAlignment="1">
      <alignment vertical="center"/>
    </xf>
    <xf numFmtId="0" fontId="10" fillId="0" borderId="75" xfId="2" applyFont="1" applyBorder="1" applyAlignment="1">
      <alignment horizontal="center" vertical="center"/>
    </xf>
    <xf numFmtId="0" fontId="10" fillId="0" borderId="76" xfId="2" applyFont="1" applyBorder="1" applyAlignment="1">
      <alignment horizontal="center" vertical="center"/>
    </xf>
    <xf numFmtId="0" fontId="10" fillId="0" borderId="77" xfId="2" applyFont="1" applyBorder="1" applyAlignment="1">
      <alignment horizontal="center" vertical="center"/>
    </xf>
    <xf numFmtId="0" fontId="27" fillId="0" borderId="0" xfId="3" applyFont="1" applyAlignment="1">
      <alignment horizontal="center" vertical="center"/>
    </xf>
    <xf numFmtId="0" fontId="10" fillId="0" borderId="75" xfId="2" applyFont="1" applyBorder="1" applyAlignment="1">
      <alignment vertical="center"/>
    </xf>
    <xf numFmtId="0" fontId="10" fillId="0" borderId="74" xfId="2" applyFont="1" applyBorder="1" applyAlignment="1">
      <alignment horizontal="center" vertical="center"/>
    </xf>
    <xf numFmtId="0" fontId="10" fillId="0" borderId="74" xfId="2" applyFont="1" applyBorder="1" applyAlignment="1">
      <alignment horizontal="left" vertical="center"/>
    </xf>
    <xf numFmtId="0" fontId="31" fillId="0" borderId="71" xfId="3" applyFont="1" applyBorder="1" applyAlignment="1">
      <alignment vertical="center"/>
    </xf>
    <xf numFmtId="0" fontId="15" fillId="0" borderId="71" xfId="3" applyFont="1" applyBorder="1" applyAlignment="1">
      <alignment vertical="center"/>
    </xf>
    <xf numFmtId="49" fontId="15" fillId="0" borderId="71" xfId="3" applyNumberFormat="1" applyFont="1" applyBorder="1" applyAlignment="1">
      <alignment horizontal="center" vertical="center"/>
    </xf>
    <xf numFmtId="0" fontId="15" fillId="0" borderId="78" xfId="3" applyFont="1" applyBorder="1" applyAlignment="1">
      <alignment vertical="center"/>
    </xf>
    <xf numFmtId="0" fontId="23" fillId="0" borderId="78" xfId="3" applyBorder="1" applyAlignment="1">
      <alignment vertical="center"/>
    </xf>
    <xf numFmtId="49" fontId="15" fillId="0" borderId="78" xfId="3" applyNumberFormat="1" applyFont="1" applyBorder="1" applyAlignment="1">
      <alignment horizontal="center" vertical="center"/>
    </xf>
    <xf numFmtId="0" fontId="10" fillId="0" borderId="79" xfId="3" applyFont="1" applyBorder="1" applyAlignment="1">
      <alignment vertical="center"/>
    </xf>
    <xf numFmtId="0" fontId="10" fillId="0" borderId="71" xfId="3" applyFont="1" applyBorder="1" applyAlignment="1">
      <alignment vertical="center"/>
    </xf>
    <xf numFmtId="0" fontId="10" fillId="0" borderId="78" xfId="3" applyFont="1" applyBorder="1" applyAlignment="1">
      <alignment vertical="center"/>
    </xf>
    <xf numFmtId="49" fontId="15" fillId="0" borderId="72" xfId="3" applyNumberFormat="1" applyFont="1" applyBorder="1" applyAlignment="1">
      <alignment horizontal="center" vertical="center"/>
    </xf>
    <xf numFmtId="0" fontId="23" fillId="0" borderId="80" xfId="3" applyBorder="1" applyAlignment="1">
      <alignment vertical="center"/>
    </xf>
    <xf numFmtId="0" fontId="31" fillId="0" borderId="79" xfId="3" applyFont="1" applyBorder="1" applyAlignment="1">
      <alignment vertical="center"/>
    </xf>
    <xf numFmtId="0" fontId="15" fillId="0" borderId="79" xfId="3" applyFont="1" applyBorder="1" applyAlignment="1">
      <alignment vertical="center"/>
    </xf>
    <xf numFmtId="49" fontId="15" fillId="0" borderId="79" xfId="3" applyNumberFormat="1" applyFont="1" applyBorder="1" applyAlignment="1">
      <alignment horizontal="center" vertical="center"/>
    </xf>
    <xf numFmtId="49" fontId="15" fillId="0" borderId="81" xfId="3" applyNumberFormat="1" applyFont="1" applyBorder="1" applyAlignment="1">
      <alignment horizontal="center" vertical="center"/>
    </xf>
    <xf numFmtId="38" fontId="11" fillId="0" borderId="71" xfId="1" applyFont="1" applyBorder="1" applyAlignment="1">
      <alignment vertical="center"/>
    </xf>
    <xf numFmtId="0" fontId="10" fillId="0" borderId="71" xfId="6" applyFont="1" applyBorder="1" applyAlignment="1">
      <alignment vertical="center"/>
    </xf>
    <xf numFmtId="38" fontId="11" fillId="0" borderId="71" xfId="1" applyFont="1" applyBorder="1"/>
    <xf numFmtId="0" fontId="11" fillId="0" borderId="71" xfId="6" applyFont="1" applyBorder="1" applyAlignment="1">
      <alignment horizontal="left" vertical="center"/>
    </xf>
    <xf numFmtId="38" fontId="19" fillId="0" borderId="72" xfId="1" applyFont="1" applyBorder="1" applyAlignment="1">
      <alignment horizontal="center" vertical="center"/>
    </xf>
    <xf numFmtId="38" fontId="11" fillId="0" borderId="72" xfId="1" applyFont="1" applyBorder="1" applyAlignment="1">
      <alignment vertical="center"/>
    </xf>
    <xf numFmtId="0" fontId="10" fillId="0" borderId="72" xfId="6" applyFont="1" applyBorder="1" applyAlignment="1">
      <alignment vertical="center"/>
    </xf>
    <xf numFmtId="38" fontId="1" fillId="0" borderId="71" xfId="1" applyBorder="1" applyAlignment="1">
      <alignment vertical="center"/>
    </xf>
    <xf numFmtId="0" fontId="24" fillId="0" borderId="71" xfId="6" applyFont="1" applyBorder="1" applyAlignment="1">
      <alignment vertical="center"/>
    </xf>
    <xf numFmtId="38" fontId="32" fillId="0" borderId="71" xfId="1" applyFont="1" applyBorder="1" applyAlignment="1">
      <alignment vertical="center"/>
    </xf>
    <xf numFmtId="0" fontId="5" fillId="0" borderId="71" xfId="0" applyFont="1" applyBorder="1" applyAlignment="1">
      <alignment vertical="center"/>
    </xf>
    <xf numFmtId="0" fontId="8" fillId="0" borderId="71" xfId="0" applyFont="1" applyBorder="1" applyAlignment="1">
      <alignment vertical="center"/>
    </xf>
    <xf numFmtId="0" fontId="3" fillId="0" borderId="71" xfId="0" applyFont="1" applyBorder="1" applyAlignment="1">
      <alignment vertical="center"/>
    </xf>
    <xf numFmtId="0" fontId="8" fillId="0" borderId="71" xfId="0" applyFont="1" applyBorder="1"/>
    <xf numFmtId="0" fontId="9" fillId="0" borderId="72" xfId="0" applyFont="1" applyBorder="1" applyAlignment="1">
      <alignment horizontal="center" vertical="center"/>
    </xf>
    <xf numFmtId="0" fontId="9" fillId="0" borderId="72" xfId="0" applyFont="1" applyFill="1" applyBorder="1" applyAlignment="1">
      <alignment horizontal="center" vertical="center"/>
    </xf>
    <xf numFmtId="49" fontId="6" fillId="0" borderId="72" xfId="0" applyNumberFormat="1" applyFont="1" applyFill="1" applyBorder="1" applyAlignment="1">
      <alignment horizontal="right" vertical="center"/>
    </xf>
    <xf numFmtId="0" fontId="9" fillId="0" borderId="72" xfId="0" applyFont="1" applyBorder="1" applyAlignment="1">
      <alignment horizontal="center"/>
    </xf>
    <xf numFmtId="0" fontId="8" fillId="0" borderId="82" xfId="0" applyFont="1" applyFill="1" applyBorder="1" applyAlignment="1" applyProtection="1">
      <alignment horizontal="distributed" vertical="center"/>
    </xf>
    <xf numFmtId="0" fontId="8" fillId="0" borderId="82" xfId="0" applyFont="1" applyFill="1" applyBorder="1" applyAlignment="1" applyProtection="1">
      <alignment horizontal="distributed" vertical="center" wrapText="1"/>
    </xf>
    <xf numFmtId="0" fontId="8" fillId="0" borderId="83" xfId="0" applyFont="1" applyBorder="1" applyAlignment="1" applyProtection="1">
      <alignment vertical="center"/>
    </xf>
    <xf numFmtId="0" fontId="8" fillId="0" borderId="84" xfId="0" applyFont="1" applyBorder="1"/>
    <xf numFmtId="0" fontId="8" fillId="0" borderId="84" xfId="0" applyFont="1" applyFill="1" applyBorder="1"/>
    <xf numFmtId="0" fontId="8" fillId="0" borderId="85" xfId="0" applyFont="1" applyBorder="1" applyAlignment="1" applyProtection="1">
      <alignment horizontal="distributed" vertical="center"/>
    </xf>
    <xf numFmtId="0" fontId="8" fillId="0" borderId="86" xfId="0" applyFont="1" applyBorder="1" applyAlignment="1" applyProtection="1">
      <alignment horizontal="distributed" vertical="center"/>
    </xf>
    <xf numFmtId="0" fontId="8" fillId="0" borderId="86" xfId="0" applyFont="1" applyBorder="1" applyAlignment="1" applyProtection="1">
      <alignment horizontal="center" vertical="center"/>
    </xf>
    <xf numFmtId="0" fontId="8" fillId="0" borderId="85" xfId="0" applyFont="1" applyFill="1" applyBorder="1" applyAlignment="1" applyProtection="1">
      <alignment horizontal="distributed" vertical="center"/>
    </xf>
    <xf numFmtId="0" fontId="8" fillId="0" borderId="86" xfId="0" applyFont="1" applyFill="1" applyBorder="1" applyAlignment="1" applyProtection="1">
      <alignment horizontal="distributed" vertical="center"/>
    </xf>
    <xf numFmtId="0" fontId="8" fillId="0" borderId="87" xfId="0" applyFont="1" applyBorder="1" applyAlignment="1" applyProtection="1">
      <alignment horizontal="center" vertical="center"/>
    </xf>
    <xf numFmtId="0" fontId="8" fillId="0" borderId="88" xfId="0" applyFont="1" applyBorder="1" applyAlignment="1" applyProtection="1">
      <alignment horizontal="center" vertical="center"/>
    </xf>
    <xf numFmtId="0" fontId="8" fillId="0" borderId="89" xfId="0" applyFont="1" applyBorder="1" applyAlignment="1" applyProtection="1">
      <alignment vertical="center"/>
    </xf>
    <xf numFmtId="0" fontId="8" fillId="0" borderId="90" xfId="0" applyFont="1" applyBorder="1" applyAlignment="1" applyProtection="1">
      <alignment horizontal="center" vertical="center"/>
    </xf>
    <xf numFmtId="0" fontId="8" fillId="0" borderId="85" xfId="0" applyFont="1" applyBorder="1" applyAlignment="1" applyProtection="1">
      <alignment horizontal="center" vertical="center"/>
    </xf>
    <xf numFmtId="0" fontId="8" fillId="0" borderId="86" xfId="0" applyFont="1" applyBorder="1" applyAlignment="1" applyProtection="1">
      <alignment vertical="center"/>
    </xf>
    <xf numFmtId="0" fontId="8" fillId="0" borderId="91" xfId="0" applyFont="1" applyBorder="1" applyAlignment="1" applyProtection="1">
      <alignment horizontal="center" vertical="center"/>
    </xf>
    <xf numFmtId="0" fontId="8" fillId="0" borderId="92" xfId="0" applyFont="1" applyBorder="1" applyAlignment="1" applyProtection="1">
      <alignment vertical="center"/>
    </xf>
    <xf numFmtId="0" fontId="8" fillId="0" borderId="93" xfId="0" applyFont="1" applyBorder="1" applyAlignment="1" applyProtection="1">
      <alignment horizontal="center" vertical="center"/>
    </xf>
    <xf numFmtId="0" fontId="8" fillId="0" borderId="85" xfId="0" applyFont="1" applyFill="1" applyBorder="1" applyAlignment="1" applyProtection="1">
      <alignment horizontal="center" vertical="center"/>
    </xf>
    <xf numFmtId="0" fontId="8" fillId="0" borderId="86" xfId="0" applyFont="1" applyFill="1" applyBorder="1" applyAlignment="1" applyProtection="1">
      <alignment vertical="center"/>
    </xf>
    <xf numFmtId="0" fontId="8" fillId="0" borderId="87" xfId="0" applyFont="1" applyFill="1" applyBorder="1" applyAlignment="1" applyProtection="1">
      <alignment horizontal="center" vertical="center"/>
    </xf>
    <xf numFmtId="0" fontId="8" fillId="0" borderId="73" xfId="0" applyFont="1" applyFill="1" applyBorder="1"/>
    <xf numFmtId="0" fontId="8" fillId="0" borderId="91" xfId="0" applyFont="1" applyFill="1" applyBorder="1" applyAlignment="1" applyProtection="1">
      <alignment horizontal="center" vertical="center"/>
    </xf>
    <xf numFmtId="0" fontId="8" fillId="0" borderId="92" xfId="0" applyFont="1" applyFill="1" applyBorder="1" applyAlignment="1" applyProtection="1">
      <alignment vertical="center"/>
    </xf>
    <xf numFmtId="0" fontId="8" fillId="0" borderId="93" xfId="0" applyFont="1" applyFill="1" applyBorder="1" applyAlignment="1" applyProtection="1">
      <alignment horizontal="center" vertical="center"/>
    </xf>
    <xf numFmtId="0" fontId="8" fillId="0" borderId="88" xfId="0" applyFont="1" applyFill="1" applyBorder="1" applyAlignment="1" applyProtection="1">
      <alignment horizontal="center" vertical="center"/>
    </xf>
    <xf numFmtId="0" fontId="8" fillId="0" borderId="89" xfId="0" applyFont="1" applyFill="1" applyBorder="1" applyAlignment="1" applyProtection="1">
      <alignment vertical="center"/>
    </xf>
    <xf numFmtId="0" fontId="8" fillId="0" borderId="90" xfId="0" applyFont="1" applyFill="1" applyBorder="1" applyAlignment="1" applyProtection="1">
      <alignment horizontal="center" vertical="center"/>
    </xf>
    <xf numFmtId="0" fontId="8" fillId="0" borderId="88" xfId="0" quotePrefix="1" applyFont="1" applyFill="1" applyBorder="1" applyAlignment="1" applyProtection="1">
      <alignment horizontal="center" vertical="center"/>
    </xf>
    <xf numFmtId="0" fontId="8" fillId="0" borderId="90" xfId="0" quotePrefix="1" applyFont="1" applyFill="1" applyBorder="1" applyAlignment="1" applyProtection="1">
      <alignment horizontal="center" vertical="center"/>
    </xf>
    <xf numFmtId="0" fontId="8" fillId="0" borderId="94" xfId="0" applyFont="1" applyFill="1" applyBorder="1" applyAlignment="1" applyProtection="1">
      <alignment horizontal="center" vertical="center"/>
    </xf>
    <xf numFmtId="0" fontId="8" fillId="0" borderId="95" xfId="0" applyFont="1" applyFill="1" applyBorder="1" applyAlignment="1" applyProtection="1">
      <alignment vertical="center"/>
    </xf>
    <xf numFmtId="0" fontId="8" fillId="0" borderId="96" xfId="0" applyFont="1" applyFill="1" applyBorder="1" applyAlignment="1" applyProtection="1">
      <alignment horizontal="center" vertical="center"/>
    </xf>
    <xf numFmtId="0" fontId="8" fillId="0" borderId="97" xfId="0" applyFont="1" applyFill="1" applyBorder="1" applyAlignment="1" applyProtection="1">
      <alignment horizontal="center" vertical="center"/>
    </xf>
    <xf numFmtId="0" fontId="8" fillId="0" borderId="98" xfId="0" applyFont="1" applyFill="1" applyBorder="1" applyAlignment="1" applyProtection="1">
      <alignment vertical="center"/>
    </xf>
    <xf numFmtId="0" fontId="8" fillId="0" borderId="99" xfId="0" applyFont="1" applyFill="1" applyBorder="1" applyAlignment="1" applyProtection="1">
      <alignment horizontal="center" vertical="center"/>
    </xf>
    <xf numFmtId="0" fontId="8" fillId="0" borderId="100" xfId="0" applyFont="1" applyFill="1" applyBorder="1" applyAlignment="1" applyProtection="1">
      <alignment horizontal="center" vertical="center"/>
    </xf>
    <xf numFmtId="0" fontId="8" fillId="0" borderId="101" xfId="0" applyFont="1" applyFill="1" applyBorder="1" applyAlignment="1" applyProtection="1">
      <alignment vertical="center"/>
    </xf>
    <xf numFmtId="0" fontId="8" fillId="0" borderId="102" xfId="0" applyFont="1" applyFill="1" applyBorder="1" applyAlignment="1" applyProtection="1">
      <alignment horizontal="center" vertical="center"/>
    </xf>
    <xf numFmtId="0" fontId="8" fillId="0" borderId="103" xfId="0" applyFont="1" applyFill="1" applyBorder="1" applyAlignment="1" applyProtection="1">
      <alignment vertical="center"/>
    </xf>
    <xf numFmtId="0" fontId="8" fillId="0" borderId="104" xfId="0" applyFont="1" applyFill="1" applyBorder="1" applyAlignment="1" applyProtection="1">
      <alignment horizontal="center" vertical="center"/>
    </xf>
    <xf numFmtId="0" fontId="8" fillId="0" borderId="105" xfId="0" applyFont="1" applyFill="1" applyBorder="1" applyAlignment="1" applyProtection="1">
      <alignment vertical="center"/>
    </xf>
    <xf numFmtId="0" fontId="8" fillId="0" borderId="106" xfId="0" applyFont="1" applyFill="1" applyBorder="1" applyAlignment="1" applyProtection="1">
      <alignment horizontal="center" vertical="center"/>
    </xf>
    <xf numFmtId="0" fontId="8" fillId="0" borderId="107" xfId="0" quotePrefix="1" applyFont="1" applyFill="1" applyBorder="1" applyAlignment="1" applyProtection="1">
      <alignment horizontal="center" vertical="center"/>
    </xf>
    <xf numFmtId="0" fontId="8" fillId="0" borderId="108" xfId="0" quotePrefix="1" applyFont="1" applyFill="1" applyBorder="1" applyAlignment="1" applyProtection="1">
      <alignment horizontal="center" vertical="center"/>
    </xf>
    <xf numFmtId="0" fontId="8" fillId="0" borderId="109" xfId="0" applyFont="1" applyFill="1" applyBorder="1" applyAlignment="1" applyProtection="1">
      <alignment horizontal="center" vertical="center"/>
    </xf>
    <xf numFmtId="0" fontId="8" fillId="0" borderId="110" xfId="0" applyFont="1" applyFill="1" applyBorder="1" applyAlignment="1" applyProtection="1">
      <alignment vertical="center"/>
    </xf>
    <xf numFmtId="0" fontId="8" fillId="0" borderId="111" xfId="0" applyFont="1" applyFill="1" applyBorder="1" applyAlignment="1" applyProtection="1">
      <alignment horizontal="center" vertical="center"/>
    </xf>
    <xf numFmtId="0" fontId="8" fillId="0" borderId="112" xfId="0" applyFont="1" applyBorder="1"/>
    <xf numFmtId="178" fontId="8" fillId="0" borderId="9" xfId="0" applyNumberFormat="1" applyFont="1" applyBorder="1" applyAlignment="1">
      <alignment horizontal="right" vertical="center" shrinkToFit="1"/>
    </xf>
    <xf numFmtId="178" fontId="8" fillId="0" borderId="1" xfId="0" applyNumberFormat="1" applyFont="1" applyBorder="1" applyAlignment="1">
      <alignment horizontal="right" vertical="center" shrinkToFit="1"/>
    </xf>
    <xf numFmtId="178" fontId="8" fillId="0" borderId="9" xfId="0" applyNumberFormat="1" applyFont="1" applyFill="1" applyBorder="1" applyAlignment="1">
      <alignment horizontal="right" vertical="center" shrinkToFit="1"/>
    </xf>
    <xf numFmtId="178" fontId="8" fillId="0" borderId="1" xfId="0" applyNumberFormat="1" applyFont="1" applyFill="1" applyBorder="1" applyAlignment="1">
      <alignment horizontal="right" vertical="center" shrinkToFit="1"/>
    </xf>
    <xf numFmtId="178" fontId="8" fillId="0" borderId="65" xfId="0" applyNumberFormat="1" applyFont="1" applyFill="1" applyBorder="1" applyAlignment="1">
      <alignment horizontal="right" vertical="center" shrinkToFit="1"/>
    </xf>
    <xf numFmtId="178" fontId="8" fillId="0" borderId="19" xfId="0" applyNumberFormat="1" applyFont="1" applyFill="1" applyBorder="1" applyAlignment="1">
      <alignment horizontal="right" vertical="center" shrinkToFit="1"/>
    </xf>
    <xf numFmtId="178" fontId="8" fillId="0" borderId="0" xfId="0" applyNumberFormat="1" applyFont="1"/>
    <xf numFmtId="38" fontId="10" fillId="0" borderId="0" xfId="3" applyNumberFormat="1" applyFont="1" applyAlignment="1">
      <alignment horizontal="right" vertical="center" shrinkToFit="1"/>
    </xf>
    <xf numFmtId="0" fontId="10" fillId="0" borderId="119" xfId="2" applyFont="1" applyBorder="1" applyAlignment="1">
      <alignment horizontal="center" vertical="center"/>
    </xf>
    <xf numFmtId="0" fontId="10" fillId="0" borderId="120" xfId="2" applyFont="1" applyBorder="1" applyAlignment="1">
      <alignment horizontal="center" vertical="center"/>
    </xf>
    <xf numFmtId="0" fontId="10" fillId="0" borderId="121" xfId="2" applyFont="1" applyBorder="1" applyAlignment="1">
      <alignment horizontal="center" vertical="center"/>
    </xf>
    <xf numFmtId="0" fontId="10" fillId="0" borderId="76" xfId="2" applyFont="1" applyBorder="1" applyAlignment="1">
      <alignment vertical="center"/>
    </xf>
    <xf numFmtId="0" fontId="10" fillId="0" borderId="122" xfId="2" applyFont="1" applyBorder="1" applyAlignment="1">
      <alignment vertical="center"/>
    </xf>
    <xf numFmtId="0" fontId="10" fillId="0" borderId="123" xfId="2" applyFont="1" applyBorder="1" applyAlignment="1">
      <alignment vertical="center"/>
    </xf>
    <xf numFmtId="38" fontId="11" fillId="0" borderId="10" xfId="1" applyFont="1" applyBorder="1" applyAlignment="1">
      <alignment horizontal="center" vertical="center"/>
    </xf>
    <xf numFmtId="0" fontId="10" fillId="0" borderId="124" xfId="6" applyFont="1" applyBorder="1" applyAlignment="1">
      <alignment horizontal="centerContinuous" vertical="center"/>
    </xf>
    <xf numFmtId="0" fontId="10" fillId="0" borderId="125" xfId="6" applyFont="1" applyBorder="1" applyAlignment="1">
      <alignment horizontal="center" vertical="center"/>
    </xf>
    <xf numFmtId="0" fontId="10" fillId="0" borderId="126" xfId="6" applyFont="1" applyBorder="1" applyAlignment="1">
      <alignment horizontal="center" vertical="center"/>
    </xf>
    <xf numFmtId="183" fontId="10" fillId="0" borderId="127" xfId="6" applyNumberFormat="1" applyFont="1" applyBorder="1" applyAlignment="1">
      <alignment vertical="center"/>
    </xf>
    <xf numFmtId="183" fontId="10" fillId="0" borderId="128" xfId="6" applyNumberFormat="1" applyFont="1" applyBorder="1" applyAlignment="1">
      <alignment vertical="center"/>
    </xf>
    <xf numFmtId="183" fontId="10" fillId="0" borderId="129" xfId="6" applyNumberFormat="1" applyFont="1" applyBorder="1" applyAlignment="1">
      <alignment vertical="center"/>
    </xf>
    <xf numFmtId="2" fontId="10" fillId="0" borderId="128" xfId="6" applyNumberFormat="1" applyFont="1" applyBorder="1" applyAlignment="1">
      <alignment vertical="center"/>
    </xf>
    <xf numFmtId="2" fontId="10" fillId="0" borderId="40" xfId="6" applyNumberFormat="1" applyFont="1" applyBorder="1" applyAlignment="1">
      <alignment vertical="center"/>
    </xf>
    <xf numFmtId="37" fontId="10" fillId="0" borderId="127" xfId="6" applyNumberFormat="1" applyFont="1" applyBorder="1" applyAlignment="1">
      <alignment vertical="center"/>
    </xf>
    <xf numFmtId="37" fontId="10" fillId="0" borderId="128" xfId="6" applyNumberFormat="1" applyFont="1" applyBorder="1" applyAlignment="1">
      <alignment vertical="center"/>
    </xf>
    <xf numFmtId="37" fontId="10" fillId="0" borderId="130" xfId="6" applyNumberFormat="1" applyFont="1" applyBorder="1" applyAlignment="1">
      <alignment vertical="center"/>
    </xf>
    <xf numFmtId="183" fontId="10" fillId="0" borderId="131" xfId="6" applyNumberFormat="1" applyFont="1" applyBorder="1" applyAlignment="1">
      <alignment vertical="center"/>
    </xf>
    <xf numFmtId="183" fontId="10" fillId="0" borderId="132" xfId="6" applyNumberFormat="1" applyFont="1" applyBorder="1" applyAlignment="1">
      <alignment vertical="center"/>
    </xf>
    <xf numFmtId="183" fontId="10" fillId="0" borderId="133" xfId="6" applyNumberFormat="1" applyFont="1" applyBorder="1" applyAlignment="1">
      <alignment vertical="center"/>
    </xf>
    <xf numFmtId="2" fontId="10" fillId="0" borderId="132" xfId="6" applyNumberFormat="1" applyFont="1" applyBorder="1" applyAlignment="1">
      <alignment vertical="center"/>
    </xf>
    <xf numFmtId="2" fontId="10" fillId="0" borderId="134" xfId="6" applyNumberFormat="1" applyFont="1" applyBorder="1" applyAlignment="1">
      <alignment vertical="center"/>
    </xf>
    <xf numFmtId="37" fontId="10" fillId="0" borderId="131" xfId="6" applyNumberFormat="1" applyFont="1" applyBorder="1" applyAlignment="1">
      <alignment vertical="center"/>
    </xf>
    <xf numFmtId="37" fontId="10" fillId="0" borderId="132" xfId="6" applyNumberFormat="1" applyFont="1" applyBorder="1" applyAlignment="1">
      <alignment vertical="center"/>
    </xf>
    <xf numFmtId="37" fontId="10" fillId="0" borderId="135" xfId="6" applyNumberFormat="1" applyFont="1" applyBorder="1" applyAlignment="1">
      <alignment vertical="center"/>
    </xf>
    <xf numFmtId="38" fontId="11" fillId="0" borderId="20" xfId="1" applyFont="1" applyBorder="1" applyAlignment="1">
      <alignment vertical="center"/>
    </xf>
    <xf numFmtId="183" fontId="10" fillId="0" borderId="136" xfId="6" applyNumberFormat="1" applyFont="1" applyBorder="1" applyAlignment="1">
      <alignment vertical="center"/>
    </xf>
    <xf numFmtId="2" fontId="10" fillId="0" borderId="130" xfId="6" applyNumberFormat="1" applyFont="1" applyBorder="1" applyAlignment="1">
      <alignment vertical="center"/>
    </xf>
    <xf numFmtId="37" fontId="10" fillId="0" borderId="136" xfId="6" applyNumberFormat="1" applyFont="1" applyBorder="1" applyAlignment="1">
      <alignment vertical="center"/>
    </xf>
    <xf numFmtId="183" fontId="10" fillId="0" borderId="137" xfId="6" applyNumberFormat="1" applyFont="1" applyBorder="1" applyAlignment="1">
      <alignment vertical="center"/>
    </xf>
    <xf numFmtId="2" fontId="10" fillId="0" borderId="135" xfId="6" applyNumberFormat="1" applyFont="1" applyBorder="1" applyAlignment="1">
      <alignment vertical="center"/>
    </xf>
    <xf numFmtId="37" fontId="10" fillId="0" borderId="137" xfId="6" applyNumberFormat="1" applyFont="1" applyBorder="1" applyAlignment="1">
      <alignment vertical="center"/>
    </xf>
    <xf numFmtId="0" fontId="24" fillId="0" borderId="81" xfId="6" applyFont="1" applyBorder="1" applyAlignment="1">
      <alignment vertical="center"/>
    </xf>
    <xf numFmtId="0" fontId="10" fillId="0" borderId="138" xfId="6" applyFont="1" applyBorder="1" applyAlignment="1">
      <alignment vertical="center"/>
    </xf>
    <xf numFmtId="38" fontId="11" fillId="0" borderId="79" xfId="1" applyFont="1" applyBorder="1" applyAlignment="1">
      <alignment vertical="center"/>
    </xf>
    <xf numFmtId="0" fontId="10" fillId="0" borderId="79" xfId="6" applyFont="1" applyBorder="1" applyAlignment="1">
      <alignment vertical="center"/>
    </xf>
    <xf numFmtId="38" fontId="11" fillId="0" borderId="79" xfId="1" applyFont="1" applyBorder="1"/>
    <xf numFmtId="0" fontId="11" fillId="0" borderId="79" xfId="6" applyFont="1" applyBorder="1" applyAlignment="1">
      <alignment vertical="center"/>
    </xf>
    <xf numFmtId="0" fontId="11" fillId="0" borderId="71" xfId="6" applyFont="1" applyBorder="1" applyAlignment="1">
      <alignment vertical="center"/>
    </xf>
    <xf numFmtId="38" fontId="11" fillId="0" borderId="71" xfId="1" applyFont="1" applyFill="1" applyBorder="1" applyAlignment="1">
      <alignment vertical="center"/>
    </xf>
    <xf numFmtId="38" fontId="11" fillId="0" borderId="71" xfId="1" applyFont="1" applyFill="1" applyBorder="1"/>
    <xf numFmtId="38" fontId="11" fillId="0" borderId="0" xfId="1" applyFont="1" applyFill="1"/>
    <xf numFmtId="0" fontId="8" fillId="0" borderId="1" xfId="0" applyFont="1" applyFill="1" applyBorder="1" applyAlignment="1">
      <alignment horizontal="distributed" vertical="distributed" textRotation="255"/>
    </xf>
    <xf numFmtId="0" fontId="0" fillId="0" borderId="19" xfId="0" applyFill="1" applyBorder="1" applyAlignment="1">
      <alignment horizontal="distributed" vertical="distributed" textRotation="255"/>
    </xf>
    <xf numFmtId="0" fontId="8" fillId="0" borderId="29" xfId="0" applyFont="1" applyBorder="1" applyAlignment="1">
      <alignment horizontal="center" vertical="center"/>
    </xf>
    <xf numFmtId="0" fontId="11" fillId="0" borderId="10" xfId="0" quotePrefix="1" applyFont="1" applyBorder="1" applyAlignment="1" applyProtection="1">
      <alignment horizontal="center" vertical="center" shrinkToFit="1"/>
    </xf>
    <xf numFmtId="0" fontId="11" fillId="0" borderId="10" xfId="0" applyFont="1" applyBorder="1" applyAlignment="1" applyProtection="1">
      <alignment horizontal="center" vertical="center" shrinkToFit="1"/>
    </xf>
    <xf numFmtId="0" fontId="11" fillId="0" borderId="27" xfId="0" applyFont="1" applyBorder="1" applyAlignment="1" applyProtection="1">
      <alignment horizontal="center" vertical="center" shrinkToFit="1"/>
    </xf>
    <xf numFmtId="0" fontId="6" fillId="0" borderId="0" xfId="0" applyFont="1" applyAlignment="1">
      <alignment horizontal="right" vertical="center"/>
    </xf>
    <xf numFmtId="0" fontId="35" fillId="0" borderId="117" xfId="0" applyFont="1" applyFill="1" applyBorder="1" applyAlignment="1" applyProtection="1">
      <alignment horizontal="distributed" vertical="center" wrapText="1"/>
    </xf>
    <xf numFmtId="0" fontId="8" fillId="0" borderId="17" xfId="0" applyFont="1" applyBorder="1" applyAlignment="1" applyProtection="1">
      <alignment horizontal="center" vertical="center"/>
    </xf>
    <xf numFmtId="0" fontId="8" fillId="0" borderId="18" xfId="0" applyFont="1" applyBorder="1" applyAlignment="1" applyProtection="1">
      <alignment vertical="center"/>
    </xf>
    <xf numFmtId="0" fontId="8" fillId="0" borderId="20" xfId="0" applyFont="1" applyBorder="1" applyAlignment="1" applyProtection="1">
      <alignment horizontal="center" vertical="center"/>
    </xf>
    <xf numFmtId="38" fontId="10" fillId="0" borderId="19" xfId="1" applyFont="1" applyFill="1" applyBorder="1" applyAlignment="1">
      <alignment horizontal="distributed" vertical="center"/>
    </xf>
    <xf numFmtId="0" fontId="37" fillId="0" borderId="1" xfId="0" applyFont="1" applyFill="1" applyBorder="1" applyAlignment="1">
      <alignment horizontal="distributed" vertical="center"/>
    </xf>
    <xf numFmtId="0" fontId="37" fillId="0" borderId="9" xfId="0" applyFont="1" applyFill="1" applyBorder="1" applyAlignment="1">
      <alignment horizontal="distributed" vertical="center"/>
    </xf>
    <xf numFmtId="0" fontId="37" fillId="0" borderId="19" xfId="0" applyFont="1" applyFill="1" applyBorder="1" applyAlignment="1">
      <alignment horizontal="distributed" vertical="center"/>
    </xf>
    <xf numFmtId="0" fontId="37" fillId="0" borderId="30" xfId="0" applyFont="1" applyFill="1" applyBorder="1" applyAlignment="1">
      <alignment horizontal="distributed" vertical="center"/>
    </xf>
    <xf numFmtId="0" fontId="37" fillId="0" borderId="33" xfId="0" applyFont="1" applyFill="1" applyBorder="1" applyAlignment="1">
      <alignment horizontal="distributed" vertical="center"/>
    </xf>
    <xf numFmtId="0" fontId="8" fillId="0" borderId="40" xfId="0" applyFont="1" applyFill="1" applyBorder="1" applyAlignment="1" applyProtection="1">
      <alignment vertical="center" shrinkToFit="1"/>
    </xf>
    <xf numFmtId="0" fontId="38" fillId="0" borderId="0" xfId="0" applyFont="1" applyFill="1" applyAlignment="1">
      <alignment vertical="center"/>
    </xf>
    <xf numFmtId="0" fontId="38" fillId="0" borderId="0" xfId="0" applyFont="1" applyAlignment="1">
      <alignment vertical="center"/>
    </xf>
    <xf numFmtId="0" fontId="5" fillId="0" borderId="0" xfId="0" quotePrefix="1" applyFont="1" applyAlignment="1">
      <alignment horizontal="left" vertical="center"/>
    </xf>
    <xf numFmtId="0" fontId="8" fillId="0" borderId="29" xfId="0" applyFont="1" applyFill="1" applyBorder="1" applyAlignment="1">
      <alignment horizontal="left" vertical="center"/>
    </xf>
    <xf numFmtId="0" fontId="35" fillId="0" borderId="1" xfId="0" applyFont="1" applyFill="1" applyBorder="1" applyAlignment="1">
      <alignment horizontal="distributed" vertical="center"/>
    </xf>
    <xf numFmtId="0" fontId="35" fillId="0" borderId="11" xfId="0" applyFont="1" applyFill="1" applyBorder="1" applyAlignment="1">
      <alignment horizontal="distributed" vertical="center"/>
    </xf>
    <xf numFmtId="0" fontId="35" fillId="0" borderId="1" xfId="0" applyFont="1" applyFill="1" applyBorder="1" applyAlignment="1">
      <alignment horizontal="center" vertical="center" textRotation="255" wrapText="1"/>
    </xf>
    <xf numFmtId="0" fontId="35" fillId="0" borderId="1" xfId="0" applyFont="1" applyFill="1" applyBorder="1" applyAlignment="1">
      <alignment horizontal="distributed" vertical="distributed" textRotation="255"/>
    </xf>
    <xf numFmtId="0" fontId="35" fillId="0" borderId="9" xfId="0" applyFont="1" applyFill="1" applyBorder="1" applyAlignment="1">
      <alignment horizontal="distributed" vertical="center"/>
    </xf>
    <xf numFmtId="0" fontId="35" fillId="0" borderId="15" xfId="0" applyFont="1" applyFill="1" applyBorder="1" applyAlignment="1">
      <alignment horizontal="distributed" vertical="center"/>
    </xf>
    <xf numFmtId="0" fontId="29" fillId="0" borderId="9" xfId="0" applyFont="1" applyFill="1" applyBorder="1" applyAlignment="1">
      <alignment horizontal="distributed" vertical="distributed" textRotation="255"/>
    </xf>
    <xf numFmtId="0" fontId="35" fillId="0" borderId="19" xfId="0" applyFont="1" applyFill="1" applyBorder="1" applyAlignment="1">
      <alignment horizontal="distributed" vertical="center"/>
    </xf>
    <xf numFmtId="0" fontId="35" fillId="0" borderId="21" xfId="0" applyFont="1" applyFill="1" applyBorder="1" applyAlignment="1">
      <alignment horizontal="distributed" vertical="center"/>
    </xf>
    <xf numFmtId="0" fontId="35" fillId="0" borderId="19" xfId="0" applyFont="1" applyFill="1" applyBorder="1" applyAlignment="1">
      <alignment horizontal="center" vertical="center" textRotation="255"/>
    </xf>
    <xf numFmtId="0" fontId="29" fillId="0" borderId="19" xfId="0" applyFont="1" applyFill="1" applyBorder="1" applyAlignment="1">
      <alignment horizontal="distributed" vertical="distributed" textRotation="255"/>
    </xf>
    <xf numFmtId="0" fontId="5" fillId="0" borderId="0" xfId="5" applyFont="1" applyFill="1" applyAlignment="1">
      <alignment vertical="center"/>
    </xf>
    <xf numFmtId="0" fontId="38" fillId="0" borderId="0" xfId="5" applyFont="1" applyFill="1" applyAlignment="1">
      <alignment vertical="center"/>
    </xf>
    <xf numFmtId="0" fontId="38" fillId="0" borderId="0" xfId="5" applyFont="1" applyAlignment="1">
      <alignment vertical="center"/>
    </xf>
    <xf numFmtId="0" fontId="9" fillId="0" borderId="0" xfId="5" applyFont="1" applyFill="1" applyAlignment="1">
      <alignment horizontal="center" vertical="center"/>
    </xf>
    <xf numFmtId="0" fontId="9" fillId="0" borderId="0" xfId="5" applyFont="1" applyFill="1" applyAlignment="1">
      <alignment horizontal="right" vertical="center"/>
    </xf>
    <xf numFmtId="0" fontId="9" fillId="0" borderId="0" xfId="5" applyFont="1" applyAlignment="1">
      <alignment horizontal="center" vertical="center"/>
    </xf>
    <xf numFmtId="0" fontId="8" fillId="0" borderId="2" xfId="5" applyFont="1" applyFill="1" applyBorder="1" applyAlignment="1" applyProtection="1">
      <alignment horizontal="distributed" vertical="center"/>
    </xf>
    <xf numFmtId="0" fontId="8" fillId="0" borderId="3" xfId="5" applyFont="1" applyFill="1" applyBorder="1" applyAlignment="1" applyProtection="1">
      <alignment horizontal="distributed" vertical="center"/>
    </xf>
    <xf numFmtId="0" fontId="8" fillId="0" borderId="32" xfId="5" applyFont="1" applyFill="1" applyBorder="1" applyAlignment="1">
      <alignment horizontal="centerContinuous" vertical="center"/>
    </xf>
    <xf numFmtId="0" fontId="8" fillId="0" borderId="29" xfId="5" applyFont="1" applyFill="1" applyBorder="1" applyAlignment="1">
      <alignment horizontal="centerContinuous" vertical="center"/>
    </xf>
    <xf numFmtId="0" fontId="8" fillId="0" borderId="5" xfId="5" applyFont="1" applyBorder="1" applyAlignment="1" applyProtection="1">
      <alignment horizontal="distributed" vertical="center"/>
    </xf>
    <xf numFmtId="0" fontId="8" fillId="0" borderId="0" xfId="5" applyFont="1" applyAlignment="1">
      <alignment horizontal="distributed" vertical="center"/>
    </xf>
    <xf numFmtId="0" fontId="8" fillId="0" borderId="7" xfId="5" applyFont="1" applyFill="1" applyBorder="1" applyAlignment="1" applyProtection="1">
      <alignment horizontal="distributed" vertical="center"/>
    </xf>
    <xf numFmtId="0" fontId="8" fillId="0" borderId="8" xfId="5" applyFont="1" applyFill="1" applyBorder="1" applyAlignment="1" applyProtection="1">
      <alignment horizontal="distributed" vertical="center"/>
    </xf>
    <xf numFmtId="0" fontId="8" fillId="0" borderId="10" xfId="5" applyFont="1" applyBorder="1" applyAlignment="1" applyProtection="1">
      <alignment horizontal="distributed" vertical="center"/>
    </xf>
    <xf numFmtId="0" fontId="8" fillId="0" borderId="22" xfId="5" applyFont="1" applyFill="1" applyBorder="1" applyAlignment="1">
      <alignment horizontal="distributed" vertical="center"/>
    </xf>
    <xf numFmtId="0" fontId="8" fillId="0" borderId="1" xfId="5" applyFont="1" applyFill="1" applyBorder="1" applyAlignment="1">
      <alignment horizontal="distributed" vertical="center"/>
    </xf>
    <xf numFmtId="0" fontId="8" fillId="0" borderId="17" xfId="5" applyFont="1" applyFill="1" applyBorder="1" applyAlignment="1" applyProtection="1">
      <alignment horizontal="distributed" vertical="center"/>
    </xf>
    <xf numFmtId="0" fontId="8" fillId="0" borderId="18" xfId="5" applyFont="1" applyFill="1" applyBorder="1" applyAlignment="1" applyProtection="1">
      <alignment horizontal="distributed" vertical="center"/>
    </xf>
    <xf numFmtId="0" fontId="8" fillId="0" borderId="20" xfId="5" applyFont="1" applyFill="1" applyBorder="1" applyAlignment="1" applyProtection="1">
      <alignment horizontal="distributed" vertical="center"/>
    </xf>
    <xf numFmtId="0" fontId="8" fillId="0" borderId="0" xfId="5" applyFont="1" applyFill="1" applyAlignment="1">
      <alignment horizontal="distributed" vertical="center"/>
    </xf>
    <xf numFmtId="0" fontId="8" fillId="0" borderId="8" xfId="5" applyFont="1" applyFill="1" applyBorder="1" applyAlignment="1" applyProtection="1">
      <alignment horizontal="center" vertical="center"/>
    </xf>
    <xf numFmtId="0" fontId="8" fillId="0" borderId="10" xfId="5" quotePrefix="1" applyFont="1" applyBorder="1" applyAlignment="1" applyProtection="1">
      <alignment horizontal="center" vertical="center"/>
    </xf>
    <xf numFmtId="0" fontId="8" fillId="0" borderId="7" xfId="5" applyFont="1" applyBorder="1" applyAlignment="1" applyProtection="1">
      <alignment horizontal="distributed" vertical="center"/>
    </xf>
    <xf numFmtId="0" fontId="8" fillId="0" borderId="8" xfId="5" applyFont="1" applyBorder="1" applyAlignment="1" applyProtection="1">
      <alignment horizontal="center" vertical="center"/>
    </xf>
    <xf numFmtId="0" fontId="8" fillId="0" borderId="10" xfId="5" applyFont="1" applyBorder="1" applyAlignment="1" applyProtection="1">
      <alignment horizontal="center" vertical="center"/>
    </xf>
    <xf numFmtId="0" fontId="8" fillId="0" borderId="25" xfId="5" applyFont="1" applyBorder="1" applyAlignment="1" applyProtection="1">
      <alignment horizontal="distributed" vertical="center"/>
    </xf>
    <xf numFmtId="0" fontId="8" fillId="0" borderId="26" xfId="5" applyFont="1" applyBorder="1" applyAlignment="1" applyProtection="1">
      <alignment horizontal="center" vertical="center"/>
    </xf>
    <xf numFmtId="0" fontId="8" fillId="0" borderId="27" xfId="5" applyFont="1" applyBorder="1" applyAlignment="1" applyProtection="1">
      <alignment horizontal="center" vertical="center"/>
    </xf>
    <xf numFmtId="0" fontId="8" fillId="0" borderId="22" xfId="5" applyFont="1" applyBorder="1" applyAlignment="1" applyProtection="1">
      <alignment horizontal="center" vertical="center"/>
    </xf>
    <xf numFmtId="0" fontId="8" fillId="0" borderId="23" xfId="5" applyFont="1" applyBorder="1" applyAlignment="1" applyProtection="1">
      <alignment vertical="center"/>
    </xf>
    <xf numFmtId="0" fontId="8" fillId="0" borderId="24" xfId="5" applyFont="1" applyBorder="1" applyAlignment="1" applyProtection="1">
      <alignment horizontal="center" vertical="center"/>
    </xf>
    <xf numFmtId="0" fontId="8" fillId="0" borderId="0" xfId="5" applyFont="1" applyAlignment="1">
      <alignment vertical="center"/>
    </xf>
    <xf numFmtId="0" fontId="8" fillId="0" borderId="7" xfId="5" applyFont="1" applyBorder="1" applyAlignment="1" applyProtection="1">
      <alignment horizontal="center" vertical="center"/>
    </xf>
    <xf numFmtId="0" fontId="8" fillId="0" borderId="8" xfId="5" applyFont="1" applyBorder="1" applyAlignment="1" applyProtection="1">
      <alignment vertical="center"/>
    </xf>
    <xf numFmtId="0" fontId="8" fillId="0" borderId="7" xfId="5" applyFont="1" applyFill="1" applyBorder="1" applyAlignment="1" applyProtection="1">
      <alignment horizontal="center" vertical="center"/>
    </xf>
    <xf numFmtId="0" fontId="8" fillId="0" borderId="8" xfId="5" applyFont="1" applyFill="1" applyBorder="1" applyAlignment="1" applyProtection="1">
      <alignment vertical="center"/>
    </xf>
    <xf numFmtId="0" fontId="8" fillId="0" borderId="10" xfId="5" applyFont="1" applyFill="1" applyBorder="1" applyAlignment="1" applyProtection="1">
      <alignment horizontal="center" vertical="center"/>
    </xf>
    <xf numFmtId="0" fontId="8" fillId="0" borderId="0" xfId="5" applyFont="1" applyFill="1" applyAlignment="1">
      <alignment vertical="center"/>
    </xf>
    <xf numFmtId="0" fontId="8" fillId="0" borderId="22" xfId="5" applyFont="1" applyFill="1" applyBorder="1" applyAlignment="1" applyProtection="1">
      <alignment horizontal="center" vertical="center"/>
    </xf>
    <xf numFmtId="0" fontId="8" fillId="0" borderId="23" xfId="5" applyFont="1" applyFill="1" applyBorder="1" applyAlignment="1" applyProtection="1">
      <alignment vertical="center"/>
    </xf>
    <xf numFmtId="0" fontId="8" fillId="0" borderId="24" xfId="5" applyFont="1" applyFill="1" applyBorder="1" applyAlignment="1" applyProtection="1">
      <alignment horizontal="center" vertical="center"/>
    </xf>
    <xf numFmtId="0" fontId="8" fillId="0" borderId="22" xfId="5" quotePrefix="1" applyFont="1" applyFill="1" applyBorder="1" applyAlignment="1" applyProtection="1">
      <alignment horizontal="center" vertical="center"/>
    </xf>
    <xf numFmtId="0" fontId="8" fillId="0" borderId="24" xfId="5" quotePrefix="1" applyFont="1" applyFill="1" applyBorder="1" applyAlignment="1" applyProtection="1">
      <alignment horizontal="center" vertical="center"/>
    </xf>
    <xf numFmtId="0" fontId="8" fillId="0" borderId="17" xfId="5" applyFont="1" applyFill="1" applyBorder="1" applyAlignment="1" applyProtection="1">
      <alignment horizontal="center" vertical="center"/>
    </xf>
    <xf numFmtId="0" fontId="8" fillId="0" borderId="18" xfId="5" applyFont="1" applyFill="1" applyBorder="1" applyAlignment="1" applyProtection="1">
      <alignment vertical="center"/>
    </xf>
    <xf numFmtId="0" fontId="8" fillId="0" borderId="20" xfId="5" applyFont="1" applyFill="1" applyBorder="1" applyAlignment="1" applyProtection="1">
      <alignment horizontal="center" vertical="center"/>
    </xf>
    <xf numFmtId="0" fontId="8" fillId="0" borderId="26" xfId="5" applyFont="1" applyFill="1" applyBorder="1" applyAlignment="1" applyProtection="1">
      <alignment vertical="center"/>
    </xf>
    <xf numFmtId="0" fontId="8" fillId="0" borderId="25" xfId="5" applyFont="1" applyFill="1" applyBorder="1" applyAlignment="1" applyProtection="1">
      <alignment horizontal="center" vertical="center"/>
    </xf>
    <xf numFmtId="0" fontId="8" fillId="0" borderId="27" xfId="5" applyFont="1" applyFill="1" applyBorder="1" applyAlignment="1" applyProtection="1">
      <alignment horizontal="center" vertical="center"/>
    </xf>
    <xf numFmtId="0" fontId="8" fillId="0" borderId="7" xfId="5" quotePrefix="1" applyFont="1" applyFill="1" applyBorder="1" applyAlignment="1" applyProtection="1">
      <alignment horizontal="center" vertical="center"/>
    </xf>
    <xf numFmtId="0" fontId="8" fillId="0" borderId="10" xfId="5" quotePrefix="1" applyFont="1" applyFill="1" applyBorder="1" applyAlignment="1" applyProtection="1">
      <alignment horizontal="center" vertical="center"/>
    </xf>
    <xf numFmtId="0" fontId="8" fillId="0" borderId="0" xfId="5" applyFont="1"/>
    <xf numFmtId="0" fontId="8" fillId="0" borderId="0" xfId="5" applyFont="1" applyAlignment="1">
      <alignment horizontal="center" vertical="center"/>
    </xf>
    <xf numFmtId="0" fontId="8" fillId="0" borderId="41" xfId="5" applyFont="1" applyFill="1" applyBorder="1" applyAlignment="1">
      <alignment vertical="center"/>
    </xf>
    <xf numFmtId="0" fontId="8" fillId="0" borderId="3" xfId="5" applyFont="1" applyFill="1" applyBorder="1" applyAlignment="1">
      <alignment horizontal="distributed" vertical="center"/>
    </xf>
    <xf numFmtId="0" fontId="8" fillId="0" borderId="15" xfId="5" applyFont="1" applyFill="1" applyBorder="1" applyAlignment="1">
      <alignment vertical="center"/>
    </xf>
    <xf numFmtId="0" fontId="8" fillId="0" borderId="8" xfId="5" applyFont="1" applyFill="1" applyBorder="1" applyAlignment="1">
      <alignment horizontal="distributed" vertical="center"/>
    </xf>
    <xf numFmtId="0" fontId="8" fillId="0" borderId="18" xfId="5" applyFont="1" applyFill="1" applyBorder="1" applyAlignment="1">
      <alignment horizontal="distributed" vertical="center"/>
    </xf>
    <xf numFmtId="0" fontId="5" fillId="0" borderId="0" xfId="5" applyFont="1" applyFill="1"/>
    <xf numFmtId="0" fontId="8" fillId="0" borderId="36" xfId="5" applyFont="1" applyFill="1" applyBorder="1" applyAlignment="1" applyProtection="1">
      <alignment horizontal="distributed" vertical="center"/>
    </xf>
    <xf numFmtId="0" fontId="8" fillId="0" borderId="62" xfId="5" applyFont="1" applyFill="1" applyBorder="1" applyAlignment="1">
      <alignment horizontal="centerContinuous" vertical="center"/>
    </xf>
    <xf numFmtId="0" fontId="8" fillId="0" borderId="38" xfId="5" applyFont="1" applyFill="1" applyBorder="1" applyAlignment="1">
      <alignment horizontal="centerContinuous" vertical="center"/>
    </xf>
    <xf numFmtId="0" fontId="8" fillId="0" borderId="4" xfId="5" applyFont="1" applyFill="1" applyBorder="1"/>
    <xf numFmtId="0" fontId="8" fillId="0" borderId="15" xfId="5" applyFont="1" applyFill="1" applyBorder="1" applyAlignment="1" applyProtection="1">
      <alignment horizontal="distributed" vertical="center"/>
    </xf>
    <xf numFmtId="0" fontId="8" fillId="0" borderId="64" xfId="5" applyFont="1" applyFill="1" applyBorder="1" applyAlignment="1">
      <alignment horizontal="centerContinuous" vertical="center"/>
    </xf>
    <xf numFmtId="0" fontId="8" fillId="0" borderId="13" xfId="5" applyFont="1" applyFill="1" applyBorder="1" applyAlignment="1">
      <alignment horizontal="centerContinuous" vertical="center"/>
    </xf>
    <xf numFmtId="0" fontId="8" fillId="0" borderId="16" xfId="5" applyFont="1" applyFill="1" applyBorder="1" applyAlignment="1">
      <alignment horizontal="centerContinuous" vertical="center"/>
    </xf>
    <xf numFmtId="0" fontId="8" fillId="0" borderId="1" xfId="5" applyFont="1" applyFill="1" applyBorder="1" applyAlignment="1" applyProtection="1">
      <alignment horizontal="distributed" vertical="center"/>
    </xf>
    <xf numFmtId="0" fontId="8" fillId="0" borderId="9" xfId="5" applyFont="1" applyFill="1" applyBorder="1" applyAlignment="1">
      <alignment horizontal="center"/>
    </xf>
    <xf numFmtId="0" fontId="8" fillId="0" borderId="9" xfId="5" applyFont="1" applyFill="1" applyBorder="1" applyAlignment="1" applyProtection="1">
      <alignment horizontal="distributed" vertical="center"/>
    </xf>
    <xf numFmtId="0" fontId="8" fillId="0" borderId="9" xfId="5" applyFont="1" applyFill="1" applyBorder="1" applyAlignment="1">
      <alignment horizontal="distributed" vertical="center"/>
    </xf>
    <xf numFmtId="0" fontId="8" fillId="0" borderId="7" xfId="5" applyFont="1" applyFill="1" applyBorder="1" applyAlignment="1">
      <alignment horizontal="distributed" vertical="center"/>
    </xf>
    <xf numFmtId="0" fontId="8" fillId="0" borderId="9" xfId="5" applyFont="1" applyFill="1" applyBorder="1" applyAlignment="1">
      <alignment horizontal="center" vertical="center"/>
    </xf>
    <xf numFmtId="0" fontId="8" fillId="0" borderId="21" xfId="5" applyFont="1" applyFill="1" applyBorder="1" applyAlignment="1" applyProtection="1">
      <alignment horizontal="distributed" vertical="center"/>
    </xf>
    <xf numFmtId="0" fontId="8" fillId="0" borderId="17" xfId="5" applyFont="1" applyFill="1" applyBorder="1" applyAlignment="1">
      <alignment vertical="center"/>
    </xf>
    <xf numFmtId="0" fontId="8" fillId="0" borderId="19" xfId="5" applyFont="1" applyFill="1" applyBorder="1" applyAlignment="1">
      <alignment vertical="center"/>
    </xf>
    <xf numFmtId="0" fontId="8" fillId="0" borderId="19" xfId="5" applyFont="1" applyFill="1" applyBorder="1" applyAlignment="1" applyProtection="1">
      <alignment horizontal="center" vertical="center" shrinkToFit="1"/>
    </xf>
    <xf numFmtId="0" fontId="8" fillId="0" borderId="19" xfId="5" applyFont="1" applyFill="1" applyBorder="1"/>
    <xf numFmtId="0" fontId="8" fillId="0" borderId="20" xfId="5" applyFont="1" applyBorder="1" applyAlignment="1" applyProtection="1">
      <alignment horizontal="distributed" vertical="center"/>
    </xf>
    <xf numFmtId="0" fontId="8" fillId="0" borderId="15" xfId="5" applyFont="1" applyFill="1" applyBorder="1" applyAlignment="1" applyProtection="1">
      <alignment horizontal="center" vertical="center"/>
    </xf>
    <xf numFmtId="0" fontId="8" fillId="0" borderId="25" xfId="5" applyFont="1" applyFill="1" applyBorder="1" applyAlignment="1" applyProtection="1">
      <alignment horizontal="distributed" vertical="center"/>
    </xf>
    <xf numFmtId="0" fontId="8" fillId="0" borderId="35" xfId="5" applyFont="1" applyFill="1" applyBorder="1" applyAlignment="1" applyProtection="1">
      <alignment horizontal="center" vertical="center"/>
    </xf>
    <xf numFmtId="0" fontId="11" fillId="0" borderId="0" xfId="5" applyFont="1"/>
    <xf numFmtId="0" fontId="11" fillId="0" borderId="0" xfId="5" applyFont="1" applyAlignment="1">
      <alignment vertical="center"/>
    </xf>
    <xf numFmtId="0" fontId="1" fillId="0" borderId="0" xfId="5"/>
    <xf numFmtId="0" fontId="1" fillId="0" borderId="0" xfId="5" applyFill="1"/>
    <xf numFmtId="0" fontId="12" fillId="0" borderId="0" xfId="5" applyFont="1"/>
    <xf numFmtId="0" fontId="11" fillId="0" borderId="0" xfId="5" applyFont="1" applyAlignment="1">
      <alignment horizontal="center" vertical="center"/>
    </xf>
    <xf numFmtId="181" fontId="38" fillId="0" borderId="0" xfId="5" applyNumberFormat="1" applyFont="1" applyFill="1" applyAlignment="1">
      <alignment vertical="center"/>
    </xf>
    <xf numFmtId="181" fontId="9" fillId="0" borderId="0" xfId="5" applyNumberFormat="1" applyFont="1" applyFill="1" applyAlignment="1">
      <alignment horizontal="center" vertical="center"/>
    </xf>
    <xf numFmtId="181" fontId="8" fillId="0" borderId="32" xfId="5" applyNumberFormat="1" applyFont="1" applyFill="1" applyBorder="1" applyAlignment="1">
      <alignment horizontal="centerContinuous" vertical="center"/>
    </xf>
    <xf numFmtId="181" fontId="8" fillId="0" borderId="29" xfId="5" applyNumberFormat="1" applyFont="1" applyFill="1" applyBorder="1" applyAlignment="1">
      <alignment horizontal="centerContinuous" vertical="center"/>
    </xf>
    <xf numFmtId="181" fontId="8" fillId="0" borderId="38" xfId="5" applyNumberFormat="1" applyFont="1" applyFill="1" applyBorder="1" applyAlignment="1">
      <alignment horizontal="centerContinuous" vertical="center"/>
    </xf>
    <xf numFmtId="0" fontId="8" fillId="0" borderId="5" xfId="5" applyFont="1" applyFill="1" applyBorder="1" applyAlignment="1" applyProtection="1">
      <alignment horizontal="distributed" vertical="center"/>
    </xf>
    <xf numFmtId="181" fontId="8" fillId="0" borderId="1" xfId="5" applyNumberFormat="1" applyFont="1" applyFill="1" applyBorder="1" applyAlignment="1">
      <alignment horizontal="distributed" vertical="center"/>
    </xf>
    <xf numFmtId="0" fontId="8" fillId="0" borderId="11" xfId="5" applyFont="1" applyFill="1" applyBorder="1" applyAlignment="1">
      <alignment horizontal="distributed" vertical="center"/>
    </xf>
    <xf numFmtId="0" fontId="8" fillId="0" borderId="10" xfId="5" applyFont="1" applyFill="1" applyBorder="1" applyAlignment="1" applyProtection="1">
      <alignment horizontal="distributed" vertical="center"/>
    </xf>
    <xf numFmtId="181" fontId="8" fillId="0" borderId="9" xfId="5" applyNumberFormat="1" applyFont="1" applyFill="1" applyBorder="1" applyAlignment="1">
      <alignment horizontal="distributed" vertical="center"/>
    </xf>
    <xf numFmtId="0" fontId="8" fillId="0" borderId="15" xfId="5" applyFont="1" applyFill="1" applyBorder="1" applyAlignment="1">
      <alignment horizontal="distributed" vertical="center"/>
    </xf>
    <xf numFmtId="181" fontId="8" fillId="0" borderId="9" xfId="5" applyNumberFormat="1" applyFont="1" applyFill="1" applyBorder="1" applyAlignment="1">
      <alignment vertical="center"/>
    </xf>
    <xf numFmtId="0" fontId="8" fillId="0" borderId="9" xfId="5" applyFont="1" applyFill="1" applyBorder="1" applyAlignment="1">
      <alignment vertical="center"/>
    </xf>
    <xf numFmtId="181" fontId="8" fillId="0" borderId="19" xfId="5" applyNumberFormat="1" applyFont="1" applyFill="1" applyBorder="1" applyAlignment="1">
      <alignment vertical="center"/>
    </xf>
    <xf numFmtId="0" fontId="8" fillId="0" borderId="21" xfId="5" applyFont="1" applyFill="1" applyBorder="1" applyAlignment="1">
      <alignment vertical="center"/>
    </xf>
    <xf numFmtId="0" fontId="11" fillId="0" borderId="7" xfId="5" applyFont="1" applyFill="1" applyBorder="1" applyAlignment="1" applyProtection="1">
      <alignment horizontal="distributed" vertical="center"/>
    </xf>
    <xf numFmtId="0" fontId="11" fillId="0" borderId="10" xfId="5" quotePrefix="1" applyFont="1" applyFill="1" applyBorder="1" applyAlignment="1" applyProtection="1">
      <alignment horizontal="center" vertical="center"/>
    </xf>
    <xf numFmtId="0" fontId="11" fillId="0" borderId="0" xfId="5" applyFont="1" applyFill="1" applyAlignment="1">
      <alignment horizontal="distributed" vertical="center"/>
    </xf>
    <xf numFmtId="0" fontId="11" fillId="0" borderId="10" xfId="5" applyFont="1" applyFill="1" applyBorder="1" applyAlignment="1" applyProtection="1">
      <alignment horizontal="center" vertical="center"/>
    </xf>
    <xf numFmtId="0" fontId="11" fillId="0" borderId="25" xfId="5" applyFont="1" applyFill="1" applyBorder="1" applyAlignment="1" applyProtection="1">
      <alignment horizontal="distributed" vertical="center"/>
    </xf>
    <xf numFmtId="0" fontId="8" fillId="0" borderId="26" xfId="5" applyFont="1" applyFill="1" applyBorder="1" applyAlignment="1" applyProtection="1">
      <alignment horizontal="center" vertical="center"/>
    </xf>
    <xf numFmtId="0" fontId="11" fillId="0" borderId="27" xfId="5" applyFont="1" applyFill="1" applyBorder="1" applyAlignment="1" applyProtection="1">
      <alignment horizontal="center" vertical="center"/>
    </xf>
    <xf numFmtId="0" fontId="11" fillId="0" borderId="0" xfId="5" applyFont="1" applyFill="1" applyAlignment="1">
      <alignment vertical="center"/>
    </xf>
    <xf numFmtId="0" fontId="8" fillId="0" borderId="17" xfId="5" applyFont="1" applyBorder="1" applyAlignment="1" applyProtection="1">
      <alignment horizontal="center" vertical="center"/>
    </xf>
    <xf numFmtId="0" fontId="8" fillId="0" borderId="18" xfId="5" applyFont="1" applyBorder="1" applyAlignment="1" applyProtection="1">
      <alignment vertical="center"/>
    </xf>
    <xf numFmtId="0" fontId="8" fillId="0" borderId="20" xfId="5" applyFont="1" applyBorder="1" applyAlignment="1" applyProtection="1">
      <alignment horizontal="center" vertical="center"/>
    </xf>
    <xf numFmtId="0" fontId="11" fillId="0" borderId="0" xfId="5" applyFont="1" applyFill="1"/>
    <xf numFmtId="181" fontId="11" fillId="0" borderId="0" xfId="5" applyNumberFormat="1" applyFont="1" applyFill="1" applyAlignment="1">
      <alignment vertical="center"/>
    </xf>
    <xf numFmtId="0" fontId="11" fillId="0" borderId="0" xfId="5" applyFont="1" applyFill="1" applyAlignment="1">
      <alignment horizontal="center" vertical="center"/>
    </xf>
    <xf numFmtId="0" fontId="11" fillId="0" borderId="5" xfId="5" quotePrefix="1" applyFont="1" applyFill="1" applyBorder="1" applyAlignment="1" applyProtection="1">
      <alignment horizontal="center" vertical="center"/>
    </xf>
    <xf numFmtId="0" fontId="5" fillId="0" borderId="0" xfId="5" applyFont="1" applyAlignment="1">
      <alignment vertical="center"/>
    </xf>
    <xf numFmtId="0" fontId="38" fillId="0" borderId="0" xfId="5" applyFont="1" applyAlignment="1">
      <alignment horizontal="center" vertical="center"/>
    </xf>
    <xf numFmtId="0" fontId="8" fillId="0" borderId="2" xfId="5" applyFont="1" applyBorder="1" applyAlignment="1" applyProtection="1">
      <alignment horizontal="distributed" vertical="center"/>
    </xf>
    <xf numFmtId="0" fontId="8" fillId="0" borderId="3" xfId="5" applyFont="1" applyBorder="1" applyAlignment="1" applyProtection="1">
      <alignment horizontal="distributed" vertical="center"/>
    </xf>
    <xf numFmtId="0" fontId="8" fillId="0" borderId="36" xfId="5" applyFont="1" applyBorder="1" applyAlignment="1">
      <alignment horizontal="centerContinuous" vertical="center"/>
    </xf>
    <xf numFmtId="0" fontId="8" fillId="0" borderId="42" xfId="5" applyFont="1" applyBorder="1" applyAlignment="1">
      <alignment horizontal="centerContinuous" vertical="center"/>
    </xf>
    <xf numFmtId="0" fontId="8" fillId="0" borderId="41" xfId="5" applyFont="1" applyBorder="1" applyAlignment="1">
      <alignment horizontal="centerContinuous" vertical="center"/>
    </xf>
    <xf numFmtId="0" fontId="8" fillId="0" borderId="66" xfId="5" applyFont="1" applyFill="1" applyBorder="1" applyAlignment="1">
      <alignment horizontal="centerContinuous" vertical="center"/>
    </xf>
    <xf numFmtId="0" fontId="8" fillId="0" borderId="42" xfId="5" applyFont="1" applyFill="1" applyBorder="1" applyAlignment="1">
      <alignment horizontal="centerContinuous" vertical="center"/>
    </xf>
    <xf numFmtId="0" fontId="8" fillId="0" borderId="36" xfId="5" applyFont="1" applyFill="1" applyBorder="1" applyAlignment="1">
      <alignment horizontal="centerContinuous" vertical="center"/>
    </xf>
    <xf numFmtId="0" fontId="8" fillId="0" borderId="41" xfId="5" applyFont="1" applyFill="1" applyBorder="1" applyAlignment="1">
      <alignment horizontal="centerContinuous" vertical="center"/>
    </xf>
    <xf numFmtId="0" fontId="8" fillId="0" borderId="8" xfId="5" applyFont="1" applyBorder="1" applyAlignment="1" applyProtection="1">
      <alignment horizontal="distributed" vertical="center"/>
    </xf>
    <xf numFmtId="0" fontId="8" fillId="0" borderId="15" xfId="5" applyFont="1" applyBorder="1" applyAlignment="1">
      <alignment horizontal="centerContinuous" vertical="center"/>
    </xf>
    <xf numFmtId="0" fontId="8" fillId="0" borderId="31" xfId="5" applyFont="1" applyBorder="1" applyAlignment="1">
      <alignment horizontal="centerContinuous" vertical="center"/>
    </xf>
    <xf numFmtId="0" fontId="8" fillId="0" borderId="0" xfId="5" applyFont="1" applyBorder="1" applyAlignment="1">
      <alignment horizontal="centerContinuous" vertical="center"/>
    </xf>
    <xf numFmtId="0" fontId="8" fillId="0" borderId="139" xfId="5" applyFont="1" applyBorder="1" applyAlignment="1">
      <alignment horizontal="centerContinuous" vertical="center"/>
    </xf>
    <xf numFmtId="0" fontId="8" fillId="0" borderId="140" xfId="5" applyFont="1" applyBorder="1" applyAlignment="1">
      <alignment horizontal="centerContinuous" vertical="center"/>
    </xf>
    <xf numFmtId="0" fontId="8" fillId="0" borderId="141" xfId="5" applyFont="1" applyBorder="1" applyAlignment="1">
      <alignment vertical="center"/>
    </xf>
    <xf numFmtId="0" fontId="8" fillId="0" borderId="31" xfId="5" applyFont="1" applyBorder="1" applyAlignment="1">
      <alignment horizontal="center" vertical="center"/>
    </xf>
    <xf numFmtId="0" fontId="8" fillId="0" borderId="142" xfId="5" applyFont="1" applyBorder="1" applyAlignment="1">
      <alignment vertical="center"/>
    </xf>
    <xf numFmtId="0" fontId="8" fillId="0" borderId="0" xfId="5" applyFont="1" applyBorder="1" applyAlignment="1">
      <alignment horizontal="center" vertical="center"/>
    </xf>
    <xf numFmtId="0" fontId="8" fillId="0" borderId="141" xfId="5" applyFont="1" applyFill="1" applyBorder="1" applyAlignment="1">
      <alignment vertical="center"/>
    </xf>
    <xf numFmtId="0" fontId="8" fillId="0" borderId="143" xfId="5" applyFont="1" applyFill="1" applyBorder="1" applyAlignment="1">
      <alignment horizontal="center" vertical="center"/>
    </xf>
    <xf numFmtId="0" fontId="8" fillId="0" borderId="142" xfId="5" applyFont="1" applyFill="1" applyBorder="1" applyAlignment="1">
      <alignment vertical="center"/>
    </xf>
    <xf numFmtId="0" fontId="8" fillId="0" borderId="144" xfId="5" applyFont="1" applyFill="1" applyBorder="1" applyAlignment="1">
      <alignment vertical="center"/>
    </xf>
    <xf numFmtId="0" fontId="8" fillId="0" borderId="17" xfId="5" applyFont="1" applyBorder="1" applyAlignment="1" applyProtection="1">
      <alignment horizontal="distributed" vertical="center"/>
    </xf>
    <xf numFmtId="0" fontId="8" fillId="0" borderId="18" xfId="5" applyFont="1" applyBorder="1" applyAlignment="1" applyProtection="1">
      <alignment horizontal="distributed" vertical="center"/>
    </xf>
    <xf numFmtId="0" fontId="8" fillId="0" borderId="145" xfId="5" applyFont="1" applyBorder="1" applyAlignment="1">
      <alignment vertical="center"/>
    </xf>
    <xf numFmtId="0" fontId="8" fillId="0" borderId="33" xfId="5" applyFont="1" applyBorder="1" applyAlignment="1">
      <alignment horizontal="center" vertical="center"/>
    </xf>
    <xf numFmtId="0" fontId="8" fillId="0" borderId="146" xfId="5" applyFont="1" applyBorder="1" applyAlignment="1">
      <alignment vertical="center"/>
    </xf>
    <xf numFmtId="0" fontId="8" fillId="0" borderId="34" xfId="5" applyFont="1" applyBorder="1" applyAlignment="1">
      <alignment horizontal="center" vertical="center"/>
    </xf>
    <xf numFmtId="0" fontId="8" fillId="0" borderId="145" xfId="5" applyFont="1" applyFill="1" applyBorder="1" applyAlignment="1">
      <alignment vertical="center"/>
    </xf>
    <xf numFmtId="0" fontId="8" fillId="0" borderId="33" xfId="5" applyFont="1" applyFill="1" applyBorder="1" applyAlignment="1">
      <alignment horizontal="center" vertical="center"/>
    </xf>
    <xf numFmtId="0" fontId="8" fillId="0" borderId="146" xfId="5" applyFont="1" applyFill="1" applyBorder="1" applyAlignment="1">
      <alignment vertical="center"/>
    </xf>
    <xf numFmtId="0" fontId="8" fillId="0" borderId="147" xfId="5" applyFont="1" applyFill="1" applyBorder="1" applyAlignment="1">
      <alignment vertical="center"/>
    </xf>
    <xf numFmtId="0" fontId="8" fillId="0" borderId="34" xfId="5" applyFont="1" applyFill="1" applyBorder="1" applyAlignment="1">
      <alignment horizontal="center" vertical="center"/>
    </xf>
    <xf numFmtId="0" fontId="8" fillId="0" borderId="31" xfId="5" quotePrefix="1" applyFont="1" applyFill="1" applyBorder="1" applyAlignment="1">
      <alignment horizontal="center" vertical="center" shrinkToFit="1"/>
    </xf>
    <xf numFmtId="0" fontId="8" fillId="0" borderId="0" xfId="5" quotePrefix="1" applyFont="1" applyFill="1" applyBorder="1" applyAlignment="1">
      <alignment horizontal="center" vertical="center" shrinkToFit="1"/>
    </xf>
    <xf numFmtId="0" fontId="8" fillId="0" borderId="148" xfId="5" quotePrefix="1" applyFont="1" applyFill="1" applyBorder="1" applyAlignment="1">
      <alignment horizontal="center" vertical="center" shrinkToFit="1"/>
    </xf>
    <xf numFmtId="0" fontId="8" fillId="0" borderId="5" xfId="5" quotePrefix="1" applyFont="1" applyFill="1" applyBorder="1" applyAlignment="1" applyProtection="1">
      <alignment horizontal="center" vertical="center"/>
    </xf>
    <xf numFmtId="0" fontId="8" fillId="0" borderId="149" xfId="5" quotePrefix="1" applyFont="1" applyFill="1" applyBorder="1" applyAlignment="1">
      <alignment horizontal="center" vertical="center" shrinkToFit="1"/>
    </xf>
    <xf numFmtId="0" fontId="8" fillId="0" borderId="44" xfId="5" quotePrefix="1" applyFont="1" applyFill="1" applyBorder="1" applyAlignment="1">
      <alignment horizontal="center" vertical="center" shrinkToFit="1"/>
    </xf>
    <xf numFmtId="0" fontId="8" fillId="0" borderId="43" xfId="5" quotePrefix="1" applyFont="1" applyFill="1" applyBorder="1" applyAlignment="1">
      <alignment horizontal="center" vertical="center" shrinkToFit="1"/>
    </xf>
    <xf numFmtId="0" fontId="8" fillId="0" borderId="150" xfId="5" quotePrefix="1" applyFont="1" applyFill="1" applyBorder="1" applyAlignment="1">
      <alignment horizontal="center" vertical="center" shrinkToFit="1"/>
    </xf>
    <xf numFmtId="0" fontId="8" fillId="0" borderId="30" xfId="5" applyFont="1" applyBorder="1" applyAlignment="1">
      <alignment horizontal="center" vertical="center" shrinkToFit="1"/>
    </xf>
    <xf numFmtId="0" fontId="8" fillId="0" borderId="12" xfId="5" applyFont="1" applyBorder="1" applyAlignment="1">
      <alignment horizontal="center" vertical="center" shrinkToFit="1"/>
    </xf>
    <xf numFmtId="0" fontId="8" fillId="0" borderId="151" xfId="5" applyFont="1" applyBorder="1" applyAlignment="1">
      <alignment horizontal="center" vertical="center" shrinkToFit="1"/>
    </xf>
    <xf numFmtId="0" fontId="8" fillId="0" borderId="31" xfId="5" applyFont="1" applyBorder="1" applyAlignment="1">
      <alignment horizontal="center" vertical="center" shrinkToFit="1"/>
    </xf>
    <xf numFmtId="0" fontId="8" fillId="0" borderId="0" xfId="5" applyFont="1" applyBorder="1" applyAlignment="1">
      <alignment horizontal="center" vertical="center" shrinkToFit="1"/>
    </xf>
    <xf numFmtId="0" fontId="8" fillId="0" borderId="149" xfId="5" applyFont="1" applyBorder="1" applyAlignment="1">
      <alignment horizontal="center" vertical="center" shrinkToFit="1"/>
    </xf>
    <xf numFmtId="0" fontId="8" fillId="0" borderId="44" xfId="5" applyFont="1" applyBorder="1" applyAlignment="1">
      <alignment horizontal="center" vertical="center" shrinkToFit="1"/>
    </xf>
    <xf numFmtId="0" fontId="8" fillId="0" borderId="43" xfId="5" applyFont="1" applyBorder="1" applyAlignment="1">
      <alignment horizontal="center" vertical="center" shrinkToFit="1"/>
    </xf>
    <xf numFmtId="0" fontId="8" fillId="0" borderId="31" xfId="5" applyFont="1" applyFill="1" applyBorder="1" applyAlignment="1">
      <alignment horizontal="center" vertical="center" shrinkToFit="1"/>
    </xf>
    <xf numFmtId="0" fontId="8" fillId="0" borderId="0" xfId="5" applyFont="1" applyFill="1" applyBorder="1" applyAlignment="1">
      <alignment horizontal="center" vertical="center" shrinkToFit="1"/>
    </xf>
    <xf numFmtId="0" fontId="8" fillId="0" borderId="44" xfId="5" applyFont="1" applyFill="1" applyBorder="1" applyAlignment="1">
      <alignment horizontal="center" vertical="center" shrinkToFit="1"/>
    </xf>
    <xf numFmtId="0" fontId="8" fillId="0" borderId="43" xfId="5" applyFont="1" applyFill="1" applyBorder="1" applyAlignment="1">
      <alignment horizontal="center" vertical="center" shrinkToFit="1"/>
    </xf>
    <xf numFmtId="0" fontId="8" fillId="0" borderId="30" xfId="5" applyFont="1" applyFill="1" applyBorder="1" applyAlignment="1">
      <alignment horizontal="center" vertical="center" shrinkToFit="1"/>
    </xf>
    <xf numFmtId="0" fontId="8" fillId="0" borderId="12" xfId="5" applyFont="1" applyFill="1" applyBorder="1" applyAlignment="1">
      <alignment horizontal="center" vertical="center" shrinkToFit="1"/>
    </xf>
    <xf numFmtId="0" fontId="8" fillId="0" borderId="33" xfId="5" applyFont="1" applyFill="1" applyBorder="1" applyAlignment="1">
      <alignment horizontal="center" vertical="center" shrinkToFit="1"/>
    </xf>
    <xf numFmtId="0" fontId="8" fillId="0" borderId="34" xfId="5" applyFont="1" applyFill="1" applyBorder="1" applyAlignment="1">
      <alignment horizontal="center" vertical="center" shrinkToFit="1"/>
    </xf>
    <xf numFmtId="0" fontId="10" fillId="0" borderId="2" xfId="0" applyFont="1" applyFill="1" applyBorder="1" applyAlignment="1" applyProtection="1">
      <alignment horizontal="distributed" vertical="center"/>
    </xf>
    <xf numFmtId="0" fontId="10" fillId="0" borderId="3" xfId="0" applyFont="1" applyFill="1" applyBorder="1" applyAlignment="1" applyProtection="1">
      <alignment horizontal="distributed" vertical="center"/>
    </xf>
    <xf numFmtId="0" fontId="10" fillId="0" borderId="5" xfId="0" applyFont="1" applyFill="1" applyBorder="1" applyAlignment="1" applyProtection="1">
      <alignment horizontal="distributed" vertical="center"/>
    </xf>
    <xf numFmtId="0" fontId="38" fillId="0" borderId="0" xfId="0" applyFont="1"/>
    <xf numFmtId="38" fontId="10" fillId="0" borderId="4" xfId="1" applyFont="1" applyFill="1" applyBorder="1" applyAlignment="1">
      <alignment horizontal="distributed" vertical="center"/>
    </xf>
    <xf numFmtId="0" fontId="8" fillId="0" borderId="16" xfId="0" applyFont="1" applyFill="1" applyBorder="1" applyAlignment="1">
      <alignment vertical="center"/>
    </xf>
    <xf numFmtId="177" fontId="10" fillId="0" borderId="9" xfId="1" applyNumberFormat="1" applyFont="1" applyBorder="1" applyAlignment="1">
      <alignment horizontal="right" vertical="center" shrinkToFit="1"/>
    </xf>
    <xf numFmtId="177" fontId="10" fillId="0" borderId="15" xfId="1" applyNumberFormat="1" applyFont="1" applyBorder="1" applyAlignment="1">
      <alignment horizontal="right" vertical="center" shrinkToFit="1"/>
    </xf>
    <xf numFmtId="177" fontId="10" fillId="0" borderId="3" xfId="1" applyNumberFormat="1" applyFont="1" applyBorder="1" applyAlignment="1">
      <alignment horizontal="right" vertical="center" shrinkToFit="1"/>
    </xf>
    <xf numFmtId="177" fontId="10" fillId="0" borderId="8" xfId="1" applyNumberFormat="1" applyFont="1" applyBorder="1" applyAlignment="1">
      <alignment horizontal="right" vertical="center" shrinkToFit="1"/>
    </xf>
    <xf numFmtId="177" fontId="10" fillId="0" borderId="9" xfId="1" applyNumberFormat="1" applyFont="1" applyBorder="1" applyAlignment="1" applyProtection="1">
      <alignment horizontal="right" vertical="center" shrinkToFit="1"/>
    </xf>
    <xf numFmtId="177" fontId="10" fillId="0" borderId="15" xfId="1" applyNumberFormat="1" applyFont="1" applyBorder="1" applyAlignment="1" applyProtection="1">
      <alignment horizontal="right" vertical="center" shrinkToFit="1"/>
    </xf>
    <xf numFmtId="177" fontId="10" fillId="0" borderId="8" xfId="1" applyNumberFormat="1" applyFont="1" applyBorder="1" applyAlignment="1" applyProtection="1">
      <alignment horizontal="right" vertical="center" shrinkToFit="1"/>
    </xf>
    <xf numFmtId="177" fontId="10" fillId="0" borderId="65" xfId="1" applyNumberFormat="1" applyFont="1" applyBorder="1" applyAlignment="1" applyProtection="1">
      <alignment horizontal="right" vertical="center" shrinkToFit="1"/>
    </xf>
    <xf numFmtId="177" fontId="10" fillId="0" borderId="35" xfId="1" applyNumberFormat="1" applyFont="1" applyBorder="1" applyAlignment="1" applyProtection="1">
      <alignment horizontal="right" vertical="center" shrinkToFit="1"/>
    </xf>
    <xf numFmtId="177" fontId="10" fillId="0" borderId="26" xfId="1" applyNumberFormat="1" applyFont="1" applyBorder="1" applyAlignment="1" applyProtection="1">
      <alignment horizontal="right" vertical="center" shrinkToFit="1"/>
    </xf>
    <xf numFmtId="177" fontId="10" fillId="0" borderId="1" xfId="1" applyNumberFormat="1" applyFont="1" applyFill="1" applyBorder="1" applyAlignment="1">
      <alignment horizontal="right" vertical="center" shrinkToFit="1"/>
    </xf>
    <xf numFmtId="177" fontId="10" fillId="0" borderId="12" xfId="1" applyNumberFormat="1" applyFont="1" applyFill="1" applyBorder="1" applyAlignment="1">
      <alignment horizontal="right" vertical="center" shrinkToFit="1"/>
    </xf>
    <xf numFmtId="177" fontId="10" fillId="0" borderId="9" xfId="1" applyNumberFormat="1" applyFont="1" applyFill="1" applyBorder="1" applyAlignment="1">
      <alignment horizontal="right" vertical="center" shrinkToFit="1"/>
    </xf>
    <xf numFmtId="177" fontId="10" fillId="0" borderId="0" xfId="1" applyNumberFormat="1" applyFont="1" applyFill="1" applyBorder="1" applyAlignment="1">
      <alignment horizontal="right" vertical="center" shrinkToFit="1"/>
    </xf>
    <xf numFmtId="177" fontId="10" fillId="0" borderId="65" xfId="1" applyNumberFormat="1" applyFont="1" applyFill="1" applyBorder="1" applyAlignment="1">
      <alignment horizontal="right" vertical="center" shrinkToFit="1"/>
    </xf>
    <xf numFmtId="177" fontId="10" fillId="0" borderId="1" xfId="1" applyNumberFormat="1" applyFont="1" applyBorder="1" applyAlignment="1">
      <alignment horizontal="right" vertical="center" shrinkToFit="1"/>
    </xf>
    <xf numFmtId="177" fontId="10" fillId="0" borderId="12" xfId="1" applyNumberFormat="1" applyFont="1" applyBorder="1" applyAlignment="1">
      <alignment horizontal="right" vertical="center" shrinkToFit="1"/>
    </xf>
    <xf numFmtId="177" fontId="10" fillId="0" borderId="0" xfId="1" applyNumberFormat="1" applyFont="1" applyBorder="1" applyAlignment="1">
      <alignment horizontal="right" vertical="center" shrinkToFit="1"/>
    </xf>
    <xf numFmtId="177" fontId="10" fillId="0" borderId="19" xfId="1" applyNumberFormat="1" applyFont="1" applyFill="1" applyBorder="1" applyAlignment="1">
      <alignment horizontal="right" vertical="center" shrinkToFit="1"/>
    </xf>
    <xf numFmtId="177" fontId="10" fillId="0" borderId="34" xfId="1" applyNumberFormat="1" applyFont="1" applyFill="1" applyBorder="1" applyAlignment="1">
      <alignment horizontal="right" vertical="center" shrinkToFit="1"/>
    </xf>
    <xf numFmtId="177" fontId="10" fillId="0" borderId="43" xfId="1" applyNumberFormat="1" applyFont="1" applyFill="1" applyBorder="1" applyAlignment="1">
      <alignment horizontal="right" vertical="center" shrinkToFit="1"/>
    </xf>
    <xf numFmtId="0" fontId="12" fillId="0" borderId="1" xfId="0" applyFont="1" applyFill="1" applyBorder="1" applyAlignment="1">
      <alignment horizontal="center" vertical="center"/>
    </xf>
    <xf numFmtId="38" fontId="8" fillId="0" borderId="15" xfId="1" applyFont="1" applyFill="1" applyBorder="1" applyAlignment="1">
      <alignment horizontal="center" vertical="center" shrinkToFit="1"/>
    </xf>
    <xf numFmtId="177" fontId="11" fillId="0" borderId="1" xfId="1" applyNumberFormat="1" applyFont="1" applyFill="1" applyBorder="1" applyAlignment="1">
      <alignment horizontal="right" vertical="center" shrinkToFit="1"/>
    </xf>
    <xf numFmtId="177" fontId="11" fillId="0" borderId="9" xfId="1" applyNumberFormat="1" applyFont="1" applyFill="1" applyBorder="1" applyAlignment="1">
      <alignment horizontal="right" vertical="center" shrinkToFit="1"/>
    </xf>
    <xf numFmtId="177" fontId="11" fillId="0" borderId="65" xfId="1" applyNumberFormat="1" applyFont="1" applyFill="1" applyBorder="1" applyAlignment="1">
      <alignment horizontal="right" vertical="center" shrinkToFit="1"/>
    </xf>
    <xf numFmtId="177" fontId="11" fillId="0" borderId="9" xfId="1" applyNumberFormat="1" applyFont="1" applyBorder="1" applyAlignment="1">
      <alignment horizontal="right" vertical="center" shrinkToFit="1"/>
    </xf>
    <xf numFmtId="177" fontId="11" fillId="0" borderId="9" xfId="1" applyNumberFormat="1" applyFont="1" applyBorder="1" applyAlignment="1" applyProtection="1">
      <alignment horizontal="right" vertical="center" shrinkToFit="1"/>
    </xf>
    <xf numFmtId="177" fontId="11" fillId="0" borderId="9" xfId="1" applyNumberFormat="1" applyFont="1" applyFill="1" applyBorder="1" applyAlignment="1" applyProtection="1">
      <alignment horizontal="right" vertical="center" shrinkToFit="1"/>
    </xf>
    <xf numFmtId="177" fontId="11" fillId="0" borderId="65" xfId="1" applyNumberFormat="1" applyFont="1" applyBorder="1" applyAlignment="1" applyProtection="1">
      <alignment horizontal="right" vertical="center" shrinkToFit="1"/>
    </xf>
    <xf numFmtId="177" fontId="11" fillId="0" borderId="19" xfId="1" applyNumberFormat="1" applyFont="1" applyFill="1" applyBorder="1" applyAlignment="1">
      <alignment horizontal="right" vertical="center" shrinkToFit="1"/>
    </xf>
    <xf numFmtId="38" fontId="8" fillId="0" borderId="68" xfId="1" applyFont="1" applyFill="1" applyBorder="1" applyAlignment="1">
      <alignment horizontal="distributed" vertical="center"/>
    </xf>
    <xf numFmtId="38" fontId="8" fillId="0" borderId="17" xfId="1" applyFont="1" applyFill="1" applyBorder="1" applyAlignment="1">
      <alignment horizontal="distributed" vertical="center"/>
    </xf>
    <xf numFmtId="38" fontId="8" fillId="0" borderId="19" xfId="1" applyFont="1" applyFill="1" applyBorder="1" applyAlignment="1">
      <alignment horizontal="center" vertical="center" shrinkToFit="1"/>
    </xf>
    <xf numFmtId="38" fontId="8" fillId="0" borderId="21" xfId="1" applyFont="1" applyFill="1" applyBorder="1" applyAlignment="1">
      <alignment horizontal="center" vertical="center"/>
    </xf>
    <xf numFmtId="177" fontId="8" fillId="0" borderId="8" xfId="1" applyNumberFormat="1" applyFont="1" applyFill="1" applyBorder="1" applyAlignment="1">
      <alignment horizontal="right" vertical="center" shrinkToFit="1"/>
    </xf>
    <xf numFmtId="177" fontId="8" fillId="0" borderId="26" xfId="1" applyNumberFormat="1" applyFont="1" applyFill="1" applyBorder="1" applyAlignment="1">
      <alignment horizontal="right" vertical="center" shrinkToFit="1"/>
    </xf>
    <xf numFmtId="49" fontId="9" fillId="0" borderId="0" xfId="0" applyNumberFormat="1" applyFont="1" applyFill="1" applyAlignment="1">
      <alignment horizontal="right" vertical="center"/>
    </xf>
    <xf numFmtId="177" fontId="8" fillId="0" borderId="11" xfId="1" applyNumberFormat="1" applyFont="1" applyFill="1" applyBorder="1" applyAlignment="1">
      <alignment horizontal="right" vertical="center" shrinkToFit="1"/>
    </xf>
    <xf numFmtId="177" fontId="8" fillId="0" borderId="35" xfId="1" applyNumberFormat="1" applyFont="1" applyFill="1" applyBorder="1" applyAlignment="1">
      <alignment horizontal="right" vertical="center" shrinkToFit="1"/>
    </xf>
    <xf numFmtId="177" fontId="8" fillId="0" borderId="21" xfId="1" applyNumberFormat="1" applyFont="1" applyFill="1" applyBorder="1" applyAlignment="1">
      <alignment horizontal="right" vertical="center" shrinkToFit="1"/>
    </xf>
    <xf numFmtId="177" fontId="8" fillId="0" borderId="10" xfId="1" applyNumberFormat="1" applyFont="1" applyFill="1" applyBorder="1" applyAlignment="1">
      <alignment horizontal="right" vertical="center" shrinkToFit="1"/>
    </xf>
    <xf numFmtId="177" fontId="8" fillId="0" borderId="10" xfId="1" applyNumberFormat="1" applyFont="1" applyFill="1" applyBorder="1" applyAlignment="1" applyProtection="1">
      <alignment horizontal="right" vertical="center" shrinkToFit="1"/>
    </xf>
    <xf numFmtId="177" fontId="8" fillId="0" borderId="27" xfId="1" applyNumberFormat="1" applyFont="1" applyFill="1" applyBorder="1" applyAlignment="1">
      <alignment horizontal="right" vertical="center" shrinkToFit="1"/>
    </xf>
    <xf numFmtId="177" fontId="8" fillId="0" borderId="24" xfId="1" applyNumberFormat="1" applyFont="1" applyFill="1" applyBorder="1" applyAlignment="1">
      <alignment horizontal="right" vertical="center" shrinkToFit="1"/>
    </xf>
    <xf numFmtId="177" fontId="8" fillId="0" borderId="20" xfId="1" applyNumberFormat="1" applyFont="1" applyFill="1" applyBorder="1" applyAlignment="1">
      <alignment horizontal="right" vertical="center" shrinkToFit="1"/>
    </xf>
    <xf numFmtId="177" fontId="8" fillId="0" borderId="3" xfId="1" applyNumberFormat="1" applyFont="1" applyFill="1" applyBorder="1" applyAlignment="1">
      <alignment horizontal="right" vertical="center" shrinkToFit="1"/>
    </xf>
    <xf numFmtId="177" fontId="8" fillId="0" borderId="8" xfId="1" applyNumberFormat="1" applyFont="1" applyFill="1" applyBorder="1" applyAlignment="1" applyProtection="1">
      <alignment horizontal="right" vertical="center" shrinkToFit="1"/>
    </xf>
    <xf numFmtId="177" fontId="8" fillId="0" borderId="23" xfId="1" applyNumberFormat="1" applyFont="1" applyFill="1" applyBorder="1" applyAlignment="1">
      <alignment horizontal="right" vertical="center" shrinkToFit="1"/>
    </xf>
    <xf numFmtId="177" fontId="8" fillId="0" borderId="18" xfId="1" applyNumberFormat="1" applyFont="1" applyFill="1" applyBorder="1" applyAlignment="1">
      <alignment horizontal="right" vertical="center" shrinkToFit="1"/>
    </xf>
    <xf numFmtId="177" fontId="8" fillId="0" borderId="9" xfId="0" quotePrefix="1" applyNumberFormat="1" applyFont="1" applyFill="1" applyBorder="1" applyAlignment="1">
      <alignment horizontal="right" vertical="center" shrinkToFit="1"/>
    </xf>
    <xf numFmtId="177" fontId="8" fillId="0" borderId="15" xfId="0" applyNumberFormat="1" applyFont="1" applyFill="1" applyBorder="1" applyAlignment="1">
      <alignment horizontal="right" vertical="center" shrinkToFit="1"/>
    </xf>
    <xf numFmtId="177" fontId="8" fillId="0" borderId="9" xfId="0" applyNumberFormat="1" applyFont="1" applyFill="1" applyBorder="1" applyAlignment="1">
      <alignment horizontal="right" vertical="center" shrinkToFit="1"/>
    </xf>
    <xf numFmtId="177" fontId="8" fillId="0" borderId="31" xfId="1" applyNumberFormat="1" applyFont="1" applyFill="1" applyBorder="1" applyAlignment="1">
      <alignment horizontal="right" vertical="center" shrinkToFit="1"/>
    </xf>
    <xf numFmtId="177" fontId="8" fillId="0" borderId="30" xfId="1" applyNumberFormat="1" applyFont="1" applyFill="1" applyBorder="1" applyAlignment="1">
      <alignment horizontal="right" vertical="center" shrinkToFit="1"/>
    </xf>
    <xf numFmtId="177" fontId="8" fillId="0" borderId="1" xfId="1" applyNumberFormat="1" applyFont="1" applyFill="1" applyBorder="1" applyAlignment="1" applyProtection="1">
      <alignment horizontal="right" vertical="center" shrinkToFit="1"/>
    </xf>
    <xf numFmtId="177" fontId="8" fillId="0" borderId="44" xfId="1" applyNumberFormat="1" applyFont="1" applyFill="1" applyBorder="1" applyAlignment="1">
      <alignment horizontal="right" vertical="center" shrinkToFit="1"/>
    </xf>
    <xf numFmtId="177" fontId="8" fillId="0" borderId="33" xfId="1" applyNumberFormat="1" applyFont="1" applyFill="1" applyBorder="1" applyAlignment="1">
      <alignment horizontal="right" vertical="center" shrinkToFit="1"/>
    </xf>
    <xf numFmtId="177" fontId="8" fillId="0" borderId="19" xfId="1" applyNumberFormat="1" applyFont="1" applyFill="1" applyBorder="1" applyAlignment="1" applyProtection="1">
      <alignment horizontal="right" vertical="center" shrinkToFit="1"/>
    </xf>
    <xf numFmtId="177" fontId="8" fillId="0" borderId="4" xfId="1" applyNumberFormat="1" applyFont="1" applyFill="1" applyBorder="1" applyAlignment="1" applyProtection="1">
      <alignment horizontal="right" vertical="center" shrinkToFit="1"/>
    </xf>
    <xf numFmtId="177" fontId="8" fillId="0" borderId="1" xfId="1" applyNumberFormat="1" applyFont="1" applyBorder="1" applyAlignment="1" applyProtection="1">
      <alignment horizontal="right" vertical="center" shrinkToFit="1"/>
    </xf>
    <xf numFmtId="177" fontId="8" fillId="0" borderId="2" xfId="1" applyNumberFormat="1" applyFont="1" applyFill="1" applyBorder="1" applyAlignment="1" applyProtection="1">
      <alignment horizontal="right" vertical="center" shrinkToFit="1"/>
    </xf>
    <xf numFmtId="177" fontId="8" fillId="0" borderId="42" xfId="1" applyNumberFormat="1" applyFont="1" applyFill="1" applyBorder="1" applyAlignment="1" applyProtection="1">
      <alignment horizontal="right" vertical="center" shrinkToFit="1"/>
    </xf>
    <xf numFmtId="177" fontId="8" fillId="0" borderId="36" xfId="1" applyNumberFormat="1" applyFont="1" applyFill="1" applyBorder="1" applyAlignment="1" applyProtection="1">
      <alignment horizontal="right" vertical="center" shrinkToFit="1"/>
    </xf>
    <xf numFmtId="177" fontId="8" fillId="0" borderId="5" xfId="0" quotePrefix="1" applyNumberFormat="1" applyFont="1" applyFill="1" applyBorder="1" applyAlignment="1" applyProtection="1">
      <alignment horizontal="right" vertical="center"/>
    </xf>
    <xf numFmtId="177" fontId="8" fillId="0" borderId="7" xfId="1" applyNumberFormat="1" applyFont="1" applyBorder="1" applyAlignment="1">
      <alignment horizontal="right" vertical="center" shrinkToFit="1"/>
    </xf>
    <xf numFmtId="177" fontId="8" fillId="0" borderId="31" xfId="1" applyNumberFormat="1" applyFont="1" applyBorder="1" applyAlignment="1">
      <alignment horizontal="right" vertical="center" shrinkToFit="1"/>
    </xf>
    <xf numFmtId="177" fontId="8" fillId="0" borderId="10" xfId="0" applyNumberFormat="1" applyFont="1" applyBorder="1" applyAlignment="1" applyProtection="1">
      <alignment horizontal="right" vertical="center"/>
    </xf>
    <xf numFmtId="177" fontId="8" fillId="0" borderId="27" xfId="0" applyNumberFormat="1" applyFont="1" applyBorder="1" applyAlignment="1" applyProtection="1">
      <alignment horizontal="right" vertical="center"/>
    </xf>
    <xf numFmtId="177" fontId="8" fillId="0" borderId="11" xfId="1" applyNumberFormat="1" applyFont="1" applyBorder="1" applyAlignment="1">
      <alignment horizontal="right" vertical="center" shrinkToFit="1"/>
    </xf>
    <xf numFmtId="177" fontId="8" fillId="0" borderId="24" xfId="0" applyNumberFormat="1" applyFont="1" applyBorder="1" applyAlignment="1" applyProtection="1">
      <alignment horizontal="right" vertical="center"/>
    </xf>
    <xf numFmtId="177" fontId="8" fillId="0" borderId="35" xfId="1" applyNumberFormat="1" applyFont="1" applyBorder="1" applyAlignment="1">
      <alignment horizontal="right" vertical="center" shrinkToFit="1"/>
    </xf>
    <xf numFmtId="177" fontId="8" fillId="0" borderId="10" xfId="0" applyNumberFormat="1" applyFont="1" applyFill="1" applyBorder="1" applyAlignment="1" applyProtection="1">
      <alignment horizontal="right" vertical="center"/>
    </xf>
    <xf numFmtId="177" fontId="8" fillId="0" borderId="24" xfId="0" applyNumberFormat="1" applyFont="1" applyFill="1" applyBorder="1" applyAlignment="1" applyProtection="1">
      <alignment horizontal="right" vertical="center"/>
    </xf>
    <xf numFmtId="177" fontId="8" fillId="0" borderId="24" xfId="0" quotePrefix="1" applyNumberFormat="1" applyFont="1" applyFill="1" applyBorder="1" applyAlignment="1" applyProtection="1">
      <alignment horizontal="right" vertical="center"/>
    </xf>
    <xf numFmtId="177" fontId="8" fillId="0" borderId="20" xfId="0" applyNumberFormat="1" applyFont="1" applyFill="1" applyBorder="1" applyAlignment="1" applyProtection="1">
      <alignment horizontal="right" vertical="center"/>
    </xf>
    <xf numFmtId="177" fontId="8" fillId="0" borderId="10" xfId="0" quotePrefix="1" applyNumberFormat="1" applyFont="1" applyFill="1" applyBorder="1" applyAlignment="1" applyProtection="1">
      <alignment horizontal="right" vertical="center"/>
    </xf>
    <xf numFmtId="177" fontId="8" fillId="0" borderId="27" xfId="0" applyNumberFormat="1" applyFont="1" applyFill="1" applyBorder="1" applyAlignment="1" applyProtection="1">
      <alignment horizontal="right" vertical="center"/>
    </xf>
    <xf numFmtId="177" fontId="8" fillId="0" borderId="28" xfId="1" applyNumberFormat="1" applyFont="1" applyFill="1" applyBorder="1" applyAlignment="1" applyProtection="1">
      <alignment horizontal="right" vertical="center" shrinkToFit="1"/>
    </xf>
    <xf numFmtId="177" fontId="8" fillId="0" borderId="31" xfId="1" applyNumberFormat="1" applyFont="1" applyFill="1" applyBorder="1" applyAlignment="1" applyProtection="1">
      <alignment horizontal="right" vertical="center" shrinkToFit="1"/>
    </xf>
    <xf numFmtId="177" fontId="8" fillId="0" borderId="31" xfId="1" applyNumberFormat="1" applyFont="1" applyBorder="1" applyAlignment="1" applyProtection="1">
      <alignment horizontal="right" vertical="center" shrinkToFit="1"/>
    </xf>
    <xf numFmtId="177" fontId="8" fillId="0" borderId="44" xfId="1" applyNumberFormat="1" applyFont="1" applyBorder="1" applyAlignment="1" applyProtection="1">
      <alignment horizontal="right" vertical="center" shrinkToFit="1"/>
    </xf>
    <xf numFmtId="177" fontId="8" fillId="0" borderId="11" xfId="1" applyNumberFormat="1" applyFont="1" applyBorder="1" applyAlignment="1" applyProtection="1">
      <alignment horizontal="right" vertical="center" shrinkToFit="1"/>
    </xf>
    <xf numFmtId="177" fontId="8" fillId="0" borderId="30" xfId="1" applyNumberFormat="1" applyFont="1" applyBorder="1" applyAlignment="1" applyProtection="1">
      <alignment horizontal="right" vertical="center" shrinkToFit="1"/>
    </xf>
    <xf numFmtId="177" fontId="8" fillId="0" borderId="44" xfId="1" applyNumberFormat="1" applyFont="1" applyFill="1" applyBorder="1" applyAlignment="1" applyProtection="1">
      <alignment horizontal="right" vertical="center" shrinkToFit="1"/>
    </xf>
    <xf numFmtId="177" fontId="8" fillId="0" borderId="11" xfId="1" applyNumberFormat="1" applyFont="1" applyFill="1" applyBorder="1" applyAlignment="1" applyProtection="1">
      <alignment horizontal="right" vertical="center" shrinkToFit="1"/>
    </xf>
    <xf numFmtId="177" fontId="8" fillId="0" borderId="30" xfId="1" applyNumberFormat="1" applyFont="1" applyFill="1" applyBorder="1" applyAlignment="1" applyProtection="1">
      <alignment horizontal="right" vertical="center" shrinkToFit="1"/>
    </xf>
    <xf numFmtId="177" fontId="8" fillId="0" borderId="21" xfId="1" applyNumberFormat="1" applyFont="1" applyFill="1" applyBorder="1" applyAlignment="1" applyProtection="1">
      <alignment horizontal="right" vertical="center" shrinkToFit="1"/>
    </xf>
    <xf numFmtId="177" fontId="8" fillId="0" borderId="33" xfId="1" applyNumberFormat="1" applyFont="1" applyFill="1" applyBorder="1" applyAlignment="1" applyProtection="1">
      <alignment horizontal="right" vertical="center" shrinkToFit="1"/>
    </xf>
    <xf numFmtId="177" fontId="8" fillId="0" borderId="2" xfId="1" applyNumberFormat="1" applyFont="1" applyFill="1" applyBorder="1" applyAlignment="1">
      <alignment horizontal="right" vertical="center" shrinkToFit="1"/>
    </xf>
    <xf numFmtId="177" fontId="8" fillId="0" borderId="42" xfId="1" applyNumberFormat="1" applyFont="1" applyFill="1" applyBorder="1" applyAlignment="1">
      <alignment horizontal="right" vertical="center" shrinkToFit="1"/>
    </xf>
    <xf numFmtId="177" fontId="8" fillId="0" borderId="4" xfId="1" applyNumberFormat="1" applyFont="1" applyFill="1" applyBorder="1" applyAlignment="1">
      <alignment horizontal="right" vertical="center" shrinkToFit="1"/>
    </xf>
    <xf numFmtId="177" fontId="8" fillId="0" borderId="25" xfId="1" applyNumberFormat="1" applyFont="1" applyBorder="1" applyAlignment="1" applyProtection="1">
      <alignment horizontal="right" vertical="center" shrinkToFit="1"/>
    </xf>
    <xf numFmtId="177" fontId="8" fillId="0" borderId="22" xfId="1" applyNumberFormat="1" applyFont="1" applyBorder="1" applyAlignment="1">
      <alignment horizontal="right" vertical="center" shrinkToFit="1"/>
    </xf>
    <xf numFmtId="177" fontId="8" fillId="0" borderId="30" xfId="1" applyNumberFormat="1" applyFont="1" applyBorder="1" applyAlignment="1">
      <alignment horizontal="right" vertical="center" shrinkToFit="1"/>
    </xf>
    <xf numFmtId="177" fontId="8" fillId="0" borderId="25" xfId="1" applyNumberFormat="1" applyFont="1" applyBorder="1" applyAlignment="1">
      <alignment horizontal="right" vertical="center" shrinkToFit="1"/>
    </xf>
    <xf numFmtId="177" fontId="8" fillId="0" borderId="44" xfId="1" applyNumberFormat="1" applyFont="1" applyBorder="1" applyAlignment="1">
      <alignment horizontal="right" vertical="center" shrinkToFit="1"/>
    </xf>
    <xf numFmtId="177" fontId="8" fillId="0" borderId="41" xfId="1" applyNumberFormat="1" applyFont="1" applyBorder="1" applyAlignment="1">
      <alignment horizontal="right" vertical="center" shrinkToFit="1"/>
    </xf>
    <xf numFmtId="177" fontId="8" fillId="0" borderId="39" xfId="1" applyNumberFormat="1" applyFont="1" applyBorder="1" applyAlignment="1">
      <alignment horizontal="right" vertical="center" shrinkToFit="1"/>
    </xf>
    <xf numFmtId="177" fontId="8" fillId="0" borderId="0" xfId="1" applyNumberFormat="1" applyFont="1" applyBorder="1" applyAlignment="1">
      <alignment horizontal="right" vertical="center" shrinkToFit="1"/>
    </xf>
    <xf numFmtId="177" fontId="8" fillId="0" borderId="43" xfId="1" applyNumberFormat="1" applyFont="1" applyBorder="1" applyAlignment="1" applyProtection="1">
      <alignment horizontal="right" vertical="center" shrinkToFit="1"/>
    </xf>
    <xf numFmtId="177" fontId="8" fillId="0" borderId="12" xfId="1" applyNumberFormat="1" applyFont="1" applyBorder="1" applyAlignment="1">
      <alignment horizontal="right" vertical="center" shrinkToFit="1"/>
    </xf>
    <xf numFmtId="177" fontId="8" fillId="0" borderId="0" xfId="1" applyNumberFormat="1" applyFont="1" applyFill="1" applyBorder="1" applyAlignment="1">
      <alignment horizontal="right" vertical="center" shrinkToFit="1"/>
    </xf>
    <xf numFmtId="177" fontId="8" fillId="0" borderId="12" xfId="1" applyNumberFormat="1" applyFont="1" applyFill="1" applyBorder="1" applyAlignment="1">
      <alignment horizontal="right" vertical="center" shrinkToFit="1"/>
    </xf>
    <xf numFmtId="177" fontId="8" fillId="0" borderId="34" xfId="1" applyNumberFormat="1" applyFont="1" applyFill="1" applyBorder="1" applyAlignment="1">
      <alignment horizontal="right" vertical="center" shrinkToFit="1"/>
    </xf>
    <xf numFmtId="177" fontId="8" fillId="0" borderId="43" xfId="1" applyNumberFormat="1" applyFont="1" applyFill="1" applyBorder="1" applyAlignment="1">
      <alignment horizontal="right" vertical="center" shrinkToFit="1"/>
    </xf>
    <xf numFmtId="177" fontId="33" fillId="0" borderId="9" xfId="0" applyNumberFormat="1" applyFont="1" applyFill="1" applyBorder="1" applyAlignment="1">
      <alignment horizontal="right" vertical="center" shrinkToFit="1"/>
    </xf>
    <xf numFmtId="0" fontId="9" fillId="0" borderId="34" xfId="0" applyFont="1" applyFill="1" applyBorder="1" applyAlignment="1">
      <alignment horizontal="center" vertical="center"/>
    </xf>
    <xf numFmtId="49" fontId="9" fillId="0" borderId="34" xfId="1" applyNumberFormat="1" applyFont="1" applyFill="1" applyBorder="1" applyAlignment="1">
      <alignment horizontal="center" vertical="center"/>
    </xf>
    <xf numFmtId="49" fontId="9" fillId="0" borderId="34" xfId="1" applyNumberFormat="1" applyFont="1" applyFill="1" applyBorder="1" applyAlignment="1">
      <alignment horizontal="right" vertical="center"/>
    </xf>
    <xf numFmtId="179" fontId="8" fillId="0" borderId="1" xfId="0" applyNumberFormat="1" applyFont="1" applyFill="1" applyBorder="1" applyAlignment="1" applyProtection="1">
      <alignment horizontal="right" vertical="center" shrinkToFit="1"/>
    </xf>
    <xf numFmtId="179" fontId="8" fillId="0" borderId="9" xfId="0" applyNumberFormat="1" applyFont="1" applyBorder="1" applyAlignment="1" applyProtection="1">
      <alignment horizontal="right" vertical="center" shrinkToFit="1"/>
    </xf>
    <xf numFmtId="179" fontId="8" fillId="0" borderId="65" xfId="0" applyNumberFormat="1" applyFont="1" applyBorder="1" applyAlignment="1" applyProtection="1">
      <alignment horizontal="right" vertical="center" shrinkToFit="1"/>
    </xf>
    <xf numFmtId="179" fontId="8" fillId="0" borderId="1" xfId="0" applyNumberFormat="1" applyFont="1" applyBorder="1" applyAlignment="1" applyProtection="1">
      <alignment horizontal="right" vertical="center" shrinkToFit="1"/>
    </xf>
    <xf numFmtId="179" fontId="8" fillId="0" borderId="9" xfId="0" applyNumberFormat="1" applyFont="1" applyFill="1" applyBorder="1" applyAlignment="1" applyProtection="1">
      <alignment horizontal="right" vertical="center" shrinkToFit="1"/>
    </xf>
    <xf numFmtId="179" fontId="8" fillId="0" borderId="65" xfId="0" applyNumberFormat="1" applyFont="1" applyFill="1" applyBorder="1" applyAlignment="1" applyProtection="1">
      <alignment horizontal="right" vertical="center" shrinkToFit="1"/>
    </xf>
    <xf numFmtId="179" fontId="8" fillId="0" borderId="19" xfId="0" applyNumberFormat="1" applyFont="1" applyFill="1" applyBorder="1" applyAlignment="1" applyProtection="1">
      <alignment horizontal="right" vertical="center" shrinkToFit="1"/>
    </xf>
    <xf numFmtId="180" fontId="8" fillId="0" borderId="1" xfId="0" applyNumberFormat="1" applyFont="1" applyBorder="1" applyAlignment="1" applyProtection="1">
      <alignment horizontal="right" vertical="center" shrinkToFit="1"/>
    </xf>
    <xf numFmtId="180" fontId="8" fillId="0" borderId="9" xfId="0" applyNumberFormat="1" applyFont="1" applyBorder="1" applyAlignment="1" applyProtection="1">
      <alignment horizontal="right" vertical="center" shrinkToFit="1"/>
    </xf>
    <xf numFmtId="180" fontId="8" fillId="0" borderId="65" xfId="0" applyNumberFormat="1" applyFont="1" applyBorder="1" applyAlignment="1" applyProtection="1">
      <alignment horizontal="right" vertical="center" shrinkToFit="1"/>
    </xf>
    <xf numFmtId="180" fontId="8" fillId="0" borderId="9" xfId="0" applyNumberFormat="1" applyFont="1" applyFill="1" applyBorder="1" applyAlignment="1" applyProtection="1">
      <alignment horizontal="right" vertical="center" shrinkToFit="1"/>
    </xf>
    <xf numFmtId="180" fontId="8" fillId="0" borderId="65" xfId="0" applyNumberFormat="1" applyFont="1" applyFill="1" applyBorder="1" applyAlignment="1" applyProtection="1">
      <alignment horizontal="right" vertical="center" shrinkToFit="1"/>
    </xf>
    <xf numFmtId="180" fontId="8" fillId="0" borderId="1" xfId="0" applyNumberFormat="1" applyFont="1" applyFill="1" applyBorder="1" applyAlignment="1" applyProtection="1">
      <alignment horizontal="right" vertical="center" shrinkToFit="1"/>
    </xf>
    <xf numFmtId="180" fontId="8" fillId="0" borderId="19" xfId="0" applyNumberFormat="1" applyFont="1" applyFill="1" applyBorder="1" applyAlignment="1" applyProtection="1">
      <alignment horizontal="right" vertical="center" shrinkToFit="1"/>
    </xf>
    <xf numFmtId="179" fontId="8" fillId="0" borderId="1" xfId="1" applyNumberFormat="1" applyFont="1" applyBorder="1" applyAlignment="1" applyProtection="1">
      <alignment horizontal="right" vertical="center" shrinkToFit="1"/>
    </xf>
    <xf numFmtId="179" fontId="8" fillId="0" borderId="9" xfId="1" applyNumberFormat="1" applyFont="1" applyBorder="1" applyAlignment="1" applyProtection="1">
      <alignment horizontal="right" vertical="center" shrinkToFit="1"/>
    </xf>
    <xf numFmtId="179" fontId="8" fillId="0" borderId="65" xfId="1" applyNumberFormat="1" applyFont="1" applyBorder="1" applyAlignment="1" applyProtection="1">
      <alignment horizontal="right" vertical="center" shrinkToFit="1"/>
    </xf>
    <xf numFmtId="179" fontId="8" fillId="0" borderId="9" xfId="1" applyNumberFormat="1" applyFont="1" applyFill="1" applyBorder="1" applyAlignment="1" applyProtection="1">
      <alignment horizontal="right" vertical="center" shrinkToFit="1"/>
    </xf>
    <xf numFmtId="179" fontId="8" fillId="0" borderId="65" xfId="1" applyNumberFormat="1" applyFont="1" applyFill="1" applyBorder="1" applyAlignment="1" applyProtection="1">
      <alignment horizontal="right" vertical="center" shrinkToFit="1"/>
    </xf>
    <xf numFmtId="179" fontId="8" fillId="0" borderId="1" xfId="1" applyNumberFormat="1" applyFont="1" applyFill="1" applyBorder="1" applyAlignment="1" applyProtection="1">
      <alignment horizontal="right" vertical="center" shrinkToFit="1"/>
    </xf>
    <xf numFmtId="179" fontId="8" fillId="0" borderId="19" xfId="1" applyNumberFormat="1" applyFont="1" applyFill="1" applyBorder="1" applyAlignment="1" applyProtection="1">
      <alignment horizontal="right" vertical="center" shrinkToFit="1"/>
    </xf>
    <xf numFmtId="179" fontId="8" fillId="0" borderId="1" xfId="1" applyNumberFormat="1" applyFont="1" applyBorder="1" applyAlignment="1">
      <alignment horizontal="right" vertical="center" shrinkToFit="1"/>
    </xf>
    <xf numFmtId="179" fontId="8" fillId="0" borderId="11" xfId="1" applyNumberFormat="1" applyFont="1" applyBorder="1" applyAlignment="1">
      <alignment horizontal="right" vertical="center" shrinkToFit="1"/>
    </xf>
    <xf numFmtId="179" fontId="8" fillId="0" borderId="9" xfId="1" applyNumberFormat="1" applyFont="1" applyBorder="1" applyAlignment="1">
      <alignment horizontal="right" vertical="center" shrinkToFit="1"/>
    </xf>
    <xf numFmtId="179" fontId="8" fillId="0" borderId="15" xfId="1" applyNumberFormat="1" applyFont="1" applyBorder="1" applyAlignment="1">
      <alignment horizontal="right" vertical="center" shrinkToFit="1"/>
    </xf>
    <xf numFmtId="179" fontId="8" fillId="0" borderId="65" xfId="1" applyNumberFormat="1" applyFont="1" applyBorder="1" applyAlignment="1">
      <alignment horizontal="right" vertical="center" shrinkToFit="1"/>
    </xf>
    <xf numFmtId="179" fontId="8" fillId="0" borderId="35" xfId="1" applyNumberFormat="1" applyFont="1" applyBorder="1" applyAlignment="1">
      <alignment horizontal="right" vertical="center" shrinkToFit="1"/>
    </xf>
    <xf numFmtId="179" fontId="8" fillId="0" borderId="9" xfId="1" applyNumberFormat="1" applyFont="1" applyFill="1" applyBorder="1" applyAlignment="1">
      <alignment horizontal="right" vertical="center" shrinkToFit="1"/>
    </xf>
    <xf numFmtId="179" fontId="8" fillId="0" borderId="15" xfId="1" applyNumberFormat="1" applyFont="1" applyFill="1" applyBorder="1" applyAlignment="1">
      <alignment horizontal="right" vertical="center" shrinkToFit="1"/>
    </xf>
    <xf numFmtId="179" fontId="8" fillId="0" borderId="8" xfId="1" applyNumberFormat="1" applyFont="1" applyFill="1" applyBorder="1" applyAlignment="1">
      <alignment horizontal="right" vertical="center" shrinkToFit="1"/>
    </xf>
    <xf numFmtId="179" fontId="8" fillId="0" borderId="65" xfId="1" applyNumberFormat="1" applyFont="1" applyFill="1" applyBorder="1" applyAlignment="1">
      <alignment horizontal="right" vertical="center" shrinkToFit="1"/>
    </xf>
    <xf numFmtId="179" fontId="8" fillId="0" borderId="35" xfId="1" applyNumberFormat="1" applyFont="1" applyFill="1" applyBorder="1" applyAlignment="1">
      <alignment horizontal="right" vertical="center" shrinkToFit="1"/>
    </xf>
    <xf numFmtId="179" fontId="8" fillId="0" borderId="1" xfId="1" applyNumberFormat="1" applyFont="1" applyFill="1" applyBorder="1" applyAlignment="1">
      <alignment horizontal="right" vertical="center" shrinkToFit="1"/>
    </xf>
    <xf numFmtId="179" fontId="8" fillId="0" borderId="11" xfId="1" applyNumberFormat="1" applyFont="1" applyFill="1" applyBorder="1" applyAlignment="1">
      <alignment horizontal="right" vertical="center" shrinkToFit="1"/>
    </xf>
    <xf numFmtId="179" fontId="8" fillId="0" borderId="19" xfId="1" applyNumberFormat="1" applyFont="1" applyFill="1" applyBorder="1" applyAlignment="1">
      <alignment horizontal="right" vertical="center" shrinkToFit="1"/>
    </xf>
    <xf numFmtId="179" fontId="8" fillId="0" borderId="21" xfId="1" applyNumberFormat="1" applyFont="1" applyFill="1" applyBorder="1" applyAlignment="1">
      <alignment horizontal="right" vertical="center" shrinkToFit="1"/>
    </xf>
    <xf numFmtId="176" fontId="8" fillId="0" borderId="30" xfId="0" applyNumberFormat="1" applyFont="1" applyFill="1" applyBorder="1" applyAlignment="1" applyProtection="1">
      <alignment horizontal="right" vertical="center" shrinkToFit="1"/>
    </xf>
    <xf numFmtId="176" fontId="8" fillId="0" borderId="1" xfId="0" applyNumberFormat="1" applyFont="1" applyFill="1" applyBorder="1" applyAlignment="1" applyProtection="1">
      <alignment horizontal="right" vertical="center" shrinkToFit="1"/>
    </xf>
    <xf numFmtId="176" fontId="8" fillId="0" borderId="31" xfId="0" applyNumberFormat="1" applyFont="1" applyFill="1" applyBorder="1" applyAlignment="1" applyProtection="1">
      <alignment horizontal="right" vertical="center" shrinkToFit="1"/>
    </xf>
    <xf numFmtId="176" fontId="8" fillId="0" borderId="9" xfId="0" applyNumberFormat="1" applyFont="1" applyFill="1" applyBorder="1" applyAlignment="1" applyProtection="1">
      <alignment horizontal="right" vertical="center" shrinkToFit="1"/>
    </xf>
    <xf numFmtId="176" fontId="8" fillId="0" borderId="44" xfId="0" applyNumberFormat="1" applyFont="1" applyFill="1" applyBorder="1" applyAlignment="1" applyProtection="1">
      <alignment horizontal="right" vertical="center" shrinkToFit="1"/>
    </xf>
    <xf numFmtId="176" fontId="8" fillId="0" borderId="65" xfId="0" applyNumberFormat="1" applyFont="1" applyFill="1" applyBorder="1" applyAlignment="1" applyProtection="1">
      <alignment horizontal="right" vertical="center" shrinkToFit="1"/>
    </xf>
    <xf numFmtId="176" fontId="8" fillId="0" borderId="7" xfId="0" applyNumberFormat="1" applyFont="1" applyFill="1" applyBorder="1" applyAlignment="1" applyProtection="1">
      <alignment horizontal="right" vertical="center" shrinkToFit="1"/>
    </xf>
    <xf numFmtId="176" fontId="8" fillId="0" borderId="22" xfId="0" applyNumberFormat="1" applyFont="1" applyFill="1" applyBorder="1" applyAlignment="1" applyProtection="1">
      <alignment horizontal="right" vertical="center" shrinkToFit="1"/>
    </xf>
    <xf numFmtId="176" fontId="8" fillId="0" borderId="25" xfId="0" applyNumberFormat="1" applyFont="1" applyFill="1" applyBorder="1" applyAlignment="1" applyProtection="1">
      <alignment horizontal="right" vertical="center" shrinkToFit="1"/>
    </xf>
    <xf numFmtId="176" fontId="8" fillId="0" borderId="17" xfId="0" applyNumberFormat="1" applyFont="1" applyFill="1" applyBorder="1" applyAlignment="1" applyProtection="1">
      <alignment horizontal="right" vertical="center" shrinkToFit="1"/>
    </xf>
    <xf numFmtId="176" fontId="8" fillId="0" borderId="19" xfId="0" applyNumberFormat="1" applyFont="1" applyFill="1" applyBorder="1" applyAlignment="1" applyProtection="1">
      <alignment horizontal="right" vertical="center" shrinkToFit="1"/>
    </xf>
    <xf numFmtId="177" fontId="8" fillId="0" borderId="1" xfId="0" applyNumberFormat="1" applyFont="1" applyFill="1" applyBorder="1" applyAlignment="1" applyProtection="1">
      <alignment horizontal="right" vertical="center" shrinkToFit="1"/>
    </xf>
    <xf numFmtId="177" fontId="8" fillId="0" borderId="9" xfId="0" applyNumberFormat="1" applyFont="1" applyFill="1" applyBorder="1" applyAlignment="1" applyProtection="1">
      <alignment horizontal="right" vertical="center" shrinkToFit="1"/>
    </xf>
    <xf numFmtId="177" fontId="8" fillId="0" borderId="65" xfId="0" applyNumberFormat="1" applyFont="1" applyFill="1" applyBorder="1" applyAlignment="1" applyProtection="1">
      <alignment horizontal="right" vertical="center" shrinkToFit="1"/>
    </xf>
    <xf numFmtId="177" fontId="8" fillId="0" borderId="19" xfId="0" applyNumberFormat="1" applyFont="1" applyFill="1" applyBorder="1" applyAlignment="1" applyProtection="1">
      <alignment horizontal="right" vertical="center" shrinkToFit="1"/>
    </xf>
    <xf numFmtId="177" fontId="8" fillId="0" borderId="31" xfId="0" applyNumberFormat="1" applyFont="1" applyFill="1" applyBorder="1" applyAlignment="1" applyProtection="1">
      <alignment horizontal="right" vertical="center" shrinkToFit="1"/>
    </xf>
    <xf numFmtId="177" fontId="8" fillId="0" borderId="9" xfId="0" applyNumberFormat="1" applyFont="1" applyBorder="1" applyAlignment="1" applyProtection="1">
      <alignment horizontal="right" vertical="center" shrinkToFit="1"/>
    </xf>
    <xf numFmtId="177" fontId="8" fillId="0" borderId="65" xfId="0" applyNumberFormat="1" applyFont="1" applyBorder="1" applyAlignment="1" applyProtection="1">
      <alignment horizontal="right" vertical="center" shrinkToFit="1"/>
    </xf>
    <xf numFmtId="177" fontId="8" fillId="0" borderId="1" xfId="0" applyNumberFormat="1" applyFont="1" applyBorder="1" applyAlignment="1" applyProtection="1">
      <alignment horizontal="right" vertical="center" shrinkToFit="1"/>
    </xf>
    <xf numFmtId="176" fontId="8" fillId="0" borderId="9" xfId="0" applyNumberFormat="1" applyFont="1" applyBorder="1" applyAlignment="1" applyProtection="1">
      <alignment horizontal="right" vertical="center" shrinkToFit="1"/>
    </xf>
    <xf numFmtId="176" fontId="8" fillId="0" borderId="65" xfId="0" applyNumberFormat="1" applyFont="1" applyBorder="1" applyAlignment="1" applyProtection="1">
      <alignment horizontal="right" vertical="center" shrinkToFit="1"/>
    </xf>
    <xf numFmtId="176" fontId="8" fillId="0" borderId="1" xfId="0" applyNumberFormat="1" applyFont="1" applyBorder="1" applyAlignment="1" applyProtection="1">
      <alignment horizontal="right" vertical="center" shrinkToFit="1"/>
    </xf>
    <xf numFmtId="177" fontId="8" fillId="0" borderId="9" xfId="0" applyNumberFormat="1" applyFont="1" applyBorder="1" applyAlignment="1">
      <alignment horizontal="right" vertical="center" shrinkToFit="1"/>
    </xf>
    <xf numFmtId="177" fontId="8" fillId="0" borderId="31" xfId="0" applyNumberFormat="1" applyFont="1" applyBorder="1" applyAlignment="1">
      <alignment horizontal="right" vertical="center" shrinkToFit="1"/>
    </xf>
    <xf numFmtId="177" fontId="8" fillId="0" borderId="1" xfId="0" applyNumberFormat="1" applyFont="1" applyBorder="1" applyAlignment="1" applyProtection="1">
      <alignment horizontal="center" vertical="center" shrinkToFit="1"/>
    </xf>
    <xf numFmtId="177" fontId="8" fillId="0" borderId="7" xfId="0" applyNumberFormat="1" applyFont="1" applyBorder="1" applyAlignment="1" applyProtection="1">
      <alignment horizontal="center" vertical="center" shrinkToFit="1"/>
    </xf>
    <xf numFmtId="177" fontId="8" fillId="0" borderId="22" xfId="0" applyNumberFormat="1" applyFont="1" applyBorder="1" applyAlignment="1" applyProtection="1">
      <alignment horizontal="right" vertical="center" shrinkToFit="1"/>
    </xf>
    <xf numFmtId="177" fontId="8" fillId="0" borderId="7" xfId="0" applyNumberFormat="1" applyFont="1" applyBorder="1" applyAlignment="1" applyProtection="1">
      <alignment horizontal="right" vertical="center" shrinkToFit="1"/>
    </xf>
    <xf numFmtId="177" fontId="8" fillId="0" borderId="17" xfId="0" applyNumberFormat="1" applyFont="1" applyBorder="1" applyAlignment="1" applyProtection="1">
      <alignment horizontal="right" vertical="center" shrinkToFit="1"/>
    </xf>
    <xf numFmtId="177" fontId="8" fillId="0" borderId="19" xfId="0" applyNumberFormat="1" applyFont="1" applyBorder="1" applyAlignment="1" applyProtection="1">
      <alignment horizontal="right" vertical="center" shrinkToFit="1"/>
    </xf>
    <xf numFmtId="177" fontId="8" fillId="0" borderId="9" xfId="0" applyNumberFormat="1" applyFont="1" applyBorder="1" applyAlignment="1" applyProtection="1">
      <alignment horizontal="center" vertical="center" shrinkToFit="1"/>
    </xf>
    <xf numFmtId="177" fontId="8" fillId="0" borderId="1" xfId="1" applyNumberFormat="1" applyFont="1" applyBorder="1" applyAlignment="1" applyProtection="1">
      <alignment horizontal="center" vertical="center" shrinkToFit="1"/>
    </xf>
    <xf numFmtId="177" fontId="8" fillId="0" borderId="9" xfId="1" applyNumberFormat="1" applyFont="1" applyBorder="1" applyAlignment="1" applyProtection="1">
      <alignment horizontal="center" vertical="center" shrinkToFit="1"/>
    </xf>
    <xf numFmtId="177" fontId="8" fillId="0" borderId="19" xfId="1" applyNumberFormat="1" applyFont="1" applyBorder="1" applyAlignment="1" applyProtection="1">
      <alignment horizontal="right" vertical="center" shrinkToFit="1"/>
    </xf>
    <xf numFmtId="177" fontId="8" fillId="0" borderId="23" xfId="1" applyNumberFormat="1" applyFont="1" applyBorder="1" applyAlignment="1">
      <alignment horizontal="center" vertical="center" shrinkToFit="1"/>
    </xf>
    <xf numFmtId="177" fontId="8" fillId="0" borderId="8" xfId="1" applyNumberFormat="1" applyFont="1" applyBorder="1" applyAlignment="1">
      <alignment horizontal="right" vertical="center" shrinkToFit="1"/>
    </xf>
    <xf numFmtId="177" fontId="8" fillId="0" borderId="8" xfId="1" applyNumberFormat="1" applyFont="1" applyBorder="1" applyAlignment="1">
      <alignment horizontal="center" vertical="center" shrinkToFit="1"/>
    </xf>
    <xf numFmtId="177" fontId="8" fillId="0" borderId="26" xfId="1" applyNumberFormat="1" applyFont="1" applyBorder="1" applyAlignment="1">
      <alignment horizontal="right" vertical="center" shrinkToFit="1"/>
    </xf>
    <xf numFmtId="177" fontId="8" fillId="0" borderId="23" xfId="1" applyNumberFormat="1" applyFont="1" applyBorder="1" applyAlignment="1">
      <alignment horizontal="right" vertical="center" shrinkToFit="1"/>
    </xf>
    <xf numFmtId="177" fontId="8" fillId="0" borderId="18" xfId="1" applyNumberFormat="1" applyFont="1" applyBorder="1" applyAlignment="1">
      <alignment horizontal="right" vertical="center" shrinkToFit="1"/>
    </xf>
    <xf numFmtId="176" fontId="8" fillId="0" borderId="1" xfId="0" applyNumberFormat="1" applyFont="1" applyBorder="1" applyAlignment="1" applyProtection="1">
      <alignment horizontal="center" vertical="center" shrinkToFit="1"/>
    </xf>
    <xf numFmtId="176" fontId="8" fillId="0" borderId="9" xfId="0" applyNumberFormat="1" applyFont="1" applyBorder="1" applyAlignment="1" applyProtection="1">
      <alignment horizontal="center" vertical="center" shrinkToFit="1"/>
    </xf>
    <xf numFmtId="176" fontId="8" fillId="0" borderId="19" xfId="0" applyNumberFormat="1" applyFont="1" applyBorder="1" applyAlignment="1" applyProtection="1">
      <alignment horizontal="right" vertical="center" shrinkToFit="1"/>
    </xf>
    <xf numFmtId="177" fontId="8" fillId="0" borderId="1" xfId="1" applyNumberFormat="1" applyFont="1" applyBorder="1" applyAlignment="1">
      <alignment horizontal="center" vertical="center" shrinkToFit="1"/>
    </xf>
    <xf numFmtId="177" fontId="8" fillId="0" borderId="23" xfId="0" applyNumberFormat="1" applyFont="1" applyBorder="1" applyAlignment="1" applyProtection="1">
      <alignment horizontal="center" vertical="center" shrinkToFit="1"/>
    </xf>
    <xf numFmtId="177" fontId="8" fillId="0" borderId="8" xfId="1" applyNumberFormat="1" applyFont="1" applyBorder="1" applyAlignment="1" applyProtection="1">
      <alignment horizontal="right" vertical="center" shrinkToFit="1"/>
    </xf>
    <xf numFmtId="177" fontId="8" fillId="0" borderId="9" xfId="1" applyNumberFormat="1" applyFont="1" applyBorder="1" applyAlignment="1">
      <alignment horizontal="center" vertical="center" shrinkToFit="1"/>
    </xf>
    <xf numFmtId="177" fontId="8" fillId="0" borderId="8" xfId="1" applyNumberFormat="1" applyFont="1" applyBorder="1" applyAlignment="1" applyProtection="1">
      <alignment horizontal="center" vertical="center" shrinkToFit="1"/>
    </xf>
    <xf numFmtId="177" fontId="8" fillId="0" borderId="26" xfId="1" applyNumberFormat="1" applyFont="1" applyBorder="1" applyAlignment="1" applyProtection="1">
      <alignment horizontal="right" vertical="center" shrinkToFit="1"/>
    </xf>
    <xf numFmtId="177" fontId="8" fillId="0" borderId="23" xfId="0" applyNumberFormat="1" applyFont="1" applyBorder="1" applyAlignment="1" applyProtection="1">
      <alignment horizontal="right" vertical="center" shrinkToFit="1"/>
    </xf>
    <xf numFmtId="177" fontId="8" fillId="0" borderId="17" xfId="1" applyNumberFormat="1" applyFont="1" applyBorder="1" applyAlignment="1">
      <alignment horizontal="right" vertical="center" shrinkToFit="1"/>
    </xf>
    <xf numFmtId="177" fontId="8" fillId="0" borderId="19" xfId="1" applyNumberFormat="1" applyFont="1" applyBorder="1" applyAlignment="1">
      <alignment horizontal="right" vertical="center" shrinkToFit="1"/>
    </xf>
    <xf numFmtId="177" fontId="8" fillId="0" borderId="18" xfId="1" applyNumberFormat="1" applyFont="1" applyBorder="1" applyAlignment="1" applyProtection="1">
      <alignment horizontal="right" vertical="center" shrinkToFit="1"/>
    </xf>
    <xf numFmtId="184" fontId="8" fillId="0" borderId="1" xfId="0" applyNumberFormat="1" applyFont="1" applyBorder="1" applyAlignment="1" applyProtection="1">
      <alignment horizontal="right" vertical="center" shrinkToFit="1"/>
    </xf>
    <xf numFmtId="184" fontId="8" fillId="0" borderId="9" xfId="0" applyNumberFormat="1" applyFont="1" applyBorder="1" applyAlignment="1" applyProtection="1">
      <alignment horizontal="right" vertical="center" shrinkToFit="1"/>
    </xf>
    <xf numFmtId="184" fontId="8" fillId="0" borderId="65" xfId="0" applyNumberFormat="1" applyFont="1" applyBorder="1" applyAlignment="1" applyProtection="1">
      <alignment horizontal="right" vertical="center" shrinkToFit="1"/>
    </xf>
    <xf numFmtId="184" fontId="8" fillId="0" borderId="9" xfId="0" applyNumberFormat="1" applyFont="1" applyFill="1" applyBorder="1" applyAlignment="1" applyProtection="1">
      <alignment horizontal="right" vertical="center" shrinkToFit="1"/>
    </xf>
    <xf numFmtId="184" fontId="8" fillId="0" borderId="65" xfId="0" applyNumberFormat="1" applyFont="1" applyFill="1" applyBorder="1" applyAlignment="1" applyProtection="1">
      <alignment horizontal="right" vertical="center" shrinkToFit="1"/>
    </xf>
    <xf numFmtId="184" fontId="8" fillId="0" borderId="1" xfId="0" applyNumberFormat="1" applyFont="1" applyFill="1" applyBorder="1" applyAlignment="1" applyProtection="1">
      <alignment horizontal="right" vertical="center" shrinkToFit="1"/>
    </xf>
    <xf numFmtId="184" fontId="8" fillId="0" borderId="19" xfId="0" applyNumberFormat="1" applyFont="1" applyFill="1" applyBorder="1" applyAlignment="1" applyProtection="1">
      <alignment horizontal="right" vertical="center" shrinkToFit="1"/>
    </xf>
    <xf numFmtId="184" fontId="8" fillId="0" borderId="15" xfId="1" applyNumberFormat="1" applyFont="1" applyFill="1" applyBorder="1" applyAlignment="1">
      <alignment horizontal="right" vertical="center" shrinkToFit="1"/>
    </xf>
    <xf numFmtId="184" fontId="8" fillId="0" borderId="9" xfId="1" applyNumberFormat="1" applyFont="1" applyFill="1" applyBorder="1" applyAlignment="1">
      <alignment horizontal="right" vertical="center" shrinkToFit="1"/>
    </xf>
    <xf numFmtId="177" fontId="8" fillId="0" borderId="2" xfId="0" applyNumberFormat="1" applyFont="1" applyBorder="1" applyAlignment="1" applyProtection="1">
      <alignment horizontal="right" vertical="center" shrinkToFit="1"/>
    </xf>
    <xf numFmtId="177" fontId="8" fillId="0" borderId="25" xfId="0" applyNumberFormat="1" applyFont="1" applyBorder="1" applyAlignment="1" applyProtection="1">
      <alignment horizontal="right" vertical="center" shrinkToFit="1"/>
    </xf>
    <xf numFmtId="177" fontId="8" fillId="0" borderId="4" xfId="0" applyNumberFormat="1" applyFont="1" applyBorder="1" applyAlignment="1" applyProtection="1">
      <alignment horizontal="right" vertical="center" shrinkToFit="1"/>
    </xf>
    <xf numFmtId="177" fontId="8" fillId="0" borderId="4" xfId="1" applyNumberFormat="1" applyFont="1" applyBorder="1" applyAlignment="1" applyProtection="1">
      <alignment horizontal="right" vertical="center" shrinkToFit="1"/>
    </xf>
    <xf numFmtId="177" fontId="8" fillId="0" borderId="3" xfId="1" applyNumberFormat="1" applyFont="1" applyBorder="1" applyAlignment="1">
      <alignment horizontal="right" vertical="center" shrinkToFit="1"/>
    </xf>
    <xf numFmtId="176" fontId="8" fillId="0" borderId="4" xfId="0" applyNumberFormat="1" applyFont="1" applyBorder="1" applyAlignment="1" applyProtection="1">
      <alignment horizontal="right" vertical="center" shrinkToFit="1"/>
    </xf>
    <xf numFmtId="177" fontId="8" fillId="0" borderId="2" xfId="1" applyNumberFormat="1" applyFont="1" applyBorder="1" applyAlignment="1">
      <alignment horizontal="right" vertical="center" shrinkToFit="1"/>
    </xf>
    <xf numFmtId="177" fontId="8" fillId="0" borderId="3" xfId="0" applyNumberFormat="1" applyFont="1" applyBorder="1" applyAlignment="1" applyProtection="1">
      <alignment horizontal="right" vertical="center" shrinkToFit="1"/>
    </xf>
    <xf numFmtId="177" fontId="8" fillId="0" borderId="22" xfId="1" applyNumberFormat="1" applyFont="1" applyBorder="1" applyAlignment="1">
      <alignment horizontal="center" vertical="center" shrinkToFit="1"/>
    </xf>
    <xf numFmtId="177" fontId="8" fillId="0" borderId="7" xfId="1" applyNumberFormat="1" applyFont="1" applyBorder="1" applyAlignment="1">
      <alignment horizontal="center" vertical="center" shrinkToFit="1"/>
    </xf>
    <xf numFmtId="177" fontId="35" fillId="0" borderId="1" xfId="0" applyNumberFormat="1" applyFont="1" applyBorder="1" applyAlignment="1" applyProtection="1">
      <alignment vertical="center" shrinkToFit="1"/>
    </xf>
    <xf numFmtId="177" fontId="35" fillId="0" borderId="1" xfId="0" applyNumberFormat="1" applyFont="1" applyBorder="1" applyAlignment="1" applyProtection="1">
      <alignment horizontal="right" vertical="center" shrinkToFit="1"/>
    </xf>
    <xf numFmtId="177" fontId="35" fillId="0" borderId="1" xfId="1" applyNumberFormat="1" applyFont="1" applyBorder="1" applyAlignment="1">
      <alignment horizontal="right" vertical="center" shrinkToFit="1"/>
    </xf>
    <xf numFmtId="177" fontId="35" fillId="0" borderId="1" xfId="1" applyNumberFormat="1" applyFont="1" applyBorder="1" applyAlignment="1" applyProtection="1">
      <alignment horizontal="right" vertical="center" shrinkToFit="1"/>
    </xf>
    <xf numFmtId="177" fontId="35" fillId="0" borderId="11" xfId="0" applyNumberFormat="1" applyFont="1" applyBorder="1" applyAlignment="1" applyProtection="1">
      <alignment horizontal="right" vertical="center" shrinkToFit="1"/>
    </xf>
    <xf numFmtId="177" fontId="35" fillId="0" borderId="9" xfId="0" applyNumberFormat="1" applyFont="1" applyBorder="1" applyAlignment="1" applyProtection="1">
      <alignment vertical="center" shrinkToFit="1"/>
    </xf>
    <xf numFmtId="177" fontId="35" fillId="0" borderId="9" xfId="0" applyNumberFormat="1" applyFont="1" applyBorder="1" applyAlignment="1" applyProtection="1">
      <alignment horizontal="right" vertical="center" shrinkToFit="1"/>
    </xf>
    <xf numFmtId="177" fontId="35" fillId="0" borderId="9" xfId="1" applyNumberFormat="1" applyFont="1" applyBorder="1" applyAlignment="1">
      <alignment horizontal="right" vertical="center" shrinkToFit="1"/>
    </xf>
    <xf numFmtId="177" fontId="35" fillId="0" borderId="9" xfId="1" applyNumberFormat="1" applyFont="1" applyBorder="1" applyAlignment="1" applyProtection="1">
      <alignment horizontal="right" vertical="center" shrinkToFit="1"/>
    </xf>
    <xf numFmtId="177" fontId="35" fillId="0" borderId="15" xfId="0" applyNumberFormat="1" applyFont="1" applyBorder="1" applyAlignment="1" applyProtection="1">
      <alignment horizontal="right" vertical="center" shrinkToFit="1"/>
    </xf>
    <xf numFmtId="177" fontId="35" fillId="0" borderId="65" xfId="0" applyNumberFormat="1" applyFont="1" applyBorder="1" applyAlignment="1" applyProtection="1">
      <alignment vertical="center" shrinkToFit="1"/>
    </xf>
    <xf numFmtId="177" fontId="35" fillId="0" borderId="65" xfId="0" applyNumberFormat="1" applyFont="1" applyBorder="1" applyAlignment="1" applyProtection="1">
      <alignment horizontal="right" vertical="center" shrinkToFit="1"/>
    </xf>
    <xf numFmtId="177" fontId="35" fillId="0" borderId="65" xfId="1" applyNumberFormat="1" applyFont="1" applyBorder="1" applyAlignment="1">
      <alignment horizontal="right" vertical="center" shrinkToFit="1"/>
    </xf>
    <xf numFmtId="177" fontId="35" fillId="0" borderId="65" xfId="1" applyNumberFormat="1" applyFont="1" applyBorder="1" applyAlignment="1" applyProtection="1">
      <alignment horizontal="right" vertical="center" shrinkToFit="1"/>
    </xf>
    <xf numFmtId="177" fontId="35" fillId="0" borderId="35" xfId="0" applyNumberFormat="1" applyFont="1" applyBorder="1" applyAlignment="1" applyProtection="1">
      <alignment horizontal="right" vertical="center" shrinkToFit="1"/>
    </xf>
    <xf numFmtId="177" fontId="35" fillId="0" borderId="9" xfId="0" applyNumberFormat="1" applyFont="1" applyFill="1" applyBorder="1" applyAlignment="1" applyProtection="1">
      <alignment vertical="center" shrinkToFit="1"/>
    </xf>
    <xf numFmtId="177" fontId="35" fillId="0" borderId="9" xfId="0" applyNumberFormat="1" applyFont="1" applyFill="1" applyBorder="1" applyAlignment="1" applyProtection="1">
      <alignment horizontal="right" vertical="center" shrinkToFit="1"/>
    </xf>
    <xf numFmtId="177" fontId="35" fillId="0" borderId="9" xfId="1" applyNumberFormat="1" applyFont="1" applyFill="1" applyBorder="1" applyAlignment="1">
      <alignment horizontal="right" vertical="center" shrinkToFit="1"/>
    </xf>
    <xf numFmtId="177" fontId="35" fillId="0" borderId="9" xfId="1" applyNumberFormat="1" applyFont="1" applyFill="1" applyBorder="1" applyAlignment="1" applyProtection="1">
      <alignment horizontal="right" vertical="center" shrinkToFit="1"/>
    </xf>
    <xf numFmtId="177" fontId="35" fillId="0" borderId="15" xfId="0" applyNumberFormat="1" applyFont="1" applyFill="1" applyBorder="1" applyAlignment="1" applyProtection="1">
      <alignment horizontal="right" vertical="center" shrinkToFit="1"/>
    </xf>
    <xf numFmtId="177" fontId="35" fillId="0" borderId="65" xfId="0" applyNumberFormat="1" applyFont="1" applyFill="1" applyBorder="1" applyAlignment="1" applyProtection="1">
      <alignment vertical="center" shrinkToFit="1"/>
    </xf>
    <xf numFmtId="177" fontId="35" fillId="0" borderId="65" xfId="0" applyNumberFormat="1" applyFont="1" applyFill="1" applyBorder="1" applyAlignment="1" applyProtection="1">
      <alignment horizontal="right" vertical="center" shrinkToFit="1"/>
    </xf>
    <xf numFmtId="177" fontId="35" fillId="0" borderId="65" xfId="1" applyNumberFormat="1" applyFont="1" applyFill="1" applyBorder="1" applyAlignment="1">
      <alignment horizontal="right" vertical="center" shrinkToFit="1"/>
    </xf>
    <xf numFmtId="177" fontId="35" fillId="0" borderId="65" xfId="1" applyNumberFormat="1" applyFont="1" applyFill="1" applyBorder="1" applyAlignment="1" applyProtection="1">
      <alignment horizontal="right" vertical="center" shrinkToFit="1"/>
    </xf>
    <xf numFmtId="177" fontId="35" fillId="0" borderId="35" xfId="0" applyNumberFormat="1" applyFont="1" applyFill="1" applyBorder="1" applyAlignment="1" applyProtection="1">
      <alignment horizontal="right" vertical="center" shrinkToFit="1"/>
    </xf>
    <xf numFmtId="177" fontId="35" fillId="0" borderId="1" xfId="0" applyNumberFormat="1" applyFont="1" applyFill="1" applyBorder="1" applyAlignment="1" applyProtection="1">
      <alignment vertical="center" shrinkToFit="1"/>
    </xf>
    <xf numFmtId="177" fontId="35" fillId="0" borderId="1" xfId="0" applyNumberFormat="1" applyFont="1" applyFill="1" applyBorder="1" applyAlignment="1" applyProtection="1">
      <alignment horizontal="right" vertical="center" shrinkToFit="1"/>
    </xf>
    <xf numFmtId="177" fontId="35" fillId="0" borderId="1" xfId="1" applyNumberFormat="1" applyFont="1" applyFill="1" applyBorder="1" applyAlignment="1">
      <alignment horizontal="right" vertical="center" shrinkToFit="1"/>
    </xf>
    <xf numFmtId="177" fontId="35" fillId="0" borderId="1" xfId="1" applyNumberFormat="1" applyFont="1" applyFill="1" applyBorder="1" applyAlignment="1" applyProtection="1">
      <alignment horizontal="right" vertical="center" shrinkToFit="1"/>
    </xf>
    <xf numFmtId="177" fontId="35" fillId="0" borderId="11" xfId="0" applyNumberFormat="1" applyFont="1" applyFill="1" applyBorder="1" applyAlignment="1" applyProtection="1">
      <alignment horizontal="right" vertical="center" shrinkToFit="1"/>
    </xf>
    <xf numFmtId="177" fontId="35" fillId="0" borderId="19" xfId="0" applyNumberFormat="1" applyFont="1" applyFill="1" applyBorder="1" applyAlignment="1" applyProtection="1">
      <alignment vertical="center" shrinkToFit="1"/>
    </xf>
    <xf numFmtId="177" fontId="35" fillId="0" borderId="19" xfId="0" applyNumberFormat="1" applyFont="1" applyFill="1" applyBorder="1" applyAlignment="1" applyProtection="1">
      <alignment horizontal="right" vertical="center" shrinkToFit="1"/>
    </xf>
    <xf numFmtId="177" fontId="35" fillId="0" borderId="19" xfId="1" applyNumberFormat="1" applyFont="1" applyFill="1" applyBorder="1" applyAlignment="1">
      <alignment horizontal="right" vertical="center" shrinkToFit="1"/>
    </xf>
    <xf numFmtId="177" fontId="35" fillId="0" borderId="19" xfId="1" applyNumberFormat="1" applyFont="1" applyFill="1" applyBorder="1" applyAlignment="1" applyProtection="1">
      <alignment horizontal="right" vertical="center" shrinkToFit="1"/>
    </xf>
    <xf numFmtId="177" fontId="35" fillId="0" borderId="21" xfId="0" applyNumberFormat="1" applyFont="1" applyFill="1" applyBorder="1" applyAlignment="1" applyProtection="1">
      <alignment horizontal="right" vertical="center" shrinkToFit="1"/>
    </xf>
    <xf numFmtId="177" fontId="35" fillId="0" borderId="25" xfId="0" applyNumberFormat="1" applyFont="1" applyFill="1" applyBorder="1" applyAlignment="1" applyProtection="1">
      <alignment vertical="center" shrinkToFit="1"/>
    </xf>
    <xf numFmtId="177" fontId="35" fillId="0" borderId="1" xfId="0" applyNumberFormat="1" applyFont="1" applyBorder="1" applyAlignment="1" applyProtection="1">
      <alignment horizontal="center" vertical="center"/>
    </xf>
    <xf numFmtId="177" fontId="35" fillId="0" borderId="1" xfId="0" applyNumberFormat="1" applyFont="1" applyBorder="1" applyAlignment="1" applyProtection="1">
      <alignment horizontal="center" vertical="center" shrinkToFit="1"/>
    </xf>
    <xf numFmtId="177" fontId="35" fillId="0" borderId="1" xfId="1" applyNumberFormat="1" applyFont="1" applyBorder="1" applyAlignment="1">
      <alignment horizontal="center" vertical="center" shrinkToFit="1"/>
    </xf>
    <xf numFmtId="177" fontId="35" fillId="0" borderId="1" xfId="1" applyNumberFormat="1" applyFont="1" applyBorder="1" applyAlignment="1" applyProtection="1">
      <alignment horizontal="center" vertical="center" shrinkToFit="1"/>
    </xf>
    <xf numFmtId="177" fontId="35" fillId="0" borderId="11" xfId="0" applyNumberFormat="1" applyFont="1" applyBorder="1" applyAlignment="1" applyProtection="1">
      <alignment horizontal="center" vertical="center" shrinkToFit="1"/>
    </xf>
    <xf numFmtId="177" fontId="35" fillId="0" borderId="9" xfId="0" applyNumberFormat="1" applyFont="1" applyBorder="1" applyAlignment="1" applyProtection="1">
      <alignment vertical="center"/>
    </xf>
    <xf numFmtId="177" fontId="35" fillId="0" borderId="9" xfId="0" applyNumberFormat="1" applyFont="1" applyBorder="1" applyAlignment="1" applyProtection="1">
      <alignment horizontal="center" vertical="center"/>
    </xf>
    <xf numFmtId="177" fontId="35" fillId="0" borderId="9" xfId="0" applyNumberFormat="1" applyFont="1" applyBorder="1" applyAlignment="1" applyProtection="1">
      <alignment horizontal="center" vertical="center" shrinkToFit="1"/>
    </xf>
    <xf numFmtId="177" fontId="35" fillId="0" borderId="9" xfId="1" applyNumberFormat="1" applyFont="1" applyBorder="1" applyAlignment="1">
      <alignment horizontal="center" vertical="center" shrinkToFit="1"/>
    </xf>
    <xf numFmtId="177" fontId="35" fillId="0" borderId="9" xfId="1" applyNumberFormat="1" applyFont="1" applyBorder="1" applyAlignment="1" applyProtection="1">
      <alignment horizontal="center" vertical="center" shrinkToFit="1"/>
    </xf>
    <xf numFmtId="177" fontId="35" fillId="0" borderId="15" xfId="0" applyNumberFormat="1" applyFont="1" applyBorder="1" applyAlignment="1" applyProtection="1">
      <alignment horizontal="center" vertical="center" shrinkToFit="1"/>
    </xf>
    <xf numFmtId="177" fontId="35" fillId="0" borderId="65" xfId="0" applyNumberFormat="1" applyFont="1" applyBorder="1" applyAlignment="1" applyProtection="1">
      <alignment vertical="center"/>
    </xf>
    <xf numFmtId="177" fontId="35" fillId="0" borderId="1" xfId="0" applyNumberFormat="1" applyFont="1" applyBorder="1" applyAlignment="1" applyProtection="1">
      <alignment horizontal="right" vertical="center"/>
    </xf>
    <xf numFmtId="177" fontId="35" fillId="0" borderId="9" xfId="0" applyNumberFormat="1" applyFont="1" applyBorder="1" applyAlignment="1" applyProtection="1">
      <alignment horizontal="right" vertical="center"/>
    </xf>
    <xf numFmtId="177" fontId="35" fillId="0" borderId="65" xfId="0" applyNumberFormat="1" applyFont="1" applyBorder="1" applyAlignment="1" applyProtection="1">
      <alignment horizontal="right" vertical="center"/>
    </xf>
    <xf numFmtId="177" fontId="35" fillId="0" borderId="9" xfId="0" applyNumberFormat="1" applyFont="1" applyFill="1" applyBorder="1" applyAlignment="1" applyProtection="1">
      <alignment horizontal="right" vertical="center"/>
    </xf>
    <xf numFmtId="177" fontId="35" fillId="0" borderId="65" xfId="0" applyNumberFormat="1" applyFont="1" applyFill="1" applyBorder="1" applyAlignment="1" applyProtection="1">
      <alignment horizontal="right" vertical="center"/>
    </xf>
    <xf numFmtId="177" fontId="35" fillId="0" borderId="1" xfId="0" applyNumberFormat="1" applyFont="1" applyFill="1" applyBorder="1" applyAlignment="1" applyProtection="1">
      <alignment horizontal="right" vertical="center"/>
    </xf>
    <xf numFmtId="177" fontId="35" fillId="0" borderId="19" xfId="0" applyNumberFormat="1" applyFont="1" applyFill="1" applyBorder="1" applyAlignment="1" applyProtection="1">
      <alignment horizontal="right" vertical="center"/>
    </xf>
    <xf numFmtId="177" fontId="35" fillId="0" borderId="25" xfId="0" applyNumberFormat="1" applyFont="1" applyFill="1" applyBorder="1" applyAlignment="1" applyProtection="1">
      <alignment horizontal="right" vertical="center"/>
    </xf>
    <xf numFmtId="177" fontId="35" fillId="0" borderId="1" xfId="0" applyNumberFormat="1" applyFont="1" applyBorder="1" applyAlignment="1" applyProtection="1">
      <alignment vertical="center"/>
    </xf>
    <xf numFmtId="177" fontId="35" fillId="0" borderId="9" xfId="0" applyNumberFormat="1" applyFont="1" applyFill="1" applyBorder="1" applyAlignment="1" applyProtection="1">
      <alignment vertical="center"/>
    </xf>
    <xf numFmtId="177" fontId="35" fillId="0" borderId="65" xfId="0" applyNumberFormat="1" applyFont="1" applyFill="1" applyBorder="1" applyAlignment="1" applyProtection="1">
      <alignment vertical="center"/>
    </xf>
    <xf numFmtId="177" fontId="35" fillId="0" borderId="1" xfId="0" applyNumberFormat="1" applyFont="1" applyFill="1" applyBorder="1" applyAlignment="1" applyProtection="1">
      <alignment vertical="center"/>
    </xf>
    <xf numFmtId="177" fontId="35" fillId="0" borderId="19" xfId="0" applyNumberFormat="1" applyFont="1" applyFill="1" applyBorder="1" applyAlignment="1" applyProtection="1">
      <alignment vertical="center"/>
    </xf>
    <xf numFmtId="177" fontId="35" fillId="0" borderId="25" xfId="0" applyNumberFormat="1" applyFont="1" applyFill="1" applyBorder="1" applyAlignment="1" applyProtection="1">
      <alignment vertical="center"/>
    </xf>
    <xf numFmtId="176" fontId="8" fillId="0" borderId="9" xfId="0" quotePrefix="1" applyNumberFormat="1" applyFont="1" applyFill="1" applyBorder="1" applyAlignment="1" applyProtection="1">
      <alignment horizontal="right" vertical="center" shrinkToFit="1"/>
    </xf>
    <xf numFmtId="176" fontId="8" fillId="0" borderId="9" xfId="0" applyNumberFormat="1" applyFont="1" applyFill="1" applyBorder="1" applyAlignment="1" applyProtection="1">
      <alignment horizontal="center" vertical="center" shrinkToFit="1"/>
    </xf>
    <xf numFmtId="176" fontId="8" fillId="0" borderId="15" xfId="0" quotePrefix="1" applyNumberFormat="1" applyFont="1" applyFill="1" applyBorder="1" applyAlignment="1" applyProtection="1">
      <alignment horizontal="right" vertical="center" shrinkToFit="1"/>
    </xf>
    <xf numFmtId="176" fontId="8" fillId="0" borderId="9" xfId="1" applyNumberFormat="1" applyFont="1" applyFill="1" applyBorder="1" applyAlignment="1" applyProtection="1">
      <alignment horizontal="right" vertical="center" shrinkToFit="1"/>
    </xf>
    <xf numFmtId="176" fontId="8" fillId="0" borderId="9" xfId="1" applyNumberFormat="1" applyFont="1" applyFill="1" applyBorder="1" applyAlignment="1">
      <alignment horizontal="right" vertical="center" shrinkToFit="1"/>
    </xf>
    <xf numFmtId="176" fontId="8" fillId="0" borderId="15" xfId="0" applyNumberFormat="1" applyFont="1" applyFill="1" applyBorder="1" applyAlignment="1">
      <alignment horizontal="right" vertical="center" shrinkToFit="1"/>
    </xf>
    <xf numFmtId="176" fontId="8" fillId="0" borderId="65" xfId="1" applyNumberFormat="1" applyFont="1" applyFill="1" applyBorder="1" applyAlignment="1" applyProtection="1">
      <alignment horizontal="right" vertical="center" shrinkToFit="1"/>
    </xf>
    <xf numFmtId="176" fontId="8" fillId="0" borderId="35" xfId="0" applyNumberFormat="1" applyFont="1" applyFill="1" applyBorder="1" applyAlignment="1">
      <alignment horizontal="right" vertical="center" shrinkToFit="1"/>
    </xf>
    <xf numFmtId="176" fontId="8" fillId="0" borderId="1" xfId="1" applyNumberFormat="1" applyFont="1" applyBorder="1" applyAlignment="1" applyProtection="1">
      <alignment horizontal="right" vertical="center" shrinkToFit="1"/>
    </xf>
    <xf numFmtId="176" fontId="8" fillId="0" borderId="1" xfId="1" applyNumberFormat="1" applyFont="1" applyBorder="1" applyAlignment="1">
      <alignment horizontal="right" vertical="center" shrinkToFit="1"/>
    </xf>
    <xf numFmtId="176" fontId="8" fillId="0" borderId="11" xfId="1" applyNumberFormat="1" applyFont="1" applyBorder="1" applyAlignment="1">
      <alignment horizontal="right" vertical="center" shrinkToFit="1"/>
    </xf>
    <xf numFmtId="176" fontId="8" fillId="0" borderId="9" xfId="1" applyNumberFormat="1" applyFont="1" applyBorder="1" applyAlignment="1" applyProtection="1">
      <alignment horizontal="right" vertical="center" shrinkToFit="1"/>
    </xf>
    <xf numFmtId="176" fontId="8" fillId="0" borderId="9" xfId="1" applyNumberFormat="1" applyFont="1" applyBorder="1" applyAlignment="1">
      <alignment horizontal="right" vertical="center" shrinkToFit="1"/>
    </xf>
    <xf numFmtId="176" fontId="8" fillId="0" borderId="15" xfId="1" applyNumberFormat="1" applyFont="1" applyBorder="1" applyAlignment="1">
      <alignment horizontal="right" vertical="center" shrinkToFit="1"/>
    </xf>
    <xf numFmtId="176" fontId="8" fillId="0" borderId="65" xfId="1" applyNumberFormat="1" applyFont="1" applyBorder="1" applyAlignment="1" applyProtection="1">
      <alignment horizontal="right" vertical="center" shrinkToFit="1"/>
    </xf>
    <xf numFmtId="176" fontId="8" fillId="0" borderId="65" xfId="1" applyNumberFormat="1" applyFont="1" applyBorder="1" applyAlignment="1">
      <alignment horizontal="right" vertical="center" shrinkToFit="1"/>
    </xf>
    <xf numFmtId="176" fontId="8" fillId="0" borderId="35" xfId="1" applyNumberFormat="1" applyFont="1" applyBorder="1" applyAlignment="1">
      <alignment horizontal="right" vertical="center" shrinkToFit="1"/>
    </xf>
    <xf numFmtId="176" fontId="8" fillId="0" borderId="15" xfId="1" applyNumberFormat="1" applyFont="1" applyFill="1" applyBorder="1" applyAlignment="1">
      <alignment horizontal="right" vertical="center" shrinkToFit="1"/>
    </xf>
    <xf numFmtId="176" fontId="8" fillId="0" borderId="65" xfId="1" applyNumberFormat="1" applyFont="1" applyFill="1" applyBorder="1" applyAlignment="1">
      <alignment horizontal="right" vertical="center" shrinkToFit="1"/>
    </xf>
    <xf numFmtId="176" fontId="8" fillId="0" borderId="35" xfId="1" applyNumberFormat="1" applyFont="1" applyFill="1" applyBorder="1" applyAlignment="1">
      <alignment horizontal="right" vertical="center" shrinkToFit="1"/>
    </xf>
    <xf numFmtId="176" fontId="8" fillId="0" borderId="1" xfId="1" applyNumberFormat="1" applyFont="1" applyFill="1" applyBorder="1" applyAlignment="1" applyProtection="1">
      <alignment horizontal="right" vertical="center" shrinkToFit="1"/>
    </xf>
    <xf numFmtId="176" fontId="8" fillId="0" borderId="1" xfId="1" applyNumberFormat="1" applyFont="1" applyFill="1" applyBorder="1" applyAlignment="1">
      <alignment horizontal="right" vertical="center" shrinkToFit="1"/>
    </xf>
    <xf numFmtId="176" fontId="8" fillId="0" borderId="11" xfId="1" applyNumberFormat="1" applyFont="1" applyFill="1" applyBorder="1" applyAlignment="1">
      <alignment horizontal="right" vertical="center" shrinkToFit="1"/>
    </xf>
    <xf numFmtId="176" fontId="8" fillId="0" borderId="19" xfId="1" applyNumberFormat="1" applyFont="1" applyFill="1" applyBorder="1" applyAlignment="1" applyProtection="1">
      <alignment horizontal="right" vertical="center" shrinkToFit="1"/>
    </xf>
    <xf numFmtId="176" fontId="8" fillId="0" borderId="19" xfId="1" applyNumberFormat="1" applyFont="1" applyFill="1" applyBorder="1" applyAlignment="1">
      <alignment horizontal="right" vertical="center" shrinkToFit="1"/>
    </xf>
    <xf numFmtId="176" fontId="8" fillId="0" borderId="21" xfId="1" applyNumberFormat="1" applyFont="1" applyFill="1" applyBorder="1" applyAlignment="1">
      <alignment horizontal="right" vertical="center" shrinkToFit="1"/>
    </xf>
    <xf numFmtId="0" fontId="35" fillId="0" borderId="23" xfId="0" applyFont="1" applyFill="1" applyBorder="1" applyAlignment="1">
      <alignment horizontal="distributed" vertical="distributed" textRotation="255"/>
    </xf>
    <xf numFmtId="0" fontId="35" fillId="0" borderId="8" xfId="0" applyFont="1" applyFill="1" applyBorder="1" applyAlignment="1">
      <alignment horizontal="distributed" vertical="center"/>
    </xf>
    <xf numFmtId="0" fontId="29" fillId="0" borderId="8" xfId="0" applyFont="1" applyFill="1" applyBorder="1" applyAlignment="1">
      <alignment horizontal="distributed" vertical="distributed" textRotation="255"/>
    </xf>
    <xf numFmtId="0" fontId="29" fillId="0" borderId="18" xfId="0" applyFont="1" applyFill="1" applyBorder="1" applyAlignment="1">
      <alignment horizontal="distributed" vertical="distributed" textRotation="255"/>
    </xf>
    <xf numFmtId="0" fontId="8" fillId="0" borderId="7" xfId="0" applyFont="1" applyFill="1" applyBorder="1" applyAlignment="1">
      <alignment horizontal="distributed" vertical="center"/>
    </xf>
    <xf numFmtId="0" fontId="8" fillId="0" borderId="22" xfId="0" applyFont="1" applyFill="1" applyBorder="1" applyAlignment="1">
      <alignment horizontal="distributed" vertical="center"/>
    </xf>
    <xf numFmtId="0" fontId="11" fillId="0" borderId="2" xfId="0" applyFont="1" applyFill="1" applyBorder="1" applyAlignment="1" applyProtection="1">
      <alignment horizontal="distributed" vertical="center"/>
    </xf>
    <xf numFmtId="0" fontId="11" fillId="0" borderId="3" xfId="0" applyFont="1" applyFill="1" applyBorder="1" applyAlignment="1" applyProtection="1">
      <alignment horizontal="distributed" vertical="center"/>
    </xf>
    <xf numFmtId="0" fontId="11" fillId="0" borderId="7" xfId="0" applyFont="1" applyFill="1" applyBorder="1" applyAlignment="1" applyProtection="1">
      <alignment horizontal="distributed" vertical="center"/>
    </xf>
    <xf numFmtId="0" fontId="11" fillId="0" borderId="8" xfId="0" applyFont="1" applyFill="1" applyBorder="1" applyAlignment="1" applyProtection="1">
      <alignment horizontal="distributed" vertical="center"/>
    </xf>
    <xf numFmtId="0" fontId="11" fillId="0" borderId="17" xfId="0" applyFont="1" applyFill="1" applyBorder="1" applyAlignment="1" applyProtection="1">
      <alignment horizontal="distributed" vertical="center"/>
    </xf>
    <xf numFmtId="0" fontId="11" fillId="0" borderId="18" xfId="0" applyFont="1" applyFill="1" applyBorder="1" applyAlignment="1" applyProtection="1">
      <alignment horizontal="distributed" vertical="center"/>
    </xf>
    <xf numFmtId="0" fontId="11" fillId="0" borderId="5" xfId="0" applyFont="1" applyBorder="1" applyAlignment="1" applyProtection="1">
      <alignment horizontal="distributed" vertical="center"/>
    </xf>
    <xf numFmtId="0" fontId="11" fillId="0" borderId="10" xfId="0" applyFont="1" applyFill="1" applyBorder="1" applyAlignment="1" applyProtection="1">
      <alignment horizontal="distributed" vertical="center"/>
    </xf>
    <xf numFmtId="0" fontId="11" fillId="0" borderId="20" xfId="0" applyFont="1" applyFill="1" applyBorder="1" applyAlignment="1" applyProtection="1">
      <alignment horizontal="distributed" vertical="center"/>
    </xf>
    <xf numFmtId="0" fontId="11" fillId="0" borderId="2" xfId="0" applyFont="1" applyBorder="1" applyAlignment="1" applyProtection="1">
      <alignment horizontal="distributed" vertical="center"/>
    </xf>
    <xf numFmtId="0" fontId="11" fillId="0" borderId="3" xfId="0" applyFont="1" applyBorder="1" applyAlignment="1" applyProtection="1">
      <alignment horizontal="distributed" vertical="center"/>
    </xf>
    <xf numFmtId="0" fontId="11" fillId="0" borderId="32" xfId="0" applyFont="1" applyFill="1" applyBorder="1" applyAlignment="1">
      <alignment horizontal="centerContinuous" vertical="center"/>
    </xf>
    <xf numFmtId="0" fontId="11" fillId="0" borderId="29" xfId="0" applyFont="1" applyFill="1" applyBorder="1" applyAlignment="1">
      <alignment horizontal="centerContinuous" vertical="center"/>
    </xf>
    <xf numFmtId="0" fontId="11" fillId="0" borderId="38" xfId="0" applyFont="1" applyFill="1" applyBorder="1" applyAlignment="1">
      <alignment horizontal="centerContinuous" vertical="center"/>
    </xf>
    <xf numFmtId="0" fontId="11" fillId="0" borderId="5" xfId="0" applyFont="1" applyFill="1" applyBorder="1" applyAlignment="1" applyProtection="1">
      <alignment horizontal="distributed" vertical="center"/>
    </xf>
    <xf numFmtId="177" fontId="35" fillId="0" borderId="15" xfId="0" applyNumberFormat="1" applyFont="1" applyBorder="1" applyAlignment="1">
      <alignment horizontal="right" vertical="center" shrinkToFit="1"/>
    </xf>
    <xf numFmtId="177" fontId="35" fillId="0" borderId="11" xfId="1" applyNumberFormat="1" applyFont="1" applyBorder="1" applyAlignment="1">
      <alignment horizontal="right" vertical="center" shrinkToFit="1"/>
    </xf>
    <xf numFmtId="177" fontId="35" fillId="0" borderId="15" xfId="1" applyNumberFormat="1" applyFont="1" applyBorder="1" applyAlignment="1">
      <alignment horizontal="right" vertical="center" shrinkToFit="1"/>
    </xf>
    <xf numFmtId="177" fontId="35" fillId="0" borderId="35" xfId="1" applyNumberFormat="1" applyFont="1" applyBorder="1" applyAlignment="1">
      <alignment horizontal="right" vertical="center" shrinkToFit="1"/>
    </xf>
    <xf numFmtId="177" fontId="35" fillId="0" borderId="15" xfId="1" applyNumberFormat="1" applyFont="1" applyFill="1" applyBorder="1" applyAlignment="1">
      <alignment horizontal="right" vertical="center" shrinkToFit="1"/>
    </xf>
    <xf numFmtId="177" fontId="35" fillId="0" borderId="35" xfId="1" applyNumberFormat="1" applyFont="1" applyFill="1" applyBorder="1" applyAlignment="1">
      <alignment horizontal="right" vertical="center" shrinkToFit="1"/>
    </xf>
    <xf numFmtId="177" fontId="35" fillId="0" borderId="11" xfId="1" applyNumberFormat="1" applyFont="1" applyFill="1" applyBorder="1" applyAlignment="1">
      <alignment horizontal="right" vertical="center" shrinkToFit="1"/>
    </xf>
    <xf numFmtId="177" fontId="35" fillId="0" borderId="21" xfId="1" applyNumberFormat="1" applyFont="1" applyFill="1" applyBorder="1" applyAlignment="1">
      <alignment horizontal="right" vertical="center" shrinkToFit="1"/>
    </xf>
    <xf numFmtId="177" fontId="35" fillId="0" borderId="5" xfId="0" quotePrefix="1" applyNumberFormat="1" applyFont="1" applyBorder="1" applyAlignment="1" applyProtection="1">
      <alignment horizontal="center" vertical="center"/>
    </xf>
    <xf numFmtId="177" fontId="35" fillId="0" borderId="10" xfId="0" applyNumberFormat="1" applyFont="1" applyBorder="1" applyAlignment="1" applyProtection="1">
      <alignment horizontal="center" vertical="center"/>
    </xf>
    <xf numFmtId="177" fontId="35" fillId="0" borderId="27" xfId="0" applyNumberFormat="1" applyFont="1" applyBorder="1" applyAlignment="1" applyProtection="1">
      <alignment horizontal="center" vertical="center"/>
    </xf>
    <xf numFmtId="177" fontId="35" fillId="0" borderId="24" xfId="0" applyNumberFormat="1" applyFont="1" applyBorder="1" applyAlignment="1" applyProtection="1">
      <alignment horizontal="center" vertical="center"/>
    </xf>
    <xf numFmtId="177" fontId="35" fillId="0" borderId="10" xfId="0" applyNumberFormat="1" applyFont="1" applyFill="1" applyBorder="1" applyAlignment="1" applyProtection="1">
      <alignment horizontal="center" vertical="center"/>
    </xf>
    <xf numFmtId="177" fontId="35" fillId="0" borderId="24" xfId="0" applyNumberFormat="1" applyFont="1" applyFill="1" applyBorder="1" applyAlignment="1" applyProtection="1">
      <alignment horizontal="center" vertical="center"/>
    </xf>
    <xf numFmtId="177" fontId="35" fillId="0" borderId="24" xfId="0" quotePrefix="1" applyNumberFormat="1" applyFont="1" applyFill="1" applyBorder="1" applyAlignment="1" applyProtection="1">
      <alignment horizontal="center" vertical="center"/>
    </xf>
    <xf numFmtId="177" fontId="35" fillId="0" borderId="27" xfId="0" applyNumberFormat="1" applyFont="1" applyFill="1" applyBorder="1" applyAlignment="1" applyProtection="1">
      <alignment horizontal="center" vertical="center"/>
    </xf>
    <xf numFmtId="177" fontId="35" fillId="0" borderId="10" xfId="0" quotePrefix="1" applyNumberFormat="1" applyFont="1" applyFill="1" applyBorder="1" applyAlignment="1" applyProtection="1">
      <alignment horizontal="center" vertical="center"/>
    </xf>
    <xf numFmtId="177" fontId="35" fillId="0" borderId="20" xfId="0" applyNumberFormat="1" applyFont="1" applyFill="1" applyBorder="1" applyAlignment="1" applyProtection="1">
      <alignment horizontal="center" vertical="center"/>
    </xf>
    <xf numFmtId="0" fontId="36" fillId="0" borderId="1" xfId="0" applyFont="1" applyFill="1" applyBorder="1" applyAlignment="1">
      <alignment horizontal="center" vertical="center" textRotation="255" wrapText="1"/>
    </xf>
    <xf numFmtId="0" fontId="36" fillId="0" borderId="1" xfId="0" applyFont="1" applyFill="1" applyBorder="1" applyAlignment="1">
      <alignment horizontal="distributed" vertical="distributed" textRotation="255"/>
    </xf>
    <xf numFmtId="0" fontId="36" fillId="0" borderId="15" xfId="0" applyFont="1" applyFill="1" applyBorder="1" applyAlignment="1">
      <alignment horizontal="distributed" vertical="center"/>
    </xf>
    <xf numFmtId="0" fontId="40" fillId="0" borderId="9" xfId="0" applyFont="1" applyFill="1" applyBorder="1" applyAlignment="1">
      <alignment horizontal="distributed" vertical="distributed" textRotation="255"/>
    </xf>
    <xf numFmtId="0" fontId="36" fillId="0" borderId="19" xfId="0" applyFont="1" applyFill="1" applyBorder="1" applyAlignment="1">
      <alignment horizontal="center" vertical="center" textRotation="255"/>
    </xf>
    <xf numFmtId="0" fontId="40" fillId="0" borderId="19" xfId="0" applyFont="1" applyFill="1" applyBorder="1" applyAlignment="1">
      <alignment horizontal="distributed" vertical="distributed" textRotation="255"/>
    </xf>
    <xf numFmtId="0" fontId="36" fillId="0" borderId="1" xfId="0" applyFont="1" applyFill="1" applyBorder="1" applyAlignment="1">
      <alignment horizontal="distributed" vertical="center"/>
    </xf>
    <xf numFmtId="0" fontId="36" fillId="0" borderId="9" xfId="0" applyFont="1" applyFill="1" applyBorder="1" applyAlignment="1">
      <alignment horizontal="distributed" vertical="center"/>
    </xf>
    <xf numFmtId="0" fontId="36" fillId="0" borderId="19" xfId="0" applyFont="1" applyFill="1" applyBorder="1" applyAlignment="1">
      <alignment horizontal="distributed" vertical="center"/>
    </xf>
    <xf numFmtId="177" fontId="10" fillId="0" borderId="7" xfId="0" applyNumberFormat="1" applyFont="1" applyBorder="1" applyAlignment="1" applyProtection="1">
      <alignment horizontal="center" vertical="center" shrinkToFit="1"/>
    </xf>
    <xf numFmtId="177" fontId="10" fillId="0" borderId="9" xfId="0" applyNumberFormat="1" applyFont="1" applyBorder="1" applyAlignment="1" applyProtection="1">
      <alignment horizontal="center" vertical="center" shrinkToFit="1"/>
    </xf>
    <xf numFmtId="177" fontId="10" fillId="0" borderId="15" xfId="0" applyNumberFormat="1" applyFont="1" applyBorder="1" applyAlignment="1" applyProtection="1">
      <alignment horizontal="center" vertical="center" shrinkToFit="1"/>
    </xf>
    <xf numFmtId="177" fontId="10" fillId="0" borderId="8" xfId="0" applyNumberFormat="1" applyFont="1" applyBorder="1" applyAlignment="1" applyProtection="1">
      <alignment horizontal="center" vertical="center" shrinkToFit="1"/>
    </xf>
    <xf numFmtId="177" fontId="10" fillId="0" borderId="7" xfId="0" applyNumberFormat="1" applyFont="1" applyBorder="1" applyAlignment="1">
      <alignment horizontal="right" vertical="center" shrinkToFit="1"/>
    </xf>
    <xf numFmtId="177" fontId="10" fillId="0" borderId="15" xfId="0" applyNumberFormat="1" applyFont="1" applyBorder="1" applyAlignment="1">
      <alignment horizontal="right" vertical="center" shrinkToFit="1"/>
    </xf>
    <xf numFmtId="177" fontId="10" fillId="0" borderId="9" xfId="0" applyNumberFormat="1" applyFont="1" applyBorder="1" applyAlignment="1">
      <alignment horizontal="right" vertical="center" shrinkToFit="1"/>
    </xf>
    <xf numFmtId="177" fontId="10" fillId="0" borderId="8" xfId="0" applyNumberFormat="1" applyFont="1" applyBorder="1" applyAlignment="1">
      <alignment horizontal="right" vertical="center" shrinkToFit="1"/>
    </xf>
    <xf numFmtId="177" fontId="10" fillId="0" borderId="7" xfId="0" applyNumberFormat="1" applyFont="1" applyBorder="1" applyAlignment="1" applyProtection="1">
      <alignment horizontal="right" vertical="center" shrinkToFit="1"/>
    </xf>
    <xf numFmtId="177" fontId="10" fillId="0" borderId="9" xfId="0" applyNumberFormat="1" applyFont="1" applyBorder="1" applyAlignment="1" applyProtection="1">
      <alignment horizontal="right" vertical="center" shrinkToFit="1"/>
    </xf>
    <xf numFmtId="177" fontId="10" fillId="0" borderId="15" xfId="0" applyNumberFormat="1" applyFont="1" applyBorder="1" applyAlignment="1" applyProtection="1">
      <alignment horizontal="right" vertical="center" shrinkToFit="1"/>
    </xf>
    <xf numFmtId="177" fontId="10" fillId="0" borderId="8" xfId="0" applyNumberFormat="1" applyFont="1" applyBorder="1" applyAlignment="1" applyProtection="1">
      <alignment horizontal="right" vertical="center" shrinkToFit="1"/>
    </xf>
    <xf numFmtId="177" fontId="10" fillId="0" borderId="25" xfId="0" applyNumberFormat="1" applyFont="1" applyBorder="1" applyAlignment="1" applyProtection="1">
      <alignment horizontal="right" vertical="center" shrinkToFit="1"/>
    </xf>
    <xf numFmtId="177" fontId="10" fillId="0" borderId="65" xfId="0" applyNumberFormat="1" applyFont="1" applyBorder="1" applyAlignment="1" applyProtection="1">
      <alignment horizontal="right" vertical="center" shrinkToFit="1"/>
    </xf>
    <xf numFmtId="177" fontId="10" fillId="0" borderId="35" xfId="0" applyNumberFormat="1" applyFont="1" applyBorder="1" applyAlignment="1" applyProtection="1">
      <alignment horizontal="right" vertical="center" shrinkToFit="1"/>
    </xf>
    <xf numFmtId="177" fontId="10" fillId="0" borderId="26" xfId="0" applyNumberFormat="1" applyFont="1" applyBorder="1" applyAlignment="1" applyProtection="1">
      <alignment horizontal="right" vertical="center" shrinkToFit="1"/>
    </xf>
    <xf numFmtId="177" fontId="10" fillId="0" borderId="22" xfId="1" applyNumberFormat="1" applyFont="1" applyBorder="1" applyAlignment="1" applyProtection="1">
      <alignment horizontal="right" vertical="center" shrinkToFit="1"/>
    </xf>
    <xf numFmtId="177" fontId="10" fillId="0" borderId="1" xfId="1" applyNumberFormat="1" applyFont="1" applyBorder="1" applyAlignment="1" applyProtection="1">
      <alignment horizontal="right" vertical="center" shrinkToFit="1"/>
    </xf>
    <xf numFmtId="177" fontId="10" fillId="0" borderId="11" xfId="1" applyNumberFormat="1" applyFont="1" applyBorder="1" applyAlignment="1">
      <alignment horizontal="right" vertical="center" shrinkToFit="1"/>
    </xf>
    <xf numFmtId="177" fontId="10" fillId="0" borderId="23" xfId="1" applyNumberFormat="1" applyFont="1" applyBorder="1" applyAlignment="1">
      <alignment horizontal="right" vertical="center" shrinkToFit="1"/>
    </xf>
    <xf numFmtId="177" fontId="10" fillId="0" borderId="7" xfId="1" applyNumberFormat="1" applyFont="1" applyBorder="1" applyAlignment="1" applyProtection="1">
      <alignment horizontal="right" vertical="center" shrinkToFit="1"/>
    </xf>
    <xf numFmtId="177" fontId="10" fillId="0" borderId="25" xfId="1" applyNumberFormat="1" applyFont="1" applyBorder="1" applyAlignment="1" applyProtection="1">
      <alignment horizontal="right" vertical="center" shrinkToFit="1"/>
    </xf>
    <xf numFmtId="177" fontId="10" fillId="0" borderId="65" xfId="1" applyNumberFormat="1" applyFont="1" applyBorder="1" applyAlignment="1">
      <alignment horizontal="right" vertical="center" shrinkToFit="1"/>
    </xf>
    <xf numFmtId="177" fontId="10" fillId="0" borderId="35" xfId="1" applyNumberFormat="1" applyFont="1" applyBorder="1" applyAlignment="1">
      <alignment horizontal="right" vertical="center" shrinkToFit="1"/>
    </xf>
    <xf numFmtId="177" fontId="10" fillId="0" borderId="26" xfId="1" applyNumberFormat="1" applyFont="1" applyBorder="1" applyAlignment="1">
      <alignment horizontal="right" vertical="center" shrinkToFit="1"/>
    </xf>
    <xf numFmtId="177" fontId="10" fillId="0" borderId="7" xfId="1" applyNumberFormat="1" applyFont="1" applyFill="1" applyBorder="1" applyAlignment="1" applyProtection="1">
      <alignment horizontal="right" vertical="center" shrinkToFit="1"/>
    </xf>
    <xf numFmtId="177" fontId="10" fillId="0" borderId="9" xfId="1" applyNumberFormat="1" applyFont="1" applyFill="1" applyBorder="1" applyAlignment="1" applyProtection="1">
      <alignment horizontal="right" vertical="center" shrinkToFit="1"/>
    </xf>
    <xf numFmtId="177" fontId="10" fillId="0" borderId="15" xfId="1" applyNumberFormat="1" applyFont="1" applyFill="1" applyBorder="1" applyAlignment="1">
      <alignment horizontal="right" vertical="center" shrinkToFit="1"/>
    </xf>
    <xf numFmtId="177" fontId="10" fillId="0" borderId="8" xfId="1" applyNumberFormat="1" applyFont="1" applyFill="1" applyBorder="1" applyAlignment="1">
      <alignment horizontal="right" vertical="center" shrinkToFit="1"/>
    </xf>
    <xf numFmtId="177" fontId="10" fillId="0" borderId="25" xfId="1" applyNumberFormat="1" applyFont="1" applyFill="1" applyBorder="1" applyAlignment="1" applyProtection="1">
      <alignment horizontal="right" vertical="center" shrinkToFit="1"/>
    </xf>
    <xf numFmtId="177" fontId="10" fillId="0" borderId="65" xfId="1" applyNumberFormat="1" applyFont="1" applyFill="1" applyBorder="1" applyAlignment="1" applyProtection="1">
      <alignment horizontal="right" vertical="center" shrinkToFit="1"/>
    </xf>
    <xf numFmtId="177" fontId="10" fillId="0" borderId="35" xfId="1" applyNumberFormat="1" applyFont="1" applyFill="1" applyBorder="1" applyAlignment="1">
      <alignment horizontal="right" vertical="center" shrinkToFit="1"/>
    </xf>
    <xf numFmtId="177" fontId="10" fillId="0" borderId="26" xfId="1" applyNumberFormat="1" applyFont="1" applyFill="1" applyBorder="1" applyAlignment="1">
      <alignment horizontal="right" vertical="center" shrinkToFit="1"/>
    </xf>
    <xf numFmtId="177" fontId="10" fillId="0" borderId="22" xfId="1" applyNumberFormat="1" applyFont="1" applyFill="1" applyBorder="1" applyAlignment="1" applyProtection="1">
      <alignment horizontal="right" vertical="center" shrinkToFit="1"/>
    </xf>
    <xf numFmtId="177" fontId="10" fillId="0" borderId="1" xfId="1" applyNumberFormat="1" applyFont="1" applyFill="1" applyBorder="1" applyAlignment="1" applyProtection="1">
      <alignment horizontal="right" vertical="center" shrinkToFit="1"/>
    </xf>
    <xf numFmtId="177" fontId="10" fillId="0" borderId="11" xfId="1" applyNumberFormat="1" applyFont="1" applyFill="1" applyBorder="1" applyAlignment="1">
      <alignment horizontal="right" vertical="center" shrinkToFit="1"/>
    </xf>
    <xf numFmtId="177" fontId="10" fillId="0" borderId="23" xfId="1" applyNumberFormat="1" applyFont="1" applyFill="1" applyBorder="1" applyAlignment="1">
      <alignment horizontal="right" vertical="center" shrinkToFit="1"/>
    </xf>
    <xf numFmtId="177" fontId="10" fillId="0" borderId="17" xfId="1" applyNumberFormat="1" applyFont="1" applyFill="1" applyBorder="1" applyAlignment="1" applyProtection="1">
      <alignment horizontal="right" vertical="center" shrinkToFit="1"/>
    </xf>
    <xf numFmtId="177" fontId="10" fillId="0" borderId="19" xfId="1" applyNumberFormat="1" applyFont="1" applyFill="1" applyBorder="1" applyAlignment="1" applyProtection="1">
      <alignment horizontal="right" vertical="center" shrinkToFit="1"/>
    </xf>
    <xf numFmtId="177" fontId="10" fillId="0" borderId="21" xfId="1" applyNumberFormat="1" applyFont="1" applyFill="1" applyBorder="1" applyAlignment="1">
      <alignment horizontal="right" vertical="center" shrinkToFit="1"/>
    </xf>
    <xf numFmtId="177" fontId="10" fillId="0" borderId="18" xfId="1" applyNumberFormat="1" applyFont="1" applyFill="1" applyBorder="1" applyAlignment="1">
      <alignment horizontal="right" vertical="center" shrinkToFit="1"/>
    </xf>
    <xf numFmtId="0" fontId="8" fillId="0" borderId="62" xfId="0" applyFont="1" applyBorder="1" applyAlignment="1">
      <alignment horizontal="left" vertical="center"/>
    </xf>
    <xf numFmtId="0" fontId="8" fillId="0" borderId="17" xfId="0" applyFont="1" applyFill="1" applyBorder="1" applyAlignment="1">
      <alignment horizontal="distributed" vertical="center"/>
    </xf>
    <xf numFmtId="177" fontId="10" fillId="0" borderId="4" xfId="0" applyNumberFormat="1" applyFont="1" applyBorder="1" applyAlignment="1" applyProtection="1">
      <alignment horizontal="center" vertical="center" shrinkToFit="1"/>
    </xf>
    <xf numFmtId="177" fontId="10" fillId="0" borderId="11" xfId="1" applyNumberFormat="1" applyFont="1" applyBorder="1" applyAlignment="1" applyProtection="1">
      <alignment horizontal="right" vertical="center" shrinkToFit="1"/>
    </xf>
    <xf numFmtId="177" fontId="10" fillId="0" borderId="15" xfId="1" applyNumberFormat="1" applyFont="1" applyFill="1" applyBorder="1" applyAlignment="1" applyProtection="1">
      <alignment horizontal="right" vertical="center" shrinkToFit="1"/>
    </xf>
    <xf numFmtId="177" fontId="10" fillId="0" borderId="35" xfId="1" applyNumberFormat="1" applyFont="1" applyFill="1" applyBorder="1" applyAlignment="1" applyProtection="1">
      <alignment horizontal="right" vertical="center" shrinkToFit="1"/>
    </xf>
    <xf numFmtId="177" fontId="10" fillId="0" borderId="11" xfId="1" applyNumberFormat="1" applyFont="1" applyFill="1" applyBorder="1" applyAlignment="1" applyProtection="1">
      <alignment horizontal="right" vertical="center" shrinkToFit="1"/>
    </xf>
    <xf numFmtId="177" fontId="10" fillId="0" borderId="21" xfId="1" applyNumberFormat="1" applyFont="1" applyFill="1" applyBorder="1" applyAlignment="1" applyProtection="1">
      <alignment horizontal="right" vertical="center" shrinkToFit="1"/>
    </xf>
    <xf numFmtId="0" fontId="8" fillId="0" borderId="8" xfId="0" applyFont="1" applyBorder="1" applyAlignment="1">
      <alignment vertical="center"/>
    </xf>
    <xf numFmtId="0" fontId="8" fillId="0" borderId="62" xfId="0" applyFont="1" applyBorder="1" applyAlignment="1">
      <alignment vertical="center"/>
    </xf>
    <xf numFmtId="177" fontId="8" fillId="0" borderId="65" xfId="0" applyNumberFormat="1" applyFont="1" applyBorder="1" applyAlignment="1">
      <alignment horizontal="right" vertical="center" shrinkToFit="1"/>
    </xf>
    <xf numFmtId="177" fontId="8" fillId="0" borderId="1" xfId="0" applyNumberFormat="1" applyFont="1" applyBorder="1" applyAlignment="1">
      <alignment horizontal="right" vertical="center" shrinkToFit="1"/>
    </xf>
    <xf numFmtId="177" fontId="8" fillId="0" borderId="65" xfId="0" applyNumberFormat="1" applyFont="1" applyFill="1" applyBorder="1" applyAlignment="1">
      <alignment horizontal="right" vertical="center" shrinkToFit="1"/>
    </xf>
    <xf numFmtId="177" fontId="8" fillId="0" borderId="1" xfId="0" applyNumberFormat="1" applyFont="1" applyFill="1" applyBorder="1" applyAlignment="1">
      <alignment horizontal="right" vertical="center" shrinkToFit="1"/>
    </xf>
    <xf numFmtId="177" fontId="8" fillId="0" borderId="25" xfId="0" applyNumberFormat="1" applyFont="1" applyFill="1" applyBorder="1" applyAlignment="1">
      <alignment horizontal="right" vertical="center" shrinkToFit="1"/>
    </xf>
    <xf numFmtId="177" fontId="8" fillId="0" borderId="19" xfId="0" applyNumberFormat="1" applyFont="1" applyBorder="1" applyAlignment="1">
      <alignment horizontal="right" vertical="center" shrinkToFit="1"/>
    </xf>
    <xf numFmtId="177" fontId="8" fillId="0" borderId="17" xfId="0" applyNumberFormat="1" applyFont="1" applyFill="1" applyBorder="1" applyAlignment="1">
      <alignment horizontal="right" vertical="center" shrinkToFit="1"/>
    </xf>
    <xf numFmtId="177" fontId="8" fillId="0" borderId="19" xfId="0" applyNumberFormat="1" applyFont="1" applyFill="1" applyBorder="1" applyAlignment="1">
      <alignment horizontal="right" vertical="center" shrinkToFit="1"/>
    </xf>
    <xf numFmtId="177" fontId="8" fillId="0" borderId="11" xfId="0" applyNumberFormat="1" applyFont="1" applyBorder="1" applyAlignment="1">
      <alignment horizontal="right" vertical="center" shrinkToFit="1"/>
    </xf>
    <xf numFmtId="177" fontId="8" fillId="0" borderId="15" xfId="0" applyNumberFormat="1" applyFont="1" applyBorder="1" applyAlignment="1">
      <alignment horizontal="right" vertical="center" shrinkToFit="1"/>
    </xf>
    <xf numFmtId="177" fontId="8" fillId="0" borderId="35" xfId="0" applyNumberFormat="1" applyFont="1" applyBorder="1" applyAlignment="1">
      <alignment horizontal="right" vertical="center" shrinkToFit="1"/>
    </xf>
    <xf numFmtId="177" fontId="8" fillId="0" borderId="35" xfId="0" applyNumberFormat="1" applyFont="1" applyFill="1" applyBorder="1" applyAlignment="1">
      <alignment horizontal="right" vertical="center" shrinkToFit="1"/>
    </xf>
    <xf numFmtId="177" fontId="8" fillId="0" borderId="11" xfId="0" applyNumberFormat="1" applyFont="1" applyFill="1" applyBorder="1" applyAlignment="1">
      <alignment horizontal="right" vertical="center" shrinkToFit="1"/>
    </xf>
    <xf numFmtId="177" fontId="8" fillId="0" borderId="21" xfId="0" applyNumberFormat="1" applyFont="1" applyBorder="1" applyAlignment="1">
      <alignment horizontal="right" vertical="center" shrinkToFit="1"/>
    </xf>
    <xf numFmtId="177" fontId="8" fillId="0" borderId="21" xfId="0" applyNumberFormat="1" applyFont="1" applyFill="1" applyBorder="1" applyAlignment="1">
      <alignment horizontal="right" vertical="center" shrinkToFit="1"/>
    </xf>
    <xf numFmtId="177" fontId="8" fillId="0" borderId="8" xfId="0" applyNumberFormat="1" applyFont="1" applyBorder="1" applyAlignment="1">
      <alignment horizontal="right" vertical="center" shrinkToFit="1"/>
    </xf>
    <xf numFmtId="177" fontId="8" fillId="0" borderId="42" xfId="0" applyNumberFormat="1" applyFont="1" applyBorder="1" applyAlignment="1" applyProtection="1">
      <alignment horizontal="right" vertical="center" shrinkToFit="1"/>
    </xf>
    <xf numFmtId="177" fontId="8" fillId="0" borderId="4" xfId="0" applyNumberFormat="1" applyFont="1" applyBorder="1" applyAlignment="1">
      <alignment horizontal="right" vertical="center" shrinkToFit="1"/>
    </xf>
    <xf numFmtId="177" fontId="8" fillId="0" borderId="28" xfId="0" applyNumberFormat="1" applyFont="1" applyBorder="1" applyAlignment="1" applyProtection="1">
      <alignment horizontal="right" vertical="center" shrinkToFit="1"/>
    </xf>
    <xf numFmtId="177" fontId="8" fillId="0" borderId="31" xfId="0" applyNumberFormat="1" applyFont="1" applyBorder="1" applyAlignment="1" applyProtection="1">
      <alignment horizontal="right" vertical="center" shrinkToFit="1"/>
    </xf>
    <xf numFmtId="177" fontId="8" fillId="0" borderId="44" xfId="0" applyNumberFormat="1" applyFont="1" applyBorder="1" applyAlignment="1">
      <alignment horizontal="right" vertical="center" shrinkToFit="1"/>
    </xf>
    <xf numFmtId="177" fontId="8" fillId="0" borderId="30" xfId="0" applyNumberFormat="1" applyFont="1" applyBorder="1" applyAlignment="1" applyProtection="1">
      <alignment horizontal="right" vertical="center" shrinkToFit="1"/>
    </xf>
    <xf numFmtId="177" fontId="8" fillId="0" borderId="44" xfId="0" applyNumberFormat="1" applyFont="1" applyFill="1" applyBorder="1" applyAlignment="1" applyProtection="1">
      <alignment horizontal="right" vertical="center" shrinkToFit="1"/>
    </xf>
    <xf numFmtId="177" fontId="8" fillId="0" borderId="0" xfId="0" applyNumberFormat="1" applyFont="1" applyAlignment="1">
      <alignment vertical="center"/>
    </xf>
    <xf numFmtId="177" fontId="8" fillId="0" borderId="31" xfId="0" applyNumberFormat="1" applyFont="1" applyBorder="1" applyAlignment="1">
      <alignment horizontal="center" vertical="center" shrinkToFit="1"/>
    </xf>
    <xf numFmtId="177" fontId="8" fillId="0" borderId="9" xfId="0" applyNumberFormat="1" applyFont="1" applyBorder="1" applyAlignment="1">
      <alignment horizontal="center" vertical="center" shrinkToFit="1"/>
    </xf>
    <xf numFmtId="177" fontId="8" fillId="0" borderId="7" xfId="0" applyNumberFormat="1" applyFont="1" applyBorder="1" applyAlignment="1">
      <alignment horizontal="right" vertical="center" shrinkToFit="1"/>
    </xf>
    <xf numFmtId="177" fontId="8" fillId="0" borderId="7" xfId="0" applyNumberFormat="1" applyFont="1" applyFill="1" applyBorder="1" applyAlignment="1">
      <alignment horizontal="center" vertical="center" shrinkToFit="1"/>
    </xf>
    <xf numFmtId="177" fontId="8" fillId="0" borderId="31" xfId="0" applyNumberFormat="1" applyFont="1" applyFill="1" applyBorder="1" applyAlignment="1">
      <alignment horizontal="center" vertical="center" shrinkToFit="1"/>
    </xf>
    <xf numFmtId="177" fontId="8" fillId="0" borderId="9" xfId="0" applyNumberFormat="1" applyFont="1" applyFill="1" applyBorder="1" applyAlignment="1">
      <alignment horizontal="center" vertical="center" shrinkToFit="1"/>
    </xf>
    <xf numFmtId="177" fontId="8" fillId="0" borderId="67" xfId="0" applyNumberFormat="1" applyFont="1" applyBorder="1" applyAlignment="1">
      <alignment horizontal="right" vertical="center" shrinkToFit="1"/>
    </xf>
    <xf numFmtId="177" fontId="8" fillId="0" borderId="22" xfId="0" applyNumberFormat="1" applyFont="1" applyBorder="1" applyAlignment="1">
      <alignment horizontal="right" vertical="center" shrinkToFit="1"/>
    </xf>
    <xf numFmtId="177" fontId="8" fillId="0" borderId="30" xfId="0" applyNumberFormat="1" applyFont="1" applyBorder="1" applyAlignment="1">
      <alignment horizontal="right" vertical="center" shrinkToFit="1"/>
    </xf>
    <xf numFmtId="177" fontId="8" fillId="0" borderId="25" xfId="0" applyNumberFormat="1" applyFont="1" applyBorder="1" applyAlignment="1">
      <alignment horizontal="right" vertical="center" shrinkToFit="1"/>
    </xf>
    <xf numFmtId="177" fontId="8" fillId="0" borderId="7" xfId="0" applyNumberFormat="1" applyFont="1" applyFill="1" applyBorder="1" applyAlignment="1">
      <alignment horizontal="right" vertical="center" shrinkToFit="1"/>
    </xf>
    <xf numFmtId="177" fontId="8" fillId="0" borderId="31" xfId="0" applyNumberFormat="1" applyFont="1" applyFill="1" applyBorder="1" applyAlignment="1">
      <alignment horizontal="right" vertical="center" shrinkToFit="1"/>
    </xf>
    <xf numFmtId="177" fontId="8" fillId="0" borderId="44" xfId="0" applyNumberFormat="1" applyFont="1" applyFill="1" applyBorder="1" applyAlignment="1">
      <alignment horizontal="right" vertical="center" shrinkToFit="1"/>
    </xf>
    <xf numFmtId="177" fontId="8" fillId="0" borderId="22" xfId="0" applyNumberFormat="1" applyFont="1" applyFill="1" applyBorder="1" applyAlignment="1">
      <alignment horizontal="right" vertical="center" shrinkToFit="1"/>
    </xf>
    <xf numFmtId="177" fontId="8" fillId="0" borderId="30" xfId="0" applyNumberFormat="1" applyFont="1" applyFill="1" applyBorder="1" applyAlignment="1">
      <alignment horizontal="right" vertical="center" shrinkToFit="1"/>
    </xf>
    <xf numFmtId="177" fontId="8" fillId="0" borderId="33" xfId="0" applyNumberFormat="1" applyFont="1" applyFill="1" applyBorder="1" applyAlignment="1">
      <alignment horizontal="right" vertical="center" shrinkToFit="1"/>
    </xf>
    <xf numFmtId="177" fontId="8" fillId="0" borderId="23" xfId="0" applyNumberFormat="1" applyFont="1" applyBorder="1" applyAlignment="1">
      <alignment horizontal="right" vertical="center" shrinkToFit="1"/>
    </xf>
    <xf numFmtId="177" fontId="8" fillId="0" borderId="26" xfId="0" applyNumberFormat="1" applyFont="1" applyBorder="1" applyAlignment="1">
      <alignment horizontal="right" vertical="center" shrinkToFit="1"/>
    </xf>
    <xf numFmtId="177" fontId="8" fillId="0" borderId="8" xfId="0" applyNumberFormat="1" applyFont="1" applyFill="1" applyBorder="1" applyAlignment="1">
      <alignment horizontal="right" vertical="center" shrinkToFit="1"/>
    </xf>
    <xf numFmtId="177" fontId="8" fillId="0" borderId="26" xfId="0" applyNumberFormat="1" applyFont="1" applyFill="1" applyBorder="1" applyAlignment="1">
      <alignment horizontal="right" vertical="center" shrinkToFit="1"/>
    </xf>
    <xf numFmtId="177" fontId="8" fillId="0" borderId="23" xfId="0" applyNumberFormat="1" applyFont="1" applyFill="1" applyBorder="1" applyAlignment="1">
      <alignment horizontal="right" vertical="center" shrinkToFit="1"/>
    </xf>
    <xf numFmtId="177" fontId="8" fillId="0" borderId="18" xfId="0" applyNumberFormat="1" applyFont="1" applyFill="1" applyBorder="1" applyAlignment="1">
      <alignment horizontal="right" vertical="center" shrinkToFit="1"/>
    </xf>
    <xf numFmtId="177" fontId="8" fillId="0" borderId="4" xfId="0" applyNumberFormat="1" applyFont="1" applyFill="1" applyBorder="1" applyAlignment="1">
      <alignment horizontal="center" vertical="center" shrinkToFit="1"/>
    </xf>
    <xf numFmtId="177" fontId="19" fillId="0" borderId="9" xfId="0" applyNumberFormat="1" applyFont="1" applyFill="1" applyBorder="1" applyAlignment="1" applyProtection="1">
      <alignment horizontal="center" vertical="center" shrinkToFit="1"/>
    </xf>
    <xf numFmtId="177" fontId="19" fillId="0" borderId="31" xfId="0" applyNumberFormat="1" applyFont="1" applyFill="1" applyBorder="1" applyAlignment="1" applyProtection="1">
      <alignment horizontal="center" vertical="center" shrinkToFit="1"/>
    </xf>
    <xf numFmtId="177" fontId="8" fillId="0" borderId="42" xfId="0" applyNumberFormat="1" applyFont="1" applyBorder="1" applyAlignment="1" applyProtection="1">
      <alignment horizontal="center" vertical="center" shrinkToFit="1"/>
    </xf>
    <xf numFmtId="177" fontId="8" fillId="0" borderId="4" xfId="0" applyNumberFormat="1" applyFont="1" applyBorder="1" applyAlignment="1">
      <alignment horizontal="center" vertical="center" shrinkToFit="1"/>
    </xf>
    <xf numFmtId="177" fontId="8" fillId="0" borderId="3" xfId="0" applyNumberFormat="1" applyFont="1" applyBorder="1" applyAlignment="1">
      <alignment horizontal="center" vertical="center" shrinkToFit="1"/>
    </xf>
    <xf numFmtId="177" fontId="8" fillId="0" borderId="28" xfId="0" applyNumberFormat="1" applyFont="1" applyBorder="1" applyAlignment="1" applyProtection="1">
      <alignment horizontal="center" vertical="center" shrinkToFit="1"/>
    </xf>
    <xf numFmtId="177" fontId="8" fillId="0" borderId="31" xfId="0" applyNumberFormat="1" applyFont="1" applyBorder="1" applyAlignment="1" applyProtection="1">
      <alignment horizontal="center" vertical="center" shrinkToFit="1"/>
    </xf>
    <xf numFmtId="177" fontId="8" fillId="0" borderId="8" xfId="0" applyNumberFormat="1" applyFont="1" applyBorder="1" applyAlignment="1">
      <alignment horizontal="center" vertical="center" shrinkToFit="1"/>
    </xf>
    <xf numFmtId="177" fontId="1" fillId="0" borderId="9" xfId="0" applyNumberFormat="1" applyFont="1" applyBorder="1" applyAlignment="1">
      <alignment horizontal="right" vertical="center" shrinkToFit="1"/>
    </xf>
    <xf numFmtId="177" fontId="10" fillId="0" borderId="9" xfId="0" applyNumberFormat="1" applyFont="1" applyFill="1" applyBorder="1" applyAlignment="1">
      <alignment horizontal="right" vertical="center" shrinkToFit="1"/>
    </xf>
    <xf numFmtId="177" fontId="10" fillId="0" borderId="4" xfId="0" applyNumberFormat="1" applyFont="1" applyFill="1" applyBorder="1" applyAlignment="1">
      <alignment horizontal="right" vertical="center" shrinkToFit="1"/>
    </xf>
    <xf numFmtId="177" fontId="10" fillId="0" borderId="15" xfId="0" applyNumberFormat="1" applyFont="1" applyFill="1" applyBorder="1" applyAlignment="1">
      <alignment horizontal="right" vertical="center" shrinkToFit="1"/>
    </xf>
    <xf numFmtId="177" fontId="10" fillId="0" borderId="8" xfId="0" applyNumberFormat="1" applyFont="1" applyFill="1" applyBorder="1" applyAlignment="1">
      <alignment horizontal="right" vertical="center" shrinkToFit="1"/>
    </xf>
    <xf numFmtId="177" fontId="10" fillId="0" borderId="65" xfId="0" applyNumberFormat="1" applyFont="1" applyFill="1" applyBorder="1" applyAlignment="1">
      <alignment horizontal="right" vertical="center" shrinkToFit="1"/>
    </xf>
    <xf numFmtId="177" fontId="10" fillId="0" borderId="35" xfId="0" applyNumberFormat="1" applyFont="1" applyFill="1" applyBorder="1" applyAlignment="1">
      <alignment horizontal="right" vertical="center" shrinkToFit="1"/>
    </xf>
    <xf numFmtId="177" fontId="10" fillId="0" borderId="26" xfId="0" applyNumberFormat="1" applyFont="1" applyFill="1" applyBorder="1" applyAlignment="1">
      <alignment horizontal="right" vertical="center" shrinkToFit="1"/>
    </xf>
    <xf numFmtId="177" fontId="10" fillId="0" borderId="1" xfId="0" applyNumberFormat="1" applyFont="1" applyFill="1" applyBorder="1" applyAlignment="1">
      <alignment horizontal="right" vertical="center" shrinkToFit="1"/>
    </xf>
    <xf numFmtId="177" fontId="10" fillId="0" borderId="11" xfId="0" applyNumberFormat="1" applyFont="1" applyFill="1" applyBorder="1" applyAlignment="1">
      <alignment horizontal="right" vertical="center" shrinkToFit="1"/>
    </xf>
    <xf numFmtId="177" fontId="10" fillId="0" borderId="23" xfId="0" applyNumberFormat="1" applyFont="1" applyFill="1" applyBorder="1" applyAlignment="1">
      <alignment horizontal="right" vertical="center" shrinkToFit="1"/>
    </xf>
    <xf numFmtId="177" fontId="10" fillId="0" borderId="19" xfId="0" applyNumberFormat="1" applyFont="1" applyFill="1" applyBorder="1" applyAlignment="1">
      <alignment horizontal="right" vertical="center" shrinkToFit="1"/>
    </xf>
    <xf numFmtId="177" fontId="10" fillId="0" borderId="21" xfId="0" applyNumberFormat="1" applyFont="1" applyFill="1" applyBorder="1" applyAlignment="1">
      <alignment horizontal="right" vertical="center" shrinkToFit="1"/>
    </xf>
    <xf numFmtId="177" fontId="10" fillId="0" borderId="18" xfId="0" applyNumberFormat="1" applyFont="1" applyFill="1" applyBorder="1" applyAlignment="1">
      <alignment horizontal="right" vertical="center" shrinkToFit="1"/>
    </xf>
    <xf numFmtId="177" fontId="8" fillId="0" borderId="9" xfId="5" applyNumberFormat="1" applyFont="1" applyFill="1" applyBorder="1" applyAlignment="1">
      <alignment horizontal="right" vertical="center" shrinkToFit="1"/>
    </xf>
    <xf numFmtId="177" fontId="8" fillId="0" borderId="65" xfId="5" applyNumberFormat="1" applyFont="1" applyFill="1" applyBorder="1" applyAlignment="1">
      <alignment horizontal="right" vertical="center" shrinkToFit="1"/>
    </xf>
    <xf numFmtId="177" fontId="8" fillId="0" borderId="1" xfId="5" applyNumberFormat="1" applyFont="1" applyFill="1" applyBorder="1" applyAlignment="1">
      <alignment horizontal="right" vertical="center" shrinkToFit="1"/>
    </xf>
    <xf numFmtId="177" fontId="8" fillId="0" borderId="19" xfId="5" applyNumberFormat="1" applyFont="1" applyFill="1" applyBorder="1" applyAlignment="1">
      <alignment horizontal="right" vertical="center" shrinkToFit="1"/>
    </xf>
    <xf numFmtId="177" fontId="10" fillId="0" borderId="9" xfId="5" applyNumberFormat="1" applyFont="1" applyFill="1" applyBorder="1" applyAlignment="1">
      <alignment horizontal="center" vertical="center" shrinkToFit="1"/>
    </xf>
    <xf numFmtId="177" fontId="10" fillId="0" borderId="4" xfId="5" applyNumberFormat="1" applyFont="1" applyFill="1" applyBorder="1" applyAlignment="1">
      <alignment horizontal="center" vertical="center" shrinkToFit="1"/>
    </xf>
    <xf numFmtId="177" fontId="10" fillId="0" borderId="15" xfId="5" applyNumberFormat="1" applyFont="1" applyFill="1" applyBorder="1" applyAlignment="1">
      <alignment horizontal="center" vertical="center" shrinkToFit="1"/>
    </xf>
    <xf numFmtId="177" fontId="10" fillId="0" borderId="8" xfId="5" applyNumberFormat="1" applyFont="1" applyFill="1" applyBorder="1" applyAlignment="1">
      <alignment horizontal="center" vertical="center" shrinkToFit="1"/>
    </xf>
    <xf numFmtId="177" fontId="10" fillId="0" borderId="9" xfId="5" applyNumberFormat="1" applyFont="1" applyFill="1" applyBorder="1" applyAlignment="1">
      <alignment horizontal="right" vertical="center" shrinkToFit="1"/>
    </xf>
    <xf numFmtId="177" fontId="10" fillId="0" borderId="15" xfId="5" applyNumberFormat="1" applyFont="1" applyFill="1" applyBorder="1" applyAlignment="1">
      <alignment horizontal="right" vertical="center" shrinkToFit="1"/>
    </xf>
    <xf numFmtId="177" fontId="10" fillId="0" borderId="8" xfId="5" applyNumberFormat="1" applyFont="1" applyFill="1" applyBorder="1" applyAlignment="1">
      <alignment horizontal="right" vertical="center" shrinkToFit="1"/>
    </xf>
    <xf numFmtId="177" fontId="10" fillId="0" borderId="65" xfId="5" applyNumberFormat="1" applyFont="1" applyFill="1" applyBorder="1" applyAlignment="1">
      <alignment horizontal="right" vertical="center" shrinkToFit="1"/>
    </xf>
    <xf numFmtId="177" fontId="10" fillId="0" borderId="35" xfId="5" applyNumberFormat="1" applyFont="1" applyFill="1" applyBorder="1" applyAlignment="1">
      <alignment horizontal="right" vertical="center" shrinkToFit="1"/>
    </xf>
    <xf numFmtId="177" fontId="10" fillId="0" borderId="26" xfId="5" applyNumberFormat="1" applyFont="1" applyFill="1" applyBorder="1" applyAlignment="1">
      <alignment horizontal="right" vertical="center" shrinkToFit="1"/>
    </xf>
    <xf numFmtId="177" fontId="10" fillId="0" borderId="1" xfId="5" applyNumberFormat="1" applyFont="1" applyFill="1" applyBorder="1" applyAlignment="1">
      <alignment horizontal="right" vertical="center" shrinkToFit="1"/>
    </xf>
    <xf numFmtId="177" fontId="10" fillId="0" borderId="11" xfId="5" applyNumberFormat="1" applyFont="1" applyFill="1" applyBorder="1" applyAlignment="1">
      <alignment horizontal="right" vertical="center" shrinkToFit="1"/>
    </xf>
    <xf numFmtId="177" fontId="10" fillId="0" borderId="23" xfId="5" applyNumberFormat="1" applyFont="1" applyFill="1" applyBorder="1" applyAlignment="1">
      <alignment horizontal="right" vertical="center" shrinkToFit="1"/>
    </xf>
    <xf numFmtId="177" fontId="10" fillId="0" borderId="19" xfId="5" applyNumberFormat="1" applyFont="1" applyFill="1" applyBorder="1" applyAlignment="1">
      <alignment horizontal="right" vertical="center" shrinkToFit="1"/>
    </xf>
    <xf numFmtId="177" fontId="10" fillId="0" borderId="21" xfId="5" applyNumberFormat="1" applyFont="1" applyFill="1" applyBorder="1" applyAlignment="1">
      <alignment horizontal="right" vertical="center" shrinkToFit="1"/>
    </xf>
    <xf numFmtId="177" fontId="10" fillId="0" borderId="18" xfId="5" applyNumberFormat="1" applyFont="1" applyFill="1" applyBorder="1" applyAlignment="1">
      <alignment horizontal="right" vertical="center" shrinkToFit="1"/>
    </xf>
    <xf numFmtId="177" fontId="10" fillId="0" borderId="4" xfId="5" applyNumberFormat="1" applyFont="1" applyFill="1" applyBorder="1" applyAlignment="1">
      <alignment horizontal="right" vertical="center" shrinkToFit="1"/>
    </xf>
    <xf numFmtId="177" fontId="10" fillId="0" borderId="9" xfId="0" applyNumberFormat="1" applyFont="1" applyFill="1" applyBorder="1" applyAlignment="1">
      <alignment horizontal="center" vertical="center" shrinkToFit="1"/>
    </xf>
    <xf numFmtId="177" fontId="10" fillId="0" borderId="4" xfId="0" applyNumberFormat="1" applyFont="1" applyFill="1" applyBorder="1" applyAlignment="1">
      <alignment horizontal="center" vertical="center" shrinkToFit="1"/>
    </xf>
    <xf numFmtId="177" fontId="39" fillId="0" borderId="40" xfId="5" applyNumberFormat="1" applyFont="1" applyFill="1" applyBorder="1" applyAlignment="1">
      <alignment vertical="center" shrinkToFit="1"/>
    </xf>
    <xf numFmtId="177" fontId="10" fillId="0" borderId="9" xfId="5" applyNumberFormat="1" applyFont="1" applyBorder="1" applyAlignment="1">
      <alignment horizontal="right" vertical="center" shrinkToFit="1"/>
    </xf>
    <xf numFmtId="177" fontId="10" fillId="0" borderId="1" xfId="5" applyNumberFormat="1" applyFont="1" applyBorder="1" applyAlignment="1">
      <alignment horizontal="right" vertical="center" shrinkToFit="1"/>
    </xf>
    <xf numFmtId="177" fontId="10" fillId="0" borderId="1" xfId="5" quotePrefix="1" applyNumberFormat="1" applyFont="1" applyBorder="1" applyAlignment="1">
      <alignment horizontal="right" vertical="center" shrinkToFit="1"/>
    </xf>
    <xf numFmtId="177" fontId="10" fillId="0" borderId="1" xfId="5" applyNumberFormat="1" applyFont="1" applyFill="1" applyBorder="1" applyAlignment="1" applyProtection="1">
      <alignment horizontal="right" vertical="center" shrinkToFit="1"/>
    </xf>
    <xf numFmtId="177" fontId="10" fillId="0" borderId="1" xfId="5" applyNumberFormat="1" applyFont="1" applyFill="1" applyBorder="1" applyAlignment="1" applyProtection="1">
      <alignment vertical="center" shrinkToFit="1"/>
    </xf>
    <xf numFmtId="177" fontId="10" fillId="0" borderId="9" xfId="5" applyNumberFormat="1" applyFont="1" applyFill="1" applyBorder="1" applyAlignment="1" applyProtection="1">
      <alignment horizontal="right" vertical="center" shrinkToFit="1"/>
    </xf>
    <xf numFmtId="177" fontId="10" fillId="0" borderId="9" xfId="5" applyNumberFormat="1" applyFont="1" applyFill="1" applyBorder="1" applyAlignment="1">
      <alignment vertical="center" shrinkToFit="1"/>
    </xf>
    <xf numFmtId="177" fontId="10" fillId="0" borderId="65" xfId="5" applyNumberFormat="1" applyFont="1" applyBorder="1" applyAlignment="1">
      <alignment horizontal="right" vertical="center" shrinkToFit="1"/>
    </xf>
    <xf numFmtId="177" fontId="10" fillId="0" borderId="1" xfId="5" applyNumberFormat="1" applyFont="1" applyFill="1" applyBorder="1" applyAlignment="1">
      <alignment vertical="center" shrinkToFit="1"/>
    </xf>
    <xf numFmtId="177" fontId="10" fillId="0" borderId="19" xfId="5" applyNumberFormat="1" applyFont="1" applyFill="1" applyBorder="1" applyAlignment="1" applyProtection="1">
      <alignment horizontal="right" vertical="center" shrinkToFit="1"/>
    </xf>
    <xf numFmtId="177" fontId="10" fillId="0" borderId="19" xfId="5" applyNumberFormat="1" applyFont="1" applyFill="1" applyBorder="1" applyAlignment="1">
      <alignment vertical="center" shrinkToFit="1"/>
    </xf>
    <xf numFmtId="177" fontId="10" fillId="0" borderId="9" xfId="5" applyNumberFormat="1" applyFont="1" applyFill="1" applyBorder="1" applyAlignment="1" applyProtection="1">
      <alignment horizontal="center" vertical="center" shrinkToFit="1"/>
    </xf>
    <xf numFmtId="177" fontId="10" fillId="0" borderId="7" xfId="5" applyNumberFormat="1" applyFont="1" applyFill="1" applyBorder="1" applyAlignment="1">
      <alignment horizontal="right" vertical="center" shrinkToFit="1"/>
    </xf>
    <xf numFmtId="177" fontId="10" fillId="0" borderId="7" xfId="5" applyNumberFormat="1" applyFont="1" applyBorder="1" applyAlignment="1">
      <alignment horizontal="right" vertical="center" shrinkToFit="1"/>
    </xf>
    <xf numFmtId="177" fontId="10" fillId="0" borderId="25" xfId="5" applyNumberFormat="1" applyFont="1" applyFill="1" applyBorder="1" applyAlignment="1">
      <alignment horizontal="right" vertical="center" shrinkToFit="1"/>
    </xf>
    <xf numFmtId="177" fontId="10" fillId="0" borderId="22" xfId="5" quotePrefix="1" applyNumberFormat="1" applyFont="1" applyBorder="1" applyAlignment="1">
      <alignment horizontal="right" vertical="center" shrinkToFit="1"/>
    </xf>
    <xf numFmtId="177" fontId="10" fillId="0" borderId="25" xfId="5" applyNumberFormat="1" applyFont="1" applyBorder="1" applyAlignment="1">
      <alignment horizontal="right" vertical="center" shrinkToFit="1"/>
    </xf>
    <xf numFmtId="177" fontId="10" fillId="0" borderId="22" xfId="5" applyNumberFormat="1" applyFont="1" applyBorder="1" applyAlignment="1">
      <alignment horizontal="right" vertical="center" shrinkToFit="1"/>
    </xf>
    <xf numFmtId="177" fontId="10" fillId="0" borderId="22" xfId="5" applyNumberFormat="1" applyFont="1" applyFill="1" applyBorder="1" applyAlignment="1">
      <alignment horizontal="right" vertical="center" shrinkToFit="1"/>
    </xf>
    <xf numFmtId="177" fontId="10" fillId="0" borderId="17" xfId="5" applyNumberFormat="1" applyFont="1" applyFill="1" applyBorder="1" applyAlignment="1">
      <alignment horizontal="right" vertical="center" shrinkToFit="1"/>
    </xf>
    <xf numFmtId="185" fontId="8" fillId="0" borderId="1" xfId="5" applyNumberFormat="1" applyFont="1" applyFill="1" applyBorder="1" applyAlignment="1">
      <alignment horizontal="right" vertical="center" shrinkToFit="1"/>
    </xf>
    <xf numFmtId="185" fontId="8" fillId="0" borderId="9" xfId="5" applyNumberFormat="1" applyFont="1" applyFill="1" applyBorder="1" applyAlignment="1">
      <alignment horizontal="right" vertical="center" shrinkToFit="1"/>
    </xf>
    <xf numFmtId="185" fontId="8" fillId="0" borderId="65" xfId="5" applyNumberFormat="1" applyFont="1" applyFill="1" applyBorder="1" applyAlignment="1">
      <alignment horizontal="right" vertical="center" shrinkToFit="1"/>
    </xf>
    <xf numFmtId="185" fontId="8" fillId="0" borderId="22" xfId="5" applyNumberFormat="1" applyFont="1" applyFill="1" applyBorder="1" applyAlignment="1">
      <alignment horizontal="right" vertical="center" shrinkToFit="1"/>
    </xf>
    <xf numFmtId="185" fontId="8" fillId="0" borderId="7" xfId="5" applyNumberFormat="1" applyFont="1" applyFill="1" applyBorder="1" applyAlignment="1">
      <alignment horizontal="right" vertical="center" shrinkToFit="1"/>
    </xf>
    <xf numFmtId="185" fontId="8" fillId="0" borderId="17" xfId="5" applyNumberFormat="1" applyFont="1" applyFill="1" applyBorder="1" applyAlignment="1">
      <alignment horizontal="right" vertical="center" shrinkToFit="1"/>
    </xf>
    <xf numFmtId="185" fontId="8" fillId="0" borderId="19" xfId="5" applyNumberFormat="1" applyFont="1" applyFill="1" applyBorder="1" applyAlignment="1">
      <alignment horizontal="right" vertical="center" shrinkToFit="1"/>
    </xf>
    <xf numFmtId="185" fontId="8" fillId="0" borderId="25" xfId="5" applyNumberFormat="1" applyFont="1" applyFill="1" applyBorder="1" applyAlignment="1">
      <alignment horizontal="right" vertical="center" shrinkToFit="1"/>
    </xf>
    <xf numFmtId="180" fontId="8" fillId="0" borderId="1" xfId="5" applyNumberFormat="1" applyFont="1" applyFill="1" applyBorder="1" applyAlignment="1">
      <alignment horizontal="right" vertical="center" shrinkToFit="1"/>
    </xf>
    <xf numFmtId="180" fontId="8" fillId="0" borderId="9" xfId="5" applyNumberFormat="1" applyFont="1" applyFill="1" applyBorder="1" applyAlignment="1">
      <alignment horizontal="right" vertical="center" shrinkToFit="1"/>
    </xf>
    <xf numFmtId="180" fontId="8" fillId="0" borderId="65" xfId="5" applyNumberFormat="1" applyFont="1" applyFill="1" applyBorder="1" applyAlignment="1">
      <alignment horizontal="right" vertical="center" shrinkToFit="1"/>
    </xf>
    <xf numFmtId="180" fontId="8" fillId="0" borderId="19" xfId="5" applyNumberFormat="1" applyFont="1" applyFill="1" applyBorder="1" applyAlignment="1">
      <alignment horizontal="right" vertical="center" shrinkToFit="1"/>
    </xf>
    <xf numFmtId="177" fontId="8" fillId="0" borderId="11" xfId="5" applyNumberFormat="1" applyFont="1" applyFill="1" applyBorder="1" applyAlignment="1">
      <alignment horizontal="right" vertical="center" shrinkToFit="1"/>
    </xf>
    <xf numFmtId="177" fontId="8" fillId="0" borderId="15" xfId="5" applyNumberFormat="1" applyFont="1" applyFill="1" applyBorder="1" applyAlignment="1">
      <alignment horizontal="right" vertical="center" shrinkToFit="1"/>
    </xf>
    <xf numFmtId="177" fontId="8" fillId="0" borderId="35" xfId="5" applyNumberFormat="1" applyFont="1" applyFill="1" applyBorder="1" applyAlignment="1">
      <alignment horizontal="right" vertical="center" shrinkToFit="1"/>
    </xf>
    <xf numFmtId="177" fontId="8" fillId="0" borderId="23" xfId="5" applyNumberFormat="1" applyFont="1" applyFill="1" applyBorder="1" applyAlignment="1">
      <alignment horizontal="right" vertical="center" shrinkToFit="1"/>
    </xf>
    <xf numFmtId="177" fontId="8" fillId="0" borderId="8" xfId="5" applyNumberFormat="1" applyFont="1" applyFill="1" applyBorder="1" applyAlignment="1">
      <alignment horizontal="right" vertical="center" shrinkToFit="1"/>
    </xf>
    <xf numFmtId="177" fontId="8" fillId="0" borderId="18" xfId="5" applyNumberFormat="1" applyFont="1" applyFill="1" applyBorder="1" applyAlignment="1">
      <alignment horizontal="right" vertical="center" shrinkToFit="1"/>
    </xf>
    <xf numFmtId="177" fontId="8" fillId="0" borderId="26" xfId="5" applyNumberFormat="1" applyFont="1" applyFill="1" applyBorder="1" applyAlignment="1">
      <alignment horizontal="right" vertical="center" shrinkToFit="1"/>
    </xf>
    <xf numFmtId="185" fontId="8" fillId="0" borderId="1" xfId="5" quotePrefix="1" applyNumberFormat="1" applyFont="1" applyFill="1" applyBorder="1" applyAlignment="1">
      <alignment horizontal="center" vertical="center" shrinkToFit="1"/>
    </xf>
    <xf numFmtId="185" fontId="8" fillId="0" borderId="9" xfId="5" applyNumberFormat="1" applyFont="1" applyFill="1" applyBorder="1" applyAlignment="1">
      <alignment horizontal="center" vertical="center" shrinkToFit="1"/>
    </xf>
    <xf numFmtId="176" fontId="8" fillId="0" borderId="1" xfId="5" applyNumberFormat="1" applyFont="1" applyFill="1" applyBorder="1" applyAlignment="1">
      <alignment horizontal="center" vertical="center" shrinkToFit="1"/>
    </xf>
    <xf numFmtId="176" fontId="8" fillId="0" borderId="1" xfId="5" quotePrefix="1" applyNumberFormat="1" applyFont="1" applyFill="1" applyBorder="1" applyAlignment="1">
      <alignment horizontal="center" vertical="center" shrinkToFit="1"/>
    </xf>
    <xf numFmtId="176" fontId="8" fillId="0" borderId="9" xfId="5" applyNumberFormat="1" applyFont="1" applyFill="1" applyBorder="1" applyAlignment="1">
      <alignment horizontal="right" vertical="center" shrinkToFit="1"/>
    </xf>
    <xf numFmtId="176" fontId="8" fillId="0" borderId="9" xfId="5" applyNumberFormat="1" applyFont="1" applyFill="1" applyBorder="1" applyAlignment="1">
      <alignment horizontal="center" vertical="center" shrinkToFit="1"/>
    </xf>
    <xf numFmtId="176" fontId="8" fillId="0" borderId="65" xfId="5" applyNumberFormat="1" applyFont="1" applyFill="1" applyBorder="1" applyAlignment="1">
      <alignment horizontal="right" vertical="center" shrinkToFit="1"/>
    </xf>
    <xf numFmtId="176" fontId="8" fillId="0" borderId="1" xfId="5" applyNumberFormat="1" applyFont="1" applyFill="1" applyBorder="1" applyAlignment="1">
      <alignment horizontal="right" vertical="center" shrinkToFit="1"/>
    </xf>
    <xf numFmtId="176" fontId="8" fillId="0" borderId="19" xfId="5" applyNumberFormat="1" applyFont="1" applyFill="1" applyBorder="1" applyAlignment="1">
      <alignment horizontal="right" vertical="center" shrinkToFit="1"/>
    </xf>
    <xf numFmtId="177" fontId="8" fillId="0" borderId="1" xfId="5" quotePrefix="1" applyNumberFormat="1" applyFont="1" applyFill="1" applyBorder="1" applyAlignment="1">
      <alignment horizontal="center" vertical="center" shrinkToFit="1"/>
    </xf>
    <xf numFmtId="177" fontId="8" fillId="0" borderId="1" xfId="5" applyNumberFormat="1" applyFont="1" applyFill="1" applyBorder="1" applyAlignment="1">
      <alignment horizontal="center" vertical="center" shrinkToFit="1"/>
    </xf>
    <xf numFmtId="177" fontId="8" fillId="0" borderId="11" xfId="5" applyNumberFormat="1" applyFont="1" applyFill="1" applyBorder="1" applyAlignment="1">
      <alignment horizontal="center" vertical="center" shrinkToFit="1"/>
    </xf>
    <xf numFmtId="177" fontId="8" fillId="0" borderId="9" xfId="5" applyNumberFormat="1" applyFont="1" applyFill="1" applyBorder="1" applyAlignment="1">
      <alignment horizontal="center" vertical="center" shrinkToFit="1"/>
    </xf>
    <xf numFmtId="177" fontId="8" fillId="0" borderId="15" xfId="5" applyNumberFormat="1" applyFont="1" applyFill="1" applyBorder="1" applyAlignment="1">
      <alignment horizontal="center" vertical="center" shrinkToFit="1"/>
    </xf>
    <xf numFmtId="177" fontId="8" fillId="0" borderId="21" xfId="5" applyNumberFormat="1" applyFont="1" applyFill="1" applyBorder="1" applyAlignment="1">
      <alignment horizontal="right" vertical="center" shrinkToFit="1"/>
    </xf>
    <xf numFmtId="177" fontId="8" fillId="0" borderId="141" xfId="5" applyNumberFormat="1" applyFont="1" applyFill="1" applyBorder="1" applyAlignment="1">
      <alignment horizontal="right" vertical="center" shrinkToFit="1"/>
    </xf>
    <xf numFmtId="177" fontId="8" fillId="0" borderId="152" xfId="5" applyNumberFormat="1" applyFont="1" applyFill="1" applyBorder="1" applyAlignment="1">
      <alignment horizontal="right" vertical="center" shrinkToFit="1"/>
    </xf>
    <xf numFmtId="177" fontId="8" fillId="0" borderId="153" xfId="5" applyNumberFormat="1" applyFont="1" applyBorder="1" applyAlignment="1">
      <alignment horizontal="right" vertical="center" shrinkToFit="1"/>
    </xf>
    <xf numFmtId="177" fontId="8" fillId="0" borderId="141" xfId="5" applyNumberFormat="1" applyFont="1" applyBorder="1" applyAlignment="1">
      <alignment horizontal="right" vertical="center" shrinkToFit="1"/>
    </xf>
    <xf numFmtId="177" fontId="8" fillId="0" borderId="152" xfId="5" applyNumberFormat="1" applyFont="1" applyBorder="1" applyAlignment="1">
      <alignment horizontal="right" vertical="center" shrinkToFit="1"/>
    </xf>
    <xf numFmtId="177" fontId="8" fillId="0" borderId="153" xfId="5" applyNumberFormat="1" applyFont="1" applyFill="1" applyBorder="1" applyAlignment="1">
      <alignment horizontal="right" vertical="center" shrinkToFit="1"/>
    </xf>
    <xf numFmtId="177" fontId="8" fillId="0" borderId="145" xfId="5" applyNumberFormat="1" applyFont="1" applyFill="1" applyBorder="1" applyAlignment="1">
      <alignment horizontal="right" vertical="center" shrinkToFit="1"/>
    </xf>
    <xf numFmtId="177" fontId="8" fillId="0" borderId="142" xfId="5" applyNumberFormat="1" applyFont="1" applyFill="1" applyBorder="1" applyAlignment="1">
      <alignment horizontal="right" vertical="center" shrinkToFit="1"/>
    </xf>
    <xf numFmtId="177" fontId="8" fillId="0" borderId="142" xfId="5" applyNumberFormat="1" applyFont="1" applyFill="1" applyBorder="1" applyAlignment="1">
      <alignment horizontal="center" vertical="center" shrinkToFit="1"/>
    </xf>
    <xf numFmtId="177" fontId="8" fillId="0" borderId="154" xfId="5" applyNumberFormat="1" applyFont="1" applyFill="1" applyBorder="1" applyAlignment="1">
      <alignment horizontal="right" vertical="center" shrinkToFit="1"/>
    </xf>
    <xf numFmtId="177" fontId="8" fillId="0" borderId="155" xfId="5" applyNumberFormat="1" applyFont="1" applyBorder="1" applyAlignment="1">
      <alignment horizontal="right" vertical="center" shrinkToFit="1"/>
    </xf>
    <xf numFmtId="177" fontId="8" fillId="0" borderId="142" xfId="5" applyNumberFormat="1" applyFont="1" applyBorder="1" applyAlignment="1">
      <alignment horizontal="right" vertical="center" shrinkToFit="1"/>
    </xf>
    <xf numFmtId="177" fontId="8" fillId="0" borderId="154" xfId="5" applyNumberFormat="1" applyFont="1" applyBorder="1" applyAlignment="1">
      <alignment horizontal="right" vertical="center" shrinkToFit="1"/>
    </xf>
    <xf numFmtId="177" fontId="8" fillId="0" borderId="155" xfId="5" applyNumberFormat="1" applyFont="1" applyFill="1" applyBorder="1" applyAlignment="1">
      <alignment horizontal="right" vertical="center" shrinkToFit="1"/>
    </xf>
    <xf numFmtId="177" fontId="8" fillId="0" borderId="146" xfId="5" applyNumberFormat="1" applyFont="1" applyFill="1" applyBorder="1" applyAlignment="1">
      <alignment horizontal="right" vertical="center" shrinkToFit="1"/>
    </xf>
    <xf numFmtId="177" fontId="8" fillId="0" borderId="156" xfId="5" applyNumberFormat="1" applyFont="1" applyFill="1" applyBorder="1" applyAlignment="1">
      <alignment horizontal="right" vertical="center" shrinkToFit="1"/>
    </xf>
    <xf numFmtId="177" fontId="8" fillId="0" borderId="144" xfId="5" applyNumberFormat="1" applyFont="1" applyFill="1" applyBorder="1" applyAlignment="1">
      <alignment horizontal="right" vertical="center" shrinkToFit="1"/>
    </xf>
    <xf numFmtId="177" fontId="8" fillId="0" borderId="144" xfId="5" applyNumberFormat="1" applyFont="1" applyFill="1" applyBorder="1" applyAlignment="1">
      <alignment horizontal="center" vertical="center" shrinkToFit="1"/>
    </xf>
    <xf numFmtId="177" fontId="8" fillId="0" borderId="157" xfId="5" applyNumberFormat="1" applyFont="1" applyFill="1" applyBorder="1" applyAlignment="1">
      <alignment horizontal="right" vertical="center" shrinkToFit="1"/>
    </xf>
    <xf numFmtId="177" fontId="8" fillId="0" borderId="158" xfId="5" applyNumberFormat="1" applyFont="1" applyBorder="1" applyAlignment="1">
      <alignment horizontal="right" vertical="center" shrinkToFit="1"/>
    </xf>
    <xf numFmtId="177" fontId="8" fillId="0" borderId="4" xfId="0" applyNumberFormat="1" applyFont="1" applyFill="1" applyBorder="1" applyAlignment="1">
      <alignment horizontal="right" vertical="center" shrinkToFit="1"/>
    </xf>
    <xf numFmtId="176" fontId="8" fillId="0" borderId="11" xfId="0" applyNumberFormat="1" applyFont="1" applyBorder="1" applyAlignment="1">
      <alignment horizontal="right" vertical="center" shrinkToFit="1"/>
    </xf>
    <xf numFmtId="176" fontId="8" fillId="0" borderId="1" xfId="0" applyNumberFormat="1" applyFont="1" applyBorder="1" applyAlignment="1">
      <alignment horizontal="right" vertical="center" shrinkToFit="1"/>
    </xf>
    <xf numFmtId="176" fontId="8" fillId="0" borderId="23" xfId="0" applyNumberFormat="1" applyFont="1" applyBorder="1" applyAlignment="1">
      <alignment horizontal="right" vertical="center" shrinkToFit="1"/>
    </xf>
    <xf numFmtId="176" fontId="8" fillId="0" borderId="15" xfId="0" applyNumberFormat="1" applyFont="1" applyBorder="1" applyAlignment="1">
      <alignment horizontal="right" vertical="center" shrinkToFit="1"/>
    </xf>
    <xf numFmtId="176" fontId="8" fillId="0" borderId="9" xfId="0" applyNumberFormat="1" applyFont="1" applyBorder="1" applyAlignment="1">
      <alignment horizontal="right" vertical="center" shrinkToFit="1"/>
    </xf>
    <xf numFmtId="176" fontId="8" fillId="0" borderId="8" xfId="0" applyNumberFormat="1" applyFont="1" applyBorder="1" applyAlignment="1">
      <alignment horizontal="right" vertical="center" shrinkToFit="1"/>
    </xf>
    <xf numFmtId="176" fontId="8" fillId="0" borderId="9" xfId="0" applyNumberFormat="1" applyFont="1" applyBorder="1" applyAlignment="1">
      <alignment horizontal="center" vertical="center" shrinkToFit="1"/>
    </xf>
    <xf numFmtId="176" fontId="8" fillId="0" borderId="9" xfId="0" applyNumberFormat="1" applyFont="1" applyFill="1" applyBorder="1" applyAlignment="1">
      <alignment horizontal="right" vertical="center" shrinkToFit="1"/>
    </xf>
    <xf numFmtId="176" fontId="8" fillId="0" borderId="8" xfId="0" applyNumberFormat="1" applyFont="1" applyFill="1" applyBorder="1" applyAlignment="1">
      <alignment horizontal="right" vertical="center" shrinkToFit="1"/>
    </xf>
    <xf numFmtId="176" fontId="8" fillId="0" borderId="11" xfId="0" applyNumberFormat="1" applyFont="1" applyFill="1" applyBorder="1" applyAlignment="1">
      <alignment horizontal="right" vertical="center" shrinkToFit="1"/>
    </xf>
    <xf numFmtId="176" fontId="8" fillId="0" borderId="1" xfId="0" applyNumberFormat="1" applyFont="1" applyFill="1" applyBorder="1" applyAlignment="1">
      <alignment horizontal="right" vertical="center" shrinkToFit="1"/>
    </xf>
    <xf numFmtId="176" fontId="8" fillId="0" borderId="23" xfId="0" applyNumberFormat="1" applyFont="1" applyFill="1" applyBorder="1" applyAlignment="1">
      <alignment horizontal="right" vertical="center" shrinkToFit="1"/>
    </xf>
    <xf numFmtId="176" fontId="8" fillId="0" borderId="65" xfId="0" applyNumberFormat="1" applyFont="1" applyFill="1" applyBorder="1" applyAlignment="1">
      <alignment horizontal="right" vertical="center" shrinkToFit="1"/>
    </xf>
    <xf numFmtId="176" fontId="8" fillId="0" borderId="26" xfId="0" applyNumberFormat="1" applyFont="1" applyFill="1" applyBorder="1" applyAlignment="1">
      <alignment horizontal="right" vertical="center" shrinkToFit="1"/>
    </xf>
    <xf numFmtId="176" fontId="8" fillId="0" borderId="21" xfId="0" applyNumberFormat="1" applyFont="1" applyFill="1" applyBorder="1" applyAlignment="1">
      <alignment horizontal="right" vertical="center" shrinkToFit="1"/>
    </xf>
    <xf numFmtId="176" fontId="8" fillId="0" borderId="19" xfId="0" applyNumberFormat="1" applyFont="1" applyFill="1" applyBorder="1" applyAlignment="1">
      <alignment horizontal="right" vertical="center" shrinkToFit="1"/>
    </xf>
    <xf numFmtId="176" fontId="8" fillId="0" borderId="18" xfId="0" applyNumberFormat="1" applyFont="1" applyFill="1" applyBorder="1" applyAlignment="1">
      <alignment horizontal="right" vertical="center" shrinkToFit="1"/>
    </xf>
    <xf numFmtId="177" fontId="8" fillId="0" borderId="12" xfId="0" applyNumberFormat="1" applyFont="1" applyBorder="1" applyAlignment="1">
      <alignment horizontal="right" vertical="center" shrinkToFit="1"/>
    </xf>
    <xf numFmtId="177" fontId="8" fillId="0" borderId="0" xfId="0" applyNumberFormat="1" applyFont="1" applyBorder="1" applyAlignment="1">
      <alignment horizontal="right" vertical="center" shrinkToFit="1"/>
    </xf>
    <xf numFmtId="177" fontId="8" fillId="0" borderId="0" xfId="0" applyNumberFormat="1" applyFont="1" applyFill="1" applyBorder="1" applyAlignment="1">
      <alignment horizontal="right" vertical="center" shrinkToFit="1"/>
    </xf>
    <xf numFmtId="177" fontId="8" fillId="0" borderId="12" xfId="0" applyNumberFormat="1" applyFont="1" applyFill="1" applyBorder="1" applyAlignment="1">
      <alignment horizontal="right" vertical="center" shrinkToFit="1"/>
    </xf>
    <xf numFmtId="177" fontId="8" fillId="0" borderId="43" xfId="0" applyNumberFormat="1" applyFont="1" applyFill="1" applyBorder="1" applyAlignment="1">
      <alignment horizontal="right" vertical="center" shrinkToFit="1"/>
    </xf>
    <xf numFmtId="177" fontId="8" fillId="0" borderId="34" xfId="0" applyNumberFormat="1" applyFont="1" applyFill="1" applyBorder="1" applyAlignment="1">
      <alignment horizontal="right" vertical="center" shrinkToFit="1"/>
    </xf>
    <xf numFmtId="177" fontId="8" fillId="0" borderId="4" xfId="0" applyNumberFormat="1" applyFont="1" applyBorder="1" applyAlignment="1" applyProtection="1">
      <alignment horizontal="center" vertical="center" shrinkToFit="1"/>
    </xf>
    <xf numFmtId="177" fontId="8" fillId="0" borderId="114" xfId="0" applyNumberFormat="1" applyFont="1" applyBorder="1" applyAlignment="1">
      <alignment horizontal="right" vertical="center" shrinkToFit="1"/>
    </xf>
    <xf numFmtId="177" fontId="8" fillId="0" borderId="113" xfId="0" applyNumberFormat="1" applyFont="1" applyBorder="1" applyAlignment="1">
      <alignment horizontal="right" vertical="center" shrinkToFit="1"/>
    </xf>
    <xf numFmtId="177" fontId="8" fillId="0" borderId="86" xfId="0" applyNumberFormat="1" applyFont="1" applyBorder="1" applyAlignment="1">
      <alignment horizontal="right" vertical="center" shrinkToFit="1"/>
    </xf>
    <xf numFmtId="177" fontId="8" fillId="0" borderId="113" xfId="0" applyNumberFormat="1" applyFont="1" applyFill="1" applyBorder="1" applyAlignment="1" applyProtection="1">
      <alignment horizontal="center" vertical="center" shrinkToFit="1"/>
    </xf>
    <xf numFmtId="177" fontId="8" fillId="0" borderId="113" xfId="0" applyNumberFormat="1" applyFont="1" applyBorder="1" applyAlignment="1" applyProtection="1">
      <alignment horizontal="right" vertical="center" shrinkToFit="1"/>
    </xf>
    <xf numFmtId="177" fontId="8" fillId="0" borderId="115" xfId="0" applyNumberFormat="1" applyFont="1" applyBorder="1" applyAlignment="1" applyProtection="1">
      <alignment horizontal="right" vertical="center" shrinkToFit="1"/>
    </xf>
    <xf numFmtId="177" fontId="8" fillId="0" borderId="159" xfId="0" applyNumberFormat="1" applyFont="1" applyBorder="1" applyAlignment="1" applyProtection="1">
      <alignment horizontal="right" vertical="center" shrinkToFit="1"/>
    </xf>
    <xf numFmtId="177" fontId="8" fillId="0" borderId="113" xfId="0" applyNumberFormat="1" applyFont="1" applyFill="1" applyBorder="1" applyAlignment="1" applyProtection="1">
      <alignment horizontal="right" vertical="center" shrinkToFit="1"/>
    </xf>
    <xf numFmtId="177" fontId="8" fillId="0" borderId="159" xfId="0" applyNumberFormat="1" applyFont="1" applyFill="1" applyBorder="1" applyAlignment="1" applyProtection="1">
      <alignment horizontal="right" vertical="center" shrinkToFit="1"/>
    </xf>
    <xf numFmtId="177" fontId="8" fillId="0" borderId="115" xfId="0" applyNumberFormat="1" applyFont="1" applyFill="1" applyBorder="1" applyAlignment="1" applyProtection="1">
      <alignment horizontal="right" vertical="center" shrinkToFit="1"/>
    </xf>
    <xf numFmtId="177" fontId="8" fillId="0" borderId="160" xfId="0" applyNumberFormat="1" applyFont="1" applyFill="1" applyBorder="1" applyAlignment="1" applyProtection="1">
      <alignment horizontal="right" vertical="center" shrinkToFit="1"/>
    </xf>
    <xf numFmtId="177" fontId="8" fillId="0" borderId="161" xfId="0" applyNumberFormat="1" applyFont="1" applyFill="1" applyBorder="1" applyAlignment="1" applyProtection="1">
      <alignment horizontal="right" vertical="center" shrinkToFit="1"/>
    </xf>
    <xf numFmtId="177" fontId="8" fillId="0" borderId="162" xfId="0" applyNumberFormat="1" applyFont="1" applyFill="1" applyBorder="1" applyAlignment="1" applyProtection="1">
      <alignment horizontal="right" vertical="center" shrinkToFit="1"/>
    </xf>
    <xf numFmtId="177" fontId="8" fillId="0" borderId="82" xfId="0" applyNumberFormat="1" applyFont="1" applyFill="1" applyBorder="1" applyAlignment="1" applyProtection="1">
      <alignment horizontal="right" vertical="center" shrinkToFit="1"/>
    </xf>
    <xf numFmtId="177" fontId="8" fillId="0" borderId="7" xfId="1" applyNumberFormat="1" applyFont="1" applyBorder="1" applyAlignment="1" applyProtection="1">
      <alignment horizontal="right" vertical="center" shrinkToFit="1"/>
    </xf>
    <xf numFmtId="177" fontId="11" fillId="0" borderId="15" xfId="1" applyNumberFormat="1" applyFont="1" applyBorder="1" applyAlignment="1" applyProtection="1">
      <alignment horizontal="right" vertical="center" shrinkToFit="1"/>
    </xf>
    <xf numFmtId="177" fontId="11" fillId="0" borderId="35" xfId="1" applyNumberFormat="1" applyFont="1" applyBorder="1" applyAlignment="1" applyProtection="1">
      <alignment horizontal="right" vertical="center" shrinkToFit="1"/>
    </xf>
    <xf numFmtId="177" fontId="11" fillId="0" borderId="1" xfId="1" applyNumberFormat="1" applyFont="1" applyFill="1" applyBorder="1" applyAlignment="1" applyProtection="1">
      <alignment horizontal="right" vertical="center" shrinkToFit="1"/>
    </xf>
    <xf numFmtId="177" fontId="11" fillId="0" borderId="30" xfId="1" applyNumberFormat="1" applyFont="1" applyFill="1" applyBorder="1" applyAlignment="1">
      <alignment horizontal="right" vertical="center" shrinkToFit="1"/>
    </xf>
    <xf numFmtId="177" fontId="11" fillId="0" borderId="31" xfId="1" applyNumberFormat="1" applyFont="1" applyFill="1" applyBorder="1" applyAlignment="1">
      <alignment horizontal="right" vertical="center" shrinkToFit="1"/>
    </xf>
    <xf numFmtId="177" fontId="11" fillId="0" borderId="65" xfId="1" applyNumberFormat="1" applyFont="1" applyFill="1" applyBorder="1" applyAlignment="1" applyProtection="1">
      <alignment horizontal="right" vertical="center" shrinkToFit="1"/>
    </xf>
    <xf numFmtId="177" fontId="11" fillId="0" borderId="44" xfId="1" applyNumberFormat="1" applyFont="1" applyFill="1" applyBorder="1" applyAlignment="1">
      <alignment horizontal="right" vertical="center" shrinkToFit="1"/>
    </xf>
    <xf numFmtId="177" fontId="11" fillId="0" borderId="19" xfId="1" applyNumberFormat="1" applyFont="1" applyFill="1" applyBorder="1" applyAlignment="1" applyProtection="1">
      <alignment horizontal="right" vertical="center" shrinkToFit="1"/>
    </xf>
    <xf numFmtId="177" fontId="11" fillId="0" borderId="33" xfId="1" applyNumberFormat="1" applyFont="1" applyFill="1" applyBorder="1" applyAlignment="1">
      <alignment horizontal="right" vertical="center" shrinkToFit="1"/>
    </xf>
    <xf numFmtId="0" fontId="8" fillId="0" borderId="14" xfId="0" applyFont="1" applyBorder="1" applyAlignment="1">
      <alignment vertical="center"/>
    </xf>
    <xf numFmtId="0" fontId="8" fillId="0" borderId="163" xfId="0" applyFont="1" applyBorder="1" applyAlignment="1">
      <alignment vertical="center"/>
    </xf>
    <xf numFmtId="38" fontId="19" fillId="0" borderId="71" xfId="1" applyFont="1" applyBorder="1" applyAlignment="1">
      <alignment horizontal="center" vertical="center"/>
    </xf>
    <xf numFmtId="0" fontId="10" fillId="0" borderId="71" xfId="6" applyFont="1" applyBorder="1" applyAlignment="1">
      <alignment horizontal="center" vertical="center"/>
    </xf>
    <xf numFmtId="38" fontId="11" fillId="0" borderId="71" xfId="1" applyFont="1" applyBorder="1" applyAlignment="1">
      <alignment horizontal="center" vertical="center"/>
    </xf>
    <xf numFmtId="0" fontId="10" fillId="0" borderId="71" xfId="6" applyFont="1" applyBorder="1" applyAlignment="1">
      <alignment horizontal="centerContinuous" vertical="center"/>
    </xf>
    <xf numFmtId="183" fontId="10" fillId="0" borderId="71" xfId="6" applyNumberFormat="1" applyFont="1" applyBorder="1" applyAlignment="1">
      <alignment vertical="center"/>
    </xf>
    <xf numFmtId="2" fontId="10" fillId="0" borderId="71" xfId="6" applyNumberFormat="1" applyFont="1" applyBorder="1" applyAlignment="1">
      <alignment vertical="center"/>
    </xf>
    <xf numFmtId="37" fontId="10" fillId="0" borderId="71" xfId="6" applyNumberFormat="1" applyFont="1" applyBorder="1" applyAlignment="1">
      <alignment vertical="center"/>
    </xf>
    <xf numFmtId="49" fontId="10" fillId="0" borderId="71" xfId="2" applyNumberFormat="1" applyFont="1" applyBorder="1" applyAlignment="1">
      <alignment horizontal="center" vertical="center"/>
    </xf>
    <xf numFmtId="183" fontId="10" fillId="0" borderId="71" xfId="6" applyNumberFormat="1" applyFont="1" applyBorder="1" applyAlignment="1">
      <alignment horizontal="center" vertical="center"/>
    </xf>
    <xf numFmtId="2" fontId="10" fillId="0" borderId="71" xfId="6" applyNumberFormat="1" applyFont="1" applyBorder="1" applyAlignment="1">
      <alignment horizontal="center" vertical="center"/>
    </xf>
    <xf numFmtId="37" fontId="10" fillId="0" borderId="71" xfId="6" applyNumberFormat="1" applyFont="1" applyBorder="1" applyAlignment="1">
      <alignment horizontal="center" vertical="center"/>
    </xf>
    <xf numFmtId="183" fontId="10" fillId="0" borderId="71" xfId="6" quotePrefix="1" applyNumberFormat="1" applyFont="1" applyBorder="1" applyAlignment="1">
      <alignment horizontal="center" vertical="center"/>
    </xf>
    <xf numFmtId="0" fontId="8" fillId="0" borderId="44" xfId="0" applyFont="1" applyFill="1" applyBorder="1" applyAlignment="1">
      <alignment horizontal="distributed" vertical="center"/>
    </xf>
    <xf numFmtId="0" fontId="8" fillId="0" borderId="13" xfId="0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vertical="center" wrapText="1"/>
    </xf>
    <xf numFmtId="179" fontId="10" fillId="0" borderId="0" xfId="3" applyNumberFormat="1" applyFont="1" applyAlignment="1">
      <alignment horizontal="right" vertical="center" shrinkToFit="1"/>
    </xf>
    <xf numFmtId="179" fontId="10" fillId="0" borderId="0" xfId="3" applyNumberFormat="1" applyFont="1" applyAlignment="1">
      <alignment vertical="center" shrinkToFit="1"/>
    </xf>
    <xf numFmtId="0" fontId="8" fillId="0" borderId="35" xfId="0" applyFont="1" applyBorder="1" applyAlignment="1">
      <alignment horizontal="centerContinuous" vertical="center"/>
    </xf>
    <xf numFmtId="0" fontId="8" fillId="0" borderId="44" xfId="0" applyFont="1" applyBorder="1" applyAlignment="1">
      <alignment horizontal="centerContinuous" vertical="center"/>
    </xf>
    <xf numFmtId="0" fontId="10" fillId="0" borderId="36" xfId="0" applyFont="1" applyBorder="1" applyAlignment="1">
      <alignment horizontal="centerContinuous" vertical="center"/>
    </xf>
    <xf numFmtId="0" fontId="10" fillId="0" borderId="35" xfId="0" applyFont="1" applyBorder="1" applyAlignment="1">
      <alignment horizontal="centerContinuous" vertical="center"/>
    </xf>
    <xf numFmtId="182" fontId="8" fillId="2" borderId="1" xfId="0" applyNumberFormat="1" applyFont="1" applyFill="1" applyBorder="1" applyAlignment="1">
      <alignment horizontal="distributed" vertical="center" wrapText="1"/>
    </xf>
    <xf numFmtId="182" fontId="8" fillId="2" borderId="9" xfId="0" applyNumberFormat="1" applyFont="1" applyFill="1" applyBorder="1" applyAlignment="1">
      <alignment horizontal="distributed" vertical="center"/>
    </xf>
    <xf numFmtId="0" fontId="8" fillId="2" borderId="9" xfId="0" applyFont="1" applyFill="1" applyBorder="1" applyAlignment="1">
      <alignment horizontal="center" vertical="center" wrapText="1"/>
    </xf>
    <xf numFmtId="0" fontId="10" fillId="2" borderId="16" xfId="0" applyFont="1" applyFill="1" applyBorder="1" applyAlignment="1">
      <alignment horizontal="center" vertical="center"/>
    </xf>
    <xf numFmtId="0" fontId="8" fillId="2" borderId="19" xfId="0" applyFont="1" applyFill="1" applyBorder="1" applyAlignment="1">
      <alignment horizontal="center" vertical="center" wrapText="1"/>
    </xf>
    <xf numFmtId="0" fontId="10" fillId="2" borderId="21" xfId="0" applyFont="1" applyFill="1" applyBorder="1" applyAlignment="1">
      <alignment horizontal="center" vertical="center"/>
    </xf>
    <xf numFmtId="177" fontId="8" fillId="2" borderId="9" xfId="0" applyNumberFormat="1" applyFont="1" applyFill="1" applyBorder="1" applyAlignment="1">
      <alignment horizontal="right" vertical="center" shrinkToFit="1"/>
    </xf>
    <xf numFmtId="178" fontId="8" fillId="2" borderId="4" xfId="0" applyNumberFormat="1" applyFont="1" applyFill="1" applyBorder="1" applyAlignment="1">
      <alignment horizontal="right" vertical="center" shrinkToFit="1"/>
    </xf>
    <xf numFmtId="178" fontId="8" fillId="2" borderId="31" xfId="0" applyNumberFormat="1" applyFont="1" applyFill="1" applyBorder="1" applyAlignment="1">
      <alignment horizontal="right" vertical="center" shrinkToFit="1"/>
    </xf>
    <xf numFmtId="178" fontId="8" fillId="2" borderId="9" xfId="0" applyNumberFormat="1" applyFont="1" applyFill="1" applyBorder="1" applyAlignment="1">
      <alignment horizontal="right" vertical="center" shrinkToFit="1"/>
    </xf>
    <xf numFmtId="177" fontId="8" fillId="2" borderId="1" xfId="0" applyNumberFormat="1" applyFont="1" applyFill="1" applyBorder="1" applyAlignment="1">
      <alignment horizontal="right" vertical="center" shrinkToFit="1"/>
    </xf>
    <xf numFmtId="178" fontId="8" fillId="2" borderId="1" xfId="0" applyNumberFormat="1" applyFont="1" applyFill="1" applyBorder="1" applyAlignment="1">
      <alignment horizontal="right" vertical="center" shrinkToFit="1"/>
    </xf>
    <xf numFmtId="177" fontId="8" fillId="2" borderId="31" xfId="0" applyNumberFormat="1" applyFont="1" applyFill="1" applyBorder="1" applyAlignment="1">
      <alignment horizontal="right" vertical="center" shrinkToFit="1"/>
    </xf>
    <xf numFmtId="177" fontId="8" fillId="2" borderId="30" xfId="0" applyNumberFormat="1" applyFont="1" applyFill="1" applyBorder="1" applyAlignment="1">
      <alignment horizontal="right" vertical="center" shrinkToFit="1"/>
    </xf>
    <xf numFmtId="0" fontId="8" fillId="2" borderId="0" xfId="0" applyFont="1" applyFill="1" applyBorder="1" applyAlignment="1">
      <alignment horizontal="center"/>
    </xf>
    <xf numFmtId="0" fontId="8" fillId="0" borderId="8" xfId="0" quotePrefix="1" applyFont="1" applyBorder="1" applyAlignment="1" applyProtection="1">
      <alignment horizontal="center" vertical="center"/>
    </xf>
    <xf numFmtId="0" fontId="8" fillId="0" borderId="23" xfId="0" applyFont="1" applyBorder="1" applyAlignment="1" applyProtection="1">
      <alignment horizontal="center" vertical="center"/>
    </xf>
    <xf numFmtId="0" fontId="8" fillId="0" borderId="23" xfId="0" applyFont="1" applyFill="1" applyBorder="1" applyAlignment="1" applyProtection="1">
      <alignment horizontal="center" vertical="center"/>
    </xf>
    <xf numFmtId="0" fontId="8" fillId="0" borderId="23" xfId="0" quotePrefix="1" applyFont="1" applyFill="1" applyBorder="1" applyAlignment="1" applyProtection="1">
      <alignment horizontal="center" vertical="center"/>
    </xf>
    <xf numFmtId="0" fontId="8" fillId="0" borderId="8" xfId="0" quotePrefix="1" applyFont="1" applyFill="1" applyBorder="1" applyAlignment="1" applyProtection="1">
      <alignment horizontal="center" vertical="center"/>
    </xf>
    <xf numFmtId="0" fontId="8" fillId="0" borderId="18" xfId="0" applyFont="1" applyFill="1" applyBorder="1" applyAlignment="1" applyProtection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0" fillId="0" borderId="19" xfId="0" applyFill="1" applyBorder="1" applyAlignment="1">
      <alignment horizontal="distributed" vertical="center"/>
    </xf>
    <xf numFmtId="0" fontId="15" fillId="0" borderId="9" xfId="0" applyFont="1" applyFill="1" applyBorder="1" applyAlignment="1">
      <alignment horizontal="distributed" vertical="center"/>
    </xf>
    <xf numFmtId="0" fontId="5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8" fillId="2" borderId="0" xfId="0" applyFont="1" applyFill="1"/>
    <xf numFmtId="0" fontId="9" fillId="2" borderId="0" xfId="0" applyFont="1" applyFill="1" applyAlignment="1">
      <alignment horizontal="center" vertical="center"/>
    </xf>
    <xf numFmtId="49" fontId="6" fillId="2" borderId="0" xfId="0" applyNumberFormat="1" applyFont="1" applyFill="1" applyAlignment="1">
      <alignment horizontal="right" vertical="center"/>
    </xf>
    <xf numFmtId="0" fontId="9" fillId="2" borderId="0" xfId="0" applyFont="1" applyFill="1" applyAlignment="1">
      <alignment horizontal="center"/>
    </xf>
    <xf numFmtId="0" fontId="8" fillId="2" borderId="2" xfId="0" applyFont="1" applyFill="1" applyBorder="1" applyAlignment="1" applyProtection="1">
      <alignment horizontal="distributed" vertical="center"/>
    </xf>
    <xf numFmtId="0" fontId="8" fillId="2" borderId="3" xfId="0" applyFont="1" applyFill="1" applyBorder="1" applyAlignment="1" applyProtection="1">
      <alignment horizontal="distributed" vertical="center"/>
    </xf>
    <xf numFmtId="0" fontId="8" fillId="2" borderId="29" xfId="0" applyFont="1" applyFill="1" applyBorder="1" applyAlignment="1">
      <alignment horizontal="centerContinuous" vertical="center"/>
    </xf>
    <xf numFmtId="49" fontId="8" fillId="2" borderId="29" xfId="0" applyNumberFormat="1" applyFont="1" applyFill="1" applyBorder="1" applyAlignment="1">
      <alignment horizontal="centerContinuous" vertical="center"/>
    </xf>
    <xf numFmtId="49" fontId="8" fillId="2" borderId="29" xfId="0" applyNumberFormat="1" applyFont="1" applyFill="1" applyBorder="1" applyAlignment="1">
      <alignment horizontal="center" vertical="center"/>
    </xf>
    <xf numFmtId="49" fontId="8" fillId="2" borderId="38" xfId="0" applyNumberFormat="1" applyFont="1" applyFill="1" applyBorder="1" applyAlignment="1">
      <alignment horizontal="centerContinuous" vertical="center"/>
    </xf>
    <xf numFmtId="0" fontId="8" fillId="2" borderId="5" xfId="0" applyFont="1" applyFill="1" applyBorder="1" applyAlignment="1" applyProtection="1">
      <alignment horizontal="distributed" vertical="center"/>
    </xf>
    <xf numFmtId="0" fontId="8" fillId="2" borderId="7" xfId="0" applyFont="1" applyFill="1" applyBorder="1" applyAlignment="1" applyProtection="1">
      <alignment horizontal="distributed" vertical="center"/>
    </xf>
    <xf numFmtId="0" fontId="8" fillId="2" borderId="8" xfId="0" applyFont="1" applyFill="1" applyBorder="1" applyAlignment="1" applyProtection="1">
      <alignment horizontal="distributed" vertical="center"/>
    </xf>
    <xf numFmtId="0" fontId="8" fillId="2" borderId="10" xfId="0" applyFont="1" applyFill="1" applyBorder="1" applyAlignment="1" applyProtection="1">
      <alignment horizontal="distributed" vertical="center"/>
    </xf>
    <xf numFmtId="0" fontId="8" fillId="2" borderId="8" xfId="0" applyFont="1" applyFill="1" applyBorder="1" applyAlignment="1" applyProtection="1">
      <alignment horizontal="center" vertical="center"/>
    </xf>
    <xf numFmtId="0" fontId="8" fillId="2" borderId="1" xfId="0" applyFont="1" applyFill="1" applyBorder="1" applyAlignment="1">
      <alignment horizontal="distributed" vertical="center"/>
    </xf>
    <xf numFmtId="0" fontId="8" fillId="2" borderId="9" xfId="0" applyFont="1" applyFill="1" applyBorder="1" applyAlignment="1">
      <alignment horizontal="distributed" vertical="center"/>
    </xf>
    <xf numFmtId="0" fontId="8" fillId="2" borderId="0" xfId="0" applyFont="1" applyFill="1" applyBorder="1" applyAlignment="1">
      <alignment horizontal="distributed" vertical="center"/>
    </xf>
    <xf numFmtId="0" fontId="8" fillId="2" borderId="31" xfId="0" applyFont="1" applyFill="1" applyBorder="1" applyAlignment="1">
      <alignment horizontal="distributed" vertical="center"/>
    </xf>
    <xf numFmtId="0" fontId="8" fillId="2" borderId="17" xfId="0" applyFont="1" applyFill="1" applyBorder="1" applyAlignment="1" applyProtection="1">
      <alignment horizontal="distributed" vertical="center"/>
    </xf>
    <xf numFmtId="0" fontId="8" fillId="2" borderId="18" xfId="0" applyFont="1" applyFill="1" applyBorder="1" applyAlignment="1" applyProtection="1">
      <alignment horizontal="distributed" vertical="center"/>
    </xf>
    <xf numFmtId="0" fontId="8" fillId="2" borderId="33" xfId="0" applyFont="1" applyFill="1" applyBorder="1" applyAlignment="1">
      <alignment horizontal="distributed" vertical="center"/>
    </xf>
    <xf numFmtId="0" fontId="8" fillId="2" borderId="19" xfId="0" applyFont="1" applyFill="1" applyBorder="1" applyAlignment="1">
      <alignment horizontal="distributed" vertical="center"/>
    </xf>
    <xf numFmtId="0" fontId="8" fillId="2" borderId="34" xfId="0" applyFont="1" applyFill="1" applyBorder="1" applyAlignment="1">
      <alignment horizontal="distributed" vertical="center"/>
    </xf>
    <xf numFmtId="0" fontId="8" fillId="2" borderId="20" xfId="0" applyFont="1" applyFill="1" applyBorder="1" applyAlignment="1" applyProtection="1">
      <alignment horizontal="distributed" vertical="center"/>
    </xf>
    <xf numFmtId="3" fontId="8" fillId="2" borderId="1" xfId="0" applyNumberFormat="1" applyFont="1" applyFill="1" applyBorder="1" applyAlignment="1">
      <alignment horizontal="right" vertical="center" shrinkToFit="1"/>
    </xf>
    <xf numFmtId="0" fontId="8" fillId="2" borderId="10" xfId="0" quotePrefix="1" applyFont="1" applyFill="1" applyBorder="1" applyAlignment="1" applyProtection="1">
      <alignment horizontal="center" vertical="center"/>
    </xf>
    <xf numFmtId="3" fontId="8" fillId="2" borderId="9" xfId="0" applyNumberFormat="1" applyFont="1" applyFill="1" applyBorder="1" applyAlignment="1">
      <alignment horizontal="right" vertical="center" shrinkToFit="1"/>
    </xf>
    <xf numFmtId="0" fontId="8" fillId="2" borderId="10" xfId="0" applyFont="1" applyFill="1" applyBorder="1" applyAlignment="1" applyProtection="1">
      <alignment horizontal="center" vertical="center"/>
    </xf>
    <xf numFmtId="177" fontId="8" fillId="2" borderId="0" xfId="0" applyNumberFormat="1" applyFont="1" applyFill="1" applyBorder="1" applyAlignment="1">
      <alignment horizontal="right" vertical="center" shrinkToFit="1"/>
    </xf>
    <xf numFmtId="0" fontId="8" fillId="2" borderId="22" xfId="0" applyFont="1" applyFill="1" applyBorder="1" applyAlignment="1" applyProtection="1">
      <alignment horizontal="center" vertical="center"/>
    </xf>
    <xf numFmtId="0" fontId="8" fillId="2" borderId="23" xfId="0" applyFont="1" applyFill="1" applyBorder="1" applyAlignment="1" applyProtection="1">
      <alignment vertical="center"/>
    </xf>
    <xf numFmtId="0" fontId="8" fillId="2" borderId="1" xfId="0" applyNumberFormat="1" applyFont="1" applyFill="1" applyBorder="1" applyAlignment="1">
      <alignment horizontal="center" vertical="center" shrinkToFit="1"/>
    </xf>
    <xf numFmtId="0" fontId="8" fillId="2" borderId="24" xfId="0" applyFont="1" applyFill="1" applyBorder="1" applyAlignment="1" applyProtection="1">
      <alignment horizontal="center" vertical="center"/>
    </xf>
    <xf numFmtId="0" fontId="8" fillId="2" borderId="7" xfId="0" applyFont="1" applyFill="1" applyBorder="1" applyAlignment="1" applyProtection="1">
      <alignment horizontal="center" vertical="center"/>
    </xf>
    <xf numFmtId="0" fontId="8" fillId="2" borderId="8" xfId="0" applyFont="1" applyFill="1" applyBorder="1" applyAlignment="1" applyProtection="1">
      <alignment vertical="center"/>
    </xf>
    <xf numFmtId="0" fontId="8" fillId="2" borderId="9" xfId="0" applyNumberFormat="1" applyFont="1" applyFill="1" applyBorder="1" applyAlignment="1">
      <alignment horizontal="center" vertical="center" shrinkToFit="1"/>
    </xf>
    <xf numFmtId="0" fontId="8" fillId="2" borderId="0" xfId="0" applyNumberFormat="1" applyFont="1" applyFill="1" applyBorder="1" applyAlignment="1">
      <alignment horizontal="center" vertical="center" shrinkToFit="1"/>
    </xf>
    <xf numFmtId="0" fontId="8" fillId="2" borderId="12" xfId="0" applyNumberFormat="1" applyFont="1" applyFill="1" applyBorder="1" applyAlignment="1">
      <alignment horizontal="center" vertical="center" shrinkToFit="1"/>
    </xf>
    <xf numFmtId="0" fontId="8" fillId="2" borderId="22" xfId="0" quotePrefix="1" applyFont="1" applyFill="1" applyBorder="1" applyAlignment="1" applyProtection="1">
      <alignment horizontal="center" vertical="center"/>
    </xf>
    <xf numFmtId="0" fontId="8" fillId="2" borderId="24" xfId="0" quotePrefix="1" applyFont="1" applyFill="1" applyBorder="1" applyAlignment="1" applyProtection="1">
      <alignment horizontal="center" vertical="center"/>
    </xf>
    <xf numFmtId="0" fontId="8" fillId="2" borderId="26" xfId="0" applyFont="1" applyFill="1" applyBorder="1" applyAlignment="1" applyProtection="1">
      <alignment vertical="center"/>
    </xf>
    <xf numFmtId="177" fontId="8" fillId="2" borderId="65" xfId="0" applyNumberFormat="1" applyFont="1" applyFill="1" applyBorder="1" applyAlignment="1">
      <alignment horizontal="right" vertical="center" shrinkToFit="1"/>
    </xf>
    <xf numFmtId="0" fontId="8" fillId="2" borderId="25" xfId="0" applyFont="1" applyFill="1" applyBorder="1" applyAlignment="1" applyProtection="1">
      <alignment horizontal="center" vertical="center"/>
    </xf>
    <xf numFmtId="177" fontId="8" fillId="2" borderId="25" xfId="0" applyNumberFormat="1" applyFont="1" applyFill="1" applyBorder="1" applyAlignment="1">
      <alignment horizontal="right" vertical="center" shrinkToFit="1"/>
    </xf>
    <xf numFmtId="3" fontId="8" fillId="2" borderId="65" xfId="0" applyNumberFormat="1" applyFont="1" applyFill="1" applyBorder="1" applyAlignment="1">
      <alignment horizontal="right" vertical="center" shrinkToFit="1"/>
    </xf>
    <xf numFmtId="0" fontId="8" fillId="2" borderId="65" xfId="0" applyNumberFormat="1" applyFont="1" applyFill="1" applyBorder="1" applyAlignment="1">
      <alignment horizontal="center" vertical="center" shrinkToFit="1"/>
    </xf>
    <xf numFmtId="0" fontId="8" fillId="2" borderId="43" xfId="0" applyNumberFormat="1" applyFont="1" applyFill="1" applyBorder="1" applyAlignment="1">
      <alignment horizontal="center" vertical="center" shrinkToFit="1"/>
    </xf>
    <xf numFmtId="0" fontId="8" fillId="2" borderId="27" xfId="0" applyFont="1" applyFill="1" applyBorder="1" applyAlignment="1" applyProtection="1">
      <alignment horizontal="center" vertical="center"/>
    </xf>
    <xf numFmtId="0" fontId="8" fillId="2" borderId="7" xfId="0" quotePrefix="1" applyFont="1" applyFill="1" applyBorder="1" applyAlignment="1" applyProtection="1">
      <alignment horizontal="center" vertical="center"/>
    </xf>
    <xf numFmtId="0" fontId="8" fillId="2" borderId="17" xfId="0" applyFont="1" applyFill="1" applyBorder="1" applyAlignment="1" applyProtection="1">
      <alignment horizontal="center" vertical="center"/>
    </xf>
    <xf numFmtId="0" fontId="8" fillId="2" borderId="18" xfId="0" applyFont="1" applyFill="1" applyBorder="1" applyAlignment="1" applyProtection="1">
      <alignment vertical="center"/>
    </xf>
    <xf numFmtId="177" fontId="8" fillId="2" borderId="19" xfId="0" applyNumberFormat="1" applyFont="1" applyFill="1" applyBorder="1" applyAlignment="1">
      <alignment horizontal="right" vertical="center" shrinkToFit="1"/>
    </xf>
    <xf numFmtId="177" fontId="8" fillId="2" borderId="17" xfId="0" applyNumberFormat="1" applyFont="1" applyFill="1" applyBorder="1" applyAlignment="1">
      <alignment horizontal="right" vertical="center" shrinkToFit="1"/>
    </xf>
    <xf numFmtId="3" fontId="8" fillId="2" borderId="19" xfId="0" applyNumberFormat="1" applyFont="1" applyFill="1" applyBorder="1" applyAlignment="1">
      <alignment horizontal="right" vertical="center" shrinkToFit="1"/>
    </xf>
    <xf numFmtId="0" fontId="8" fillId="2" borderId="19" xfId="0" applyNumberFormat="1" applyFont="1" applyFill="1" applyBorder="1" applyAlignment="1">
      <alignment horizontal="center" vertical="center" shrinkToFit="1"/>
    </xf>
    <xf numFmtId="0" fontId="8" fillId="2" borderId="34" xfId="0" applyNumberFormat="1" applyFont="1" applyFill="1" applyBorder="1" applyAlignment="1">
      <alignment horizontal="center" vertical="center" shrinkToFit="1"/>
    </xf>
    <xf numFmtId="0" fontId="8" fillId="2" borderId="20" xfId="0" applyFont="1" applyFill="1" applyBorder="1" applyAlignment="1" applyProtection="1">
      <alignment horizontal="center" vertical="center"/>
    </xf>
    <xf numFmtId="0" fontId="1" fillId="2" borderId="0" xfId="0" applyFont="1" applyFill="1"/>
    <xf numFmtId="177" fontId="8" fillId="2" borderId="44" xfId="0" applyNumberFormat="1" applyFont="1" applyFill="1" applyBorder="1" applyAlignment="1">
      <alignment horizontal="right" vertical="center" shrinkToFit="1"/>
    </xf>
    <xf numFmtId="177" fontId="8" fillId="2" borderId="33" xfId="0" applyNumberFormat="1" applyFont="1" applyFill="1" applyBorder="1" applyAlignment="1">
      <alignment horizontal="right" vertical="center" shrinkToFit="1"/>
    </xf>
    <xf numFmtId="177" fontId="42" fillId="0" borderId="9" xfId="1" applyNumberFormat="1" applyFont="1" applyFill="1" applyBorder="1" applyAlignment="1">
      <alignment horizontal="right" vertical="center" shrinkToFit="1"/>
    </xf>
    <xf numFmtId="38" fontId="10" fillId="0" borderId="32" xfId="1" applyFont="1" applyFill="1" applyBorder="1" applyAlignment="1">
      <alignment vertical="center"/>
    </xf>
    <xf numFmtId="38" fontId="10" fillId="0" borderId="29" xfId="1" applyFont="1" applyFill="1" applyBorder="1" applyAlignment="1">
      <alignment vertical="center"/>
    </xf>
    <xf numFmtId="38" fontId="10" fillId="0" borderId="29" xfId="1" applyFont="1" applyFill="1" applyBorder="1" applyAlignment="1">
      <alignment horizontal="right" vertical="center"/>
    </xf>
    <xf numFmtId="38" fontId="10" fillId="0" borderId="16" xfId="1" applyFont="1" applyFill="1" applyBorder="1" applyAlignment="1">
      <alignment horizontal="centerContinuous" vertical="center"/>
    </xf>
    <xf numFmtId="38" fontId="10" fillId="0" borderId="14" xfId="1" applyFont="1" applyFill="1" applyBorder="1" applyAlignment="1">
      <alignment horizontal="centerContinuous" vertical="center"/>
    </xf>
    <xf numFmtId="38" fontId="10" fillId="0" borderId="13" xfId="1" applyFont="1" applyFill="1" applyBorder="1" applyAlignment="1">
      <alignment horizontal="centerContinuous" vertical="center"/>
    </xf>
    <xf numFmtId="38" fontId="10" fillId="0" borderId="17" xfId="1" applyFont="1" applyFill="1" applyBorder="1" applyAlignment="1">
      <alignment horizontal="distributed" vertical="center"/>
    </xf>
    <xf numFmtId="38" fontId="10" fillId="0" borderId="16" xfId="1" applyFont="1" applyFill="1" applyBorder="1" applyAlignment="1">
      <alignment vertical="center"/>
    </xf>
    <xf numFmtId="38" fontId="10" fillId="0" borderId="18" xfId="1" applyFont="1" applyFill="1" applyBorder="1" applyAlignment="1">
      <alignment horizontal="distributed" vertical="center"/>
    </xf>
    <xf numFmtId="38" fontId="8" fillId="0" borderId="8" xfId="1" applyFont="1" applyFill="1" applyBorder="1" applyAlignment="1">
      <alignment horizontal="center" vertical="center"/>
    </xf>
    <xf numFmtId="38" fontId="8" fillId="0" borderId="23" xfId="1" applyFont="1" applyFill="1" applyBorder="1" applyAlignment="1">
      <alignment vertical="center"/>
    </xf>
    <xf numFmtId="38" fontId="8" fillId="0" borderId="8" xfId="1" applyFont="1" applyFill="1" applyBorder="1" applyAlignment="1">
      <alignment vertical="center"/>
    </xf>
    <xf numFmtId="38" fontId="8" fillId="0" borderId="18" xfId="1" applyFont="1" applyFill="1" applyBorder="1" applyAlignment="1">
      <alignment vertical="center"/>
    </xf>
    <xf numFmtId="177" fontId="8" fillId="0" borderId="15" xfId="0" quotePrefix="1" applyNumberFormat="1" applyFont="1" applyFill="1" applyBorder="1" applyAlignment="1">
      <alignment horizontal="right" vertical="center" shrinkToFit="1"/>
    </xf>
    <xf numFmtId="0" fontId="36" fillId="0" borderId="1" xfId="0" applyFont="1" applyFill="1" applyBorder="1" applyAlignment="1">
      <alignment vertical="center"/>
    </xf>
    <xf numFmtId="0" fontId="36" fillId="0" borderId="9" xfId="0" applyFont="1" applyFill="1" applyBorder="1" applyAlignment="1">
      <alignment vertical="center"/>
    </xf>
    <xf numFmtId="0" fontId="36" fillId="0" borderId="19" xfId="0" applyFont="1" applyFill="1" applyBorder="1" applyAlignment="1">
      <alignment vertical="center"/>
    </xf>
    <xf numFmtId="0" fontId="35" fillId="0" borderId="9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distributed" vertical="center"/>
    </xf>
    <xf numFmtId="0" fontId="8" fillId="2" borderId="21" xfId="0" applyFont="1" applyFill="1" applyBorder="1" applyAlignment="1">
      <alignment horizontal="distributed" vertical="center"/>
    </xf>
    <xf numFmtId="38" fontId="8" fillId="0" borderId="9" xfId="1" applyFont="1" applyFill="1" applyBorder="1" applyAlignment="1">
      <alignment horizontal="distributed" vertical="center" wrapText="1"/>
    </xf>
    <xf numFmtId="0" fontId="8" fillId="2" borderId="19" xfId="0" applyFont="1" applyFill="1" applyBorder="1" applyAlignment="1">
      <alignment horizontal="center" vertical="center"/>
    </xf>
    <xf numFmtId="38" fontId="8" fillId="0" borderId="1" xfId="1" applyFont="1" applyFill="1" applyBorder="1" applyAlignment="1">
      <alignment horizontal="distributed" vertical="center" wrapText="1"/>
    </xf>
    <xf numFmtId="38" fontId="8" fillId="0" borderId="19" xfId="1" applyFont="1" applyFill="1" applyBorder="1" applyAlignment="1">
      <alignment horizontal="distributed" vertical="center" wrapText="1"/>
    </xf>
    <xf numFmtId="0" fontId="10" fillId="0" borderId="29" xfId="0" applyFont="1" applyFill="1" applyBorder="1" applyAlignment="1">
      <alignment horizontal="center" vertical="center"/>
    </xf>
    <xf numFmtId="38" fontId="8" fillId="2" borderId="0" xfId="1" applyFont="1" applyFill="1" applyAlignment="1">
      <alignment vertical="center"/>
    </xf>
    <xf numFmtId="38" fontId="8" fillId="2" borderId="7" xfId="1" applyFont="1" applyFill="1" applyBorder="1" applyAlignment="1">
      <alignment horizontal="distributed" vertical="center"/>
    </xf>
    <xf numFmtId="38" fontId="8" fillId="2" borderId="65" xfId="1" applyFont="1" applyFill="1" applyBorder="1" applyAlignment="1">
      <alignment horizontal="center" vertical="center"/>
    </xf>
    <xf numFmtId="38" fontId="8" fillId="2" borderId="9" xfId="1" applyFont="1" applyFill="1" applyBorder="1" applyAlignment="1">
      <alignment horizontal="distributed" vertical="center"/>
    </xf>
    <xf numFmtId="38" fontId="8" fillId="2" borderId="15" xfId="1" applyFont="1" applyFill="1" applyBorder="1" applyAlignment="1">
      <alignment horizontal="distributed" vertical="center"/>
    </xf>
    <xf numFmtId="38" fontId="8" fillId="2" borderId="10" xfId="1" applyFont="1" applyFill="1" applyBorder="1" applyAlignment="1">
      <alignment horizontal="distributed" vertical="center"/>
    </xf>
    <xf numFmtId="38" fontId="8" fillId="2" borderId="20" xfId="1" applyFont="1" applyFill="1" applyBorder="1" applyAlignment="1">
      <alignment horizontal="distributed" vertical="center"/>
    </xf>
    <xf numFmtId="38" fontId="8" fillId="2" borderId="4" xfId="1" applyFont="1" applyFill="1" applyBorder="1" applyAlignment="1">
      <alignment horizontal="distributed" vertical="center"/>
    </xf>
    <xf numFmtId="38" fontId="8" fillId="2" borderId="31" xfId="1" applyFont="1" applyFill="1" applyBorder="1" applyAlignment="1">
      <alignment horizontal="distributed" vertical="center"/>
    </xf>
    <xf numFmtId="0" fontId="8" fillId="2" borderId="9" xfId="0" applyFont="1" applyFill="1" applyBorder="1"/>
    <xf numFmtId="38" fontId="8" fillId="2" borderId="9" xfId="1" applyFont="1" applyFill="1" applyBorder="1" applyAlignment="1">
      <alignment horizontal="distributed" vertical="center" wrapText="1"/>
    </xf>
    <xf numFmtId="38" fontId="8" fillId="2" borderId="19" xfId="1" applyFont="1" applyFill="1" applyBorder="1" applyAlignment="1">
      <alignment horizontal="distributed" vertical="center" wrapText="1"/>
    </xf>
    <xf numFmtId="0" fontId="8" fillId="2" borderId="9" xfId="0" applyFont="1" applyFill="1" applyBorder="1" applyAlignment="1">
      <alignment horizontal="left" vertical="center"/>
    </xf>
    <xf numFmtId="0" fontId="8" fillId="2" borderId="15" xfId="0" applyFont="1" applyFill="1" applyBorder="1" applyAlignment="1">
      <alignment vertical="center"/>
    </xf>
    <xf numFmtId="0" fontId="8" fillId="2" borderId="0" xfId="0" applyFont="1" applyFill="1" applyBorder="1" applyAlignment="1">
      <alignment vertical="center"/>
    </xf>
    <xf numFmtId="0" fontId="8" fillId="2" borderId="32" xfId="0" applyFont="1" applyFill="1" applyBorder="1" applyAlignment="1">
      <alignment vertical="center"/>
    </xf>
    <xf numFmtId="0" fontId="8" fillId="2" borderId="15" xfId="0" applyFont="1" applyFill="1" applyBorder="1" applyAlignment="1">
      <alignment horizontal="distributed" vertical="center"/>
    </xf>
    <xf numFmtId="0" fontId="8" fillId="2" borderId="21" xfId="0" applyFont="1" applyFill="1" applyBorder="1" applyAlignment="1">
      <alignment vertical="center"/>
    </xf>
    <xf numFmtId="38" fontId="10" fillId="2" borderId="9" xfId="1" applyFont="1" applyFill="1" applyBorder="1" applyAlignment="1">
      <alignment horizontal="distributed" vertical="center"/>
    </xf>
    <xf numFmtId="0" fontId="8" fillId="2" borderId="0" xfId="0" applyFont="1" applyFill="1" applyAlignment="1">
      <alignment horizontal="distributed"/>
    </xf>
    <xf numFmtId="38" fontId="11" fillId="2" borderId="9" xfId="1" applyFont="1" applyFill="1" applyBorder="1" applyAlignment="1">
      <alignment horizontal="distributed" vertical="center"/>
    </xf>
    <xf numFmtId="38" fontId="8" fillId="2" borderId="19" xfId="1" applyFont="1" applyFill="1" applyBorder="1" applyAlignment="1">
      <alignment horizontal="center" vertical="center"/>
    </xf>
    <xf numFmtId="38" fontId="8" fillId="2" borderId="19" xfId="1" applyFont="1" applyFill="1" applyBorder="1" applyAlignment="1">
      <alignment horizontal="distributed" vertical="center"/>
    </xf>
    <xf numFmtId="38" fontId="8" fillId="2" borderId="19" xfId="1" applyFont="1" applyFill="1" applyBorder="1" applyAlignment="1">
      <alignment horizontal="center" vertical="center" shrinkToFit="1"/>
    </xf>
    <xf numFmtId="0" fontId="0" fillId="2" borderId="15" xfId="0" applyFill="1" applyBorder="1" applyAlignment="1">
      <alignment vertical="center"/>
    </xf>
    <xf numFmtId="0" fontId="0" fillId="2" borderId="0" xfId="0" applyFill="1" applyBorder="1" applyAlignment="1">
      <alignment vertical="center"/>
    </xf>
    <xf numFmtId="0" fontId="0" fillId="2" borderId="31" xfId="0" applyFill="1" applyBorder="1" applyAlignment="1">
      <alignment vertical="center"/>
    </xf>
    <xf numFmtId="38" fontId="8" fillId="2" borderId="0" xfId="1" applyFont="1" applyFill="1" applyBorder="1" applyAlignment="1">
      <alignment vertical="center" shrinkToFit="1"/>
    </xf>
    <xf numFmtId="38" fontId="8" fillId="2" borderId="33" xfId="1" applyFont="1" applyFill="1" applyBorder="1" applyAlignment="1">
      <alignment horizontal="distributed" vertical="center"/>
    </xf>
    <xf numFmtId="38" fontId="10" fillId="2" borderId="36" xfId="1" applyFont="1" applyFill="1" applyBorder="1" applyAlignment="1">
      <alignment horizontal="distributed" vertical="center"/>
    </xf>
    <xf numFmtId="38" fontId="10" fillId="2" borderId="0" xfId="1" applyFont="1" applyFill="1" applyBorder="1" applyAlignment="1">
      <alignment horizontal="right" vertical="center"/>
    </xf>
    <xf numFmtId="0" fontId="10" fillId="2" borderId="41" xfId="0" applyFont="1" applyFill="1" applyBorder="1" applyAlignment="1">
      <alignment horizontal="center" vertical="center"/>
    </xf>
    <xf numFmtId="0" fontId="27" fillId="2" borderId="41" xfId="0" applyFont="1" applyFill="1" applyBorder="1" applyAlignment="1">
      <alignment horizontal="center"/>
    </xf>
    <xf numFmtId="0" fontId="27" fillId="2" borderId="42" xfId="0" applyFont="1" applyFill="1" applyBorder="1" applyAlignment="1">
      <alignment horizontal="center"/>
    </xf>
    <xf numFmtId="38" fontId="10" fillId="2" borderId="15" xfId="1" applyFont="1" applyFill="1" applyBorder="1" applyAlignment="1">
      <alignment horizontal="distributed" vertical="center"/>
    </xf>
    <xf numFmtId="0" fontId="27" fillId="2" borderId="43" xfId="0" applyFont="1" applyFill="1" applyBorder="1" applyAlignment="1">
      <alignment horizontal="right" vertical="center"/>
    </xf>
    <xf numFmtId="0" fontId="10" fillId="2" borderId="43" xfId="0" applyFont="1" applyFill="1" applyBorder="1" applyAlignment="1">
      <alignment horizontal="center" vertical="center"/>
    </xf>
    <xf numFmtId="0" fontId="27" fillId="2" borderId="43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38" fontId="10" fillId="2" borderId="19" xfId="1" applyFont="1" applyFill="1" applyBorder="1" applyAlignment="1">
      <alignment horizontal="distributed" vertical="center"/>
    </xf>
    <xf numFmtId="38" fontId="10" fillId="2" borderId="32" xfId="1" applyFont="1" applyFill="1" applyBorder="1" applyAlignment="1">
      <alignment horizontal="centerContinuous" vertical="center"/>
    </xf>
    <xf numFmtId="38" fontId="10" fillId="2" borderId="29" xfId="1" applyFont="1" applyFill="1" applyBorder="1" applyAlignment="1">
      <alignment horizontal="centerContinuous" vertical="center"/>
    </xf>
    <xf numFmtId="38" fontId="10" fillId="2" borderId="29" xfId="1" applyFont="1" applyFill="1" applyBorder="1" applyAlignment="1">
      <alignment horizontal="center" vertical="center"/>
    </xf>
    <xf numFmtId="38" fontId="10" fillId="2" borderId="1" xfId="1" applyFont="1" applyFill="1" applyBorder="1" applyAlignment="1">
      <alignment horizontal="distributed" vertical="center"/>
    </xf>
    <xf numFmtId="38" fontId="10" fillId="2" borderId="14" xfId="1" applyFont="1" applyFill="1" applyBorder="1" applyAlignment="1">
      <alignment horizontal="centerContinuous" vertical="center"/>
    </xf>
    <xf numFmtId="38" fontId="10" fillId="2" borderId="31" xfId="1" applyFont="1" applyFill="1" applyBorder="1" applyAlignment="1">
      <alignment horizontal="distributed" vertical="center"/>
    </xf>
    <xf numFmtId="0" fontId="10" fillId="2" borderId="0" xfId="0" applyFont="1" applyFill="1"/>
    <xf numFmtId="38" fontId="10" fillId="2" borderId="33" xfId="1" applyFont="1" applyFill="1" applyBorder="1" applyAlignment="1">
      <alignment horizontal="distributed" vertical="center"/>
    </xf>
    <xf numFmtId="38" fontId="10" fillId="2" borderId="21" xfId="1" applyFont="1" applyFill="1" applyBorder="1" applyAlignment="1">
      <alignment horizontal="distributed" vertical="center"/>
    </xf>
    <xf numFmtId="38" fontId="8" fillId="2" borderId="32" xfId="1" applyFont="1" applyFill="1" applyBorder="1" applyAlignment="1">
      <alignment horizontal="centerContinuous" vertical="center"/>
    </xf>
    <xf numFmtId="38" fontId="8" fillId="2" borderId="29" xfId="1" applyFont="1" applyFill="1" applyBorder="1" applyAlignment="1">
      <alignment horizontal="centerContinuous" vertical="center"/>
    </xf>
    <xf numFmtId="38" fontId="8" fillId="2" borderId="29" xfId="1" applyFont="1" applyFill="1" applyBorder="1" applyAlignment="1">
      <alignment horizontal="center" vertical="center"/>
    </xf>
    <xf numFmtId="38" fontId="8" fillId="2" borderId="29" xfId="1" applyFont="1" applyFill="1" applyBorder="1" applyAlignment="1">
      <alignment horizontal="distributed" vertical="center"/>
    </xf>
    <xf numFmtId="38" fontId="8" fillId="2" borderId="16" xfId="1" applyFont="1" applyFill="1" applyBorder="1" applyAlignment="1">
      <alignment horizontal="centerContinuous" vertical="center"/>
    </xf>
    <xf numFmtId="38" fontId="8" fillId="2" borderId="14" xfId="1" applyFont="1" applyFill="1" applyBorder="1" applyAlignment="1">
      <alignment horizontal="centerContinuous" vertical="center"/>
    </xf>
    <xf numFmtId="38" fontId="8" fillId="2" borderId="13" xfId="1" applyFont="1" applyFill="1" applyBorder="1" applyAlignment="1">
      <alignment horizontal="centerContinuous" vertical="center"/>
    </xf>
    <xf numFmtId="38" fontId="8" fillId="2" borderId="11" xfId="1" applyFont="1" applyFill="1" applyBorder="1" applyAlignment="1">
      <alignment horizontal="center" vertical="center"/>
    </xf>
    <xf numFmtId="38" fontId="8" fillId="2" borderId="11" xfId="1" applyFont="1" applyFill="1" applyBorder="1" applyAlignment="1">
      <alignment horizontal="left" vertical="center"/>
    </xf>
    <xf numFmtId="38" fontId="8" fillId="2" borderId="9" xfId="1" applyFont="1" applyFill="1" applyBorder="1" applyAlignment="1">
      <alignment horizontal="center" vertical="center"/>
    </xf>
    <xf numFmtId="177" fontId="8" fillId="2" borderId="9" xfId="1" applyNumberFormat="1" applyFont="1" applyFill="1" applyBorder="1" applyAlignment="1" applyProtection="1">
      <alignment horizontal="right" vertical="center" shrinkToFit="1"/>
    </xf>
    <xf numFmtId="177" fontId="8" fillId="2" borderId="31" xfId="1" applyNumberFormat="1" applyFont="1" applyFill="1" applyBorder="1" applyAlignment="1" applyProtection="1">
      <alignment horizontal="right" vertical="center" shrinkToFit="1"/>
    </xf>
    <xf numFmtId="177" fontId="8" fillId="2" borderId="4" xfId="1" applyNumberFormat="1" applyFont="1" applyFill="1" applyBorder="1" applyAlignment="1" applyProtection="1">
      <alignment horizontal="right" vertical="center" shrinkToFit="1"/>
    </xf>
    <xf numFmtId="177" fontId="8" fillId="2" borderId="7" xfId="1" applyNumberFormat="1" applyFont="1" applyFill="1" applyBorder="1" applyAlignment="1" applyProtection="1">
      <alignment horizontal="right" vertical="center" shrinkToFit="1"/>
    </xf>
    <xf numFmtId="177" fontId="8" fillId="2" borderId="65" xfId="1" applyNumberFormat="1" applyFont="1" applyFill="1" applyBorder="1" applyAlignment="1" applyProtection="1">
      <alignment horizontal="right" vertical="center" shrinkToFit="1"/>
    </xf>
    <xf numFmtId="0" fontId="8" fillId="2" borderId="27" xfId="0" applyFont="1" applyFill="1" applyBorder="1" applyAlignment="1" applyProtection="1">
      <alignment horizontal="distributed" vertical="center"/>
    </xf>
    <xf numFmtId="49" fontId="9" fillId="2" borderId="0" xfId="0" applyNumberFormat="1" applyFont="1" applyFill="1" applyAlignment="1">
      <alignment horizontal="center" vertical="center"/>
    </xf>
    <xf numFmtId="177" fontId="8" fillId="2" borderId="11" xfId="0" applyNumberFormat="1" applyFont="1" applyFill="1" applyBorder="1" applyAlignment="1">
      <alignment horizontal="right" vertical="center" shrinkToFit="1"/>
    </xf>
    <xf numFmtId="177" fontId="8" fillId="2" borderId="15" xfId="0" applyNumberFormat="1" applyFont="1" applyFill="1" applyBorder="1" applyAlignment="1">
      <alignment horizontal="right" vertical="center" shrinkToFit="1"/>
    </xf>
    <xf numFmtId="0" fontId="1" fillId="2" borderId="19" xfId="0" applyFont="1" applyFill="1" applyBorder="1" applyAlignment="1">
      <alignment horizontal="distributed" vertical="center"/>
    </xf>
    <xf numFmtId="0" fontId="8" fillId="2" borderId="26" xfId="0" applyFont="1" applyFill="1" applyBorder="1" applyAlignment="1" applyProtection="1">
      <alignment horizontal="distributed" vertical="center"/>
    </xf>
    <xf numFmtId="177" fontId="10" fillId="0" borderId="4" xfId="1" applyNumberFormat="1" applyFont="1" applyBorder="1" applyAlignment="1">
      <alignment horizontal="right" vertical="center" shrinkToFit="1"/>
    </xf>
    <xf numFmtId="177" fontId="8" fillId="0" borderId="26" xfId="1" applyNumberFormat="1" applyFont="1" applyFill="1" applyBorder="1" applyAlignment="1" applyProtection="1">
      <alignment horizontal="right" vertical="center" shrinkToFit="1"/>
    </xf>
    <xf numFmtId="177" fontId="8" fillId="0" borderId="8" xfId="0" quotePrefix="1" applyNumberFormat="1" applyFont="1" applyFill="1" applyBorder="1" applyAlignment="1">
      <alignment horizontal="right" vertical="center" shrinkToFit="1"/>
    </xf>
    <xf numFmtId="38" fontId="10" fillId="0" borderId="13" xfId="1" applyFont="1" applyFill="1" applyBorder="1" applyAlignment="1">
      <alignment vertical="center"/>
    </xf>
    <xf numFmtId="177" fontId="8" fillId="0" borderId="31" xfId="1" applyNumberFormat="1" applyFont="1" applyBorder="1" applyAlignment="1">
      <alignment horizontal="center" vertical="center" shrinkToFit="1"/>
    </xf>
    <xf numFmtId="177" fontId="11" fillId="0" borderId="15" xfId="1" applyNumberFormat="1" applyFont="1" applyBorder="1" applyAlignment="1">
      <alignment horizontal="center" vertical="center" shrinkToFit="1"/>
    </xf>
    <xf numFmtId="177" fontId="11" fillId="0" borderId="9" xfId="1" applyNumberFormat="1" applyFont="1" applyBorder="1" applyAlignment="1">
      <alignment horizontal="center" vertical="center" shrinkToFit="1"/>
    </xf>
    <xf numFmtId="177" fontId="11" fillId="0" borderId="9" xfId="1" applyNumberFormat="1" applyFont="1" applyBorder="1" applyAlignment="1" applyProtection="1">
      <alignment horizontal="center" vertical="center" shrinkToFit="1"/>
    </xf>
    <xf numFmtId="177" fontId="10" fillId="0" borderId="9" xfId="1" applyNumberFormat="1" applyFont="1" applyBorder="1" applyAlignment="1">
      <alignment horizontal="center" vertical="center" shrinkToFit="1"/>
    </xf>
    <xf numFmtId="177" fontId="10" fillId="0" borderId="9" xfId="1" applyNumberFormat="1" applyFont="1" applyBorder="1" applyAlignment="1" applyProtection="1">
      <alignment horizontal="center" vertical="center" shrinkToFit="1"/>
    </xf>
    <xf numFmtId="177" fontId="10" fillId="0" borderId="4" xfId="1" applyNumberFormat="1" applyFont="1" applyBorder="1" applyAlignment="1">
      <alignment horizontal="center" vertical="center" shrinkToFit="1"/>
    </xf>
    <xf numFmtId="177" fontId="10" fillId="0" borderId="15" xfId="1" applyNumberFormat="1" applyFont="1" applyBorder="1" applyAlignment="1">
      <alignment horizontal="center" vertical="center" shrinkToFit="1"/>
    </xf>
    <xf numFmtId="177" fontId="8" fillId="0" borderId="9" xfId="1" applyNumberFormat="1" applyFont="1" applyFill="1" applyBorder="1" applyAlignment="1">
      <alignment horizontal="center" vertical="center" shrinkToFit="1"/>
    </xf>
    <xf numFmtId="177" fontId="8" fillId="0" borderId="15" xfId="0" applyNumberFormat="1" applyFont="1" applyFill="1" applyBorder="1" applyAlignment="1">
      <alignment horizontal="center" vertical="center" shrinkToFit="1"/>
    </xf>
    <xf numFmtId="177" fontId="8" fillId="0" borderId="9" xfId="1" applyNumberFormat="1" applyFont="1" applyFill="1" applyBorder="1" applyAlignment="1" applyProtection="1">
      <alignment horizontal="center" vertical="center" shrinkToFit="1"/>
    </xf>
    <xf numFmtId="177" fontId="8" fillId="0" borderId="15" xfId="1" applyNumberFormat="1" applyFont="1" applyFill="1" applyBorder="1" applyAlignment="1" applyProtection="1">
      <alignment horizontal="center" vertical="center" shrinkToFit="1"/>
    </xf>
    <xf numFmtId="177" fontId="8" fillId="0" borderId="4" xfId="1" applyNumberFormat="1" applyFont="1" applyFill="1" applyBorder="1" applyAlignment="1">
      <alignment horizontal="center" vertical="center" shrinkToFit="1"/>
    </xf>
    <xf numFmtId="177" fontId="8" fillId="0" borderId="10" xfId="1" applyNumberFormat="1" applyFont="1" applyFill="1" applyBorder="1" applyAlignment="1">
      <alignment horizontal="center" vertical="center" shrinkToFit="1"/>
    </xf>
    <xf numFmtId="177" fontId="8" fillId="0" borderId="9" xfId="0" quotePrefix="1" applyNumberFormat="1" applyFont="1" applyFill="1" applyBorder="1" applyAlignment="1">
      <alignment horizontal="center" vertical="center" shrinkToFit="1"/>
    </xf>
    <xf numFmtId="177" fontId="8" fillId="0" borderId="65" xfId="0" applyNumberFormat="1" applyFont="1" applyFill="1" applyBorder="1" applyAlignment="1">
      <alignment horizontal="center" vertical="center" shrinkToFit="1"/>
    </xf>
    <xf numFmtId="177" fontId="8" fillId="0" borderId="1" xfId="0" applyNumberFormat="1" applyFont="1" applyFill="1" applyBorder="1" applyAlignment="1">
      <alignment horizontal="center" vertical="center" shrinkToFit="1"/>
    </xf>
    <xf numFmtId="180" fontId="8" fillId="0" borderId="31" xfId="0" applyNumberFormat="1" applyFont="1" applyFill="1" applyBorder="1" applyAlignment="1">
      <alignment horizontal="center" vertical="center" shrinkToFit="1"/>
    </xf>
    <xf numFmtId="180" fontId="8" fillId="0" borderId="30" xfId="0" applyNumberFormat="1" applyFont="1" applyFill="1" applyBorder="1" applyAlignment="1">
      <alignment horizontal="center" vertical="center" shrinkToFit="1"/>
    </xf>
    <xf numFmtId="176" fontId="8" fillId="0" borderId="15" xfId="0" applyNumberFormat="1" applyFont="1" applyFill="1" applyBorder="1" applyAlignment="1">
      <alignment horizontal="center" vertical="center" shrinkToFit="1"/>
    </xf>
    <xf numFmtId="176" fontId="8" fillId="0" borderId="9" xfId="0" applyNumberFormat="1" applyFont="1" applyFill="1" applyBorder="1" applyAlignment="1">
      <alignment horizontal="center" vertical="center" shrinkToFit="1"/>
    </xf>
    <xf numFmtId="176" fontId="8" fillId="0" borderId="11" xfId="0" applyNumberFormat="1" applyFont="1" applyFill="1" applyBorder="1" applyAlignment="1">
      <alignment horizontal="center" vertical="center" shrinkToFit="1"/>
    </xf>
    <xf numFmtId="176" fontId="8" fillId="0" borderId="1" xfId="0" applyNumberFormat="1" applyFont="1" applyFill="1" applyBorder="1" applyAlignment="1">
      <alignment horizontal="center" vertical="center" shrinkToFit="1"/>
    </xf>
    <xf numFmtId="177" fontId="8" fillId="0" borderId="159" xfId="0" applyNumberFormat="1" applyFont="1" applyFill="1" applyBorder="1" applyAlignment="1" applyProtection="1">
      <alignment horizontal="center" vertical="center" shrinkToFit="1"/>
    </xf>
    <xf numFmtId="177" fontId="8" fillId="0" borderId="115" xfId="0" applyNumberFormat="1" applyFont="1" applyFill="1" applyBorder="1" applyAlignment="1" applyProtection="1">
      <alignment horizontal="center" vertical="center" shrinkToFit="1"/>
    </xf>
    <xf numFmtId="177" fontId="11" fillId="0" borderId="4" xfId="1" applyNumberFormat="1" applyFont="1" applyFill="1" applyBorder="1" applyAlignment="1" applyProtection="1">
      <alignment horizontal="right" vertical="center" shrinkToFit="1"/>
    </xf>
    <xf numFmtId="177" fontId="11" fillId="0" borderId="4" xfId="1" applyNumberFormat="1" applyFont="1" applyBorder="1" applyAlignment="1">
      <alignment horizontal="center" vertical="center" shrinkToFit="1"/>
    </xf>
    <xf numFmtId="38" fontId="8" fillId="0" borderId="1" xfId="1" applyFont="1" applyFill="1" applyBorder="1" applyAlignment="1">
      <alignment vertical="center" shrinkToFit="1"/>
    </xf>
    <xf numFmtId="38" fontId="10" fillId="0" borderId="21" xfId="1" applyFont="1" applyFill="1" applyBorder="1" applyAlignment="1">
      <alignment vertical="center" shrinkToFit="1"/>
    </xf>
    <xf numFmtId="38" fontId="10" fillId="0" borderId="19" xfId="1" applyFont="1" applyFill="1" applyBorder="1" applyAlignment="1">
      <alignment vertical="center" shrinkToFit="1"/>
    </xf>
    <xf numFmtId="38" fontId="8" fillId="0" borderId="11" xfId="1" applyFont="1" applyFill="1" applyBorder="1" applyAlignment="1">
      <alignment vertical="center" shrinkToFit="1"/>
    </xf>
    <xf numFmtId="38" fontId="41" fillId="0" borderId="15" xfId="1" applyFont="1" applyFill="1" applyBorder="1" applyAlignment="1">
      <alignment vertical="center" shrinkToFit="1"/>
    </xf>
    <xf numFmtId="38" fontId="41" fillId="0" borderId="9" xfId="1" applyFont="1" applyFill="1" applyBorder="1" applyAlignment="1">
      <alignment vertical="center" shrinkToFit="1"/>
    </xf>
    <xf numFmtId="176" fontId="8" fillId="0" borderId="44" xfId="0" applyNumberFormat="1" applyFont="1" applyFill="1" applyBorder="1" applyAlignment="1" applyProtection="1">
      <alignment horizontal="center" vertical="center" shrinkToFit="1"/>
    </xf>
    <xf numFmtId="176" fontId="8" fillId="0" borderId="65" xfId="0" applyNumberFormat="1" applyFont="1" applyFill="1" applyBorder="1" applyAlignment="1" applyProtection="1">
      <alignment horizontal="center" vertical="center" shrinkToFit="1"/>
    </xf>
    <xf numFmtId="177" fontId="8" fillId="0" borderId="65" xfId="0" applyNumberFormat="1" applyFont="1" applyFill="1" applyBorder="1" applyAlignment="1" applyProtection="1">
      <alignment horizontal="center" vertical="center" shrinkToFit="1"/>
    </xf>
    <xf numFmtId="179" fontId="8" fillId="0" borderId="65" xfId="0" applyNumberFormat="1" applyFont="1" applyFill="1" applyBorder="1" applyAlignment="1" applyProtection="1">
      <alignment horizontal="center" vertical="center" shrinkToFit="1"/>
    </xf>
    <xf numFmtId="176" fontId="8" fillId="0" borderId="31" xfId="0" applyNumberFormat="1" applyFont="1" applyFill="1" applyBorder="1" applyAlignment="1" applyProtection="1">
      <alignment horizontal="center" vertical="center" shrinkToFit="1"/>
    </xf>
    <xf numFmtId="177" fontId="8" fillId="0" borderId="9" xfId="0" applyNumberFormat="1" applyFont="1" applyFill="1" applyBorder="1" applyAlignment="1" applyProtection="1">
      <alignment horizontal="center" vertical="center" shrinkToFit="1"/>
    </xf>
    <xf numFmtId="179" fontId="8" fillId="0" borderId="9" xfId="0" applyNumberFormat="1" applyFont="1" applyFill="1" applyBorder="1" applyAlignment="1" applyProtection="1">
      <alignment horizontal="center" vertical="center" shrinkToFit="1"/>
    </xf>
    <xf numFmtId="0" fontId="8" fillId="0" borderId="9" xfId="0" applyFont="1" applyFill="1" applyBorder="1" applyAlignment="1">
      <alignment horizontal="left" vertical="center" shrinkToFit="1"/>
    </xf>
    <xf numFmtId="0" fontId="8" fillId="0" borderId="65" xfId="0" applyFont="1" applyFill="1" applyBorder="1" applyAlignment="1">
      <alignment horizontal="center" vertical="center" shrinkToFit="1"/>
    </xf>
    <xf numFmtId="0" fontId="8" fillId="0" borderId="1" xfId="0" applyFont="1" applyFill="1" applyBorder="1" applyAlignment="1">
      <alignment horizontal="center" vertical="center" shrinkToFit="1"/>
    </xf>
    <xf numFmtId="0" fontId="8" fillId="0" borderId="9" xfId="0" applyFont="1" applyFill="1" applyBorder="1" applyAlignment="1">
      <alignment horizontal="center" vertical="center" shrinkToFit="1"/>
    </xf>
    <xf numFmtId="38" fontId="8" fillId="0" borderId="9" xfId="1" applyFont="1" applyFill="1" applyBorder="1" applyAlignment="1" applyProtection="1">
      <alignment horizontal="center" vertical="center" shrinkToFit="1"/>
    </xf>
    <xf numFmtId="0" fontId="8" fillId="0" borderId="19" xfId="0" applyFont="1" applyFill="1" applyBorder="1" applyAlignment="1">
      <alignment horizontal="center" vertical="center" shrinkToFit="1"/>
    </xf>
    <xf numFmtId="0" fontId="11" fillId="0" borderId="9" xfId="0" applyFont="1" applyFill="1" applyBorder="1" applyAlignment="1">
      <alignment horizontal="center" vertical="center" shrinkToFit="1"/>
    </xf>
    <xf numFmtId="177" fontId="8" fillId="0" borderId="65" xfId="0" applyNumberFormat="1" applyFont="1" applyBorder="1" applyAlignment="1" applyProtection="1">
      <alignment horizontal="center" vertical="center" shrinkToFit="1"/>
    </xf>
    <xf numFmtId="176" fontId="8" fillId="0" borderId="65" xfId="0" applyNumberFormat="1" applyFont="1" applyBorder="1" applyAlignment="1" applyProtection="1">
      <alignment horizontal="center" vertical="center" shrinkToFit="1"/>
    </xf>
    <xf numFmtId="177" fontId="8" fillId="0" borderId="65" xfId="1" applyNumberFormat="1" applyFont="1" applyBorder="1" applyAlignment="1" applyProtection="1">
      <alignment horizontal="center" vertical="center" shrinkToFit="1"/>
    </xf>
    <xf numFmtId="177" fontId="8" fillId="0" borderId="26" xfId="1" applyNumberFormat="1" applyFont="1" applyBorder="1" applyAlignment="1">
      <alignment horizontal="center" vertical="center" shrinkToFit="1"/>
    </xf>
    <xf numFmtId="177" fontId="8" fillId="0" borderId="25" xfId="1" applyNumberFormat="1" applyFont="1" applyBorder="1" applyAlignment="1">
      <alignment horizontal="center" vertical="center" shrinkToFit="1"/>
    </xf>
    <xf numFmtId="177" fontId="8" fillId="0" borderId="65" xfId="1" applyNumberFormat="1" applyFont="1" applyBorder="1" applyAlignment="1">
      <alignment horizontal="center" vertical="center" shrinkToFit="1"/>
    </xf>
    <xf numFmtId="177" fontId="8" fillId="0" borderId="26" xfId="1" applyNumberFormat="1" applyFont="1" applyBorder="1" applyAlignment="1" applyProtection="1">
      <alignment horizontal="center" vertical="center" shrinkToFit="1"/>
    </xf>
    <xf numFmtId="177" fontId="35" fillId="0" borderId="65" xfId="0" applyNumberFormat="1" applyFont="1" applyFill="1" applyBorder="1" applyAlignment="1" applyProtection="1">
      <alignment horizontal="center" vertical="center"/>
    </xf>
    <xf numFmtId="177" fontId="35" fillId="0" borderId="65" xfId="0" applyNumberFormat="1" applyFont="1" applyFill="1" applyBorder="1" applyAlignment="1" applyProtection="1">
      <alignment horizontal="center" vertical="center" shrinkToFit="1"/>
    </xf>
    <xf numFmtId="177" fontId="35" fillId="0" borderId="65" xfId="1" applyNumberFormat="1" applyFont="1" applyFill="1" applyBorder="1" applyAlignment="1">
      <alignment horizontal="center" vertical="center" shrinkToFit="1"/>
    </xf>
    <xf numFmtId="177" fontId="35" fillId="0" borderId="65" xfId="1" applyNumberFormat="1" applyFont="1" applyFill="1" applyBorder="1" applyAlignment="1" applyProtection="1">
      <alignment horizontal="center" vertical="center" shrinkToFit="1"/>
    </xf>
    <xf numFmtId="177" fontId="35" fillId="0" borderId="35" xfId="0" applyNumberFormat="1" applyFont="1" applyFill="1" applyBorder="1" applyAlignment="1" applyProtection="1">
      <alignment horizontal="center" vertical="center" shrinkToFit="1"/>
    </xf>
    <xf numFmtId="177" fontId="35" fillId="0" borderId="1" xfId="0" applyNumberFormat="1" applyFont="1" applyFill="1" applyBorder="1" applyAlignment="1" applyProtection="1">
      <alignment horizontal="center" vertical="center"/>
    </xf>
    <xf numFmtId="177" fontId="35" fillId="0" borderId="1" xfId="0" applyNumberFormat="1" applyFont="1" applyFill="1" applyBorder="1" applyAlignment="1" applyProtection="1">
      <alignment horizontal="center" vertical="center" shrinkToFit="1"/>
    </xf>
    <xf numFmtId="177" fontId="35" fillId="0" borderId="1" xfId="1" applyNumberFormat="1" applyFont="1" applyFill="1" applyBorder="1" applyAlignment="1">
      <alignment horizontal="center" vertical="center" shrinkToFit="1"/>
    </xf>
    <xf numFmtId="177" fontId="35" fillId="0" borderId="1" xfId="1" applyNumberFormat="1" applyFont="1" applyFill="1" applyBorder="1" applyAlignment="1" applyProtection="1">
      <alignment horizontal="center" vertical="center" shrinkToFit="1"/>
    </xf>
    <xf numFmtId="177" fontId="35" fillId="0" borderId="11" xfId="0" applyNumberFormat="1" applyFont="1" applyFill="1" applyBorder="1" applyAlignment="1" applyProtection="1">
      <alignment horizontal="center" vertical="center" shrinkToFit="1"/>
    </xf>
    <xf numFmtId="177" fontId="35" fillId="0" borderId="9" xfId="0" applyNumberFormat="1" applyFont="1" applyFill="1" applyBorder="1" applyAlignment="1" applyProtection="1">
      <alignment horizontal="center" vertical="center"/>
    </xf>
    <xf numFmtId="177" fontId="35" fillId="0" borderId="9" xfId="0" applyNumberFormat="1" applyFont="1" applyFill="1" applyBorder="1" applyAlignment="1" applyProtection="1">
      <alignment horizontal="center" vertical="center" shrinkToFit="1"/>
    </xf>
    <xf numFmtId="177" fontId="35" fillId="0" borderId="9" xfId="1" applyNumberFormat="1" applyFont="1" applyFill="1" applyBorder="1" applyAlignment="1">
      <alignment horizontal="center" vertical="center" shrinkToFit="1"/>
    </xf>
    <xf numFmtId="177" fontId="35" fillId="0" borderId="9" xfId="1" applyNumberFormat="1" applyFont="1" applyFill="1" applyBorder="1" applyAlignment="1" applyProtection="1">
      <alignment horizontal="center" vertical="center" shrinkToFit="1"/>
    </xf>
    <xf numFmtId="177" fontId="35" fillId="0" borderId="15" xfId="0" applyNumberFormat="1" applyFont="1" applyFill="1" applyBorder="1" applyAlignment="1" applyProtection="1">
      <alignment horizontal="center" vertical="center" shrinkToFit="1"/>
    </xf>
    <xf numFmtId="176" fontId="8" fillId="0" borderId="1" xfId="0" applyNumberFormat="1" applyFont="1" applyFill="1" applyBorder="1" applyAlignment="1" applyProtection="1">
      <alignment horizontal="center" vertical="center" shrinkToFit="1"/>
    </xf>
    <xf numFmtId="177" fontId="10" fillId="0" borderId="25" xfId="1" applyNumberFormat="1" applyFont="1" applyFill="1" applyBorder="1" applyAlignment="1" applyProtection="1">
      <alignment horizontal="center" vertical="center" shrinkToFit="1"/>
    </xf>
    <xf numFmtId="177" fontId="10" fillId="0" borderId="65" xfId="1" applyNumberFormat="1" applyFont="1" applyFill="1" applyBorder="1" applyAlignment="1" applyProtection="1">
      <alignment horizontal="center" vertical="center" shrinkToFit="1"/>
    </xf>
    <xf numFmtId="177" fontId="10" fillId="0" borderId="65" xfId="1" applyNumberFormat="1" applyFont="1" applyFill="1" applyBorder="1" applyAlignment="1">
      <alignment horizontal="center" vertical="center" shrinkToFit="1"/>
    </xf>
    <xf numFmtId="177" fontId="10" fillId="0" borderId="35" xfId="1" applyNumberFormat="1" applyFont="1" applyFill="1" applyBorder="1" applyAlignment="1">
      <alignment horizontal="center" vertical="center" shrinkToFit="1"/>
    </xf>
    <xf numFmtId="177" fontId="10" fillId="0" borderId="22" xfId="1" applyNumberFormat="1" applyFont="1" applyFill="1" applyBorder="1" applyAlignment="1" applyProtection="1">
      <alignment horizontal="center" vertical="center" shrinkToFit="1"/>
    </xf>
    <xf numFmtId="177" fontId="10" fillId="0" borderId="1" xfId="1" applyNumberFormat="1" applyFont="1" applyFill="1" applyBorder="1" applyAlignment="1" applyProtection="1">
      <alignment horizontal="center" vertical="center" shrinkToFit="1"/>
    </xf>
    <xf numFmtId="177" fontId="10" fillId="0" borderId="1" xfId="1" applyNumberFormat="1" applyFont="1" applyFill="1" applyBorder="1" applyAlignment="1">
      <alignment horizontal="center" vertical="center" shrinkToFit="1"/>
    </xf>
    <xf numFmtId="177" fontId="10" fillId="0" borderId="11" xfId="1" applyNumberFormat="1" applyFont="1" applyFill="1" applyBorder="1" applyAlignment="1">
      <alignment horizontal="center" vertical="center" shrinkToFit="1"/>
    </xf>
    <xf numFmtId="177" fontId="10" fillId="0" borderId="7" xfId="1" applyNumberFormat="1" applyFont="1" applyFill="1" applyBorder="1" applyAlignment="1" applyProtection="1">
      <alignment horizontal="center" vertical="center" shrinkToFit="1"/>
    </xf>
    <xf numFmtId="177" fontId="10" fillId="0" borderId="9" xfId="1" applyNumberFormat="1" applyFont="1" applyFill="1" applyBorder="1" applyAlignment="1" applyProtection="1">
      <alignment horizontal="center" vertical="center" shrinkToFit="1"/>
    </xf>
    <xf numFmtId="177" fontId="10" fillId="0" borderId="9" xfId="1" applyNumberFormat="1" applyFont="1" applyFill="1" applyBorder="1" applyAlignment="1">
      <alignment horizontal="center" vertical="center" shrinkToFit="1"/>
    </xf>
    <xf numFmtId="177" fontId="10" fillId="0" borderId="15" xfId="1" applyNumberFormat="1" applyFont="1" applyFill="1" applyBorder="1" applyAlignment="1">
      <alignment horizontal="center" vertical="center" shrinkToFit="1"/>
    </xf>
    <xf numFmtId="177" fontId="10" fillId="0" borderId="26" xfId="1" applyNumberFormat="1" applyFont="1" applyFill="1" applyBorder="1" applyAlignment="1">
      <alignment horizontal="center" vertical="center" shrinkToFit="1"/>
    </xf>
    <xf numFmtId="177" fontId="10" fillId="0" borderId="23" xfId="1" applyNumberFormat="1" applyFont="1" applyFill="1" applyBorder="1" applyAlignment="1">
      <alignment horizontal="center" vertical="center" shrinkToFit="1"/>
    </xf>
    <xf numFmtId="177" fontId="10" fillId="0" borderId="8" xfId="1" applyNumberFormat="1" applyFont="1" applyFill="1" applyBorder="1" applyAlignment="1">
      <alignment horizontal="center" vertical="center" shrinkToFit="1"/>
    </xf>
    <xf numFmtId="177" fontId="10" fillId="0" borderId="35" xfId="1" applyNumberFormat="1" applyFont="1" applyFill="1" applyBorder="1" applyAlignment="1" applyProtection="1">
      <alignment horizontal="center" vertical="center" shrinkToFit="1"/>
    </xf>
    <xf numFmtId="177" fontId="10" fillId="0" borderId="11" xfId="1" applyNumberFormat="1" applyFont="1" applyFill="1" applyBorder="1" applyAlignment="1" applyProtection="1">
      <alignment horizontal="center" vertical="center" shrinkToFit="1"/>
    </xf>
    <xf numFmtId="177" fontId="10" fillId="0" borderId="15" xfId="1" applyNumberFormat="1" applyFont="1" applyFill="1" applyBorder="1" applyAlignment="1" applyProtection="1">
      <alignment horizontal="center" vertical="center" shrinkToFit="1"/>
    </xf>
    <xf numFmtId="177" fontId="8" fillId="0" borderId="25" xfId="0" applyNumberFormat="1" applyFont="1" applyFill="1" applyBorder="1" applyAlignment="1">
      <alignment horizontal="center" vertical="center" shrinkToFit="1"/>
    </xf>
    <xf numFmtId="177" fontId="8" fillId="0" borderId="44" xfId="0" applyNumberFormat="1" applyFont="1" applyFill="1" applyBorder="1" applyAlignment="1">
      <alignment horizontal="center" vertical="center" shrinkToFit="1"/>
    </xf>
    <xf numFmtId="177" fontId="8" fillId="0" borderId="22" xfId="0" applyNumberFormat="1" applyFont="1" applyFill="1" applyBorder="1" applyAlignment="1">
      <alignment horizontal="center" vertical="center" shrinkToFit="1"/>
    </xf>
    <xf numFmtId="177" fontId="8" fillId="0" borderId="30" xfId="0" applyNumberFormat="1" applyFont="1" applyFill="1" applyBorder="1" applyAlignment="1">
      <alignment horizontal="center" vertical="center" shrinkToFit="1"/>
    </xf>
    <xf numFmtId="177" fontId="8" fillId="0" borderId="44" xfId="0" applyNumberFormat="1" applyFont="1" applyBorder="1" applyAlignment="1">
      <alignment horizontal="center" vertical="center" shrinkToFit="1"/>
    </xf>
    <xf numFmtId="177" fontId="8" fillId="0" borderId="65" xfId="0" applyNumberFormat="1" applyFont="1" applyBorder="1" applyAlignment="1">
      <alignment horizontal="center" vertical="center" shrinkToFit="1"/>
    </xf>
    <xf numFmtId="177" fontId="8" fillId="0" borderId="26" xfId="0" applyNumberFormat="1" applyFont="1" applyBorder="1" applyAlignment="1">
      <alignment horizontal="center" vertical="center" shrinkToFit="1"/>
    </xf>
    <xf numFmtId="177" fontId="8" fillId="0" borderId="30" xfId="0" applyNumberFormat="1" applyFont="1" applyBorder="1" applyAlignment="1">
      <alignment horizontal="center" vertical="center" shrinkToFit="1"/>
    </xf>
    <xf numFmtId="177" fontId="8" fillId="0" borderId="1" xfId="0" applyNumberFormat="1" applyFont="1" applyBorder="1" applyAlignment="1">
      <alignment horizontal="center" vertical="center" shrinkToFit="1"/>
    </xf>
    <xf numFmtId="177" fontId="8" fillId="0" borderId="23" xfId="0" applyNumberFormat="1" applyFont="1" applyBorder="1" applyAlignment="1">
      <alignment horizontal="center" vertical="center" shrinkToFit="1"/>
    </xf>
    <xf numFmtId="177" fontId="8" fillId="0" borderId="35" xfId="0" applyNumberFormat="1" applyFont="1" applyFill="1" applyBorder="1" applyAlignment="1">
      <alignment horizontal="center" vertical="center" shrinkToFit="1"/>
    </xf>
    <xf numFmtId="177" fontId="8" fillId="0" borderId="11" xfId="0" applyNumberFormat="1" applyFont="1" applyFill="1" applyBorder="1" applyAlignment="1">
      <alignment horizontal="center" vertical="center" shrinkToFit="1"/>
    </xf>
    <xf numFmtId="177" fontId="8" fillId="0" borderId="15" xfId="0" applyNumberFormat="1" applyFont="1" applyBorder="1" applyAlignment="1">
      <alignment horizontal="center" vertical="center" shrinkToFit="1"/>
    </xf>
    <xf numFmtId="177" fontId="10" fillId="0" borderId="65" xfId="5" applyNumberFormat="1" applyFont="1" applyFill="1" applyBorder="1" applyAlignment="1">
      <alignment horizontal="center" vertical="center" shrinkToFit="1"/>
    </xf>
    <xf numFmtId="177" fontId="10" fillId="0" borderId="35" xfId="5" applyNumberFormat="1" applyFont="1" applyFill="1" applyBorder="1" applyAlignment="1">
      <alignment horizontal="center" vertical="center" shrinkToFit="1"/>
    </xf>
    <xf numFmtId="177" fontId="10" fillId="0" borderId="26" xfId="5" applyNumberFormat="1" applyFont="1" applyFill="1" applyBorder="1" applyAlignment="1">
      <alignment horizontal="center" vertical="center" shrinkToFit="1"/>
    </xf>
    <xf numFmtId="177" fontId="10" fillId="0" borderId="1" xfId="5" applyNumberFormat="1" applyFont="1" applyFill="1" applyBorder="1" applyAlignment="1">
      <alignment horizontal="center" vertical="center" shrinkToFit="1"/>
    </xf>
    <xf numFmtId="177" fontId="10" fillId="0" borderId="11" xfId="5" applyNumberFormat="1" applyFont="1" applyFill="1" applyBorder="1" applyAlignment="1">
      <alignment horizontal="center" vertical="center" shrinkToFit="1"/>
    </xf>
    <xf numFmtId="177" fontId="10" fillId="0" borderId="23" xfId="5" applyNumberFormat="1" applyFont="1" applyFill="1" applyBorder="1" applyAlignment="1">
      <alignment horizontal="center" vertical="center" shrinkToFit="1"/>
    </xf>
    <xf numFmtId="177" fontId="10" fillId="0" borderId="65" xfId="0" applyNumberFormat="1" applyFont="1" applyFill="1" applyBorder="1" applyAlignment="1">
      <alignment horizontal="center" vertical="center" shrinkToFit="1"/>
    </xf>
    <xf numFmtId="177" fontId="10" fillId="0" borderId="1" xfId="0" applyNumberFormat="1" applyFont="1" applyFill="1" applyBorder="1" applyAlignment="1">
      <alignment horizontal="center" vertical="center" shrinkToFit="1"/>
    </xf>
    <xf numFmtId="177" fontId="39" fillId="0" borderId="40" xfId="5" applyNumberFormat="1" applyFont="1" applyFill="1" applyBorder="1" applyAlignment="1">
      <alignment horizontal="center" vertical="center" shrinkToFit="1"/>
    </xf>
    <xf numFmtId="185" fontId="8" fillId="0" borderId="65" xfId="5" applyNumberFormat="1" applyFont="1" applyFill="1" applyBorder="1" applyAlignment="1">
      <alignment horizontal="center" vertical="center" shrinkToFit="1"/>
    </xf>
    <xf numFmtId="176" fontId="8" fillId="0" borderId="65" xfId="5" applyNumberFormat="1" applyFont="1" applyFill="1" applyBorder="1" applyAlignment="1">
      <alignment horizontal="center" vertical="center" shrinkToFit="1"/>
    </xf>
    <xf numFmtId="177" fontId="8" fillId="0" borderId="65" xfId="5" applyNumberFormat="1" applyFont="1" applyFill="1" applyBorder="1" applyAlignment="1">
      <alignment horizontal="center" vertical="center" shrinkToFit="1"/>
    </xf>
    <xf numFmtId="177" fontId="8" fillId="0" borderId="35" xfId="5" applyNumberFormat="1" applyFont="1" applyFill="1" applyBorder="1" applyAlignment="1">
      <alignment horizontal="center" vertical="center" shrinkToFit="1"/>
    </xf>
    <xf numFmtId="185" fontId="8" fillId="0" borderId="1" xfId="5" applyNumberFormat="1" applyFont="1" applyFill="1" applyBorder="1" applyAlignment="1">
      <alignment horizontal="center" vertical="center" shrinkToFit="1"/>
    </xf>
    <xf numFmtId="177" fontId="8" fillId="0" borderId="154" xfId="5" applyNumberFormat="1" applyFont="1" applyBorder="1" applyAlignment="1">
      <alignment horizontal="center" vertical="center" shrinkToFit="1"/>
    </xf>
    <xf numFmtId="177" fontId="8" fillId="0" borderId="155" xfId="5" applyNumberFormat="1" applyFont="1" applyBorder="1" applyAlignment="1">
      <alignment horizontal="center" vertical="center" shrinkToFit="1"/>
    </xf>
    <xf numFmtId="177" fontId="8" fillId="0" borderId="142" xfId="5" applyNumberFormat="1" applyFont="1" applyBorder="1" applyAlignment="1">
      <alignment horizontal="center" vertical="center" shrinkToFit="1"/>
    </xf>
    <xf numFmtId="49" fontId="44" fillId="0" borderId="0" xfId="1" applyNumberFormat="1" applyFont="1" applyFill="1" applyAlignment="1">
      <alignment horizontal="center" vertical="center"/>
    </xf>
    <xf numFmtId="49" fontId="45" fillId="0" borderId="0" xfId="0" applyNumberFormat="1" applyFont="1" applyFill="1" applyAlignment="1">
      <alignment horizontal="center" vertical="center"/>
    </xf>
    <xf numFmtId="49" fontId="45" fillId="0" borderId="0" xfId="1" applyNumberFormat="1" applyFont="1" applyFill="1" applyAlignment="1">
      <alignment horizontal="center" vertical="center"/>
    </xf>
    <xf numFmtId="0" fontId="8" fillId="0" borderId="34" xfId="0" applyFont="1" applyFill="1" applyBorder="1" applyAlignment="1">
      <alignment horizontal="right" vertical="center" shrinkToFit="1"/>
    </xf>
    <xf numFmtId="0" fontId="8" fillId="0" borderId="8" xfId="0" applyFont="1" applyFill="1" applyBorder="1" applyAlignment="1">
      <alignment horizontal="right" vertical="center" shrinkToFit="1"/>
    </xf>
    <xf numFmtId="0" fontId="8" fillId="0" borderId="0" xfId="0" applyFont="1" applyFill="1" applyBorder="1" applyAlignment="1">
      <alignment horizontal="right" vertical="center" shrinkToFit="1"/>
    </xf>
    <xf numFmtId="0" fontId="8" fillId="0" borderId="9" xfId="0" applyFont="1" applyFill="1" applyBorder="1" applyAlignment="1" applyProtection="1">
      <alignment horizontal="right" vertical="center" shrinkToFit="1"/>
    </xf>
    <xf numFmtId="0" fontId="6" fillId="0" borderId="0" xfId="0" applyFont="1" applyFill="1" applyAlignment="1">
      <alignment vertical="center"/>
    </xf>
    <xf numFmtId="0" fontId="3" fillId="0" borderId="0" xfId="0" applyFont="1" applyFill="1" applyAlignment="1">
      <alignment horizontal="right" vertical="center"/>
    </xf>
    <xf numFmtId="0" fontId="6" fillId="0" borderId="2" xfId="0" applyFont="1" applyFill="1" applyBorder="1" applyAlignment="1" applyProtection="1">
      <alignment horizontal="distributed" vertical="center"/>
    </xf>
    <xf numFmtId="0" fontId="6" fillId="0" borderId="6" xfId="0" applyFont="1" applyFill="1" applyBorder="1" applyAlignment="1">
      <alignment horizontal="center" vertical="center"/>
    </xf>
    <xf numFmtId="0" fontId="6" fillId="0" borderId="3" xfId="0" applyFont="1" applyFill="1" applyBorder="1" applyAlignment="1" applyProtection="1">
      <alignment horizontal="distributed" vertical="center"/>
    </xf>
    <xf numFmtId="0" fontId="3" fillId="0" borderId="0" xfId="0" applyFont="1" applyFill="1" applyAlignment="1">
      <alignment horizontal="distributed" vertical="center"/>
    </xf>
    <xf numFmtId="0" fontId="6" fillId="0" borderId="7" xfId="0" applyFont="1" applyFill="1" applyBorder="1" applyAlignment="1" applyProtection="1">
      <alignment horizontal="distributed" vertical="center"/>
    </xf>
    <xf numFmtId="0" fontId="6" fillId="0" borderId="9" xfId="0" applyFont="1" applyFill="1" applyBorder="1" applyAlignment="1">
      <alignment horizontal="left" vertical="center"/>
    </xf>
    <xf numFmtId="0" fontId="6" fillId="0" borderId="8" xfId="0" applyFont="1" applyFill="1" applyBorder="1" applyAlignment="1" applyProtection="1">
      <alignment horizontal="distributed" vertical="center"/>
    </xf>
    <xf numFmtId="0" fontId="6" fillId="0" borderId="9" xfId="0" applyFont="1" applyFill="1" applyBorder="1" applyAlignment="1">
      <alignment vertical="center"/>
    </xf>
    <xf numFmtId="0" fontId="6" fillId="0" borderId="25" xfId="0" applyFont="1" applyFill="1" applyBorder="1" applyAlignment="1" applyProtection="1">
      <alignment horizontal="distributed" vertical="center"/>
    </xf>
    <xf numFmtId="0" fontId="6" fillId="0" borderId="65" xfId="0" applyFont="1" applyFill="1" applyBorder="1" applyAlignment="1">
      <alignment vertical="center"/>
    </xf>
    <xf numFmtId="0" fontId="6" fillId="0" borderId="26" xfId="0" applyFont="1" applyFill="1" applyBorder="1" applyAlignment="1" applyProtection="1">
      <alignment horizontal="distributed" vertical="center"/>
    </xf>
    <xf numFmtId="0" fontId="6" fillId="0" borderId="22" xfId="0" applyFont="1" applyFill="1" applyBorder="1" applyAlignment="1" applyProtection="1">
      <alignment horizontal="center" vertical="center"/>
    </xf>
    <xf numFmtId="0" fontId="6" fillId="0" borderId="234" xfId="0" applyFont="1" applyFill="1" applyBorder="1" applyAlignment="1" applyProtection="1">
      <alignment horizontal="center" vertical="center"/>
    </xf>
    <xf numFmtId="0" fontId="24" fillId="0" borderId="235" xfId="0" applyNumberFormat="1" applyFont="1" applyFill="1" applyBorder="1" applyAlignment="1">
      <alignment horizontal="center" vertical="center"/>
    </xf>
    <xf numFmtId="0" fontId="46" fillId="0" borderId="235" xfId="0" applyNumberFormat="1" applyFont="1" applyFill="1" applyBorder="1" applyAlignment="1">
      <alignment horizontal="center" vertical="center"/>
    </xf>
    <xf numFmtId="0" fontId="46" fillId="0" borderId="236" xfId="0" applyNumberFormat="1" applyFont="1" applyFill="1" applyBorder="1" applyAlignment="1">
      <alignment vertical="center"/>
    </xf>
    <xf numFmtId="0" fontId="46" fillId="0" borderId="237" xfId="0" applyNumberFormat="1" applyFont="1" applyFill="1" applyBorder="1" applyAlignment="1">
      <alignment vertical="center"/>
    </xf>
    <xf numFmtId="0" fontId="46" fillId="0" borderId="238" xfId="0" applyNumberFormat="1" applyFont="1" applyFill="1" applyBorder="1" applyAlignment="1">
      <alignment vertical="center"/>
    </xf>
    <xf numFmtId="0" fontId="46" fillId="0" borderId="234" xfId="0" applyNumberFormat="1" applyFont="1" applyFill="1" applyBorder="1" applyAlignment="1">
      <alignment vertical="center"/>
    </xf>
    <xf numFmtId="0" fontId="46" fillId="0" borderId="236" xfId="0" applyNumberFormat="1" applyFont="1" applyFill="1" applyBorder="1" applyAlignment="1">
      <alignment horizontal="right" vertical="center"/>
    </xf>
    <xf numFmtId="0" fontId="46" fillId="0" borderId="239" xfId="0" applyNumberFormat="1" applyFont="1" applyFill="1" applyBorder="1" applyAlignment="1">
      <alignment horizontal="center" vertical="center"/>
    </xf>
    <xf numFmtId="0" fontId="46" fillId="0" borderId="237" xfId="0" applyNumberFormat="1" applyFont="1" applyFill="1" applyBorder="1" applyAlignment="1">
      <alignment horizontal="right" vertical="center"/>
    </xf>
    <xf numFmtId="0" fontId="46" fillId="0" borderId="240" xfId="0" applyNumberFormat="1" applyFont="1" applyFill="1" applyBorder="1" applyAlignment="1">
      <alignment horizontal="center" vertical="center"/>
    </xf>
    <xf numFmtId="0" fontId="46" fillId="0" borderId="241" xfId="0" applyNumberFormat="1" applyFont="1" applyFill="1" applyBorder="1" applyAlignment="1">
      <alignment horizontal="center" vertical="center"/>
    </xf>
    <xf numFmtId="0" fontId="47" fillId="0" borderId="23" xfId="0" applyFont="1" applyFill="1" applyBorder="1" applyAlignment="1" applyProtection="1">
      <alignment horizontal="center" vertical="center"/>
    </xf>
    <xf numFmtId="0" fontId="6" fillId="0" borderId="7" xfId="0" applyFont="1" applyFill="1" applyBorder="1" applyAlignment="1" applyProtection="1">
      <alignment horizontal="center" vertical="center"/>
    </xf>
    <xf numFmtId="0" fontId="6" fillId="0" borderId="242" xfId="0" applyFont="1" applyFill="1" applyBorder="1" applyAlignment="1" applyProtection="1">
      <alignment horizontal="center" vertical="center"/>
    </xf>
    <xf numFmtId="0" fontId="46" fillId="0" borderId="235" xfId="0" applyNumberFormat="1" applyFont="1" applyFill="1" applyBorder="1" applyAlignment="1">
      <alignment vertical="center"/>
    </xf>
    <xf numFmtId="0" fontId="46" fillId="0" borderId="243" xfId="0" applyNumberFormat="1" applyFont="1" applyFill="1" applyBorder="1" applyAlignment="1">
      <alignment vertical="center"/>
    </xf>
    <xf numFmtId="0" fontId="46" fillId="0" borderId="244" xfId="0" applyNumberFormat="1" applyFont="1" applyFill="1" applyBorder="1" applyAlignment="1">
      <alignment vertical="center"/>
    </xf>
    <xf numFmtId="0" fontId="46" fillId="0" borderId="242" xfId="0" applyNumberFormat="1" applyFont="1" applyFill="1" applyBorder="1" applyAlignment="1">
      <alignment vertical="center"/>
    </xf>
    <xf numFmtId="0" fontId="46" fillId="0" borderId="235" xfId="0" applyNumberFormat="1" applyFont="1" applyFill="1" applyBorder="1" applyAlignment="1">
      <alignment horizontal="right" vertical="center"/>
    </xf>
    <xf numFmtId="0" fontId="46" fillId="0" borderId="245" xfId="0" applyNumberFormat="1" applyFont="1" applyFill="1" applyBorder="1" applyAlignment="1">
      <alignment horizontal="center" vertical="center"/>
    </xf>
    <xf numFmtId="0" fontId="46" fillId="0" borderId="243" xfId="0" applyNumberFormat="1" applyFont="1" applyFill="1" applyBorder="1" applyAlignment="1">
      <alignment horizontal="right" vertical="center"/>
    </xf>
    <xf numFmtId="0" fontId="46" fillId="0" borderId="246" xfId="0" applyNumberFormat="1" applyFont="1" applyFill="1" applyBorder="1" applyAlignment="1">
      <alignment horizontal="center" vertical="center"/>
    </xf>
    <xf numFmtId="0" fontId="46" fillId="0" borderId="247" xfId="0" applyNumberFormat="1" applyFont="1" applyFill="1" applyBorder="1" applyAlignment="1">
      <alignment horizontal="center" vertical="center"/>
    </xf>
    <xf numFmtId="0" fontId="47" fillId="0" borderId="8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>
      <alignment horizontal="distributed" vertical="center"/>
    </xf>
    <xf numFmtId="0" fontId="48" fillId="0" borderId="7" xfId="0" applyFont="1" applyFill="1" applyBorder="1" applyAlignment="1" applyProtection="1">
      <alignment horizontal="center" vertical="center"/>
    </xf>
    <xf numFmtId="0" fontId="24" fillId="0" borderId="9" xfId="0" applyNumberFormat="1" applyFont="1" applyFill="1" applyBorder="1" applyAlignment="1">
      <alignment horizontal="center" vertical="center"/>
    </xf>
    <xf numFmtId="0" fontId="46" fillId="0" borderId="9" xfId="0" applyNumberFormat="1" applyFont="1" applyFill="1" applyBorder="1" applyAlignment="1">
      <alignment horizontal="center" vertical="center"/>
    </xf>
    <xf numFmtId="0" fontId="49" fillId="0" borderId="0" xfId="0" applyFont="1" applyFill="1" applyBorder="1" applyAlignment="1">
      <alignment horizontal="distributed" vertical="center"/>
    </xf>
    <xf numFmtId="0" fontId="49" fillId="0" borderId="0" xfId="0" applyFont="1" applyFill="1" applyAlignment="1">
      <alignment horizontal="distributed" vertical="center"/>
    </xf>
    <xf numFmtId="0" fontId="48" fillId="0" borderId="248" xfId="0" applyFont="1" applyFill="1" applyBorder="1" applyAlignment="1" applyProtection="1">
      <alignment horizontal="center" vertical="center"/>
    </xf>
    <xf numFmtId="0" fontId="6" fillId="0" borderId="249" xfId="0" applyFont="1" applyFill="1" applyBorder="1" applyAlignment="1" applyProtection="1">
      <alignment horizontal="center" vertical="center"/>
    </xf>
    <xf numFmtId="0" fontId="24" fillId="0" borderId="249" xfId="0" applyNumberFormat="1" applyFont="1" applyFill="1" applyBorder="1" applyAlignment="1">
      <alignment horizontal="center" vertical="center"/>
    </xf>
    <xf numFmtId="0" fontId="46" fillId="0" borderId="249" xfId="0" applyNumberFormat="1" applyFont="1" applyFill="1" applyBorder="1" applyAlignment="1">
      <alignment horizontal="center" vertical="center"/>
    </xf>
    <xf numFmtId="0" fontId="46" fillId="0" borderId="251" xfId="0" applyNumberFormat="1" applyFont="1" applyFill="1" applyBorder="1" applyAlignment="1">
      <alignment vertical="center"/>
    </xf>
    <xf numFmtId="0" fontId="46" fillId="0" borderId="252" xfId="0" applyNumberFormat="1" applyFont="1" applyFill="1" applyBorder="1" applyAlignment="1">
      <alignment vertical="center"/>
    </xf>
    <xf numFmtId="0" fontId="46" fillId="0" borderId="253" xfId="0" applyNumberFormat="1" applyFont="1" applyFill="1" applyBorder="1" applyAlignment="1">
      <alignment vertical="center"/>
    </xf>
    <xf numFmtId="0" fontId="46" fillId="0" borderId="250" xfId="0" applyNumberFormat="1" applyFont="1" applyFill="1" applyBorder="1" applyAlignment="1">
      <alignment vertical="center"/>
    </xf>
    <xf numFmtId="0" fontId="46" fillId="0" borderId="251" xfId="0" applyNumberFormat="1" applyFont="1" applyFill="1" applyBorder="1" applyAlignment="1">
      <alignment horizontal="right" vertical="center"/>
    </xf>
    <xf numFmtId="0" fontId="46" fillId="0" borderId="254" xfId="0" applyNumberFormat="1" applyFont="1" applyFill="1" applyBorder="1" applyAlignment="1">
      <alignment horizontal="center" vertical="center"/>
    </xf>
    <xf numFmtId="186" fontId="46" fillId="0" borderId="251" xfId="0" applyNumberFormat="1" applyFont="1" applyFill="1" applyBorder="1" applyAlignment="1">
      <alignment horizontal="right" vertical="center"/>
    </xf>
    <xf numFmtId="0" fontId="46" fillId="0" borderId="252" xfId="0" applyNumberFormat="1" applyFont="1" applyFill="1" applyBorder="1" applyAlignment="1">
      <alignment horizontal="right" vertical="center"/>
    </xf>
    <xf numFmtId="0" fontId="46" fillId="0" borderId="255" xfId="0" applyNumberFormat="1" applyFont="1" applyFill="1" applyBorder="1" applyAlignment="1">
      <alignment horizontal="center" vertical="center"/>
    </xf>
    <xf numFmtId="0" fontId="46" fillId="0" borderId="256" xfId="0" applyNumberFormat="1" applyFont="1" applyFill="1" applyBorder="1" applyAlignment="1">
      <alignment horizontal="center" vertical="center"/>
    </xf>
    <xf numFmtId="0" fontId="47" fillId="0" borderId="257" xfId="0" applyFont="1" applyFill="1" applyBorder="1" applyAlignment="1" applyProtection="1">
      <alignment horizontal="center" vertical="center"/>
    </xf>
    <xf numFmtId="0" fontId="6" fillId="0" borderId="7" xfId="0" quotePrefix="1" applyFont="1" applyFill="1" applyBorder="1" applyAlignment="1" applyProtection="1">
      <alignment horizontal="center" vertical="center"/>
    </xf>
    <xf numFmtId="0" fontId="6" fillId="0" borderId="9" xfId="0" applyNumberFormat="1" applyFont="1" applyFill="1" applyBorder="1" applyAlignment="1" applyProtection="1">
      <alignment horizontal="distributed" vertical="center"/>
    </xf>
    <xf numFmtId="0" fontId="24" fillId="0" borderId="242" xfId="0" applyNumberFormat="1" applyFont="1" applyFill="1" applyBorder="1" applyAlignment="1">
      <alignment vertical="center"/>
    </xf>
    <xf numFmtId="0" fontId="24" fillId="0" borderId="242" xfId="0" applyNumberFormat="1" applyFont="1" applyFill="1" applyBorder="1" applyAlignment="1">
      <alignment horizontal="center" vertical="center"/>
    </xf>
    <xf numFmtId="0" fontId="46" fillId="0" borderId="242" xfId="0" applyNumberFormat="1" applyFont="1" applyFill="1" applyBorder="1" applyAlignment="1">
      <alignment horizontal="center" vertical="center"/>
    </xf>
    <xf numFmtId="186" fontId="46" fillId="0" borderId="235" xfId="0" applyNumberFormat="1" applyFont="1" applyFill="1" applyBorder="1" applyAlignment="1">
      <alignment vertical="center"/>
    </xf>
    <xf numFmtId="186" fontId="46" fillId="0" borderId="243" xfId="0" applyNumberFormat="1" applyFont="1" applyFill="1" applyBorder="1" applyAlignment="1">
      <alignment vertical="center"/>
    </xf>
    <xf numFmtId="186" fontId="46" fillId="0" borderId="244" xfId="0" applyNumberFormat="1" applyFont="1" applyFill="1" applyBorder="1" applyAlignment="1">
      <alignment vertical="center"/>
    </xf>
    <xf numFmtId="186" fontId="46" fillId="0" borderId="242" xfId="0" applyNumberFormat="1" applyFont="1" applyFill="1" applyBorder="1" applyAlignment="1">
      <alignment vertical="center"/>
    </xf>
    <xf numFmtId="186" fontId="46" fillId="0" borderId="245" xfId="0" applyNumberFormat="1" applyFont="1" applyFill="1" applyBorder="1" applyAlignment="1">
      <alignment vertical="center"/>
    </xf>
    <xf numFmtId="186" fontId="46" fillId="0" borderId="245" xfId="0" applyNumberFormat="1" applyFont="1" applyFill="1" applyBorder="1" applyAlignment="1">
      <alignment horizontal="center" vertical="center"/>
    </xf>
    <xf numFmtId="186" fontId="46" fillId="0" borderId="246" xfId="0" applyNumberFormat="1" applyFont="1" applyFill="1" applyBorder="1" applyAlignment="1">
      <alignment vertical="center"/>
    </xf>
    <xf numFmtId="186" fontId="46" fillId="0" borderId="247" xfId="0" applyNumberFormat="1" applyFont="1" applyFill="1" applyBorder="1" applyAlignment="1">
      <alignment vertical="center"/>
    </xf>
    <xf numFmtId="186" fontId="46" fillId="0" borderId="258" xfId="0" applyNumberFormat="1" applyFont="1" applyFill="1" applyBorder="1" applyAlignment="1">
      <alignment vertical="center"/>
    </xf>
    <xf numFmtId="186" fontId="46" fillId="0" borderId="258" xfId="0" applyNumberFormat="1" applyFont="1" applyFill="1" applyBorder="1" applyAlignment="1">
      <alignment horizontal="center" vertical="center"/>
    </xf>
    <xf numFmtId="0" fontId="47" fillId="0" borderId="8" xfId="0" quotePrefix="1" applyFont="1" applyFill="1" applyBorder="1" applyAlignment="1" applyProtection="1">
      <alignment horizontal="center" vertical="center"/>
    </xf>
    <xf numFmtId="0" fontId="24" fillId="0" borderId="65" xfId="0" applyNumberFormat="1" applyFont="1" applyFill="1" applyBorder="1" applyAlignment="1">
      <alignment vertical="center"/>
    </xf>
    <xf numFmtId="0" fontId="24" fillId="0" borderId="65" xfId="0" applyNumberFormat="1" applyFont="1" applyFill="1" applyBorder="1" applyAlignment="1">
      <alignment horizontal="center" vertical="center"/>
    </xf>
    <xf numFmtId="0" fontId="46" fillId="0" borderId="65" xfId="0" applyNumberFormat="1" applyFont="1" applyFill="1" applyBorder="1" applyAlignment="1">
      <alignment horizontal="center" vertical="center"/>
    </xf>
    <xf numFmtId="186" fontId="46" fillId="0" borderId="15" xfId="0" applyNumberFormat="1" applyFont="1" applyFill="1" applyBorder="1" applyAlignment="1">
      <alignment vertical="center"/>
    </xf>
    <xf numFmtId="186" fontId="46" fillId="0" borderId="0" xfId="0" applyNumberFormat="1" applyFont="1" applyFill="1" applyBorder="1" applyAlignment="1">
      <alignment vertical="center"/>
    </xf>
    <xf numFmtId="186" fontId="46" fillId="0" borderId="0" xfId="0" applyNumberFormat="1" applyFont="1" applyFill="1" applyBorder="1" applyAlignment="1">
      <alignment horizontal="center" vertical="center"/>
    </xf>
    <xf numFmtId="186" fontId="46" fillId="0" borderId="227" xfId="0" applyNumberFormat="1" applyFont="1" applyFill="1" applyBorder="1" applyAlignment="1">
      <alignment vertical="center"/>
    </xf>
    <xf numFmtId="186" fontId="46" fillId="0" borderId="43" xfId="0" applyNumberFormat="1" applyFont="1" applyFill="1" applyBorder="1" applyAlignment="1">
      <alignment horizontal="center" vertical="center"/>
    </xf>
    <xf numFmtId="0" fontId="6" fillId="0" borderId="219" xfId="0" quotePrefix="1" applyFont="1" applyFill="1" applyBorder="1" applyAlignment="1" applyProtection="1">
      <alignment horizontal="center" vertical="center"/>
    </xf>
    <xf numFmtId="0" fontId="6" fillId="0" borderId="37" xfId="0" applyNumberFormat="1" applyFont="1" applyFill="1" applyBorder="1" applyAlignment="1" applyProtection="1">
      <alignment horizontal="distributed" vertical="center"/>
    </xf>
    <xf numFmtId="0" fontId="24" fillId="0" borderId="37" xfId="0" applyNumberFormat="1" applyFont="1" applyFill="1" applyBorder="1" applyAlignment="1">
      <alignment vertical="center"/>
    </xf>
    <xf numFmtId="0" fontId="24" fillId="0" borderId="37" xfId="0" applyNumberFormat="1" applyFont="1" applyFill="1" applyBorder="1" applyAlignment="1">
      <alignment horizontal="center" vertical="center"/>
    </xf>
    <xf numFmtId="0" fontId="46" fillId="0" borderId="37" xfId="0" applyNumberFormat="1" applyFont="1" applyFill="1" applyBorder="1" applyAlignment="1">
      <alignment horizontal="center" vertical="center"/>
    </xf>
    <xf numFmtId="0" fontId="46" fillId="0" borderId="37" xfId="0" applyNumberFormat="1" applyFont="1" applyFill="1" applyBorder="1" applyAlignment="1">
      <alignment vertical="center"/>
    </xf>
    <xf numFmtId="186" fontId="46" fillId="0" borderId="16" xfId="0" applyNumberFormat="1" applyFont="1" applyFill="1" applyBorder="1" applyAlignment="1">
      <alignment vertical="center"/>
    </xf>
    <xf numFmtId="186" fontId="46" fillId="0" borderId="259" xfId="0" applyNumberFormat="1" applyFont="1" applyFill="1" applyBorder="1" applyAlignment="1">
      <alignment vertical="center"/>
    </xf>
    <xf numFmtId="186" fontId="46" fillId="0" borderId="260" xfId="0" applyNumberFormat="1" applyFont="1" applyFill="1" applyBorder="1" applyAlignment="1">
      <alignment vertical="center"/>
    </xf>
    <xf numFmtId="186" fontId="46" fillId="0" borderId="37" xfId="0" applyNumberFormat="1" applyFont="1" applyFill="1" applyBorder="1" applyAlignment="1">
      <alignment vertical="center"/>
    </xf>
    <xf numFmtId="0" fontId="46" fillId="0" borderId="14" xfId="0" applyNumberFormat="1" applyFont="1" applyFill="1" applyBorder="1" applyAlignment="1">
      <alignment horizontal="center" vertical="center"/>
    </xf>
    <xf numFmtId="186" fontId="46" fillId="0" borderId="14" xfId="0" applyNumberFormat="1" applyFont="1" applyFill="1" applyBorder="1" applyAlignment="1">
      <alignment horizontal="center" vertical="center"/>
    </xf>
    <xf numFmtId="186" fontId="46" fillId="0" borderId="14" xfId="0" applyNumberFormat="1" applyFont="1" applyFill="1" applyBorder="1" applyAlignment="1">
      <alignment vertical="center"/>
    </xf>
    <xf numFmtId="186" fontId="46" fillId="0" borderId="261" xfId="0" applyNumberFormat="1" applyFont="1" applyFill="1" applyBorder="1" applyAlignment="1">
      <alignment horizontal="center" vertical="center"/>
    </xf>
    <xf numFmtId="186" fontId="46" fillId="0" borderId="13" xfId="0" applyNumberFormat="1" applyFont="1" applyFill="1" applyBorder="1" applyAlignment="1">
      <alignment vertical="center"/>
    </xf>
    <xf numFmtId="0" fontId="47" fillId="0" borderId="116" xfId="0" quotePrefix="1" applyFont="1" applyFill="1" applyBorder="1" applyAlignment="1" applyProtection="1">
      <alignment horizontal="center" vertical="center"/>
    </xf>
    <xf numFmtId="186" fontId="46" fillId="0" borderId="235" xfId="0" applyNumberFormat="1" applyFont="1" applyFill="1" applyBorder="1" applyAlignment="1">
      <alignment horizontal="right" vertical="center"/>
    </xf>
    <xf numFmtId="186" fontId="46" fillId="0" borderId="245" xfId="0" applyNumberFormat="1" applyFont="1" applyFill="1" applyBorder="1" applyAlignment="1">
      <alignment horizontal="right" vertical="center"/>
    </xf>
    <xf numFmtId="186" fontId="46" fillId="0" borderId="246" xfId="0" applyNumberFormat="1" applyFont="1" applyFill="1" applyBorder="1" applyAlignment="1">
      <alignment horizontal="right" vertical="center"/>
    </xf>
    <xf numFmtId="186" fontId="46" fillId="0" borderId="243" xfId="0" applyNumberFormat="1" applyFont="1" applyFill="1" applyBorder="1" applyAlignment="1">
      <alignment horizontal="right" vertical="center"/>
    </xf>
    <xf numFmtId="186" fontId="46" fillId="0" borderId="247" xfId="0" applyNumberFormat="1" applyFont="1" applyFill="1" applyBorder="1" applyAlignment="1">
      <alignment horizontal="right" vertical="center"/>
    </xf>
    <xf numFmtId="186" fontId="46" fillId="0" borderId="236" xfId="0" applyNumberFormat="1" applyFont="1" applyFill="1" applyBorder="1" applyAlignment="1">
      <alignment vertical="center"/>
    </xf>
    <xf numFmtId="186" fontId="46" fillId="0" borderId="239" xfId="0" applyNumberFormat="1" applyFont="1" applyFill="1" applyBorder="1" applyAlignment="1">
      <alignment vertical="center"/>
    </xf>
    <xf numFmtId="186" fontId="46" fillId="0" borderId="239" xfId="0" applyNumberFormat="1" applyFont="1" applyFill="1" applyBorder="1" applyAlignment="1">
      <alignment horizontal="center" vertical="center"/>
    </xf>
    <xf numFmtId="0" fontId="6" fillId="0" borderId="25" xfId="0" applyFont="1" applyFill="1" applyBorder="1" applyAlignment="1" applyProtection="1">
      <alignment horizontal="center" vertical="center"/>
    </xf>
    <xf numFmtId="0" fontId="6" fillId="0" borderId="65" xfId="0" applyNumberFormat="1" applyFont="1" applyFill="1" applyBorder="1" applyAlignment="1" applyProtection="1">
      <alignment horizontal="distributed" vertical="center"/>
    </xf>
    <xf numFmtId="0" fontId="46" fillId="0" borderId="65" xfId="0" applyNumberFormat="1" applyFont="1" applyFill="1" applyBorder="1" applyAlignment="1">
      <alignment vertical="center"/>
    </xf>
    <xf numFmtId="186" fontId="46" fillId="0" borderId="35" xfId="0" applyNumberFormat="1" applyFont="1" applyFill="1" applyBorder="1" applyAlignment="1">
      <alignment vertical="center"/>
    </xf>
    <xf numFmtId="186" fontId="46" fillId="0" borderId="231" xfId="0" applyNumberFormat="1" applyFont="1" applyFill="1" applyBorder="1" applyAlignment="1">
      <alignment vertical="center"/>
    </xf>
    <xf numFmtId="186" fontId="46" fillId="0" borderId="232" xfId="0" applyNumberFormat="1" applyFont="1" applyFill="1" applyBorder="1" applyAlignment="1">
      <alignment vertical="center"/>
    </xf>
    <xf numFmtId="186" fontId="46" fillId="0" borderId="65" xfId="0" applyNumberFormat="1" applyFont="1" applyFill="1" applyBorder="1" applyAlignment="1">
      <alignment vertical="center"/>
    </xf>
    <xf numFmtId="186" fontId="46" fillId="0" borderId="35" xfId="0" applyNumberFormat="1" applyFont="1" applyFill="1" applyBorder="1" applyAlignment="1">
      <alignment horizontal="right" vertical="center"/>
    </xf>
    <xf numFmtId="186" fontId="46" fillId="0" borderId="43" xfId="0" applyNumberFormat="1" applyFont="1" applyFill="1" applyBorder="1" applyAlignment="1">
      <alignment horizontal="right" vertical="center"/>
    </xf>
    <xf numFmtId="186" fontId="46" fillId="0" borderId="43" xfId="0" applyNumberFormat="1" applyFont="1" applyFill="1" applyBorder="1" applyAlignment="1">
      <alignment vertical="center"/>
    </xf>
    <xf numFmtId="186" fontId="46" fillId="0" borderId="233" xfId="0" applyNumberFormat="1" applyFont="1" applyFill="1" applyBorder="1" applyAlignment="1">
      <alignment vertical="center"/>
    </xf>
    <xf numFmtId="186" fontId="46" fillId="0" borderId="233" xfId="0" applyNumberFormat="1" applyFont="1" applyFill="1" applyBorder="1" applyAlignment="1">
      <alignment horizontal="right" vertical="center"/>
    </xf>
    <xf numFmtId="186" fontId="46" fillId="0" borderId="44" xfId="0" applyNumberFormat="1" applyFont="1" applyFill="1" applyBorder="1" applyAlignment="1">
      <alignment horizontal="right" vertical="center"/>
    </xf>
    <xf numFmtId="186" fontId="46" fillId="0" borderId="44" xfId="0" applyNumberFormat="1" applyFont="1" applyFill="1" applyBorder="1" applyAlignment="1">
      <alignment vertical="center"/>
    </xf>
    <xf numFmtId="0" fontId="47" fillId="0" borderId="26" xfId="0" applyFont="1" applyFill="1" applyBorder="1" applyAlignment="1" applyProtection="1">
      <alignment horizontal="center" vertical="center"/>
    </xf>
    <xf numFmtId="0" fontId="6" fillId="0" borderId="219" xfId="0" applyFont="1" applyFill="1" applyBorder="1" applyAlignment="1" applyProtection="1">
      <alignment horizontal="center" vertical="center"/>
    </xf>
    <xf numFmtId="0" fontId="24" fillId="2" borderId="37" xfId="0" applyNumberFormat="1" applyFont="1" applyFill="1" applyBorder="1" applyAlignment="1">
      <alignment horizontal="center" vertical="center"/>
    </xf>
    <xf numFmtId="186" fontId="46" fillId="0" borderId="259" xfId="0" applyNumberFormat="1" applyFont="1" applyFill="1" applyBorder="1" applyAlignment="1">
      <alignment horizontal="right" vertical="center"/>
    </xf>
    <xf numFmtId="186" fontId="46" fillId="0" borderId="14" xfId="0" applyNumberFormat="1" applyFont="1" applyFill="1" applyBorder="1" applyAlignment="1">
      <alignment horizontal="right" vertical="center"/>
    </xf>
    <xf numFmtId="186" fontId="46" fillId="0" borderId="261" xfId="0" applyNumberFormat="1" applyFont="1" applyFill="1" applyBorder="1" applyAlignment="1">
      <alignment horizontal="right" vertical="center"/>
    </xf>
    <xf numFmtId="186" fontId="46" fillId="0" borderId="261" xfId="0" applyNumberFormat="1" applyFont="1" applyFill="1" applyBorder="1" applyAlignment="1">
      <alignment vertical="center"/>
    </xf>
    <xf numFmtId="0" fontId="47" fillId="0" borderId="116" xfId="0" applyFont="1" applyFill="1" applyBorder="1" applyAlignment="1" applyProtection="1">
      <alignment horizontal="center" vertical="center"/>
    </xf>
    <xf numFmtId="186" fontId="46" fillId="0" borderId="244" xfId="0" applyNumberFormat="1" applyFont="1" applyFill="1" applyBorder="1" applyAlignment="1">
      <alignment horizontal="right" vertical="center"/>
    </xf>
    <xf numFmtId="186" fontId="46" fillId="0" borderId="15" xfId="0" applyNumberFormat="1" applyFont="1" applyFill="1" applyBorder="1" applyAlignment="1">
      <alignment horizontal="right" vertical="center"/>
    </xf>
    <xf numFmtId="186" fontId="46" fillId="0" borderId="0" xfId="0" applyNumberFormat="1" applyFont="1" applyFill="1" applyBorder="1" applyAlignment="1">
      <alignment horizontal="right" vertical="center"/>
    </xf>
    <xf numFmtId="186" fontId="46" fillId="0" borderId="227" xfId="0" applyNumberFormat="1" applyFont="1" applyFill="1" applyBorder="1" applyAlignment="1">
      <alignment horizontal="right" vertical="center"/>
    </xf>
    <xf numFmtId="186" fontId="46" fillId="0" borderId="230" xfId="0" applyNumberFormat="1" applyFont="1" applyFill="1" applyBorder="1" applyAlignment="1">
      <alignment horizontal="center" vertical="center"/>
    </xf>
    <xf numFmtId="186" fontId="46" fillId="0" borderId="230" xfId="0" applyNumberFormat="1" applyFont="1" applyFill="1" applyBorder="1" applyAlignment="1">
      <alignment horizontal="right" vertical="center"/>
    </xf>
    <xf numFmtId="186" fontId="46" fillId="0" borderId="247" xfId="0" applyNumberFormat="1" applyFont="1" applyFill="1" applyBorder="1" applyAlignment="1">
      <alignment horizontal="center" vertical="center"/>
    </xf>
    <xf numFmtId="0" fontId="24" fillId="0" borderId="235" xfId="0" applyNumberFormat="1" applyFont="1" applyFill="1" applyBorder="1" applyAlignment="1">
      <alignment vertical="center"/>
    </xf>
    <xf numFmtId="186" fontId="46" fillId="0" borderId="262" xfId="0" applyNumberFormat="1" applyFont="1" applyFill="1" applyBorder="1" applyAlignment="1">
      <alignment horizontal="right" vertical="center"/>
    </xf>
    <xf numFmtId="0" fontId="46" fillId="0" borderId="263" xfId="0" applyNumberFormat="1" applyFont="1" applyFill="1" applyBorder="1" applyAlignment="1">
      <alignment horizontal="center" vertical="center"/>
    </xf>
    <xf numFmtId="186" fontId="46" fillId="0" borderId="263" xfId="0" applyNumberFormat="1" applyFont="1" applyFill="1" applyBorder="1" applyAlignment="1">
      <alignment horizontal="center" vertical="center"/>
    </xf>
    <xf numFmtId="186" fontId="46" fillId="0" borderId="264" xfId="0" applyNumberFormat="1" applyFont="1" applyFill="1" applyBorder="1" applyAlignment="1">
      <alignment horizontal="right" vertical="center"/>
    </xf>
    <xf numFmtId="0" fontId="46" fillId="0" borderId="265" xfId="0" applyNumberFormat="1" applyFont="1" applyFill="1" applyBorder="1" applyAlignment="1">
      <alignment horizontal="center" vertical="center"/>
    </xf>
    <xf numFmtId="186" fontId="46" fillId="0" borderId="265" xfId="0" applyNumberFormat="1" applyFont="1" applyFill="1" applyBorder="1" applyAlignment="1">
      <alignment horizontal="center" vertical="center"/>
    </xf>
    <xf numFmtId="186" fontId="46" fillId="0" borderId="246" xfId="0" applyNumberFormat="1" applyFont="1" applyFill="1" applyBorder="1" applyAlignment="1">
      <alignment horizontal="center" vertical="center"/>
    </xf>
    <xf numFmtId="0" fontId="6" fillId="0" borderId="17" xfId="0" applyFont="1" applyFill="1" applyBorder="1" applyAlignment="1" applyProtection="1">
      <alignment horizontal="center" vertical="center"/>
    </xf>
    <xf numFmtId="0" fontId="6" fillId="0" borderId="19" xfId="0" applyNumberFormat="1" applyFont="1" applyFill="1" applyBorder="1" applyAlignment="1" applyProtection="1">
      <alignment horizontal="distributed" vertical="center"/>
    </xf>
    <xf numFmtId="0" fontId="24" fillId="0" borderId="21" xfId="0" applyNumberFormat="1" applyFont="1" applyFill="1" applyBorder="1" applyAlignment="1">
      <alignment vertical="center"/>
    </xf>
    <xf numFmtId="0" fontId="24" fillId="0" borderId="19" xfId="0" applyNumberFormat="1" applyFont="1" applyFill="1" applyBorder="1" applyAlignment="1">
      <alignment horizontal="center" vertical="center"/>
    </xf>
    <xf numFmtId="0" fontId="46" fillId="0" borderId="19" xfId="0" applyNumberFormat="1" applyFont="1" applyFill="1" applyBorder="1" applyAlignment="1">
      <alignment horizontal="center" vertical="center"/>
    </xf>
    <xf numFmtId="0" fontId="46" fillId="0" borderId="19" xfId="0" applyNumberFormat="1" applyFont="1" applyFill="1" applyBorder="1" applyAlignment="1">
      <alignment vertical="center"/>
    </xf>
    <xf numFmtId="186" fontId="46" fillId="0" borderId="21" xfId="0" applyNumberFormat="1" applyFont="1" applyFill="1" applyBorder="1" applyAlignment="1">
      <alignment horizontal="right" vertical="center"/>
    </xf>
    <xf numFmtId="186" fontId="46" fillId="0" borderId="266" xfId="0" applyNumberFormat="1" applyFont="1" applyFill="1" applyBorder="1" applyAlignment="1">
      <alignment horizontal="right" vertical="center"/>
    </xf>
    <xf numFmtId="186" fontId="46" fillId="0" borderId="267" xfId="0" applyNumberFormat="1" applyFont="1" applyFill="1" applyBorder="1" applyAlignment="1">
      <alignment horizontal="right" vertical="center"/>
    </xf>
    <xf numFmtId="186" fontId="46" fillId="0" borderId="19" xfId="0" applyNumberFormat="1" applyFont="1" applyFill="1" applyBorder="1" applyAlignment="1">
      <alignment vertical="center"/>
    </xf>
    <xf numFmtId="0" fontId="46" fillId="0" borderId="268" xfId="0" applyNumberFormat="1" applyFont="1" applyFill="1" applyBorder="1" applyAlignment="1">
      <alignment horizontal="center" vertical="center"/>
    </xf>
    <xf numFmtId="186" fontId="46" fillId="0" borderId="34" xfId="0" applyNumberFormat="1" applyFont="1" applyFill="1" applyBorder="1" applyAlignment="1">
      <alignment horizontal="center" vertical="center"/>
    </xf>
    <xf numFmtId="0" fontId="46" fillId="0" borderId="34" xfId="0" applyNumberFormat="1" applyFont="1" applyFill="1" applyBorder="1" applyAlignment="1">
      <alignment horizontal="center" vertical="center"/>
    </xf>
    <xf numFmtId="0" fontId="46" fillId="0" borderId="269" xfId="0" applyNumberFormat="1" applyFont="1" applyFill="1" applyBorder="1" applyAlignment="1">
      <alignment horizontal="center" vertical="center"/>
    </xf>
    <xf numFmtId="186" fontId="46" fillId="0" borderId="269" xfId="0" applyNumberFormat="1" applyFont="1" applyFill="1" applyBorder="1" applyAlignment="1">
      <alignment horizontal="center" vertical="center"/>
    </xf>
    <xf numFmtId="186" fontId="46" fillId="0" borderId="33" xfId="0" applyNumberFormat="1" applyFont="1" applyFill="1" applyBorder="1" applyAlignment="1">
      <alignment horizontal="center" vertical="center"/>
    </xf>
    <xf numFmtId="0" fontId="47" fillId="0" borderId="18" xfId="0" applyFont="1" applyFill="1" applyBorder="1" applyAlignment="1" applyProtection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50" fillId="0" borderId="0" xfId="0" applyFont="1" applyFill="1" applyAlignment="1">
      <alignment vertical="center"/>
    </xf>
    <xf numFmtId="4" fontId="24" fillId="0" borderId="35" xfId="0" applyNumberFormat="1" applyFont="1" applyFill="1" applyBorder="1" applyAlignment="1">
      <alignment horizontal="right" vertical="center"/>
    </xf>
    <xf numFmtId="4" fontId="24" fillId="0" borderId="272" xfId="0" applyNumberFormat="1" applyFont="1" applyFill="1" applyBorder="1" applyAlignment="1">
      <alignment horizontal="right" vertical="center"/>
    </xf>
    <xf numFmtId="4" fontId="24" fillId="0" borderId="44" xfId="0" applyNumberFormat="1" applyFont="1" applyFill="1" applyBorder="1" applyAlignment="1">
      <alignment horizontal="right" vertical="center"/>
    </xf>
    <xf numFmtId="4" fontId="24" fillId="0" borderId="232" xfId="0" applyNumberFormat="1" applyFont="1" applyFill="1" applyBorder="1" applyAlignment="1">
      <alignment horizontal="right" vertical="center"/>
    </xf>
    <xf numFmtId="4" fontId="24" fillId="0" borderId="231" xfId="0" applyNumberFormat="1" applyFont="1" applyFill="1" applyBorder="1" applyAlignment="1">
      <alignment horizontal="right" vertical="center"/>
    </xf>
    <xf numFmtId="0" fontId="24" fillId="0" borderId="236" xfId="0" applyNumberFormat="1" applyFont="1" applyFill="1" applyBorder="1" applyAlignment="1">
      <alignment horizontal="center" vertical="center"/>
    </xf>
    <xf numFmtId="38" fontId="24" fillId="0" borderId="236" xfId="0" applyNumberFormat="1" applyFont="1" applyFill="1" applyBorder="1" applyAlignment="1">
      <alignment horizontal="right" vertical="center"/>
    </xf>
    <xf numFmtId="38" fontId="24" fillId="0" borderId="273" xfId="0" applyNumberFormat="1" applyFont="1" applyFill="1" applyBorder="1" applyAlignment="1">
      <alignment horizontal="right" vertical="center"/>
    </xf>
    <xf numFmtId="38" fontId="24" fillId="0" borderId="241" xfId="0" applyNumberFormat="1" applyFont="1" applyFill="1" applyBorder="1" applyAlignment="1">
      <alignment horizontal="right" vertical="center"/>
    </xf>
    <xf numFmtId="38" fontId="24" fillId="0" borderId="238" xfId="0" applyNumberFormat="1" applyFont="1" applyFill="1" applyBorder="1" applyAlignment="1">
      <alignment horizontal="right" vertical="center"/>
    </xf>
    <xf numFmtId="38" fontId="24" fillId="0" borderId="237" xfId="0" applyNumberFormat="1" applyFont="1" applyFill="1" applyBorder="1" applyAlignment="1">
      <alignment horizontal="right" vertical="center"/>
    </xf>
    <xf numFmtId="0" fontId="6" fillId="0" borderId="8" xfId="0" applyFont="1" applyFill="1" applyBorder="1" applyAlignment="1" applyProtection="1">
      <alignment horizontal="center" vertical="center"/>
    </xf>
    <xf numFmtId="0" fontId="6" fillId="0" borderId="274" xfId="0" applyFont="1" applyFill="1" applyBorder="1" applyAlignment="1" applyProtection="1">
      <alignment horizontal="center" vertical="center"/>
    </xf>
    <xf numFmtId="0" fontId="24" fillId="0" borderId="262" xfId="0" applyNumberFormat="1" applyFont="1" applyFill="1" applyBorder="1" applyAlignment="1">
      <alignment horizontal="center" vertical="center"/>
    </xf>
    <xf numFmtId="38" fontId="24" fillId="0" borderId="262" xfId="0" applyNumberFormat="1" applyFont="1" applyFill="1" applyBorder="1" applyAlignment="1">
      <alignment horizontal="right" vertical="center"/>
    </xf>
    <xf numFmtId="38" fontId="24" fillId="0" borderId="275" xfId="0" applyNumberFormat="1" applyFont="1" applyFill="1" applyBorder="1" applyAlignment="1">
      <alignment horizontal="right" vertical="center"/>
    </xf>
    <xf numFmtId="38" fontId="24" fillId="0" borderId="276" xfId="0" applyNumberFormat="1" applyFont="1" applyFill="1" applyBorder="1" applyAlignment="1">
      <alignment horizontal="right" vertical="center"/>
    </xf>
    <xf numFmtId="38" fontId="24" fillId="0" borderId="277" xfId="0" applyNumberFormat="1" applyFont="1" applyFill="1" applyBorder="1" applyAlignment="1">
      <alignment horizontal="right" vertical="center"/>
    </xf>
    <xf numFmtId="38" fontId="24" fillId="0" borderId="264" xfId="0" applyNumberFormat="1" applyFont="1" applyFill="1" applyBorder="1" applyAlignment="1">
      <alignment horizontal="right" vertical="center"/>
    </xf>
    <xf numFmtId="38" fontId="24" fillId="0" borderId="8" xfId="0" applyNumberFormat="1" applyFont="1" applyFill="1" applyBorder="1" applyAlignment="1">
      <alignment horizontal="right" vertical="center"/>
    </xf>
    <xf numFmtId="0" fontId="46" fillId="0" borderId="274" xfId="0" applyNumberFormat="1" applyFont="1" applyFill="1" applyBorder="1" applyAlignment="1">
      <alignment horizontal="center" vertical="center"/>
    </xf>
    <xf numFmtId="38" fontId="46" fillId="0" borderId="262" xfId="0" applyNumberFormat="1" applyFont="1" applyFill="1" applyBorder="1" applyAlignment="1">
      <alignment horizontal="right" vertical="center"/>
    </xf>
    <xf numFmtId="38" fontId="46" fillId="0" borderId="275" xfId="0" applyNumberFormat="1" applyFont="1" applyFill="1" applyBorder="1" applyAlignment="1">
      <alignment horizontal="right" vertical="center"/>
    </xf>
    <xf numFmtId="38" fontId="46" fillId="0" borderId="276" xfId="0" applyNumberFormat="1" applyFont="1" applyFill="1" applyBorder="1" applyAlignment="1">
      <alignment horizontal="right" vertical="center"/>
    </xf>
    <xf numFmtId="38" fontId="46" fillId="0" borderId="277" xfId="0" applyNumberFormat="1" applyFont="1" applyFill="1" applyBorder="1" applyAlignment="1">
      <alignment horizontal="right" vertical="center"/>
    </xf>
    <xf numFmtId="38" fontId="46" fillId="0" borderId="264" xfId="0" applyNumberFormat="1" applyFont="1" applyFill="1" applyBorder="1" applyAlignment="1">
      <alignment horizontal="right" vertical="center"/>
    </xf>
    <xf numFmtId="0" fontId="6" fillId="0" borderId="248" xfId="0" applyFont="1" applyFill="1" applyBorder="1" applyAlignment="1" applyProtection="1">
      <alignment horizontal="center" vertical="center"/>
    </xf>
    <xf numFmtId="38" fontId="46" fillId="0" borderId="278" xfId="0" applyNumberFormat="1" applyFont="1" applyFill="1" applyBorder="1" applyAlignment="1">
      <alignment horizontal="right" vertical="center"/>
    </xf>
    <xf numFmtId="38" fontId="46" fillId="0" borderId="279" xfId="0" applyNumberFormat="1" applyFont="1" applyFill="1" applyBorder="1" applyAlignment="1">
      <alignment horizontal="right" vertical="center"/>
    </xf>
    <xf numFmtId="38" fontId="46" fillId="0" borderId="280" xfId="0" applyNumberFormat="1" applyFont="1" applyFill="1" applyBorder="1" applyAlignment="1">
      <alignment horizontal="right" vertical="center"/>
    </xf>
    <xf numFmtId="38" fontId="46" fillId="0" borderId="281" xfId="0" applyNumberFormat="1" applyFont="1" applyFill="1" applyBorder="1" applyAlignment="1">
      <alignment horizontal="right" vertical="center"/>
    </xf>
    <xf numFmtId="38" fontId="46" fillId="0" borderId="282" xfId="0" applyNumberFormat="1" applyFont="1" applyFill="1" applyBorder="1" applyAlignment="1">
      <alignment horizontal="right" vertical="center"/>
    </xf>
    <xf numFmtId="38" fontId="46" fillId="0" borderId="283" xfId="0" applyNumberFormat="1" applyFont="1" applyFill="1" applyBorder="1" applyAlignment="1">
      <alignment horizontal="right" vertical="center"/>
    </xf>
    <xf numFmtId="38" fontId="46" fillId="0" borderId="284" xfId="0" applyNumberFormat="1" applyFont="1" applyFill="1" applyBorder="1" applyAlignment="1">
      <alignment horizontal="right" vertical="center"/>
    </xf>
    <xf numFmtId="0" fontId="6" fillId="0" borderId="257" xfId="0" applyFont="1" applyFill="1" applyBorder="1" applyAlignment="1" applyProtection="1">
      <alignment horizontal="center" vertical="center"/>
    </xf>
    <xf numFmtId="3" fontId="46" fillId="0" borderId="285" xfId="0" applyNumberFormat="1" applyFont="1" applyFill="1" applyBorder="1" applyAlignment="1">
      <alignment vertical="center"/>
    </xf>
    <xf numFmtId="38" fontId="46" fillId="0" borderId="285" xfId="1" applyFont="1" applyFill="1" applyBorder="1" applyAlignment="1">
      <alignment vertical="center"/>
    </xf>
    <xf numFmtId="38" fontId="46" fillId="0" borderId="286" xfId="1" applyFont="1" applyFill="1" applyBorder="1" applyAlignment="1">
      <alignment vertical="center"/>
    </xf>
    <xf numFmtId="38" fontId="46" fillId="0" borderId="287" xfId="1" applyFont="1" applyFill="1" applyBorder="1" applyAlignment="1">
      <alignment vertical="center"/>
    </xf>
    <xf numFmtId="38" fontId="46" fillId="0" borderId="258" xfId="1" applyFont="1" applyFill="1" applyBorder="1" applyAlignment="1">
      <alignment vertical="center"/>
    </xf>
    <xf numFmtId="38" fontId="46" fillId="0" borderId="288" xfId="1" applyFont="1" applyFill="1" applyBorder="1" applyAlignment="1">
      <alignment vertical="center"/>
    </xf>
    <xf numFmtId="38" fontId="46" fillId="0" borderId="289" xfId="1" applyFont="1" applyFill="1" applyBorder="1" applyAlignment="1">
      <alignment vertical="center"/>
    </xf>
    <xf numFmtId="0" fontId="6" fillId="0" borderId="8" xfId="0" quotePrefix="1" applyFont="1" applyFill="1" applyBorder="1" applyAlignment="1" applyProtection="1">
      <alignment horizontal="center" vertical="center"/>
    </xf>
    <xf numFmtId="3" fontId="6" fillId="0" borderId="65" xfId="0" applyNumberFormat="1" applyFont="1" applyFill="1" applyBorder="1" applyAlignment="1" applyProtection="1">
      <alignment horizontal="distributed" vertical="center"/>
    </xf>
    <xf numFmtId="3" fontId="46" fillId="0" borderId="290" xfId="0" applyNumberFormat="1" applyFont="1" applyFill="1" applyBorder="1" applyAlignment="1">
      <alignment vertical="center"/>
    </xf>
    <xf numFmtId="38" fontId="46" fillId="0" borderId="291" xfId="1" applyFont="1" applyFill="1" applyBorder="1" applyAlignment="1">
      <alignment vertical="center"/>
    </xf>
    <xf numFmtId="38" fontId="46" fillId="0" borderId="292" xfId="1" applyFont="1" applyFill="1" applyBorder="1" applyAlignment="1">
      <alignment vertical="center"/>
    </xf>
    <xf numFmtId="38" fontId="46" fillId="0" borderId="293" xfId="1" applyFont="1" applyFill="1" applyBorder="1" applyAlignment="1">
      <alignment vertical="center"/>
    </xf>
    <xf numFmtId="38" fontId="46" fillId="0" borderId="294" xfId="1" applyFont="1" applyFill="1" applyBorder="1" applyAlignment="1">
      <alignment vertical="center"/>
    </xf>
    <xf numFmtId="38" fontId="46" fillId="0" borderId="295" xfId="1" applyFont="1" applyFill="1" applyBorder="1" applyAlignment="1">
      <alignment vertical="center"/>
    </xf>
    <xf numFmtId="38" fontId="46" fillId="0" borderId="290" xfId="1" applyFont="1" applyFill="1" applyBorder="1" applyAlignment="1">
      <alignment vertical="center"/>
    </xf>
    <xf numFmtId="38" fontId="46" fillId="0" borderId="296" xfId="1" applyFont="1" applyFill="1" applyBorder="1" applyAlignment="1">
      <alignment vertical="center"/>
    </xf>
    <xf numFmtId="0" fontId="6" fillId="0" borderId="26" xfId="0" applyFont="1" applyFill="1" applyBorder="1" applyAlignment="1" applyProtection="1">
      <alignment horizontal="center" vertical="center"/>
    </xf>
    <xf numFmtId="3" fontId="6" fillId="0" borderId="37" xfId="0" applyNumberFormat="1" applyFont="1" applyFill="1" applyBorder="1" applyAlignment="1" applyProtection="1">
      <alignment horizontal="distributed" vertical="center"/>
    </xf>
    <xf numFmtId="3" fontId="46" fillId="0" borderId="16" xfId="0" applyNumberFormat="1" applyFont="1" applyFill="1" applyBorder="1" applyAlignment="1">
      <alignment vertical="center"/>
    </xf>
    <xf numFmtId="38" fontId="46" fillId="0" borderId="16" xfId="1" applyFont="1" applyFill="1" applyBorder="1" applyAlignment="1">
      <alignment vertical="center"/>
    </xf>
    <xf numFmtId="38" fontId="46" fillId="0" borderId="297" xfId="1" applyFont="1" applyFill="1" applyBorder="1" applyAlignment="1">
      <alignment vertical="center"/>
    </xf>
    <xf numFmtId="38" fontId="46" fillId="0" borderId="13" xfId="1" applyFont="1" applyFill="1" applyBorder="1" applyAlignment="1">
      <alignment vertical="center"/>
    </xf>
    <xf numFmtId="38" fontId="46" fillId="0" borderId="14" xfId="1" applyFont="1" applyFill="1" applyBorder="1" applyAlignment="1">
      <alignment vertical="center"/>
    </xf>
    <xf numFmtId="38" fontId="46" fillId="0" borderId="260" xfId="1" applyFont="1" applyFill="1" applyBorder="1" applyAlignment="1">
      <alignment vertical="center"/>
    </xf>
    <xf numFmtId="38" fontId="46" fillId="0" borderId="259" xfId="1" applyFont="1" applyFill="1" applyBorder="1" applyAlignment="1">
      <alignment vertical="center"/>
    </xf>
    <xf numFmtId="0" fontId="6" fillId="0" borderId="116" xfId="0" quotePrefix="1" applyFont="1" applyFill="1" applyBorder="1" applyAlignment="1" applyProtection="1">
      <alignment horizontal="center" vertical="center"/>
    </xf>
    <xf numFmtId="3" fontId="6" fillId="0" borderId="9" xfId="0" applyNumberFormat="1" applyFont="1" applyFill="1" applyBorder="1" applyAlignment="1" applyProtection="1">
      <alignment horizontal="distributed" vertical="center"/>
    </xf>
    <xf numFmtId="3" fontId="46" fillId="0" borderId="236" xfId="0" applyNumberFormat="1" applyFont="1" applyFill="1" applyBorder="1" applyAlignment="1">
      <alignment vertical="center"/>
    </xf>
    <xf numFmtId="38" fontId="46" fillId="0" borderId="236" xfId="1" applyFont="1" applyFill="1" applyBorder="1" applyAlignment="1">
      <alignment vertical="center"/>
    </xf>
    <xf numFmtId="38" fontId="46" fillId="0" borderId="273" xfId="1" applyFont="1" applyFill="1" applyBorder="1" applyAlignment="1">
      <alignment vertical="center"/>
    </xf>
    <xf numFmtId="38" fontId="46" fillId="0" borderId="241" xfId="1" applyFont="1" applyFill="1" applyBorder="1" applyAlignment="1">
      <alignment vertical="center"/>
    </xf>
    <xf numFmtId="38" fontId="46" fillId="0" borderId="239" xfId="1" applyFont="1" applyFill="1" applyBorder="1" applyAlignment="1">
      <alignment vertical="center"/>
    </xf>
    <xf numFmtId="38" fontId="46" fillId="0" borderId="238" xfId="1" applyFont="1" applyFill="1" applyBorder="1" applyAlignment="1">
      <alignment vertical="center"/>
    </xf>
    <xf numFmtId="38" fontId="46" fillId="0" borderId="237" xfId="1" applyFont="1" applyFill="1" applyBorder="1" applyAlignment="1">
      <alignment vertical="center"/>
    </xf>
    <xf numFmtId="38" fontId="46" fillId="0" borderId="11" xfId="1" applyFont="1" applyFill="1" applyBorder="1" applyAlignment="1">
      <alignment vertical="center"/>
    </xf>
    <xf numFmtId="38" fontId="46" fillId="0" borderId="270" xfId="1" applyFont="1" applyFill="1" applyBorder="1" applyAlignment="1">
      <alignment vertical="center"/>
    </xf>
    <xf numFmtId="3" fontId="6" fillId="0" borderId="25" xfId="0" applyNumberFormat="1" applyFont="1" applyFill="1" applyBorder="1" applyAlignment="1" applyProtection="1">
      <alignment horizontal="center" vertical="center"/>
    </xf>
    <xf numFmtId="3" fontId="46" fillId="0" borderId="35" xfId="0" applyNumberFormat="1" applyFont="1" applyFill="1" applyBorder="1" applyAlignment="1">
      <alignment vertical="center"/>
    </xf>
    <xf numFmtId="38" fontId="46" fillId="0" borderId="35" xfId="1" applyFont="1" applyFill="1" applyBorder="1" applyAlignment="1">
      <alignment vertical="center"/>
    </xf>
    <xf numFmtId="38" fontId="46" fillId="0" borderId="272" xfId="1" applyFont="1" applyFill="1" applyBorder="1" applyAlignment="1">
      <alignment vertical="center"/>
    </xf>
    <xf numFmtId="38" fontId="46" fillId="0" borderId="44" xfId="1" applyFont="1" applyFill="1" applyBorder="1" applyAlignment="1">
      <alignment vertical="center"/>
    </xf>
    <xf numFmtId="38" fontId="46" fillId="0" borderId="43" xfId="1" applyFont="1" applyFill="1" applyBorder="1" applyAlignment="1">
      <alignment vertical="center"/>
    </xf>
    <xf numFmtId="38" fontId="46" fillId="0" borderId="232" xfId="1" applyFont="1" applyFill="1" applyBorder="1" applyAlignment="1">
      <alignment vertical="center"/>
    </xf>
    <xf numFmtId="38" fontId="46" fillId="0" borderId="231" xfId="1" applyFont="1" applyFill="1" applyBorder="1" applyAlignment="1">
      <alignment vertical="center"/>
    </xf>
    <xf numFmtId="3" fontId="6" fillId="0" borderId="26" xfId="0" applyNumberFormat="1" applyFont="1" applyFill="1" applyBorder="1" applyAlignment="1" applyProtection="1">
      <alignment horizontal="center" vertical="center"/>
    </xf>
    <xf numFmtId="3" fontId="6" fillId="0" borderId="116" xfId="0" quotePrefix="1" applyNumberFormat="1" applyFont="1" applyFill="1" applyBorder="1" applyAlignment="1" applyProtection="1">
      <alignment horizontal="center" vertical="center"/>
    </xf>
    <xf numFmtId="0" fontId="46" fillId="0" borderId="9" xfId="0" applyNumberFormat="1" applyFont="1" applyFill="1" applyBorder="1" applyAlignment="1">
      <alignment vertical="center"/>
    </xf>
    <xf numFmtId="38" fontId="46" fillId="0" borderId="0" xfId="1" applyFont="1" applyFill="1" applyBorder="1" applyAlignment="1">
      <alignment vertical="center"/>
    </xf>
    <xf numFmtId="38" fontId="46" fillId="0" borderId="271" xfId="1" applyFont="1" applyFill="1" applyBorder="1" applyAlignment="1">
      <alignment vertical="center"/>
    </xf>
    <xf numFmtId="38" fontId="46" fillId="0" borderId="31" xfId="1" applyFont="1" applyFill="1" applyBorder="1" applyAlignment="1">
      <alignment vertical="center"/>
    </xf>
    <xf numFmtId="38" fontId="46" fillId="0" borderId="228" xfId="1" applyFont="1" applyFill="1" applyBorder="1" applyAlignment="1">
      <alignment vertical="center"/>
    </xf>
    <xf numFmtId="38" fontId="46" fillId="0" borderId="15" xfId="1" applyFont="1" applyFill="1" applyBorder="1" applyAlignment="1">
      <alignment vertical="center"/>
    </xf>
    <xf numFmtId="38" fontId="46" fillId="0" borderId="227" xfId="1" applyFont="1" applyFill="1" applyBorder="1" applyAlignment="1">
      <alignment vertical="center"/>
    </xf>
    <xf numFmtId="3" fontId="6" fillId="0" borderId="8" xfId="0" quotePrefix="1" applyNumberFormat="1" applyFont="1" applyFill="1" applyBorder="1" applyAlignment="1" applyProtection="1">
      <alignment horizontal="center" vertical="center"/>
    </xf>
    <xf numFmtId="3" fontId="6" fillId="0" borderId="7" xfId="0" applyNumberFormat="1" applyFont="1" applyFill="1" applyBorder="1" applyAlignment="1" applyProtection="1">
      <alignment horizontal="center" vertical="center"/>
    </xf>
    <xf numFmtId="3" fontId="46" fillId="0" borderId="262" xfId="0" applyNumberFormat="1" applyFont="1" applyFill="1" applyBorder="1" applyAlignment="1">
      <alignment vertical="center"/>
    </xf>
    <xf numFmtId="38" fontId="46" fillId="0" borderId="262" xfId="1" applyFont="1" applyFill="1" applyBorder="1" applyAlignment="1">
      <alignment vertical="center"/>
    </xf>
    <xf numFmtId="38" fontId="46" fillId="0" borderId="275" xfId="1" applyFont="1" applyFill="1" applyBorder="1" applyAlignment="1">
      <alignment vertical="center"/>
    </xf>
    <xf numFmtId="38" fontId="46" fillId="0" borderId="276" xfId="1" applyFont="1" applyFill="1" applyBorder="1" applyAlignment="1">
      <alignment vertical="center"/>
    </xf>
    <xf numFmtId="38" fontId="46" fillId="0" borderId="263" xfId="1" applyFont="1" applyFill="1" applyBorder="1" applyAlignment="1">
      <alignment vertical="center"/>
    </xf>
    <xf numFmtId="38" fontId="46" fillId="0" borderId="277" xfId="1" applyFont="1" applyFill="1" applyBorder="1" applyAlignment="1">
      <alignment vertical="center"/>
    </xf>
    <xf numFmtId="38" fontId="46" fillId="0" borderId="264" xfId="1" applyFont="1" applyFill="1" applyBorder="1" applyAlignment="1">
      <alignment vertical="center"/>
    </xf>
    <xf numFmtId="3" fontId="6" fillId="0" borderId="8" xfId="0" applyNumberFormat="1" applyFont="1" applyFill="1" applyBorder="1" applyAlignment="1" applyProtection="1">
      <alignment horizontal="center" vertical="center"/>
    </xf>
    <xf numFmtId="3" fontId="6" fillId="0" borderId="17" xfId="0" applyNumberFormat="1" applyFont="1" applyFill="1" applyBorder="1" applyAlignment="1" applyProtection="1">
      <alignment horizontal="center" vertical="center"/>
    </xf>
    <xf numFmtId="3" fontId="6" fillId="0" borderId="19" xfId="0" applyNumberFormat="1" applyFont="1" applyFill="1" applyBorder="1" applyAlignment="1" applyProtection="1">
      <alignment horizontal="distributed" vertical="center"/>
    </xf>
    <xf numFmtId="0" fontId="46" fillId="0" borderId="21" xfId="0" applyNumberFormat="1" applyFont="1" applyFill="1" applyBorder="1" applyAlignment="1">
      <alignment vertical="center"/>
    </xf>
    <xf numFmtId="38" fontId="46" fillId="0" borderId="21" xfId="1" applyFont="1" applyFill="1" applyBorder="1" applyAlignment="1">
      <alignment vertical="center"/>
    </xf>
    <xf numFmtId="38" fontId="46" fillId="0" borderId="298" xfId="1" applyFont="1" applyFill="1" applyBorder="1" applyAlignment="1">
      <alignment vertical="center"/>
    </xf>
    <xf numFmtId="38" fontId="46" fillId="0" borderId="33" xfId="1" applyFont="1" applyFill="1" applyBorder="1" applyAlignment="1">
      <alignment vertical="center"/>
    </xf>
    <xf numFmtId="38" fontId="46" fillId="0" borderId="34" xfId="1" applyFont="1" applyFill="1" applyBorder="1" applyAlignment="1">
      <alignment vertical="center"/>
    </xf>
    <xf numFmtId="38" fontId="46" fillId="0" borderId="267" xfId="1" applyFont="1" applyFill="1" applyBorder="1" applyAlignment="1">
      <alignment vertical="center"/>
    </xf>
    <xf numFmtId="38" fontId="46" fillId="0" borderId="266" xfId="1" applyFont="1" applyFill="1" applyBorder="1" applyAlignment="1">
      <alignment vertical="center"/>
    </xf>
    <xf numFmtId="3" fontId="6" fillId="0" borderId="18" xfId="0" applyNumberFormat="1" applyFont="1" applyFill="1" applyBorder="1" applyAlignment="1" applyProtection="1">
      <alignment horizontal="center" vertical="center"/>
    </xf>
    <xf numFmtId="3" fontId="3" fillId="0" borderId="0" xfId="0" applyNumberFormat="1" applyFont="1" applyFill="1" applyAlignment="1">
      <alignment horizontal="center" vertical="center"/>
    </xf>
    <xf numFmtId="3" fontId="3" fillId="0" borderId="0" xfId="0" applyNumberFormat="1" applyFont="1" applyFill="1" applyAlignment="1">
      <alignment vertical="center"/>
    </xf>
    <xf numFmtId="0" fontId="3" fillId="0" borderId="0" xfId="0" applyNumberFormat="1" applyFont="1" applyFill="1" applyAlignment="1">
      <alignment vertical="center"/>
    </xf>
    <xf numFmtId="0" fontId="49" fillId="0" borderId="0" xfId="0" applyNumberFormat="1" applyFont="1" applyFill="1" applyAlignment="1">
      <alignment vertical="center"/>
    </xf>
    <xf numFmtId="0" fontId="49" fillId="0" borderId="0" xfId="0" applyNumberFormat="1" applyFont="1" applyFill="1" applyAlignment="1">
      <alignment horizontal="right" vertical="center"/>
    </xf>
    <xf numFmtId="0" fontId="6" fillId="0" borderId="2" xfId="0" applyNumberFormat="1" applyFont="1" applyFill="1" applyBorder="1" applyAlignment="1" applyProtection="1">
      <alignment horizontal="distributed" vertical="center"/>
    </xf>
    <xf numFmtId="0" fontId="6" fillId="0" borderId="3" xfId="0" applyNumberFormat="1" applyFont="1" applyFill="1" applyBorder="1" applyAlignment="1" applyProtection="1">
      <alignment horizontal="distributed" vertical="center"/>
    </xf>
    <xf numFmtId="0" fontId="3" fillId="0" borderId="0" xfId="0" applyNumberFormat="1" applyFont="1" applyFill="1" applyAlignment="1">
      <alignment horizontal="distributed" vertical="center"/>
    </xf>
    <xf numFmtId="0" fontId="6" fillId="0" borderId="7" xfId="0" applyNumberFormat="1" applyFont="1" applyFill="1" applyBorder="1" applyAlignment="1" applyProtection="1">
      <alignment horizontal="distributed" vertical="center"/>
    </xf>
    <xf numFmtId="0" fontId="6" fillId="0" borderId="8" xfId="0" applyNumberFormat="1" applyFont="1" applyFill="1" applyBorder="1" applyAlignment="1" applyProtection="1">
      <alignment horizontal="distributed" vertical="center"/>
    </xf>
    <xf numFmtId="0" fontId="3" fillId="0" borderId="0" xfId="0" applyNumberFormat="1" applyFont="1" applyFill="1" applyBorder="1" applyAlignment="1">
      <alignment horizontal="distributed" vertical="center"/>
    </xf>
    <xf numFmtId="0" fontId="6" fillId="0" borderId="25" xfId="0" applyNumberFormat="1" applyFont="1" applyFill="1" applyBorder="1" applyAlignment="1" applyProtection="1">
      <alignment horizontal="distributed" vertical="center"/>
    </xf>
    <xf numFmtId="0" fontId="24" fillId="0" borderId="35" xfId="0" applyNumberFormat="1" applyFont="1" applyFill="1" applyBorder="1" applyAlignment="1">
      <alignment horizontal="right" vertical="center"/>
    </xf>
    <xf numFmtId="0" fontId="24" fillId="0" borderId="272" xfId="0" applyNumberFormat="1" applyFont="1" applyFill="1" applyBorder="1" applyAlignment="1">
      <alignment horizontal="right" vertical="center"/>
    </xf>
    <xf numFmtId="0" fontId="24" fillId="0" borderId="44" xfId="0" applyNumberFormat="1" applyFont="1" applyFill="1" applyBorder="1" applyAlignment="1">
      <alignment horizontal="right" vertical="center"/>
    </xf>
    <xf numFmtId="0" fontId="6" fillId="0" borderId="26" xfId="0" applyNumberFormat="1" applyFont="1" applyFill="1" applyBorder="1" applyAlignment="1" applyProtection="1">
      <alignment horizontal="distributed" vertical="center"/>
    </xf>
    <xf numFmtId="0" fontId="6" fillId="0" borderId="7" xfId="0" applyNumberFormat="1" applyFont="1" applyFill="1" applyBorder="1" applyAlignment="1" applyProtection="1">
      <alignment horizontal="center" vertical="center"/>
    </xf>
    <xf numFmtId="0" fontId="6" fillId="0" borderId="9" xfId="0" applyFont="1" applyFill="1" applyBorder="1" applyAlignment="1" applyProtection="1">
      <alignment horizontal="center" vertical="center"/>
    </xf>
    <xf numFmtId="0" fontId="24" fillId="0" borderId="15" xfId="0" applyNumberFormat="1" applyFont="1" applyFill="1" applyBorder="1" applyAlignment="1">
      <alignment horizontal="center" vertical="center"/>
    </xf>
    <xf numFmtId="3" fontId="24" fillId="0" borderId="15" xfId="0" applyNumberFormat="1" applyFont="1" applyFill="1" applyBorder="1" applyAlignment="1">
      <alignment vertical="center"/>
    </xf>
    <xf numFmtId="3" fontId="24" fillId="0" borderId="271" xfId="0" applyNumberFormat="1" applyFont="1" applyFill="1" applyBorder="1" applyAlignment="1">
      <alignment vertical="center"/>
    </xf>
    <xf numFmtId="3" fontId="24" fillId="0" borderId="31" xfId="0" applyNumberFormat="1" applyFont="1" applyFill="1" applyBorder="1" applyAlignment="1">
      <alignment vertical="center"/>
    </xf>
    <xf numFmtId="3" fontId="48" fillId="0" borderId="8" xfId="0" applyNumberFormat="1" applyFont="1" applyFill="1" applyBorder="1" applyAlignment="1" applyProtection="1">
      <alignment horizontal="center" vertical="center"/>
    </xf>
    <xf numFmtId="0" fontId="49" fillId="0" borderId="0" xfId="0" applyNumberFormat="1" applyFont="1" applyFill="1" applyAlignment="1">
      <alignment horizontal="distributed" vertical="center"/>
    </xf>
    <xf numFmtId="0" fontId="49" fillId="0" borderId="0" xfId="0" applyNumberFormat="1" applyFont="1" applyFill="1" applyBorder="1" applyAlignment="1">
      <alignment horizontal="distributed" vertical="center"/>
    </xf>
    <xf numFmtId="3" fontId="24" fillId="0" borderId="262" xfId="0" applyNumberFormat="1" applyFont="1" applyFill="1" applyBorder="1" applyAlignment="1">
      <alignment vertical="center"/>
    </xf>
    <xf numFmtId="3" fontId="24" fillId="0" borderId="275" xfId="0" applyNumberFormat="1" applyFont="1" applyFill="1" applyBorder="1" applyAlignment="1">
      <alignment vertical="center"/>
    </xf>
    <xf numFmtId="3" fontId="24" fillId="0" borderId="276" xfId="0" applyNumberFormat="1" applyFont="1" applyFill="1" applyBorder="1" applyAlignment="1">
      <alignment vertical="center"/>
    </xf>
    <xf numFmtId="0" fontId="6" fillId="0" borderId="7" xfId="0" quotePrefix="1" applyNumberFormat="1" applyFont="1" applyFill="1" applyBorder="1" applyAlignment="1" applyProtection="1">
      <alignment horizontal="center" vertical="center"/>
    </xf>
    <xf numFmtId="0" fontId="6" fillId="0" borderId="248" xfId="0" quotePrefix="1" applyNumberFormat="1" applyFont="1" applyFill="1" applyBorder="1" applyAlignment="1" applyProtection="1">
      <alignment horizontal="center" vertical="center"/>
    </xf>
    <xf numFmtId="0" fontId="46" fillId="0" borderId="250" xfId="0" applyNumberFormat="1" applyFont="1" applyFill="1" applyBorder="1" applyAlignment="1">
      <alignment horizontal="center" vertical="center"/>
    </xf>
    <xf numFmtId="38" fontId="46" fillId="0" borderId="251" xfId="0" applyNumberFormat="1" applyFont="1" applyFill="1" applyBorder="1" applyAlignment="1">
      <alignment horizontal="right" vertical="center"/>
    </xf>
    <xf numFmtId="38" fontId="46" fillId="0" borderId="299" xfId="0" applyNumberFormat="1" applyFont="1" applyFill="1" applyBorder="1" applyAlignment="1">
      <alignment horizontal="right" vertical="center"/>
    </xf>
    <xf numFmtId="38" fontId="46" fillId="0" borderId="256" xfId="0" applyNumberFormat="1" applyFont="1" applyFill="1" applyBorder="1" applyAlignment="1">
      <alignment horizontal="right" vertical="center"/>
    </xf>
    <xf numFmtId="3" fontId="46" fillId="0" borderId="251" xfId="0" applyNumberFormat="1" applyFont="1" applyFill="1" applyBorder="1" applyAlignment="1">
      <alignment vertical="center"/>
    </xf>
    <xf numFmtId="3" fontId="46" fillId="0" borderId="299" xfId="0" applyNumberFormat="1" applyFont="1" applyFill="1" applyBorder="1" applyAlignment="1">
      <alignment vertical="center"/>
    </xf>
    <xf numFmtId="3" fontId="46" fillId="0" borderId="256" xfId="0" applyNumberFormat="1" applyFont="1" applyFill="1" applyBorder="1" applyAlignment="1">
      <alignment vertical="center"/>
    </xf>
    <xf numFmtId="3" fontId="6" fillId="0" borderId="257" xfId="0" applyNumberFormat="1" applyFont="1" applyFill="1" applyBorder="1" applyAlignment="1" applyProtection="1">
      <alignment horizontal="center" vertical="center"/>
    </xf>
    <xf numFmtId="3" fontId="6" fillId="0" borderId="300" xfId="0" applyNumberFormat="1" applyFont="1" applyFill="1" applyBorder="1" applyAlignment="1" applyProtection="1">
      <alignment horizontal="distributed" vertical="center"/>
    </xf>
    <xf numFmtId="3" fontId="46" fillId="0" borderId="15" xfId="0" applyNumberFormat="1" applyFont="1" applyFill="1" applyBorder="1" applyAlignment="1">
      <alignment vertical="center"/>
    </xf>
    <xf numFmtId="3" fontId="46" fillId="0" borderId="14" xfId="0" applyNumberFormat="1" applyFont="1" applyFill="1" applyBorder="1" applyAlignment="1">
      <alignment vertical="center"/>
    </xf>
    <xf numFmtId="3" fontId="6" fillId="0" borderId="116" xfId="0" applyNumberFormat="1" applyFont="1" applyFill="1" applyBorder="1" applyAlignment="1" applyProtection="1">
      <alignment horizontal="center" vertical="center"/>
    </xf>
    <xf numFmtId="3" fontId="49" fillId="0" borderId="0" xfId="0" applyNumberFormat="1" applyFont="1" applyFill="1" applyAlignment="1">
      <alignment vertical="center"/>
    </xf>
    <xf numFmtId="3" fontId="46" fillId="0" borderId="34" xfId="0" applyNumberFormat="1" applyFont="1" applyFill="1" applyBorder="1" applyAlignment="1">
      <alignment vertical="center"/>
    </xf>
    <xf numFmtId="3" fontId="48" fillId="0" borderId="18" xfId="0" applyNumberFormat="1" applyFont="1" applyFill="1" applyBorder="1" applyAlignment="1" applyProtection="1">
      <alignment horizontal="center" vertical="center"/>
    </xf>
    <xf numFmtId="3" fontId="49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/>
    </xf>
    <xf numFmtId="0" fontId="49" fillId="0" borderId="0" xfId="0" applyNumberFormat="1" applyFont="1" applyFill="1" applyAlignment="1">
      <alignment horizontal="center" vertical="center"/>
    </xf>
    <xf numFmtId="3" fontId="6" fillId="0" borderId="0" xfId="0" applyNumberFormat="1" applyFont="1" applyFill="1" applyAlignment="1">
      <alignment vertical="center"/>
    </xf>
    <xf numFmtId="3" fontId="6" fillId="0" borderId="0" xfId="0" applyNumberFormat="1" applyFont="1" applyFill="1" applyAlignment="1">
      <alignment horizontal="right" vertical="center"/>
    </xf>
    <xf numFmtId="3" fontId="6" fillId="0" borderId="2" xfId="0" applyNumberFormat="1" applyFont="1" applyFill="1" applyBorder="1" applyAlignment="1" applyProtection="1">
      <alignment horizontal="distributed" vertical="center"/>
    </xf>
    <xf numFmtId="3" fontId="6" fillId="0" borderId="3" xfId="0" applyNumberFormat="1" applyFont="1" applyFill="1" applyBorder="1" applyAlignment="1" applyProtection="1">
      <alignment horizontal="distributed" vertical="center"/>
    </xf>
    <xf numFmtId="3" fontId="3" fillId="0" borderId="0" xfId="0" applyNumberFormat="1" applyFont="1" applyFill="1" applyAlignment="1">
      <alignment horizontal="distributed" vertical="center"/>
    </xf>
    <xf numFmtId="3" fontId="6" fillId="0" borderId="7" xfId="0" applyNumberFormat="1" applyFont="1" applyFill="1" applyBorder="1" applyAlignment="1" applyProtection="1">
      <alignment horizontal="distributed" vertical="center"/>
    </xf>
    <xf numFmtId="3" fontId="6" fillId="0" borderId="8" xfId="0" applyNumberFormat="1" applyFont="1" applyFill="1" applyBorder="1" applyAlignment="1" applyProtection="1">
      <alignment horizontal="distributed" vertical="center"/>
    </xf>
    <xf numFmtId="3" fontId="3" fillId="0" borderId="0" xfId="0" applyNumberFormat="1" applyFont="1" applyFill="1" applyBorder="1" applyAlignment="1">
      <alignment horizontal="distributed" vertical="center"/>
    </xf>
    <xf numFmtId="3" fontId="6" fillId="0" borderId="25" xfId="0" applyNumberFormat="1" applyFont="1" applyFill="1" applyBorder="1" applyAlignment="1" applyProtection="1">
      <alignment horizontal="distributed" vertical="center"/>
    </xf>
    <xf numFmtId="3" fontId="6" fillId="0" borderId="26" xfId="0" applyNumberFormat="1" applyFont="1" applyFill="1" applyBorder="1" applyAlignment="1" applyProtection="1">
      <alignment horizontal="distributed" vertical="center"/>
    </xf>
    <xf numFmtId="3" fontId="24" fillId="0" borderId="9" xfId="0" applyNumberFormat="1" applyFont="1" applyFill="1" applyBorder="1" applyAlignment="1">
      <alignment vertical="center"/>
    </xf>
    <xf numFmtId="3" fontId="49" fillId="0" borderId="0" xfId="0" applyNumberFormat="1" applyFont="1" applyFill="1" applyAlignment="1">
      <alignment horizontal="distributed" vertical="center"/>
    </xf>
    <xf numFmtId="3" fontId="49" fillId="0" borderId="0" xfId="0" applyNumberFormat="1" applyFont="1" applyFill="1" applyBorder="1" applyAlignment="1">
      <alignment horizontal="distributed" vertical="center"/>
    </xf>
    <xf numFmtId="3" fontId="24" fillId="0" borderId="274" xfId="0" applyNumberFormat="1" applyFont="1" applyFill="1" applyBorder="1" applyAlignment="1">
      <alignment vertical="center"/>
    </xf>
    <xf numFmtId="3" fontId="6" fillId="0" borderId="7" xfId="0" quotePrefix="1" applyNumberFormat="1" applyFont="1" applyFill="1" applyBorder="1" applyAlignment="1" applyProtection="1">
      <alignment horizontal="center" vertical="center"/>
    </xf>
    <xf numFmtId="3" fontId="6" fillId="0" borderId="248" xfId="0" quotePrefix="1" applyNumberFormat="1" applyFont="1" applyFill="1" applyBorder="1" applyAlignment="1" applyProtection="1">
      <alignment horizontal="center" vertical="center"/>
    </xf>
    <xf numFmtId="0" fontId="6" fillId="0" borderId="250" xfId="0" applyFont="1" applyFill="1" applyBorder="1" applyAlignment="1" applyProtection="1">
      <alignment horizontal="center" vertical="center"/>
    </xf>
    <xf numFmtId="3" fontId="46" fillId="0" borderId="250" xfId="0" applyNumberFormat="1" applyFont="1" applyFill="1" applyBorder="1" applyAlignment="1">
      <alignment vertical="center"/>
    </xf>
    <xf numFmtId="0" fontId="24" fillId="0" borderId="15" xfId="0" applyNumberFormat="1" applyFont="1" applyFill="1" applyBorder="1" applyAlignment="1">
      <alignment vertical="center"/>
    </xf>
    <xf numFmtId="0" fontId="24" fillId="0" borderId="0" xfId="0" applyNumberFormat="1" applyFont="1" applyFill="1" applyBorder="1" applyAlignment="1">
      <alignment horizontal="center" vertical="center"/>
    </xf>
    <xf numFmtId="38" fontId="46" fillId="0" borderId="9" xfId="1" applyFont="1" applyFill="1" applyBorder="1" applyAlignment="1">
      <alignment vertical="center"/>
    </xf>
    <xf numFmtId="3" fontId="46" fillId="0" borderId="9" xfId="0" applyNumberFormat="1" applyFont="1" applyFill="1" applyBorder="1" applyAlignment="1">
      <alignment vertical="center"/>
    </xf>
    <xf numFmtId="0" fontId="24" fillId="0" borderId="290" xfId="0" applyNumberFormat="1" applyFont="1" applyFill="1" applyBorder="1" applyAlignment="1">
      <alignment vertical="center"/>
    </xf>
    <xf numFmtId="0" fontId="24" fillId="0" borderId="294" xfId="0" applyNumberFormat="1" applyFont="1" applyFill="1" applyBorder="1" applyAlignment="1">
      <alignment horizontal="center" vertical="center"/>
    </xf>
    <xf numFmtId="38" fontId="46" fillId="0" borderId="301" xfId="1" applyFont="1" applyFill="1" applyBorder="1" applyAlignment="1">
      <alignment vertical="center"/>
    </xf>
    <xf numFmtId="3" fontId="46" fillId="0" borderId="301" xfId="0" applyNumberFormat="1" applyFont="1" applyFill="1" applyBorder="1" applyAlignment="1">
      <alignment vertical="center"/>
    </xf>
    <xf numFmtId="0" fontId="24" fillId="0" borderId="16" xfId="0" applyNumberFormat="1" applyFont="1" applyFill="1" applyBorder="1" applyAlignment="1">
      <alignment vertical="center"/>
    </xf>
    <xf numFmtId="0" fontId="24" fillId="0" borderId="14" xfId="0" applyNumberFormat="1" applyFont="1" applyFill="1" applyBorder="1" applyAlignment="1">
      <alignment horizontal="center" vertical="center"/>
    </xf>
    <xf numFmtId="38" fontId="46" fillId="0" borderId="37" xfId="1" applyFont="1" applyFill="1" applyBorder="1" applyAlignment="1">
      <alignment vertical="center"/>
    </xf>
    <xf numFmtId="3" fontId="46" fillId="0" borderId="37" xfId="0" applyNumberFormat="1" applyFont="1" applyFill="1" applyBorder="1" applyAlignment="1">
      <alignment vertical="center"/>
    </xf>
    <xf numFmtId="0" fontId="24" fillId="0" borderId="236" xfId="0" applyNumberFormat="1" applyFont="1" applyFill="1" applyBorder="1" applyAlignment="1">
      <alignment vertical="center"/>
    </xf>
    <xf numFmtId="0" fontId="24" fillId="0" borderId="239" xfId="0" applyNumberFormat="1" applyFont="1" applyFill="1" applyBorder="1" applyAlignment="1">
      <alignment horizontal="center" vertical="center"/>
    </xf>
    <xf numFmtId="38" fontId="46" fillId="0" borderId="234" xfId="1" applyFont="1" applyFill="1" applyBorder="1" applyAlignment="1">
      <alignment vertical="center"/>
    </xf>
    <xf numFmtId="3" fontId="46" fillId="0" borderId="234" xfId="0" applyNumberFormat="1" applyFont="1" applyFill="1" applyBorder="1" applyAlignment="1">
      <alignment vertical="center"/>
    </xf>
    <xf numFmtId="0" fontId="6" fillId="0" borderId="23" xfId="0" quotePrefix="1" applyFont="1" applyFill="1" applyBorder="1" applyAlignment="1" applyProtection="1">
      <alignment horizontal="center" vertical="center"/>
    </xf>
    <xf numFmtId="0" fontId="24" fillId="0" borderId="35" xfId="0" applyNumberFormat="1" applyFont="1" applyFill="1" applyBorder="1" applyAlignment="1">
      <alignment vertical="center"/>
    </xf>
    <xf numFmtId="0" fontId="24" fillId="0" borderId="43" xfId="0" applyNumberFormat="1" applyFont="1" applyFill="1" applyBorder="1" applyAlignment="1">
      <alignment horizontal="center" vertical="center"/>
    </xf>
    <xf numFmtId="38" fontId="46" fillId="0" borderId="65" xfId="1" applyFont="1" applyFill="1" applyBorder="1" applyAlignment="1">
      <alignment vertical="center"/>
    </xf>
    <xf numFmtId="3" fontId="46" fillId="0" borderId="65" xfId="0" applyNumberFormat="1" applyFont="1" applyFill="1" applyBorder="1" applyAlignment="1">
      <alignment vertical="center"/>
    </xf>
    <xf numFmtId="0" fontId="24" fillId="0" borderId="262" xfId="0" applyNumberFormat="1" applyFont="1" applyFill="1" applyBorder="1" applyAlignment="1">
      <alignment vertical="center"/>
    </xf>
    <xf numFmtId="0" fontId="24" fillId="0" borderId="263" xfId="0" applyNumberFormat="1" applyFont="1" applyFill="1" applyBorder="1" applyAlignment="1">
      <alignment horizontal="center" vertical="center"/>
    </xf>
    <xf numFmtId="38" fontId="46" fillId="0" borderId="274" xfId="1" applyFont="1" applyFill="1" applyBorder="1" applyAlignment="1">
      <alignment vertical="center"/>
    </xf>
    <xf numFmtId="3" fontId="46" fillId="0" borderId="274" xfId="0" applyNumberFormat="1" applyFont="1" applyFill="1" applyBorder="1" applyAlignment="1">
      <alignment vertical="center"/>
    </xf>
    <xf numFmtId="0" fontId="24" fillId="0" borderId="34" xfId="0" applyNumberFormat="1" applyFont="1" applyFill="1" applyBorder="1" applyAlignment="1">
      <alignment horizontal="center" vertical="center"/>
    </xf>
    <xf numFmtId="38" fontId="46" fillId="0" borderId="19" xfId="1" applyFont="1" applyFill="1" applyBorder="1" applyAlignment="1">
      <alignment vertical="center"/>
    </xf>
    <xf numFmtId="3" fontId="46" fillId="0" borderId="19" xfId="0" applyNumberFormat="1" applyFont="1" applyFill="1" applyBorder="1" applyAlignment="1">
      <alignment vertical="center"/>
    </xf>
    <xf numFmtId="3" fontId="48" fillId="0" borderId="7" xfId="0" applyNumberFormat="1" applyFont="1" applyFill="1" applyBorder="1" applyAlignment="1" applyProtection="1">
      <alignment horizontal="center" vertical="center"/>
    </xf>
    <xf numFmtId="3" fontId="48" fillId="0" borderId="7" xfId="0" quotePrefix="1" applyNumberFormat="1" applyFont="1" applyFill="1" applyBorder="1" applyAlignment="1" applyProtection="1">
      <alignment horizontal="center" vertical="center"/>
    </xf>
    <xf numFmtId="0" fontId="6" fillId="0" borderId="302" xfId="0" applyFont="1" applyFill="1" applyBorder="1" applyAlignment="1" applyProtection="1">
      <alignment horizontal="center" vertical="center"/>
    </xf>
    <xf numFmtId="0" fontId="46" fillId="0" borderId="15" xfId="0" applyNumberFormat="1" applyFont="1" applyFill="1" applyBorder="1" applyAlignment="1">
      <alignment vertical="center"/>
    </xf>
    <xf numFmtId="0" fontId="46" fillId="0" borderId="0" xfId="0" applyNumberFormat="1" applyFont="1" applyFill="1" applyBorder="1" applyAlignment="1">
      <alignment vertical="center"/>
    </xf>
    <xf numFmtId="0" fontId="46" fillId="0" borderId="290" xfId="0" applyNumberFormat="1" applyFont="1" applyFill="1" applyBorder="1" applyAlignment="1">
      <alignment vertical="center"/>
    </xf>
    <xf numFmtId="0" fontId="46" fillId="0" borderId="294" xfId="0" applyNumberFormat="1" applyFont="1" applyFill="1" applyBorder="1" applyAlignment="1">
      <alignment vertical="center"/>
    </xf>
    <xf numFmtId="0" fontId="46" fillId="0" borderId="16" xfId="0" applyNumberFormat="1" applyFont="1" applyFill="1" applyBorder="1" applyAlignment="1">
      <alignment vertical="center"/>
    </xf>
    <xf numFmtId="0" fontId="46" fillId="0" borderId="13" xfId="0" applyNumberFormat="1" applyFont="1" applyFill="1" applyBorder="1" applyAlignment="1">
      <alignment vertical="center"/>
    </xf>
    <xf numFmtId="0" fontId="6" fillId="0" borderId="22" xfId="0" quotePrefix="1" applyFont="1" applyFill="1" applyBorder="1" applyAlignment="1" applyProtection="1">
      <alignment horizontal="center" vertical="center"/>
    </xf>
    <xf numFmtId="0" fontId="6" fillId="0" borderId="1" xfId="0" applyNumberFormat="1" applyFont="1" applyFill="1" applyBorder="1" applyAlignment="1" applyProtection="1">
      <alignment horizontal="distributed" vertical="center"/>
    </xf>
    <xf numFmtId="0" fontId="46" fillId="0" borderId="247" xfId="0" applyNumberFormat="1" applyFont="1" applyFill="1" applyBorder="1" applyAlignment="1">
      <alignment vertical="center"/>
    </xf>
    <xf numFmtId="38" fontId="46" fillId="0" borderId="242" xfId="1" applyFont="1" applyFill="1" applyBorder="1" applyAlignment="1">
      <alignment vertical="center"/>
    </xf>
    <xf numFmtId="38" fontId="46" fillId="0" borderId="247" xfId="1" applyFont="1" applyFill="1" applyBorder="1" applyAlignment="1">
      <alignment vertical="center"/>
    </xf>
    <xf numFmtId="0" fontId="46" fillId="0" borderId="293" xfId="0" applyNumberFormat="1" applyFont="1" applyFill="1" applyBorder="1" applyAlignment="1">
      <alignment vertical="center"/>
    </xf>
    <xf numFmtId="3" fontId="6" fillId="0" borderId="219" xfId="0" applyNumberFormat="1" applyFont="1" applyFill="1" applyBorder="1" applyAlignment="1" applyProtection="1">
      <alignment horizontal="center" vertical="center"/>
    </xf>
    <xf numFmtId="3" fontId="6" fillId="0" borderId="22" xfId="0" applyNumberFormat="1" applyFont="1" applyFill="1" applyBorder="1" applyAlignment="1" applyProtection="1">
      <alignment horizontal="center" vertical="center"/>
    </xf>
    <xf numFmtId="0" fontId="46" fillId="0" borderId="262" xfId="0" applyNumberFormat="1" applyFont="1" applyFill="1" applyBorder="1" applyAlignment="1">
      <alignment vertical="center"/>
    </xf>
    <xf numFmtId="0" fontId="46" fillId="0" borderId="276" xfId="0" applyNumberFormat="1" applyFont="1" applyFill="1" applyBorder="1" applyAlignment="1">
      <alignment vertical="center"/>
    </xf>
    <xf numFmtId="0" fontId="46" fillId="0" borderId="34" xfId="0" applyNumberFormat="1" applyFont="1" applyFill="1" applyBorder="1" applyAlignment="1">
      <alignment vertical="center"/>
    </xf>
    <xf numFmtId="3" fontId="24" fillId="0" borderId="228" xfId="0" applyNumberFormat="1" applyFont="1" applyFill="1" applyBorder="1" applyAlignment="1">
      <alignment vertical="center"/>
    </xf>
    <xf numFmtId="3" fontId="24" fillId="0" borderId="15" xfId="0" applyNumberFormat="1" applyFont="1" applyFill="1" applyBorder="1" applyAlignment="1">
      <alignment horizontal="right" vertical="center"/>
    </xf>
    <xf numFmtId="3" fontId="24" fillId="0" borderId="228" xfId="0" applyNumberFormat="1" applyFont="1" applyFill="1" applyBorder="1" applyAlignment="1">
      <alignment horizontal="right" vertical="center"/>
    </xf>
    <xf numFmtId="3" fontId="24" fillId="0" borderId="277" xfId="0" applyNumberFormat="1" applyFont="1" applyFill="1" applyBorder="1" applyAlignment="1">
      <alignment vertical="center"/>
    </xf>
    <xf numFmtId="3" fontId="24" fillId="0" borderId="251" xfId="0" applyNumberFormat="1" applyFont="1" applyFill="1" applyBorder="1" applyAlignment="1">
      <alignment vertical="center"/>
    </xf>
    <xf numFmtId="3" fontId="24" fillId="0" borderId="253" xfId="0" applyNumberFormat="1" applyFont="1" applyFill="1" applyBorder="1" applyAlignment="1">
      <alignment vertical="center"/>
    </xf>
    <xf numFmtId="3" fontId="24" fillId="0" borderId="250" xfId="0" applyNumberFormat="1" applyFont="1" applyFill="1" applyBorder="1" applyAlignment="1">
      <alignment vertical="center"/>
    </xf>
    <xf numFmtId="3" fontId="24" fillId="0" borderId="0" xfId="0" applyNumberFormat="1" applyFont="1" applyFill="1" applyBorder="1" applyAlignment="1">
      <alignment vertical="center"/>
    </xf>
    <xf numFmtId="38" fontId="51" fillId="0" borderId="15" xfId="1" applyFont="1" applyFill="1" applyBorder="1" applyAlignment="1">
      <alignment vertical="center"/>
    </xf>
    <xf numFmtId="38" fontId="51" fillId="0" borderId="228" xfId="1" applyFont="1" applyFill="1" applyBorder="1" applyAlignment="1">
      <alignment vertical="center"/>
    </xf>
    <xf numFmtId="3" fontId="24" fillId="0" borderId="290" xfId="0" applyNumberFormat="1" applyFont="1" applyFill="1" applyBorder="1" applyAlignment="1">
      <alignment vertical="center"/>
    </xf>
    <xf numFmtId="3" fontId="24" fillId="0" borderId="294" xfId="0" applyNumberFormat="1" applyFont="1" applyFill="1" applyBorder="1" applyAlignment="1">
      <alignment vertical="center"/>
    </xf>
    <xf numFmtId="38" fontId="51" fillId="0" borderId="290" xfId="1" applyFont="1" applyFill="1" applyBorder="1" applyAlignment="1">
      <alignment vertical="center"/>
    </xf>
    <xf numFmtId="38" fontId="51" fillId="0" borderId="295" xfId="1" applyFont="1" applyFill="1" applyBorder="1" applyAlignment="1">
      <alignment vertical="center"/>
    </xf>
    <xf numFmtId="38" fontId="51" fillId="0" borderId="301" xfId="1" applyFont="1" applyFill="1" applyBorder="1" applyAlignment="1">
      <alignment vertical="center"/>
    </xf>
    <xf numFmtId="3" fontId="24" fillId="0" borderId="16" xfId="0" applyNumberFormat="1" applyFont="1" applyFill="1" applyBorder="1" applyAlignment="1">
      <alignment vertical="center"/>
    </xf>
    <xf numFmtId="3" fontId="24" fillId="0" borderId="14" xfId="0" applyNumberFormat="1" applyFont="1" applyFill="1" applyBorder="1" applyAlignment="1">
      <alignment vertical="center"/>
    </xf>
    <xf numFmtId="38" fontId="24" fillId="0" borderId="16" xfId="1" applyFont="1" applyFill="1" applyBorder="1" applyAlignment="1">
      <alignment vertical="center"/>
    </xf>
    <xf numFmtId="38" fontId="24" fillId="0" borderId="260" xfId="1" applyFont="1" applyFill="1" applyBorder="1" applyAlignment="1">
      <alignment vertical="center"/>
    </xf>
    <xf numFmtId="3" fontId="24" fillId="0" borderId="235" xfId="0" applyNumberFormat="1" applyFont="1" applyFill="1" applyBorder="1" applyAlignment="1">
      <alignment vertical="center"/>
    </xf>
    <xf numFmtId="3" fontId="24" fillId="0" borderId="245" xfId="0" applyNumberFormat="1" applyFont="1" applyFill="1" applyBorder="1" applyAlignment="1">
      <alignment vertical="center"/>
    </xf>
    <xf numFmtId="38" fontId="24" fillId="0" borderId="235" xfId="1" applyFont="1" applyFill="1" applyBorder="1" applyAlignment="1">
      <alignment vertical="center"/>
    </xf>
    <xf numFmtId="38" fontId="24" fillId="0" borderId="244" xfId="1" applyFont="1" applyFill="1" applyBorder="1" applyAlignment="1">
      <alignment vertical="center"/>
    </xf>
    <xf numFmtId="38" fontId="24" fillId="0" borderId="242" xfId="1" applyFont="1" applyFill="1" applyBorder="1" applyAlignment="1">
      <alignment vertical="center"/>
    </xf>
    <xf numFmtId="3" fontId="6" fillId="0" borderId="67" xfId="0" applyNumberFormat="1" applyFont="1" applyFill="1" applyBorder="1" applyAlignment="1" applyProtection="1">
      <alignment horizontal="center" vertical="center"/>
    </xf>
    <xf numFmtId="3" fontId="24" fillId="0" borderId="35" xfId="0" applyNumberFormat="1" applyFont="1" applyFill="1" applyBorder="1" applyAlignment="1">
      <alignment vertical="center"/>
    </xf>
    <xf numFmtId="3" fontId="24" fillId="0" borderId="43" xfId="0" applyNumberFormat="1" applyFont="1" applyFill="1" applyBorder="1" applyAlignment="1">
      <alignment vertical="center"/>
    </xf>
    <xf numFmtId="38" fontId="24" fillId="0" borderId="35" xfId="1" applyFont="1" applyFill="1" applyBorder="1" applyAlignment="1">
      <alignment vertical="center"/>
    </xf>
    <xf numFmtId="38" fontId="24" fillId="0" borderId="232" xfId="1" applyFont="1" applyFill="1" applyBorder="1" applyAlignment="1">
      <alignment vertical="center"/>
    </xf>
    <xf numFmtId="3" fontId="6" fillId="0" borderId="64" xfId="0" applyNumberFormat="1" applyFont="1" applyFill="1" applyBorder="1" applyAlignment="1" applyProtection="1">
      <alignment horizontal="center" vertical="center"/>
    </xf>
    <xf numFmtId="3" fontId="6" fillId="0" borderId="28" xfId="0" applyNumberFormat="1" applyFont="1" applyFill="1" applyBorder="1" applyAlignment="1" applyProtection="1">
      <alignment horizontal="center" vertical="center"/>
    </xf>
    <xf numFmtId="3" fontId="24" fillId="0" borderId="236" xfId="0" applyNumberFormat="1" applyFont="1" applyFill="1" applyBorder="1" applyAlignment="1">
      <alignment vertical="center"/>
    </xf>
    <xf numFmtId="3" fontId="24" fillId="0" borderId="239" xfId="0" applyNumberFormat="1" applyFont="1" applyFill="1" applyBorder="1" applyAlignment="1">
      <alignment vertical="center"/>
    </xf>
    <xf numFmtId="38" fontId="51" fillId="0" borderId="236" xfId="1" applyFont="1" applyFill="1" applyBorder="1" applyAlignment="1">
      <alignment vertical="center"/>
    </xf>
    <xf numFmtId="38" fontId="51" fillId="0" borderId="238" xfId="1" applyFont="1" applyFill="1" applyBorder="1" applyAlignment="1">
      <alignment vertical="center"/>
    </xf>
    <xf numFmtId="38" fontId="51" fillId="0" borderId="234" xfId="1" applyFont="1" applyFill="1" applyBorder="1" applyAlignment="1">
      <alignment vertical="center"/>
    </xf>
    <xf numFmtId="3" fontId="24" fillId="0" borderId="263" xfId="0" applyNumberFormat="1" applyFont="1" applyFill="1" applyBorder="1" applyAlignment="1">
      <alignment vertical="center"/>
    </xf>
    <xf numFmtId="38" fontId="51" fillId="0" borderId="262" xfId="1" applyFont="1" applyFill="1" applyBorder="1" applyAlignment="1">
      <alignment vertical="center"/>
    </xf>
    <xf numFmtId="38" fontId="51" fillId="0" borderId="277" xfId="1" applyFont="1" applyFill="1" applyBorder="1" applyAlignment="1">
      <alignment vertical="center"/>
    </xf>
    <xf numFmtId="38" fontId="51" fillId="0" borderId="274" xfId="1" applyFont="1" applyFill="1" applyBorder="1" applyAlignment="1">
      <alignment vertical="center"/>
    </xf>
    <xf numFmtId="3" fontId="6" fillId="0" borderId="216" xfId="0" applyNumberFormat="1" applyFont="1" applyFill="1" applyBorder="1" applyAlignment="1" applyProtection="1">
      <alignment horizontal="center" vertical="center"/>
    </xf>
    <xf numFmtId="3" fontId="24" fillId="0" borderId="21" xfId="0" applyNumberFormat="1" applyFont="1" applyFill="1" applyBorder="1" applyAlignment="1">
      <alignment vertical="center"/>
    </xf>
    <xf numFmtId="3" fontId="24" fillId="0" borderId="34" xfId="0" applyNumberFormat="1" applyFont="1" applyFill="1" applyBorder="1" applyAlignment="1">
      <alignment vertical="center"/>
    </xf>
    <xf numFmtId="38" fontId="51" fillId="0" borderId="21" xfId="1" applyFont="1" applyFill="1" applyBorder="1" applyAlignment="1">
      <alignment vertical="center"/>
    </xf>
    <xf numFmtId="38" fontId="51" fillId="0" borderId="267" xfId="1" applyFont="1" applyFill="1" applyBorder="1" applyAlignment="1">
      <alignment vertical="center"/>
    </xf>
    <xf numFmtId="0" fontId="0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right" vertical="center"/>
    </xf>
    <xf numFmtId="0" fontId="0" fillId="0" borderId="0" xfId="0" applyFont="1" applyBorder="1" applyAlignment="1">
      <alignment vertical="center"/>
    </xf>
    <xf numFmtId="38" fontId="24" fillId="0" borderId="15" xfId="1" applyFont="1" applyBorder="1" applyAlignment="1">
      <alignment vertical="center"/>
    </xf>
    <xf numFmtId="38" fontId="24" fillId="0" borderId="304" xfId="1" applyFont="1" applyBorder="1" applyAlignment="1">
      <alignment vertical="center"/>
    </xf>
    <xf numFmtId="0" fontId="52" fillId="0" borderId="0" xfId="0" applyFont="1" applyAlignment="1">
      <alignment vertical="center"/>
    </xf>
    <xf numFmtId="38" fontId="24" fillId="0" borderId="262" xfId="1" applyFont="1" applyBorder="1" applyAlignment="1">
      <alignment vertical="center"/>
    </xf>
    <xf numFmtId="38" fontId="24" fillId="0" borderId="306" xfId="1" applyFont="1" applyBorder="1" applyAlignment="1">
      <alignment vertical="center"/>
    </xf>
    <xf numFmtId="38" fontId="24" fillId="0" borderId="35" xfId="1" applyFont="1" applyBorder="1" applyAlignment="1">
      <alignment vertical="center"/>
    </xf>
    <xf numFmtId="38" fontId="24" fillId="0" borderId="307" xfId="1" applyFont="1" applyBorder="1" applyAlignment="1">
      <alignment vertical="center"/>
    </xf>
    <xf numFmtId="38" fontId="24" fillId="3" borderId="16" xfId="1" applyFont="1" applyFill="1" applyBorder="1" applyAlignment="1">
      <alignment vertical="center"/>
    </xf>
    <xf numFmtId="38" fontId="24" fillId="3" borderId="308" xfId="1" applyFont="1" applyFill="1" applyBorder="1" applyAlignment="1">
      <alignment vertical="center"/>
    </xf>
    <xf numFmtId="38" fontId="52" fillId="0" borderId="0" xfId="0" applyNumberFormat="1" applyFont="1" applyAlignment="1">
      <alignment vertical="center"/>
    </xf>
    <xf numFmtId="38" fontId="24" fillId="0" borderId="11" xfId="1" applyFont="1" applyBorder="1" applyAlignment="1">
      <alignment vertical="center"/>
    </xf>
    <xf numFmtId="38" fontId="24" fillId="0" borderId="309" xfId="1" applyFont="1" applyBorder="1" applyAlignment="1">
      <alignment vertical="center"/>
    </xf>
    <xf numFmtId="38" fontId="24" fillId="0" borderId="16" xfId="1" applyFont="1" applyBorder="1" applyAlignment="1">
      <alignment vertical="center"/>
    </xf>
    <xf numFmtId="38" fontId="24" fillId="0" borderId="308" xfId="1" applyFont="1" applyBorder="1" applyAlignment="1">
      <alignment vertical="center"/>
    </xf>
    <xf numFmtId="0" fontId="24" fillId="0" borderId="9" xfId="0" applyFont="1" applyBorder="1" applyAlignment="1">
      <alignment vertical="center"/>
    </xf>
    <xf numFmtId="0" fontId="24" fillId="0" borderId="274" xfId="0" applyFont="1" applyBorder="1" applyAlignment="1">
      <alignment vertical="center"/>
    </xf>
    <xf numFmtId="0" fontId="24" fillId="0" borderId="65" xfId="0" applyFont="1" applyBorder="1" applyAlignment="1">
      <alignment vertical="center"/>
    </xf>
    <xf numFmtId="0" fontId="24" fillId="3" borderId="37" xfId="0" applyFont="1" applyFill="1" applyBorder="1" applyAlignment="1">
      <alignment vertical="center"/>
    </xf>
    <xf numFmtId="38" fontId="24" fillId="3" borderId="211" xfId="1" applyFont="1" applyFill="1" applyBorder="1" applyAlignment="1">
      <alignment vertical="center"/>
    </xf>
    <xf numFmtId="38" fontId="24" fillId="3" borderId="310" xfId="1" applyFont="1" applyFill="1" applyBorder="1" applyAlignment="1">
      <alignment vertical="center"/>
    </xf>
    <xf numFmtId="38" fontId="24" fillId="0" borderId="11" xfId="1" applyFont="1" applyBorder="1" applyAlignment="1">
      <alignment horizontal="right" vertical="center"/>
    </xf>
    <xf numFmtId="38" fontId="24" fillId="0" borderId="314" xfId="1" applyFont="1" applyBorder="1" applyAlignment="1">
      <alignment horizontal="right" vertical="center"/>
    </xf>
    <xf numFmtId="38" fontId="24" fillId="0" borderId="309" xfId="1" applyFont="1" applyBorder="1" applyAlignment="1">
      <alignment horizontal="right" vertical="center"/>
    </xf>
    <xf numFmtId="38" fontId="24" fillId="0" borderId="262" xfId="1" applyFont="1" applyBorder="1" applyAlignment="1">
      <alignment horizontal="right" vertical="center"/>
    </xf>
    <xf numFmtId="38" fontId="24" fillId="0" borderId="315" xfId="1" quotePrefix="1" applyFont="1" applyBorder="1" applyAlignment="1">
      <alignment horizontal="right" vertical="center"/>
    </xf>
    <xf numFmtId="38" fontId="24" fillId="0" borderId="306" xfId="1" applyFont="1" applyBorder="1" applyAlignment="1">
      <alignment horizontal="right" vertical="center"/>
    </xf>
    <xf numFmtId="38" fontId="24" fillId="0" borderId="315" xfId="1" applyFont="1" applyBorder="1" applyAlignment="1">
      <alignment horizontal="right" vertical="center"/>
    </xf>
    <xf numFmtId="38" fontId="24" fillId="0" borderId="35" xfId="1" applyFont="1" applyBorder="1" applyAlignment="1">
      <alignment horizontal="right" vertical="center"/>
    </xf>
    <xf numFmtId="38" fontId="24" fillId="0" borderId="313" xfId="1" applyFont="1" applyBorder="1" applyAlignment="1">
      <alignment horizontal="right" vertical="center"/>
    </xf>
    <xf numFmtId="38" fontId="24" fillId="0" borderId="307" xfId="1" applyFont="1" applyBorder="1" applyAlignment="1">
      <alignment horizontal="right" vertical="center"/>
    </xf>
    <xf numFmtId="38" fontId="24" fillId="3" borderId="16" xfId="1" applyFont="1" applyFill="1" applyBorder="1" applyAlignment="1">
      <alignment horizontal="right" vertical="center"/>
    </xf>
    <xf numFmtId="38" fontId="24" fillId="3" borderId="316" xfId="1" applyFont="1" applyFill="1" applyBorder="1" applyAlignment="1">
      <alignment horizontal="right" vertical="center"/>
    </xf>
    <xf numFmtId="38" fontId="24" fillId="3" borderId="308" xfId="1" applyFont="1" applyFill="1" applyBorder="1" applyAlignment="1">
      <alignment horizontal="right" vertical="center"/>
    </xf>
    <xf numFmtId="38" fontId="24" fillId="0" borderId="16" xfId="1" applyFont="1" applyBorder="1" applyAlignment="1">
      <alignment horizontal="right" vertical="center"/>
    </xf>
    <xf numFmtId="38" fontId="24" fillId="0" borderId="316" xfId="1" applyFont="1" applyBorder="1" applyAlignment="1">
      <alignment horizontal="right" vertical="center"/>
    </xf>
    <xf numFmtId="38" fontId="24" fillId="0" borderId="308" xfId="1" applyFont="1" applyBorder="1" applyAlignment="1">
      <alignment horizontal="right" vertical="center"/>
    </xf>
    <xf numFmtId="0" fontId="24" fillId="0" borderId="234" xfId="0" applyFont="1" applyBorder="1" applyAlignment="1">
      <alignment vertical="center"/>
    </xf>
    <xf numFmtId="38" fontId="24" fillId="0" borderId="236" xfId="1" applyFont="1" applyBorder="1" applyAlignment="1">
      <alignment horizontal="right" vertical="center"/>
    </xf>
    <xf numFmtId="38" fontId="24" fillId="0" borderId="317" xfId="1" applyFont="1" applyBorder="1" applyAlignment="1">
      <alignment horizontal="right" vertical="center"/>
    </xf>
    <xf numFmtId="38" fontId="24" fillId="0" borderId="318" xfId="1" applyFont="1" applyBorder="1" applyAlignment="1">
      <alignment horizontal="right" vertical="center"/>
    </xf>
    <xf numFmtId="0" fontId="24" fillId="3" borderId="37" xfId="0" applyFont="1" applyFill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187" fontId="52" fillId="0" borderId="0" xfId="0" applyNumberFormat="1" applyFont="1" applyAlignment="1">
      <alignment vertical="center"/>
    </xf>
    <xf numFmtId="38" fontId="24" fillId="3" borderId="211" xfId="1" applyFont="1" applyFill="1" applyBorder="1" applyAlignment="1">
      <alignment horizontal="right" vertical="center"/>
    </xf>
    <xf numFmtId="38" fontId="24" fillId="3" borderId="319" xfId="1" applyFont="1" applyFill="1" applyBorder="1" applyAlignment="1">
      <alignment horizontal="right" vertical="center"/>
    </xf>
    <xf numFmtId="38" fontId="24" fillId="3" borderId="310" xfId="1" applyFont="1" applyFill="1" applyBorder="1" applyAlignment="1">
      <alignment horizontal="right" vertical="center"/>
    </xf>
    <xf numFmtId="38" fontId="0" fillId="0" borderId="0" xfId="1" applyFont="1" applyAlignment="1">
      <alignment vertical="center"/>
    </xf>
    <xf numFmtId="0" fontId="24" fillId="0" borderId="66" xfId="0" applyFont="1" applyBorder="1" applyAlignment="1">
      <alignment vertical="center"/>
    </xf>
    <xf numFmtId="0" fontId="24" fillId="0" borderId="41" xfId="0" applyFont="1" applyBorder="1" applyAlignment="1">
      <alignment vertical="center"/>
    </xf>
    <xf numFmtId="0" fontId="24" fillId="0" borderId="42" xfId="0" applyFont="1" applyBorder="1" applyAlignment="1">
      <alignment vertical="center"/>
    </xf>
    <xf numFmtId="0" fontId="24" fillId="0" borderId="303" xfId="0" applyFont="1" applyBorder="1" applyAlignment="1">
      <alignment vertical="center"/>
    </xf>
    <xf numFmtId="0" fontId="24" fillId="0" borderId="28" xfId="0" applyFont="1" applyBorder="1" applyAlignment="1">
      <alignment vertical="center"/>
    </xf>
    <xf numFmtId="0" fontId="24" fillId="0" borderId="0" xfId="0" applyFont="1" applyBorder="1" applyAlignment="1">
      <alignment vertical="center"/>
    </xf>
    <xf numFmtId="0" fontId="24" fillId="0" borderId="31" xfId="0" applyFont="1" applyBorder="1" applyAlignment="1">
      <alignment vertical="center"/>
    </xf>
    <xf numFmtId="0" fontId="24" fillId="0" borderId="304" xfId="0" applyFont="1" applyBorder="1" applyAlignment="1">
      <alignment vertical="center"/>
    </xf>
    <xf numFmtId="0" fontId="24" fillId="0" borderId="304" xfId="0" applyFont="1" applyBorder="1" applyAlignment="1">
      <alignment horizontal="center" vertical="center"/>
    </xf>
    <xf numFmtId="0" fontId="24" fillId="0" borderId="67" xfId="0" applyFont="1" applyBorder="1" applyAlignment="1">
      <alignment vertical="center"/>
    </xf>
    <xf numFmtId="0" fontId="24" fillId="0" borderId="43" xfId="0" applyFont="1" applyBorder="1" applyAlignment="1">
      <alignment vertical="center"/>
    </xf>
    <xf numFmtId="0" fontId="24" fillId="0" borderId="44" xfId="0" applyFont="1" applyBorder="1" applyAlignment="1">
      <alignment vertical="center"/>
    </xf>
    <xf numFmtId="0" fontId="24" fillId="0" borderId="307" xfId="0" applyFont="1" applyBorder="1" applyAlignment="1">
      <alignment vertical="center"/>
    </xf>
    <xf numFmtId="38" fontId="12" fillId="0" borderId="11" xfId="1" applyFont="1" applyBorder="1" applyAlignment="1">
      <alignment vertical="center"/>
    </xf>
    <xf numFmtId="38" fontId="12" fillId="0" borderId="309" xfId="1" applyFont="1" applyBorder="1" applyAlignment="1">
      <alignment vertical="center"/>
    </xf>
    <xf numFmtId="38" fontId="52" fillId="0" borderId="0" xfId="1" applyFont="1" applyAlignment="1">
      <alignment vertical="center"/>
    </xf>
    <xf numFmtId="38" fontId="12" fillId="0" borderId="262" xfId="1" applyFont="1" applyBorder="1" applyAlignment="1">
      <alignment vertical="center"/>
    </xf>
    <xf numFmtId="38" fontId="12" fillId="0" borderId="306" xfId="1" applyFont="1" applyBorder="1" applyAlignment="1">
      <alignment vertical="center"/>
    </xf>
    <xf numFmtId="38" fontId="12" fillId="0" borderId="35" xfId="1" applyFont="1" applyBorder="1" applyAlignment="1">
      <alignment vertical="center"/>
    </xf>
    <xf numFmtId="38" fontId="12" fillId="0" borderId="307" xfId="1" applyFont="1" applyBorder="1" applyAlignment="1">
      <alignment vertical="center"/>
    </xf>
    <xf numFmtId="38" fontId="12" fillId="3" borderId="16" xfId="1" applyFont="1" applyFill="1" applyBorder="1" applyAlignment="1">
      <alignment vertical="center"/>
    </xf>
    <xf numFmtId="38" fontId="12" fillId="3" borderId="308" xfId="1" applyFont="1" applyFill="1" applyBorder="1" applyAlignment="1">
      <alignment vertical="center"/>
    </xf>
    <xf numFmtId="38" fontId="12" fillId="0" borderId="236" xfId="1" applyFont="1" applyBorder="1" applyAlignment="1">
      <alignment vertical="center"/>
    </xf>
    <xf numFmtId="38" fontId="12" fillId="0" borderId="318" xfId="1" applyFont="1" applyBorder="1" applyAlignment="1">
      <alignment vertical="center"/>
    </xf>
    <xf numFmtId="38" fontId="12" fillId="0" borderId="235" xfId="1" applyFont="1" applyBorder="1" applyAlignment="1">
      <alignment vertical="center"/>
    </xf>
    <xf numFmtId="38" fontId="12" fillId="0" borderId="320" xfId="1" applyFont="1" applyBorder="1" applyAlignment="1">
      <alignment vertical="center"/>
    </xf>
    <xf numFmtId="38" fontId="12" fillId="0" borderId="16" xfId="1" applyFont="1" applyBorder="1" applyAlignment="1">
      <alignment vertical="center"/>
    </xf>
    <xf numFmtId="38" fontId="12" fillId="0" borderId="308" xfId="1" applyFont="1" applyBorder="1" applyAlignment="1">
      <alignment vertical="center"/>
    </xf>
    <xf numFmtId="0" fontId="24" fillId="0" borderId="9" xfId="0" applyFont="1" applyBorder="1" applyAlignment="1">
      <alignment horizontal="left" vertical="center"/>
    </xf>
    <xf numFmtId="38" fontId="12" fillId="0" borderId="15" xfId="1" applyFont="1" applyBorder="1" applyAlignment="1">
      <alignment vertical="center"/>
    </xf>
    <xf numFmtId="38" fontId="12" fillId="0" borderId="304" xfId="1" applyFont="1" applyBorder="1" applyAlignment="1">
      <alignment vertical="center"/>
    </xf>
    <xf numFmtId="0" fontId="24" fillId="0" borderId="274" xfId="0" applyFont="1" applyBorder="1" applyAlignment="1">
      <alignment horizontal="left" vertical="center"/>
    </xf>
    <xf numFmtId="0" fontId="24" fillId="0" borderId="274" xfId="0" applyFont="1" applyBorder="1" applyAlignment="1">
      <alignment horizontal="left" vertical="center" wrapText="1"/>
    </xf>
    <xf numFmtId="38" fontId="12" fillId="3" borderId="211" xfId="1" applyFont="1" applyFill="1" applyBorder="1" applyAlignment="1">
      <alignment vertical="center"/>
    </xf>
    <xf numFmtId="38" fontId="12" fillId="3" borderId="310" xfId="1" applyFont="1" applyFill="1" applyBorder="1" applyAlignment="1">
      <alignment vertical="center"/>
    </xf>
    <xf numFmtId="0" fontId="10" fillId="0" borderId="60" xfId="2" applyFont="1" applyBorder="1" applyAlignment="1">
      <alignment horizontal="center" vertical="center"/>
    </xf>
    <xf numFmtId="0" fontId="10" fillId="0" borderId="61" xfId="2" applyFont="1" applyBorder="1" applyAlignment="1">
      <alignment horizontal="center" vertical="center"/>
    </xf>
    <xf numFmtId="0" fontId="10" fillId="0" borderId="185" xfId="2" applyFont="1" applyBorder="1" applyAlignment="1">
      <alignment horizontal="center" vertical="center"/>
    </xf>
    <xf numFmtId="38" fontId="10" fillId="0" borderId="173" xfId="2" applyNumberFormat="1" applyFont="1" applyBorder="1" applyAlignment="1">
      <alignment horizontal="right" vertical="center"/>
    </xf>
    <xf numFmtId="38" fontId="10" fillId="0" borderId="0" xfId="2" applyNumberFormat="1" applyFont="1" applyAlignment="1">
      <alignment horizontal="right" vertical="center"/>
    </xf>
    <xf numFmtId="38" fontId="10" fillId="0" borderId="128" xfId="2" applyNumberFormat="1" applyFont="1" applyBorder="1" applyAlignment="1">
      <alignment horizontal="right" vertical="center"/>
    </xf>
    <xf numFmtId="0" fontId="10" fillId="0" borderId="55" xfId="2" applyFont="1" applyBorder="1" applyAlignment="1">
      <alignment horizontal="center" vertical="center"/>
    </xf>
    <xf numFmtId="0" fontId="10" fillId="0" borderId="186" xfId="2" applyFont="1" applyBorder="1" applyAlignment="1">
      <alignment horizontal="center" vertical="center"/>
    </xf>
    <xf numFmtId="38" fontId="10" fillId="0" borderId="166" xfId="2" applyNumberFormat="1" applyFont="1" applyBorder="1" applyAlignment="1">
      <alignment horizontal="right" vertical="center"/>
    </xf>
    <xf numFmtId="38" fontId="10" fillId="0" borderId="130" xfId="2" applyNumberFormat="1" applyFont="1" applyBorder="1" applyAlignment="1">
      <alignment horizontal="right" vertical="center"/>
    </xf>
    <xf numFmtId="10" fontId="10" fillId="0" borderId="166" xfId="2" applyNumberFormat="1" applyFont="1" applyBorder="1" applyAlignment="1">
      <alignment horizontal="right" vertical="center"/>
    </xf>
    <xf numFmtId="0" fontId="0" fillId="0" borderId="0" xfId="0"/>
    <xf numFmtId="0" fontId="0" fillId="0" borderId="0" xfId="0" applyBorder="1"/>
    <xf numFmtId="0" fontId="0" fillId="0" borderId="130" xfId="0" applyBorder="1"/>
    <xf numFmtId="38" fontId="10" fillId="0" borderId="167" xfId="2" applyNumberFormat="1" applyFont="1" applyBorder="1" applyAlignment="1">
      <alignment horizontal="right" vertical="center"/>
    </xf>
    <xf numFmtId="38" fontId="10" fillId="0" borderId="164" xfId="2" applyNumberFormat="1" applyFont="1" applyBorder="1" applyAlignment="1">
      <alignment horizontal="right" vertical="center"/>
    </xf>
    <xf numFmtId="38" fontId="10" fillId="0" borderId="135" xfId="2" applyNumberFormat="1" applyFont="1" applyBorder="1" applyAlignment="1">
      <alignment horizontal="right" vertical="center"/>
    </xf>
    <xf numFmtId="0" fontId="10" fillId="0" borderId="195" xfId="2" applyFont="1" applyBorder="1" applyAlignment="1">
      <alignment horizontal="center" vertical="center" wrapText="1"/>
    </xf>
    <xf numFmtId="0" fontId="27" fillId="0" borderId="192" xfId="0" applyFont="1" applyBorder="1"/>
    <xf numFmtId="0" fontId="27" fillId="0" borderId="166" xfId="0" applyFont="1" applyBorder="1"/>
    <xf numFmtId="0" fontId="27" fillId="0" borderId="0" xfId="0" applyFont="1"/>
    <xf numFmtId="0" fontId="27" fillId="0" borderId="167" xfId="0" applyFont="1" applyBorder="1"/>
    <xf numFmtId="0" fontId="27" fillId="0" borderId="164" xfId="0" applyFont="1" applyBorder="1"/>
    <xf numFmtId="0" fontId="10" fillId="0" borderId="195" xfId="0" applyFont="1" applyBorder="1" applyAlignment="1">
      <alignment horizontal="center" vertical="center" wrapText="1"/>
    </xf>
    <xf numFmtId="0" fontId="27" fillId="0" borderId="193" xfId="0" applyFont="1" applyBorder="1"/>
    <xf numFmtId="0" fontId="27" fillId="0" borderId="0" xfId="0" applyFont="1" applyBorder="1"/>
    <xf numFmtId="0" fontId="27" fillId="0" borderId="130" xfId="0" applyFont="1" applyBorder="1"/>
    <xf numFmtId="0" fontId="27" fillId="0" borderId="135" xfId="0" applyFont="1" applyBorder="1"/>
    <xf numFmtId="0" fontId="10" fillId="0" borderId="196" xfId="2" applyFont="1" applyBorder="1" applyAlignment="1">
      <alignment horizontal="center" vertical="center"/>
    </xf>
    <xf numFmtId="0" fontId="10" fillId="0" borderId="197" xfId="2" applyFont="1" applyBorder="1" applyAlignment="1">
      <alignment horizontal="center" vertical="center"/>
    </xf>
    <xf numFmtId="0" fontId="10" fillId="0" borderId="198" xfId="2" applyFont="1" applyBorder="1" applyAlignment="1">
      <alignment horizontal="center" vertical="center"/>
    </xf>
    <xf numFmtId="0" fontId="10" fillId="0" borderId="181" xfId="2" applyFont="1" applyBorder="1" applyAlignment="1">
      <alignment horizontal="center" vertical="center"/>
    </xf>
    <xf numFmtId="0" fontId="10" fillId="0" borderId="182" xfId="2" applyFont="1" applyBorder="1" applyAlignment="1">
      <alignment horizontal="center" vertical="center"/>
    </xf>
    <xf numFmtId="0" fontId="10" fillId="0" borderId="184" xfId="2" applyFont="1" applyBorder="1" applyAlignment="1">
      <alignment horizontal="center" vertical="center"/>
    </xf>
    <xf numFmtId="0" fontId="10" fillId="0" borderId="178" xfId="2" applyFont="1" applyBorder="1" applyAlignment="1">
      <alignment horizontal="center" vertical="center"/>
    </xf>
    <xf numFmtId="0" fontId="10" fillId="0" borderId="179" xfId="2" applyFont="1" applyBorder="1" applyAlignment="1">
      <alignment horizontal="center" vertical="center"/>
    </xf>
    <xf numFmtId="0" fontId="10" fillId="0" borderId="189" xfId="2" applyFont="1" applyBorder="1" applyAlignment="1">
      <alignment horizontal="center" vertical="center"/>
    </xf>
    <xf numFmtId="0" fontId="10" fillId="0" borderId="195" xfId="2" applyFont="1" applyBorder="1" applyAlignment="1">
      <alignment horizontal="center" vertical="center"/>
    </xf>
    <xf numFmtId="0" fontId="10" fillId="0" borderId="192" xfId="2" applyFont="1" applyBorder="1" applyAlignment="1">
      <alignment horizontal="center" vertical="center"/>
    </xf>
    <xf numFmtId="0" fontId="10" fillId="0" borderId="187" xfId="2" applyFont="1" applyBorder="1" applyAlignment="1">
      <alignment horizontal="center" vertical="center"/>
    </xf>
    <xf numFmtId="0" fontId="10" fillId="0" borderId="166" xfId="2" applyFont="1" applyBorder="1" applyAlignment="1">
      <alignment horizontal="center" vertical="center"/>
    </xf>
    <xf numFmtId="0" fontId="10" fillId="0" borderId="0" xfId="2" applyFont="1" applyAlignment="1">
      <alignment horizontal="center" vertical="center"/>
    </xf>
    <xf numFmtId="0" fontId="10" fillId="0" borderId="128" xfId="2" applyFont="1" applyBorder="1" applyAlignment="1">
      <alignment horizontal="center" vertical="center"/>
    </xf>
    <xf numFmtId="0" fontId="10" fillId="0" borderId="167" xfId="2" applyFont="1" applyBorder="1" applyAlignment="1">
      <alignment horizontal="center" vertical="center"/>
    </xf>
    <xf numFmtId="0" fontId="10" fillId="0" borderId="164" xfId="2" applyFont="1" applyBorder="1" applyAlignment="1">
      <alignment horizontal="center" vertical="center"/>
    </xf>
    <xf numFmtId="0" fontId="10" fillId="0" borderId="132" xfId="2" applyFont="1" applyBorder="1" applyAlignment="1">
      <alignment horizontal="center" vertical="center"/>
    </xf>
    <xf numFmtId="0" fontId="10" fillId="0" borderId="194" xfId="2" applyFont="1" applyBorder="1" applyAlignment="1">
      <alignment horizontal="center" vertical="center"/>
    </xf>
    <xf numFmtId="0" fontId="10" fillId="0" borderId="173" xfId="2" applyFont="1" applyBorder="1" applyAlignment="1">
      <alignment horizontal="center" vertical="center"/>
    </xf>
    <xf numFmtId="0" fontId="10" fillId="0" borderId="180" xfId="2" applyFont="1" applyBorder="1" applyAlignment="1">
      <alignment horizontal="center" vertical="center"/>
    </xf>
    <xf numFmtId="0" fontId="10" fillId="0" borderId="199" xfId="2" applyFont="1" applyBorder="1" applyAlignment="1">
      <alignment horizontal="center" vertical="center"/>
    </xf>
    <xf numFmtId="0" fontId="10" fillId="0" borderId="183" xfId="2" applyFont="1" applyBorder="1" applyAlignment="1">
      <alignment horizontal="center" vertical="center"/>
    </xf>
    <xf numFmtId="38" fontId="10" fillId="0" borderId="167" xfId="2" quotePrefix="1" applyNumberFormat="1" applyFont="1" applyBorder="1" applyAlignment="1">
      <alignment horizontal="right" vertical="center"/>
    </xf>
    <xf numFmtId="38" fontId="10" fillId="0" borderId="164" xfId="2" quotePrefix="1" applyNumberFormat="1" applyFont="1" applyBorder="1" applyAlignment="1">
      <alignment horizontal="right" vertical="center"/>
    </xf>
    <xf numFmtId="38" fontId="10" fillId="0" borderId="132" xfId="2" quotePrefix="1" applyNumberFormat="1" applyFont="1" applyBorder="1" applyAlignment="1">
      <alignment horizontal="right" vertical="center"/>
    </xf>
    <xf numFmtId="38" fontId="10" fillId="0" borderId="180" xfId="2" quotePrefix="1" applyNumberFormat="1" applyFont="1" applyBorder="1" applyAlignment="1">
      <alignment horizontal="right" vertical="center"/>
    </xf>
    <xf numFmtId="0" fontId="10" fillId="0" borderId="174" xfId="2" applyFont="1" applyBorder="1" applyAlignment="1">
      <alignment horizontal="center" vertical="center"/>
    </xf>
    <xf numFmtId="0" fontId="10" fillId="0" borderId="193" xfId="2" applyFont="1" applyBorder="1" applyAlignment="1">
      <alignment horizontal="center" vertical="center"/>
    </xf>
    <xf numFmtId="0" fontId="10" fillId="0" borderId="135" xfId="2" applyFont="1" applyBorder="1" applyAlignment="1">
      <alignment horizontal="center" vertical="center"/>
    </xf>
    <xf numFmtId="10" fontId="10" fillId="0" borderId="167" xfId="2" applyNumberFormat="1" applyFont="1" applyBorder="1" applyAlignment="1">
      <alignment horizontal="right" vertical="center"/>
    </xf>
    <xf numFmtId="0" fontId="0" fillId="0" borderId="164" xfId="0" applyBorder="1"/>
    <xf numFmtId="0" fontId="0" fillId="0" borderId="135" xfId="0" applyBorder="1"/>
    <xf numFmtId="49" fontId="10" fillId="0" borderId="173" xfId="2" applyNumberFormat="1" applyFont="1" applyBorder="1" applyAlignment="1">
      <alignment horizontal="center" vertical="center"/>
    </xf>
    <xf numFmtId="49" fontId="10" fillId="0" borderId="0" xfId="2" applyNumberFormat="1" applyFont="1" applyAlignment="1">
      <alignment horizontal="center" vertical="center"/>
    </xf>
    <xf numFmtId="49" fontId="10" fillId="0" borderId="180" xfId="2" applyNumberFormat="1" applyFont="1" applyBorder="1" applyAlignment="1">
      <alignment horizontal="center" vertical="center"/>
    </xf>
    <xf numFmtId="49" fontId="10" fillId="0" borderId="164" xfId="2" applyNumberFormat="1" applyFont="1" applyBorder="1" applyAlignment="1">
      <alignment horizontal="center" vertical="center"/>
    </xf>
    <xf numFmtId="0" fontId="0" fillId="0" borderId="61" xfId="0" applyBorder="1"/>
    <xf numFmtId="0" fontId="0" fillId="0" borderId="186" xfId="0" applyBorder="1"/>
    <xf numFmtId="0" fontId="10" fillId="0" borderId="175" xfId="2" applyFont="1" applyBorder="1" applyAlignment="1">
      <alignment horizontal="center" vertical="center"/>
    </xf>
    <xf numFmtId="0" fontId="10" fillId="0" borderId="176" xfId="2" applyFont="1" applyBorder="1" applyAlignment="1">
      <alignment horizontal="center" vertical="center"/>
    </xf>
    <xf numFmtId="0" fontId="10" fillId="0" borderId="56" xfId="2" applyFont="1" applyBorder="1" applyAlignment="1">
      <alignment horizontal="center" vertical="center"/>
    </xf>
    <xf numFmtId="0" fontId="10" fillId="0" borderId="53" xfId="2" applyFont="1" applyBorder="1" applyAlignment="1">
      <alignment horizontal="center" vertical="center"/>
    </xf>
    <xf numFmtId="38" fontId="10" fillId="0" borderId="129" xfId="2" applyNumberFormat="1" applyFont="1" applyBorder="1" applyAlignment="1">
      <alignment horizontal="right" vertical="center"/>
    </xf>
    <xf numFmtId="38" fontId="10" fillId="0" borderId="133" xfId="2" applyNumberFormat="1" applyFont="1" applyBorder="1" applyAlignment="1">
      <alignment horizontal="right" vertical="center"/>
    </xf>
    <xf numFmtId="38" fontId="10" fillId="0" borderId="136" xfId="2" applyNumberFormat="1" applyFont="1" applyBorder="1" applyAlignment="1">
      <alignment horizontal="right" vertical="center"/>
    </xf>
    <xf numFmtId="38" fontId="10" fillId="0" borderId="137" xfId="2" applyNumberFormat="1" applyFont="1" applyBorder="1" applyAlignment="1">
      <alignment horizontal="right" vertical="center"/>
    </xf>
    <xf numFmtId="38" fontId="10" fillId="0" borderId="166" xfId="4" applyNumberFormat="1" applyFont="1" applyBorder="1" applyAlignment="1">
      <alignment horizontal="right" vertical="center"/>
    </xf>
    <xf numFmtId="38" fontId="10" fillId="0" borderId="0" xfId="4" applyNumberFormat="1" applyFont="1" applyBorder="1" applyAlignment="1">
      <alignment horizontal="right" vertical="center"/>
    </xf>
    <xf numFmtId="38" fontId="10" fillId="0" borderId="128" xfId="4" applyNumberFormat="1" applyFont="1" applyBorder="1" applyAlignment="1">
      <alignment horizontal="right" vertical="center"/>
    </xf>
    <xf numFmtId="38" fontId="10" fillId="0" borderId="130" xfId="4" applyNumberFormat="1" applyFont="1" applyBorder="1" applyAlignment="1">
      <alignment horizontal="right" vertical="center"/>
    </xf>
    <xf numFmtId="38" fontId="10" fillId="0" borderId="172" xfId="2" applyNumberFormat="1" applyFont="1" applyBorder="1" applyAlignment="1">
      <alignment horizontal="right" vertical="center"/>
    </xf>
    <xf numFmtId="38" fontId="43" fillId="0" borderId="129" xfId="2" applyNumberFormat="1" applyFont="1" applyBorder="1" applyAlignment="1">
      <alignment horizontal="center" vertical="center"/>
    </xf>
    <xf numFmtId="0" fontId="10" fillId="0" borderId="177" xfId="2" applyFont="1" applyBorder="1" applyAlignment="1">
      <alignment horizontal="center" vertical="center"/>
    </xf>
    <xf numFmtId="0" fontId="10" fillId="0" borderId="188" xfId="2" applyFont="1" applyBorder="1" applyAlignment="1">
      <alignment horizontal="center" vertical="center"/>
    </xf>
    <xf numFmtId="38" fontId="10" fillId="0" borderId="132" xfId="2" applyNumberFormat="1" applyFont="1" applyBorder="1" applyAlignment="1">
      <alignment horizontal="right" vertical="center"/>
    </xf>
    <xf numFmtId="0" fontId="10" fillId="0" borderId="190" xfId="2" applyFont="1" applyBorder="1" applyAlignment="1">
      <alignment horizontal="center" vertical="center"/>
    </xf>
    <xf numFmtId="38" fontId="10" fillId="0" borderId="180" xfId="2" applyNumberFormat="1" applyFont="1" applyBorder="1" applyAlignment="1">
      <alignment horizontal="right" vertical="center"/>
    </xf>
    <xf numFmtId="38" fontId="10" fillId="0" borderId="173" xfId="2" applyNumberFormat="1" applyFont="1" applyBorder="1" applyAlignment="1">
      <alignment horizontal="center" vertical="center"/>
    </xf>
    <xf numFmtId="38" fontId="10" fillId="0" borderId="0" xfId="2" applyNumberFormat="1" applyFont="1" applyAlignment="1">
      <alignment horizontal="center" vertical="center"/>
    </xf>
    <xf numFmtId="38" fontId="10" fillId="0" borderId="128" xfId="2" applyNumberFormat="1" applyFont="1" applyBorder="1" applyAlignment="1">
      <alignment horizontal="center" vertical="center"/>
    </xf>
    <xf numFmtId="38" fontId="10" fillId="0" borderId="129" xfId="2" applyNumberFormat="1" applyFont="1" applyBorder="1" applyAlignment="1">
      <alignment horizontal="center" vertical="center"/>
    </xf>
    <xf numFmtId="38" fontId="10" fillId="0" borderId="166" xfId="2" applyNumberFormat="1" applyFont="1" applyBorder="1" applyAlignment="1">
      <alignment horizontal="center" vertical="center"/>
    </xf>
    <xf numFmtId="38" fontId="10" fillId="0" borderId="170" xfId="2" applyNumberFormat="1" applyFont="1" applyBorder="1" applyAlignment="1">
      <alignment horizontal="center" vertical="center"/>
    </xf>
    <xf numFmtId="38" fontId="10" fillId="0" borderId="34" xfId="2" applyNumberFormat="1" applyFont="1" applyBorder="1" applyAlignment="1">
      <alignment horizontal="center" vertical="center"/>
    </xf>
    <xf numFmtId="38" fontId="10" fillId="0" borderId="171" xfId="2" applyNumberFormat="1" applyFont="1" applyBorder="1" applyAlignment="1">
      <alignment horizontal="center" vertical="center"/>
    </xf>
    <xf numFmtId="38" fontId="10" fillId="0" borderId="168" xfId="2" applyNumberFormat="1" applyFont="1" applyBorder="1" applyAlignment="1">
      <alignment horizontal="center" vertical="center"/>
    </xf>
    <xf numFmtId="38" fontId="10" fillId="0" borderId="168" xfId="2" applyNumberFormat="1" applyFont="1" applyBorder="1" applyAlignment="1">
      <alignment horizontal="right" vertical="center"/>
    </xf>
    <xf numFmtId="179" fontId="10" fillId="0" borderId="164" xfId="2" applyNumberFormat="1" applyFont="1" applyBorder="1" applyAlignment="1">
      <alignment horizontal="right" vertical="center"/>
    </xf>
    <xf numFmtId="179" fontId="10" fillId="0" borderId="132" xfId="2" applyNumberFormat="1" applyFont="1" applyBorder="1" applyAlignment="1">
      <alignment horizontal="right" vertical="center"/>
    </xf>
    <xf numFmtId="49" fontId="10" fillId="0" borderId="166" xfId="2" applyNumberFormat="1" applyFont="1" applyBorder="1" applyAlignment="1">
      <alignment horizontal="center" vertical="center"/>
    </xf>
    <xf numFmtId="49" fontId="10" fillId="0" borderId="167" xfId="2" applyNumberFormat="1" applyFont="1" applyBorder="1" applyAlignment="1">
      <alignment horizontal="center" vertical="center"/>
    </xf>
    <xf numFmtId="179" fontId="10" fillId="0" borderId="0" xfId="2" applyNumberFormat="1" applyFont="1" applyAlignment="1">
      <alignment horizontal="right" vertical="center"/>
    </xf>
    <xf numFmtId="179" fontId="10" fillId="0" borderId="128" xfId="2" applyNumberFormat="1" applyFont="1" applyBorder="1" applyAlignment="1">
      <alignment horizontal="right" vertical="center"/>
    </xf>
    <xf numFmtId="49" fontId="10" fillId="0" borderId="167" xfId="2" quotePrefix="1" applyNumberFormat="1" applyFont="1" applyBorder="1" applyAlignment="1">
      <alignment horizontal="center" vertical="center"/>
    </xf>
    <xf numFmtId="49" fontId="10" fillId="0" borderId="164" xfId="2" quotePrefix="1" applyNumberFormat="1" applyFont="1" applyBorder="1" applyAlignment="1">
      <alignment horizontal="center" vertical="center"/>
    </xf>
    <xf numFmtId="0" fontId="29" fillId="0" borderId="165" xfId="2" applyFont="1" applyBorder="1" applyAlignment="1">
      <alignment horizontal="right" vertical="center"/>
    </xf>
    <xf numFmtId="38" fontId="10" fillId="0" borderId="169" xfId="2" applyNumberFormat="1" applyFont="1" applyBorder="1" applyAlignment="1">
      <alignment horizontal="right" vertical="center"/>
    </xf>
    <xf numFmtId="38" fontId="43" fillId="0" borderId="133" xfId="2" applyNumberFormat="1" applyFont="1" applyBorder="1" applyAlignment="1">
      <alignment horizontal="center" vertical="center"/>
    </xf>
    <xf numFmtId="38" fontId="10" fillId="0" borderId="191" xfId="2" applyNumberFormat="1" applyFont="1" applyBorder="1" applyAlignment="1">
      <alignment horizontal="right" vertical="center"/>
    </xf>
    <xf numFmtId="179" fontId="10" fillId="0" borderId="15" xfId="0" applyNumberFormat="1" applyFont="1" applyBorder="1" applyAlignment="1">
      <alignment horizontal="right" vertical="center"/>
    </xf>
    <xf numFmtId="179" fontId="0" fillId="0" borderId="0" xfId="0" applyNumberFormat="1" applyAlignment="1">
      <alignment horizontal="right" vertical="center"/>
    </xf>
    <xf numFmtId="179" fontId="0" fillId="0" borderId="40" xfId="0" applyNumberFormat="1" applyBorder="1" applyAlignment="1">
      <alignment horizontal="right" vertical="center"/>
    </xf>
    <xf numFmtId="179" fontId="10" fillId="0" borderId="21" xfId="0" applyNumberFormat="1" applyFont="1" applyBorder="1" applyAlignment="1">
      <alignment horizontal="right" vertical="center"/>
    </xf>
    <xf numFmtId="179" fontId="0" fillId="0" borderId="34" xfId="0" applyNumberFormat="1" applyBorder="1" applyAlignment="1">
      <alignment horizontal="right" vertical="center"/>
    </xf>
    <xf numFmtId="179" fontId="0" fillId="0" borderId="69" xfId="0" applyNumberFormat="1" applyBorder="1" applyAlignment="1">
      <alignment horizontal="right" vertical="center"/>
    </xf>
    <xf numFmtId="179" fontId="10" fillId="0" borderId="0" xfId="0" applyNumberFormat="1" applyFont="1" applyBorder="1" applyAlignment="1">
      <alignment horizontal="right" vertical="center"/>
    </xf>
    <xf numFmtId="179" fontId="10" fillId="0" borderId="31" xfId="0" applyNumberFormat="1" applyFont="1" applyBorder="1" applyAlignment="1">
      <alignment horizontal="right" vertical="center"/>
    </xf>
    <xf numFmtId="179" fontId="10" fillId="0" borderId="36" xfId="0" applyNumberFormat="1" applyFont="1" applyBorder="1" applyAlignment="1">
      <alignment horizontal="right" vertical="center"/>
    </xf>
    <xf numFmtId="179" fontId="10" fillId="0" borderId="41" xfId="0" applyNumberFormat="1" applyFont="1" applyBorder="1" applyAlignment="1">
      <alignment horizontal="right" vertical="center"/>
    </xf>
    <xf numFmtId="179" fontId="10" fillId="0" borderId="42" xfId="0" applyNumberFormat="1" applyFont="1" applyBorder="1" applyAlignment="1">
      <alignment horizontal="right" vertical="center"/>
    </xf>
    <xf numFmtId="179" fontId="0" fillId="0" borderId="41" xfId="0" applyNumberFormat="1" applyBorder="1" applyAlignment="1">
      <alignment horizontal="right" vertical="center"/>
    </xf>
    <xf numFmtId="179" fontId="0" fillId="0" borderId="42" xfId="0" applyNumberFormat="1" applyBorder="1" applyAlignment="1">
      <alignment horizontal="right" vertical="center"/>
    </xf>
    <xf numFmtId="179" fontId="0" fillId="0" borderId="39" xfId="0" applyNumberFormat="1" applyBorder="1" applyAlignment="1">
      <alignment horizontal="right" vertical="center"/>
    </xf>
    <xf numFmtId="179" fontId="0" fillId="0" borderId="31" xfId="0" applyNumberFormat="1" applyBorder="1" applyAlignment="1">
      <alignment horizontal="right" vertical="center"/>
    </xf>
    <xf numFmtId="179" fontId="0" fillId="0" borderId="33" xfId="0" applyNumberFormat="1" applyBorder="1" applyAlignment="1">
      <alignment horizontal="right" vertical="center"/>
    </xf>
    <xf numFmtId="49" fontId="8" fillId="0" borderId="64" xfId="3" applyNumberFormat="1" applyFont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/>
    </xf>
    <xf numFmtId="49" fontId="8" fillId="0" borderId="214" xfId="3" applyNumberFormat="1" applyFont="1" applyBorder="1" applyAlignment="1">
      <alignment horizontal="center" vertical="center"/>
    </xf>
    <xf numFmtId="0" fontId="8" fillId="0" borderId="212" xfId="0" applyFont="1" applyBorder="1" applyAlignment="1">
      <alignment horizontal="center" vertical="center"/>
    </xf>
    <xf numFmtId="49" fontId="8" fillId="0" borderId="211" xfId="3" applyNumberFormat="1" applyFont="1" applyBorder="1" applyAlignment="1">
      <alignment horizontal="center" vertical="center"/>
    </xf>
    <xf numFmtId="0" fontId="8" fillId="0" borderId="213" xfId="0" applyFont="1" applyBorder="1" applyAlignment="1">
      <alignment horizontal="center" vertical="center"/>
    </xf>
    <xf numFmtId="49" fontId="8" fillId="0" borderId="62" xfId="3" applyNumberFormat="1" applyFont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8" fillId="0" borderId="32" xfId="0" applyFont="1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8" fillId="0" borderId="211" xfId="0" applyFont="1" applyBorder="1" applyAlignment="1">
      <alignment horizontal="center" vertical="center"/>
    </xf>
    <xf numFmtId="0" fontId="0" fillId="0" borderId="212" xfId="0" applyBorder="1" applyAlignment="1">
      <alignment horizontal="center" vertical="center"/>
    </xf>
    <xf numFmtId="0" fontId="0" fillId="0" borderId="213" xfId="0" applyBorder="1" applyAlignment="1">
      <alignment horizontal="center" vertical="center"/>
    </xf>
    <xf numFmtId="179" fontId="10" fillId="0" borderId="15" xfId="3" quotePrefix="1" applyNumberFormat="1" applyFont="1" applyBorder="1" applyAlignment="1">
      <alignment horizontal="right" vertical="center"/>
    </xf>
    <xf numFmtId="179" fontId="10" fillId="0" borderId="0" xfId="0" applyNumberFormat="1" applyFont="1" applyAlignment="1">
      <alignment horizontal="right" vertical="center"/>
    </xf>
    <xf numFmtId="179" fontId="10" fillId="0" borderId="15" xfId="0" quotePrefix="1" applyNumberFormat="1" applyFont="1" applyBorder="1" applyAlignment="1">
      <alignment horizontal="right" vertical="center"/>
    </xf>
    <xf numFmtId="49" fontId="8" fillId="0" borderId="16" xfId="3" applyNumberFormat="1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179" fontId="10" fillId="0" borderId="7" xfId="3" applyNumberFormat="1" applyFont="1" applyBorder="1" applyAlignment="1">
      <alignment horizontal="right" vertical="center" shrinkToFit="1"/>
    </xf>
    <xf numFmtId="179" fontId="10" fillId="0" borderId="9" xfId="3" applyNumberFormat="1" applyFont="1" applyBorder="1" applyAlignment="1">
      <alignment horizontal="right" vertical="center" shrinkToFit="1"/>
    </xf>
    <xf numFmtId="179" fontId="10" fillId="0" borderId="15" xfId="3" applyNumberFormat="1" applyFont="1" applyBorder="1" applyAlignment="1">
      <alignment horizontal="right" vertical="center" shrinkToFit="1"/>
    </xf>
    <xf numFmtId="179" fontId="10" fillId="0" borderId="17" xfId="3" applyNumberFormat="1" applyFont="1" applyBorder="1" applyAlignment="1">
      <alignment horizontal="right" vertical="center" shrinkToFit="1"/>
    </xf>
    <xf numFmtId="179" fontId="10" fillId="0" borderId="19" xfId="3" applyNumberFormat="1" applyFont="1" applyBorder="1" applyAlignment="1">
      <alignment horizontal="right" vertical="center" shrinkToFit="1"/>
    </xf>
    <xf numFmtId="0" fontId="8" fillId="0" borderId="1" xfId="3" applyFont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23" xfId="0" applyFont="1" applyFill="1" applyBorder="1" applyAlignment="1">
      <alignment horizontal="center" vertical="center"/>
    </xf>
    <xf numFmtId="0" fontId="12" fillId="0" borderId="19" xfId="0" applyFont="1" applyFill="1" applyBorder="1" applyAlignment="1">
      <alignment horizontal="center" vertical="center"/>
    </xf>
    <xf numFmtId="0" fontId="12" fillId="0" borderId="18" xfId="0" applyFont="1" applyFill="1" applyBorder="1" applyAlignment="1">
      <alignment horizontal="center" vertical="center"/>
    </xf>
    <xf numFmtId="0" fontId="10" fillId="0" borderId="4" xfId="3" applyFont="1" applyBorder="1" applyAlignment="1">
      <alignment horizontal="center" vertical="center"/>
    </xf>
    <xf numFmtId="179" fontId="10" fillId="0" borderId="9" xfId="3" applyNumberFormat="1" applyFont="1" applyBorder="1" applyAlignment="1">
      <alignment horizontal="right" vertical="center"/>
    </xf>
    <xf numFmtId="0" fontId="10" fillId="0" borderId="3" xfId="3" applyFont="1" applyBorder="1" applyAlignment="1">
      <alignment horizontal="center" vertical="center"/>
    </xf>
    <xf numFmtId="179" fontId="10" fillId="0" borderId="8" xfId="3" applyNumberFormat="1" applyFont="1" applyBorder="1" applyAlignment="1">
      <alignment horizontal="right" vertical="center"/>
    </xf>
    <xf numFmtId="179" fontId="10" fillId="0" borderId="18" xfId="3" applyNumberFormat="1" applyFont="1" applyBorder="1" applyAlignment="1">
      <alignment horizontal="right" vertical="center" shrinkToFit="1"/>
    </xf>
    <xf numFmtId="49" fontId="8" fillId="0" borderId="219" xfId="3" applyNumberFormat="1" applyFont="1" applyBorder="1" applyAlignment="1">
      <alignment horizontal="center" vertical="center"/>
    </xf>
    <xf numFmtId="49" fontId="8" fillId="0" borderId="37" xfId="3" applyNumberFormat="1" applyFont="1" applyBorder="1" applyAlignment="1">
      <alignment horizontal="center" vertical="center"/>
    </xf>
    <xf numFmtId="49" fontId="8" fillId="0" borderId="210" xfId="3" applyNumberFormat="1" applyFont="1" applyBorder="1" applyAlignment="1">
      <alignment horizontal="center" vertical="center"/>
    </xf>
    <xf numFmtId="49" fontId="8" fillId="0" borderId="117" xfId="3" applyNumberFormat="1" applyFont="1" applyBorder="1" applyAlignment="1">
      <alignment horizontal="center" vertical="center"/>
    </xf>
    <xf numFmtId="38" fontId="10" fillId="0" borderId="2" xfId="3" applyNumberFormat="1" applyFont="1" applyBorder="1" applyAlignment="1">
      <alignment horizontal="center" vertical="center"/>
    </xf>
    <xf numFmtId="38" fontId="10" fillId="0" borderId="4" xfId="3" applyNumberFormat="1" applyFont="1" applyBorder="1" applyAlignment="1">
      <alignment horizontal="center" vertical="center"/>
    </xf>
    <xf numFmtId="179" fontId="10" fillId="0" borderId="66" xfId="3" applyNumberFormat="1" applyFont="1" applyBorder="1" applyAlignment="1">
      <alignment horizontal="right" vertical="center"/>
    </xf>
    <xf numFmtId="179" fontId="10" fillId="0" borderId="28" xfId="3" applyNumberFormat="1" applyFont="1" applyBorder="1" applyAlignment="1">
      <alignment horizontal="right" vertical="center"/>
    </xf>
    <xf numFmtId="179" fontId="10" fillId="0" borderId="216" xfId="3" applyNumberFormat="1" applyFont="1" applyBorder="1" applyAlignment="1">
      <alignment horizontal="right" vertical="center"/>
    </xf>
    <xf numFmtId="179" fontId="10" fillId="0" borderId="34" xfId="0" applyNumberFormat="1" applyFont="1" applyBorder="1" applyAlignment="1">
      <alignment horizontal="right" vertical="center"/>
    </xf>
    <xf numFmtId="179" fontId="10" fillId="0" borderId="33" xfId="0" applyNumberFormat="1" applyFont="1" applyBorder="1" applyAlignment="1">
      <alignment horizontal="right" vertical="center"/>
    </xf>
    <xf numFmtId="179" fontId="10" fillId="0" borderId="36" xfId="3" applyNumberFormat="1" applyFont="1" applyBorder="1" applyAlignment="1">
      <alignment horizontal="right" vertical="center"/>
    </xf>
    <xf numFmtId="179" fontId="10" fillId="0" borderId="15" xfId="3" applyNumberFormat="1" applyFont="1" applyBorder="1" applyAlignment="1">
      <alignment horizontal="right" vertical="center"/>
    </xf>
    <xf numFmtId="179" fontId="10" fillId="0" borderId="21" xfId="3" applyNumberFormat="1" applyFont="1" applyBorder="1" applyAlignment="1">
      <alignment horizontal="right" vertical="center"/>
    </xf>
    <xf numFmtId="0" fontId="10" fillId="0" borderId="4" xfId="3" applyFont="1" applyBorder="1" applyAlignment="1">
      <alignment horizontal="right" vertical="center"/>
    </xf>
    <xf numFmtId="179" fontId="10" fillId="0" borderId="9" xfId="3" quotePrefix="1" applyNumberFormat="1" applyFont="1" applyBorder="1" applyAlignment="1">
      <alignment horizontal="right" vertical="center"/>
    </xf>
    <xf numFmtId="179" fontId="10" fillId="0" borderId="8" xfId="3" applyNumberFormat="1" applyFont="1" applyBorder="1" applyAlignment="1">
      <alignment horizontal="right" vertical="center" shrinkToFit="1"/>
    </xf>
    <xf numFmtId="49" fontId="8" fillId="0" borderId="116" xfId="3" applyNumberFormat="1" applyFont="1" applyBorder="1" applyAlignment="1">
      <alignment horizontal="center" vertical="center"/>
    </xf>
    <xf numFmtId="0" fontId="10" fillId="0" borderId="2" xfId="3" applyFont="1" applyBorder="1" applyAlignment="1">
      <alignment horizontal="right" vertical="center"/>
    </xf>
    <xf numFmtId="179" fontId="10" fillId="0" borderId="28" xfId="3" applyNumberFormat="1" applyFont="1" applyBorder="1" applyAlignment="1">
      <alignment horizontal="right" vertical="center" shrinkToFit="1"/>
    </xf>
    <xf numFmtId="179" fontId="10" fillId="0" borderId="0" xfId="3" applyNumberFormat="1" applyFont="1" applyAlignment="1">
      <alignment horizontal="right" vertical="center" shrinkToFit="1"/>
    </xf>
    <xf numFmtId="179" fontId="10" fillId="0" borderId="31" xfId="3" applyNumberFormat="1" applyFont="1" applyBorder="1" applyAlignment="1">
      <alignment horizontal="right" vertical="center" shrinkToFit="1"/>
    </xf>
    <xf numFmtId="0" fontId="10" fillId="0" borderId="2" xfId="3" applyFont="1" applyBorder="1" applyAlignment="1">
      <alignment horizontal="center" vertical="center"/>
    </xf>
    <xf numFmtId="49" fontId="8" fillId="0" borderId="118" xfId="3" applyNumberFormat="1" applyFont="1" applyBorder="1" applyAlignment="1">
      <alignment horizontal="center" vertical="center"/>
    </xf>
    <xf numFmtId="49" fontId="8" fillId="0" borderId="217" xfId="3" applyNumberFormat="1" applyFont="1" applyBorder="1" applyAlignment="1">
      <alignment horizontal="center" vertical="center"/>
    </xf>
    <xf numFmtId="49" fontId="8" fillId="0" borderId="6" xfId="3" applyNumberFormat="1" applyFont="1" applyBorder="1" applyAlignment="1">
      <alignment horizontal="center" vertical="center"/>
    </xf>
    <xf numFmtId="49" fontId="8" fillId="0" borderId="218" xfId="3" applyNumberFormat="1" applyFont="1" applyBorder="1" applyAlignment="1">
      <alignment horizontal="center" vertical="center"/>
    </xf>
    <xf numFmtId="179" fontId="0" fillId="0" borderId="0" xfId="0" applyNumberFormat="1" applyBorder="1" applyAlignment="1">
      <alignment horizontal="right" vertical="center" shrinkToFit="1"/>
    </xf>
    <xf numFmtId="179" fontId="0" fillId="0" borderId="40" xfId="0" applyNumberFormat="1" applyBorder="1" applyAlignment="1">
      <alignment horizontal="right" vertical="center" shrinkToFit="1"/>
    </xf>
    <xf numFmtId="179" fontId="10" fillId="0" borderId="9" xfId="3" quotePrefix="1" applyNumberFormat="1" applyFont="1" applyBorder="1" applyAlignment="1">
      <alignment horizontal="right" vertical="center" shrinkToFit="1"/>
    </xf>
    <xf numFmtId="179" fontId="0" fillId="0" borderId="31" xfId="0" applyNumberFormat="1" applyBorder="1" applyAlignment="1">
      <alignment horizontal="right" vertical="center" shrinkToFit="1"/>
    </xf>
    <xf numFmtId="179" fontId="10" fillId="0" borderId="180" xfId="3" applyNumberFormat="1" applyFont="1" applyBorder="1" applyAlignment="1">
      <alignment horizontal="right" vertical="center" shrinkToFit="1"/>
    </xf>
    <xf numFmtId="179" fontId="0" fillId="0" borderId="164" xfId="0" applyNumberFormat="1" applyBorder="1" applyAlignment="1">
      <alignment horizontal="right" vertical="center" shrinkToFit="1"/>
    </xf>
    <xf numFmtId="179" fontId="0" fillId="0" borderId="215" xfId="0" applyNumberFormat="1" applyBorder="1" applyAlignment="1">
      <alignment horizontal="right" vertical="center" shrinkToFit="1"/>
    </xf>
    <xf numFmtId="179" fontId="10" fillId="0" borderId="21" xfId="3" applyNumberFormat="1" applyFont="1" applyBorder="1" applyAlignment="1">
      <alignment horizontal="right" vertical="center" shrinkToFit="1"/>
    </xf>
    <xf numFmtId="179" fontId="10" fillId="0" borderId="34" xfId="3" applyNumberFormat="1" applyFont="1" applyBorder="1" applyAlignment="1">
      <alignment horizontal="right" vertical="center" shrinkToFit="1"/>
    </xf>
    <xf numFmtId="179" fontId="10" fillId="0" borderId="33" xfId="3" applyNumberFormat="1" applyFont="1" applyBorder="1" applyAlignment="1">
      <alignment horizontal="right" vertical="center" shrinkToFit="1"/>
    </xf>
    <xf numFmtId="179" fontId="10" fillId="0" borderId="167" xfId="3" applyNumberFormat="1" applyFont="1" applyBorder="1" applyAlignment="1">
      <alignment horizontal="right" vertical="center" shrinkToFit="1"/>
    </xf>
    <xf numFmtId="179" fontId="0" fillId="0" borderId="34" xfId="0" applyNumberFormat="1" applyFill="1" applyBorder="1" applyAlignment="1">
      <alignment horizontal="right" vertical="center" shrinkToFit="1"/>
    </xf>
    <xf numFmtId="179" fontId="0" fillId="0" borderId="69" xfId="0" applyNumberFormat="1" applyFill="1" applyBorder="1" applyAlignment="1">
      <alignment horizontal="right" vertical="center" shrinkToFit="1"/>
    </xf>
    <xf numFmtId="38" fontId="10" fillId="0" borderId="66" xfId="3" applyNumberFormat="1" applyFont="1" applyBorder="1" applyAlignment="1">
      <alignment horizontal="center" vertical="center"/>
    </xf>
    <xf numFmtId="38" fontId="0" fillId="0" borderId="41" xfId="0" applyNumberFormat="1" applyBorder="1" applyAlignment="1">
      <alignment horizontal="center" vertical="center"/>
    </xf>
    <xf numFmtId="38" fontId="0" fillId="0" borderId="42" xfId="0" applyNumberFormat="1" applyBorder="1" applyAlignment="1">
      <alignment horizontal="center" vertical="center"/>
    </xf>
    <xf numFmtId="38" fontId="10" fillId="0" borderId="36" xfId="3" applyNumberFormat="1" applyFont="1" applyBorder="1" applyAlignment="1">
      <alignment horizontal="right" vertical="center"/>
    </xf>
    <xf numFmtId="38" fontId="0" fillId="0" borderId="41" xfId="0" applyNumberFormat="1" applyBorder="1" applyAlignment="1">
      <alignment horizontal="right" vertical="center"/>
    </xf>
    <xf numFmtId="38" fontId="0" fillId="0" borderId="39" xfId="0" applyNumberFormat="1" applyBorder="1" applyAlignment="1">
      <alignment horizontal="right" vertical="center"/>
    </xf>
    <xf numFmtId="38" fontId="10" fillId="0" borderId="41" xfId="3" applyNumberFormat="1" applyFont="1" applyBorder="1" applyAlignment="1">
      <alignment horizontal="right" vertical="center"/>
    </xf>
    <xf numFmtId="38" fontId="10" fillId="0" borderId="42" xfId="3" applyNumberFormat="1" applyFont="1" applyBorder="1" applyAlignment="1">
      <alignment horizontal="right" vertical="center"/>
    </xf>
    <xf numFmtId="49" fontId="8" fillId="0" borderId="68" xfId="3" applyNumberFormat="1" applyFont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0" fillId="0" borderId="30" xfId="0" applyFill="1" applyBorder="1" applyAlignment="1">
      <alignment horizontal="center" vertical="center"/>
    </xf>
    <xf numFmtId="0" fontId="0" fillId="0" borderId="216" xfId="0" applyFill="1" applyBorder="1" applyAlignment="1">
      <alignment horizontal="center" vertical="center"/>
    </xf>
    <xf numFmtId="0" fontId="0" fillId="0" borderId="34" xfId="0" applyFill="1" applyBorder="1" applyAlignment="1">
      <alignment horizontal="center" vertical="center"/>
    </xf>
    <xf numFmtId="0" fontId="0" fillId="0" borderId="33" xfId="0" applyFill="1" applyBorder="1" applyAlignment="1">
      <alignment horizontal="center" vertical="center"/>
    </xf>
    <xf numFmtId="0" fontId="10" fillId="0" borderId="36" xfId="3" applyFont="1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179" fontId="10" fillId="0" borderId="36" xfId="3" quotePrefix="1" applyNumberFormat="1" applyFont="1" applyBorder="1" applyAlignment="1">
      <alignment horizontal="right" vertical="center"/>
    </xf>
    <xf numFmtId="179" fontId="10" fillId="0" borderId="36" xfId="0" quotePrefix="1" applyNumberFormat="1" applyFont="1" applyBorder="1" applyAlignment="1">
      <alignment horizontal="right" vertical="center"/>
    </xf>
    <xf numFmtId="0" fontId="8" fillId="0" borderId="32" xfId="3" applyFont="1" applyBorder="1" applyAlignment="1">
      <alignment horizontal="center" vertical="center"/>
    </xf>
    <xf numFmtId="0" fontId="8" fillId="0" borderId="29" xfId="3" applyFont="1" applyBorder="1" applyAlignment="1">
      <alignment horizontal="center" vertical="center"/>
    </xf>
    <xf numFmtId="0" fontId="8" fillId="0" borderId="63" xfId="3" applyFont="1" applyBorder="1" applyAlignment="1">
      <alignment horizontal="center" vertical="center"/>
    </xf>
    <xf numFmtId="0" fontId="0" fillId="0" borderId="29" xfId="0" applyFill="1" applyBorder="1" applyAlignment="1">
      <alignment horizontal="center" vertical="center"/>
    </xf>
    <xf numFmtId="0" fontId="0" fillId="0" borderId="63" xfId="0" applyFill="1" applyBorder="1" applyAlignment="1">
      <alignment horizontal="center" vertical="center"/>
    </xf>
    <xf numFmtId="49" fontId="8" fillId="0" borderId="11" xfId="3" applyNumberFormat="1" applyFont="1" applyBorder="1" applyAlignment="1">
      <alignment horizontal="center" vertical="center"/>
    </xf>
    <xf numFmtId="0" fontId="0" fillId="0" borderId="70" xfId="0" applyFill="1" applyBorder="1" applyAlignment="1">
      <alignment horizontal="center" vertical="center"/>
    </xf>
    <xf numFmtId="0" fontId="0" fillId="0" borderId="21" xfId="0" applyFill="1" applyBorder="1" applyAlignment="1">
      <alignment horizontal="center" vertical="center"/>
    </xf>
    <xf numFmtId="0" fontId="0" fillId="0" borderId="69" xfId="0" applyFill="1" applyBorder="1" applyAlignment="1">
      <alignment horizontal="center" vertical="center"/>
    </xf>
    <xf numFmtId="0" fontId="10" fillId="0" borderId="66" xfId="3" applyFont="1" applyBorder="1" applyAlignment="1">
      <alignment horizontal="center" vertical="center"/>
    </xf>
    <xf numFmtId="49" fontId="8" fillId="0" borderId="5" xfId="3" applyNumberFormat="1" applyFont="1" applyBorder="1" applyAlignment="1">
      <alignment horizontal="center" vertical="center"/>
    </xf>
    <xf numFmtId="49" fontId="8" fillId="0" borderId="10" xfId="3" applyNumberFormat="1" applyFont="1" applyBorder="1" applyAlignment="1">
      <alignment horizontal="center" vertical="center"/>
    </xf>
    <xf numFmtId="49" fontId="8" fillId="0" borderId="20" xfId="3" applyNumberFormat="1" applyFont="1" applyBorder="1" applyAlignment="1">
      <alignment horizontal="center" vertical="center"/>
    </xf>
    <xf numFmtId="0" fontId="8" fillId="0" borderId="201" xfId="3" applyFont="1" applyBorder="1" applyAlignment="1">
      <alignment horizontal="left" vertical="top" wrapText="1"/>
    </xf>
    <xf numFmtId="0" fontId="10" fillId="0" borderId="41" xfId="3" applyFont="1" applyBorder="1" applyAlignment="1">
      <alignment horizontal="left" vertical="top"/>
    </xf>
    <xf numFmtId="0" fontId="0" fillId="0" borderId="41" xfId="0" applyBorder="1" applyAlignment="1">
      <alignment vertical="top"/>
    </xf>
    <xf numFmtId="0" fontId="0" fillId="0" borderId="202" xfId="0" applyBorder="1" applyAlignment="1">
      <alignment vertical="top"/>
    </xf>
    <xf numFmtId="0" fontId="10" fillId="0" borderId="203" xfId="3" applyFont="1" applyBorder="1" applyAlignment="1">
      <alignment horizontal="left" vertical="top"/>
    </xf>
    <xf numFmtId="0" fontId="10" fillId="0" borderId="0" xfId="3" applyFont="1" applyAlignment="1">
      <alignment horizontal="left" vertical="top"/>
    </xf>
    <xf numFmtId="0" fontId="0" fillId="0" borderId="0" xfId="0" applyAlignment="1">
      <alignment vertical="top"/>
    </xf>
    <xf numFmtId="0" fontId="0" fillId="0" borderId="204" xfId="0" applyBorder="1" applyAlignment="1">
      <alignment vertical="top"/>
    </xf>
    <xf numFmtId="0" fontId="0" fillId="0" borderId="205" xfId="0" applyBorder="1" applyAlignment="1">
      <alignment vertical="top"/>
    </xf>
    <xf numFmtId="0" fontId="0" fillId="0" borderId="34" xfId="0" applyBorder="1" applyAlignment="1">
      <alignment vertical="top"/>
    </xf>
    <xf numFmtId="0" fontId="0" fillId="0" borderId="206" xfId="0" applyBorder="1" applyAlignment="1">
      <alignment vertical="top"/>
    </xf>
    <xf numFmtId="0" fontId="10" fillId="0" borderId="203" xfId="3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204" xfId="0" applyBorder="1" applyAlignment="1">
      <alignment vertical="center"/>
    </xf>
    <xf numFmtId="0" fontId="0" fillId="0" borderId="203" xfId="0" applyBorder="1" applyAlignment="1">
      <alignment vertical="center"/>
    </xf>
    <xf numFmtId="0" fontId="0" fillId="0" borderId="205" xfId="0" applyBorder="1" applyAlignment="1">
      <alignment vertical="center"/>
    </xf>
    <xf numFmtId="0" fontId="0" fillId="0" borderId="34" xfId="0" applyBorder="1" applyAlignment="1">
      <alignment vertical="center"/>
    </xf>
    <xf numFmtId="0" fontId="0" fillId="0" borderId="206" xfId="0" applyBorder="1" applyAlignment="1">
      <alignment vertical="center"/>
    </xf>
    <xf numFmtId="0" fontId="0" fillId="0" borderId="14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10" fillId="0" borderId="41" xfId="3" applyFont="1" applyBorder="1" applyAlignment="1">
      <alignment vertical="center"/>
    </xf>
    <xf numFmtId="0" fontId="0" fillId="0" borderId="41" xfId="0" applyBorder="1" applyAlignment="1">
      <alignment vertical="center"/>
    </xf>
    <xf numFmtId="0" fontId="27" fillId="0" borderId="78" xfId="3" applyFont="1" applyBorder="1" applyAlignment="1">
      <alignment horizontal="center" vertical="center"/>
    </xf>
    <xf numFmtId="0" fontId="27" fillId="0" borderId="200" xfId="3" applyFont="1" applyBorder="1" applyAlignment="1">
      <alignment horizontal="center" vertical="center"/>
    </xf>
    <xf numFmtId="0" fontId="10" fillId="0" borderId="0" xfId="3" applyFont="1" applyAlignment="1">
      <alignment vertical="center"/>
    </xf>
    <xf numFmtId="0" fontId="10" fillId="0" borderId="34" xfId="3" applyFont="1" applyBorder="1" applyAlignment="1">
      <alignment vertical="center"/>
    </xf>
    <xf numFmtId="0" fontId="23" fillId="0" borderId="207" xfId="3" applyBorder="1" applyAlignment="1">
      <alignment vertical="center"/>
    </xf>
    <xf numFmtId="0" fontId="23" fillId="0" borderId="208" xfId="3" applyBorder="1" applyAlignment="1">
      <alignment vertical="center"/>
    </xf>
    <xf numFmtId="0" fontId="23" fillId="0" borderId="209" xfId="3" applyBorder="1" applyAlignment="1">
      <alignment vertical="center"/>
    </xf>
    <xf numFmtId="179" fontId="10" fillId="0" borderId="173" xfId="3" applyNumberFormat="1" applyFont="1" applyBorder="1" applyAlignment="1">
      <alignment horizontal="right" vertical="center" shrinkToFit="1"/>
    </xf>
    <xf numFmtId="49" fontId="8" fillId="0" borderId="12" xfId="3" applyNumberFormat="1" applyFont="1" applyBorder="1" applyAlignment="1">
      <alignment horizontal="center" vertical="center"/>
    </xf>
    <xf numFmtId="0" fontId="10" fillId="0" borderId="12" xfId="3" applyFont="1" applyBorder="1" applyAlignment="1">
      <alignment horizontal="center" vertical="center"/>
    </xf>
    <xf numFmtId="49" fontId="8" fillId="0" borderId="30" xfId="3" applyNumberFormat="1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38" fontId="10" fillId="0" borderId="66" xfId="3" applyNumberFormat="1" applyFont="1" applyBorder="1" applyAlignment="1">
      <alignment horizontal="right" vertical="center" shrinkToFit="1"/>
    </xf>
    <xf numFmtId="38" fontId="0" fillId="0" borderId="41" xfId="0" applyNumberFormat="1" applyBorder="1" applyAlignment="1">
      <alignment horizontal="right" vertical="center" shrinkToFit="1"/>
    </xf>
    <xf numFmtId="38" fontId="0" fillId="0" borderId="42" xfId="0" applyNumberFormat="1" applyBorder="1" applyAlignment="1">
      <alignment horizontal="right" vertical="center" shrinkToFit="1"/>
    </xf>
    <xf numFmtId="179" fontId="0" fillId="0" borderId="0" xfId="0" applyNumberFormat="1" applyBorder="1" applyAlignment="1">
      <alignment horizontal="right" vertical="center"/>
    </xf>
    <xf numFmtId="38" fontId="10" fillId="0" borderId="36" xfId="3" applyNumberFormat="1" applyFont="1" applyBorder="1" applyAlignment="1">
      <alignment horizontal="right" vertical="center" shrinkToFit="1"/>
    </xf>
    <xf numFmtId="38" fontId="0" fillId="0" borderId="39" xfId="0" applyNumberFormat="1" applyBorder="1" applyAlignment="1">
      <alignment horizontal="right" vertical="center" shrinkToFit="1"/>
    </xf>
    <xf numFmtId="38" fontId="10" fillId="0" borderId="41" xfId="3" applyNumberFormat="1" applyFont="1" applyBorder="1" applyAlignment="1">
      <alignment horizontal="right" vertical="center" shrinkToFit="1"/>
    </xf>
    <xf numFmtId="38" fontId="10" fillId="0" borderId="42" xfId="3" applyNumberFormat="1" applyFont="1" applyBorder="1" applyAlignment="1">
      <alignment horizontal="right" vertical="center" shrinkToFit="1"/>
    </xf>
    <xf numFmtId="0" fontId="10" fillId="0" borderId="0" xfId="3" applyFont="1" applyAlignment="1">
      <alignment horizontal="center" vertical="center"/>
    </xf>
    <xf numFmtId="0" fontId="23" fillId="0" borderId="0" xfId="3" applyAlignment="1">
      <alignment vertical="center"/>
    </xf>
    <xf numFmtId="38" fontId="10" fillId="0" borderId="2" xfId="3" applyNumberFormat="1" applyFont="1" applyBorder="1" applyAlignment="1">
      <alignment horizontal="right" vertical="center" shrinkToFit="1"/>
    </xf>
    <xf numFmtId="38" fontId="10" fillId="0" borderId="4" xfId="3" applyNumberFormat="1" applyFont="1" applyBorder="1" applyAlignment="1">
      <alignment horizontal="right" vertical="center" shrinkToFit="1"/>
    </xf>
    <xf numFmtId="0" fontId="0" fillId="0" borderId="0" xfId="0" applyBorder="1" applyAlignment="1">
      <alignment vertical="top"/>
    </xf>
    <xf numFmtId="0" fontId="0" fillId="0" borderId="216" xfId="0" applyBorder="1" applyAlignment="1">
      <alignment horizontal="center" vertical="center"/>
    </xf>
    <xf numFmtId="179" fontId="10" fillId="0" borderId="164" xfId="3" applyNumberFormat="1" applyFont="1" applyBorder="1" applyAlignment="1">
      <alignment horizontal="right" vertical="center" shrinkToFit="1"/>
    </xf>
    <xf numFmtId="179" fontId="10" fillId="0" borderId="40" xfId="3" applyNumberFormat="1" applyFont="1" applyBorder="1" applyAlignment="1">
      <alignment horizontal="right" vertical="center" shrinkToFit="1"/>
    </xf>
    <xf numFmtId="179" fontId="10" fillId="0" borderId="0" xfId="3" applyNumberFormat="1" applyFont="1" applyAlignment="1">
      <alignment horizontal="right" vertical="center"/>
    </xf>
    <xf numFmtId="179" fontId="10" fillId="0" borderId="40" xfId="3" applyNumberFormat="1" applyFont="1" applyBorder="1" applyAlignment="1">
      <alignment horizontal="right" vertical="center"/>
    </xf>
    <xf numFmtId="179" fontId="10" fillId="0" borderId="31" xfId="3" applyNumberFormat="1" applyFont="1" applyBorder="1" applyAlignment="1">
      <alignment horizontal="right" vertical="center"/>
    </xf>
    <xf numFmtId="0" fontId="10" fillId="0" borderId="220" xfId="6" applyFont="1" applyBorder="1" applyAlignment="1">
      <alignment horizontal="center" vertical="center"/>
    </xf>
    <xf numFmtId="0" fontId="10" fillId="0" borderId="221" xfId="6" applyFont="1" applyBorder="1" applyAlignment="1">
      <alignment horizontal="center" vertical="center"/>
    </xf>
    <xf numFmtId="0" fontId="10" fillId="0" borderId="222" xfId="6" applyFont="1" applyBorder="1" applyAlignment="1">
      <alignment horizontal="center" vertical="center"/>
    </xf>
    <xf numFmtId="0" fontId="10" fillId="0" borderId="223" xfId="6" applyFont="1" applyBorder="1" applyAlignment="1">
      <alignment horizontal="center" vertical="center"/>
    </xf>
    <xf numFmtId="0" fontId="10" fillId="0" borderId="197" xfId="6" applyFont="1" applyBorder="1" applyAlignment="1">
      <alignment horizontal="center" vertical="center"/>
    </xf>
    <xf numFmtId="0" fontId="10" fillId="0" borderId="224" xfId="6" applyFont="1" applyBorder="1" applyAlignment="1">
      <alignment horizontal="center" vertical="center"/>
    </xf>
    <xf numFmtId="0" fontId="10" fillId="0" borderId="199" xfId="6" applyFont="1" applyBorder="1" applyAlignment="1">
      <alignment horizontal="center" vertical="center"/>
    </xf>
    <xf numFmtId="0" fontId="10" fillId="0" borderId="198" xfId="6" applyFont="1" applyBorder="1" applyAlignment="1">
      <alignment horizontal="center" vertical="center"/>
    </xf>
    <xf numFmtId="0" fontId="10" fillId="0" borderId="71" xfId="6" applyFont="1" applyBorder="1" applyAlignment="1">
      <alignment horizontal="center" vertical="center"/>
    </xf>
    <xf numFmtId="0" fontId="11" fillId="0" borderId="197" xfId="6" applyFont="1" applyBorder="1" applyAlignment="1">
      <alignment horizontal="center" vertical="center"/>
    </xf>
    <xf numFmtId="0" fontId="11" fillId="0" borderId="198" xfId="6" applyFont="1" applyBorder="1" applyAlignment="1">
      <alignment horizontal="center" vertical="center"/>
    </xf>
    <xf numFmtId="0" fontId="11" fillId="0" borderId="71" xfId="6" applyFont="1" applyBorder="1" applyAlignment="1">
      <alignment horizontal="center" vertical="center"/>
    </xf>
    <xf numFmtId="0" fontId="8" fillId="0" borderId="32" xfId="0" applyFont="1" applyFill="1" applyBorder="1" applyAlignment="1">
      <alignment horizontal="center" vertical="center"/>
    </xf>
    <xf numFmtId="0" fontId="8" fillId="0" borderId="38" xfId="0" applyFont="1" applyFill="1" applyBorder="1" applyAlignment="1">
      <alignment horizontal="center" vertical="center"/>
    </xf>
    <xf numFmtId="0" fontId="8" fillId="0" borderId="36" xfId="0" applyFont="1" applyFill="1" applyBorder="1" applyAlignment="1">
      <alignment horizontal="center" vertical="center" wrapText="1"/>
    </xf>
    <xf numFmtId="0" fontId="8" fillId="0" borderId="39" xfId="0" applyFont="1" applyFill="1" applyBorder="1" applyAlignment="1">
      <alignment horizontal="center" vertical="center"/>
    </xf>
    <xf numFmtId="0" fontId="8" fillId="0" borderId="35" xfId="0" applyFont="1" applyFill="1" applyBorder="1" applyAlignment="1">
      <alignment horizontal="center" vertical="center"/>
    </xf>
    <xf numFmtId="0" fontId="8" fillId="0" borderId="45" xfId="0" applyFont="1" applyFill="1" applyBorder="1" applyAlignment="1">
      <alignment horizontal="center" vertical="center"/>
    </xf>
    <xf numFmtId="0" fontId="10" fillId="0" borderId="1" xfId="0" applyFont="1" applyFill="1" applyBorder="1" applyAlignment="1" applyProtection="1">
      <alignment horizontal="distributed" vertical="center" wrapText="1"/>
    </xf>
    <xf numFmtId="0" fontId="10" fillId="0" borderId="19" xfId="0" applyFont="1" applyFill="1" applyBorder="1" applyAlignment="1" applyProtection="1">
      <alignment horizontal="distributed" vertical="center" wrapText="1"/>
    </xf>
    <xf numFmtId="0" fontId="8" fillId="0" borderId="29" xfId="0" applyFont="1" applyFill="1" applyBorder="1" applyAlignment="1">
      <alignment horizontal="left" vertical="center"/>
    </xf>
    <xf numFmtId="0" fontId="8" fillId="0" borderId="38" xfId="0" applyFont="1" applyFill="1" applyBorder="1" applyAlignment="1">
      <alignment horizontal="left" vertical="center"/>
    </xf>
    <xf numFmtId="0" fontId="8" fillId="0" borderId="14" xfId="0" applyFont="1" applyFill="1" applyBorder="1" applyAlignment="1">
      <alignment horizontal="left" vertical="center"/>
    </xf>
    <xf numFmtId="0" fontId="8" fillId="0" borderId="13" xfId="0" applyFont="1" applyFill="1" applyBorder="1" applyAlignment="1">
      <alignment horizontal="left" vertical="center"/>
    </xf>
    <xf numFmtId="0" fontId="10" fillId="0" borderId="11" xfId="0" applyFont="1" applyFill="1" applyBorder="1" applyAlignment="1" applyProtection="1">
      <alignment horizontal="distributed" vertical="center" wrapText="1"/>
    </xf>
    <xf numFmtId="0" fontId="10" fillId="0" borderId="21" xfId="0" applyFont="1" applyFill="1" applyBorder="1" applyAlignment="1" applyProtection="1">
      <alignment horizontal="distributed" vertical="center" wrapText="1"/>
    </xf>
    <xf numFmtId="0" fontId="0" fillId="0" borderId="19" xfId="0" applyFill="1" applyBorder="1" applyAlignment="1">
      <alignment horizontal="distributed" vertical="center"/>
    </xf>
    <xf numFmtId="0" fontId="8" fillId="0" borderId="1" xfId="0" applyFont="1" applyFill="1" applyBorder="1" applyAlignment="1">
      <alignment horizontal="distributed" vertical="center"/>
    </xf>
    <xf numFmtId="0" fontId="8" fillId="0" borderId="65" xfId="0" applyFont="1" applyFill="1" applyBorder="1" applyAlignment="1">
      <alignment horizontal="distributed" vertical="center"/>
    </xf>
    <xf numFmtId="0" fontId="8" fillId="0" borderId="68" xfId="0" applyFont="1" applyFill="1" applyBorder="1" applyAlignment="1">
      <alignment vertical="center" wrapText="1"/>
    </xf>
    <xf numFmtId="0" fontId="0" fillId="0" borderId="12" xfId="0" applyFill="1" applyBorder="1" applyAlignment="1">
      <alignment vertical="center"/>
    </xf>
    <xf numFmtId="0" fontId="0" fillId="0" borderId="30" xfId="0" applyFill="1" applyBorder="1" applyAlignment="1">
      <alignment vertical="center"/>
    </xf>
    <xf numFmtId="0" fontId="8" fillId="0" borderId="32" xfId="0" applyFont="1" applyFill="1" applyBorder="1" applyAlignment="1">
      <alignment horizontal="right" vertical="center"/>
    </xf>
    <xf numFmtId="0" fontId="8" fillId="0" borderId="29" xfId="0" applyFont="1" applyFill="1" applyBorder="1" applyAlignment="1">
      <alignment horizontal="right" vertical="center"/>
    </xf>
    <xf numFmtId="0" fontId="8" fillId="0" borderId="16" xfId="0" applyFont="1" applyFill="1" applyBorder="1" applyAlignment="1">
      <alignment horizontal="right" vertical="center"/>
    </xf>
    <xf numFmtId="0" fontId="8" fillId="0" borderId="14" xfId="0" applyFont="1" applyFill="1" applyBorder="1" applyAlignment="1">
      <alignment horizontal="right" vertical="center"/>
    </xf>
    <xf numFmtId="0" fontId="8" fillId="0" borderId="14" xfId="0" applyFont="1" applyFill="1" applyBorder="1" applyAlignment="1">
      <alignment vertical="center"/>
    </xf>
    <xf numFmtId="0" fontId="0" fillId="0" borderId="14" xfId="0" applyFill="1" applyBorder="1" applyAlignment="1">
      <alignment vertical="center"/>
    </xf>
    <xf numFmtId="0" fontId="0" fillId="0" borderId="13" xfId="0" applyFill="1" applyBorder="1" applyAlignment="1">
      <alignment vertical="center"/>
    </xf>
    <xf numFmtId="0" fontId="8" fillId="2" borderId="36" xfId="0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8" fillId="2" borderId="21" xfId="0" applyFont="1" applyFill="1" applyBorder="1" applyAlignment="1">
      <alignment horizontal="center" vertical="center"/>
    </xf>
    <xf numFmtId="0" fontId="8" fillId="2" borderId="32" xfId="0" applyFont="1" applyFill="1" applyBorder="1" applyAlignment="1">
      <alignment horizontal="center" vertical="center"/>
    </xf>
    <xf numFmtId="0" fontId="8" fillId="2" borderId="29" xfId="0" applyFont="1" applyFill="1" applyBorder="1" applyAlignment="1">
      <alignment horizontal="center" vertical="center"/>
    </xf>
    <xf numFmtId="0" fontId="8" fillId="2" borderId="38" xfId="0" applyFont="1" applyFill="1" applyBorder="1" applyAlignment="1">
      <alignment horizontal="center" vertical="center"/>
    </xf>
    <xf numFmtId="0" fontId="0" fillId="2" borderId="15" xfId="0" applyFill="1" applyBorder="1" applyAlignment="1">
      <alignment vertical="center" wrapText="1"/>
    </xf>
    <xf numFmtId="0" fontId="0" fillId="2" borderId="35" xfId="0" applyFill="1" applyBorder="1" applyAlignment="1">
      <alignment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distributed" vertical="center"/>
    </xf>
    <xf numFmtId="0" fontId="8" fillId="2" borderId="35" xfId="0" applyFont="1" applyFill="1" applyBorder="1" applyAlignment="1">
      <alignment horizontal="distributed" vertical="center"/>
    </xf>
    <xf numFmtId="0" fontId="8" fillId="2" borderId="21" xfId="0" applyFont="1" applyFill="1" applyBorder="1" applyAlignment="1">
      <alignment horizontal="distributed" vertical="center"/>
    </xf>
    <xf numFmtId="0" fontId="8" fillId="2" borderId="32" xfId="0" applyFont="1" applyFill="1" applyBorder="1" applyAlignment="1">
      <alignment horizontal="center" vertical="center" wrapText="1"/>
    </xf>
    <xf numFmtId="0" fontId="8" fillId="2" borderId="38" xfId="0" applyFont="1" applyFill="1" applyBorder="1" applyAlignment="1">
      <alignment horizontal="center" vertical="center" wrapText="1"/>
    </xf>
    <xf numFmtId="0" fontId="8" fillId="2" borderId="11" xfId="0" applyFont="1" applyFill="1" applyBorder="1" applyAlignment="1">
      <alignment horizontal="center" vertical="top" wrapText="1"/>
    </xf>
    <xf numFmtId="0" fontId="8" fillId="2" borderId="15" xfId="0" applyFont="1" applyFill="1" applyBorder="1" applyAlignment="1">
      <alignment horizontal="center" vertical="top" wrapText="1"/>
    </xf>
    <xf numFmtId="0" fontId="8" fillId="2" borderId="21" xfId="0" applyFont="1" applyFill="1" applyBorder="1" applyAlignment="1">
      <alignment horizontal="center" vertical="top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wrapText="1"/>
    </xf>
    <xf numFmtId="0" fontId="8" fillId="2" borderId="19" xfId="0" applyFont="1" applyFill="1" applyBorder="1" applyAlignment="1">
      <alignment horizontal="center" vertical="center" wrapText="1"/>
    </xf>
    <xf numFmtId="49" fontId="8" fillId="2" borderId="32" xfId="0" applyNumberFormat="1" applyFont="1" applyFill="1" applyBorder="1" applyAlignment="1">
      <alignment horizontal="center" vertical="center"/>
    </xf>
    <xf numFmtId="49" fontId="8" fillId="2" borderId="29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top" wrapText="1"/>
    </xf>
    <xf numFmtId="0" fontId="8" fillId="2" borderId="9" xfId="0" applyFont="1" applyFill="1" applyBorder="1" applyAlignment="1">
      <alignment horizontal="center" vertical="top" wrapText="1"/>
    </xf>
    <xf numFmtId="0" fontId="8" fillId="2" borderId="19" xfId="0" applyFont="1" applyFill="1" applyBorder="1" applyAlignment="1">
      <alignment horizontal="center" vertical="top" wrapText="1"/>
    </xf>
    <xf numFmtId="0" fontId="8" fillId="2" borderId="11" xfId="0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 wrapText="1"/>
    </xf>
    <xf numFmtId="0" fontId="8" fillId="2" borderId="21" xfId="0" applyFont="1" applyFill="1" applyBorder="1" applyAlignment="1">
      <alignment horizontal="center" vertical="center" wrapText="1"/>
    </xf>
    <xf numFmtId="0" fontId="8" fillId="2" borderId="36" xfId="0" applyFont="1" applyFill="1" applyBorder="1" applyAlignment="1">
      <alignment horizontal="center" vertical="center"/>
    </xf>
    <xf numFmtId="0" fontId="1" fillId="2" borderId="39" xfId="0" applyFont="1" applyFill="1" applyBorder="1" applyAlignment="1">
      <alignment horizontal="center" vertical="center"/>
    </xf>
    <xf numFmtId="0" fontId="1" fillId="2" borderId="35" xfId="0" applyFont="1" applyFill="1" applyBorder="1" applyAlignment="1">
      <alignment horizontal="center" vertical="center"/>
    </xf>
    <xf numFmtId="0" fontId="1" fillId="2" borderId="45" xfId="0" applyFont="1" applyFill="1" applyBorder="1" applyAlignment="1">
      <alignment horizontal="center" vertical="center"/>
    </xf>
    <xf numFmtId="0" fontId="8" fillId="2" borderId="64" xfId="0" applyFont="1" applyFill="1" applyBorder="1" applyAlignment="1">
      <alignment horizontal="center" vertical="center"/>
    </xf>
    <xf numFmtId="0" fontId="8" fillId="2" borderId="14" xfId="0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49" fontId="8" fillId="2" borderId="16" xfId="0" applyNumberFormat="1" applyFont="1" applyFill="1" applyBorder="1" applyAlignment="1">
      <alignment horizontal="center" vertical="center"/>
    </xf>
    <xf numFmtId="49" fontId="8" fillId="2" borderId="14" xfId="0" applyNumberFormat="1" applyFont="1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8" fillId="2" borderId="1" xfId="0" applyFont="1" applyFill="1" applyBorder="1" applyAlignment="1">
      <alignment horizontal="distributed" vertical="center" wrapText="1"/>
    </xf>
    <xf numFmtId="0" fontId="8" fillId="2" borderId="19" xfId="0" applyFont="1" applyFill="1" applyBorder="1" applyAlignment="1">
      <alignment horizontal="distributed" vertical="center" wrapText="1"/>
    </xf>
    <xf numFmtId="0" fontId="1" fillId="2" borderId="9" xfId="0" applyFont="1" applyFill="1" applyBorder="1" applyAlignment="1">
      <alignment horizontal="distributed" vertical="center"/>
    </xf>
    <xf numFmtId="0" fontId="1" fillId="2" borderId="19" xfId="0" applyFont="1" applyFill="1" applyBorder="1" applyAlignment="1">
      <alignment horizontal="distributed" vertical="center"/>
    </xf>
    <xf numFmtId="0" fontId="8" fillId="2" borderId="68" xfId="0" applyFont="1" applyFill="1" applyBorder="1" applyAlignment="1">
      <alignment horizontal="center" vertical="center"/>
    </xf>
    <xf numFmtId="0" fontId="8" fillId="2" borderId="30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8" fillId="0" borderId="30" xfId="0" applyFont="1" applyFill="1" applyBorder="1" applyAlignment="1">
      <alignment horizontal="center" vertical="center"/>
    </xf>
    <xf numFmtId="0" fontId="41" fillId="2" borderId="9" xfId="0" applyFont="1" applyFill="1" applyBorder="1" applyAlignment="1">
      <alignment horizontal="center" vertical="center" wrapText="1"/>
    </xf>
    <xf numFmtId="0" fontId="41" fillId="2" borderId="19" xfId="0" applyFont="1" applyFill="1" applyBorder="1" applyAlignment="1">
      <alignment horizontal="center" vertical="center" wrapText="1"/>
    </xf>
    <xf numFmtId="0" fontId="8" fillId="2" borderId="42" xfId="0" applyFont="1" applyFill="1" applyBorder="1" applyAlignment="1">
      <alignment horizontal="center" vertical="center"/>
    </xf>
    <xf numFmtId="0" fontId="8" fillId="2" borderId="44" xfId="0" applyFont="1" applyFill="1" applyBorder="1" applyAlignment="1">
      <alignment horizontal="center" vertical="center"/>
    </xf>
    <xf numFmtId="0" fontId="8" fillId="2" borderId="19" xfId="0" applyFont="1" applyFill="1" applyBorder="1" applyAlignment="1">
      <alignment horizontal="center" vertical="center"/>
    </xf>
    <xf numFmtId="0" fontId="8" fillId="0" borderId="62" xfId="0" applyFont="1" applyBorder="1" applyAlignment="1" applyProtection="1">
      <alignment horizontal="center" vertical="center"/>
    </xf>
    <xf numFmtId="0" fontId="8" fillId="0" borderId="29" xfId="0" applyFont="1" applyBorder="1" applyAlignment="1" applyProtection="1">
      <alignment horizontal="center" vertical="center"/>
    </xf>
    <xf numFmtId="0" fontId="8" fillId="0" borderId="5" xfId="0" applyFont="1" applyBorder="1" applyAlignment="1" applyProtection="1">
      <alignment horizontal="center" vertical="distributed" textRotation="255"/>
    </xf>
    <xf numFmtId="0" fontId="8" fillId="0" borderId="10" xfId="0" applyFont="1" applyBorder="1" applyAlignment="1" applyProtection="1">
      <alignment horizontal="center" vertical="distributed" textRotation="255"/>
    </xf>
    <xf numFmtId="0" fontId="8" fillId="0" borderId="20" xfId="0" applyFont="1" applyBorder="1" applyAlignment="1" applyProtection="1">
      <alignment horizontal="center" vertical="distributed" textRotation="255"/>
    </xf>
    <xf numFmtId="0" fontId="8" fillId="0" borderId="1" xfId="0" applyFont="1" applyFill="1" applyBorder="1" applyAlignment="1" applyProtection="1">
      <alignment horizontal="center" vertical="center"/>
    </xf>
    <xf numFmtId="0" fontId="8" fillId="0" borderId="19" xfId="0" applyFont="1" applyFill="1" applyBorder="1" applyAlignment="1" applyProtection="1">
      <alignment horizontal="center" vertical="center"/>
    </xf>
    <xf numFmtId="0" fontId="8" fillId="0" borderId="22" xfId="0" applyFont="1" applyFill="1" applyBorder="1" applyAlignment="1" applyProtection="1">
      <alignment horizontal="center" vertical="center"/>
    </xf>
    <xf numFmtId="0" fontId="8" fillId="0" borderId="17" xfId="0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distributed" vertical="center" wrapText="1"/>
    </xf>
    <xf numFmtId="0" fontId="8" fillId="0" borderId="19" xfId="0" applyFont="1" applyFill="1" applyBorder="1" applyAlignment="1" applyProtection="1">
      <alignment horizontal="distributed" vertical="center" wrapText="1"/>
    </xf>
    <xf numFmtId="0" fontId="8" fillId="0" borderId="64" xfId="0" applyFont="1" applyBorder="1" applyAlignment="1" applyProtection="1">
      <alignment horizontal="center" vertical="center"/>
    </xf>
    <xf numFmtId="0" fontId="8" fillId="0" borderId="14" xfId="0" applyFont="1" applyBorder="1" applyAlignment="1" applyProtection="1">
      <alignment horizontal="center" vertical="center"/>
    </xf>
    <xf numFmtId="0" fontId="8" fillId="0" borderId="13" xfId="0" applyFont="1" applyBorder="1" applyAlignment="1" applyProtection="1">
      <alignment horizontal="center" vertical="center"/>
    </xf>
    <xf numFmtId="0" fontId="8" fillId="0" borderId="16" xfId="0" applyFont="1" applyBorder="1" applyAlignment="1" applyProtection="1">
      <alignment horizontal="center" vertical="center"/>
    </xf>
    <xf numFmtId="38" fontId="8" fillId="2" borderId="1" xfId="1" applyFont="1" applyFill="1" applyBorder="1" applyAlignment="1">
      <alignment horizontal="distributed" vertical="center" wrapText="1"/>
    </xf>
    <xf numFmtId="0" fontId="0" fillId="2" borderId="9" xfId="0" applyFill="1" applyBorder="1" applyAlignment="1">
      <alignment horizontal="distributed" vertical="center"/>
    </xf>
    <xf numFmtId="0" fontId="0" fillId="2" borderId="19" xfId="0" applyFill="1" applyBorder="1" applyAlignment="1">
      <alignment horizontal="distributed" vertical="center"/>
    </xf>
    <xf numFmtId="38" fontId="8" fillId="2" borderId="23" xfId="1" applyFont="1" applyFill="1" applyBorder="1" applyAlignment="1">
      <alignment horizontal="distributed" vertical="center" wrapText="1"/>
    </xf>
    <xf numFmtId="38" fontId="8" fillId="2" borderId="8" xfId="1" applyFont="1" applyFill="1" applyBorder="1" applyAlignment="1">
      <alignment horizontal="distributed" vertical="center" wrapText="1"/>
    </xf>
    <xf numFmtId="38" fontId="8" fillId="2" borderId="18" xfId="1" applyFont="1" applyFill="1" applyBorder="1" applyAlignment="1">
      <alignment horizontal="distributed" vertical="center" wrapText="1"/>
    </xf>
    <xf numFmtId="38" fontId="10" fillId="2" borderId="1" xfId="1" applyFont="1" applyFill="1" applyBorder="1" applyAlignment="1">
      <alignment horizontal="distributed" vertical="center" wrapText="1"/>
    </xf>
    <xf numFmtId="38" fontId="10" fillId="2" borderId="19" xfId="1" applyFont="1" applyFill="1" applyBorder="1" applyAlignment="1">
      <alignment horizontal="distributed" vertical="center" wrapText="1"/>
    </xf>
    <xf numFmtId="38" fontId="8" fillId="2" borderId="11" xfId="1" applyFont="1" applyFill="1" applyBorder="1" applyAlignment="1">
      <alignment horizontal="left" vertical="center"/>
    </xf>
    <xf numFmtId="38" fontId="8" fillId="2" borderId="12" xfId="1" applyFont="1" applyFill="1" applyBorder="1" applyAlignment="1">
      <alignment horizontal="left" vertical="center"/>
    </xf>
    <xf numFmtId="38" fontId="8" fillId="2" borderId="30" xfId="1" applyFont="1" applyFill="1" applyBorder="1" applyAlignment="1">
      <alignment horizontal="left" vertical="center"/>
    </xf>
    <xf numFmtId="0" fontId="0" fillId="2" borderId="9" xfId="0" applyFill="1" applyBorder="1" applyAlignment="1">
      <alignment vertical="center"/>
    </xf>
    <xf numFmtId="0" fontId="0" fillId="2" borderId="19" xfId="0" applyFill="1" applyBorder="1" applyAlignment="1">
      <alignment vertical="center"/>
    </xf>
    <xf numFmtId="0" fontId="8" fillId="2" borderId="2" xfId="0" applyFont="1" applyFill="1" applyBorder="1" applyAlignment="1" applyProtection="1">
      <alignment horizontal="center" vertical="center" wrapText="1"/>
    </xf>
    <xf numFmtId="0" fontId="8" fillId="2" borderId="7" xfId="0" applyFont="1" applyFill="1" applyBorder="1" applyAlignment="1" applyProtection="1">
      <alignment horizontal="center" vertical="center"/>
    </xf>
    <xf numFmtId="0" fontId="8" fillId="2" borderId="25" xfId="0" applyFont="1" applyFill="1" applyBorder="1" applyAlignment="1" applyProtection="1">
      <alignment horizontal="center" vertical="center"/>
    </xf>
    <xf numFmtId="0" fontId="8" fillId="2" borderId="7" xfId="0" applyFont="1" applyFill="1" applyBorder="1" applyAlignment="1" applyProtection="1">
      <alignment horizontal="center" vertical="center" wrapText="1"/>
    </xf>
    <xf numFmtId="0" fontId="27" fillId="2" borderId="19" xfId="0" applyFont="1" applyFill="1" applyBorder="1" applyAlignment="1">
      <alignment horizontal="distributed" vertical="center" wrapText="1"/>
    </xf>
    <xf numFmtId="38" fontId="36" fillId="2" borderId="1" xfId="1" applyFont="1" applyFill="1" applyBorder="1" applyAlignment="1">
      <alignment horizontal="distributed" vertical="center" wrapText="1"/>
    </xf>
    <xf numFmtId="0" fontId="40" fillId="2" borderId="9" xfId="0" applyFont="1" applyFill="1" applyBorder="1" applyAlignment="1">
      <alignment vertical="center"/>
    </xf>
    <xf numFmtId="0" fontId="40" fillId="2" borderId="19" xfId="0" applyFont="1" applyFill="1" applyBorder="1" applyAlignment="1">
      <alignment vertical="center"/>
    </xf>
    <xf numFmtId="38" fontId="10" fillId="2" borderId="11" xfId="1" applyFont="1" applyFill="1" applyBorder="1" applyAlignment="1">
      <alignment horizontal="left" vertical="center"/>
    </xf>
    <xf numFmtId="38" fontId="10" fillId="2" borderId="12" xfId="1" applyFont="1" applyFill="1" applyBorder="1" applyAlignment="1">
      <alignment horizontal="left" vertical="center"/>
    </xf>
    <xf numFmtId="38" fontId="10" fillId="2" borderId="30" xfId="1" applyFont="1" applyFill="1" applyBorder="1" applyAlignment="1">
      <alignment horizontal="left" vertical="center"/>
    </xf>
    <xf numFmtId="38" fontId="10" fillId="2" borderId="11" xfId="1" applyFont="1" applyFill="1" applyBorder="1" applyAlignment="1">
      <alignment horizontal="center" vertical="center"/>
    </xf>
    <xf numFmtId="38" fontId="10" fillId="2" borderId="12" xfId="1" applyFont="1" applyFill="1" applyBorder="1" applyAlignment="1">
      <alignment horizontal="center" vertical="center"/>
    </xf>
    <xf numFmtId="38" fontId="10" fillId="2" borderId="30" xfId="1" applyFont="1" applyFill="1" applyBorder="1" applyAlignment="1">
      <alignment horizontal="center" vertical="center"/>
    </xf>
    <xf numFmtId="38" fontId="10" fillId="2" borderId="68" xfId="1" applyFont="1" applyFill="1" applyBorder="1" applyAlignment="1">
      <alignment horizontal="center" vertical="center"/>
    </xf>
    <xf numFmtId="0" fontId="27" fillId="2" borderId="12" xfId="0" applyFont="1" applyFill="1" applyBorder="1" applyAlignment="1">
      <alignment horizontal="center" vertical="center"/>
    </xf>
    <xf numFmtId="0" fontId="27" fillId="2" borderId="30" xfId="0" applyFont="1" applyFill="1" applyBorder="1" applyAlignment="1">
      <alignment horizontal="center" vertical="center"/>
    </xf>
    <xf numFmtId="38" fontId="10" fillId="2" borderId="36" xfId="1" applyFont="1" applyFill="1" applyBorder="1" applyAlignment="1">
      <alignment horizontal="center" vertical="center"/>
    </xf>
    <xf numFmtId="0" fontId="27" fillId="2" borderId="41" xfId="0" applyFont="1" applyFill="1" applyBorder="1" applyAlignment="1">
      <alignment horizontal="center" vertical="center"/>
    </xf>
    <xf numFmtId="0" fontId="27" fillId="2" borderId="35" xfId="0" applyFont="1" applyFill="1" applyBorder="1" applyAlignment="1">
      <alignment horizontal="center" vertical="center"/>
    </xf>
    <xf numFmtId="0" fontId="27" fillId="2" borderId="43" xfId="0" applyFont="1" applyFill="1" applyBorder="1" applyAlignment="1">
      <alignment horizontal="center" vertical="center"/>
    </xf>
    <xf numFmtId="0" fontId="10" fillId="2" borderId="41" xfId="0" applyFont="1" applyFill="1" applyBorder="1" applyAlignment="1">
      <alignment horizontal="center" vertical="center"/>
    </xf>
    <xf numFmtId="0" fontId="10" fillId="2" borderId="43" xfId="0" applyFont="1" applyFill="1" applyBorder="1" applyAlignment="1">
      <alignment horizontal="center" vertical="center"/>
    </xf>
    <xf numFmtId="0" fontId="35" fillId="2" borderId="9" xfId="1" applyNumberFormat="1" applyFont="1" applyFill="1" applyBorder="1" applyAlignment="1">
      <alignment horizontal="distributed" vertical="center" wrapText="1"/>
    </xf>
    <xf numFmtId="0" fontId="35" fillId="2" borderId="19" xfId="1" applyNumberFormat="1" applyFont="1" applyFill="1" applyBorder="1" applyAlignment="1">
      <alignment horizontal="distributed" vertical="center"/>
    </xf>
    <xf numFmtId="38" fontId="11" fillId="2" borderId="1" xfId="1" applyFont="1" applyFill="1" applyBorder="1" applyAlignment="1">
      <alignment horizontal="distributed" vertical="center" wrapText="1"/>
    </xf>
    <xf numFmtId="0" fontId="1" fillId="2" borderId="19" xfId="0" applyFont="1" applyFill="1" applyBorder="1" applyAlignment="1">
      <alignment horizontal="distributed" vertical="center" wrapText="1"/>
    </xf>
    <xf numFmtId="38" fontId="11" fillId="2" borderId="9" xfId="1" applyFont="1" applyFill="1" applyBorder="1" applyAlignment="1">
      <alignment horizontal="distributed" vertical="center"/>
    </xf>
    <xf numFmtId="38" fontId="11" fillId="2" borderId="19" xfId="1" applyFont="1" applyFill="1" applyBorder="1" applyAlignment="1">
      <alignment horizontal="distributed" vertical="center"/>
    </xf>
    <xf numFmtId="0" fontId="10" fillId="2" borderId="9" xfId="1" applyNumberFormat="1" applyFont="1" applyFill="1" applyBorder="1" applyAlignment="1">
      <alignment horizontal="distributed" vertical="center" wrapText="1"/>
    </xf>
    <xf numFmtId="0" fontId="10" fillId="2" borderId="19" xfId="1" applyNumberFormat="1" applyFont="1" applyFill="1" applyBorder="1" applyAlignment="1">
      <alignment horizontal="distributed" vertical="center"/>
    </xf>
    <xf numFmtId="0" fontId="11" fillId="2" borderId="9" xfId="1" applyNumberFormat="1" applyFont="1" applyFill="1" applyBorder="1" applyAlignment="1">
      <alignment horizontal="distributed" vertical="center" wrapText="1"/>
    </xf>
    <xf numFmtId="0" fontId="11" fillId="2" borderId="19" xfId="1" applyNumberFormat="1" applyFont="1" applyFill="1" applyBorder="1" applyAlignment="1">
      <alignment horizontal="distributed" vertical="center"/>
    </xf>
    <xf numFmtId="0" fontId="11" fillId="2" borderId="19" xfId="1" applyNumberFormat="1" applyFont="1" applyFill="1" applyBorder="1" applyAlignment="1">
      <alignment horizontal="distributed" vertical="center" wrapText="1"/>
    </xf>
    <xf numFmtId="38" fontId="10" fillId="0" borderId="1" xfId="1" applyFont="1" applyFill="1" applyBorder="1" applyAlignment="1">
      <alignment horizontal="distributed" vertical="center" wrapText="1"/>
    </xf>
    <xf numFmtId="38" fontId="10" fillId="0" borderId="9" xfId="1" applyFont="1" applyFill="1" applyBorder="1" applyAlignment="1">
      <alignment horizontal="distributed" vertical="center" wrapText="1"/>
    </xf>
    <xf numFmtId="38" fontId="10" fillId="0" borderId="19" xfId="1" applyFont="1" applyFill="1" applyBorder="1" applyAlignment="1">
      <alignment horizontal="distributed" vertical="center" wrapText="1"/>
    </xf>
    <xf numFmtId="0" fontId="10" fillId="2" borderId="1" xfId="0" applyFont="1" applyFill="1" applyBorder="1" applyAlignment="1">
      <alignment horizontal="distributed" vertical="center" wrapText="1"/>
    </xf>
    <xf numFmtId="0" fontId="10" fillId="2" borderId="19" xfId="0" applyFont="1" applyFill="1" applyBorder="1" applyAlignment="1">
      <alignment horizontal="distributed" vertical="center"/>
    </xf>
    <xf numFmtId="38" fontId="10" fillId="0" borderId="15" xfId="1" applyFont="1" applyFill="1" applyBorder="1" applyAlignment="1">
      <alignment horizontal="center" vertical="center"/>
    </xf>
    <xf numFmtId="38" fontId="10" fillId="0" borderId="31" xfId="1" applyFont="1" applyFill="1" applyBorder="1" applyAlignment="1">
      <alignment horizontal="center" vertical="center"/>
    </xf>
    <xf numFmtId="0" fontId="10" fillId="2" borderId="19" xfId="1" applyNumberFormat="1" applyFont="1" applyFill="1" applyBorder="1" applyAlignment="1">
      <alignment horizontal="distributed" vertical="center" wrapText="1"/>
    </xf>
    <xf numFmtId="0" fontId="10" fillId="0" borderId="16" xfId="1" applyNumberFormat="1" applyFont="1" applyFill="1" applyBorder="1" applyAlignment="1">
      <alignment horizontal="center" vertical="center" wrapText="1"/>
    </xf>
    <xf numFmtId="0" fontId="10" fillId="0" borderId="14" xfId="1" applyNumberFormat="1" applyFont="1" applyFill="1" applyBorder="1" applyAlignment="1">
      <alignment horizontal="center" vertical="center" wrapText="1"/>
    </xf>
    <xf numFmtId="0" fontId="10" fillId="0" borderId="13" xfId="1" applyNumberFormat="1" applyFont="1" applyFill="1" applyBorder="1" applyAlignment="1">
      <alignment horizontal="center" vertical="center" wrapText="1"/>
    </xf>
    <xf numFmtId="0" fontId="27" fillId="2" borderId="12" xfId="0" applyFont="1" applyFill="1" applyBorder="1" applyAlignment="1">
      <alignment horizontal="left" vertical="center"/>
    </xf>
    <xf numFmtId="0" fontId="27" fillId="2" borderId="30" xfId="0" applyFont="1" applyFill="1" applyBorder="1" applyAlignment="1">
      <alignment horizontal="left" vertical="center"/>
    </xf>
    <xf numFmtId="0" fontId="27" fillId="2" borderId="19" xfId="0" applyFont="1" applyFill="1" applyBorder="1" applyAlignment="1">
      <alignment horizontal="distributed" vertical="center"/>
    </xf>
    <xf numFmtId="38" fontId="8" fillId="2" borderId="9" xfId="1" applyFont="1" applyFill="1" applyBorder="1" applyAlignment="1">
      <alignment horizontal="distributed" vertical="center"/>
    </xf>
    <xf numFmtId="38" fontId="8" fillId="2" borderId="19" xfId="1" applyFont="1" applyFill="1" applyBorder="1" applyAlignment="1">
      <alignment horizontal="distributed" vertical="center"/>
    </xf>
    <xf numFmtId="38" fontId="8" fillId="2" borderId="62" xfId="1" applyFont="1" applyFill="1" applyBorder="1" applyAlignment="1">
      <alignment horizontal="center" vertical="center"/>
    </xf>
    <xf numFmtId="38" fontId="8" fillId="2" borderId="29" xfId="1" applyFont="1" applyFill="1" applyBorder="1" applyAlignment="1">
      <alignment horizontal="center" vertical="center"/>
    </xf>
    <xf numFmtId="38" fontId="8" fillId="2" borderId="38" xfId="1" applyFont="1" applyFill="1" applyBorder="1" applyAlignment="1">
      <alignment horizontal="center" vertical="center"/>
    </xf>
    <xf numFmtId="38" fontId="8" fillId="2" borderId="4" xfId="1" applyFont="1" applyFill="1" applyBorder="1" applyAlignment="1">
      <alignment horizontal="distributed" vertical="center" wrapText="1"/>
    </xf>
    <xf numFmtId="38" fontId="8" fillId="2" borderId="36" xfId="1" applyFont="1" applyFill="1" applyBorder="1" applyAlignment="1">
      <alignment horizontal="distributed" vertical="center"/>
    </xf>
    <xf numFmtId="0" fontId="0" fillId="2" borderId="42" xfId="0" applyFill="1" applyBorder="1" applyAlignment="1">
      <alignment horizontal="distributed" vertical="center"/>
    </xf>
    <xf numFmtId="0" fontId="0" fillId="2" borderId="15" xfId="0" applyFill="1" applyBorder="1" applyAlignment="1">
      <alignment horizontal="distributed" vertical="center"/>
    </xf>
    <xf numFmtId="0" fontId="0" fillId="2" borderId="31" xfId="0" applyFill="1" applyBorder="1" applyAlignment="1">
      <alignment horizontal="distributed" vertical="center"/>
    </xf>
    <xf numFmtId="38" fontId="8" fillId="2" borderId="0" xfId="1" applyFont="1" applyFill="1" applyBorder="1" applyAlignment="1">
      <alignment horizontal="left" vertical="center"/>
    </xf>
    <xf numFmtId="38" fontId="8" fillId="2" borderId="15" xfId="1" applyFont="1" applyFill="1" applyBorder="1" applyAlignment="1">
      <alignment horizontal="left" vertical="center"/>
    </xf>
    <xf numFmtId="38" fontId="8" fillId="2" borderId="31" xfId="1" applyFont="1" applyFill="1" applyBorder="1" applyAlignment="1">
      <alignment horizontal="left" vertical="center"/>
    </xf>
    <xf numFmtId="38" fontId="8" fillId="2" borderId="15" xfId="1" applyFont="1" applyFill="1" applyBorder="1" applyAlignment="1">
      <alignment horizontal="distributed" vertical="center" wrapText="1"/>
    </xf>
    <xf numFmtId="38" fontId="8" fillId="2" borderId="15" xfId="1" applyFont="1" applyFill="1" applyBorder="1" applyAlignment="1">
      <alignment horizontal="distributed" vertical="center"/>
    </xf>
    <xf numFmtId="38" fontId="8" fillId="2" borderId="21" xfId="1" applyFont="1" applyFill="1" applyBorder="1" applyAlignment="1">
      <alignment horizontal="distributed" vertical="center"/>
    </xf>
    <xf numFmtId="38" fontId="8" fillId="2" borderId="9" xfId="1" applyFont="1" applyFill="1" applyBorder="1" applyAlignment="1">
      <alignment horizontal="distributed" vertical="center" wrapText="1"/>
    </xf>
    <xf numFmtId="0" fontId="0" fillId="2" borderId="1" xfId="0" applyFill="1" applyBorder="1" applyAlignment="1">
      <alignment horizontal="distributed" vertical="center"/>
    </xf>
    <xf numFmtId="38" fontId="8" fillId="2" borderId="19" xfId="1" applyFont="1" applyFill="1" applyBorder="1" applyAlignment="1">
      <alignment horizontal="distributed" vertical="center" wrapText="1"/>
    </xf>
    <xf numFmtId="38" fontId="8" fillId="2" borderId="36" xfId="1" applyFont="1" applyFill="1" applyBorder="1" applyAlignment="1">
      <alignment vertical="center"/>
    </xf>
    <xf numFmtId="0" fontId="0" fillId="2" borderId="39" xfId="0" applyFill="1" applyBorder="1" applyAlignment="1">
      <alignment vertical="center"/>
    </xf>
    <xf numFmtId="0" fontId="0" fillId="2" borderId="15" xfId="0" applyFill="1" applyBorder="1" applyAlignment="1">
      <alignment vertical="center"/>
    </xf>
    <xf numFmtId="0" fontId="0" fillId="2" borderId="40" xfId="0" applyFill="1" applyBorder="1" applyAlignment="1">
      <alignment vertical="center"/>
    </xf>
    <xf numFmtId="38" fontId="8" fillId="2" borderId="36" xfId="1" applyFont="1" applyFill="1" applyBorder="1" applyAlignment="1">
      <alignment horizontal="center" vertical="center"/>
    </xf>
    <xf numFmtId="0" fontId="0" fillId="2" borderId="41" xfId="0" applyFill="1" applyBorder="1" applyAlignment="1">
      <alignment horizontal="center" vertical="center"/>
    </xf>
    <xf numFmtId="0" fontId="0" fillId="2" borderId="42" xfId="0" applyFill="1" applyBorder="1" applyAlignment="1">
      <alignment horizontal="center" vertical="center"/>
    </xf>
    <xf numFmtId="0" fontId="0" fillId="2" borderId="15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2" borderId="31" xfId="0" applyFill="1" applyBorder="1" applyAlignment="1">
      <alignment horizontal="center" vertical="center"/>
    </xf>
    <xf numFmtId="0" fontId="0" fillId="2" borderId="42" xfId="0" applyFill="1" applyBorder="1" applyAlignment="1">
      <alignment vertical="center"/>
    </xf>
    <xf numFmtId="0" fontId="0" fillId="2" borderId="31" xfId="0" applyFill="1" applyBorder="1" applyAlignment="1">
      <alignment vertical="center"/>
    </xf>
    <xf numFmtId="0" fontId="8" fillId="0" borderId="1" xfId="0" applyFont="1" applyFill="1" applyBorder="1" applyAlignment="1">
      <alignment horizontal="distributed" vertical="center" wrapText="1"/>
    </xf>
    <xf numFmtId="0" fontId="0" fillId="0" borderId="9" xfId="0" applyFill="1" applyBorder="1" applyAlignment="1">
      <alignment horizontal="distributed" vertical="center"/>
    </xf>
    <xf numFmtId="0" fontId="0" fillId="0" borderId="9" xfId="0" applyBorder="1" applyAlignment="1">
      <alignment horizontal="distributed" vertical="center"/>
    </xf>
    <xf numFmtId="0" fontId="0" fillId="0" borderId="19" xfId="0" applyBorder="1" applyAlignment="1">
      <alignment horizontal="distributed" vertical="center"/>
    </xf>
    <xf numFmtId="0" fontId="8" fillId="0" borderId="9" xfId="0" applyFont="1" applyFill="1" applyBorder="1" applyAlignment="1">
      <alignment horizontal="center" vertical="center" wrapText="1"/>
    </xf>
    <xf numFmtId="0" fontId="8" fillId="0" borderId="19" xfId="0" applyFont="1" applyFill="1" applyBorder="1" applyAlignment="1">
      <alignment horizontal="center" vertical="center" wrapText="1"/>
    </xf>
    <xf numFmtId="0" fontId="8" fillId="2" borderId="63" xfId="0" applyFont="1" applyFill="1" applyBorder="1" applyAlignment="1">
      <alignment horizontal="center" vertical="center"/>
    </xf>
    <xf numFmtId="0" fontId="8" fillId="0" borderId="16" xfId="0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/>
    </xf>
    <xf numFmtId="0" fontId="8" fillId="2" borderId="163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left" vertical="center"/>
    </xf>
    <xf numFmtId="0" fontId="8" fillId="2" borderId="70" xfId="0" applyFont="1" applyFill="1" applyBorder="1" applyAlignment="1">
      <alignment horizontal="left" vertical="center"/>
    </xf>
    <xf numFmtId="0" fontId="8" fillId="2" borderId="23" xfId="0" applyFont="1" applyFill="1" applyBorder="1" applyAlignment="1">
      <alignment horizontal="center" vertical="center" wrapText="1"/>
    </xf>
    <xf numFmtId="0" fontId="8" fillId="2" borderId="18" xfId="0" applyFont="1" applyFill="1" applyBorder="1" applyAlignment="1">
      <alignment horizontal="center" vertical="center" wrapText="1"/>
    </xf>
    <xf numFmtId="0" fontId="8" fillId="2" borderId="22" xfId="0" applyFont="1" applyFill="1" applyBorder="1" applyAlignment="1">
      <alignment horizontal="distributed" vertical="center" wrapText="1"/>
    </xf>
    <xf numFmtId="0" fontId="0" fillId="2" borderId="7" xfId="0" applyFill="1" applyBorder="1" applyAlignment="1">
      <alignment horizontal="distributed" vertical="center"/>
    </xf>
    <xf numFmtId="0" fontId="0" fillId="2" borderId="17" xfId="0" applyFill="1" applyBorder="1" applyAlignment="1">
      <alignment horizontal="distributed" vertical="center"/>
    </xf>
    <xf numFmtId="0" fontId="8" fillId="2" borderId="68" xfId="0" applyFont="1" applyFill="1" applyBorder="1" applyAlignment="1">
      <alignment horizontal="left" vertical="center"/>
    </xf>
    <xf numFmtId="0" fontId="8" fillId="2" borderId="30" xfId="0" applyFont="1" applyFill="1" applyBorder="1" applyAlignment="1">
      <alignment horizontal="left" vertical="center"/>
    </xf>
    <xf numFmtId="0" fontId="8" fillId="2" borderId="9" xfId="0" applyFont="1" applyFill="1" applyBorder="1" applyAlignment="1">
      <alignment horizontal="distributed" vertical="center"/>
    </xf>
    <xf numFmtId="0" fontId="8" fillId="2" borderId="19" xfId="0" applyFont="1" applyFill="1" applyBorder="1" applyAlignment="1">
      <alignment horizontal="distributed" vertical="center"/>
    </xf>
    <xf numFmtId="0" fontId="8" fillId="2" borderId="62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distributed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 wrapText="1"/>
    </xf>
    <xf numFmtId="38" fontId="8" fillId="2" borderId="36" xfId="1" applyFont="1" applyFill="1" applyBorder="1" applyAlignment="1">
      <alignment horizontal="left" vertical="center"/>
    </xf>
    <xf numFmtId="38" fontId="8" fillId="2" borderId="41" xfId="1" applyFont="1" applyFill="1" applyBorder="1" applyAlignment="1">
      <alignment horizontal="left" vertical="center"/>
    </xf>
    <xf numFmtId="0" fontId="34" fillId="2" borderId="42" xfId="0" applyFont="1" applyFill="1" applyBorder="1" applyAlignment="1">
      <alignment horizontal="left" vertical="center"/>
    </xf>
    <xf numFmtId="0" fontId="34" fillId="2" borderId="15" xfId="0" applyFont="1" applyFill="1" applyBorder="1" applyAlignment="1">
      <alignment horizontal="left" vertical="center"/>
    </xf>
    <xf numFmtId="0" fontId="34" fillId="2" borderId="0" xfId="0" applyFont="1" applyFill="1" applyBorder="1" applyAlignment="1">
      <alignment horizontal="left" vertical="center"/>
    </xf>
    <xf numFmtId="0" fontId="34" fillId="2" borderId="31" xfId="0" applyFont="1" applyFill="1" applyBorder="1" applyAlignment="1">
      <alignment horizontal="left" vertical="center"/>
    </xf>
    <xf numFmtId="38" fontId="8" fillId="2" borderId="1" xfId="1" applyFont="1" applyFill="1" applyBorder="1" applyAlignment="1">
      <alignment horizontal="center" vertical="center" wrapText="1"/>
    </xf>
    <xf numFmtId="38" fontId="8" fillId="2" borderId="9" xfId="1" applyFont="1" applyFill="1" applyBorder="1" applyAlignment="1">
      <alignment horizontal="center" vertical="center" wrapText="1"/>
    </xf>
    <xf numFmtId="38" fontId="8" fillId="2" borderId="19" xfId="1" applyFont="1" applyFill="1" applyBorder="1" applyAlignment="1">
      <alignment horizontal="center" vertical="center" wrapText="1"/>
    </xf>
    <xf numFmtId="38" fontId="8" fillId="2" borderId="22" xfId="1" applyFont="1" applyFill="1" applyBorder="1" applyAlignment="1">
      <alignment horizontal="distributed" vertical="center" wrapText="1"/>
    </xf>
    <xf numFmtId="38" fontId="8" fillId="2" borderId="7" xfId="1" applyFont="1" applyFill="1" applyBorder="1" applyAlignment="1">
      <alignment horizontal="distributed" vertical="center" wrapText="1"/>
    </xf>
    <xf numFmtId="38" fontId="8" fillId="2" borderId="17" xfId="1" applyFont="1" applyFill="1" applyBorder="1" applyAlignment="1">
      <alignment horizontal="distributed" vertical="center" wrapText="1"/>
    </xf>
    <xf numFmtId="0" fontId="34" fillId="2" borderId="9" xfId="0" applyFont="1" applyFill="1" applyBorder="1" applyAlignment="1">
      <alignment vertical="center"/>
    </xf>
    <xf numFmtId="0" fontId="34" fillId="2" borderId="19" xfId="0" applyFont="1" applyFill="1" applyBorder="1" applyAlignment="1">
      <alignment vertical="center"/>
    </xf>
    <xf numFmtId="38" fontId="8" fillId="2" borderId="66" xfId="1" applyFont="1" applyFill="1" applyBorder="1" applyAlignment="1">
      <alignment horizontal="center" vertical="center"/>
    </xf>
    <xf numFmtId="0" fontId="34" fillId="2" borderId="41" xfId="0" applyFont="1" applyFill="1" applyBorder="1" applyAlignment="1">
      <alignment horizontal="center" vertical="center"/>
    </xf>
    <xf numFmtId="0" fontId="34" fillId="2" borderId="42" xfId="0" applyFont="1" applyFill="1" applyBorder="1" applyAlignment="1">
      <alignment horizontal="center" vertical="center"/>
    </xf>
    <xf numFmtId="0" fontId="34" fillId="2" borderId="67" xfId="0" applyFont="1" applyFill="1" applyBorder="1" applyAlignment="1">
      <alignment horizontal="center" vertical="center"/>
    </xf>
    <xf numFmtId="0" fontId="34" fillId="2" borderId="43" xfId="0" applyFont="1" applyFill="1" applyBorder="1" applyAlignment="1">
      <alignment horizontal="center" vertical="center"/>
    </xf>
    <xf numFmtId="0" fontId="34" fillId="2" borderId="44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distributed" vertical="center" wrapText="1"/>
    </xf>
    <xf numFmtId="38" fontId="8" fillId="2" borderId="36" xfId="1" applyFont="1" applyFill="1" applyBorder="1" applyAlignment="1">
      <alignment horizontal="distributed" vertical="center" wrapText="1"/>
    </xf>
    <xf numFmtId="38" fontId="8" fillId="2" borderId="21" xfId="1" applyFont="1" applyFill="1" applyBorder="1" applyAlignment="1">
      <alignment horizontal="distributed" vertical="center" wrapText="1"/>
    </xf>
    <xf numFmtId="38" fontId="8" fillId="0" borderId="4" xfId="1" applyFont="1" applyFill="1" applyBorder="1" applyAlignment="1">
      <alignment horizontal="distributed" vertical="center" wrapText="1"/>
    </xf>
    <xf numFmtId="38" fontId="8" fillId="0" borderId="9" xfId="1" applyFont="1" applyFill="1" applyBorder="1" applyAlignment="1">
      <alignment horizontal="distributed" vertical="center" wrapText="1"/>
    </xf>
    <xf numFmtId="38" fontId="8" fillId="0" borderId="19" xfId="1" applyFont="1" applyFill="1" applyBorder="1" applyAlignment="1">
      <alignment horizontal="distributed" vertical="center" wrapText="1"/>
    </xf>
    <xf numFmtId="38" fontId="8" fillId="2" borderId="32" xfId="1" applyFont="1" applyFill="1" applyBorder="1" applyAlignment="1">
      <alignment horizontal="center" vertical="center"/>
    </xf>
    <xf numFmtId="38" fontId="10" fillId="2" borderId="9" xfId="1" applyFont="1" applyFill="1" applyBorder="1" applyAlignment="1">
      <alignment horizontal="distributed" vertical="center"/>
    </xf>
    <xf numFmtId="0" fontId="27" fillId="2" borderId="19" xfId="0" applyFont="1" applyFill="1" applyBorder="1" applyAlignment="1">
      <alignment vertical="center"/>
    </xf>
    <xf numFmtId="0" fontId="1" fillId="2" borderId="9" xfId="0" applyFont="1" applyFill="1" applyBorder="1" applyAlignment="1">
      <alignment vertical="center"/>
    </xf>
    <xf numFmtId="0" fontId="1" fillId="2" borderId="19" xfId="0" applyFont="1" applyFill="1" applyBorder="1" applyAlignment="1">
      <alignment vertical="center"/>
    </xf>
    <xf numFmtId="0" fontId="8" fillId="2" borderId="36" xfId="0" applyFont="1" applyFill="1" applyBorder="1" applyAlignment="1">
      <alignment horizontal="left" vertical="center"/>
    </xf>
    <xf numFmtId="0" fontId="1" fillId="2" borderId="41" xfId="0" applyFont="1" applyFill="1" applyBorder="1" applyAlignment="1">
      <alignment horizontal="left" vertical="center"/>
    </xf>
    <xf numFmtId="0" fontId="1" fillId="2" borderId="42" xfId="0" applyFont="1" applyFill="1" applyBorder="1" applyAlignment="1">
      <alignment horizontal="left" vertical="center"/>
    </xf>
    <xf numFmtId="0" fontId="1" fillId="2" borderId="15" xfId="0" applyFont="1" applyFill="1" applyBorder="1" applyAlignment="1">
      <alignment horizontal="left" vertical="center"/>
    </xf>
    <xf numFmtId="0" fontId="1" fillId="2" borderId="0" xfId="0" applyFont="1" applyFill="1" applyAlignment="1">
      <alignment horizontal="left" vertical="center"/>
    </xf>
    <xf numFmtId="0" fontId="1" fillId="2" borderId="31" xfId="0" applyFont="1" applyFill="1" applyBorder="1" applyAlignment="1">
      <alignment horizontal="left" vertical="center"/>
    </xf>
    <xf numFmtId="0" fontId="1" fillId="2" borderId="42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horizontal="center" vertical="center"/>
    </xf>
    <xf numFmtId="0" fontId="8" fillId="2" borderId="4" xfId="1" applyNumberFormat="1" applyFont="1" applyFill="1" applyBorder="1" applyAlignment="1">
      <alignment horizontal="distributed" vertical="center" wrapText="1"/>
    </xf>
    <xf numFmtId="0" fontId="8" fillId="2" borderId="9" xfId="1" applyNumberFormat="1" applyFont="1" applyFill="1" applyBorder="1" applyAlignment="1">
      <alignment horizontal="distributed" vertical="center"/>
    </xf>
    <xf numFmtId="0" fontId="8" fillId="2" borderId="19" xfId="1" applyNumberFormat="1" applyFont="1" applyFill="1" applyBorder="1" applyAlignment="1">
      <alignment horizontal="distributed" vertical="center"/>
    </xf>
    <xf numFmtId="0" fontId="1" fillId="2" borderId="39" xfId="0" applyFont="1" applyFill="1" applyBorder="1" applyAlignment="1">
      <alignment horizontal="left" vertical="center"/>
    </xf>
    <xf numFmtId="0" fontId="1" fillId="2" borderId="40" xfId="0" applyFont="1" applyFill="1" applyBorder="1" applyAlignment="1">
      <alignment horizontal="left" vertical="center"/>
    </xf>
    <xf numFmtId="0" fontId="8" fillId="2" borderId="11" xfId="0" applyFont="1" applyFill="1" applyBorder="1" applyAlignment="1">
      <alignment horizontal="distributed" vertical="center" wrapText="1"/>
    </xf>
    <xf numFmtId="0" fontId="8" fillId="2" borderId="15" xfId="0" applyFont="1" applyFill="1" applyBorder="1" applyAlignment="1">
      <alignment horizontal="distributed" vertical="center" wrapText="1"/>
    </xf>
    <xf numFmtId="0" fontId="8" fillId="2" borderId="21" xfId="0" applyFont="1" applyFill="1" applyBorder="1" applyAlignment="1">
      <alignment horizontal="distributed" vertical="center" wrapText="1"/>
    </xf>
    <xf numFmtId="38" fontId="8" fillId="2" borderId="7" xfId="1" applyFont="1" applyFill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/>
    </xf>
    <xf numFmtId="0" fontId="24" fillId="2" borderId="19" xfId="0" applyFont="1" applyFill="1" applyBorder="1" applyAlignment="1">
      <alignment vertical="center"/>
    </xf>
    <xf numFmtId="38" fontId="8" fillId="2" borderId="66" xfId="1" applyFont="1" applyFill="1" applyBorder="1" applyAlignment="1">
      <alignment horizontal="left" vertical="center"/>
    </xf>
    <xf numFmtId="0" fontId="1" fillId="2" borderId="28" xfId="0" applyFont="1" applyFill="1" applyBorder="1" applyAlignment="1">
      <alignment horizontal="left" vertical="center"/>
    </xf>
    <xf numFmtId="38" fontId="8" fillId="2" borderId="15" xfId="1" applyFont="1" applyFill="1" applyBorder="1" applyAlignment="1">
      <alignment horizontal="center" vertical="center"/>
    </xf>
    <xf numFmtId="38" fontId="8" fillId="2" borderId="8" xfId="1" applyFont="1" applyFill="1" applyBorder="1" applyAlignment="1">
      <alignment horizontal="center" vertical="center"/>
    </xf>
    <xf numFmtId="0" fontId="0" fillId="2" borderId="18" xfId="0" applyFill="1" applyBorder="1" applyAlignment="1">
      <alignment horizontal="center" vertical="center"/>
    </xf>
    <xf numFmtId="38" fontId="8" fillId="0" borderId="7" xfId="1" applyFont="1" applyFill="1" applyBorder="1" applyAlignment="1">
      <alignment horizontal="distributed" vertical="center"/>
    </xf>
    <xf numFmtId="0" fontId="0" fillId="0" borderId="17" xfId="0" applyFill="1" applyBorder="1" applyAlignment="1">
      <alignment horizontal="distributed" vertical="center"/>
    </xf>
    <xf numFmtId="38" fontId="8" fillId="0" borderId="62" xfId="1" applyFont="1" applyFill="1" applyBorder="1" applyAlignment="1">
      <alignment horizontal="center" vertical="center"/>
    </xf>
    <xf numFmtId="0" fontId="12" fillId="0" borderId="29" xfId="0" applyFont="1" applyFill="1" applyBorder="1" applyAlignment="1">
      <alignment horizontal="center" vertical="center"/>
    </xf>
    <xf numFmtId="0" fontId="12" fillId="0" borderId="38" xfId="0" applyFont="1" applyFill="1" applyBorder="1" applyAlignment="1">
      <alignment horizontal="center" vertical="center"/>
    </xf>
    <xf numFmtId="38" fontId="8" fillId="0" borderId="8" xfId="1" applyFont="1" applyFill="1" applyBorder="1" applyAlignment="1">
      <alignment horizontal="center" vertical="center" wrapText="1"/>
    </xf>
    <xf numFmtId="38" fontId="8" fillId="0" borderId="18" xfId="1" applyFont="1" applyFill="1" applyBorder="1" applyAlignment="1">
      <alignment horizontal="center" vertical="center" wrapText="1"/>
    </xf>
    <xf numFmtId="38" fontId="10" fillId="0" borderId="16" xfId="1" applyFont="1" applyFill="1" applyBorder="1" applyAlignment="1">
      <alignment horizontal="center" vertical="center"/>
    </xf>
    <xf numFmtId="38" fontId="10" fillId="0" borderId="14" xfId="1" applyFont="1" applyFill="1" applyBorder="1" applyAlignment="1">
      <alignment horizontal="center" vertical="center"/>
    </xf>
    <xf numFmtId="38" fontId="10" fillId="0" borderId="1" xfId="1" applyFont="1" applyFill="1" applyBorder="1" applyAlignment="1">
      <alignment horizontal="distributed" vertical="center"/>
    </xf>
    <xf numFmtId="38" fontId="10" fillId="0" borderId="19" xfId="1" applyFont="1" applyFill="1" applyBorder="1" applyAlignment="1">
      <alignment horizontal="distributed" vertical="center"/>
    </xf>
    <xf numFmtId="38" fontId="10" fillId="0" borderId="9" xfId="1" applyFont="1" applyFill="1" applyBorder="1" applyAlignment="1">
      <alignment horizontal="distributed" vertical="center"/>
    </xf>
    <xf numFmtId="38" fontId="10" fillId="0" borderId="13" xfId="1" applyFont="1" applyFill="1" applyBorder="1" applyAlignment="1">
      <alignment horizontal="center" vertical="center"/>
    </xf>
    <xf numFmtId="38" fontId="8" fillId="0" borderId="11" xfId="1" applyFont="1" applyFill="1" applyBorder="1" applyAlignment="1">
      <alignment horizontal="distributed" vertical="center"/>
    </xf>
    <xf numFmtId="38" fontId="8" fillId="0" borderId="15" xfId="1" applyFont="1" applyFill="1" applyBorder="1" applyAlignment="1">
      <alignment horizontal="distributed" vertical="center"/>
    </xf>
    <xf numFmtId="38" fontId="8" fillId="0" borderId="21" xfId="1" applyFont="1" applyFill="1" applyBorder="1" applyAlignment="1">
      <alignment horizontal="distributed" vertical="center"/>
    </xf>
    <xf numFmtId="38" fontId="8" fillId="0" borderId="16" xfId="1" applyFont="1" applyFill="1" applyBorder="1" applyAlignment="1">
      <alignment horizontal="center" vertical="center"/>
    </xf>
    <xf numFmtId="38" fontId="8" fillId="0" borderId="14" xfId="1" applyFont="1" applyFill="1" applyBorder="1" applyAlignment="1">
      <alignment horizontal="center" vertical="center"/>
    </xf>
    <xf numFmtId="38" fontId="8" fillId="0" borderId="1" xfId="1" applyFont="1" applyFill="1" applyBorder="1" applyAlignment="1">
      <alignment horizontal="distributed" vertical="center" wrapText="1"/>
    </xf>
    <xf numFmtId="38" fontId="8" fillId="0" borderId="9" xfId="1" applyFont="1" applyFill="1" applyBorder="1" applyAlignment="1">
      <alignment horizontal="distributed" vertical="center"/>
    </xf>
    <xf numFmtId="38" fontId="8" fillId="0" borderId="19" xfId="1" applyFont="1" applyFill="1" applyBorder="1" applyAlignment="1">
      <alignment horizontal="distributed" vertical="center"/>
    </xf>
    <xf numFmtId="38" fontId="8" fillId="0" borderId="11" xfId="1" applyFont="1" applyFill="1" applyBorder="1" applyAlignment="1">
      <alignment horizontal="distributed" vertical="center" wrapText="1"/>
    </xf>
    <xf numFmtId="38" fontId="8" fillId="0" borderId="15" xfId="1" applyFont="1" applyFill="1" applyBorder="1" applyAlignment="1">
      <alignment horizontal="distributed" vertical="center" wrapText="1"/>
    </xf>
    <xf numFmtId="38" fontId="8" fillId="0" borderId="21" xfId="1" applyFont="1" applyFill="1" applyBorder="1" applyAlignment="1">
      <alignment horizontal="distributed" vertical="center" wrapText="1"/>
    </xf>
    <xf numFmtId="38" fontId="8" fillId="0" borderId="9" xfId="1" applyFont="1" applyFill="1" applyBorder="1" applyAlignment="1">
      <alignment horizontal="center" vertical="center"/>
    </xf>
    <xf numFmtId="38" fontId="8" fillId="0" borderId="19" xfId="1" applyFont="1" applyFill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 wrapText="1"/>
    </xf>
    <xf numFmtId="0" fontId="37" fillId="0" borderId="9" xfId="0" applyFont="1" applyFill="1" applyBorder="1" applyAlignment="1">
      <alignment horizontal="center" vertical="center"/>
    </xf>
    <xf numFmtId="0" fontId="37" fillId="0" borderId="19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distributed" vertical="center" wrapText="1"/>
    </xf>
    <xf numFmtId="0" fontId="37" fillId="0" borderId="9" xfId="0" applyFont="1" applyFill="1" applyBorder="1" applyAlignment="1">
      <alignment horizontal="distributed" vertical="center"/>
    </xf>
    <xf numFmtId="0" fontId="37" fillId="0" borderId="19" xfId="0" applyFont="1" applyFill="1" applyBorder="1" applyAlignment="1">
      <alignment horizontal="distributed" vertical="center"/>
    </xf>
    <xf numFmtId="0" fontId="37" fillId="0" borderId="16" xfId="0" applyFont="1" applyFill="1" applyBorder="1" applyAlignment="1">
      <alignment horizontal="center" vertical="center"/>
    </xf>
    <xf numFmtId="0" fontId="37" fillId="0" borderId="14" xfId="0" applyFont="1" applyFill="1" applyBorder="1" applyAlignment="1">
      <alignment horizontal="center" vertical="center"/>
    </xf>
    <xf numFmtId="0" fontId="37" fillId="0" borderId="13" xfId="0" applyFont="1" applyFill="1" applyBorder="1" applyAlignment="1">
      <alignment horizontal="center" vertical="center"/>
    </xf>
    <xf numFmtId="0" fontId="15" fillId="0" borderId="64" xfId="0" applyFont="1" applyFill="1" applyBorder="1" applyAlignment="1">
      <alignment horizontal="center" vertical="center"/>
    </xf>
    <xf numFmtId="0" fontId="15" fillId="0" borderId="14" xfId="0" applyFont="1" applyFill="1" applyBorder="1" applyAlignment="1">
      <alignment horizontal="center" vertical="center"/>
    </xf>
    <xf numFmtId="0" fontId="15" fillId="0" borderId="13" xfId="0" applyFont="1" applyFill="1" applyBorder="1" applyAlignment="1">
      <alignment horizontal="center" vertical="center"/>
    </xf>
    <xf numFmtId="0" fontId="37" fillId="0" borderId="22" xfId="0" applyFont="1" applyFill="1" applyBorder="1" applyAlignment="1">
      <alignment horizontal="distributed" vertical="center" wrapText="1"/>
    </xf>
    <xf numFmtId="0" fontId="37" fillId="0" borderId="17" xfId="0" applyFont="1" applyFill="1" applyBorder="1" applyAlignment="1">
      <alignment horizontal="distributed" vertical="center"/>
    </xf>
    <xf numFmtId="0" fontId="15" fillId="0" borderId="68" xfId="0" applyFont="1" applyFill="1" applyBorder="1" applyAlignment="1">
      <alignment horizontal="center" vertical="center"/>
    </xf>
    <xf numFmtId="0" fontId="15" fillId="0" borderId="12" xfId="0" applyFont="1" applyFill="1" applyBorder="1" applyAlignment="1">
      <alignment horizontal="center" vertical="center"/>
    </xf>
    <xf numFmtId="0" fontId="37" fillId="0" borderId="19" xfId="0" applyFont="1" applyFill="1" applyBorder="1" applyAlignment="1">
      <alignment horizontal="distributed" vertical="center" wrapText="1"/>
    </xf>
    <xf numFmtId="0" fontId="15" fillId="0" borderId="16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distributed" vertical="center" wrapText="1"/>
    </xf>
    <xf numFmtId="0" fontId="15" fillId="0" borderId="9" xfId="0" applyFont="1" applyFill="1" applyBorder="1" applyAlignment="1">
      <alignment horizontal="distributed" vertical="center"/>
    </xf>
    <xf numFmtId="0" fontId="15" fillId="0" borderId="19" xfId="0" applyFont="1" applyFill="1" applyBorder="1" applyAlignment="1">
      <alignment horizontal="distributed" vertical="center"/>
    </xf>
    <xf numFmtId="0" fontId="15" fillId="0" borderId="22" xfId="0" applyFont="1" applyFill="1" applyBorder="1" applyAlignment="1">
      <alignment horizontal="distributed" vertical="center"/>
    </xf>
    <xf numFmtId="0" fontId="15" fillId="0" borderId="7" xfId="0" applyFont="1" applyFill="1" applyBorder="1" applyAlignment="1">
      <alignment horizontal="distributed" vertical="center"/>
    </xf>
    <xf numFmtId="0" fontId="15" fillId="0" borderId="17" xfId="0" applyFont="1" applyFill="1" applyBorder="1" applyAlignment="1">
      <alignment horizontal="distributed" vertical="center"/>
    </xf>
    <xf numFmtId="0" fontId="15" fillId="0" borderId="1" xfId="0" applyFont="1" applyFill="1" applyBorder="1" applyAlignment="1">
      <alignment horizontal="distributed" vertical="center"/>
    </xf>
    <xf numFmtId="38" fontId="8" fillId="0" borderId="13" xfId="1" applyFont="1" applyFill="1" applyBorder="1" applyAlignment="1">
      <alignment horizontal="center" vertical="center"/>
    </xf>
    <xf numFmtId="0" fontId="15" fillId="0" borderId="11" xfId="0" applyFont="1" applyFill="1" applyBorder="1" applyAlignment="1">
      <alignment horizontal="distributed" vertical="center" wrapText="1"/>
    </xf>
    <xf numFmtId="0" fontId="15" fillId="0" borderId="15" xfId="0" applyFont="1" applyFill="1" applyBorder="1" applyAlignment="1">
      <alignment horizontal="distributed" vertical="center"/>
    </xf>
    <xf numFmtId="0" fontId="15" fillId="0" borderId="21" xfId="0" applyFont="1" applyFill="1" applyBorder="1" applyAlignment="1">
      <alignment horizontal="distributed" vertical="center"/>
    </xf>
    <xf numFmtId="0" fontId="15" fillId="0" borderId="9" xfId="0" applyFont="1" applyFill="1" applyBorder="1" applyAlignment="1">
      <alignment horizontal="distributed" vertical="center" wrapText="1"/>
    </xf>
    <xf numFmtId="0" fontId="15" fillId="0" borderId="19" xfId="0" applyFont="1" applyFill="1" applyBorder="1" applyAlignment="1">
      <alignment horizontal="distributed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9" xfId="0" applyFont="1" applyFill="1" applyBorder="1" applyAlignment="1">
      <alignment horizontal="center" vertical="center"/>
    </xf>
    <xf numFmtId="0" fontId="15" fillId="0" borderId="19" xfId="0" applyFont="1" applyFill="1" applyBorder="1" applyAlignment="1">
      <alignment horizontal="center" vertical="center"/>
    </xf>
    <xf numFmtId="38" fontId="15" fillId="0" borderId="62" xfId="1" applyFont="1" applyBorder="1" applyAlignment="1">
      <alignment horizontal="center" vertical="center"/>
    </xf>
    <xf numFmtId="38" fontId="15" fillId="0" borderId="29" xfId="1" applyFont="1" applyBorder="1" applyAlignment="1">
      <alignment horizontal="center" vertical="center"/>
    </xf>
    <xf numFmtId="38" fontId="15" fillId="0" borderId="63" xfId="1" applyFont="1" applyBorder="1" applyAlignment="1">
      <alignment horizontal="center" vertical="center"/>
    </xf>
    <xf numFmtId="38" fontId="8" fillId="0" borderId="23" xfId="1" applyFont="1" applyFill="1" applyBorder="1" applyAlignment="1">
      <alignment horizontal="center" vertical="center" wrapText="1"/>
    </xf>
    <xf numFmtId="38" fontId="8" fillId="0" borderId="8" xfId="1" applyFont="1" applyFill="1" applyBorder="1" applyAlignment="1">
      <alignment horizontal="center" vertical="center"/>
    </xf>
    <xf numFmtId="38" fontId="8" fillId="0" borderId="18" xfId="1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distributed" vertical="center"/>
    </xf>
    <xf numFmtId="0" fontId="0" fillId="0" borderId="12" xfId="0" applyFill="1" applyBorder="1" applyAlignment="1">
      <alignment horizontal="distributed" vertical="center"/>
    </xf>
    <xf numFmtId="0" fontId="0" fillId="0" borderId="30" xfId="0" applyFill="1" applyBorder="1" applyAlignment="1">
      <alignment horizontal="distributed" vertical="center"/>
    </xf>
    <xf numFmtId="0" fontId="0" fillId="0" borderId="15" xfId="0" applyFill="1" applyBorder="1" applyAlignment="1">
      <alignment horizontal="distributed" vertical="center"/>
    </xf>
    <xf numFmtId="0" fontId="0" fillId="0" borderId="0" xfId="0" applyFill="1" applyBorder="1" applyAlignment="1">
      <alignment horizontal="distributed" vertical="center"/>
    </xf>
    <xf numFmtId="0" fontId="0" fillId="0" borderId="31" xfId="0" applyFill="1" applyBorder="1" applyAlignment="1">
      <alignment horizontal="distributed" vertical="center"/>
    </xf>
    <xf numFmtId="0" fontId="15" fillId="0" borderId="1" xfId="0" applyFont="1" applyFill="1" applyBorder="1" applyAlignment="1">
      <alignment horizontal="center" vertical="center" wrapText="1" shrinkToFit="1"/>
    </xf>
    <xf numFmtId="0" fontId="15" fillId="0" borderId="19" xfId="0" applyFont="1" applyFill="1" applyBorder="1" applyAlignment="1">
      <alignment horizontal="center" vertical="center" wrapText="1" shrinkToFit="1"/>
    </xf>
    <xf numFmtId="39" fontId="8" fillId="0" borderId="29" xfId="0" applyNumberFormat="1" applyFont="1" applyBorder="1" applyAlignment="1">
      <alignment horizontal="center" vertical="center"/>
    </xf>
    <xf numFmtId="39" fontId="8" fillId="0" borderId="38" xfId="0" applyNumberFormat="1" applyFont="1" applyBorder="1" applyAlignment="1">
      <alignment horizontal="center" vertical="center"/>
    </xf>
    <xf numFmtId="39" fontId="8" fillId="0" borderId="32" xfId="0" applyNumberFormat="1" applyFont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0" fontId="8" fillId="0" borderId="38" xfId="0" applyFont="1" applyBorder="1" applyAlignment="1">
      <alignment horizontal="center" vertical="center"/>
    </xf>
    <xf numFmtId="39" fontId="8" fillId="0" borderId="62" xfId="0" applyNumberFormat="1" applyFont="1" applyBorder="1" applyAlignment="1">
      <alignment horizontal="center" vertical="center"/>
    </xf>
    <xf numFmtId="0" fontId="8" fillId="0" borderId="63" xfId="0" applyFont="1" applyBorder="1" applyAlignment="1">
      <alignment horizontal="center" vertical="center"/>
    </xf>
    <xf numFmtId="0" fontId="11" fillId="0" borderId="32" xfId="0" applyFont="1" applyFill="1" applyBorder="1" applyAlignment="1">
      <alignment horizontal="center" vertical="center"/>
    </xf>
    <xf numFmtId="0" fontId="34" fillId="0" borderId="29" xfId="0" applyFont="1" applyFill="1" applyBorder="1" applyAlignment="1">
      <alignment horizontal="center" vertical="center"/>
    </xf>
    <xf numFmtId="0" fontId="34" fillId="0" borderId="63" xfId="0" applyFont="1" applyFill="1" applyBorder="1" applyAlignment="1">
      <alignment horizontal="center" vertical="center"/>
    </xf>
    <xf numFmtId="0" fontId="34" fillId="0" borderId="38" xfId="0" applyFont="1" applyFill="1" applyBorder="1" applyAlignment="1">
      <alignment horizontal="center" vertical="center"/>
    </xf>
    <xf numFmtId="0" fontId="35" fillId="0" borderId="9" xfId="0" applyFont="1" applyFill="1" applyBorder="1" applyAlignment="1">
      <alignment horizontal="distributed" vertical="center"/>
    </xf>
    <xf numFmtId="0" fontId="29" fillId="0" borderId="9" xfId="0" applyFont="1" applyFill="1" applyBorder="1" applyAlignment="1">
      <alignment horizontal="distributed" vertical="center"/>
    </xf>
    <xf numFmtId="0" fontId="29" fillId="0" borderId="19" xfId="0" applyFont="1" applyFill="1" applyBorder="1" applyAlignment="1">
      <alignment horizontal="distributed" vertical="center"/>
    </xf>
    <xf numFmtId="0" fontId="35" fillId="0" borderId="11" xfId="0" applyFont="1" applyFill="1" applyBorder="1" applyAlignment="1">
      <alignment horizontal="distributed" vertical="center" wrapText="1"/>
    </xf>
    <xf numFmtId="0" fontId="29" fillId="0" borderId="15" xfId="0" applyFont="1" applyFill="1" applyBorder="1" applyAlignment="1">
      <alignment horizontal="distributed" vertical="center"/>
    </xf>
    <xf numFmtId="0" fontId="29" fillId="0" borderId="21" xfId="0" applyFont="1" applyFill="1" applyBorder="1" applyAlignment="1">
      <alignment horizontal="distributed"/>
    </xf>
    <xf numFmtId="0" fontId="11" fillId="0" borderId="16" xfId="0" applyFont="1" applyFill="1" applyBorder="1" applyAlignment="1">
      <alignment horizontal="center" vertical="center"/>
    </xf>
    <xf numFmtId="0" fontId="34" fillId="0" borderId="14" xfId="0" applyFont="1" applyFill="1" applyBorder="1" applyAlignment="1">
      <alignment horizontal="center"/>
    </xf>
    <xf numFmtId="0" fontId="34" fillId="0" borderId="13" xfId="0" applyFont="1" applyFill="1" applyBorder="1" applyAlignment="1">
      <alignment horizontal="center"/>
    </xf>
    <xf numFmtId="0" fontId="35" fillId="0" borderId="1" xfId="0" applyFont="1" applyFill="1" applyBorder="1" applyAlignment="1">
      <alignment horizontal="distributed" vertical="center" wrapText="1"/>
    </xf>
    <xf numFmtId="0" fontId="29" fillId="0" borderId="19" xfId="0" applyFont="1" applyFill="1" applyBorder="1" applyAlignment="1">
      <alignment vertical="center"/>
    </xf>
    <xf numFmtId="0" fontId="11" fillId="0" borderId="13" xfId="0" applyFont="1" applyFill="1" applyBorder="1" applyAlignment="1">
      <alignment horizontal="distributed" vertical="center"/>
    </xf>
    <xf numFmtId="0" fontId="34" fillId="0" borderId="37" xfId="0" applyFont="1" applyFill="1" applyBorder="1" applyAlignment="1"/>
    <xf numFmtId="0" fontId="11" fillId="0" borderId="62" xfId="0" applyFont="1" applyFill="1" applyBorder="1" applyAlignment="1">
      <alignment horizontal="center" vertical="center"/>
    </xf>
    <xf numFmtId="0" fontId="34" fillId="0" borderId="29" xfId="0" applyFont="1" applyFill="1" applyBorder="1" applyAlignment="1">
      <alignment vertical="center"/>
    </xf>
    <xf numFmtId="0" fontId="34" fillId="0" borderId="38" xfId="0" applyFont="1" applyFill="1" applyBorder="1" applyAlignment="1">
      <alignment vertical="center"/>
    </xf>
    <xf numFmtId="0" fontId="35" fillId="0" borderId="7" xfId="0" applyFont="1" applyFill="1" applyBorder="1" applyAlignment="1">
      <alignment horizontal="distributed" vertical="center"/>
    </xf>
    <xf numFmtId="0" fontId="29" fillId="0" borderId="7" xfId="0" applyFont="1" applyFill="1" applyBorder="1" applyAlignment="1">
      <alignment horizontal="distributed" vertical="center"/>
    </xf>
    <xf numFmtId="0" fontId="29" fillId="0" borderId="17" xfId="0" applyFont="1" applyFill="1" applyBorder="1" applyAlignment="1">
      <alignment horizontal="distributed" vertical="center"/>
    </xf>
    <xf numFmtId="0" fontId="11" fillId="0" borderId="219" xfId="0" applyFont="1" applyFill="1" applyBorder="1" applyAlignment="1">
      <alignment horizontal="distributed" vertical="center"/>
    </xf>
    <xf numFmtId="0" fontId="34" fillId="0" borderId="16" xfId="0" applyFont="1" applyFill="1" applyBorder="1" applyAlignment="1"/>
    <xf numFmtId="0" fontId="11" fillId="0" borderId="29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8" fillId="0" borderId="29" xfId="0" applyFont="1" applyBorder="1" applyAlignment="1">
      <alignment vertical="center"/>
    </xf>
    <xf numFmtId="0" fontId="0" fillId="0" borderId="29" xfId="0" applyBorder="1" applyAlignment="1">
      <alignment vertical="center"/>
    </xf>
    <xf numFmtId="0" fontId="8" fillId="0" borderId="37" xfId="0" applyFont="1" applyFill="1" applyBorder="1" applyAlignment="1">
      <alignment horizontal="distributed" vertical="center"/>
    </xf>
    <xf numFmtId="0" fontId="0" fillId="0" borderId="37" xfId="0" applyFill="1" applyBorder="1" applyAlignment="1"/>
    <xf numFmtId="0" fontId="8" fillId="0" borderId="16" xfId="0" applyFont="1" applyFill="1" applyBorder="1" applyAlignment="1">
      <alignment horizontal="center" vertical="center"/>
    </xf>
    <xf numFmtId="0" fontId="0" fillId="0" borderId="14" xfId="0" applyFill="1" applyBorder="1" applyAlignment="1">
      <alignment horizontal="center"/>
    </xf>
    <xf numFmtId="0" fontId="0" fillId="0" borderId="163" xfId="0" applyFill="1" applyBorder="1" applyAlignment="1">
      <alignment horizontal="center"/>
    </xf>
    <xf numFmtId="0" fontId="8" fillId="0" borderId="9" xfId="0" applyFont="1" applyFill="1" applyBorder="1" applyAlignment="1">
      <alignment horizontal="distributed" vertical="center" wrapText="1"/>
    </xf>
    <xf numFmtId="0" fontId="8" fillId="0" borderId="8" xfId="0" applyFont="1" applyFill="1" applyBorder="1" applyAlignment="1">
      <alignment horizontal="distributed" vertical="center" wrapText="1"/>
    </xf>
    <xf numFmtId="0" fontId="0" fillId="0" borderId="18" xfId="0" applyFill="1" applyBorder="1" applyAlignment="1">
      <alignment horizontal="distributed" vertical="center"/>
    </xf>
    <xf numFmtId="0" fontId="8" fillId="0" borderId="9" xfId="0" applyFont="1" applyFill="1" applyBorder="1" applyAlignment="1">
      <alignment horizontal="distributed" vertical="center"/>
    </xf>
    <xf numFmtId="0" fontId="0" fillId="0" borderId="163" xfId="0" applyFill="1" applyBorder="1" applyAlignment="1">
      <alignment horizontal="center" vertical="center"/>
    </xf>
    <xf numFmtId="0" fontId="10" fillId="0" borderId="9" xfId="0" applyFont="1" applyFill="1" applyBorder="1" applyAlignment="1">
      <alignment horizontal="distributed" vertical="center" wrapText="1"/>
    </xf>
    <xf numFmtId="0" fontId="27" fillId="0" borderId="19" xfId="0" applyFont="1" applyFill="1" applyBorder="1" applyAlignment="1">
      <alignment horizontal="distributed" vertical="center"/>
    </xf>
    <xf numFmtId="0" fontId="8" fillId="0" borderId="2" xfId="0" applyFont="1" applyBorder="1" applyAlignment="1" applyProtection="1">
      <alignment horizontal="center" vertical="distributed" textRotation="255"/>
    </xf>
    <xf numFmtId="0" fontId="8" fillId="0" borderId="7" xfId="0" applyFont="1" applyBorder="1" applyAlignment="1" applyProtection="1">
      <alignment horizontal="center" vertical="distributed" textRotation="255"/>
    </xf>
    <xf numFmtId="0" fontId="8" fillId="0" borderId="17" xfId="0" applyFont="1" applyBorder="1" applyAlignment="1" applyProtection="1">
      <alignment horizontal="center" vertical="distributed" textRotation="255"/>
    </xf>
    <xf numFmtId="0" fontId="10" fillId="0" borderId="15" xfId="0" applyFont="1" applyFill="1" applyBorder="1" applyAlignment="1">
      <alignment horizontal="distributed" vertical="center" wrapText="1"/>
    </xf>
    <xf numFmtId="0" fontId="27" fillId="0" borderId="21" xfId="0" applyFont="1" applyFill="1" applyBorder="1" applyAlignment="1">
      <alignment horizontal="distributed" vertical="center"/>
    </xf>
    <xf numFmtId="0" fontId="0" fillId="0" borderId="13" xfId="0" applyFill="1" applyBorder="1" applyAlignment="1">
      <alignment horizontal="center"/>
    </xf>
    <xf numFmtId="0" fontId="8" fillId="0" borderId="64" xfId="0" applyFont="1" applyFill="1" applyBorder="1" applyAlignment="1">
      <alignment horizontal="center" vertical="center"/>
    </xf>
    <xf numFmtId="0" fontId="8" fillId="0" borderId="219" xfId="0" applyFont="1" applyFill="1" applyBorder="1" applyAlignment="1">
      <alignment horizontal="distributed" vertical="center"/>
    </xf>
    <xf numFmtId="0" fontId="0" fillId="0" borderId="16" xfId="0" applyFill="1" applyBorder="1" applyAlignment="1"/>
    <xf numFmtId="0" fontId="8" fillId="0" borderId="7" xfId="0" applyFont="1" applyFill="1" applyBorder="1" applyAlignment="1">
      <alignment horizontal="distributed" vertical="center"/>
    </xf>
    <xf numFmtId="0" fontId="0" fillId="0" borderId="19" xfId="0" applyFill="1" applyBorder="1" applyAlignment="1">
      <alignment vertical="center"/>
    </xf>
    <xf numFmtId="0" fontId="8" fillId="0" borderId="64" xfId="0" applyFont="1" applyBorder="1" applyAlignment="1">
      <alignment horizontal="center" vertical="center"/>
    </xf>
    <xf numFmtId="0" fontId="8" fillId="0" borderId="66" xfId="0" applyFont="1" applyBorder="1" applyAlignment="1">
      <alignment horizontal="center" vertical="center"/>
    </xf>
    <xf numFmtId="0" fontId="8" fillId="0" borderId="64" xfId="0" applyFont="1" applyFill="1" applyBorder="1" applyAlignment="1">
      <alignment horizontal="distributed" vertical="center"/>
    </xf>
    <xf numFmtId="0" fontId="0" fillId="0" borderId="13" xfId="0" applyBorder="1" applyAlignment="1">
      <alignment horizontal="distributed" vertical="center"/>
    </xf>
    <xf numFmtId="0" fontId="8" fillId="0" borderId="36" xfId="0" applyFont="1" applyFill="1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35" xfId="0" applyBorder="1" applyAlignment="1">
      <alignment vertical="center"/>
    </xf>
    <xf numFmtId="0" fontId="0" fillId="0" borderId="44" xfId="0" applyBorder="1" applyAlignment="1">
      <alignment vertical="center"/>
    </xf>
    <xf numFmtId="0" fontId="8" fillId="0" borderId="41" xfId="0" applyFont="1" applyFill="1" applyBorder="1" applyAlignment="1">
      <alignment horizontal="center" vertical="center"/>
    </xf>
    <xf numFmtId="0" fontId="0" fillId="0" borderId="42" xfId="0" applyFill="1" applyBorder="1" applyAlignment="1">
      <alignment vertical="center"/>
    </xf>
    <xf numFmtId="0" fontId="0" fillId="0" borderId="43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39" xfId="0" applyFill="1" applyBorder="1" applyAlignment="1">
      <alignment horizontal="center" vertical="center"/>
    </xf>
    <xf numFmtId="0" fontId="0" fillId="0" borderId="45" xfId="0" applyBorder="1" applyAlignment="1">
      <alignment vertical="center"/>
    </xf>
    <xf numFmtId="0" fontId="0" fillId="0" borderId="39" xfId="0" applyBorder="1" applyAlignment="1">
      <alignment vertical="center"/>
    </xf>
    <xf numFmtId="0" fontId="8" fillId="0" borderId="9" xfId="0" applyFont="1" applyBorder="1" applyAlignment="1">
      <alignment horizontal="distributed" vertical="center" wrapText="1"/>
    </xf>
    <xf numFmtId="0" fontId="8" fillId="0" borderId="19" xfId="0" applyFont="1" applyBorder="1" applyAlignment="1">
      <alignment horizontal="distributed" vertical="center" wrapText="1"/>
    </xf>
    <xf numFmtId="0" fontId="8" fillId="0" borderId="66" xfId="0" applyFont="1" applyBorder="1" applyAlignment="1" applyProtection="1">
      <alignment horizontal="center" vertical="center"/>
    </xf>
    <xf numFmtId="0" fontId="8" fillId="0" borderId="42" xfId="0" applyFont="1" applyBorder="1" applyAlignment="1">
      <alignment horizontal="center" vertical="center"/>
    </xf>
    <xf numFmtId="0" fontId="0" fillId="0" borderId="67" xfId="0" applyBorder="1" applyAlignment="1">
      <alignment vertical="center"/>
    </xf>
    <xf numFmtId="0" fontId="8" fillId="0" borderId="35" xfId="0" applyFont="1" applyFill="1" applyBorder="1" applyAlignment="1">
      <alignment horizontal="distributed" vertical="center"/>
    </xf>
    <xf numFmtId="0" fontId="0" fillId="0" borderId="44" xfId="0" applyBorder="1" applyAlignment="1">
      <alignment horizontal="distributed" vertical="center"/>
    </xf>
    <xf numFmtId="0" fontId="8" fillId="0" borderId="15" xfId="0" applyFont="1" applyFill="1" applyBorder="1" applyAlignment="1">
      <alignment horizontal="center" vertical="center"/>
    </xf>
    <xf numFmtId="0" fontId="8" fillId="0" borderId="21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19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66" xfId="0" applyFont="1" applyFill="1" applyBorder="1" applyAlignment="1">
      <alignment horizontal="center" vertical="center"/>
    </xf>
    <xf numFmtId="0" fontId="34" fillId="0" borderId="42" xfId="0" applyFont="1" applyFill="1" applyBorder="1" applyAlignment="1">
      <alignment horizontal="center" vertical="center"/>
    </xf>
    <xf numFmtId="0" fontId="8" fillId="0" borderId="36" xfId="0" applyFont="1" applyBorder="1" applyAlignment="1">
      <alignment horizontal="center" vertical="center"/>
    </xf>
    <xf numFmtId="0" fontId="8" fillId="0" borderId="35" xfId="0" applyFont="1" applyBorder="1" applyAlignment="1">
      <alignment horizontal="center" vertical="center"/>
    </xf>
    <xf numFmtId="0" fontId="8" fillId="0" borderId="44" xfId="0" applyFont="1" applyBorder="1" applyAlignment="1">
      <alignment horizontal="center" vertical="center"/>
    </xf>
    <xf numFmtId="0" fontId="0" fillId="0" borderId="42" xfId="0" applyFill="1" applyBorder="1" applyAlignment="1">
      <alignment horizontal="center" vertical="center"/>
    </xf>
    <xf numFmtId="0" fontId="1" fillId="0" borderId="29" xfId="0" applyFont="1" applyFill="1" applyBorder="1" applyAlignment="1">
      <alignment horizontal="center" vertical="center"/>
    </xf>
    <xf numFmtId="0" fontId="1" fillId="0" borderId="38" xfId="0" applyFont="1" applyFill="1" applyBorder="1" applyAlignment="1">
      <alignment horizontal="center" vertical="center"/>
    </xf>
    <xf numFmtId="0" fontId="0" fillId="0" borderId="19" xfId="0" applyBorder="1" applyAlignment="1">
      <alignment horizontal="distributed" vertical="center" wrapText="1"/>
    </xf>
    <xf numFmtId="0" fontId="8" fillId="0" borderId="1" xfId="5" applyFont="1" applyFill="1" applyBorder="1" applyAlignment="1">
      <alignment horizontal="distributed" vertical="center"/>
    </xf>
    <xf numFmtId="0" fontId="1" fillId="0" borderId="19" xfId="5" applyBorder="1" applyAlignment="1">
      <alignment horizontal="distributed" vertical="center"/>
    </xf>
    <xf numFmtId="0" fontId="8" fillId="0" borderId="22" xfId="5" applyFont="1" applyFill="1" applyBorder="1" applyAlignment="1">
      <alignment horizontal="distributed" vertical="center"/>
    </xf>
    <xf numFmtId="0" fontId="1" fillId="0" borderId="17" xfId="5" applyBorder="1" applyAlignment="1">
      <alignment horizontal="distributed" vertical="center"/>
    </xf>
    <xf numFmtId="0" fontId="8" fillId="0" borderId="44" xfId="0" applyFont="1" applyFill="1" applyBorder="1" applyAlignment="1">
      <alignment horizontal="center" vertical="center"/>
    </xf>
    <xf numFmtId="0" fontId="8" fillId="0" borderId="30" xfId="0" applyFont="1" applyFill="1" applyBorder="1" applyAlignment="1">
      <alignment horizontal="distributed" vertical="center"/>
    </xf>
    <xf numFmtId="0" fontId="8" fillId="0" borderId="44" xfId="0" applyFont="1" applyFill="1" applyBorder="1" applyAlignment="1">
      <alignment horizontal="distributed" vertical="center"/>
    </xf>
    <xf numFmtId="0" fontId="8" fillId="0" borderId="42" xfId="0" applyFont="1" applyFill="1" applyBorder="1" applyAlignment="1">
      <alignment horizontal="center" vertical="center"/>
    </xf>
    <xf numFmtId="0" fontId="8" fillId="0" borderId="31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43" xfId="0" applyFont="1" applyFill="1" applyBorder="1" applyAlignment="1">
      <alignment horizontal="center" vertical="center"/>
    </xf>
    <xf numFmtId="0" fontId="0" fillId="0" borderId="38" xfId="0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19" xfId="0" applyFont="1" applyFill="1" applyBorder="1" applyAlignment="1">
      <alignment horizontal="distributed" vertical="center"/>
    </xf>
    <xf numFmtId="0" fontId="8" fillId="0" borderId="23" xfId="0" applyFont="1" applyFill="1" applyBorder="1" applyAlignment="1">
      <alignment horizontal="distributed" vertical="center"/>
    </xf>
    <xf numFmtId="0" fontId="8" fillId="0" borderId="18" xfId="0" applyFont="1" applyFill="1" applyBorder="1" applyAlignment="1">
      <alignment horizontal="distributed" vertical="center"/>
    </xf>
    <xf numFmtId="0" fontId="8" fillId="0" borderId="22" xfId="0" applyFont="1" applyFill="1" applyBorder="1" applyAlignment="1">
      <alignment horizontal="distributed" vertical="center"/>
    </xf>
    <xf numFmtId="0" fontId="8" fillId="0" borderId="17" xfId="0" applyFont="1" applyFill="1" applyBorder="1" applyAlignment="1">
      <alignment horizontal="distributed" vertical="center"/>
    </xf>
    <xf numFmtId="0" fontId="0" fillId="0" borderId="39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8" fillId="0" borderId="68" xfId="0" applyFont="1" applyFill="1" applyBorder="1" applyAlignment="1">
      <alignment horizontal="center" vertical="center"/>
    </xf>
    <xf numFmtId="0" fontId="8" fillId="0" borderId="67" xfId="0" applyFont="1" applyFill="1" applyBorder="1" applyAlignment="1">
      <alignment horizontal="center" vertical="center"/>
    </xf>
    <xf numFmtId="0" fontId="8" fillId="0" borderId="11" xfId="5" applyFont="1" applyFill="1" applyBorder="1" applyAlignment="1">
      <alignment horizontal="center" vertical="center"/>
    </xf>
    <xf numFmtId="0" fontId="8" fillId="0" borderId="12" xfId="5" applyFont="1" applyFill="1" applyBorder="1" applyAlignment="1">
      <alignment horizontal="center" vertical="center"/>
    </xf>
    <xf numFmtId="0" fontId="8" fillId="0" borderId="35" xfId="5" applyFont="1" applyFill="1" applyBorder="1" applyAlignment="1">
      <alignment horizontal="center" vertical="center"/>
    </xf>
    <xf numFmtId="0" fontId="8" fillId="0" borderId="43" xfId="5" applyFont="1" applyFill="1" applyBorder="1" applyAlignment="1">
      <alignment horizontal="center" vertical="center"/>
    </xf>
    <xf numFmtId="0" fontId="8" fillId="0" borderId="36" xfId="5" applyFont="1" applyFill="1" applyBorder="1" applyAlignment="1">
      <alignment horizontal="center" vertical="center"/>
    </xf>
    <xf numFmtId="0" fontId="1" fillId="0" borderId="39" xfId="5" applyBorder="1" applyAlignment="1">
      <alignment horizontal="center" vertical="center"/>
    </xf>
    <xf numFmtId="0" fontId="1" fillId="0" borderId="15" xfId="5" applyBorder="1" applyAlignment="1">
      <alignment horizontal="center" vertical="center"/>
    </xf>
    <xf numFmtId="0" fontId="1" fillId="0" borderId="40" xfId="5" applyBorder="1" applyAlignment="1">
      <alignment horizontal="center" vertical="center"/>
    </xf>
    <xf numFmtId="0" fontId="1" fillId="0" borderId="35" xfId="5" applyBorder="1" applyAlignment="1">
      <alignment horizontal="center" vertical="center"/>
    </xf>
    <xf numFmtId="0" fontId="1" fillId="0" borderId="45" xfId="5" applyBorder="1" applyAlignment="1">
      <alignment horizontal="center" vertical="center"/>
    </xf>
    <xf numFmtId="0" fontId="0" fillId="0" borderId="17" xfId="0" applyBorder="1" applyAlignment="1">
      <alignment horizontal="distributed" vertical="center"/>
    </xf>
    <xf numFmtId="0" fontId="0" fillId="0" borderId="15" xfId="0" applyFill="1" applyBorder="1" applyAlignment="1">
      <alignment horizontal="center" vertical="center"/>
    </xf>
    <xf numFmtId="0" fontId="0" fillId="0" borderId="40" xfId="0" applyFill="1" applyBorder="1" applyAlignment="1">
      <alignment horizontal="center" vertical="center"/>
    </xf>
    <xf numFmtId="0" fontId="0" fillId="0" borderId="35" xfId="0" applyFill="1" applyBorder="1" applyAlignment="1">
      <alignment horizontal="center" vertical="center"/>
    </xf>
    <xf numFmtId="0" fontId="0" fillId="0" borderId="45" xfId="0" applyFill="1" applyBorder="1" applyAlignment="1">
      <alignment horizontal="center" vertical="center"/>
    </xf>
    <xf numFmtId="0" fontId="8" fillId="0" borderId="11" xfId="5" applyFont="1" applyFill="1" applyBorder="1" applyAlignment="1">
      <alignment horizontal="distributed" vertical="center" shrinkToFit="1"/>
    </xf>
    <xf numFmtId="0" fontId="8" fillId="0" borderId="30" xfId="5" applyFont="1" applyFill="1" applyBorder="1" applyAlignment="1">
      <alignment horizontal="distributed" vertical="center" shrinkToFit="1"/>
    </xf>
    <xf numFmtId="0" fontId="8" fillId="0" borderId="35" xfId="5" applyFont="1" applyFill="1" applyBorder="1" applyAlignment="1">
      <alignment horizontal="distributed" vertical="center" shrinkToFit="1"/>
    </xf>
    <xf numFmtId="0" fontId="8" fillId="0" borderId="44" xfId="5" applyFont="1" applyFill="1" applyBorder="1" applyAlignment="1">
      <alignment horizontal="distributed" vertical="center" shrinkToFit="1"/>
    </xf>
    <xf numFmtId="0" fontId="8" fillId="0" borderId="42" xfId="5" applyFont="1" applyFill="1" applyBorder="1" applyAlignment="1">
      <alignment horizontal="center" vertical="center"/>
    </xf>
    <xf numFmtId="0" fontId="8" fillId="0" borderId="15" xfId="5" applyFont="1" applyFill="1" applyBorder="1" applyAlignment="1">
      <alignment horizontal="center" vertical="center"/>
    </xf>
    <xf numFmtId="0" fontId="8" fillId="0" borderId="31" xfId="5" applyFont="1" applyFill="1" applyBorder="1" applyAlignment="1">
      <alignment horizontal="center" vertical="center"/>
    </xf>
    <xf numFmtId="0" fontId="8" fillId="0" borderId="44" xfId="5" applyFont="1" applyFill="1" applyBorder="1" applyAlignment="1">
      <alignment horizontal="center" vertical="center"/>
    </xf>
    <xf numFmtId="0" fontId="8" fillId="0" borderId="30" xfId="5" applyFont="1" applyFill="1" applyBorder="1" applyAlignment="1">
      <alignment horizontal="center" vertical="center"/>
    </xf>
    <xf numFmtId="0" fontId="8" fillId="0" borderId="32" xfId="5" applyFont="1" applyFill="1" applyBorder="1" applyAlignment="1">
      <alignment horizontal="center" vertical="center"/>
    </xf>
    <xf numFmtId="0" fontId="1" fillId="0" borderId="29" xfId="5" applyFill="1" applyBorder="1" applyAlignment="1">
      <alignment horizontal="center" vertical="center"/>
    </xf>
    <xf numFmtId="0" fontId="1" fillId="0" borderId="38" xfId="5" applyFill="1" applyBorder="1" applyAlignment="1">
      <alignment horizontal="center" vertical="center"/>
    </xf>
    <xf numFmtId="0" fontId="8" fillId="0" borderId="41" xfId="5" applyFont="1" applyFill="1" applyBorder="1" applyAlignment="1">
      <alignment horizontal="center" vertical="center"/>
    </xf>
    <xf numFmtId="0" fontId="8" fillId="0" borderId="0" xfId="5" applyFont="1" applyFill="1" applyBorder="1" applyAlignment="1">
      <alignment horizontal="center" vertical="center"/>
    </xf>
    <xf numFmtId="0" fontId="8" fillId="0" borderId="29" xfId="0" applyFont="1" applyFill="1" applyBorder="1" applyAlignment="1">
      <alignment horizontal="center" vertical="center"/>
    </xf>
    <xf numFmtId="0" fontId="8" fillId="0" borderId="32" xfId="5" applyFont="1" applyFill="1" applyBorder="1" applyAlignment="1" applyProtection="1">
      <alignment horizontal="center" vertical="center" shrinkToFit="1"/>
    </xf>
    <xf numFmtId="0" fontId="1" fillId="0" borderId="29" xfId="5" applyBorder="1" applyAlignment="1">
      <alignment horizontal="center" vertical="center" shrinkToFit="1"/>
    </xf>
    <xf numFmtId="0" fontId="1" fillId="0" borderId="38" xfId="5" applyBorder="1" applyAlignment="1">
      <alignment horizontal="center" vertical="center" shrinkToFit="1"/>
    </xf>
    <xf numFmtId="0" fontId="8" fillId="0" borderId="29" xfId="5" applyFont="1" applyFill="1" applyBorder="1" applyAlignment="1">
      <alignment horizontal="center" vertical="center"/>
    </xf>
    <xf numFmtId="0" fontId="8" fillId="0" borderId="38" xfId="5" applyFont="1" applyFill="1" applyBorder="1" applyAlignment="1">
      <alignment horizontal="center" vertical="center"/>
    </xf>
    <xf numFmtId="0" fontId="1" fillId="0" borderId="31" xfId="5" applyFill="1" applyBorder="1" applyAlignment="1">
      <alignment vertical="center"/>
    </xf>
    <xf numFmtId="0" fontId="1" fillId="0" borderId="31" xfId="5" applyFill="1" applyBorder="1" applyAlignment="1">
      <alignment horizontal="center" vertical="center"/>
    </xf>
    <xf numFmtId="0" fontId="8" fillId="0" borderId="15" xfId="5" applyFont="1" applyFill="1" applyBorder="1" applyAlignment="1">
      <alignment horizontal="center" vertical="center" shrinkToFit="1"/>
    </xf>
    <xf numFmtId="0" fontId="1" fillId="0" borderId="31" xfId="5" applyFill="1" applyBorder="1" applyAlignment="1">
      <alignment horizontal="center" vertical="center" shrinkToFit="1"/>
    </xf>
    <xf numFmtId="0" fontId="8" fillId="0" borderId="28" xfId="5" applyFont="1" applyFill="1" applyBorder="1" applyAlignment="1">
      <alignment horizontal="center" vertical="center"/>
    </xf>
    <xf numFmtId="0" fontId="9" fillId="0" borderId="34" xfId="5" applyFont="1" applyFill="1" applyBorder="1" applyAlignment="1">
      <alignment horizontal="right" vertical="center"/>
    </xf>
    <xf numFmtId="0" fontId="6" fillId="0" borderId="4" xfId="0" applyFont="1" applyFill="1" applyBorder="1" applyAlignment="1" applyProtection="1">
      <alignment horizontal="center" vertical="center" wrapText="1"/>
    </xf>
    <xf numFmtId="0" fontId="6" fillId="0" borderId="9" xfId="0" applyFont="1" applyFill="1" applyBorder="1" applyAlignment="1" applyProtection="1">
      <alignment horizontal="center" vertical="center"/>
    </xf>
    <xf numFmtId="0" fontId="6" fillId="0" borderId="65" xfId="0" applyFont="1" applyFill="1" applyBorder="1" applyAlignment="1" applyProtection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6" fillId="0" borderId="65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65" xfId="0" applyFont="1" applyFill="1" applyBorder="1" applyAlignment="1">
      <alignment horizontal="center" vertical="center" wrapText="1"/>
    </xf>
    <xf numFmtId="0" fontId="24" fillId="0" borderId="1" xfId="0" applyNumberFormat="1" applyFont="1" applyFill="1" applyBorder="1" applyAlignment="1">
      <alignment horizontal="center" vertical="center"/>
    </xf>
    <xf numFmtId="0" fontId="24" fillId="0" borderId="9" xfId="0" applyNumberFormat="1" applyFont="1" applyFill="1" applyBorder="1" applyAlignment="1">
      <alignment horizontal="center" vertical="center"/>
    </xf>
    <xf numFmtId="0" fontId="24" fillId="0" borderId="250" xfId="0" applyNumberFormat="1" applyFont="1" applyFill="1" applyBorder="1" applyAlignment="1">
      <alignment horizontal="center" vertical="center"/>
    </xf>
    <xf numFmtId="0" fontId="46" fillId="0" borderId="1" xfId="0" applyNumberFormat="1" applyFont="1" applyFill="1" applyBorder="1" applyAlignment="1">
      <alignment horizontal="center" vertical="center"/>
    </xf>
    <xf numFmtId="0" fontId="46" fillId="0" borderId="9" xfId="0" applyNumberFormat="1" applyFont="1" applyFill="1" applyBorder="1" applyAlignment="1">
      <alignment horizontal="center" vertical="center"/>
    </xf>
    <xf numFmtId="0" fontId="46" fillId="0" borderId="250" xfId="0" applyNumberFormat="1" applyFont="1" applyFill="1" applyBorder="1" applyAlignment="1">
      <alignment horizontal="center" vertical="center"/>
    </xf>
    <xf numFmtId="0" fontId="6" fillId="0" borderId="32" xfId="0" applyFont="1" applyFill="1" applyBorder="1" applyAlignment="1">
      <alignment horizontal="center" vertical="center"/>
    </xf>
    <xf numFmtId="0" fontId="6" fillId="0" borderId="29" xfId="0" applyFont="1" applyFill="1" applyBorder="1" applyAlignment="1">
      <alignment horizontal="center" vertical="center"/>
    </xf>
    <xf numFmtId="0" fontId="6" fillId="0" borderId="38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6" fillId="0" borderId="15" xfId="0" applyFont="1" applyFill="1" applyBorder="1" applyAlignment="1">
      <alignment horizontal="center" vertical="center"/>
    </xf>
    <xf numFmtId="0" fontId="6" fillId="0" borderId="35" xfId="0" applyFont="1" applyFill="1" applyBorder="1" applyAlignment="1">
      <alignment horizontal="center" vertical="center"/>
    </xf>
    <xf numFmtId="0" fontId="6" fillId="0" borderId="225" xfId="0" applyFont="1" applyFill="1" applyBorder="1" applyAlignment="1">
      <alignment horizontal="center" vertical="center"/>
    </xf>
    <xf numFmtId="0" fontId="6" fillId="0" borderId="227" xfId="0" applyFont="1" applyFill="1" applyBorder="1" applyAlignment="1">
      <alignment horizontal="center" vertical="center"/>
    </xf>
    <xf numFmtId="0" fontId="6" fillId="0" borderId="231" xfId="0" applyFont="1" applyFill="1" applyBorder="1" applyAlignment="1">
      <alignment horizontal="center" vertical="center"/>
    </xf>
    <xf numFmtId="0" fontId="6" fillId="0" borderId="226" xfId="0" applyFont="1" applyFill="1" applyBorder="1" applyAlignment="1">
      <alignment horizontal="center" vertical="center"/>
    </xf>
    <xf numFmtId="0" fontId="6" fillId="0" borderId="228" xfId="0" applyFont="1" applyFill="1" applyBorder="1" applyAlignment="1">
      <alignment horizontal="center" vertical="center"/>
    </xf>
    <xf numFmtId="0" fontId="6" fillId="0" borderId="232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6" xfId="0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0" fontId="6" fillId="0" borderId="3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31" xfId="0" applyFont="1" applyFill="1" applyBorder="1" applyAlignment="1">
      <alignment horizontal="center" vertical="center"/>
    </xf>
    <xf numFmtId="0" fontId="6" fillId="0" borderId="43" xfId="0" applyFont="1" applyFill="1" applyBorder="1" applyAlignment="1">
      <alignment horizontal="center" vertical="center"/>
    </xf>
    <xf numFmtId="0" fontId="6" fillId="0" borderId="44" xfId="0" applyFont="1" applyFill="1" applyBorder="1" applyAlignment="1">
      <alignment horizontal="center" vertical="center"/>
    </xf>
    <xf numFmtId="0" fontId="6" fillId="0" borderId="229" xfId="0" applyFont="1" applyFill="1" applyBorder="1" applyAlignment="1">
      <alignment horizontal="center" vertical="center"/>
    </xf>
    <xf numFmtId="0" fontId="6" fillId="0" borderId="230" xfId="0" applyFont="1" applyFill="1" applyBorder="1" applyAlignment="1">
      <alignment horizontal="center" vertical="center"/>
    </xf>
    <xf numFmtId="0" fontId="6" fillId="0" borderId="233" xfId="0" applyFont="1" applyFill="1" applyBorder="1" applyAlignment="1">
      <alignment horizontal="center" vertical="center"/>
    </xf>
    <xf numFmtId="0" fontId="6" fillId="0" borderId="270" xfId="0" applyFont="1" applyFill="1" applyBorder="1" applyAlignment="1">
      <alignment horizontal="center" vertical="center"/>
    </xf>
    <xf numFmtId="0" fontId="6" fillId="0" borderId="271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6" fillId="0" borderId="11" xfId="0" applyNumberFormat="1" applyFont="1" applyFill="1" applyBorder="1" applyAlignment="1">
      <alignment horizontal="center" vertical="center"/>
    </xf>
    <xf numFmtId="0" fontId="6" fillId="0" borderId="15" xfId="0" applyNumberFormat="1" applyFont="1" applyFill="1" applyBorder="1" applyAlignment="1">
      <alignment horizontal="center" vertical="center"/>
    </xf>
    <xf numFmtId="0" fontId="6" fillId="0" borderId="32" xfId="0" applyNumberFormat="1" applyFont="1" applyFill="1" applyBorder="1" applyAlignment="1">
      <alignment horizontal="center" vertical="center"/>
    </xf>
    <xf numFmtId="0" fontId="6" fillId="0" borderId="29" xfId="0" applyNumberFormat="1" applyFont="1" applyFill="1" applyBorder="1" applyAlignment="1">
      <alignment horizontal="center" vertical="center"/>
    </xf>
    <xf numFmtId="0" fontId="6" fillId="0" borderId="38" xfId="0" applyNumberFormat="1" applyFont="1" applyFill="1" applyBorder="1" applyAlignment="1">
      <alignment horizontal="center" vertical="center"/>
    </xf>
    <xf numFmtId="0" fontId="6" fillId="0" borderId="270" xfId="0" applyNumberFormat="1" applyFont="1" applyFill="1" applyBorder="1" applyAlignment="1">
      <alignment horizontal="center" vertical="center"/>
    </xf>
    <xf numFmtId="0" fontId="6" fillId="0" borderId="271" xfId="0" applyNumberFormat="1" applyFont="1" applyFill="1" applyBorder="1" applyAlignment="1">
      <alignment horizontal="center" vertical="center"/>
    </xf>
    <xf numFmtId="0" fontId="6" fillId="0" borderId="30" xfId="0" applyNumberFormat="1" applyFont="1" applyFill="1" applyBorder="1" applyAlignment="1">
      <alignment horizontal="center" vertical="center"/>
    </xf>
    <xf numFmtId="0" fontId="6" fillId="0" borderId="31" xfId="0" applyNumberFormat="1" applyFont="1" applyFill="1" applyBorder="1" applyAlignment="1">
      <alignment horizontal="center" vertical="center"/>
    </xf>
    <xf numFmtId="0" fontId="49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3" fontId="6" fillId="0" borderId="36" xfId="0" applyNumberFormat="1" applyFont="1" applyFill="1" applyBorder="1" applyAlignment="1">
      <alignment horizontal="center" vertical="center"/>
    </xf>
    <xf numFmtId="3" fontId="6" fillId="0" borderId="42" xfId="0" applyNumberFormat="1" applyFont="1" applyFill="1" applyBorder="1" applyAlignment="1">
      <alignment horizontal="center" vertical="center"/>
    </xf>
    <xf numFmtId="3" fontId="6" fillId="0" borderId="15" xfId="0" applyNumberFormat="1" applyFont="1" applyFill="1" applyBorder="1" applyAlignment="1">
      <alignment horizontal="center" vertical="center"/>
    </xf>
    <xf numFmtId="3" fontId="6" fillId="0" borderId="31" xfId="0" applyNumberFormat="1" applyFont="1" applyFill="1" applyBorder="1" applyAlignment="1">
      <alignment horizontal="center" vertical="center"/>
    </xf>
    <xf numFmtId="3" fontId="6" fillId="0" borderId="35" xfId="0" applyNumberFormat="1" applyFont="1" applyFill="1" applyBorder="1" applyAlignment="1">
      <alignment horizontal="center" vertical="center"/>
    </xf>
    <xf numFmtId="3" fontId="6" fillId="0" borderId="44" xfId="0" applyNumberFormat="1" applyFont="1" applyFill="1" applyBorder="1" applyAlignment="1">
      <alignment horizontal="center" vertical="center"/>
    </xf>
    <xf numFmtId="3" fontId="6" fillId="0" borderId="32" xfId="0" applyNumberFormat="1" applyFont="1" applyFill="1" applyBorder="1" applyAlignment="1">
      <alignment horizontal="center" vertical="center"/>
    </xf>
    <xf numFmtId="3" fontId="6" fillId="0" borderId="29" xfId="0" applyNumberFormat="1" applyFont="1" applyFill="1" applyBorder="1" applyAlignment="1">
      <alignment horizontal="center" vertical="center"/>
    </xf>
    <xf numFmtId="3" fontId="6" fillId="0" borderId="38" xfId="0" applyNumberFormat="1" applyFont="1" applyFill="1" applyBorder="1" applyAlignment="1">
      <alignment horizontal="center" vertical="center"/>
    </xf>
    <xf numFmtId="3" fontId="6" fillId="0" borderId="16" xfId="0" applyNumberFormat="1" applyFont="1" applyFill="1" applyBorder="1" applyAlignment="1">
      <alignment horizontal="center" vertical="center"/>
    </xf>
    <xf numFmtId="3" fontId="6" fillId="0" borderId="14" xfId="0" applyNumberFormat="1" applyFont="1" applyFill="1" applyBorder="1" applyAlignment="1">
      <alignment horizontal="center" vertical="center"/>
    </xf>
    <xf numFmtId="3" fontId="6" fillId="0" borderId="13" xfId="0" applyNumberFormat="1" applyFont="1" applyFill="1" applyBorder="1" applyAlignment="1">
      <alignment horizontal="center" vertical="center"/>
    </xf>
    <xf numFmtId="3" fontId="6" fillId="0" borderId="1" xfId="0" applyNumberFormat="1" applyFont="1" applyFill="1" applyBorder="1" applyAlignment="1">
      <alignment horizontal="center" vertical="center"/>
    </xf>
    <xf numFmtId="3" fontId="6" fillId="0" borderId="9" xfId="0" applyNumberFormat="1" applyFont="1" applyFill="1" applyBorder="1" applyAlignment="1">
      <alignment horizontal="center" vertical="center"/>
    </xf>
    <xf numFmtId="3" fontId="6" fillId="0" borderId="65" xfId="0" applyNumberFormat="1" applyFont="1" applyFill="1" applyBorder="1" applyAlignment="1">
      <alignment horizontal="center" vertical="center"/>
    </xf>
    <xf numFmtId="3" fontId="49" fillId="0" borderId="0" xfId="0" applyNumberFormat="1" applyFont="1" applyFill="1" applyBorder="1" applyAlignment="1">
      <alignment horizontal="center" vertical="center"/>
    </xf>
    <xf numFmtId="0" fontId="46" fillId="0" borderId="251" xfId="0" applyNumberFormat="1" applyFont="1" applyFill="1" applyBorder="1" applyAlignment="1">
      <alignment horizontal="center" vertical="center"/>
    </xf>
    <xf numFmtId="0" fontId="46" fillId="0" borderId="256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0" fontId="24" fillId="0" borderId="262" xfId="0" applyNumberFormat="1" applyFont="1" applyFill="1" applyBorder="1" applyAlignment="1">
      <alignment horizontal="center" vertical="center"/>
    </xf>
    <xf numFmtId="0" fontId="24" fillId="0" borderId="276" xfId="0" applyNumberFormat="1" applyFont="1" applyFill="1" applyBorder="1" applyAlignment="1">
      <alignment horizontal="center" vertical="center"/>
    </xf>
    <xf numFmtId="0" fontId="46" fillId="0" borderId="262" xfId="0" applyNumberFormat="1" applyFont="1" applyFill="1" applyBorder="1" applyAlignment="1">
      <alignment horizontal="center" vertical="center"/>
    </xf>
    <xf numFmtId="0" fontId="46" fillId="0" borderId="276" xfId="0" applyNumberFormat="1" applyFont="1" applyFill="1" applyBorder="1" applyAlignment="1">
      <alignment horizontal="center" vertical="center"/>
    </xf>
    <xf numFmtId="3" fontId="6" fillId="0" borderId="11" xfId="0" applyNumberFormat="1" applyFont="1" applyFill="1" applyBorder="1" applyAlignment="1">
      <alignment horizontal="center" vertical="center"/>
    </xf>
    <xf numFmtId="3" fontId="6" fillId="0" borderId="270" xfId="0" applyNumberFormat="1" applyFont="1" applyFill="1" applyBorder="1" applyAlignment="1">
      <alignment horizontal="center" vertical="center"/>
    </xf>
    <xf numFmtId="3" fontId="6" fillId="0" borderId="271" xfId="0" applyNumberFormat="1" applyFont="1" applyFill="1" applyBorder="1" applyAlignment="1">
      <alignment horizontal="center" vertical="center"/>
    </xf>
    <xf numFmtId="3" fontId="6" fillId="0" borderId="272" xfId="0" applyNumberFormat="1" applyFont="1" applyFill="1" applyBorder="1" applyAlignment="1">
      <alignment horizontal="center" vertical="center"/>
    </xf>
    <xf numFmtId="3" fontId="6" fillId="0" borderId="30" xfId="0" applyNumberFormat="1" applyFont="1" applyFill="1" applyBorder="1" applyAlignment="1">
      <alignment horizontal="center" vertical="center"/>
    </xf>
    <xf numFmtId="3" fontId="6" fillId="0" borderId="4" xfId="0" applyNumberFormat="1" applyFont="1" applyFill="1" applyBorder="1" applyAlignment="1">
      <alignment horizontal="center" vertical="center"/>
    </xf>
    <xf numFmtId="0" fontId="24" fillId="0" borderId="11" xfId="0" applyNumberFormat="1" applyFont="1" applyFill="1" applyBorder="1" applyAlignment="1">
      <alignment horizontal="center" vertical="center"/>
    </xf>
    <xf numFmtId="0" fontId="24" fillId="0" borderId="30" xfId="0" applyNumberFormat="1" applyFont="1" applyFill="1" applyBorder="1" applyAlignment="1">
      <alignment horizontal="center" vertical="center"/>
    </xf>
    <xf numFmtId="3" fontId="6" fillId="0" borderId="2" xfId="0" applyNumberFormat="1" applyFont="1" applyFill="1" applyBorder="1" applyAlignment="1" applyProtection="1">
      <alignment horizontal="center" vertical="distributed" textRotation="255"/>
    </xf>
    <xf numFmtId="3" fontId="6" fillId="0" borderId="7" xfId="0" applyNumberFormat="1" applyFont="1" applyFill="1" applyBorder="1" applyAlignment="1" applyProtection="1">
      <alignment horizontal="center" vertical="distributed" textRotation="255"/>
    </xf>
    <xf numFmtId="3" fontId="6" fillId="0" borderId="25" xfId="0" applyNumberFormat="1" applyFont="1" applyFill="1" applyBorder="1" applyAlignment="1" applyProtection="1">
      <alignment horizontal="center" vertical="distributed" textRotation="255"/>
    </xf>
    <xf numFmtId="3" fontId="6" fillId="0" borderId="4" xfId="0" applyNumberFormat="1" applyFont="1" applyFill="1" applyBorder="1" applyAlignment="1">
      <alignment horizontal="center" vertical="center" wrapText="1"/>
    </xf>
    <xf numFmtId="3" fontId="6" fillId="0" borderId="226" xfId="0" applyNumberFormat="1" applyFont="1" applyFill="1" applyBorder="1" applyAlignment="1">
      <alignment horizontal="center" vertical="center"/>
    </xf>
    <xf numFmtId="3" fontId="6" fillId="0" borderId="228" xfId="0" applyNumberFormat="1" applyFont="1" applyFill="1" applyBorder="1" applyAlignment="1">
      <alignment horizontal="center" vertical="center"/>
    </xf>
    <xf numFmtId="3" fontId="6" fillId="0" borderId="232" xfId="0" applyNumberFormat="1" applyFont="1" applyFill="1" applyBorder="1" applyAlignment="1">
      <alignment horizontal="center" vertical="center"/>
    </xf>
    <xf numFmtId="3" fontId="6" fillId="0" borderId="3" xfId="0" applyNumberFormat="1" applyFont="1" applyFill="1" applyBorder="1" applyAlignment="1" applyProtection="1">
      <alignment horizontal="center" vertical="distributed" textRotation="255"/>
    </xf>
    <xf numFmtId="3" fontId="6" fillId="0" borderId="8" xfId="0" applyNumberFormat="1" applyFont="1" applyFill="1" applyBorder="1" applyAlignment="1" applyProtection="1">
      <alignment horizontal="center" vertical="distributed" textRotation="255"/>
    </xf>
    <xf numFmtId="3" fontId="6" fillId="0" borderId="26" xfId="0" applyNumberFormat="1" applyFont="1" applyFill="1" applyBorder="1" applyAlignment="1" applyProtection="1">
      <alignment horizontal="center" vertical="distributed" textRotation="255"/>
    </xf>
    <xf numFmtId="3" fontId="6" fillId="0" borderId="35" xfId="0" applyNumberFormat="1" applyFont="1" applyFill="1" applyBorder="1" applyAlignment="1">
      <alignment horizontal="center" vertical="center" wrapText="1"/>
    </xf>
    <xf numFmtId="3" fontId="6" fillId="0" borderId="16" xfId="0" applyNumberFormat="1" applyFont="1" applyFill="1" applyBorder="1" applyAlignment="1">
      <alignment horizontal="center" vertical="center" wrapText="1"/>
    </xf>
    <xf numFmtId="0" fontId="24" fillId="0" borderId="66" xfId="0" applyFont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31" xfId="0" applyFont="1" applyBorder="1" applyAlignment="1">
      <alignment horizontal="center" vertical="center"/>
    </xf>
    <xf numFmtId="0" fontId="24" fillId="0" borderId="216" xfId="0" applyFont="1" applyBorder="1" applyAlignment="1">
      <alignment horizontal="center" vertical="center"/>
    </xf>
    <xf numFmtId="0" fontId="24" fillId="0" borderId="34" xfId="0" applyFont="1" applyBorder="1" applyAlignment="1">
      <alignment horizontal="center" vertical="center"/>
    </xf>
    <xf numFmtId="0" fontId="24" fillId="0" borderId="33" xfId="0" applyFont="1" applyBorder="1" applyAlignment="1">
      <alignment horizontal="center" vertical="center"/>
    </xf>
    <xf numFmtId="0" fontId="24" fillId="0" borderId="36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 wrapText="1"/>
    </xf>
    <xf numFmtId="0" fontId="24" fillId="0" borderId="303" xfId="0" applyFont="1" applyBorder="1" applyAlignment="1">
      <alignment horizontal="center" vertical="center"/>
    </xf>
    <xf numFmtId="0" fontId="24" fillId="0" borderId="304" xfId="0" applyFont="1" applyBorder="1" applyAlignment="1">
      <alignment horizontal="center" vertical="center"/>
    </xf>
    <xf numFmtId="0" fontId="24" fillId="0" borderId="305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textRotation="255"/>
    </xf>
    <xf numFmtId="0" fontId="24" fillId="0" borderId="7" xfId="0" applyFont="1" applyBorder="1" applyAlignment="1">
      <alignment horizontal="center" vertical="center" textRotation="255"/>
    </xf>
    <xf numFmtId="0" fontId="24" fillId="0" borderId="25" xfId="0" applyFont="1" applyBorder="1" applyAlignment="1">
      <alignment horizontal="center" vertical="center" textRotation="255"/>
    </xf>
    <xf numFmtId="0" fontId="24" fillId="0" borderId="4" xfId="0" applyFont="1" applyBorder="1" applyAlignment="1">
      <alignment horizontal="center" vertical="center" textRotation="255"/>
    </xf>
    <xf numFmtId="0" fontId="24" fillId="0" borderId="9" xfId="0" applyFont="1" applyBorder="1" applyAlignment="1">
      <alignment horizontal="center" vertical="center" textRotation="255"/>
    </xf>
    <xf numFmtId="0" fontId="24" fillId="0" borderId="65" xfId="0" applyFont="1" applyBorder="1" applyAlignment="1">
      <alignment horizontal="center" vertical="center" textRotation="255"/>
    </xf>
    <xf numFmtId="0" fontId="24" fillId="0" borderId="15" xfId="0" applyFont="1" applyBorder="1" applyAlignment="1">
      <alignment horizontal="left" vertical="center"/>
    </xf>
    <xf numFmtId="0" fontId="24" fillId="0" borderId="31" xfId="0" applyFont="1" applyBorder="1" applyAlignment="1">
      <alignment horizontal="left" vertical="center"/>
    </xf>
    <xf numFmtId="0" fontId="24" fillId="0" borderId="262" xfId="0" applyFont="1" applyBorder="1" applyAlignment="1">
      <alignment horizontal="left" vertical="center"/>
    </xf>
    <xf numFmtId="0" fontId="24" fillId="0" borderId="276" xfId="0" applyFont="1" applyBorder="1" applyAlignment="1">
      <alignment horizontal="left" vertical="center"/>
    </xf>
    <xf numFmtId="0" fontId="24" fillId="0" borderId="35" xfId="0" applyFont="1" applyBorder="1" applyAlignment="1">
      <alignment horizontal="left" vertical="center"/>
    </xf>
    <xf numFmtId="0" fontId="24" fillId="0" borderId="44" xfId="0" applyFont="1" applyBorder="1" applyAlignment="1">
      <alignment horizontal="left" vertical="center"/>
    </xf>
    <xf numFmtId="0" fontId="24" fillId="3" borderId="16" xfId="0" applyFont="1" applyFill="1" applyBorder="1" applyAlignment="1">
      <alignment horizontal="center" vertical="center"/>
    </xf>
    <xf numFmtId="0" fontId="24" fillId="3" borderId="13" xfId="0" applyFont="1" applyFill="1" applyBorder="1" applyAlignment="1">
      <alignment horizontal="center" vertical="center"/>
    </xf>
    <xf numFmtId="0" fontId="24" fillId="0" borderId="1" xfId="0" applyFont="1" applyBorder="1" applyAlignment="1">
      <alignment horizontal="center" vertical="center" textRotation="255" wrapText="1"/>
    </xf>
    <xf numFmtId="0" fontId="24" fillId="0" borderId="11" xfId="0" applyFont="1" applyBorder="1" applyAlignment="1">
      <alignment horizontal="left" vertical="center"/>
    </xf>
    <xf numFmtId="0" fontId="24" fillId="0" borderId="30" xfId="0" applyFont="1" applyBorder="1" applyAlignment="1">
      <alignment horizontal="left" vertical="center"/>
    </xf>
    <xf numFmtId="0" fontId="24" fillId="3" borderId="14" xfId="0" applyFont="1" applyFill="1" applyBorder="1" applyAlignment="1">
      <alignment horizontal="center" vertical="center"/>
    </xf>
    <xf numFmtId="0" fontId="24" fillId="0" borderId="22" xfId="0" applyFont="1" applyBorder="1" applyAlignment="1">
      <alignment horizontal="center" vertical="center" textRotation="255"/>
    </xf>
    <xf numFmtId="0" fontId="24" fillId="0" borderId="1" xfId="0" applyFont="1" applyBorder="1" applyAlignment="1">
      <alignment horizontal="center" vertical="center" textRotation="255"/>
    </xf>
    <xf numFmtId="0" fontId="24" fillId="0" borderId="16" xfId="0" applyFont="1" applyBorder="1" applyAlignment="1">
      <alignment horizontal="left" vertical="center"/>
    </xf>
    <xf numFmtId="0" fontId="24" fillId="0" borderId="13" xfId="0" applyFont="1" applyBorder="1" applyAlignment="1">
      <alignment horizontal="left" vertical="center"/>
    </xf>
    <xf numFmtId="0" fontId="24" fillId="3" borderId="64" xfId="0" applyFont="1" applyFill="1" applyBorder="1" applyAlignment="1">
      <alignment horizontal="left" vertical="center"/>
    </xf>
    <xf numFmtId="0" fontId="24" fillId="3" borderId="14" xfId="0" applyFont="1" applyFill="1" applyBorder="1" applyAlignment="1">
      <alignment horizontal="left" vertical="center"/>
    </xf>
    <xf numFmtId="0" fontId="24" fillId="3" borderId="13" xfId="0" applyFont="1" applyFill="1" applyBorder="1" applyAlignment="1">
      <alignment horizontal="left" vertical="center"/>
    </xf>
    <xf numFmtId="0" fontId="24" fillId="3" borderId="214" xfId="0" applyFont="1" applyFill="1" applyBorder="1" applyAlignment="1">
      <alignment horizontal="left" vertical="center"/>
    </xf>
    <xf numFmtId="0" fontId="24" fillId="3" borderId="212" xfId="0" applyFont="1" applyFill="1" applyBorder="1" applyAlignment="1">
      <alignment horizontal="left" vertical="center"/>
    </xf>
    <xf numFmtId="0" fontId="24" fillId="3" borderId="213" xfId="0" applyFont="1" applyFill="1" applyBorder="1" applyAlignment="1">
      <alignment horizontal="left" vertical="center"/>
    </xf>
    <xf numFmtId="0" fontId="24" fillId="0" borderId="67" xfId="0" applyFont="1" applyBorder="1" applyAlignment="1">
      <alignment horizontal="center" vertical="center"/>
    </xf>
    <xf numFmtId="0" fontId="24" fillId="0" borderId="43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35" xfId="0" applyFont="1" applyBorder="1" applyAlignment="1">
      <alignment horizontal="center" vertical="center" wrapText="1"/>
    </xf>
    <xf numFmtId="0" fontId="24" fillId="0" borderId="311" xfId="0" applyFont="1" applyBorder="1" applyAlignment="1">
      <alignment horizontal="center" vertical="center" wrapText="1"/>
    </xf>
    <xf numFmtId="0" fontId="24" fillId="0" borderId="312" xfId="0" applyFont="1" applyBorder="1" applyAlignment="1">
      <alignment horizontal="center" vertical="center" wrapText="1"/>
    </xf>
    <xf numFmtId="0" fontId="24" fillId="0" borderId="313" xfId="0" applyFont="1" applyBorder="1" applyAlignment="1">
      <alignment horizontal="center" vertical="center" wrapText="1"/>
    </xf>
    <xf numFmtId="0" fontId="24" fillId="0" borderId="307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 textRotation="255"/>
    </xf>
    <xf numFmtId="0" fontId="24" fillId="0" borderId="1" xfId="0" applyFont="1" applyBorder="1" applyAlignment="1">
      <alignment horizontal="left" vertical="center"/>
    </xf>
    <xf numFmtId="0" fontId="40" fillId="0" borderId="274" xfId="0" applyFont="1" applyBorder="1" applyAlignment="1">
      <alignment horizontal="left" vertical="center"/>
    </xf>
    <xf numFmtId="0" fontId="24" fillId="0" borderId="274" xfId="0" applyFont="1" applyBorder="1" applyAlignment="1">
      <alignment horizontal="left" vertical="center"/>
    </xf>
    <xf numFmtId="0" fontId="24" fillId="0" borderId="65" xfId="0" applyFont="1" applyBorder="1" applyAlignment="1">
      <alignment horizontal="left" vertical="center"/>
    </xf>
    <xf numFmtId="0" fontId="24" fillId="0" borderId="37" xfId="0" applyFont="1" applyBorder="1" applyAlignment="1">
      <alignment horizontal="center" vertical="center"/>
    </xf>
    <xf numFmtId="0" fontId="24" fillId="3" borderId="117" xfId="0" applyFont="1" applyFill="1" applyBorder="1" applyAlignment="1">
      <alignment horizontal="center" vertical="center"/>
    </xf>
    <xf numFmtId="0" fontId="24" fillId="3" borderId="37" xfId="0" applyFont="1" applyFill="1" applyBorder="1" applyAlignment="1">
      <alignment horizontal="center" vertical="center"/>
    </xf>
    <xf numFmtId="0" fontId="24" fillId="0" borderId="37" xfId="0" applyFont="1" applyBorder="1" applyAlignment="1">
      <alignment horizontal="left" vertical="center"/>
    </xf>
    <xf numFmtId="0" fontId="24" fillId="3" borderId="35" xfId="0" applyFont="1" applyFill="1" applyBorder="1" applyAlignment="1">
      <alignment horizontal="center" vertical="center"/>
    </xf>
    <xf numFmtId="0" fontId="24" fillId="3" borderId="43" xfId="0" applyFont="1" applyFill="1" applyBorder="1" applyAlignment="1">
      <alignment horizontal="center" vertical="center"/>
    </xf>
    <xf numFmtId="0" fontId="24" fillId="3" borderId="44" xfId="0" applyFont="1" applyFill="1" applyBorder="1" applyAlignment="1">
      <alignment horizontal="center" vertical="center"/>
    </xf>
    <xf numFmtId="0" fontId="24" fillId="0" borderId="235" xfId="0" applyFont="1" applyBorder="1" applyAlignment="1">
      <alignment horizontal="left" vertical="center"/>
    </xf>
    <xf numFmtId="0" fontId="24" fillId="0" borderId="247" xfId="0" applyFont="1" applyBorder="1" applyAlignment="1">
      <alignment horizontal="left" vertical="center"/>
    </xf>
    <xf numFmtId="0" fontId="24" fillId="3" borderId="214" xfId="0" applyFont="1" applyFill="1" applyBorder="1" applyAlignment="1">
      <alignment horizontal="center" vertical="center"/>
    </xf>
    <xf numFmtId="0" fontId="24" fillId="3" borderId="212" xfId="0" applyFont="1" applyFill="1" applyBorder="1" applyAlignment="1">
      <alignment horizontal="center" vertical="center"/>
    </xf>
    <xf numFmtId="0" fontId="24" fillId="3" borderId="213" xfId="0" applyFont="1" applyFill="1" applyBorder="1" applyAlignment="1">
      <alignment horizontal="center" vertical="center"/>
    </xf>
    <xf numFmtId="0" fontId="24" fillId="0" borderId="236" xfId="0" applyFont="1" applyBorder="1" applyAlignment="1">
      <alignment horizontal="left" vertical="center"/>
    </xf>
    <xf numFmtId="0" fontId="24" fillId="0" borderId="241" xfId="0" applyFont="1" applyBorder="1" applyAlignment="1">
      <alignment horizontal="left" vertical="center"/>
    </xf>
    <xf numFmtId="0" fontId="24" fillId="0" borderId="11" xfId="0" applyFont="1" applyBorder="1" applyAlignment="1">
      <alignment horizontal="center" vertical="center" textRotation="255"/>
    </xf>
    <xf numFmtId="0" fontId="24" fillId="0" borderId="15" xfId="0" applyFont="1" applyBorder="1" applyAlignment="1">
      <alignment horizontal="center" vertical="center" textRotation="255"/>
    </xf>
    <xf numFmtId="0" fontId="24" fillId="0" borderId="35" xfId="0" applyFont="1" applyBorder="1" applyAlignment="1">
      <alignment horizontal="center" vertical="center" textRotation="255"/>
    </xf>
    <xf numFmtId="0" fontId="24" fillId="3" borderId="15" xfId="0" applyFont="1" applyFill="1" applyBorder="1" applyAlignment="1">
      <alignment horizontal="center" vertical="center"/>
    </xf>
    <xf numFmtId="0" fontId="24" fillId="3" borderId="0" xfId="0" applyFont="1" applyFill="1" applyBorder="1" applyAlignment="1">
      <alignment horizontal="center" vertical="center"/>
    </xf>
    <xf numFmtId="0" fontId="24" fillId="3" borderId="31" xfId="0" applyFont="1" applyFill="1" applyBorder="1" applyAlignment="1">
      <alignment horizontal="center" vertical="center"/>
    </xf>
    <xf numFmtId="0" fontId="26" fillId="0" borderId="71" xfId="3" applyFont="1" applyBorder="1" applyAlignment="1">
      <alignment vertical="center"/>
    </xf>
    <xf numFmtId="0" fontId="26" fillId="0" borderId="79" xfId="3" applyFont="1" applyBorder="1" applyAlignment="1">
      <alignment vertical="center"/>
    </xf>
    <xf numFmtId="38" fontId="53" fillId="0" borderId="71" xfId="1" applyFont="1" applyBorder="1" applyAlignment="1">
      <alignment vertical="center"/>
    </xf>
    <xf numFmtId="0" fontId="54" fillId="0" borderId="0" xfId="0" applyFont="1" applyFill="1" applyAlignment="1">
      <alignment vertical="center"/>
    </xf>
    <xf numFmtId="0" fontId="54" fillId="0" borderId="0" xfId="0" applyNumberFormat="1" applyFont="1" applyFill="1" applyAlignment="1">
      <alignment vertical="center"/>
    </xf>
    <xf numFmtId="3" fontId="54" fillId="0" borderId="0" xfId="0" applyNumberFormat="1" applyFont="1" applyFill="1" applyAlignment="1">
      <alignment vertical="center"/>
    </xf>
    <xf numFmtId="3" fontId="55" fillId="0" borderId="0" xfId="0" applyNumberFormat="1" applyFont="1" applyFill="1" applyAlignment="1">
      <alignment vertical="center"/>
    </xf>
    <xf numFmtId="0" fontId="56" fillId="0" borderId="0" xfId="0" applyFont="1" applyAlignment="1">
      <alignment vertical="center"/>
    </xf>
    <xf numFmtId="0" fontId="57" fillId="0" borderId="0" xfId="0" applyFont="1" applyAlignment="1">
      <alignment vertical="center"/>
    </xf>
  </cellXfs>
  <cellStyles count="8">
    <cellStyle name="桁区切り" xfId="1" builtinId="6"/>
    <cellStyle name="標準" xfId="0" builtinId="0"/>
    <cellStyle name="標準_１９年報：統計表（第1表）印刷用" xfId="2" xr:uid="{00000000-0005-0000-0000-000003000000}"/>
    <cellStyle name="標準_１９年報：統計表（第2表）印刷用" xfId="3" xr:uid="{00000000-0005-0000-0000-000004000000}"/>
    <cellStyle name="標準_H19事業状況報告書sav" xfId="4" xr:uid="{00000000-0005-0000-0000-000005000000}"/>
    <cellStyle name="標準_JJG2011a" xfId="5" xr:uid="{00000000-0005-0000-0000-000006000000}"/>
    <cellStyle name="標準_転記一覧表" xfId="6" xr:uid="{00000000-0005-0000-0000-000007000000}"/>
    <cellStyle name="未定義" xfId="7" xr:uid="{00000000-0005-0000-0000-000008000000}"/>
  </cellStyles>
  <dxfs count="0"/>
  <tableStyles count="0" defaultTableStyle="TableStyleMedium2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calcChain" Target="calcChain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5"/>
  <dimension ref="A1:BU64"/>
  <sheetViews>
    <sheetView tabSelected="1" view="pageBreakPreview" zoomScaleNormal="100" zoomScaleSheetLayoutView="100" workbookViewId="0">
      <selection activeCell="B3" sqref="B3"/>
    </sheetView>
  </sheetViews>
  <sheetFormatPr defaultRowHeight="14.25"/>
  <cols>
    <col min="1" max="1" width="9" style="276"/>
    <col min="2" max="2" width="9" style="277"/>
    <col min="3" max="76" width="1.25" style="276" customWidth="1"/>
    <col min="77" max="16384" width="9" style="276"/>
  </cols>
  <sheetData>
    <row r="1" spans="1:73">
      <c r="A1" s="486"/>
      <c r="B1" s="487"/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486"/>
      <c r="N1" s="486"/>
      <c r="O1" s="486"/>
      <c r="P1" s="486"/>
      <c r="Q1" s="486"/>
      <c r="R1" s="486"/>
      <c r="S1" s="486"/>
      <c r="T1" s="486"/>
      <c r="U1" s="486"/>
      <c r="V1" s="486"/>
      <c r="W1" s="486"/>
      <c r="X1" s="486"/>
      <c r="Y1" s="486"/>
      <c r="Z1" s="486"/>
      <c r="AA1" s="486"/>
      <c r="AB1" s="486"/>
      <c r="AC1" s="486"/>
      <c r="AD1" s="486"/>
      <c r="AE1" s="486"/>
      <c r="AF1" s="486"/>
      <c r="AG1" s="486"/>
      <c r="AH1" s="486"/>
      <c r="AI1" s="486"/>
      <c r="AJ1" s="486"/>
      <c r="AK1" s="486"/>
      <c r="AL1" s="486"/>
      <c r="AM1" s="486"/>
      <c r="AN1" s="486"/>
      <c r="AO1" s="486"/>
      <c r="AP1" s="486"/>
      <c r="AQ1" s="486"/>
      <c r="AR1" s="486"/>
      <c r="AS1" s="486"/>
      <c r="AT1" s="486"/>
      <c r="AU1" s="486"/>
      <c r="AV1" s="486"/>
      <c r="AW1" s="486"/>
      <c r="AX1" s="486"/>
      <c r="AY1" s="486"/>
      <c r="AZ1" s="486"/>
      <c r="BA1" s="486"/>
      <c r="BB1" s="486"/>
      <c r="BC1" s="486"/>
      <c r="BD1" s="486"/>
      <c r="BE1" s="486"/>
      <c r="BF1" s="486"/>
      <c r="BG1" s="486"/>
      <c r="BH1" s="486"/>
      <c r="BI1" s="486"/>
      <c r="BJ1" s="486"/>
      <c r="BK1" s="486"/>
      <c r="BL1" s="486"/>
      <c r="BM1" s="486"/>
      <c r="BN1" s="486"/>
      <c r="BO1" s="486"/>
      <c r="BP1" s="486"/>
      <c r="BQ1" s="486"/>
      <c r="BR1" s="486"/>
      <c r="BS1" s="486"/>
      <c r="BT1" s="486"/>
      <c r="BU1" s="486"/>
    </row>
    <row r="2" spans="1:73">
      <c r="A2" s="486"/>
      <c r="B2" s="487"/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  <c r="S2" s="486"/>
      <c r="T2" s="486"/>
      <c r="U2" s="486"/>
      <c r="V2" s="486"/>
      <c r="W2" s="486"/>
      <c r="X2" s="486"/>
      <c r="Y2" s="486"/>
      <c r="Z2" s="486"/>
      <c r="AA2" s="486"/>
      <c r="AB2" s="486"/>
      <c r="AC2" s="486"/>
      <c r="AD2" s="486"/>
      <c r="AE2" s="486"/>
      <c r="AF2" s="486"/>
      <c r="AG2" s="486"/>
      <c r="AH2" s="486"/>
      <c r="AI2" s="486"/>
      <c r="AJ2" s="486"/>
      <c r="AK2" s="486"/>
      <c r="AL2" s="486"/>
      <c r="AM2" s="486"/>
      <c r="AN2" s="486"/>
      <c r="AO2" s="486"/>
      <c r="AP2" s="486"/>
      <c r="AQ2" s="486"/>
      <c r="AR2" s="486"/>
      <c r="AS2" s="486"/>
      <c r="AT2" s="486"/>
      <c r="AU2" s="486"/>
      <c r="AV2" s="486"/>
      <c r="AW2" s="486"/>
      <c r="AX2" s="486"/>
      <c r="AY2" s="486"/>
      <c r="AZ2" s="486"/>
      <c r="BA2" s="486"/>
      <c r="BB2" s="486"/>
      <c r="BC2" s="486"/>
      <c r="BD2" s="486"/>
      <c r="BE2" s="486"/>
      <c r="BF2" s="486"/>
      <c r="BG2" s="486"/>
      <c r="BH2" s="486"/>
      <c r="BI2" s="486"/>
      <c r="BJ2" s="486"/>
      <c r="BK2" s="486"/>
      <c r="BL2" s="486"/>
      <c r="BM2" s="486"/>
      <c r="BN2" s="486"/>
      <c r="BO2" s="486"/>
      <c r="BP2" s="486"/>
      <c r="BQ2" s="486"/>
      <c r="BR2" s="486"/>
      <c r="BS2" s="486"/>
      <c r="BT2" s="486"/>
      <c r="BU2" s="486"/>
    </row>
    <row r="3" spans="1:73" ht="22.5" customHeight="1">
      <c r="A3" s="486"/>
      <c r="B3" s="488" t="s">
        <v>129</v>
      </c>
      <c r="C3" s="488"/>
      <c r="D3" s="488"/>
      <c r="E3" s="488"/>
      <c r="F3" s="488"/>
      <c r="G3" s="488"/>
      <c r="H3" s="488"/>
      <c r="I3" s="488"/>
      <c r="J3" s="488"/>
      <c r="K3" s="488"/>
      <c r="L3" s="488"/>
      <c r="M3" s="488"/>
      <c r="N3" s="488"/>
      <c r="O3" s="488"/>
      <c r="P3" s="488"/>
      <c r="Q3" s="488"/>
      <c r="R3" s="488"/>
      <c r="S3" s="488"/>
      <c r="T3" s="488"/>
      <c r="U3" s="488"/>
      <c r="V3" s="488"/>
      <c r="W3" s="488"/>
      <c r="X3" s="488"/>
      <c r="Y3" s="488"/>
      <c r="Z3" s="488"/>
      <c r="AA3" s="488"/>
      <c r="AB3" s="488"/>
      <c r="AC3" s="488"/>
      <c r="AD3" s="488"/>
      <c r="AE3" s="488"/>
      <c r="AF3" s="488"/>
      <c r="AG3" s="488"/>
      <c r="AH3" s="488"/>
      <c r="AI3" s="488"/>
      <c r="AJ3" s="488"/>
      <c r="AK3" s="488"/>
      <c r="AL3" s="488"/>
      <c r="AM3" s="488"/>
      <c r="AN3" s="488"/>
      <c r="AO3" s="486"/>
      <c r="AP3" s="486"/>
      <c r="AQ3" s="486"/>
      <c r="AR3" s="486"/>
      <c r="AS3" s="486"/>
      <c r="AT3" s="486"/>
      <c r="AU3" s="486"/>
      <c r="AV3" s="486"/>
      <c r="AW3" s="486"/>
      <c r="AX3" s="486"/>
      <c r="AY3" s="486"/>
      <c r="AZ3" s="486"/>
      <c r="BA3" s="486"/>
      <c r="BB3" s="486"/>
      <c r="BC3" s="486"/>
      <c r="BD3" s="486"/>
      <c r="BE3" s="486"/>
      <c r="BF3" s="486"/>
      <c r="BG3" s="486"/>
      <c r="BH3" s="486"/>
      <c r="BI3" s="486"/>
      <c r="BJ3" s="486"/>
      <c r="BK3" s="486"/>
      <c r="BL3" s="486"/>
      <c r="BM3" s="486"/>
      <c r="BN3" s="486"/>
      <c r="BO3" s="486"/>
      <c r="BP3" s="486"/>
      <c r="BQ3" s="486"/>
      <c r="BR3" s="486"/>
      <c r="BS3" s="486"/>
      <c r="BT3" s="486"/>
      <c r="BU3" s="486"/>
    </row>
    <row r="4" spans="1:73" ht="15" thickBot="1">
      <c r="A4" s="489"/>
      <c r="B4" s="490"/>
      <c r="C4" s="491"/>
      <c r="D4" s="489"/>
      <c r="E4" s="489"/>
      <c r="F4" s="489"/>
      <c r="G4" s="489"/>
      <c r="H4" s="489"/>
      <c r="I4" s="489"/>
      <c r="J4" s="489"/>
      <c r="K4" s="489"/>
      <c r="L4" s="489"/>
      <c r="M4" s="489"/>
      <c r="N4" s="489"/>
      <c r="O4" s="489"/>
      <c r="P4" s="489"/>
      <c r="Q4" s="489"/>
      <c r="R4" s="489"/>
      <c r="S4" s="489"/>
      <c r="T4" s="489"/>
      <c r="U4" s="489"/>
      <c r="V4" s="489"/>
      <c r="W4" s="489"/>
      <c r="X4" s="489"/>
      <c r="Y4" s="489"/>
      <c r="Z4" s="489"/>
      <c r="AA4" s="489"/>
      <c r="AB4" s="489"/>
      <c r="AC4" s="489"/>
      <c r="AD4" s="489"/>
      <c r="AE4" s="489"/>
      <c r="AF4" s="489"/>
      <c r="AG4" s="489"/>
      <c r="AH4" s="489"/>
      <c r="AI4" s="489"/>
      <c r="AJ4" s="489"/>
      <c r="AK4" s="489"/>
      <c r="AL4" s="489"/>
      <c r="AM4" s="489"/>
      <c r="AN4" s="489"/>
      <c r="AO4" s="489"/>
      <c r="AP4" s="489"/>
      <c r="AQ4" s="489"/>
      <c r="AR4" s="489"/>
      <c r="AS4" s="489"/>
      <c r="AT4" s="489"/>
      <c r="AU4" s="489"/>
      <c r="AV4" s="489"/>
      <c r="AW4" s="489"/>
      <c r="AX4" s="489"/>
      <c r="AY4" s="489"/>
      <c r="AZ4" s="489"/>
      <c r="BA4" s="489"/>
      <c r="BB4" s="489"/>
      <c r="BC4" s="489"/>
      <c r="BD4" s="489"/>
      <c r="BE4" s="489"/>
      <c r="BF4" s="489"/>
      <c r="BG4" s="489"/>
      <c r="BH4" s="489"/>
      <c r="BI4" s="489"/>
      <c r="BJ4" s="2433" t="s">
        <v>699</v>
      </c>
      <c r="BK4" s="2433"/>
      <c r="BL4" s="2433"/>
      <c r="BM4" s="2433"/>
      <c r="BN4" s="2433"/>
      <c r="BO4" s="2433"/>
      <c r="BP4" s="2433"/>
      <c r="BQ4" s="2433"/>
      <c r="BR4" s="2433"/>
      <c r="BS4" s="2433"/>
      <c r="BT4" s="2433"/>
      <c r="BU4" s="2433"/>
    </row>
    <row r="5" spans="1:73" s="278" customFormat="1" ht="17.25" customHeight="1" thickBot="1">
      <c r="A5" s="492"/>
      <c r="B5" s="592"/>
      <c r="C5" s="2360" t="s">
        <v>700</v>
      </c>
      <c r="D5" s="2361"/>
      <c r="E5" s="2361"/>
      <c r="F5" s="2361"/>
      <c r="G5" s="2361"/>
      <c r="H5" s="2361"/>
      <c r="I5" s="2361"/>
      <c r="J5" s="2361"/>
      <c r="K5" s="2361"/>
      <c r="L5" s="2361"/>
      <c r="M5" s="2361"/>
      <c r="N5" s="2361"/>
      <c r="O5" s="2361"/>
      <c r="P5" s="2361"/>
      <c r="Q5" s="2379" t="s">
        <v>701</v>
      </c>
      <c r="R5" s="2361"/>
      <c r="S5" s="2361"/>
      <c r="T5" s="2361"/>
      <c r="U5" s="2361"/>
      <c r="V5" s="2361"/>
      <c r="W5" s="2361"/>
      <c r="X5" s="2361"/>
      <c r="Y5" s="2361"/>
      <c r="Z5" s="2361"/>
      <c r="AA5" s="2361"/>
      <c r="AB5" s="2361"/>
      <c r="AC5" s="2361"/>
      <c r="AD5" s="2361"/>
      <c r="AE5" s="2361"/>
      <c r="AF5" s="2361"/>
      <c r="AG5" s="2361"/>
      <c r="AH5" s="2361"/>
      <c r="AI5" s="2361"/>
      <c r="AJ5" s="2361"/>
      <c r="AK5" s="2361"/>
      <c r="AL5" s="2361"/>
      <c r="AM5" s="2361"/>
      <c r="AN5" s="2361"/>
      <c r="AO5" s="2361"/>
      <c r="AP5" s="2361"/>
      <c r="AQ5" s="2361"/>
      <c r="AR5" s="2361"/>
      <c r="AS5" s="2361"/>
      <c r="AT5" s="2361"/>
      <c r="AU5" s="2361"/>
      <c r="AV5" s="2361"/>
      <c r="AW5" s="2361"/>
      <c r="AX5" s="2361"/>
      <c r="AY5" s="2361"/>
      <c r="AZ5" s="2361"/>
      <c r="BA5" s="2361"/>
      <c r="BB5" s="2361"/>
      <c r="BC5" s="2361"/>
      <c r="BD5" s="2361"/>
      <c r="BE5" s="2361"/>
      <c r="BF5" s="2361"/>
      <c r="BG5" s="2361"/>
      <c r="BH5" s="2361"/>
      <c r="BI5" s="2361"/>
      <c r="BJ5" s="2361"/>
      <c r="BK5" s="2361"/>
      <c r="BL5" s="2361"/>
      <c r="BM5" s="2361"/>
      <c r="BN5" s="2361"/>
      <c r="BO5" s="2361"/>
      <c r="BP5" s="2361"/>
      <c r="BQ5" s="2361"/>
      <c r="BR5" s="2361"/>
      <c r="BS5" s="2361"/>
      <c r="BT5" s="2361"/>
      <c r="BU5" s="2362"/>
    </row>
    <row r="6" spans="1:73" s="278" customFormat="1" ht="17.25" customHeight="1" thickBot="1">
      <c r="A6" s="492"/>
      <c r="B6" s="593" t="s">
        <v>702</v>
      </c>
      <c r="C6" s="2363" t="s">
        <v>703</v>
      </c>
      <c r="D6" s="2364"/>
      <c r="E6" s="2364"/>
      <c r="F6" s="2364"/>
      <c r="G6" s="2364"/>
      <c r="H6" s="2364"/>
      <c r="I6" s="2364" t="s">
        <v>704</v>
      </c>
      <c r="J6" s="2364"/>
      <c r="K6" s="2364"/>
      <c r="L6" s="2364"/>
      <c r="M6" s="2364" t="s">
        <v>705</v>
      </c>
      <c r="N6" s="2364"/>
      <c r="O6" s="2364"/>
      <c r="P6" s="2364"/>
      <c r="Q6" s="2368" t="s">
        <v>130</v>
      </c>
      <c r="R6" s="2411"/>
      <c r="S6" s="2411"/>
      <c r="T6" s="2411"/>
      <c r="U6" s="2411"/>
      <c r="V6" s="2411"/>
      <c r="W6" s="2411"/>
      <c r="X6" s="2411"/>
      <c r="Y6" s="2411"/>
      <c r="Z6" s="2411"/>
      <c r="AA6" s="2364"/>
      <c r="AB6" s="2364"/>
      <c r="AC6" s="2364"/>
      <c r="AD6" s="2364"/>
      <c r="AE6" s="2364"/>
      <c r="AF6" s="2364"/>
      <c r="AG6" s="2364"/>
      <c r="AH6" s="2364"/>
      <c r="AI6" s="2364"/>
      <c r="AJ6" s="2364"/>
      <c r="AK6" s="2364"/>
      <c r="AL6" s="2364"/>
      <c r="AM6" s="2364"/>
      <c r="AN6" s="2364"/>
      <c r="AO6" s="2364"/>
      <c r="AP6" s="2364"/>
      <c r="AQ6" s="2364"/>
      <c r="AR6" s="2364"/>
      <c r="AS6" s="2364"/>
      <c r="AT6" s="2364"/>
      <c r="AU6" s="2364"/>
      <c r="AV6" s="2364"/>
      <c r="AW6" s="2364"/>
      <c r="AX6" s="2364"/>
      <c r="AY6" s="2364"/>
      <c r="AZ6" s="2364"/>
      <c r="BA6" s="2364"/>
      <c r="BB6" s="2364" t="s">
        <v>704</v>
      </c>
      <c r="BC6" s="2364"/>
      <c r="BD6" s="2364"/>
      <c r="BE6" s="2364"/>
      <c r="BF6" s="2364"/>
      <c r="BG6" s="2364"/>
      <c r="BH6" s="2364"/>
      <c r="BI6" s="2364"/>
      <c r="BJ6" s="2364"/>
      <c r="BK6" s="2364"/>
      <c r="BL6" s="2364" t="s">
        <v>705</v>
      </c>
      <c r="BM6" s="2364"/>
      <c r="BN6" s="2364"/>
      <c r="BO6" s="2364"/>
      <c r="BP6" s="2364"/>
      <c r="BQ6" s="2364"/>
      <c r="BR6" s="2364"/>
      <c r="BS6" s="2364"/>
      <c r="BT6" s="2364"/>
      <c r="BU6" s="2365"/>
    </row>
    <row r="7" spans="1:73" s="278" customFormat="1" ht="17.25" customHeight="1" thickBot="1">
      <c r="A7" s="492"/>
      <c r="B7" s="593"/>
      <c r="C7" s="2363"/>
      <c r="D7" s="2364"/>
      <c r="E7" s="2364"/>
      <c r="F7" s="2364"/>
      <c r="G7" s="2364"/>
      <c r="H7" s="2364"/>
      <c r="I7" s="2364"/>
      <c r="J7" s="2364"/>
      <c r="K7" s="2364"/>
      <c r="L7" s="2364"/>
      <c r="M7" s="2364"/>
      <c r="N7" s="2364"/>
      <c r="O7" s="2364"/>
      <c r="P7" s="2364"/>
      <c r="Q7" s="2413"/>
      <c r="R7" s="2413"/>
      <c r="S7" s="2413"/>
      <c r="T7" s="2413"/>
      <c r="U7" s="2413"/>
      <c r="V7" s="2413"/>
      <c r="W7" s="2413"/>
      <c r="X7" s="2413"/>
      <c r="Y7" s="2413"/>
      <c r="Z7" s="2413"/>
      <c r="AA7" s="2364" t="s">
        <v>706</v>
      </c>
      <c r="AB7" s="2364"/>
      <c r="AC7" s="2364"/>
      <c r="AD7" s="2364"/>
      <c r="AE7" s="2364"/>
      <c r="AF7" s="2364"/>
      <c r="AG7" s="2364"/>
      <c r="AH7" s="2364"/>
      <c r="AI7" s="2364"/>
      <c r="AJ7" s="2364"/>
      <c r="AK7" s="2364"/>
      <c r="AL7" s="2364"/>
      <c r="AM7" s="2364"/>
      <c r="AN7" s="2364"/>
      <c r="AO7" s="2364"/>
      <c r="AP7" s="2364"/>
      <c r="AQ7" s="2364"/>
      <c r="AR7" s="2364"/>
      <c r="AS7" s="2364"/>
      <c r="AT7" s="2364"/>
      <c r="AU7" s="2364"/>
      <c r="AV7" s="2364"/>
      <c r="AW7" s="2364"/>
      <c r="AX7" s="2364"/>
      <c r="AY7" s="2364"/>
      <c r="AZ7" s="2364"/>
      <c r="BA7" s="2364"/>
      <c r="BB7" s="2364"/>
      <c r="BC7" s="2364"/>
      <c r="BD7" s="2364"/>
      <c r="BE7" s="2364"/>
      <c r="BF7" s="2364"/>
      <c r="BG7" s="2364"/>
      <c r="BH7" s="2364"/>
      <c r="BI7" s="2364"/>
      <c r="BJ7" s="2364"/>
      <c r="BK7" s="2364"/>
      <c r="BL7" s="2364"/>
      <c r="BM7" s="2364"/>
      <c r="BN7" s="2364"/>
      <c r="BO7" s="2364"/>
      <c r="BP7" s="2364"/>
      <c r="BQ7" s="2364"/>
      <c r="BR7" s="2364"/>
      <c r="BS7" s="2364"/>
      <c r="BT7" s="2364"/>
      <c r="BU7" s="2365"/>
    </row>
    <row r="8" spans="1:73" s="278" customFormat="1" ht="17.25" customHeight="1" thickBot="1">
      <c r="A8" s="492"/>
      <c r="B8" s="594"/>
      <c r="C8" s="2410"/>
      <c r="D8" s="2384"/>
      <c r="E8" s="2384"/>
      <c r="F8" s="2384"/>
      <c r="G8" s="2384"/>
      <c r="H8" s="2384"/>
      <c r="I8" s="2384"/>
      <c r="J8" s="2384"/>
      <c r="K8" s="2384"/>
      <c r="L8" s="2384"/>
      <c r="M8" s="2384"/>
      <c r="N8" s="2384"/>
      <c r="O8" s="2384"/>
      <c r="P8" s="2384"/>
      <c r="Q8" s="2384"/>
      <c r="R8" s="2384"/>
      <c r="S8" s="2384"/>
      <c r="T8" s="2384"/>
      <c r="U8" s="2384"/>
      <c r="V8" s="2384"/>
      <c r="W8" s="2384"/>
      <c r="X8" s="2384"/>
      <c r="Y8" s="2384"/>
      <c r="Z8" s="2384"/>
      <c r="AA8" s="2384" t="s">
        <v>707</v>
      </c>
      <c r="AB8" s="2384"/>
      <c r="AC8" s="2384"/>
      <c r="AD8" s="2384"/>
      <c r="AE8" s="2384"/>
      <c r="AF8" s="2384"/>
      <c r="AG8" s="2384"/>
      <c r="AH8" s="2384"/>
      <c r="AI8" s="2384"/>
      <c r="AJ8" s="2384" t="s">
        <v>708</v>
      </c>
      <c r="AK8" s="2384"/>
      <c r="AL8" s="2384"/>
      <c r="AM8" s="2384"/>
      <c r="AN8" s="2384"/>
      <c r="AO8" s="2384"/>
      <c r="AP8" s="2384"/>
      <c r="AQ8" s="2384"/>
      <c r="AR8" s="2384"/>
      <c r="AS8" s="2384" t="s">
        <v>705</v>
      </c>
      <c r="AT8" s="2384"/>
      <c r="AU8" s="2384"/>
      <c r="AV8" s="2384"/>
      <c r="AW8" s="2384"/>
      <c r="AX8" s="2384"/>
      <c r="AY8" s="2384"/>
      <c r="AZ8" s="2384"/>
      <c r="BA8" s="2384"/>
      <c r="BB8" s="2384"/>
      <c r="BC8" s="2384"/>
      <c r="BD8" s="2384"/>
      <c r="BE8" s="2384"/>
      <c r="BF8" s="2384"/>
      <c r="BG8" s="2384"/>
      <c r="BH8" s="2384"/>
      <c r="BI8" s="2384"/>
      <c r="BJ8" s="2384"/>
      <c r="BK8" s="2384"/>
      <c r="BL8" s="2384"/>
      <c r="BM8" s="2384"/>
      <c r="BN8" s="2384"/>
      <c r="BO8" s="2384"/>
      <c r="BP8" s="2384"/>
      <c r="BQ8" s="2384"/>
      <c r="BR8" s="2384"/>
      <c r="BS8" s="2384"/>
      <c r="BT8" s="2384"/>
      <c r="BU8" s="2399"/>
    </row>
    <row r="9" spans="1:73" s="278" customFormat="1" ht="17.25" customHeight="1">
      <c r="A9" s="492"/>
      <c r="B9" s="496"/>
      <c r="C9" s="2329"/>
      <c r="D9" s="2330"/>
      <c r="E9" s="2330"/>
      <c r="F9" s="2330"/>
      <c r="G9" s="2330"/>
      <c r="H9" s="2331"/>
      <c r="I9" s="2335"/>
      <c r="J9" s="2330"/>
      <c r="K9" s="2330"/>
      <c r="L9" s="2331"/>
      <c r="M9" s="2335"/>
      <c r="N9" s="2330"/>
      <c r="O9" s="2330"/>
      <c r="P9" s="2331"/>
      <c r="Q9" s="2335"/>
      <c r="R9" s="2330"/>
      <c r="S9" s="2330"/>
      <c r="T9" s="2330"/>
      <c r="U9" s="2330"/>
      <c r="V9" s="2330"/>
      <c r="W9" s="2330"/>
      <c r="X9" s="2330"/>
      <c r="Y9" s="2330"/>
      <c r="Z9" s="2331"/>
      <c r="AA9" s="2335"/>
      <c r="AB9" s="2330"/>
      <c r="AC9" s="2330"/>
      <c r="AD9" s="2330"/>
      <c r="AE9" s="2330"/>
      <c r="AF9" s="2330"/>
      <c r="AG9" s="2330"/>
      <c r="AH9" s="2330"/>
      <c r="AI9" s="2331"/>
      <c r="AJ9" s="2335"/>
      <c r="AK9" s="2330"/>
      <c r="AL9" s="2330"/>
      <c r="AM9" s="2330"/>
      <c r="AN9" s="2330"/>
      <c r="AO9" s="2330"/>
      <c r="AP9" s="2330"/>
      <c r="AQ9" s="2330"/>
      <c r="AR9" s="2331"/>
      <c r="AS9" s="2335"/>
      <c r="AT9" s="2330"/>
      <c r="AU9" s="2330"/>
      <c r="AV9" s="2330"/>
      <c r="AW9" s="2330"/>
      <c r="AX9" s="2330"/>
      <c r="AY9" s="2330"/>
      <c r="AZ9" s="2330"/>
      <c r="BA9" s="2331"/>
      <c r="BB9" s="2335"/>
      <c r="BC9" s="2330"/>
      <c r="BD9" s="2330"/>
      <c r="BE9" s="2330"/>
      <c r="BF9" s="2330"/>
      <c r="BG9" s="2330"/>
      <c r="BH9" s="2330"/>
      <c r="BI9" s="2330"/>
      <c r="BJ9" s="2330"/>
      <c r="BK9" s="2331"/>
      <c r="BL9" s="2335"/>
      <c r="BM9" s="2330"/>
      <c r="BN9" s="2330"/>
      <c r="BO9" s="2330"/>
      <c r="BP9" s="2330"/>
      <c r="BQ9" s="2330"/>
      <c r="BR9" s="2330"/>
      <c r="BS9" s="2330"/>
      <c r="BT9" s="2330"/>
      <c r="BU9" s="2336"/>
    </row>
    <row r="10" spans="1:73" s="278" customFormat="1" ht="17.25" customHeight="1">
      <c r="A10" s="492"/>
      <c r="B10" s="279" t="s">
        <v>1001</v>
      </c>
      <c r="C10" s="2332">
        <v>63</v>
      </c>
      <c r="D10" s="2333"/>
      <c r="E10" s="2333"/>
      <c r="F10" s="2333"/>
      <c r="G10" s="2333"/>
      <c r="H10" s="2334"/>
      <c r="I10" s="2337">
        <v>6</v>
      </c>
      <c r="J10" s="2333"/>
      <c r="K10" s="2333"/>
      <c r="L10" s="2334"/>
      <c r="M10" s="2337">
        <v>69</v>
      </c>
      <c r="N10" s="2333"/>
      <c r="O10" s="2333"/>
      <c r="P10" s="2334"/>
      <c r="Q10" s="2404">
        <v>1071689</v>
      </c>
      <c r="R10" s="2405"/>
      <c r="S10" s="2405"/>
      <c r="T10" s="2405"/>
      <c r="U10" s="2405"/>
      <c r="V10" s="2405"/>
      <c r="W10" s="2405"/>
      <c r="X10" s="2405"/>
      <c r="Y10" s="2405"/>
      <c r="Z10" s="2406"/>
      <c r="AA10" s="2404">
        <v>5601</v>
      </c>
      <c r="AB10" s="2405"/>
      <c r="AC10" s="2405"/>
      <c r="AD10" s="2405"/>
      <c r="AE10" s="2405"/>
      <c r="AF10" s="2405"/>
      <c r="AG10" s="2405"/>
      <c r="AH10" s="2405"/>
      <c r="AI10" s="2406"/>
      <c r="AJ10" s="2404">
        <v>3971</v>
      </c>
      <c r="AK10" s="2405"/>
      <c r="AL10" s="2405"/>
      <c r="AM10" s="2405"/>
      <c r="AN10" s="2405"/>
      <c r="AO10" s="2405"/>
      <c r="AP10" s="2405"/>
      <c r="AQ10" s="2405"/>
      <c r="AR10" s="2406"/>
      <c r="AS10" s="2404">
        <v>9572</v>
      </c>
      <c r="AT10" s="2405"/>
      <c r="AU10" s="2405"/>
      <c r="AV10" s="2405"/>
      <c r="AW10" s="2405"/>
      <c r="AX10" s="2405"/>
      <c r="AY10" s="2405"/>
      <c r="AZ10" s="2405"/>
      <c r="BA10" s="2406"/>
      <c r="BB10" s="2404">
        <v>88571</v>
      </c>
      <c r="BC10" s="2405"/>
      <c r="BD10" s="2405"/>
      <c r="BE10" s="2405"/>
      <c r="BF10" s="2405"/>
      <c r="BG10" s="2405"/>
      <c r="BH10" s="2405"/>
      <c r="BI10" s="2405"/>
      <c r="BJ10" s="2405"/>
      <c r="BK10" s="2406"/>
      <c r="BL10" s="2404">
        <v>1160260</v>
      </c>
      <c r="BM10" s="2405"/>
      <c r="BN10" s="2405"/>
      <c r="BO10" s="2405"/>
      <c r="BP10" s="2405"/>
      <c r="BQ10" s="2405"/>
      <c r="BR10" s="2405"/>
      <c r="BS10" s="2405"/>
      <c r="BT10" s="2405"/>
      <c r="BU10" s="2407"/>
    </row>
    <row r="11" spans="1:73" s="278" customFormat="1" ht="17.25" customHeight="1">
      <c r="A11" s="492"/>
      <c r="B11" s="279" t="s">
        <v>1002</v>
      </c>
      <c r="C11" s="2332">
        <v>63</v>
      </c>
      <c r="D11" s="2333"/>
      <c r="E11" s="2333"/>
      <c r="F11" s="2333"/>
      <c r="G11" s="2333"/>
      <c r="H11" s="2334"/>
      <c r="I11" s="2337">
        <v>6</v>
      </c>
      <c r="J11" s="2333"/>
      <c r="K11" s="2333"/>
      <c r="L11" s="2334"/>
      <c r="M11" s="2337">
        <v>69</v>
      </c>
      <c r="N11" s="2333"/>
      <c r="O11" s="2333"/>
      <c r="P11" s="2334"/>
      <c r="Q11" s="2404">
        <v>1041341</v>
      </c>
      <c r="R11" s="2405"/>
      <c r="S11" s="2405"/>
      <c r="T11" s="2405"/>
      <c r="U11" s="2405"/>
      <c r="V11" s="2405"/>
      <c r="W11" s="2405"/>
      <c r="X11" s="2405"/>
      <c r="Y11" s="2405"/>
      <c r="Z11" s="2406"/>
      <c r="AA11" s="2404">
        <v>1049</v>
      </c>
      <c r="AB11" s="2405"/>
      <c r="AC11" s="2405"/>
      <c r="AD11" s="2405"/>
      <c r="AE11" s="2405"/>
      <c r="AF11" s="2405"/>
      <c r="AG11" s="2405"/>
      <c r="AH11" s="2405"/>
      <c r="AI11" s="2406"/>
      <c r="AJ11" s="2404">
        <v>986</v>
      </c>
      <c r="AK11" s="2405"/>
      <c r="AL11" s="2405"/>
      <c r="AM11" s="2405"/>
      <c r="AN11" s="2405"/>
      <c r="AO11" s="2405"/>
      <c r="AP11" s="2405"/>
      <c r="AQ11" s="2405"/>
      <c r="AR11" s="2406"/>
      <c r="AS11" s="2404">
        <v>2035</v>
      </c>
      <c r="AT11" s="2405"/>
      <c r="AU11" s="2405"/>
      <c r="AV11" s="2405"/>
      <c r="AW11" s="2405"/>
      <c r="AX11" s="2405"/>
      <c r="AY11" s="2405"/>
      <c r="AZ11" s="2405"/>
      <c r="BA11" s="2406"/>
      <c r="BB11" s="2404">
        <v>88178</v>
      </c>
      <c r="BC11" s="2405"/>
      <c r="BD11" s="2405"/>
      <c r="BE11" s="2405"/>
      <c r="BF11" s="2405"/>
      <c r="BG11" s="2405"/>
      <c r="BH11" s="2405"/>
      <c r="BI11" s="2405"/>
      <c r="BJ11" s="2405"/>
      <c r="BK11" s="2406"/>
      <c r="BL11" s="2404">
        <v>1129519</v>
      </c>
      <c r="BM11" s="2405"/>
      <c r="BN11" s="2405"/>
      <c r="BO11" s="2405"/>
      <c r="BP11" s="2405"/>
      <c r="BQ11" s="2405"/>
      <c r="BR11" s="2405"/>
      <c r="BS11" s="2405"/>
      <c r="BT11" s="2405"/>
      <c r="BU11" s="2407"/>
    </row>
    <row r="12" spans="1:73" s="278" customFormat="1" ht="17.25" customHeight="1">
      <c r="A12" s="492"/>
      <c r="B12" s="279" t="s">
        <v>1003</v>
      </c>
      <c r="C12" s="2332">
        <v>63</v>
      </c>
      <c r="D12" s="2333"/>
      <c r="E12" s="2333"/>
      <c r="F12" s="2333"/>
      <c r="G12" s="2333"/>
      <c r="H12" s="2334"/>
      <c r="I12" s="2337">
        <v>6</v>
      </c>
      <c r="J12" s="2333"/>
      <c r="K12" s="2333"/>
      <c r="L12" s="2334"/>
      <c r="M12" s="2337">
        <v>69</v>
      </c>
      <c r="N12" s="2333"/>
      <c r="O12" s="2333"/>
      <c r="P12" s="2334"/>
      <c r="Q12" s="2404">
        <v>1020400</v>
      </c>
      <c r="R12" s="2405"/>
      <c r="S12" s="2405"/>
      <c r="T12" s="2405"/>
      <c r="U12" s="2405"/>
      <c r="V12" s="2405"/>
      <c r="W12" s="2405"/>
      <c r="X12" s="2405"/>
      <c r="Y12" s="2405"/>
      <c r="Z12" s="2406"/>
      <c r="AA12" s="2404">
        <v>65</v>
      </c>
      <c r="AB12" s="2405"/>
      <c r="AC12" s="2405"/>
      <c r="AD12" s="2405"/>
      <c r="AE12" s="2405"/>
      <c r="AF12" s="2405"/>
      <c r="AG12" s="2405"/>
      <c r="AH12" s="2405"/>
      <c r="AI12" s="2406"/>
      <c r="AJ12" s="2404">
        <v>47</v>
      </c>
      <c r="AK12" s="2405"/>
      <c r="AL12" s="2405"/>
      <c r="AM12" s="2405"/>
      <c r="AN12" s="2405"/>
      <c r="AO12" s="2405"/>
      <c r="AP12" s="2405"/>
      <c r="AQ12" s="2405"/>
      <c r="AR12" s="2406"/>
      <c r="AS12" s="2404">
        <v>112</v>
      </c>
      <c r="AT12" s="2405"/>
      <c r="AU12" s="2405"/>
      <c r="AV12" s="2405"/>
      <c r="AW12" s="2405"/>
      <c r="AX12" s="2405"/>
      <c r="AY12" s="2405"/>
      <c r="AZ12" s="2405"/>
      <c r="BA12" s="2406"/>
      <c r="BB12" s="2404">
        <v>89367</v>
      </c>
      <c r="BC12" s="2405"/>
      <c r="BD12" s="2405"/>
      <c r="BE12" s="2405"/>
      <c r="BF12" s="2405"/>
      <c r="BG12" s="2405"/>
      <c r="BH12" s="2405"/>
      <c r="BI12" s="2405"/>
      <c r="BJ12" s="2405"/>
      <c r="BK12" s="2406"/>
      <c r="BL12" s="2404">
        <v>1109767</v>
      </c>
      <c r="BM12" s="2405"/>
      <c r="BN12" s="2405"/>
      <c r="BO12" s="2405"/>
      <c r="BP12" s="2405"/>
      <c r="BQ12" s="2405"/>
      <c r="BR12" s="2405"/>
      <c r="BS12" s="2405"/>
      <c r="BT12" s="2405"/>
      <c r="BU12" s="2407"/>
    </row>
    <row r="13" spans="1:73" s="278" customFormat="1" ht="17.25" customHeight="1">
      <c r="A13" s="492"/>
      <c r="B13" s="279" t="s">
        <v>1004</v>
      </c>
      <c r="C13" s="2332">
        <v>63</v>
      </c>
      <c r="D13" s="2333"/>
      <c r="E13" s="2333"/>
      <c r="F13" s="2333"/>
      <c r="G13" s="2333"/>
      <c r="H13" s="2334"/>
      <c r="I13" s="2337">
        <v>6</v>
      </c>
      <c r="J13" s="2333"/>
      <c r="K13" s="2333"/>
      <c r="L13" s="2334"/>
      <c r="M13" s="2337">
        <v>69</v>
      </c>
      <c r="N13" s="2333"/>
      <c r="O13" s="2333"/>
      <c r="P13" s="2334"/>
      <c r="Q13" s="2404">
        <v>1015409</v>
      </c>
      <c r="R13" s="2405"/>
      <c r="S13" s="2405"/>
      <c r="T13" s="2405"/>
      <c r="U13" s="2405"/>
      <c r="V13" s="2405"/>
      <c r="W13" s="2405"/>
      <c r="X13" s="2405"/>
      <c r="Y13" s="2405"/>
      <c r="Z13" s="2406"/>
      <c r="AA13" s="2404">
        <v>2</v>
      </c>
      <c r="AB13" s="2405"/>
      <c r="AC13" s="2405"/>
      <c r="AD13" s="2405"/>
      <c r="AE13" s="2405"/>
      <c r="AF13" s="2405"/>
      <c r="AG13" s="2405"/>
      <c r="AH13" s="2405"/>
      <c r="AI13" s="2406"/>
      <c r="AJ13" s="2404">
        <v>2</v>
      </c>
      <c r="AK13" s="2405"/>
      <c r="AL13" s="2405"/>
      <c r="AM13" s="2405"/>
      <c r="AN13" s="2405"/>
      <c r="AO13" s="2405"/>
      <c r="AP13" s="2405"/>
      <c r="AQ13" s="2405"/>
      <c r="AR13" s="2406"/>
      <c r="AS13" s="2404">
        <v>4</v>
      </c>
      <c r="AT13" s="2405"/>
      <c r="AU13" s="2405"/>
      <c r="AV13" s="2405"/>
      <c r="AW13" s="2405"/>
      <c r="AX13" s="2405"/>
      <c r="AY13" s="2405"/>
      <c r="AZ13" s="2405"/>
      <c r="BA13" s="2406"/>
      <c r="BB13" s="2404">
        <v>89903</v>
      </c>
      <c r="BC13" s="2405"/>
      <c r="BD13" s="2405"/>
      <c r="BE13" s="2405"/>
      <c r="BF13" s="2405"/>
      <c r="BG13" s="2405"/>
      <c r="BH13" s="2405"/>
      <c r="BI13" s="2405"/>
      <c r="BJ13" s="2405"/>
      <c r="BK13" s="2406"/>
      <c r="BL13" s="2404">
        <v>1105312</v>
      </c>
      <c r="BM13" s="2405"/>
      <c r="BN13" s="2405"/>
      <c r="BO13" s="2405"/>
      <c r="BP13" s="2405"/>
      <c r="BQ13" s="2405"/>
      <c r="BR13" s="2405"/>
      <c r="BS13" s="2405"/>
      <c r="BT13" s="2405"/>
      <c r="BU13" s="2407"/>
    </row>
    <row r="14" spans="1:73" s="278" customFormat="1" ht="17.25" customHeight="1" thickBot="1">
      <c r="A14" s="492"/>
      <c r="B14" s="280" t="s">
        <v>1009</v>
      </c>
      <c r="C14" s="2414">
        <v>63</v>
      </c>
      <c r="D14" s="2344"/>
      <c r="E14" s="2344"/>
      <c r="F14" s="2344"/>
      <c r="G14" s="2344"/>
      <c r="H14" s="2412"/>
      <c r="I14" s="2343">
        <v>6</v>
      </c>
      <c r="J14" s="2344"/>
      <c r="K14" s="2344"/>
      <c r="L14" s="2412"/>
      <c r="M14" s="2343">
        <v>69</v>
      </c>
      <c r="N14" s="2344"/>
      <c r="O14" s="2344"/>
      <c r="P14" s="2412"/>
      <c r="Q14" s="2343">
        <v>992798</v>
      </c>
      <c r="R14" s="2344"/>
      <c r="S14" s="2344"/>
      <c r="T14" s="2344"/>
      <c r="U14" s="2344"/>
      <c r="V14" s="2344"/>
      <c r="W14" s="2344"/>
      <c r="X14" s="2344"/>
      <c r="Y14" s="2344"/>
      <c r="Z14" s="2412"/>
      <c r="AA14" s="2343">
        <v>1</v>
      </c>
      <c r="AB14" s="2344"/>
      <c r="AC14" s="2344"/>
      <c r="AD14" s="2344"/>
      <c r="AE14" s="2344"/>
      <c r="AF14" s="2344"/>
      <c r="AG14" s="2344"/>
      <c r="AH14" s="2344"/>
      <c r="AI14" s="2412"/>
      <c r="AJ14" s="2343">
        <v>2</v>
      </c>
      <c r="AK14" s="2344"/>
      <c r="AL14" s="2344"/>
      <c r="AM14" s="2344"/>
      <c r="AN14" s="2344"/>
      <c r="AO14" s="2344"/>
      <c r="AP14" s="2344"/>
      <c r="AQ14" s="2344"/>
      <c r="AR14" s="2412"/>
      <c r="AS14" s="2343">
        <v>3</v>
      </c>
      <c r="AT14" s="2344"/>
      <c r="AU14" s="2344"/>
      <c r="AV14" s="2344"/>
      <c r="AW14" s="2344"/>
      <c r="AX14" s="2344"/>
      <c r="AY14" s="2344"/>
      <c r="AZ14" s="2344"/>
      <c r="BA14" s="2412"/>
      <c r="BB14" s="2343">
        <v>89473</v>
      </c>
      <c r="BC14" s="2344"/>
      <c r="BD14" s="2344"/>
      <c r="BE14" s="2344"/>
      <c r="BF14" s="2344"/>
      <c r="BG14" s="2344"/>
      <c r="BH14" s="2344"/>
      <c r="BI14" s="2344"/>
      <c r="BJ14" s="2344"/>
      <c r="BK14" s="2412"/>
      <c r="BL14" s="2343">
        <v>1082271</v>
      </c>
      <c r="BM14" s="2344"/>
      <c r="BN14" s="2344"/>
      <c r="BO14" s="2344"/>
      <c r="BP14" s="2344"/>
      <c r="BQ14" s="2344"/>
      <c r="BR14" s="2344"/>
      <c r="BS14" s="2344"/>
      <c r="BT14" s="2344"/>
      <c r="BU14" s="2345"/>
    </row>
    <row r="15" spans="1:73" s="278" customFormat="1" ht="7.5" customHeight="1" thickBot="1">
      <c r="A15" s="492"/>
      <c r="B15" s="494"/>
      <c r="C15" s="498"/>
      <c r="D15" s="498"/>
      <c r="E15" s="498"/>
      <c r="F15" s="498"/>
      <c r="G15" s="498"/>
      <c r="H15" s="498"/>
      <c r="I15" s="498"/>
      <c r="J15" s="498"/>
      <c r="K15" s="498"/>
      <c r="L15" s="498"/>
      <c r="M15" s="498"/>
      <c r="N15" s="498"/>
      <c r="O15" s="498"/>
      <c r="P15" s="498"/>
      <c r="Q15" s="498"/>
      <c r="R15" s="498"/>
      <c r="S15" s="498"/>
      <c r="T15" s="498"/>
      <c r="U15" s="498"/>
      <c r="V15" s="498"/>
      <c r="W15" s="498"/>
      <c r="X15" s="498"/>
      <c r="Y15" s="498"/>
      <c r="Z15" s="498"/>
      <c r="AA15" s="498"/>
      <c r="AB15" s="498"/>
      <c r="AC15" s="498"/>
      <c r="AD15" s="498"/>
      <c r="AE15" s="498"/>
      <c r="AF15" s="498"/>
      <c r="AG15" s="498"/>
      <c r="AH15" s="498"/>
      <c r="AI15" s="498"/>
      <c r="AJ15" s="498"/>
      <c r="AK15" s="498"/>
      <c r="AL15" s="498"/>
      <c r="AM15" s="498"/>
      <c r="AN15" s="498"/>
      <c r="AO15" s="498"/>
      <c r="AP15" s="498"/>
      <c r="AQ15" s="498"/>
      <c r="AR15" s="498"/>
      <c r="AS15" s="498"/>
      <c r="AT15" s="498"/>
      <c r="AU15" s="498"/>
      <c r="AV15" s="498"/>
      <c r="AW15" s="498"/>
      <c r="AX15" s="498"/>
      <c r="AY15" s="498"/>
      <c r="AZ15" s="498"/>
      <c r="BA15" s="498"/>
      <c r="BB15" s="498"/>
      <c r="BC15" s="498"/>
      <c r="BD15" s="498"/>
      <c r="BE15" s="498"/>
      <c r="BF15" s="498"/>
      <c r="BG15" s="498"/>
      <c r="BH15" s="498"/>
      <c r="BI15" s="498"/>
      <c r="BJ15" s="498"/>
      <c r="BK15" s="498"/>
      <c r="BL15" s="498"/>
      <c r="BM15" s="498"/>
      <c r="BN15" s="498"/>
      <c r="BO15" s="498"/>
      <c r="BP15" s="498"/>
      <c r="BQ15" s="498"/>
      <c r="BR15" s="498"/>
      <c r="BS15" s="498"/>
      <c r="BT15" s="498"/>
      <c r="BU15" s="498"/>
    </row>
    <row r="16" spans="1:73" s="278" customFormat="1" ht="15" thickBot="1">
      <c r="A16" s="492"/>
      <c r="B16" s="495"/>
      <c r="C16" s="595"/>
      <c r="D16" s="595"/>
      <c r="E16" s="595"/>
      <c r="F16" s="595"/>
      <c r="G16" s="595"/>
      <c r="H16" s="595"/>
      <c r="I16" s="595"/>
      <c r="J16" s="595"/>
      <c r="K16" s="595"/>
      <c r="L16" s="595"/>
      <c r="M16" s="595"/>
      <c r="N16" s="595"/>
      <c r="O16" s="595"/>
      <c r="P16" s="595"/>
      <c r="Q16" s="595"/>
      <c r="R16" s="595"/>
      <c r="S16" s="595"/>
      <c r="T16" s="595"/>
      <c r="U16" s="595"/>
      <c r="V16" s="595"/>
      <c r="W16" s="595"/>
      <c r="X16" s="595"/>
      <c r="Y16" s="595"/>
      <c r="Z16" s="595"/>
      <c r="AA16" s="595"/>
      <c r="AB16" s="595"/>
      <c r="AC16" s="595"/>
      <c r="AD16" s="595"/>
      <c r="AE16" s="595"/>
      <c r="AF16" s="595"/>
      <c r="AG16" s="595"/>
      <c r="AH16" s="595"/>
      <c r="AI16" s="595"/>
      <c r="AJ16" s="595"/>
      <c r="AK16" s="595"/>
      <c r="AL16" s="595"/>
      <c r="AM16" s="595"/>
      <c r="AN16" s="595"/>
      <c r="AO16" s="595"/>
      <c r="AP16" s="595"/>
      <c r="AQ16" s="595"/>
      <c r="AR16" s="595"/>
      <c r="AS16" s="595"/>
      <c r="AT16" s="595"/>
      <c r="AU16" s="595"/>
      <c r="AV16" s="595"/>
      <c r="AW16" s="595"/>
      <c r="AX16" s="595"/>
      <c r="AY16" s="595"/>
      <c r="AZ16" s="595"/>
      <c r="BA16" s="595"/>
      <c r="BB16" s="595"/>
      <c r="BC16" s="595"/>
      <c r="BD16" s="595"/>
      <c r="BE16" s="595"/>
      <c r="BF16" s="595"/>
      <c r="BG16" s="595"/>
      <c r="BH16" s="595"/>
      <c r="BI16" s="595"/>
      <c r="BJ16" s="595"/>
      <c r="BK16" s="595"/>
      <c r="BL16" s="595"/>
      <c r="BM16" s="595"/>
      <c r="BN16" s="595"/>
      <c r="BO16" s="595"/>
      <c r="BP16" s="595"/>
      <c r="BQ16" s="595"/>
      <c r="BR16" s="595"/>
      <c r="BS16" s="595"/>
      <c r="BT16" s="595"/>
      <c r="BU16" s="595"/>
    </row>
    <row r="17" spans="1:73" s="278" customFormat="1" ht="17.25" customHeight="1" thickBot="1">
      <c r="A17" s="492"/>
      <c r="B17" s="592"/>
      <c r="C17" s="2360" t="s">
        <v>709</v>
      </c>
      <c r="D17" s="2361"/>
      <c r="E17" s="2361"/>
      <c r="F17" s="2361"/>
      <c r="G17" s="2361"/>
      <c r="H17" s="2361"/>
      <c r="I17" s="2361"/>
      <c r="J17" s="2361"/>
      <c r="K17" s="2361"/>
      <c r="L17" s="2361"/>
      <c r="M17" s="2361"/>
      <c r="N17" s="2361"/>
      <c r="O17" s="2361"/>
      <c r="P17" s="2361"/>
      <c r="Q17" s="2361"/>
      <c r="R17" s="2361"/>
      <c r="S17" s="2361"/>
      <c r="T17" s="2361"/>
      <c r="U17" s="2361"/>
      <c r="V17" s="2361"/>
      <c r="W17" s="2361"/>
      <c r="X17" s="2361"/>
      <c r="Y17" s="2361"/>
      <c r="Z17" s="2361"/>
      <c r="AA17" s="2361"/>
      <c r="AB17" s="2361"/>
      <c r="AC17" s="2361"/>
      <c r="AD17" s="2361"/>
      <c r="AE17" s="2361"/>
      <c r="AF17" s="2361"/>
      <c r="AG17" s="2361"/>
      <c r="AH17" s="2361"/>
      <c r="AI17" s="2361"/>
      <c r="AJ17" s="2361"/>
      <c r="AK17" s="2361"/>
      <c r="AL17" s="2361"/>
      <c r="AM17" s="2361"/>
      <c r="AN17" s="2361"/>
      <c r="AO17" s="2361"/>
      <c r="AP17" s="2361"/>
      <c r="AQ17" s="2361"/>
      <c r="AR17" s="2361"/>
      <c r="AS17" s="2361"/>
      <c r="AT17" s="2361"/>
      <c r="AU17" s="2361"/>
      <c r="AV17" s="2361"/>
      <c r="AW17" s="2361"/>
      <c r="AX17" s="2361"/>
      <c r="AY17" s="2361"/>
      <c r="AZ17" s="2361"/>
      <c r="BA17" s="2361"/>
      <c r="BB17" s="2361"/>
      <c r="BC17" s="2361"/>
      <c r="BD17" s="2361"/>
      <c r="BE17" s="2361"/>
      <c r="BF17" s="2361"/>
      <c r="BG17" s="2361"/>
      <c r="BH17" s="2361"/>
      <c r="BI17" s="2361"/>
      <c r="BJ17" s="2361"/>
      <c r="BK17" s="2361"/>
      <c r="BL17" s="2361"/>
      <c r="BM17" s="2361"/>
      <c r="BN17" s="2361"/>
      <c r="BO17" s="2361"/>
      <c r="BP17" s="2361"/>
      <c r="BQ17" s="2361"/>
      <c r="BR17" s="2361"/>
      <c r="BS17" s="2361"/>
      <c r="BT17" s="2361"/>
      <c r="BU17" s="2362"/>
    </row>
    <row r="18" spans="1:73" s="278" customFormat="1" ht="17.25" customHeight="1" thickBot="1">
      <c r="A18" s="492"/>
      <c r="B18" s="593" t="s">
        <v>131</v>
      </c>
      <c r="C18" s="2363" t="s">
        <v>132</v>
      </c>
      <c r="D18" s="2364"/>
      <c r="E18" s="2364"/>
      <c r="F18" s="2364"/>
      <c r="G18" s="2364"/>
      <c r="H18" s="2364"/>
      <c r="I18" s="2364"/>
      <c r="J18" s="2364"/>
      <c r="K18" s="2364"/>
      <c r="L18" s="2364"/>
      <c r="M18" s="2364"/>
      <c r="N18" s="2364"/>
      <c r="O18" s="2364"/>
      <c r="P18" s="2364"/>
      <c r="Q18" s="2364"/>
      <c r="R18" s="2364"/>
      <c r="S18" s="2364"/>
      <c r="T18" s="2364"/>
      <c r="U18" s="2364"/>
      <c r="V18" s="2364"/>
      <c r="W18" s="2364"/>
      <c r="X18" s="2364"/>
      <c r="Y18" s="2364"/>
      <c r="Z18" s="2364"/>
      <c r="AA18" s="2364"/>
      <c r="AB18" s="2364"/>
      <c r="AC18" s="2364"/>
      <c r="AD18" s="2364" t="s">
        <v>9</v>
      </c>
      <c r="AE18" s="2364"/>
      <c r="AF18" s="2364"/>
      <c r="AG18" s="2364"/>
      <c r="AH18" s="2364"/>
      <c r="AI18" s="2364"/>
      <c r="AJ18" s="2364"/>
      <c r="AK18" s="2364"/>
      <c r="AL18" s="2364"/>
      <c r="AM18" s="2364"/>
      <c r="AN18" s="2364"/>
      <c r="AO18" s="2364"/>
      <c r="AP18" s="2364"/>
      <c r="AQ18" s="2364"/>
      <c r="AR18" s="2364"/>
      <c r="AS18" s="2364"/>
      <c r="AT18" s="2364"/>
      <c r="AU18" s="2364"/>
      <c r="AV18" s="2364"/>
      <c r="AW18" s="2364"/>
      <c r="AX18" s="2364"/>
      <c r="AY18" s="2364"/>
      <c r="AZ18" s="2364" t="s">
        <v>10</v>
      </c>
      <c r="BA18" s="2364"/>
      <c r="BB18" s="2364"/>
      <c r="BC18" s="2364"/>
      <c r="BD18" s="2364"/>
      <c r="BE18" s="2364"/>
      <c r="BF18" s="2364"/>
      <c r="BG18" s="2364"/>
      <c r="BH18" s="2364"/>
      <c r="BI18" s="2364"/>
      <c r="BJ18" s="2364"/>
      <c r="BK18" s="2364"/>
      <c r="BL18" s="2364"/>
      <c r="BM18" s="2364"/>
      <c r="BN18" s="2364"/>
      <c r="BO18" s="2364"/>
      <c r="BP18" s="2364"/>
      <c r="BQ18" s="2364"/>
      <c r="BR18" s="2364"/>
      <c r="BS18" s="2364"/>
      <c r="BT18" s="2364"/>
      <c r="BU18" s="2365"/>
    </row>
    <row r="19" spans="1:73" s="278" customFormat="1" ht="17.25" customHeight="1" thickBot="1">
      <c r="A19" s="492"/>
      <c r="B19" s="593"/>
      <c r="C19" s="2363" t="s">
        <v>703</v>
      </c>
      <c r="D19" s="2364"/>
      <c r="E19" s="2364"/>
      <c r="F19" s="2364"/>
      <c r="G19" s="2364"/>
      <c r="H19" s="2364"/>
      <c r="I19" s="2364"/>
      <c r="J19" s="2364"/>
      <c r="K19" s="2364"/>
      <c r="L19" s="2364" t="s">
        <v>704</v>
      </c>
      <c r="M19" s="2364"/>
      <c r="N19" s="2364"/>
      <c r="O19" s="2364"/>
      <c r="P19" s="2364"/>
      <c r="Q19" s="2364"/>
      <c r="R19" s="2364"/>
      <c r="S19" s="2364"/>
      <c r="T19" s="2364"/>
      <c r="U19" s="2364" t="s">
        <v>705</v>
      </c>
      <c r="V19" s="2364"/>
      <c r="W19" s="2364"/>
      <c r="X19" s="2364"/>
      <c r="Y19" s="2364"/>
      <c r="Z19" s="2364"/>
      <c r="AA19" s="2364"/>
      <c r="AB19" s="2364"/>
      <c r="AC19" s="2364"/>
      <c r="AD19" s="2364" t="s">
        <v>703</v>
      </c>
      <c r="AE19" s="2364"/>
      <c r="AF19" s="2364"/>
      <c r="AG19" s="2364"/>
      <c r="AH19" s="2364"/>
      <c r="AI19" s="2364"/>
      <c r="AJ19" s="2364"/>
      <c r="AK19" s="2364"/>
      <c r="AL19" s="2364" t="s">
        <v>704</v>
      </c>
      <c r="AM19" s="2364"/>
      <c r="AN19" s="2364"/>
      <c r="AO19" s="2364"/>
      <c r="AP19" s="2364"/>
      <c r="AQ19" s="2364"/>
      <c r="AR19" s="2364" t="s">
        <v>705</v>
      </c>
      <c r="AS19" s="2364"/>
      <c r="AT19" s="2364"/>
      <c r="AU19" s="2364"/>
      <c r="AV19" s="2364"/>
      <c r="AW19" s="2364"/>
      <c r="AX19" s="2364"/>
      <c r="AY19" s="2364"/>
      <c r="AZ19" s="2364" t="s">
        <v>710</v>
      </c>
      <c r="BA19" s="2364"/>
      <c r="BB19" s="2364"/>
      <c r="BC19" s="2364"/>
      <c r="BD19" s="2364"/>
      <c r="BE19" s="2364"/>
      <c r="BF19" s="2364"/>
      <c r="BG19" s="2364"/>
      <c r="BH19" s="2364"/>
      <c r="BI19" s="2364"/>
      <c r="BJ19" s="2364"/>
      <c r="BK19" s="2364" t="s">
        <v>711</v>
      </c>
      <c r="BL19" s="2364"/>
      <c r="BM19" s="2364"/>
      <c r="BN19" s="2364"/>
      <c r="BO19" s="2364"/>
      <c r="BP19" s="2364"/>
      <c r="BQ19" s="2364"/>
      <c r="BR19" s="2364"/>
      <c r="BS19" s="2364"/>
      <c r="BT19" s="2364"/>
      <c r="BU19" s="2365"/>
    </row>
    <row r="20" spans="1:73" s="278" customFormat="1" ht="17.25" customHeight="1" thickBot="1">
      <c r="A20" s="492"/>
      <c r="B20" s="594"/>
      <c r="C20" s="2410"/>
      <c r="D20" s="2384"/>
      <c r="E20" s="2384"/>
      <c r="F20" s="2384"/>
      <c r="G20" s="2384"/>
      <c r="H20" s="2384"/>
      <c r="I20" s="2384"/>
      <c r="J20" s="2384"/>
      <c r="K20" s="2384"/>
      <c r="L20" s="2384"/>
      <c r="M20" s="2384"/>
      <c r="N20" s="2384"/>
      <c r="O20" s="2384"/>
      <c r="P20" s="2384"/>
      <c r="Q20" s="2384"/>
      <c r="R20" s="2384"/>
      <c r="S20" s="2384"/>
      <c r="T20" s="2384"/>
      <c r="U20" s="2384"/>
      <c r="V20" s="2384"/>
      <c r="W20" s="2384"/>
      <c r="X20" s="2384"/>
      <c r="Y20" s="2384"/>
      <c r="Z20" s="2384"/>
      <c r="AA20" s="2384"/>
      <c r="AB20" s="2384"/>
      <c r="AC20" s="2384"/>
      <c r="AD20" s="2384"/>
      <c r="AE20" s="2384"/>
      <c r="AF20" s="2384"/>
      <c r="AG20" s="2384"/>
      <c r="AH20" s="2384"/>
      <c r="AI20" s="2384"/>
      <c r="AJ20" s="2384"/>
      <c r="AK20" s="2384"/>
      <c r="AL20" s="2384"/>
      <c r="AM20" s="2384"/>
      <c r="AN20" s="2384"/>
      <c r="AO20" s="2384"/>
      <c r="AP20" s="2384"/>
      <c r="AQ20" s="2384"/>
      <c r="AR20" s="2384"/>
      <c r="AS20" s="2384"/>
      <c r="AT20" s="2384"/>
      <c r="AU20" s="2384"/>
      <c r="AV20" s="2384"/>
      <c r="AW20" s="2384"/>
      <c r="AX20" s="2384"/>
      <c r="AY20" s="2384"/>
      <c r="AZ20" s="2384"/>
      <c r="BA20" s="2384"/>
      <c r="BB20" s="2384"/>
      <c r="BC20" s="2384"/>
      <c r="BD20" s="2384"/>
      <c r="BE20" s="2384"/>
      <c r="BF20" s="2384"/>
      <c r="BG20" s="2384"/>
      <c r="BH20" s="2384"/>
      <c r="BI20" s="2384"/>
      <c r="BJ20" s="2384"/>
      <c r="BK20" s="2384"/>
      <c r="BL20" s="2384"/>
      <c r="BM20" s="2384"/>
      <c r="BN20" s="2384"/>
      <c r="BO20" s="2384"/>
      <c r="BP20" s="2384"/>
      <c r="BQ20" s="2384"/>
      <c r="BR20" s="2384"/>
      <c r="BS20" s="2384"/>
      <c r="BT20" s="2384"/>
      <c r="BU20" s="2399"/>
    </row>
    <row r="21" spans="1:73" s="278" customFormat="1" ht="17.25" customHeight="1">
      <c r="A21" s="492"/>
      <c r="B21" s="496"/>
      <c r="C21" s="2396"/>
      <c r="D21" s="2397"/>
      <c r="E21" s="2397"/>
      <c r="F21" s="2397"/>
      <c r="G21" s="2397"/>
      <c r="H21" s="2397"/>
      <c r="I21" s="2397"/>
      <c r="J21" s="2397"/>
      <c r="K21" s="2397"/>
      <c r="L21" s="2397"/>
      <c r="M21" s="2397"/>
      <c r="N21" s="2397"/>
      <c r="O21" s="2397"/>
      <c r="P21" s="2397"/>
      <c r="Q21" s="2397"/>
      <c r="R21" s="2397"/>
      <c r="S21" s="2397"/>
      <c r="T21" s="2397"/>
      <c r="U21" s="2397"/>
      <c r="V21" s="2397"/>
      <c r="W21" s="2397"/>
      <c r="X21" s="2397"/>
      <c r="Y21" s="2397"/>
      <c r="Z21" s="2397"/>
      <c r="AA21" s="2397"/>
      <c r="AB21" s="2397"/>
      <c r="AC21" s="2397"/>
      <c r="AD21" s="2397"/>
      <c r="AE21" s="2397"/>
      <c r="AF21" s="2397"/>
      <c r="AG21" s="2397"/>
      <c r="AH21" s="2397"/>
      <c r="AI21" s="2397"/>
      <c r="AJ21" s="2397"/>
      <c r="AK21" s="2397"/>
      <c r="AL21" s="2397"/>
      <c r="AM21" s="2397"/>
      <c r="AN21" s="2397"/>
      <c r="AO21" s="2397"/>
      <c r="AP21" s="2397"/>
      <c r="AQ21" s="2397"/>
      <c r="AR21" s="2397"/>
      <c r="AS21" s="2397"/>
      <c r="AT21" s="2397"/>
      <c r="AU21" s="2397"/>
      <c r="AV21" s="2397"/>
      <c r="AW21" s="2397"/>
      <c r="AX21" s="2397"/>
      <c r="AY21" s="2397"/>
      <c r="AZ21" s="2397"/>
      <c r="BA21" s="2397"/>
      <c r="BB21" s="2397"/>
      <c r="BC21" s="2397"/>
      <c r="BD21" s="2397"/>
      <c r="BE21" s="2397"/>
      <c r="BF21" s="2397"/>
      <c r="BG21" s="2397"/>
      <c r="BH21" s="2397"/>
      <c r="BI21" s="2397"/>
      <c r="BJ21" s="2397"/>
      <c r="BK21" s="2397"/>
      <c r="BL21" s="2397"/>
      <c r="BM21" s="2397"/>
      <c r="BN21" s="2397"/>
      <c r="BO21" s="2397"/>
      <c r="BP21" s="2397"/>
      <c r="BQ21" s="2397"/>
      <c r="BR21" s="2397"/>
      <c r="BS21" s="2397"/>
      <c r="BT21" s="2397"/>
      <c r="BU21" s="2398"/>
    </row>
    <row r="22" spans="1:73" s="278" customFormat="1" ht="17.25" customHeight="1">
      <c r="A22" s="492"/>
      <c r="B22" s="279" t="s">
        <v>1001</v>
      </c>
      <c r="C22" s="2402">
        <v>1708598</v>
      </c>
      <c r="D22" s="2400"/>
      <c r="E22" s="2400"/>
      <c r="F22" s="2400"/>
      <c r="G22" s="2400"/>
      <c r="H22" s="2400"/>
      <c r="I22" s="2400"/>
      <c r="J22" s="2400"/>
      <c r="K22" s="2400"/>
      <c r="L22" s="2400">
        <v>175434</v>
      </c>
      <c r="M22" s="2400"/>
      <c r="N22" s="2400"/>
      <c r="O22" s="2400"/>
      <c r="P22" s="2400"/>
      <c r="Q22" s="2400"/>
      <c r="R22" s="2400"/>
      <c r="S22" s="2400"/>
      <c r="T22" s="2400"/>
      <c r="U22" s="2400">
        <v>1884032</v>
      </c>
      <c r="V22" s="2400"/>
      <c r="W22" s="2400"/>
      <c r="X22" s="2400"/>
      <c r="Y22" s="2400"/>
      <c r="Z22" s="2400"/>
      <c r="AA22" s="2400"/>
      <c r="AB22" s="2400"/>
      <c r="AC22" s="2400"/>
      <c r="AD22" s="2400">
        <v>11630</v>
      </c>
      <c r="AE22" s="2400"/>
      <c r="AF22" s="2400"/>
      <c r="AG22" s="2400"/>
      <c r="AH22" s="2400"/>
      <c r="AI22" s="2400"/>
      <c r="AJ22" s="2400"/>
      <c r="AK22" s="2400"/>
      <c r="AL22" s="2409"/>
      <c r="AM22" s="2409"/>
      <c r="AN22" s="2409"/>
      <c r="AO22" s="2409"/>
      <c r="AP22" s="2409"/>
      <c r="AQ22" s="2409"/>
      <c r="AR22" s="2400">
        <v>11630</v>
      </c>
      <c r="AS22" s="2400"/>
      <c r="AT22" s="2400"/>
      <c r="AU22" s="2400"/>
      <c r="AV22" s="2400"/>
      <c r="AW22" s="2400"/>
      <c r="AX22" s="2400"/>
      <c r="AY22" s="2400"/>
      <c r="AZ22" s="2400">
        <v>9679</v>
      </c>
      <c r="BA22" s="2400"/>
      <c r="BB22" s="2400"/>
      <c r="BC22" s="2400"/>
      <c r="BD22" s="2400"/>
      <c r="BE22" s="2400"/>
      <c r="BF22" s="2400"/>
      <c r="BG22" s="2400"/>
      <c r="BH22" s="2400"/>
      <c r="BI22" s="2400"/>
      <c r="BJ22" s="2400"/>
      <c r="BK22" s="2400">
        <v>1951</v>
      </c>
      <c r="BL22" s="2400"/>
      <c r="BM22" s="2400"/>
      <c r="BN22" s="2400"/>
      <c r="BO22" s="2400"/>
      <c r="BP22" s="2400"/>
      <c r="BQ22" s="2400"/>
      <c r="BR22" s="2400"/>
      <c r="BS22" s="2400"/>
      <c r="BT22" s="2400"/>
      <c r="BU22" s="2408"/>
    </row>
    <row r="23" spans="1:73" s="278" customFormat="1" ht="17.25" customHeight="1">
      <c r="A23" s="492"/>
      <c r="B23" s="279" t="s">
        <v>1002</v>
      </c>
      <c r="C23" s="2402">
        <v>1629809</v>
      </c>
      <c r="D23" s="2400"/>
      <c r="E23" s="2400"/>
      <c r="F23" s="2400"/>
      <c r="G23" s="2400"/>
      <c r="H23" s="2400"/>
      <c r="I23" s="2400"/>
      <c r="J23" s="2400"/>
      <c r="K23" s="2400"/>
      <c r="L23" s="2400">
        <v>172954</v>
      </c>
      <c r="M23" s="2400"/>
      <c r="N23" s="2400"/>
      <c r="O23" s="2400"/>
      <c r="P23" s="2400"/>
      <c r="Q23" s="2400"/>
      <c r="R23" s="2400"/>
      <c r="S23" s="2400"/>
      <c r="T23" s="2400"/>
      <c r="U23" s="2400">
        <v>1802763</v>
      </c>
      <c r="V23" s="2400"/>
      <c r="W23" s="2400"/>
      <c r="X23" s="2400"/>
      <c r="Y23" s="2400"/>
      <c r="Z23" s="2400"/>
      <c r="AA23" s="2400"/>
      <c r="AB23" s="2400"/>
      <c r="AC23" s="2400"/>
      <c r="AD23" s="2400">
        <v>2217</v>
      </c>
      <c r="AE23" s="2400"/>
      <c r="AF23" s="2400"/>
      <c r="AG23" s="2400"/>
      <c r="AH23" s="2400"/>
      <c r="AI23" s="2400"/>
      <c r="AJ23" s="2400"/>
      <c r="AK23" s="2400"/>
      <c r="AL23" s="2409"/>
      <c r="AM23" s="2409"/>
      <c r="AN23" s="2409"/>
      <c r="AO23" s="2409"/>
      <c r="AP23" s="2409"/>
      <c r="AQ23" s="2409"/>
      <c r="AR23" s="2400">
        <v>2217</v>
      </c>
      <c r="AS23" s="2400"/>
      <c r="AT23" s="2400"/>
      <c r="AU23" s="2400"/>
      <c r="AV23" s="2400"/>
      <c r="AW23" s="2400"/>
      <c r="AX23" s="2400"/>
      <c r="AY23" s="2400"/>
      <c r="AZ23" s="2400">
        <v>2040</v>
      </c>
      <c r="BA23" s="2400"/>
      <c r="BB23" s="2400"/>
      <c r="BC23" s="2400"/>
      <c r="BD23" s="2400"/>
      <c r="BE23" s="2400"/>
      <c r="BF23" s="2400"/>
      <c r="BG23" s="2400"/>
      <c r="BH23" s="2400"/>
      <c r="BI23" s="2400"/>
      <c r="BJ23" s="2400"/>
      <c r="BK23" s="2400">
        <v>177</v>
      </c>
      <c r="BL23" s="2400"/>
      <c r="BM23" s="2400"/>
      <c r="BN23" s="2400"/>
      <c r="BO23" s="2400"/>
      <c r="BP23" s="2400"/>
      <c r="BQ23" s="2400"/>
      <c r="BR23" s="2400"/>
      <c r="BS23" s="2400"/>
      <c r="BT23" s="2400"/>
      <c r="BU23" s="2408"/>
    </row>
    <row r="24" spans="1:73" s="278" customFormat="1" ht="17.25" customHeight="1">
      <c r="A24" s="492"/>
      <c r="B24" s="279" t="s">
        <v>1003</v>
      </c>
      <c r="C24" s="2402">
        <v>1570407</v>
      </c>
      <c r="D24" s="2400"/>
      <c r="E24" s="2400"/>
      <c r="F24" s="2400"/>
      <c r="G24" s="2400"/>
      <c r="H24" s="2400"/>
      <c r="I24" s="2400"/>
      <c r="J24" s="2400"/>
      <c r="K24" s="2400"/>
      <c r="L24" s="2400">
        <v>171979</v>
      </c>
      <c r="M24" s="2400"/>
      <c r="N24" s="2400"/>
      <c r="O24" s="2400"/>
      <c r="P24" s="2400"/>
      <c r="Q24" s="2400"/>
      <c r="R24" s="2400"/>
      <c r="S24" s="2400"/>
      <c r="T24" s="2400"/>
      <c r="U24" s="2400">
        <v>1742386</v>
      </c>
      <c r="V24" s="2400"/>
      <c r="W24" s="2400"/>
      <c r="X24" s="2400"/>
      <c r="Y24" s="2400"/>
      <c r="Z24" s="2400"/>
      <c r="AA24" s="2400"/>
      <c r="AB24" s="2400"/>
      <c r="AC24" s="2400"/>
      <c r="AD24" s="2400">
        <v>115</v>
      </c>
      <c r="AE24" s="2400"/>
      <c r="AF24" s="2400"/>
      <c r="AG24" s="2400"/>
      <c r="AH24" s="2400"/>
      <c r="AI24" s="2400"/>
      <c r="AJ24" s="2400"/>
      <c r="AK24" s="2400"/>
      <c r="AL24" s="2409"/>
      <c r="AM24" s="2409"/>
      <c r="AN24" s="2409"/>
      <c r="AO24" s="2409"/>
      <c r="AP24" s="2409"/>
      <c r="AQ24" s="2409"/>
      <c r="AR24" s="2400">
        <v>115</v>
      </c>
      <c r="AS24" s="2400"/>
      <c r="AT24" s="2400"/>
      <c r="AU24" s="2400"/>
      <c r="AV24" s="2400"/>
      <c r="AW24" s="2400"/>
      <c r="AX24" s="2400"/>
      <c r="AY24" s="2400"/>
      <c r="AZ24" s="2400">
        <v>111</v>
      </c>
      <c r="BA24" s="2400"/>
      <c r="BB24" s="2400"/>
      <c r="BC24" s="2400"/>
      <c r="BD24" s="2400"/>
      <c r="BE24" s="2400"/>
      <c r="BF24" s="2400"/>
      <c r="BG24" s="2400"/>
      <c r="BH24" s="2400"/>
      <c r="BI24" s="2400"/>
      <c r="BJ24" s="2400"/>
      <c r="BK24" s="2400">
        <v>4</v>
      </c>
      <c r="BL24" s="2400"/>
      <c r="BM24" s="2400"/>
      <c r="BN24" s="2400"/>
      <c r="BO24" s="2400"/>
      <c r="BP24" s="2400"/>
      <c r="BQ24" s="2400"/>
      <c r="BR24" s="2400"/>
      <c r="BS24" s="2400"/>
      <c r="BT24" s="2400"/>
      <c r="BU24" s="2408"/>
    </row>
    <row r="25" spans="1:73" s="278" customFormat="1" ht="17.25" customHeight="1">
      <c r="A25" s="492"/>
      <c r="B25" s="279" t="s">
        <v>1004</v>
      </c>
      <c r="C25" s="2402">
        <v>1544112</v>
      </c>
      <c r="D25" s="2400"/>
      <c r="E25" s="2400"/>
      <c r="F25" s="2400"/>
      <c r="G25" s="2400"/>
      <c r="H25" s="2400"/>
      <c r="I25" s="2400"/>
      <c r="J25" s="2400"/>
      <c r="K25" s="2400"/>
      <c r="L25" s="2400">
        <v>172023</v>
      </c>
      <c r="M25" s="2400"/>
      <c r="N25" s="2400"/>
      <c r="O25" s="2400"/>
      <c r="P25" s="2400"/>
      <c r="Q25" s="2400"/>
      <c r="R25" s="2400"/>
      <c r="S25" s="2400"/>
      <c r="T25" s="2400"/>
      <c r="U25" s="2400">
        <v>1716135</v>
      </c>
      <c r="V25" s="2400"/>
      <c r="W25" s="2400"/>
      <c r="X25" s="2400"/>
      <c r="Y25" s="2400"/>
      <c r="Z25" s="2400"/>
      <c r="AA25" s="2400"/>
      <c r="AB25" s="2400"/>
      <c r="AC25" s="2400"/>
      <c r="AD25" s="2400">
        <v>5</v>
      </c>
      <c r="AE25" s="2400"/>
      <c r="AF25" s="2400"/>
      <c r="AG25" s="2400"/>
      <c r="AH25" s="2400"/>
      <c r="AI25" s="2400"/>
      <c r="AJ25" s="2400"/>
      <c r="AK25" s="2400"/>
      <c r="AL25" s="2409"/>
      <c r="AM25" s="2409"/>
      <c r="AN25" s="2409"/>
      <c r="AO25" s="2409"/>
      <c r="AP25" s="2409"/>
      <c r="AQ25" s="2409"/>
      <c r="AR25" s="2400">
        <v>5</v>
      </c>
      <c r="AS25" s="2400"/>
      <c r="AT25" s="2400"/>
      <c r="AU25" s="2400"/>
      <c r="AV25" s="2400"/>
      <c r="AW25" s="2400"/>
      <c r="AX25" s="2400"/>
      <c r="AY25" s="2400"/>
      <c r="AZ25" s="2400">
        <v>4</v>
      </c>
      <c r="BA25" s="2400"/>
      <c r="BB25" s="2400"/>
      <c r="BC25" s="2400"/>
      <c r="BD25" s="2400"/>
      <c r="BE25" s="2400"/>
      <c r="BF25" s="2400"/>
      <c r="BG25" s="2400"/>
      <c r="BH25" s="2400"/>
      <c r="BI25" s="2400"/>
      <c r="BJ25" s="2400"/>
      <c r="BK25" s="2400">
        <v>1</v>
      </c>
      <c r="BL25" s="2400"/>
      <c r="BM25" s="2400"/>
      <c r="BN25" s="2400"/>
      <c r="BO25" s="2400"/>
      <c r="BP25" s="2400"/>
      <c r="BQ25" s="2400"/>
      <c r="BR25" s="2400"/>
      <c r="BS25" s="2400"/>
      <c r="BT25" s="2400"/>
      <c r="BU25" s="2408"/>
    </row>
    <row r="26" spans="1:73" s="278" customFormat="1" ht="17.25" customHeight="1" thickBot="1">
      <c r="A26" s="492"/>
      <c r="B26" s="280" t="s">
        <v>1009</v>
      </c>
      <c r="C26" s="2403">
        <v>1489626</v>
      </c>
      <c r="D26" s="2401"/>
      <c r="E26" s="2401"/>
      <c r="F26" s="2401"/>
      <c r="G26" s="2401"/>
      <c r="H26" s="2401"/>
      <c r="I26" s="2401"/>
      <c r="J26" s="2401"/>
      <c r="K26" s="2401"/>
      <c r="L26" s="2401">
        <v>170005</v>
      </c>
      <c r="M26" s="2401"/>
      <c r="N26" s="2401"/>
      <c r="O26" s="2401"/>
      <c r="P26" s="2401"/>
      <c r="Q26" s="2401"/>
      <c r="R26" s="2401"/>
      <c r="S26" s="2401"/>
      <c r="T26" s="2401"/>
      <c r="U26" s="2401">
        <v>1659631</v>
      </c>
      <c r="V26" s="2401"/>
      <c r="W26" s="2401"/>
      <c r="X26" s="2401"/>
      <c r="Y26" s="2401"/>
      <c r="Z26" s="2401"/>
      <c r="AA26" s="2401"/>
      <c r="AB26" s="2401"/>
      <c r="AC26" s="2401"/>
      <c r="AD26" s="2401">
        <v>3</v>
      </c>
      <c r="AE26" s="2401"/>
      <c r="AF26" s="2401"/>
      <c r="AG26" s="2401"/>
      <c r="AH26" s="2401"/>
      <c r="AI26" s="2401"/>
      <c r="AJ26" s="2401"/>
      <c r="AK26" s="2401"/>
      <c r="AL26" s="2435"/>
      <c r="AM26" s="2435"/>
      <c r="AN26" s="2435"/>
      <c r="AO26" s="2435"/>
      <c r="AP26" s="2435"/>
      <c r="AQ26" s="2435"/>
      <c r="AR26" s="2401">
        <v>3</v>
      </c>
      <c r="AS26" s="2401"/>
      <c r="AT26" s="2401"/>
      <c r="AU26" s="2401"/>
      <c r="AV26" s="2401"/>
      <c r="AW26" s="2401"/>
      <c r="AX26" s="2401"/>
      <c r="AY26" s="2401"/>
      <c r="AZ26" s="2401">
        <v>3</v>
      </c>
      <c r="BA26" s="2401"/>
      <c r="BB26" s="2401"/>
      <c r="BC26" s="2401"/>
      <c r="BD26" s="2401"/>
      <c r="BE26" s="2401"/>
      <c r="BF26" s="2401"/>
      <c r="BG26" s="2401"/>
      <c r="BH26" s="2401"/>
      <c r="BI26" s="2401"/>
      <c r="BJ26" s="2401"/>
      <c r="BK26" s="2401">
        <v>0</v>
      </c>
      <c r="BL26" s="2401"/>
      <c r="BM26" s="2401"/>
      <c r="BN26" s="2401"/>
      <c r="BO26" s="2401"/>
      <c r="BP26" s="2401"/>
      <c r="BQ26" s="2401"/>
      <c r="BR26" s="2401"/>
      <c r="BS26" s="2401"/>
      <c r="BT26" s="2401"/>
      <c r="BU26" s="2436"/>
    </row>
    <row r="27" spans="1:73" s="278" customFormat="1" ht="7.5" customHeight="1" thickBot="1">
      <c r="A27" s="492"/>
      <c r="B27" s="494"/>
      <c r="C27" s="498"/>
      <c r="D27" s="498"/>
      <c r="E27" s="498"/>
      <c r="F27" s="498"/>
      <c r="G27" s="498"/>
      <c r="H27" s="498"/>
      <c r="I27" s="498"/>
      <c r="J27" s="498"/>
      <c r="K27" s="498"/>
      <c r="L27" s="498"/>
      <c r="M27" s="498"/>
      <c r="N27" s="498"/>
      <c r="O27" s="498"/>
      <c r="P27" s="498"/>
      <c r="Q27" s="498"/>
      <c r="R27" s="498"/>
      <c r="S27" s="498"/>
      <c r="T27" s="498"/>
      <c r="U27" s="498"/>
      <c r="V27" s="498"/>
      <c r="W27" s="498"/>
      <c r="X27" s="498"/>
      <c r="Y27" s="498"/>
      <c r="Z27" s="498"/>
      <c r="AA27" s="498"/>
      <c r="AB27" s="498"/>
      <c r="AC27" s="498"/>
      <c r="AD27" s="498"/>
      <c r="AE27" s="498"/>
      <c r="AF27" s="498"/>
      <c r="AG27" s="498"/>
      <c r="AH27" s="498"/>
      <c r="AI27" s="498"/>
      <c r="AJ27" s="498"/>
      <c r="AK27" s="498"/>
      <c r="AL27" s="498"/>
      <c r="AM27" s="498"/>
      <c r="AN27" s="498"/>
      <c r="AO27" s="498"/>
      <c r="AP27" s="498"/>
      <c r="AQ27" s="498"/>
      <c r="AR27" s="498"/>
      <c r="AS27" s="498"/>
      <c r="AT27" s="498"/>
      <c r="AU27" s="498"/>
      <c r="AV27" s="498"/>
      <c r="AW27" s="498"/>
      <c r="AX27" s="498"/>
      <c r="AY27" s="498"/>
      <c r="AZ27" s="498"/>
      <c r="BA27" s="498"/>
      <c r="BB27" s="498"/>
      <c r="BC27" s="498"/>
      <c r="BD27" s="498"/>
      <c r="BE27" s="498"/>
      <c r="BF27" s="498"/>
      <c r="BG27" s="498"/>
      <c r="BH27" s="498"/>
      <c r="BI27" s="498"/>
      <c r="BJ27" s="498"/>
      <c r="BK27" s="498"/>
      <c r="BL27" s="498"/>
      <c r="BM27" s="498"/>
      <c r="BN27" s="498"/>
      <c r="BO27" s="498"/>
      <c r="BP27" s="498"/>
      <c r="BQ27" s="498"/>
      <c r="BR27" s="498"/>
      <c r="BS27" s="498"/>
      <c r="BT27" s="498"/>
      <c r="BU27" s="498"/>
    </row>
    <row r="28" spans="1:73" s="278" customFormat="1" ht="15" thickBot="1">
      <c r="A28" s="492"/>
      <c r="B28" s="495"/>
      <c r="C28" s="595"/>
      <c r="D28" s="595"/>
      <c r="E28" s="595"/>
      <c r="F28" s="595"/>
      <c r="G28" s="595"/>
      <c r="H28" s="595"/>
      <c r="I28" s="595"/>
      <c r="J28" s="595"/>
      <c r="K28" s="595"/>
      <c r="L28" s="595"/>
      <c r="M28" s="595"/>
      <c r="N28" s="595"/>
      <c r="O28" s="595"/>
      <c r="P28" s="595"/>
      <c r="Q28" s="595"/>
      <c r="R28" s="595"/>
      <c r="S28" s="595"/>
      <c r="T28" s="595"/>
      <c r="U28" s="595"/>
      <c r="V28" s="595"/>
      <c r="W28" s="595"/>
      <c r="X28" s="595"/>
      <c r="Y28" s="595"/>
      <c r="Z28" s="595"/>
      <c r="AA28" s="595"/>
      <c r="AB28" s="595"/>
      <c r="AC28" s="595"/>
      <c r="AD28" s="595"/>
      <c r="AE28" s="595"/>
      <c r="AF28" s="595"/>
      <c r="AG28" s="595"/>
      <c r="AH28" s="595"/>
      <c r="AI28" s="595"/>
      <c r="AJ28" s="595"/>
      <c r="AK28" s="595"/>
      <c r="AL28" s="595"/>
      <c r="AM28" s="595"/>
      <c r="AN28" s="595"/>
      <c r="AO28" s="595"/>
      <c r="AP28" s="595"/>
      <c r="AQ28" s="595"/>
      <c r="AR28" s="595"/>
      <c r="AS28" s="595"/>
      <c r="AT28" s="595"/>
      <c r="AU28" s="595"/>
      <c r="AV28" s="595"/>
      <c r="AW28" s="595"/>
      <c r="AX28" s="595"/>
      <c r="AY28" s="595"/>
      <c r="AZ28" s="595"/>
      <c r="BA28" s="595"/>
      <c r="BB28" s="595"/>
      <c r="BC28" s="595"/>
      <c r="BD28" s="595"/>
      <c r="BE28" s="595"/>
      <c r="BF28" s="595"/>
      <c r="BG28" s="595"/>
      <c r="BH28" s="595"/>
      <c r="BI28" s="595"/>
      <c r="BJ28" s="595"/>
      <c r="BK28" s="595"/>
      <c r="BL28" s="595"/>
      <c r="BM28" s="595"/>
      <c r="BN28" s="595"/>
      <c r="BO28" s="595"/>
      <c r="BP28" s="595"/>
      <c r="BQ28" s="595"/>
      <c r="BR28" s="595"/>
      <c r="BS28" s="595"/>
      <c r="BT28" s="595"/>
      <c r="BU28" s="595"/>
    </row>
    <row r="29" spans="1:73" s="278" customFormat="1" ht="17.25" customHeight="1" thickBot="1">
      <c r="A29" s="492"/>
      <c r="B29" s="592"/>
      <c r="C29" s="2360" t="s">
        <v>133</v>
      </c>
      <c r="D29" s="2361"/>
      <c r="E29" s="2361"/>
      <c r="F29" s="2361"/>
      <c r="G29" s="2361"/>
      <c r="H29" s="2361"/>
      <c r="I29" s="2361"/>
      <c r="J29" s="2361"/>
      <c r="K29" s="2361"/>
      <c r="L29" s="2361"/>
      <c r="M29" s="2361"/>
      <c r="N29" s="2361"/>
      <c r="O29" s="2361"/>
      <c r="P29" s="2361"/>
      <c r="Q29" s="2361"/>
      <c r="R29" s="2361"/>
      <c r="S29" s="2361"/>
      <c r="T29" s="2361"/>
      <c r="U29" s="2361"/>
      <c r="V29" s="2361"/>
      <c r="W29" s="2361"/>
      <c r="X29" s="2361"/>
      <c r="Y29" s="2361"/>
      <c r="Z29" s="2361"/>
      <c r="AA29" s="2361"/>
      <c r="AB29" s="2361"/>
      <c r="AC29" s="2361"/>
      <c r="AD29" s="2361"/>
      <c r="AE29" s="2361"/>
      <c r="AF29" s="2361"/>
      <c r="AG29" s="2361"/>
      <c r="AH29" s="2361"/>
      <c r="AI29" s="2361"/>
      <c r="AJ29" s="2361"/>
      <c r="AK29" s="2361"/>
      <c r="AL29" s="2361"/>
      <c r="AM29" s="2361"/>
      <c r="AN29" s="2361"/>
      <c r="AO29" s="2361"/>
      <c r="AP29" s="2361"/>
      <c r="AQ29" s="2361"/>
      <c r="AR29" s="2361"/>
      <c r="AS29" s="2361"/>
      <c r="AT29" s="2361"/>
      <c r="AU29" s="2361"/>
      <c r="AV29" s="2361"/>
      <c r="AW29" s="2361"/>
      <c r="AX29" s="2361"/>
      <c r="AY29" s="2361"/>
      <c r="AZ29" s="2361"/>
      <c r="BA29" s="2361"/>
      <c r="BB29" s="2361"/>
      <c r="BC29" s="2361"/>
      <c r="BD29" s="2361"/>
      <c r="BE29" s="2361"/>
      <c r="BF29" s="2361"/>
      <c r="BG29" s="2361"/>
      <c r="BH29" s="2361"/>
      <c r="BI29" s="2361"/>
      <c r="BJ29" s="2361"/>
      <c r="BK29" s="2361"/>
      <c r="BL29" s="2361"/>
      <c r="BM29" s="2361"/>
      <c r="BN29" s="2361"/>
      <c r="BO29" s="2361"/>
      <c r="BP29" s="2361"/>
      <c r="BQ29" s="2361"/>
      <c r="BR29" s="2361"/>
      <c r="BS29" s="2361"/>
      <c r="BT29" s="2361"/>
      <c r="BU29" s="2362"/>
    </row>
    <row r="30" spans="1:73" s="278" customFormat="1" ht="17.25" customHeight="1" thickBot="1">
      <c r="A30" s="492"/>
      <c r="B30" s="593" t="s">
        <v>134</v>
      </c>
      <c r="C30" s="2363" t="s">
        <v>135</v>
      </c>
      <c r="D30" s="2364"/>
      <c r="E30" s="2364"/>
      <c r="F30" s="2364"/>
      <c r="G30" s="2364"/>
      <c r="H30" s="2364"/>
      <c r="I30" s="2364"/>
      <c r="J30" s="2364"/>
      <c r="K30" s="2364"/>
      <c r="L30" s="2364"/>
      <c r="M30" s="2364"/>
      <c r="N30" s="2364"/>
      <c r="O30" s="2364"/>
      <c r="P30" s="2364"/>
      <c r="Q30" s="2364"/>
      <c r="R30" s="2364"/>
      <c r="S30" s="2364"/>
      <c r="T30" s="2364"/>
      <c r="U30" s="2364"/>
      <c r="V30" s="2364"/>
      <c r="W30" s="2364"/>
      <c r="X30" s="2364"/>
      <c r="Y30" s="2364"/>
      <c r="Z30" s="2364"/>
      <c r="AA30" s="2364"/>
      <c r="AB30" s="2364"/>
      <c r="AC30" s="2364"/>
      <c r="AD30" s="2364"/>
      <c r="AE30" s="2364"/>
      <c r="AF30" s="2364"/>
      <c r="AG30" s="2364"/>
      <c r="AH30" s="2364"/>
      <c r="AI30" s="2364"/>
      <c r="AJ30" s="2364"/>
      <c r="AK30" s="2364"/>
      <c r="AL30" s="2364"/>
      <c r="AM30" s="2364"/>
      <c r="AN30" s="2364"/>
      <c r="AO30" s="2364"/>
      <c r="AP30" s="2364"/>
      <c r="AQ30" s="2364"/>
      <c r="AR30" s="2364"/>
      <c r="AS30" s="2364"/>
      <c r="AT30" s="2364"/>
      <c r="AU30" s="2364"/>
      <c r="AV30" s="2364"/>
      <c r="AW30" s="2364"/>
      <c r="AX30" s="2364"/>
      <c r="AY30" s="2364"/>
      <c r="AZ30" s="2364"/>
      <c r="BA30" s="2364"/>
      <c r="BB30" s="2364"/>
      <c r="BC30" s="2364"/>
      <c r="BD30" s="2364"/>
      <c r="BE30" s="2364"/>
      <c r="BF30" s="2364"/>
      <c r="BG30" s="2364"/>
      <c r="BH30" s="2364"/>
      <c r="BI30" s="2364"/>
      <c r="BJ30" s="2364"/>
      <c r="BK30" s="2364"/>
      <c r="BL30" s="2364"/>
      <c r="BM30" s="2364"/>
      <c r="BN30" s="2364"/>
      <c r="BO30" s="2364"/>
      <c r="BP30" s="2364"/>
      <c r="BQ30" s="2364"/>
      <c r="BR30" s="2364"/>
      <c r="BS30" s="2364"/>
      <c r="BT30" s="2364"/>
      <c r="BU30" s="2365"/>
    </row>
    <row r="31" spans="1:73" s="278" customFormat="1" ht="17.25" customHeight="1" thickBot="1">
      <c r="A31" s="492"/>
      <c r="B31" s="593"/>
      <c r="C31" s="2375" t="s">
        <v>759</v>
      </c>
      <c r="D31" s="2367"/>
      <c r="E31" s="2367"/>
      <c r="F31" s="2367"/>
      <c r="G31" s="2367"/>
      <c r="H31" s="2367"/>
      <c r="I31" s="2367"/>
      <c r="J31" s="2367"/>
      <c r="K31" s="2367"/>
      <c r="L31" s="2367"/>
      <c r="M31" s="2367"/>
      <c r="N31" s="2367"/>
      <c r="O31" s="2367"/>
      <c r="P31" s="2367"/>
      <c r="Q31" s="2367"/>
      <c r="R31" s="2367"/>
      <c r="S31" s="2367"/>
      <c r="T31" s="2367"/>
      <c r="U31" s="2367"/>
      <c r="V31" s="2367"/>
      <c r="W31" s="2367"/>
      <c r="X31" s="2367"/>
      <c r="Y31" s="2367"/>
      <c r="Z31" s="2366" t="s">
        <v>704</v>
      </c>
      <c r="AA31" s="2367"/>
      <c r="AB31" s="2367"/>
      <c r="AC31" s="2367"/>
      <c r="AD31" s="2367"/>
      <c r="AE31" s="2367"/>
      <c r="AF31" s="2367"/>
      <c r="AG31" s="2367"/>
      <c r="AH31" s="2367"/>
      <c r="AI31" s="2367"/>
      <c r="AJ31" s="2367"/>
      <c r="AK31" s="2367"/>
      <c r="AL31" s="2367"/>
      <c r="AM31" s="2367"/>
      <c r="AN31" s="2367"/>
      <c r="AO31" s="2367"/>
      <c r="AP31" s="2367"/>
      <c r="AQ31" s="2367"/>
      <c r="AR31" s="2367"/>
      <c r="AS31" s="2367"/>
      <c r="AT31" s="2367"/>
      <c r="AU31" s="2367"/>
      <c r="AV31" s="2367"/>
      <c r="AW31" s="2368"/>
      <c r="AX31" s="2367" t="s">
        <v>705</v>
      </c>
      <c r="AY31" s="2367"/>
      <c r="AZ31" s="2367"/>
      <c r="BA31" s="2367"/>
      <c r="BB31" s="2367"/>
      <c r="BC31" s="2367"/>
      <c r="BD31" s="2367"/>
      <c r="BE31" s="2367"/>
      <c r="BF31" s="2367"/>
      <c r="BG31" s="2367"/>
      <c r="BH31" s="2367"/>
      <c r="BI31" s="2367"/>
      <c r="BJ31" s="2367"/>
      <c r="BK31" s="2367"/>
      <c r="BL31" s="2367"/>
      <c r="BM31" s="2367"/>
      <c r="BN31" s="2367"/>
      <c r="BO31" s="2367"/>
      <c r="BP31" s="2367"/>
      <c r="BQ31" s="2367"/>
      <c r="BR31" s="2367"/>
      <c r="BS31" s="2367"/>
      <c r="BT31" s="2367"/>
      <c r="BU31" s="2385"/>
    </row>
    <row r="32" spans="1:73" s="278" customFormat="1" ht="17.25" customHeight="1" thickBot="1">
      <c r="A32" s="492"/>
      <c r="B32" s="594"/>
      <c r="C32" s="2377"/>
      <c r="D32" s="2373"/>
      <c r="E32" s="2373"/>
      <c r="F32" s="2373"/>
      <c r="G32" s="2373"/>
      <c r="H32" s="2373"/>
      <c r="I32" s="2373"/>
      <c r="J32" s="2373"/>
      <c r="K32" s="2373"/>
      <c r="L32" s="2373"/>
      <c r="M32" s="2373"/>
      <c r="N32" s="2373"/>
      <c r="O32" s="2373"/>
      <c r="P32" s="2373"/>
      <c r="Q32" s="2373"/>
      <c r="R32" s="2373"/>
      <c r="S32" s="2373"/>
      <c r="T32" s="2373"/>
      <c r="U32" s="2373"/>
      <c r="V32" s="2373"/>
      <c r="W32" s="2373"/>
      <c r="X32" s="2373"/>
      <c r="Y32" s="2373"/>
      <c r="Z32" s="2372"/>
      <c r="AA32" s="2373"/>
      <c r="AB32" s="2373"/>
      <c r="AC32" s="2373"/>
      <c r="AD32" s="2373"/>
      <c r="AE32" s="2373"/>
      <c r="AF32" s="2373"/>
      <c r="AG32" s="2373"/>
      <c r="AH32" s="2373"/>
      <c r="AI32" s="2373"/>
      <c r="AJ32" s="2373"/>
      <c r="AK32" s="2373"/>
      <c r="AL32" s="2373"/>
      <c r="AM32" s="2373"/>
      <c r="AN32" s="2373"/>
      <c r="AO32" s="2373"/>
      <c r="AP32" s="2373"/>
      <c r="AQ32" s="2373"/>
      <c r="AR32" s="2373"/>
      <c r="AS32" s="2373"/>
      <c r="AT32" s="2373"/>
      <c r="AU32" s="2373"/>
      <c r="AV32" s="2373"/>
      <c r="AW32" s="2374"/>
      <c r="AX32" s="2373"/>
      <c r="AY32" s="2373"/>
      <c r="AZ32" s="2373"/>
      <c r="BA32" s="2373"/>
      <c r="BB32" s="2373"/>
      <c r="BC32" s="2373"/>
      <c r="BD32" s="2373"/>
      <c r="BE32" s="2373"/>
      <c r="BF32" s="2373"/>
      <c r="BG32" s="2373"/>
      <c r="BH32" s="2373"/>
      <c r="BI32" s="2373"/>
      <c r="BJ32" s="2373"/>
      <c r="BK32" s="2373"/>
      <c r="BL32" s="2373"/>
      <c r="BM32" s="2373"/>
      <c r="BN32" s="2373"/>
      <c r="BO32" s="2373"/>
      <c r="BP32" s="2373"/>
      <c r="BQ32" s="2373"/>
      <c r="BR32" s="2373"/>
      <c r="BS32" s="2373"/>
      <c r="BT32" s="2373"/>
      <c r="BU32" s="2386"/>
    </row>
    <row r="33" spans="1:73" s="278" customFormat="1" ht="17.25" customHeight="1">
      <c r="A33" s="492"/>
      <c r="B33" s="496"/>
      <c r="C33" s="2329"/>
      <c r="D33" s="2330"/>
      <c r="E33" s="2330"/>
      <c r="F33" s="2330"/>
      <c r="G33" s="2330"/>
      <c r="H33" s="2330"/>
      <c r="I33" s="2330"/>
      <c r="J33" s="2330"/>
      <c r="K33" s="2330"/>
      <c r="L33" s="2330"/>
      <c r="M33" s="2330"/>
      <c r="N33" s="2330"/>
      <c r="O33" s="2330"/>
      <c r="P33" s="2330"/>
      <c r="Q33" s="2330"/>
      <c r="R33" s="2330"/>
      <c r="S33" s="2330"/>
      <c r="T33" s="2330"/>
      <c r="U33" s="2330"/>
      <c r="V33" s="2330"/>
      <c r="W33" s="2330"/>
      <c r="X33" s="2330"/>
      <c r="Y33" s="2331"/>
      <c r="Z33" s="2335"/>
      <c r="AA33" s="2330"/>
      <c r="AB33" s="2330"/>
      <c r="AC33" s="2330"/>
      <c r="AD33" s="2330"/>
      <c r="AE33" s="2330"/>
      <c r="AF33" s="2330"/>
      <c r="AG33" s="2330"/>
      <c r="AH33" s="2330"/>
      <c r="AI33" s="2330"/>
      <c r="AJ33" s="2330"/>
      <c r="AK33" s="2330"/>
      <c r="AL33" s="2330"/>
      <c r="AM33" s="2330"/>
      <c r="AN33" s="2330"/>
      <c r="AO33" s="2330"/>
      <c r="AP33" s="2330"/>
      <c r="AQ33" s="2330"/>
      <c r="AR33" s="2330"/>
      <c r="AS33" s="2330"/>
      <c r="AT33" s="2330"/>
      <c r="AU33" s="2330"/>
      <c r="AV33" s="2330"/>
      <c r="AW33" s="2331"/>
      <c r="AX33" s="2335"/>
      <c r="AY33" s="2330"/>
      <c r="AZ33" s="2330"/>
      <c r="BA33" s="2330"/>
      <c r="BB33" s="2330"/>
      <c r="BC33" s="2330"/>
      <c r="BD33" s="2330"/>
      <c r="BE33" s="2330"/>
      <c r="BF33" s="2330"/>
      <c r="BG33" s="2330"/>
      <c r="BH33" s="2330"/>
      <c r="BI33" s="2330"/>
      <c r="BJ33" s="2330"/>
      <c r="BK33" s="2330"/>
      <c r="BL33" s="2330"/>
      <c r="BM33" s="2330"/>
      <c r="BN33" s="2330"/>
      <c r="BO33" s="2330"/>
      <c r="BP33" s="2330"/>
      <c r="BQ33" s="2330"/>
      <c r="BR33" s="2330"/>
      <c r="BS33" s="2330"/>
      <c r="BT33" s="2330"/>
      <c r="BU33" s="2336"/>
    </row>
    <row r="34" spans="1:73" s="278" customFormat="1" ht="17.25" customHeight="1">
      <c r="A34" s="492"/>
      <c r="B34" s="279" t="s">
        <v>1001</v>
      </c>
      <c r="C34" s="2332">
        <v>1696968</v>
      </c>
      <c r="D34" s="2333"/>
      <c r="E34" s="2333"/>
      <c r="F34" s="2333"/>
      <c r="G34" s="2333"/>
      <c r="H34" s="2333"/>
      <c r="I34" s="2333"/>
      <c r="J34" s="2333"/>
      <c r="K34" s="2333"/>
      <c r="L34" s="2333"/>
      <c r="M34" s="2333"/>
      <c r="N34" s="2333"/>
      <c r="O34" s="2333"/>
      <c r="P34" s="2333"/>
      <c r="Q34" s="2333"/>
      <c r="R34" s="2333"/>
      <c r="S34" s="2333"/>
      <c r="T34" s="2333"/>
      <c r="U34" s="2333"/>
      <c r="V34" s="2333"/>
      <c r="W34" s="2333"/>
      <c r="X34" s="2333"/>
      <c r="Y34" s="2334"/>
      <c r="Z34" s="2337">
        <v>175434</v>
      </c>
      <c r="AA34" s="2333"/>
      <c r="AB34" s="2333"/>
      <c r="AC34" s="2333"/>
      <c r="AD34" s="2333"/>
      <c r="AE34" s="2333"/>
      <c r="AF34" s="2333"/>
      <c r="AG34" s="2333"/>
      <c r="AH34" s="2333"/>
      <c r="AI34" s="2333"/>
      <c r="AJ34" s="2333"/>
      <c r="AK34" s="2333"/>
      <c r="AL34" s="2333"/>
      <c r="AM34" s="2333"/>
      <c r="AN34" s="2333"/>
      <c r="AO34" s="2333"/>
      <c r="AP34" s="2333"/>
      <c r="AQ34" s="2333"/>
      <c r="AR34" s="2333"/>
      <c r="AS34" s="2333"/>
      <c r="AT34" s="2333"/>
      <c r="AU34" s="2333"/>
      <c r="AV34" s="2333"/>
      <c r="AW34" s="2334"/>
      <c r="AX34" s="2337">
        <v>1872402</v>
      </c>
      <c r="AY34" s="2333"/>
      <c r="AZ34" s="2333"/>
      <c r="BA34" s="2333"/>
      <c r="BB34" s="2333"/>
      <c r="BC34" s="2333"/>
      <c r="BD34" s="2333"/>
      <c r="BE34" s="2333"/>
      <c r="BF34" s="2333"/>
      <c r="BG34" s="2333"/>
      <c r="BH34" s="2333"/>
      <c r="BI34" s="2333"/>
      <c r="BJ34" s="2333"/>
      <c r="BK34" s="2333"/>
      <c r="BL34" s="2333"/>
      <c r="BM34" s="2333"/>
      <c r="BN34" s="2333"/>
      <c r="BO34" s="2333"/>
      <c r="BP34" s="2333"/>
      <c r="BQ34" s="2333"/>
      <c r="BR34" s="2333"/>
      <c r="BS34" s="2333"/>
      <c r="BT34" s="2333"/>
      <c r="BU34" s="2338"/>
    </row>
    <row r="35" spans="1:73" s="278" customFormat="1" ht="17.25" customHeight="1">
      <c r="A35" s="492"/>
      <c r="B35" s="279" t="s">
        <v>1002</v>
      </c>
      <c r="C35" s="2332">
        <v>1627592</v>
      </c>
      <c r="D35" s="2333"/>
      <c r="E35" s="2333"/>
      <c r="F35" s="2333"/>
      <c r="G35" s="2333"/>
      <c r="H35" s="2333"/>
      <c r="I35" s="2333"/>
      <c r="J35" s="2333"/>
      <c r="K35" s="2333"/>
      <c r="L35" s="2333"/>
      <c r="M35" s="2333"/>
      <c r="N35" s="2333"/>
      <c r="O35" s="2333"/>
      <c r="P35" s="2333"/>
      <c r="Q35" s="2333"/>
      <c r="R35" s="2333"/>
      <c r="S35" s="2333"/>
      <c r="T35" s="2333"/>
      <c r="U35" s="2333"/>
      <c r="V35" s="2333"/>
      <c r="W35" s="2333"/>
      <c r="X35" s="2333"/>
      <c r="Y35" s="2334"/>
      <c r="Z35" s="2337">
        <v>172954</v>
      </c>
      <c r="AA35" s="2333"/>
      <c r="AB35" s="2333"/>
      <c r="AC35" s="2333"/>
      <c r="AD35" s="2333"/>
      <c r="AE35" s="2333"/>
      <c r="AF35" s="2333"/>
      <c r="AG35" s="2333"/>
      <c r="AH35" s="2333"/>
      <c r="AI35" s="2333"/>
      <c r="AJ35" s="2333"/>
      <c r="AK35" s="2333"/>
      <c r="AL35" s="2333"/>
      <c r="AM35" s="2333"/>
      <c r="AN35" s="2333"/>
      <c r="AO35" s="2333"/>
      <c r="AP35" s="2333"/>
      <c r="AQ35" s="2333"/>
      <c r="AR35" s="2333"/>
      <c r="AS35" s="2333"/>
      <c r="AT35" s="2333"/>
      <c r="AU35" s="2333"/>
      <c r="AV35" s="2333"/>
      <c r="AW35" s="2334"/>
      <c r="AX35" s="2337">
        <v>1800546</v>
      </c>
      <c r="AY35" s="2333"/>
      <c r="AZ35" s="2333"/>
      <c r="BA35" s="2333"/>
      <c r="BB35" s="2333"/>
      <c r="BC35" s="2333"/>
      <c r="BD35" s="2333"/>
      <c r="BE35" s="2333"/>
      <c r="BF35" s="2333"/>
      <c r="BG35" s="2333"/>
      <c r="BH35" s="2333"/>
      <c r="BI35" s="2333"/>
      <c r="BJ35" s="2333"/>
      <c r="BK35" s="2333"/>
      <c r="BL35" s="2333"/>
      <c r="BM35" s="2333"/>
      <c r="BN35" s="2333"/>
      <c r="BO35" s="2333"/>
      <c r="BP35" s="2333"/>
      <c r="BQ35" s="2333"/>
      <c r="BR35" s="2333"/>
      <c r="BS35" s="2333"/>
      <c r="BT35" s="2333"/>
      <c r="BU35" s="2338"/>
    </row>
    <row r="36" spans="1:73" s="278" customFormat="1" ht="17.25" customHeight="1">
      <c r="A36" s="492"/>
      <c r="B36" s="279" t="s">
        <v>1003</v>
      </c>
      <c r="C36" s="2332">
        <v>1570292</v>
      </c>
      <c r="D36" s="2333"/>
      <c r="E36" s="2333"/>
      <c r="F36" s="2333"/>
      <c r="G36" s="2333"/>
      <c r="H36" s="2333"/>
      <c r="I36" s="2333"/>
      <c r="J36" s="2333"/>
      <c r="K36" s="2333"/>
      <c r="L36" s="2333"/>
      <c r="M36" s="2333"/>
      <c r="N36" s="2333"/>
      <c r="O36" s="2333"/>
      <c r="P36" s="2333"/>
      <c r="Q36" s="2333"/>
      <c r="R36" s="2333"/>
      <c r="S36" s="2333"/>
      <c r="T36" s="2333"/>
      <c r="U36" s="2333"/>
      <c r="V36" s="2333"/>
      <c r="W36" s="2333"/>
      <c r="X36" s="2333"/>
      <c r="Y36" s="2334"/>
      <c r="Z36" s="2337">
        <v>171979</v>
      </c>
      <c r="AA36" s="2333"/>
      <c r="AB36" s="2333"/>
      <c r="AC36" s="2333"/>
      <c r="AD36" s="2333"/>
      <c r="AE36" s="2333"/>
      <c r="AF36" s="2333"/>
      <c r="AG36" s="2333"/>
      <c r="AH36" s="2333"/>
      <c r="AI36" s="2333"/>
      <c r="AJ36" s="2333"/>
      <c r="AK36" s="2333"/>
      <c r="AL36" s="2333"/>
      <c r="AM36" s="2333"/>
      <c r="AN36" s="2333"/>
      <c r="AO36" s="2333"/>
      <c r="AP36" s="2333"/>
      <c r="AQ36" s="2333"/>
      <c r="AR36" s="2333"/>
      <c r="AS36" s="2333"/>
      <c r="AT36" s="2333"/>
      <c r="AU36" s="2333"/>
      <c r="AV36" s="2333"/>
      <c r="AW36" s="2334"/>
      <c r="AX36" s="2337">
        <v>1742271</v>
      </c>
      <c r="AY36" s="2333"/>
      <c r="AZ36" s="2333"/>
      <c r="BA36" s="2333"/>
      <c r="BB36" s="2333"/>
      <c r="BC36" s="2333"/>
      <c r="BD36" s="2333"/>
      <c r="BE36" s="2333"/>
      <c r="BF36" s="2333"/>
      <c r="BG36" s="2333"/>
      <c r="BH36" s="2333"/>
      <c r="BI36" s="2333"/>
      <c r="BJ36" s="2333"/>
      <c r="BK36" s="2333"/>
      <c r="BL36" s="2333"/>
      <c r="BM36" s="2333"/>
      <c r="BN36" s="2333"/>
      <c r="BO36" s="2333"/>
      <c r="BP36" s="2333"/>
      <c r="BQ36" s="2333"/>
      <c r="BR36" s="2333"/>
      <c r="BS36" s="2333"/>
      <c r="BT36" s="2333"/>
      <c r="BU36" s="2338"/>
    </row>
    <row r="37" spans="1:73" s="278" customFormat="1" ht="17.25" customHeight="1">
      <c r="A37" s="492"/>
      <c r="B37" s="279" t="s">
        <v>1004</v>
      </c>
      <c r="C37" s="2332">
        <v>1544107</v>
      </c>
      <c r="D37" s="2333"/>
      <c r="E37" s="2333"/>
      <c r="F37" s="2333"/>
      <c r="G37" s="2333"/>
      <c r="H37" s="2333"/>
      <c r="I37" s="2333"/>
      <c r="J37" s="2333"/>
      <c r="K37" s="2333"/>
      <c r="L37" s="2333"/>
      <c r="M37" s="2333"/>
      <c r="N37" s="2333"/>
      <c r="O37" s="2333"/>
      <c r="P37" s="2333"/>
      <c r="Q37" s="2333"/>
      <c r="R37" s="2333"/>
      <c r="S37" s="2333"/>
      <c r="T37" s="2333"/>
      <c r="U37" s="2333"/>
      <c r="V37" s="2333"/>
      <c r="W37" s="2333"/>
      <c r="X37" s="2333"/>
      <c r="Y37" s="2334"/>
      <c r="Z37" s="2337">
        <v>172023</v>
      </c>
      <c r="AA37" s="2333"/>
      <c r="AB37" s="2333"/>
      <c r="AC37" s="2333"/>
      <c r="AD37" s="2333"/>
      <c r="AE37" s="2333"/>
      <c r="AF37" s="2333"/>
      <c r="AG37" s="2333"/>
      <c r="AH37" s="2333"/>
      <c r="AI37" s="2333"/>
      <c r="AJ37" s="2333"/>
      <c r="AK37" s="2333"/>
      <c r="AL37" s="2333"/>
      <c r="AM37" s="2333"/>
      <c r="AN37" s="2333"/>
      <c r="AO37" s="2333"/>
      <c r="AP37" s="2333"/>
      <c r="AQ37" s="2333"/>
      <c r="AR37" s="2333"/>
      <c r="AS37" s="2333"/>
      <c r="AT37" s="2333"/>
      <c r="AU37" s="2333"/>
      <c r="AV37" s="2333"/>
      <c r="AW37" s="2334"/>
      <c r="AX37" s="2337">
        <v>1716130</v>
      </c>
      <c r="AY37" s="2333"/>
      <c r="AZ37" s="2333"/>
      <c r="BA37" s="2333"/>
      <c r="BB37" s="2333"/>
      <c r="BC37" s="2333"/>
      <c r="BD37" s="2333"/>
      <c r="BE37" s="2333"/>
      <c r="BF37" s="2333"/>
      <c r="BG37" s="2333"/>
      <c r="BH37" s="2333"/>
      <c r="BI37" s="2333"/>
      <c r="BJ37" s="2333"/>
      <c r="BK37" s="2333"/>
      <c r="BL37" s="2333"/>
      <c r="BM37" s="2333"/>
      <c r="BN37" s="2333"/>
      <c r="BO37" s="2333"/>
      <c r="BP37" s="2333"/>
      <c r="BQ37" s="2333"/>
      <c r="BR37" s="2333"/>
      <c r="BS37" s="2333"/>
      <c r="BT37" s="2333"/>
      <c r="BU37" s="2338"/>
    </row>
    <row r="38" spans="1:73" s="278" customFormat="1" ht="17.25" customHeight="1" thickBot="1">
      <c r="A38" s="492"/>
      <c r="B38" s="280" t="s">
        <v>1009</v>
      </c>
      <c r="C38" s="2383">
        <v>1489623</v>
      </c>
      <c r="D38" s="2381"/>
      <c r="E38" s="2381"/>
      <c r="F38" s="2381"/>
      <c r="G38" s="2381"/>
      <c r="H38" s="2381"/>
      <c r="I38" s="2381"/>
      <c r="J38" s="2381"/>
      <c r="K38" s="2381"/>
      <c r="L38" s="2381"/>
      <c r="M38" s="2381"/>
      <c r="N38" s="2381"/>
      <c r="O38" s="2381"/>
      <c r="P38" s="2381"/>
      <c r="Q38" s="2381"/>
      <c r="R38" s="2381"/>
      <c r="S38" s="2381"/>
      <c r="T38" s="2381"/>
      <c r="U38" s="2381"/>
      <c r="V38" s="2381"/>
      <c r="W38" s="2381"/>
      <c r="X38" s="2381"/>
      <c r="Y38" s="2382"/>
      <c r="Z38" s="2380">
        <v>170005</v>
      </c>
      <c r="AA38" s="2381"/>
      <c r="AB38" s="2381"/>
      <c r="AC38" s="2381"/>
      <c r="AD38" s="2381"/>
      <c r="AE38" s="2381"/>
      <c r="AF38" s="2381"/>
      <c r="AG38" s="2381"/>
      <c r="AH38" s="2381"/>
      <c r="AI38" s="2381"/>
      <c r="AJ38" s="2381"/>
      <c r="AK38" s="2381"/>
      <c r="AL38" s="2381"/>
      <c r="AM38" s="2381"/>
      <c r="AN38" s="2381"/>
      <c r="AO38" s="2381"/>
      <c r="AP38" s="2381"/>
      <c r="AQ38" s="2381"/>
      <c r="AR38" s="2381"/>
      <c r="AS38" s="2381"/>
      <c r="AT38" s="2381"/>
      <c r="AU38" s="2381"/>
      <c r="AV38" s="2381"/>
      <c r="AW38" s="2382"/>
      <c r="AX38" s="2343">
        <v>1659628</v>
      </c>
      <c r="AY38" s="2344"/>
      <c r="AZ38" s="2344"/>
      <c r="BA38" s="2344"/>
      <c r="BB38" s="2344"/>
      <c r="BC38" s="2344"/>
      <c r="BD38" s="2344"/>
      <c r="BE38" s="2344"/>
      <c r="BF38" s="2344"/>
      <c r="BG38" s="2344"/>
      <c r="BH38" s="2344"/>
      <c r="BI38" s="2344"/>
      <c r="BJ38" s="2344"/>
      <c r="BK38" s="2344"/>
      <c r="BL38" s="2344"/>
      <c r="BM38" s="2344"/>
      <c r="BN38" s="2344"/>
      <c r="BO38" s="2344"/>
      <c r="BP38" s="2344"/>
      <c r="BQ38" s="2344"/>
      <c r="BR38" s="2344"/>
      <c r="BS38" s="2344"/>
      <c r="BT38" s="2344"/>
      <c r="BU38" s="2345"/>
    </row>
    <row r="39" spans="1:73" s="278" customFormat="1" ht="8.25" customHeight="1" thickBot="1">
      <c r="A39" s="492"/>
      <c r="B39" s="494"/>
      <c r="C39" s="498"/>
      <c r="D39" s="498"/>
      <c r="E39" s="498"/>
      <c r="F39" s="498"/>
      <c r="G39" s="498"/>
      <c r="H39" s="498"/>
      <c r="I39" s="498"/>
      <c r="J39" s="498"/>
      <c r="K39" s="498"/>
      <c r="L39" s="498"/>
      <c r="M39" s="498"/>
      <c r="N39" s="498"/>
      <c r="O39" s="498"/>
      <c r="P39" s="498"/>
      <c r="Q39" s="498"/>
      <c r="R39" s="498"/>
      <c r="S39" s="498"/>
      <c r="T39" s="498"/>
      <c r="U39" s="498"/>
      <c r="V39" s="498"/>
      <c r="W39" s="498"/>
      <c r="X39" s="498"/>
      <c r="Y39" s="498"/>
      <c r="Z39" s="498"/>
      <c r="AA39" s="498"/>
      <c r="AB39" s="498"/>
      <c r="AC39" s="498"/>
      <c r="AD39" s="498"/>
      <c r="AE39" s="498"/>
      <c r="AF39" s="498"/>
      <c r="AG39" s="498"/>
      <c r="AH39" s="498"/>
      <c r="AI39" s="498"/>
      <c r="AJ39" s="498"/>
      <c r="AK39" s="498"/>
      <c r="AL39" s="498"/>
      <c r="AM39" s="498"/>
      <c r="AN39" s="498"/>
      <c r="AO39" s="498"/>
      <c r="AP39" s="498"/>
      <c r="AQ39" s="498"/>
      <c r="AR39" s="498"/>
      <c r="AS39" s="498"/>
      <c r="AT39" s="498"/>
      <c r="AU39" s="498"/>
      <c r="AV39" s="498"/>
      <c r="AW39" s="498"/>
      <c r="AX39" s="498"/>
      <c r="AY39" s="498"/>
      <c r="AZ39" s="498"/>
      <c r="BA39" s="498"/>
      <c r="BB39" s="498"/>
      <c r="BC39" s="498"/>
      <c r="BD39" s="498"/>
      <c r="BE39" s="498"/>
      <c r="BF39" s="498"/>
      <c r="BG39" s="498"/>
      <c r="BH39" s="498"/>
      <c r="BI39" s="498"/>
      <c r="BJ39" s="498"/>
      <c r="BK39" s="498"/>
      <c r="BL39" s="498"/>
      <c r="BM39" s="498"/>
      <c r="BN39" s="498"/>
      <c r="BO39" s="498"/>
      <c r="BP39" s="498"/>
      <c r="BQ39" s="498"/>
      <c r="BR39" s="498"/>
      <c r="BS39" s="498"/>
      <c r="BT39" s="498"/>
      <c r="BU39" s="498"/>
    </row>
    <row r="40" spans="1:73" s="278" customFormat="1" ht="15" thickBot="1">
      <c r="A40" s="492"/>
      <c r="B40" s="495"/>
      <c r="C40" s="595"/>
      <c r="D40" s="595"/>
      <c r="E40" s="595"/>
      <c r="F40" s="595"/>
      <c r="G40" s="595"/>
      <c r="H40" s="595"/>
      <c r="I40" s="595"/>
      <c r="J40" s="595"/>
      <c r="K40" s="595"/>
      <c r="L40" s="595"/>
      <c r="M40" s="595"/>
      <c r="N40" s="595"/>
      <c r="O40" s="595"/>
      <c r="P40" s="595"/>
      <c r="Q40" s="595"/>
      <c r="R40" s="595"/>
      <c r="S40" s="595"/>
      <c r="T40" s="595"/>
      <c r="U40" s="595"/>
      <c r="V40" s="595"/>
      <c r="W40" s="595"/>
      <c r="X40" s="595"/>
      <c r="Y40" s="595"/>
      <c r="Z40" s="595"/>
      <c r="AA40" s="595"/>
      <c r="AB40" s="595"/>
      <c r="AC40" s="595"/>
      <c r="AD40" s="595"/>
      <c r="AE40" s="595"/>
      <c r="AF40" s="595"/>
      <c r="AG40" s="595"/>
      <c r="AH40" s="595"/>
      <c r="AI40" s="595"/>
      <c r="AJ40" s="595"/>
      <c r="AK40" s="595"/>
      <c r="AL40" s="595"/>
      <c r="AM40" s="595"/>
      <c r="AN40" s="595"/>
      <c r="AO40" s="595"/>
      <c r="AP40" s="595"/>
      <c r="AQ40" s="595"/>
      <c r="AR40" s="595"/>
      <c r="AS40" s="595"/>
      <c r="AT40" s="595"/>
      <c r="AU40" s="595"/>
      <c r="AV40" s="595"/>
      <c r="AW40" s="595"/>
      <c r="AX40" s="595"/>
      <c r="AY40" s="595"/>
      <c r="AZ40" s="595"/>
      <c r="BA40" s="595"/>
      <c r="BB40" s="595"/>
      <c r="BC40" s="595"/>
      <c r="BD40" s="595"/>
      <c r="BE40" s="595"/>
      <c r="BF40" s="595"/>
      <c r="BG40" s="595"/>
      <c r="BH40" s="595"/>
      <c r="BI40" s="595"/>
      <c r="BJ40" s="595"/>
      <c r="BK40" s="595"/>
      <c r="BL40" s="595"/>
      <c r="BM40" s="595"/>
      <c r="BN40" s="595"/>
      <c r="BO40" s="595"/>
      <c r="BP40" s="595"/>
      <c r="BQ40" s="595"/>
      <c r="BR40" s="595"/>
      <c r="BS40" s="595"/>
      <c r="BT40" s="595"/>
      <c r="BU40" s="595"/>
    </row>
    <row r="41" spans="1:73" s="278" customFormat="1" ht="17.25" customHeight="1" thickBot="1">
      <c r="A41" s="492"/>
      <c r="B41" s="592"/>
      <c r="C41" s="2360" t="s">
        <v>136</v>
      </c>
      <c r="D41" s="2361"/>
      <c r="E41" s="2361"/>
      <c r="F41" s="2361"/>
      <c r="G41" s="2361"/>
      <c r="H41" s="2361"/>
      <c r="I41" s="2361"/>
      <c r="J41" s="2361"/>
      <c r="K41" s="2361"/>
      <c r="L41" s="2361"/>
      <c r="M41" s="2361"/>
      <c r="N41" s="2361"/>
      <c r="O41" s="2361"/>
      <c r="P41" s="2361"/>
      <c r="Q41" s="2361"/>
      <c r="R41" s="2361"/>
      <c r="S41" s="2361"/>
      <c r="T41" s="2361"/>
      <c r="U41" s="2361"/>
      <c r="V41" s="2361"/>
      <c r="W41" s="2361"/>
      <c r="X41" s="2361"/>
      <c r="Y41" s="2361"/>
      <c r="Z41" s="2361"/>
      <c r="AA41" s="2361"/>
      <c r="AB41" s="2361"/>
      <c r="AC41" s="2361"/>
      <c r="AD41" s="2361"/>
      <c r="AE41" s="2361"/>
      <c r="AF41" s="2361"/>
      <c r="AG41" s="2361"/>
      <c r="AH41" s="2361"/>
      <c r="AI41" s="2361"/>
      <c r="AJ41" s="2361"/>
      <c r="AK41" s="2361"/>
      <c r="AL41" s="2361"/>
      <c r="AM41" s="2361"/>
      <c r="AN41" s="2361"/>
      <c r="AO41" s="2361"/>
      <c r="AP41" s="2361"/>
      <c r="AQ41" s="2361"/>
      <c r="AR41" s="2361"/>
      <c r="AS41" s="2361"/>
      <c r="AT41" s="2361"/>
      <c r="AU41" s="2361"/>
      <c r="AV41" s="2361"/>
      <c r="AW41" s="2361"/>
      <c r="AX41" s="2361"/>
      <c r="AY41" s="2361"/>
      <c r="AZ41" s="2361"/>
      <c r="BA41" s="2361"/>
      <c r="BB41" s="2361"/>
      <c r="BC41" s="2361"/>
      <c r="BD41" s="2361"/>
      <c r="BE41" s="2361"/>
      <c r="BF41" s="2361"/>
      <c r="BG41" s="2361"/>
      <c r="BH41" s="2361"/>
      <c r="BI41" s="2361"/>
      <c r="BJ41" s="2361"/>
      <c r="BK41" s="2361"/>
      <c r="BL41" s="2361"/>
      <c r="BM41" s="2361"/>
      <c r="BN41" s="2361"/>
      <c r="BO41" s="2361"/>
      <c r="BP41" s="2361"/>
      <c r="BQ41" s="2361"/>
      <c r="BR41" s="2361"/>
      <c r="BS41" s="2361"/>
      <c r="BT41" s="2361"/>
      <c r="BU41" s="2362"/>
    </row>
    <row r="42" spans="1:73" s="278" customFormat="1" ht="17.25" customHeight="1" thickBot="1">
      <c r="A42" s="492"/>
      <c r="B42" s="593" t="s">
        <v>131</v>
      </c>
      <c r="C42" s="2363" t="s">
        <v>712</v>
      </c>
      <c r="D42" s="2364"/>
      <c r="E42" s="2364"/>
      <c r="F42" s="2364"/>
      <c r="G42" s="2364"/>
      <c r="H42" s="2364"/>
      <c r="I42" s="2364"/>
      <c r="J42" s="2364"/>
      <c r="K42" s="2364"/>
      <c r="L42" s="2364"/>
      <c r="M42" s="2364"/>
      <c r="N42" s="2364"/>
      <c r="O42" s="2364"/>
      <c r="P42" s="2364"/>
      <c r="Q42" s="2364"/>
      <c r="R42" s="2364"/>
      <c r="S42" s="2364"/>
      <c r="T42" s="2364"/>
      <c r="U42" s="2364"/>
      <c r="V42" s="2364"/>
      <c r="W42" s="2364"/>
      <c r="X42" s="2364"/>
      <c r="Y42" s="2364"/>
      <c r="Z42" s="2364"/>
      <c r="AA42" s="2364"/>
      <c r="AB42" s="2364"/>
      <c r="AC42" s="2364"/>
      <c r="AD42" s="2364"/>
      <c r="AE42" s="2364"/>
      <c r="AF42" s="2364"/>
      <c r="AG42" s="2364"/>
      <c r="AH42" s="2364"/>
      <c r="AI42" s="2364"/>
      <c r="AJ42" s="2364"/>
      <c r="AK42" s="2364"/>
      <c r="AL42" s="2364"/>
      <c r="AM42" s="2364"/>
      <c r="AN42" s="2364"/>
      <c r="AO42" s="2364"/>
      <c r="AP42" s="2364"/>
      <c r="AQ42" s="2364"/>
      <c r="AR42" s="2364"/>
      <c r="AS42" s="2364"/>
      <c r="AT42" s="2364"/>
      <c r="AU42" s="2364"/>
      <c r="AV42" s="2364"/>
      <c r="AW42" s="2364"/>
      <c r="AX42" s="2364"/>
      <c r="AY42" s="2364"/>
      <c r="AZ42" s="2364"/>
      <c r="BA42" s="2364"/>
      <c r="BB42" s="2364"/>
      <c r="BC42" s="2364"/>
      <c r="BD42" s="2364"/>
      <c r="BE42" s="2364"/>
      <c r="BF42" s="2364"/>
      <c r="BG42" s="2364"/>
      <c r="BH42" s="2364"/>
      <c r="BI42" s="2364"/>
      <c r="BJ42" s="2364"/>
      <c r="BK42" s="2364"/>
      <c r="BL42" s="2364"/>
      <c r="BM42" s="2364"/>
      <c r="BN42" s="2364"/>
      <c r="BO42" s="2364"/>
      <c r="BP42" s="2364"/>
      <c r="BQ42" s="2364"/>
      <c r="BR42" s="2364"/>
      <c r="BS42" s="2364"/>
      <c r="BT42" s="2364"/>
      <c r="BU42" s="2365"/>
    </row>
    <row r="43" spans="1:73" s="278" customFormat="1" ht="17.25" customHeight="1" thickBot="1">
      <c r="A43" s="492"/>
      <c r="B43" s="593"/>
      <c r="C43" s="2363" t="s">
        <v>703</v>
      </c>
      <c r="D43" s="2364"/>
      <c r="E43" s="2364"/>
      <c r="F43" s="2364"/>
      <c r="G43" s="2364"/>
      <c r="H43" s="2364"/>
      <c r="I43" s="2364"/>
      <c r="J43" s="2364"/>
      <c r="K43" s="2364"/>
      <c r="L43" s="2364"/>
      <c r="M43" s="2364"/>
      <c r="N43" s="2364"/>
      <c r="O43" s="2364"/>
      <c r="P43" s="2364"/>
      <c r="Q43" s="2364"/>
      <c r="R43" s="2364"/>
      <c r="S43" s="2364"/>
      <c r="T43" s="2364"/>
      <c r="U43" s="2364"/>
      <c r="V43" s="2364"/>
      <c r="W43" s="2364"/>
      <c r="X43" s="2364"/>
      <c r="Y43" s="2364"/>
      <c r="Z43" s="2364"/>
      <c r="AA43" s="2364"/>
      <c r="AB43" s="2364"/>
      <c r="AC43" s="2364"/>
      <c r="AD43" s="2364"/>
      <c r="AE43" s="2364"/>
      <c r="AF43" s="2364"/>
      <c r="AG43" s="2364" t="s">
        <v>704</v>
      </c>
      <c r="AH43" s="2364"/>
      <c r="AI43" s="2364"/>
      <c r="AJ43" s="2364"/>
      <c r="AK43" s="2364"/>
      <c r="AL43" s="2364"/>
      <c r="AM43" s="2364"/>
      <c r="AN43" s="2364"/>
      <c r="AO43" s="2364"/>
      <c r="AP43" s="2364"/>
      <c r="AQ43" s="2364"/>
      <c r="AR43" s="2364" t="s">
        <v>705</v>
      </c>
      <c r="AS43" s="2364"/>
      <c r="AT43" s="2364"/>
      <c r="AU43" s="2364"/>
      <c r="AV43" s="2364"/>
      <c r="AW43" s="2364"/>
      <c r="AX43" s="2364"/>
      <c r="AY43" s="2364"/>
      <c r="AZ43" s="2364"/>
      <c r="BA43" s="2364"/>
      <c r="BB43" s="2364"/>
      <c r="BC43" s="2364"/>
      <c r="BD43" s="2364"/>
      <c r="BE43" s="2364"/>
      <c r="BF43" s="2364"/>
      <c r="BG43" s="2364"/>
      <c r="BH43" s="2364"/>
      <c r="BI43" s="2364"/>
      <c r="BJ43" s="2364"/>
      <c r="BK43" s="2364"/>
      <c r="BL43" s="2364"/>
      <c r="BM43" s="2364"/>
      <c r="BN43" s="2364"/>
      <c r="BO43" s="2364"/>
      <c r="BP43" s="2364"/>
      <c r="BQ43" s="2364"/>
      <c r="BR43" s="2364"/>
      <c r="BS43" s="2364"/>
      <c r="BT43" s="2364"/>
      <c r="BU43" s="2365"/>
    </row>
    <row r="44" spans="1:73" s="278" customFormat="1" ht="17.25" customHeight="1" thickBot="1">
      <c r="A44" s="492"/>
      <c r="B44" s="594"/>
      <c r="C44" s="2410" t="s">
        <v>137</v>
      </c>
      <c r="D44" s="2384"/>
      <c r="E44" s="2384"/>
      <c r="F44" s="2384"/>
      <c r="G44" s="2384"/>
      <c r="H44" s="2384"/>
      <c r="I44" s="2384"/>
      <c r="J44" s="2384"/>
      <c r="K44" s="2384"/>
      <c r="L44" s="2384"/>
      <c r="M44" s="2384" t="s">
        <v>138</v>
      </c>
      <c r="N44" s="2384"/>
      <c r="O44" s="2384"/>
      <c r="P44" s="2384"/>
      <c r="Q44" s="2384"/>
      <c r="R44" s="2384"/>
      <c r="S44" s="2384"/>
      <c r="T44" s="2384"/>
      <c r="U44" s="2384"/>
      <c r="V44" s="2384"/>
      <c r="W44" s="2384" t="s">
        <v>705</v>
      </c>
      <c r="X44" s="2384"/>
      <c r="Y44" s="2384"/>
      <c r="Z44" s="2384"/>
      <c r="AA44" s="2384"/>
      <c r="AB44" s="2384"/>
      <c r="AC44" s="2384"/>
      <c r="AD44" s="2384"/>
      <c r="AE44" s="2384"/>
      <c r="AF44" s="2384"/>
      <c r="AG44" s="2384" t="s">
        <v>137</v>
      </c>
      <c r="AH44" s="2384"/>
      <c r="AI44" s="2384"/>
      <c r="AJ44" s="2384"/>
      <c r="AK44" s="2384"/>
      <c r="AL44" s="2384"/>
      <c r="AM44" s="2384"/>
      <c r="AN44" s="2384"/>
      <c r="AO44" s="2384"/>
      <c r="AP44" s="2384"/>
      <c r="AQ44" s="2384"/>
      <c r="AR44" s="2384" t="s">
        <v>137</v>
      </c>
      <c r="AS44" s="2384"/>
      <c r="AT44" s="2384"/>
      <c r="AU44" s="2384"/>
      <c r="AV44" s="2384"/>
      <c r="AW44" s="2384"/>
      <c r="AX44" s="2384"/>
      <c r="AY44" s="2384"/>
      <c r="AZ44" s="2384"/>
      <c r="BA44" s="2384"/>
      <c r="BB44" s="2384" t="s">
        <v>138</v>
      </c>
      <c r="BC44" s="2384"/>
      <c r="BD44" s="2384"/>
      <c r="BE44" s="2384"/>
      <c r="BF44" s="2384"/>
      <c r="BG44" s="2384"/>
      <c r="BH44" s="2384"/>
      <c r="BI44" s="2384"/>
      <c r="BJ44" s="2384"/>
      <c r="BK44" s="2384"/>
      <c r="BL44" s="2384" t="s">
        <v>705</v>
      </c>
      <c r="BM44" s="2384"/>
      <c r="BN44" s="2384"/>
      <c r="BO44" s="2384"/>
      <c r="BP44" s="2384"/>
      <c r="BQ44" s="2384"/>
      <c r="BR44" s="2384"/>
      <c r="BS44" s="2384"/>
      <c r="BT44" s="2384"/>
      <c r="BU44" s="2399"/>
    </row>
    <row r="45" spans="1:73" s="278" customFormat="1" ht="17.25" customHeight="1">
      <c r="A45" s="492"/>
      <c r="B45" s="496"/>
      <c r="C45" s="2396"/>
      <c r="D45" s="2397"/>
      <c r="E45" s="2397"/>
      <c r="F45" s="2397"/>
      <c r="G45" s="2397"/>
      <c r="H45" s="2397"/>
      <c r="I45" s="2397"/>
      <c r="J45" s="2397"/>
      <c r="K45" s="2397"/>
      <c r="L45" s="2397"/>
      <c r="M45" s="2397"/>
      <c r="N45" s="2397"/>
      <c r="O45" s="2397"/>
      <c r="P45" s="2397"/>
      <c r="Q45" s="2397"/>
      <c r="R45" s="2397"/>
      <c r="S45" s="2397"/>
      <c r="T45" s="2397"/>
      <c r="U45" s="2397"/>
      <c r="V45" s="2397"/>
      <c r="W45" s="2397"/>
      <c r="X45" s="2397"/>
      <c r="Y45" s="2397"/>
      <c r="Z45" s="2397"/>
      <c r="AA45" s="2397"/>
      <c r="AB45" s="2397"/>
      <c r="AC45" s="2397"/>
      <c r="AD45" s="2397"/>
      <c r="AE45" s="2397"/>
      <c r="AF45" s="2397"/>
      <c r="AG45" s="2397"/>
      <c r="AH45" s="2397"/>
      <c r="AI45" s="2397"/>
      <c r="AJ45" s="2397"/>
      <c r="AK45" s="2397"/>
      <c r="AL45" s="2397"/>
      <c r="AM45" s="2397"/>
      <c r="AN45" s="2397"/>
      <c r="AO45" s="2397"/>
      <c r="AP45" s="2397"/>
      <c r="AQ45" s="2397"/>
      <c r="AR45" s="2397"/>
      <c r="AS45" s="2397"/>
      <c r="AT45" s="2397"/>
      <c r="AU45" s="2397"/>
      <c r="AV45" s="2397"/>
      <c r="AW45" s="2397"/>
      <c r="AX45" s="2397"/>
      <c r="AY45" s="2397"/>
      <c r="AZ45" s="2397"/>
      <c r="BA45" s="2397"/>
      <c r="BB45" s="2397"/>
      <c r="BC45" s="2397"/>
      <c r="BD45" s="2397"/>
      <c r="BE45" s="2397"/>
      <c r="BF45" s="2397"/>
      <c r="BG45" s="2397"/>
      <c r="BH45" s="2397"/>
      <c r="BI45" s="2397"/>
      <c r="BJ45" s="2397"/>
      <c r="BK45" s="2397"/>
      <c r="BL45" s="2397"/>
      <c r="BM45" s="2397"/>
      <c r="BN45" s="2397"/>
      <c r="BO45" s="2397"/>
      <c r="BP45" s="2397"/>
      <c r="BQ45" s="2397"/>
      <c r="BR45" s="2397"/>
      <c r="BS45" s="2397"/>
      <c r="BT45" s="2397"/>
      <c r="BU45" s="2398"/>
    </row>
    <row r="46" spans="1:73" s="278" customFormat="1" ht="17.25" customHeight="1">
      <c r="A46" s="492"/>
      <c r="B46" s="279" t="s">
        <v>1001</v>
      </c>
      <c r="C46" s="2415" t="s">
        <v>784</v>
      </c>
      <c r="D46" s="2416"/>
      <c r="E46" s="2416"/>
      <c r="F46" s="2416"/>
      <c r="G46" s="2416"/>
      <c r="H46" s="2416"/>
      <c r="I46" s="2416"/>
      <c r="J46" s="2416"/>
      <c r="K46" s="2416"/>
      <c r="L46" s="2417"/>
      <c r="M46" s="2419" t="s">
        <v>784</v>
      </c>
      <c r="N46" s="2416"/>
      <c r="O46" s="2416"/>
      <c r="P46" s="2416"/>
      <c r="Q46" s="2416"/>
      <c r="R46" s="2416"/>
      <c r="S46" s="2416"/>
      <c r="T46" s="2416"/>
      <c r="U46" s="2416"/>
      <c r="V46" s="2417"/>
      <c r="W46" s="2400">
        <v>537801</v>
      </c>
      <c r="X46" s="2400"/>
      <c r="Y46" s="2400"/>
      <c r="Z46" s="2400"/>
      <c r="AA46" s="2400"/>
      <c r="AB46" s="2400"/>
      <c r="AC46" s="2400"/>
      <c r="AD46" s="2400"/>
      <c r="AE46" s="2400"/>
      <c r="AF46" s="2400"/>
      <c r="AG46" s="2400">
        <v>69551</v>
      </c>
      <c r="AH46" s="2400"/>
      <c r="AI46" s="2400"/>
      <c r="AJ46" s="2400"/>
      <c r="AK46" s="2400"/>
      <c r="AL46" s="2400"/>
      <c r="AM46" s="2400"/>
      <c r="AN46" s="2400"/>
      <c r="AO46" s="2400"/>
      <c r="AP46" s="2400"/>
      <c r="AQ46" s="2400"/>
      <c r="AR46" s="2418" t="s">
        <v>784</v>
      </c>
      <c r="AS46" s="2418"/>
      <c r="AT46" s="2418"/>
      <c r="AU46" s="2418"/>
      <c r="AV46" s="2418"/>
      <c r="AW46" s="2418"/>
      <c r="AX46" s="2418"/>
      <c r="AY46" s="2418"/>
      <c r="AZ46" s="2418"/>
      <c r="BA46" s="2418"/>
      <c r="BB46" s="2418" t="s">
        <v>784</v>
      </c>
      <c r="BC46" s="2418"/>
      <c r="BD46" s="2418"/>
      <c r="BE46" s="2418"/>
      <c r="BF46" s="2418"/>
      <c r="BG46" s="2418"/>
      <c r="BH46" s="2418"/>
      <c r="BI46" s="2418"/>
      <c r="BJ46" s="2418"/>
      <c r="BK46" s="2418"/>
      <c r="BL46" s="2400">
        <v>607352</v>
      </c>
      <c r="BM46" s="2400"/>
      <c r="BN46" s="2400"/>
      <c r="BO46" s="2400"/>
      <c r="BP46" s="2400"/>
      <c r="BQ46" s="2400"/>
      <c r="BR46" s="2400"/>
      <c r="BS46" s="2400"/>
      <c r="BT46" s="2400"/>
      <c r="BU46" s="2408"/>
    </row>
    <row r="47" spans="1:73" s="278" customFormat="1" ht="17.25" customHeight="1">
      <c r="A47" s="492"/>
      <c r="B47" s="279" t="s">
        <v>1002</v>
      </c>
      <c r="C47" s="2415" t="s">
        <v>784</v>
      </c>
      <c r="D47" s="2416"/>
      <c r="E47" s="2416"/>
      <c r="F47" s="2416"/>
      <c r="G47" s="2416"/>
      <c r="H47" s="2416"/>
      <c r="I47" s="2416"/>
      <c r="J47" s="2416"/>
      <c r="K47" s="2416"/>
      <c r="L47" s="2417"/>
      <c r="M47" s="2418" t="s">
        <v>784</v>
      </c>
      <c r="N47" s="2418"/>
      <c r="O47" s="2418"/>
      <c r="P47" s="2418"/>
      <c r="Q47" s="2418"/>
      <c r="R47" s="2418"/>
      <c r="S47" s="2418"/>
      <c r="T47" s="2418"/>
      <c r="U47" s="2418"/>
      <c r="V47" s="2418"/>
      <c r="W47" s="2400">
        <v>511753</v>
      </c>
      <c r="X47" s="2400"/>
      <c r="Y47" s="2400"/>
      <c r="Z47" s="2400"/>
      <c r="AA47" s="2400"/>
      <c r="AB47" s="2400"/>
      <c r="AC47" s="2400"/>
      <c r="AD47" s="2400"/>
      <c r="AE47" s="2400"/>
      <c r="AF47" s="2400"/>
      <c r="AG47" s="2400">
        <v>69186</v>
      </c>
      <c r="AH47" s="2400"/>
      <c r="AI47" s="2400"/>
      <c r="AJ47" s="2400"/>
      <c r="AK47" s="2400"/>
      <c r="AL47" s="2400"/>
      <c r="AM47" s="2400"/>
      <c r="AN47" s="2400"/>
      <c r="AO47" s="2400"/>
      <c r="AP47" s="2400"/>
      <c r="AQ47" s="2400"/>
      <c r="AR47" s="2418" t="s">
        <v>784</v>
      </c>
      <c r="AS47" s="2418"/>
      <c r="AT47" s="2418"/>
      <c r="AU47" s="2418"/>
      <c r="AV47" s="2418"/>
      <c r="AW47" s="2418"/>
      <c r="AX47" s="2418"/>
      <c r="AY47" s="2418"/>
      <c r="AZ47" s="2418"/>
      <c r="BA47" s="2418"/>
      <c r="BB47" s="2418" t="s">
        <v>784</v>
      </c>
      <c r="BC47" s="2418"/>
      <c r="BD47" s="2418"/>
      <c r="BE47" s="2418"/>
      <c r="BF47" s="2418"/>
      <c r="BG47" s="2418"/>
      <c r="BH47" s="2418"/>
      <c r="BI47" s="2418"/>
      <c r="BJ47" s="2418"/>
      <c r="BK47" s="2418"/>
      <c r="BL47" s="2400">
        <v>580939</v>
      </c>
      <c r="BM47" s="2400"/>
      <c r="BN47" s="2400"/>
      <c r="BO47" s="2400"/>
      <c r="BP47" s="2400"/>
      <c r="BQ47" s="2400"/>
      <c r="BR47" s="2400"/>
      <c r="BS47" s="2400"/>
      <c r="BT47" s="2400"/>
      <c r="BU47" s="2408"/>
    </row>
    <row r="48" spans="1:73" s="278" customFormat="1" ht="17.25" customHeight="1">
      <c r="A48" s="492"/>
      <c r="B48" s="279" t="s">
        <v>1003</v>
      </c>
      <c r="C48" s="2415" t="s">
        <v>784</v>
      </c>
      <c r="D48" s="2416"/>
      <c r="E48" s="2416"/>
      <c r="F48" s="2416"/>
      <c r="G48" s="2416"/>
      <c r="H48" s="2416"/>
      <c r="I48" s="2416"/>
      <c r="J48" s="2416"/>
      <c r="K48" s="2416"/>
      <c r="L48" s="2417"/>
      <c r="M48" s="2418" t="s">
        <v>784</v>
      </c>
      <c r="N48" s="2418"/>
      <c r="O48" s="2418"/>
      <c r="P48" s="2418"/>
      <c r="Q48" s="2418"/>
      <c r="R48" s="2418"/>
      <c r="S48" s="2418"/>
      <c r="T48" s="2418"/>
      <c r="U48" s="2418"/>
      <c r="V48" s="2418"/>
      <c r="W48" s="2400">
        <v>490850</v>
      </c>
      <c r="X48" s="2400"/>
      <c r="Y48" s="2400"/>
      <c r="Z48" s="2400"/>
      <c r="AA48" s="2400"/>
      <c r="AB48" s="2400"/>
      <c r="AC48" s="2400"/>
      <c r="AD48" s="2400"/>
      <c r="AE48" s="2400"/>
      <c r="AF48" s="2400"/>
      <c r="AG48" s="2400">
        <v>69158</v>
      </c>
      <c r="AH48" s="2400"/>
      <c r="AI48" s="2400"/>
      <c r="AJ48" s="2400"/>
      <c r="AK48" s="2400"/>
      <c r="AL48" s="2400"/>
      <c r="AM48" s="2400"/>
      <c r="AN48" s="2400"/>
      <c r="AO48" s="2400"/>
      <c r="AP48" s="2400"/>
      <c r="AQ48" s="2400"/>
      <c r="AR48" s="2418" t="s">
        <v>784</v>
      </c>
      <c r="AS48" s="2418"/>
      <c r="AT48" s="2418"/>
      <c r="AU48" s="2418"/>
      <c r="AV48" s="2418"/>
      <c r="AW48" s="2418"/>
      <c r="AX48" s="2418"/>
      <c r="AY48" s="2418"/>
      <c r="AZ48" s="2418"/>
      <c r="BA48" s="2418"/>
      <c r="BB48" s="2418" t="s">
        <v>784</v>
      </c>
      <c r="BC48" s="2418"/>
      <c r="BD48" s="2418"/>
      <c r="BE48" s="2418"/>
      <c r="BF48" s="2418"/>
      <c r="BG48" s="2418"/>
      <c r="BH48" s="2418"/>
      <c r="BI48" s="2418"/>
      <c r="BJ48" s="2418"/>
      <c r="BK48" s="2418"/>
      <c r="BL48" s="2400">
        <v>560008</v>
      </c>
      <c r="BM48" s="2400"/>
      <c r="BN48" s="2400"/>
      <c r="BO48" s="2400"/>
      <c r="BP48" s="2400"/>
      <c r="BQ48" s="2400"/>
      <c r="BR48" s="2400"/>
      <c r="BS48" s="2400"/>
      <c r="BT48" s="2400"/>
      <c r="BU48" s="2408"/>
    </row>
    <row r="49" spans="1:73" s="278" customFormat="1" ht="17.25" customHeight="1">
      <c r="A49" s="492"/>
      <c r="B49" s="279" t="s">
        <v>1004</v>
      </c>
      <c r="C49" s="2415" t="s">
        <v>784</v>
      </c>
      <c r="D49" s="2416"/>
      <c r="E49" s="2416"/>
      <c r="F49" s="2416"/>
      <c r="G49" s="2416"/>
      <c r="H49" s="2416"/>
      <c r="I49" s="2416"/>
      <c r="J49" s="2416"/>
      <c r="K49" s="2416"/>
      <c r="L49" s="2417"/>
      <c r="M49" s="2418" t="s">
        <v>784</v>
      </c>
      <c r="N49" s="2418"/>
      <c r="O49" s="2418"/>
      <c r="P49" s="2418"/>
      <c r="Q49" s="2418"/>
      <c r="R49" s="2418"/>
      <c r="S49" s="2418"/>
      <c r="T49" s="2418"/>
      <c r="U49" s="2418"/>
      <c r="V49" s="2418"/>
      <c r="W49" s="2400">
        <v>482457</v>
      </c>
      <c r="X49" s="2400"/>
      <c r="Y49" s="2400"/>
      <c r="Z49" s="2400"/>
      <c r="AA49" s="2400"/>
      <c r="AB49" s="2400"/>
      <c r="AC49" s="2400"/>
      <c r="AD49" s="2400"/>
      <c r="AE49" s="2400"/>
      <c r="AF49" s="2400"/>
      <c r="AG49" s="2400">
        <v>69204</v>
      </c>
      <c r="AH49" s="2400"/>
      <c r="AI49" s="2400"/>
      <c r="AJ49" s="2400"/>
      <c r="AK49" s="2400"/>
      <c r="AL49" s="2400"/>
      <c r="AM49" s="2400"/>
      <c r="AN49" s="2400"/>
      <c r="AO49" s="2400"/>
      <c r="AP49" s="2400"/>
      <c r="AQ49" s="2400"/>
      <c r="AR49" s="2418" t="s">
        <v>784</v>
      </c>
      <c r="AS49" s="2418"/>
      <c r="AT49" s="2418"/>
      <c r="AU49" s="2418"/>
      <c r="AV49" s="2418"/>
      <c r="AW49" s="2418"/>
      <c r="AX49" s="2418"/>
      <c r="AY49" s="2418"/>
      <c r="AZ49" s="2418"/>
      <c r="BA49" s="2418"/>
      <c r="BB49" s="2418" t="s">
        <v>784</v>
      </c>
      <c r="BC49" s="2418"/>
      <c r="BD49" s="2418"/>
      <c r="BE49" s="2418"/>
      <c r="BF49" s="2418"/>
      <c r="BG49" s="2418"/>
      <c r="BH49" s="2418"/>
      <c r="BI49" s="2418"/>
      <c r="BJ49" s="2418"/>
      <c r="BK49" s="2418"/>
      <c r="BL49" s="2400">
        <v>551661</v>
      </c>
      <c r="BM49" s="2400"/>
      <c r="BN49" s="2400"/>
      <c r="BO49" s="2400"/>
      <c r="BP49" s="2400"/>
      <c r="BQ49" s="2400"/>
      <c r="BR49" s="2400"/>
      <c r="BS49" s="2400"/>
      <c r="BT49" s="2400"/>
      <c r="BU49" s="2408"/>
    </row>
    <row r="50" spans="1:73" s="278" customFormat="1" ht="17.25" customHeight="1" thickBot="1">
      <c r="A50" s="492"/>
      <c r="B50" s="280" t="s">
        <v>1009</v>
      </c>
      <c r="C50" s="2420" t="s">
        <v>784</v>
      </c>
      <c r="D50" s="2421"/>
      <c r="E50" s="2421"/>
      <c r="F50" s="2421"/>
      <c r="G50" s="2421"/>
      <c r="H50" s="2421"/>
      <c r="I50" s="2421"/>
      <c r="J50" s="2421"/>
      <c r="K50" s="2421"/>
      <c r="L50" s="2422"/>
      <c r="M50" s="2423" t="s">
        <v>784</v>
      </c>
      <c r="N50" s="2423"/>
      <c r="O50" s="2423"/>
      <c r="P50" s="2423"/>
      <c r="Q50" s="2423"/>
      <c r="R50" s="2423"/>
      <c r="S50" s="2423"/>
      <c r="T50" s="2423"/>
      <c r="U50" s="2423"/>
      <c r="V50" s="2423"/>
      <c r="W50" s="2424">
        <v>471862</v>
      </c>
      <c r="X50" s="2424"/>
      <c r="Y50" s="2424"/>
      <c r="Z50" s="2424"/>
      <c r="AA50" s="2424"/>
      <c r="AB50" s="2424"/>
      <c r="AC50" s="2424"/>
      <c r="AD50" s="2424"/>
      <c r="AE50" s="2424"/>
      <c r="AF50" s="2424"/>
      <c r="AG50" s="2424">
        <v>69226</v>
      </c>
      <c r="AH50" s="2424"/>
      <c r="AI50" s="2424"/>
      <c r="AJ50" s="2424"/>
      <c r="AK50" s="2424"/>
      <c r="AL50" s="2424"/>
      <c r="AM50" s="2424"/>
      <c r="AN50" s="2424"/>
      <c r="AO50" s="2424"/>
      <c r="AP50" s="2424"/>
      <c r="AQ50" s="2424"/>
      <c r="AR50" s="2423" t="s">
        <v>784</v>
      </c>
      <c r="AS50" s="2423"/>
      <c r="AT50" s="2423"/>
      <c r="AU50" s="2423"/>
      <c r="AV50" s="2423"/>
      <c r="AW50" s="2423"/>
      <c r="AX50" s="2423"/>
      <c r="AY50" s="2423"/>
      <c r="AZ50" s="2423"/>
      <c r="BA50" s="2423"/>
      <c r="BB50" s="2423" t="s">
        <v>784</v>
      </c>
      <c r="BC50" s="2423"/>
      <c r="BD50" s="2423"/>
      <c r="BE50" s="2423"/>
      <c r="BF50" s="2423"/>
      <c r="BG50" s="2423"/>
      <c r="BH50" s="2423"/>
      <c r="BI50" s="2423"/>
      <c r="BJ50" s="2423"/>
      <c r="BK50" s="2423"/>
      <c r="BL50" s="2424">
        <v>541088</v>
      </c>
      <c r="BM50" s="2424"/>
      <c r="BN50" s="2424"/>
      <c r="BO50" s="2424"/>
      <c r="BP50" s="2424"/>
      <c r="BQ50" s="2424"/>
      <c r="BR50" s="2424"/>
      <c r="BS50" s="2424"/>
      <c r="BT50" s="2424"/>
      <c r="BU50" s="2434"/>
    </row>
    <row r="51" spans="1:73" s="278" customFormat="1" ht="7.5" customHeight="1" thickBot="1">
      <c r="A51" s="492"/>
      <c r="B51" s="494"/>
      <c r="C51" s="498"/>
      <c r="D51" s="498"/>
      <c r="E51" s="498"/>
      <c r="F51" s="498"/>
      <c r="G51" s="498"/>
      <c r="H51" s="498"/>
      <c r="I51" s="498"/>
      <c r="J51" s="498"/>
      <c r="K51" s="498"/>
      <c r="L51" s="498"/>
      <c r="M51" s="498"/>
      <c r="N51" s="498"/>
      <c r="O51" s="498"/>
      <c r="P51" s="498"/>
      <c r="Q51" s="498"/>
      <c r="R51" s="498"/>
      <c r="S51" s="498"/>
      <c r="T51" s="498"/>
      <c r="U51" s="498"/>
      <c r="V51" s="498"/>
      <c r="W51" s="498"/>
      <c r="X51" s="498"/>
      <c r="Y51" s="498"/>
      <c r="Z51" s="498"/>
      <c r="AA51" s="498"/>
      <c r="AB51" s="498"/>
      <c r="AC51" s="498"/>
      <c r="AD51" s="498"/>
      <c r="AE51" s="498"/>
      <c r="AF51" s="498"/>
      <c r="AG51" s="498"/>
      <c r="AH51" s="498"/>
      <c r="AI51" s="498"/>
      <c r="AJ51" s="498"/>
      <c r="AK51" s="498"/>
      <c r="AL51" s="498"/>
      <c r="AM51" s="498"/>
      <c r="AN51" s="498"/>
      <c r="AO51" s="498"/>
      <c r="AP51" s="498"/>
      <c r="AQ51" s="498"/>
      <c r="AR51" s="498"/>
      <c r="AS51" s="498"/>
      <c r="AT51" s="498"/>
      <c r="AU51" s="498"/>
      <c r="AV51" s="498"/>
      <c r="AW51" s="498"/>
      <c r="AX51" s="498"/>
      <c r="AY51" s="498"/>
      <c r="AZ51" s="498"/>
      <c r="BA51" s="498"/>
      <c r="BB51" s="498"/>
      <c r="BC51" s="498"/>
      <c r="BD51" s="498"/>
      <c r="BE51" s="498"/>
      <c r="BF51" s="498"/>
      <c r="BG51" s="498"/>
      <c r="BH51" s="498"/>
      <c r="BI51" s="498"/>
      <c r="BJ51" s="498"/>
      <c r="BK51" s="498"/>
      <c r="BL51" s="498"/>
      <c r="BM51" s="498"/>
      <c r="BN51" s="498"/>
      <c r="BO51" s="498"/>
      <c r="BP51" s="498"/>
      <c r="BQ51" s="498"/>
      <c r="BR51" s="498"/>
      <c r="BS51" s="498"/>
      <c r="BT51" s="498"/>
      <c r="BU51" s="498"/>
    </row>
    <row r="52" spans="1:73" s="278" customFormat="1" ht="15" thickBot="1">
      <c r="A52" s="492"/>
      <c r="B52" s="495"/>
      <c r="C52" s="595"/>
      <c r="D52" s="595"/>
      <c r="E52" s="595"/>
      <c r="F52" s="595"/>
      <c r="G52" s="595"/>
      <c r="H52" s="595"/>
      <c r="I52" s="595"/>
      <c r="J52" s="595"/>
      <c r="K52" s="595"/>
      <c r="L52" s="595"/>
      <c r="M52" s="595"/>
      <c r="N52" s="595"/>
      <c r="O52" s="595"/>
      <c r="P52" s="595"/>
      <c r="Q52" s="595"/>
      <c r="R52" s="595"/>
      <c r="S52" s="595"/>
      <c r="T52" s="595"/>
      <c r="U52" s="595"/>
      <c r="V52" s="595"/>
      <c r="W52" s="595"/>
      <c r="X52" s="595"/>
      <c r="Y52" s="595"/>
      <c r="Z52" s="595"/>
      <c r="AA52" s="595"/>
      <c r="AB52" s="595"/>
      <c r="AC52" s="595"/>
      <c r="AD52" s="595"/>
      <c r="AE52" s="595"/>
      <c r="AF52" s="595"/>
      <c r="AG52" s="595"/>
      <c r="AH52" s="595"/>
      <c r="AI52" s="595"/>
      <c r="AJ52" s="595"/>
      <c r="AK52" s="595"/>
      <c r="AL52" s="595"/>
      <c r="AM52" s="595"/>
      <c r="AN52" s="595"/>
      <c r="AO52" s="595"/>
      <c r="AP52" s="595"/>
      <c r="AQ52" s="595"/>
      <c r="AR52" s="595"/>
      <c r="AS52" s="595"/>
      <c r="AT52" s="595"/>
      <c r="AU52" s="595"/>
      <c r="AV52" s="595"/>
      <c r="AW52" s="595"/>
      <c r="AX52" s="595"/>
      <c r="AY52" s="595"/>
      <c r="AZ52" s="595"/>
      <c r="BA52" s="595"/>
      <c r="BB52" s="595"/>
      <c r="BC52" s="595"/>
      <c r="BD52" s="595"/>
      <c r="BE52" s="595"/>
      <c r="BF52" s="595"/>
      <c r="BG52" s="595"/>
      <c r="BH52" s="595"/>
      <c r="BI52" s="595"/>
      <c r="BJ52" s="595"/>
      <c r="BK52" s="595"/>
      <c r="BL52" s="595"/>
      <c r="BM52" s="595"/>
      <c r="BN52" s="595"/>
      <c r="BO52" s="595"/>
      <c r="BP52" s="595"/>
      <c r="BQ52" s="595"/>
      <c r="BR52" s="595"/>
      <c r="BS52" s="595"/>
      <c r="BT52" s="595"/>
      <c r="BU52" s="595"/>
    </row>
    <row r="53" spans="1:73" s="278" customFormat="1" ht="17.25" customHeight="1" thickBot="1">
      <c r="A53" s="492"/>
      <c r="B53" s="592"/>
      <c r="C53" s="2378" t="s">
        <v>713</v>
      </c>
      <c r="D53" s="2358"/>
      <c r="E53" s="2358"/>
      <c r="F53" s="2358"/>
      <c r="G53" s="2358"/>
      <c r="H53" s="2358"/>
      <c r="I53" s="2358"/>
      <c r="J53" s="2358"/>
      <c r="K53" s="2358"/>
      <c r="L53" s="2358"/>
      <c r="M53" s="2358"/>
      <c r="N53" s="2358"/>
      <c r="O53" s="2358"/>
      <c r="P53" s="2358"/>
      <c r="Q53" s="2358"/>
      <c r="R53" s="2358"/>
      <c r="S53" s="2358"/>
      <c r="T53" s="2358"/>
      <c r="U53" s="2358"/>
      <c r="V53" s="2358"/>
      <c r="W53" s="2358"/>
      <c r="X53" s="2358"/>
      <c r="Y53" s="2358"/>
      <c r="Z53" s="2358"/>
      <c r="AA53" s="2358"/>
      <c r="AB53" s="2358"/>
      <c r="AC53" s="2358"/>
      <c r="AD53" s="2358"/>
      <c r="AE53" s="2358"/>
      <c r="AF53" s="2358"/>
      <c r="AG53" s="2358"/>
      <c r="AH53" s="2358"/>
      <c r="AI53" s="2358"/>
      <c r="AJ53" s="2358"/>
      <c r="AK53" s="2358"/>
      <c r="AL53" s="2358"/>
      <c r="AM53" s="2358"/>
      <c r="AN53" s="2358"/>
      <c r="AO53" s="2358"/>
      <c r="AP53" s="2358"/>
      <c r="AQ53" s="2358"/>
      <c r="AR53" s="2379"/>
      <c r="AS53" s="2357" t="s">
        <v>760</v>
      </c>
      <c r="AT53" s="2358"/>
      <c r="AU53" s="2358"/>
      <c r="AV53" s="2358"/>
      <c r="AW53" s="2358"/>
      <c r="AX53" s="2358"/>
      <c r="AY53" s="2358"/>
      <c r="AZ53" s="2358"/>
      <c r="BA53" s="2358"/>
      <c r="BB53" s="2358"/>
      <c r="BC53" s="2358"/>
      <c r="BD53" s="2358"/>
      <c r="BE53" s="2358"/>
      <c r="BF53" s="2358"/>
      <c r="BG53" s="2358"/>
      <c r="BH53" s="2358"/>
      <c r="BI53" s="2358"/>
      <c r="BJ53" s="2358"/>
      <c r="BK53" s="2358"/>
      <c r="BL53" s="2358"/>
      <c r="BM53" s="2358"/>
      <c r="BN53" s="2358"/>
      <c r="BO53" s="2358"/>
      <c r="BP53" s="2358"/>
      <c r="BQ53" s="2358"/>
      <c r="BR53" s="2358"/>
      <c r="BS53" s="2358"/>
      <c r="BT53" s="2358"/>
      <c r="BU53" s="2359"/>
    </row>
    <row r="54" spans="1:73" s="278" customFormat="1" ht="17.25" customHeight="1" thickBot="1">
      <c r="A54" s="492"/>
      <c r="B54" s="593" t="s">
        <v>139</v>
      </c>
      <c r="C54" s="2375" t="s">
        <v>758</v>
      </c>
      <c r="D54" s="2367"/>
      <c r="E54" s="2367"/>
      <c r="F54" s="2367"/>
      <c r="G54" s="2367"/>
      <c r="H54" s="2367"/>
      <c r="I54" s="2367"/>
      <c r="J54" s="2367"/>
      <c r="K54" s="2367"/>
      <c r="L54" s="2367"/>
      <c r="M54" s="2367"/>
      <c r="N54" s="2367"/>
      <c r="O54" s="2367"/>
      <c r="P54" s="2368"/>
      <c r="Q54" s="2366" t="s">
        <v>0</v>
      </c>
      <c r="R54" s="2367"/>
      <c r="S54" s="2367"/>
      <c r="T54" s="2367"/>
      <c r="U54" s="2367"/>
      <c r="V54" s="2367"/>
      <c r="W54" s="2367"/>
      <c r="X54" s="2367"/>
      <c r="Y54" s="2367"/>
      <c r="Z54" s="2367"/>
      <c r="AA54" s="2367"/>
      <c r="AB54" s="2367"/>
      <c r="AC54" s="2367"/>
      <c r="AD54" s="2368"/>
      <c r="AE54" s="2366" t="s">
        <v>1</v>
      </c>
      <c r="AF54" s="2367"/>
      <c r="AG54" s="2367"/>
      <c r="AH54" s="2367"/>
      <c r="AI54" s="2367"/>
      <c r="AJ54" s="2367"/>
      <c r="AK54" s="2367"/>
      <c r="AL54" s="2367"/>
      <c r="AM54" s="2367"/>
      <c r="AN54" s="2367"/>
      <c r="AO54" s="2367"/>
      <c r="AP54" s="2367"/>
      <c r="AQ54" s="2367"/>
      <c r="AR54" s="2368"/>
      <c r="AS54" s="2346" t="s">
        <v>3</v>
      </c>
      <c r="AT54" s="2347"/>
      <c r="AU54" s="2347"/>
      <c r="AV54" s="2347"/>
      <c r="AW54" s="2347"/>
      <c r="AX54" s="2347"/>
      <c r="AY54" s="2347"/>
      <c r="AZ54" s="2347"/>
      <c r="BA54" s="2347"/>
      <c r="BB54" s="2347"/>
      <c r="BC54" s="2347"/>
      <c r="BD54" s="2347"/>
      <c r="BE54" s="2347"/>
      <c r="BF54" s="2347"/>
      <c r="BG54" s="2352" t="s">
        <v>4</v>
      </c>
      <c r="BH54" s="2347"/>
      <c r="BI54" s="2347"/>
      <c r="BJ54" s="2347"/>
      <c r="BK54" s="2347"/>
      <c r="BL54" s="2347"/>
      <c r="BM54" s="2347"/>
      <c r="BN54" s="2347"/>
      <c r="BO54" s="2347"/>
      <c r="BP54" s="2347"/>
      <c r="BQ54" s="2347"/>
      <c r="BR54" s="2347"/>
      <c r="BS54" s="2347"/>
      <c r="BT54" s="2347"/>
      <c r="BU54" s="2353"/>
    </row>
    <row r="55" spans="1:73" s="278" customFormat="1" ht="17.25" customHeight="1" thickBot="1">
      <c r="A55" s="492"/>
      <c r="B55" s="593"/>
      <c r="C55" s="2376"/>
      <c r="D55" s="2370"/>
      <c r="E55" s="2370"/>
      <c r="F55" s="2370"/>
      <c r="G55" s="2370"/>
      <c r="H55" s="2370"/>
      <c r="I55" s="2370"/>
      <c r="J55" s="2370"/>
      <c r="K55" s="2370"/>
      <c r="L55" s="2370"/>
      <c r="M55" s="2370"/>
      <c r="N55" s="2370"/>
      <c r="O55" s="2370"/>
      <c r="P55" s="2371"/>
      <c r="Q55" s="2369"/>
      <c r="R55" s="2370"/>
      <c r="S55" s="2370"/>
      <c r="T55" s="2370"/>
      <c r="U55" s="2370"/>
      <c r="V55" s="2370"/>
      <c r="W55" s="2370"/>
      <c r="X55" s="2370"/>
      <c r="Y55" s="2370"/>
      <c r="Z55" s="2370"/>
      <c r="AA55" s="2370"/>
      <c r="AB55" s="2370"/>
      <c r="AC55" s="2370"/>
      <c r="AD55" s="2371"/>
      <c r="AE55" s="2369"/>
      <c r="AF55" s="2370"/>
      <c r="AG55" s="2370"/>
      <c r="AH55" s="2370"/>
      <c r="AI55" s="2370"/>
      <c r="AJ55" s="2370"/>
      <c r="AK55" s="2370"/>
      <c r="AL55" s="2370"/>
      <c r="AM55" s="2370"/>
      <c r="AN55" s="2370"/>
      <c r="AO55" s="2370"/>
      <c r="AP55" s="2370"/>
      <c r="AQ55" s="2370"/>
      <c r="AR55" s="2371"/>
      <c r="AS55" s="2348"/>
      <c r="AT55" s="2349"/>
      <c r="AU55" s="2349"/>
      <c r="AV55" s="2349"/>
      <c r="AW55" s="2349"/>
      <c r="AX55" s="2349"/>
      <c r="AY55" s="2349"/>
      <c r="AZ55" s="2349"/>
      <c r="BA55" s="2349"/>
      <c r="BB55" s="2349"/>
      <c r="BC55" s="2349"/>
      <c r="BD55" s="2349"/>
      <c r="BE55" s="2349"/>
      <c r="BF55" s="2349"/>
      <c r="BG55" s="2348"/>
      <c r="BH55" s="2354"/>
      <c r="BI55" s="2354"/>
      <c r="BJ55" s="2354"/>
      <c r="BK55" s="2354"/>
      <c r="BL55" s="2354"/>
      <c r="BM55" s="2354"/>
      <c r="BN55" s="2354"/>
      <c r="BO55" s="2354"/>
      <c r="BP55" s="2354"/>
      <c r="BQ55" s="2354"/>
      <c r="BR55" s="2354"/>
      <c r="BS55" s="2354"/>
      <c r="BT55" s="2354"/>
      <c r="BU55" s="2355"/>
    </row>
    <row r="56" spans="1:73" s="278" customFormat="1" ht="17.25" customHeight="1" thickBot="1">
      <c r="A56" s="492"/>
      <c r="B56" s="594"/>
      <c r="C56" s="2377"/>
      <c r="D56" s="2373"/>
      <c r="E56" s="2373"/>
      <c r="F56" s="2373"/>
      <c r="G56" s="2373"/>
      <c r="H56" s="2373"/>
      <c r="I56" s="2373"/>
      <c r="J56" s="2373"/>
      <c r="K56" s="2373"/>
      <c r="L56" s="2373"/>
      <c r="M56" s="2373"/>
      <c r="N56" s="2373"/>
      <c r="O56" s="2373"/>
      <c r="P56" s="2374"/>
      <c r="Q56" s="2372"/>
      <c r="R56" s="2373"/>
      <c r="S56" s="2373"/>
      <c r="T56" s="2373"/>
      <c r="U56" s="2373"/>
      <c r="V56" s="2373"/>
      <c r="W56" s="2373"/>
      <c r="X56" s="2373"/>
      <c r="Y56" s="2373"/>
      <c r="Z56" s="2373"/>
      <c r="AA56" s="2373"/>
      <c r="AB56" s="2373"/>
      <c r="AC56" s="2373"/>
      <c r="AD56" s="2374"/>
      <c r="AE56" s="2372"/>
      <c r="AF56" s="2373"/>
      <c r="AG56" s="2373"/>
      <c r="AH56" s="2373"/>
      <c r="AI56" s="2373"/>
      <c r="AJ56" s="2373"/>
      <c r="AK56" s="2373"/>
      <c r="AL56" s="2373"/>
      <c r="AM56" s="2373"/>
      <c r="AN56" s="2373"/>
      <c r="AO56" s="2373"/>
      <c r="AP56" s="2373"/>
      <c r="AQ56" s="2373"/>
      <c r="AR56" s="2374"/>
      <c r="AS56" s="2350"/>
      <c r="AT56" s="2351"/>
      <c r="AU56" s="2351"/>
      <c r="AV56" s="2351"/>
      <c r="AW56" s="2351"/>
      <c r="AX56" s="2351"/>
      <c r="AY56" s="2351"/>
      <c r="AZ56" s="2351"/>
      <c r="BA56" s="2351"/>
      <c r="BB56" s="2351"/>
      <c r="BC56" s="2351"/>
      <c r="BD56" s="2351"/>
      <c r="BE56" s="2351"/>
      <c r="BF56" s="2351"/>
      <c r="BG56" s="2350"/>
      <c r="BH56" s="2351"/>
      <c r="BI56" s="2351"/>
      <c r="BJ56" s="2351"/>
      <c r="BK56" s="2351"/>
      <c r="BL56" s="2351"/>
      <c r="BM56" s="2351"/>
      <c r="BN56" s="2351"/>
      <c r="BO56" s="2351"/>
      <c r="BP56" s="2351"/>
      <c r="BQ56" s="2351"/>
      <c r="BR56" s="2351"/>
      <c r="BS56" s="2351"/>
      <c r="BT56" s="2351"/>
      <c r="BU56" s="2356"/>
    </row>
    <row r="57" spans="1:73" s="278" customFormat="1" ht="17.25" customHeight="1">
      <c r="A57" s="492"/>
      <c r="B57" s="496"/>
      <c r="C57" s="2329" t="s">
        <v>140</v>
      </c>
      <c r="D57" s="2330"/>
      <c r="E57" s="2330"/>
      <c r="F57" s="2330"/>
      <c r="G57" s="2330"/>
      <c r="H57" s="2330"/>
      <c r="I57" s="2330"/>
      <c r="J57" s="2330"/>
      <c r="K57" s="2330"/>
      <c r="L57" s="2330"/>
      <c r="M57" s="2330"/>
      <c r="N57" s="2330"/>
      <c r="O57" s="2330"/>
      <c r="P57" s="2331"/>
      <c r="Q57" s="2335" t="s">
        <v>2</v>
      </c>
      <c r="R57" s="2330"/>
      <c r="S57" s="2330"/>
      <c r="T57" s="2330"/>
      <c r="U57" s="2330"/>
      <c r="V57" s="2330"/>
      <c r="W57" s="2330"/>
      <c r="X57" s="2330"/>
      <c r="Y57" s="2330"/>
      <c r="Z57" s="2330"/>
      <c r="AA57" s="2330"/>
      <c r="AB57" s="2330"/>
      <c r="AC57" s="2330"/>
      <c r="AD57" s="2331"/>
      <c r="AE57" s="2335" t="s">
        <v>2</v>
      </c>
      <c r="AF57" s="2330"/>
      <c r="AG57" s="2330"/>
      <c r="AH57" s="2330"/>
      <c r="AI57" s="2330"/>
      <c r="AJ57" s="2330"/>
      <c r="AK57" s="2330"/>
      <c r="AL57" s="2330"/>
      <c r="AM57" s="2330"/>
      <c r="AN57" s="2330"/>
      <c r="AO57" s="2330"/>
      <c r="AP57" s="2330"/>
      <c r="AQ57" s="2330"/>
      <c r="AR57" s="2331"/>
      <c r="AS57" s="2335"/>
      <c r="AT57" s="2394"/>
      <c r="AU57" s="2394"/>
      <c r="AV57" s="2394"/>
      <c r="AW57" s="2394"/>
      <c r="AX57" s="2394"/>
      <c r="AY57" s="2394"/>
      <c r="AZ57" s="2394"/>
      <c r="BA57" s="2394"/>
      <c r="BB57" s="2394"/>
      <c r="BC57" s="2394"/>
      <c r="BD57" s="2394"/>
      <c r="BE57" s="2394"/>
      <c r="BF57" s="2394"/>
      <c r="BG57" s="2335"/>
      <c r="BH57" s="2394"/>
      <c r="BI57" s="2394"/>
      <c r="BJ57" s="2394"/>
      <c r="BK57" s="2394"/>
      <c r="BL57" s="2394"/>
      <c r="BM57" s="2394"/>
      <c r="BN57" s="2394"/>
      <c r="BO57" s="2394"/>
      <c r="BP57" s="2394"/>
      <c r="BQ57" s="2394"/>
      <c r="BR57" s="2394"/>
      <c r="BS57" s="2394"/>
      <c r="BT57" s="2394"/>
      <c r="BU57" s="2395"/>
    </row>
    <row r="58" spans="1:73" s="278" customFormat="1" ht="17.25" customHeight="1">
      <c r="A58" s="492"/>
      <c r="B58" s="279" t="s">
        <v>1001</v>
      </c>
      <c r="C58" s="2390" t="s">
        <v>1010</v>
      </c>
      <c r="D58" s="2391"/>
      <c r="E58" s="2391"/>
      <c r="F58" s="2391"/>
      <c r="G58" s="2391"/>
      <c r="H58" s="2391"/>
      <c r="I58" s="2391"/>
      <c r="J58" s="2429">
        <v>686</v>
      </c>
      <c r="K58" s="2429"/>
      <c r="L58" s="2429"/>
      <c r="M58" s="2429"/>
      <c r="N58" s="2429"/>
      <c r="O58" s="2429"/>
      <c r="P58" s="2430"/>
      <c r="Q58" s="2427" t="s">
        <v>1011</v>
      </c>
      <c r="R58" s="2391"/>
      <c r="S58" s="2391"/>
      <c r="T58" s="2391"/>
      <c r="U58" s="2391"/>
      <c r="V58" s="2391"/>
      <c r="W58" s="2391"/>
      <c r="X58" s="2429">
        <v>144</v>
      </c>
      <c r="Y58" s="2429"/>
      <c r="Z58" s="2429"/>
      <c r="AA58" s="2429"/>
      <c r="AB58" s="2429"/>
      <c r="AC58" s="2429"/>
      <c r="AD58" s="2430"/>
      <c r="AE58" s="2427" t="s">
        <v>1010</v>
      </c>
      <c r="AF58" s="2391"/>
      <c r="AG58" s="2391"/>
      <c r="AH58" s="2391"/>
      <c r="AI58" s="2391"/>
      <c r="AJ58" s="2391"/>
      <c r="AK58" s="2391"/>
      <c r="AL58" s="2429">
        <v>830</v>
      </c>
      <c r="AM58" s="2429"/>
      <c r="AN58" s="2429"/>
      <c r="AO58" s="2429"/>
      <c r="AP58" s="2429"/>
      <c r="AQ58" s="2429"/>
      <c r="AR58" s="2430"/>
      <c r="AS58" s="2339">
        <v>6.7999999999999996E-3</v>
      </c>
      <c r="AT58" s="2340"/>
      <c r="AU58" s="2340"/>
      <c r="AV58" s="2340"/>
      <c r="AW58" s="2340"/>
      <c r="AX58" s="2340"/>
      <c r="AY58" s="2340"/>
      <c r="AZ58" s="2340"/>
      <c r="BA58" s="2340"/>
      <c r="BB58" s="2340"/>
      <c r="BC58" s="2340"/>
      <c r="BD58" s="2340"/>
      <c r="BE58" s="2340"/>
      <c r="BF58" s="2340"/>
      <c r="BG58" s="2339">
        <v>0.32240000000000002</v>
      </c>
      <c r="BH58" s="2341"/>
      <c r="BI58" s="2341"/>
      <c r="BJ58" s="2341"/>
      <c r="BK58" s="2341"/>
      <c r="BL58" s="2341"/>
      <c r="BM58" s="2341"/>
      <c r="BN58" s="2341"/>
      <c r="BO58" s="2341"/>
      <c r="BP58" s="2341"/>
      <c r="BQ58" s="2341"/>
      <c r="BR58" s="2341"/>
      <c r="BS58" s="2341"/>
      <c r="BT58" s="2341"/>
      <c r="BU58" s="2342"/>
    </row>
    <row r="59" spans="1:73" s="278" customFormat="1" ht="17.25" customHeight="1">
      <c r="A59" s="492"/>
      <c r="B59" s="279" t="s">
        <v>1002</v>
      </c>
      <c r="C59" s="2390" t="s">
        <v>1012</v>
      </c>
      <c r="D59" s="2391"/>
      <c r="E59" s="2391"/>
      <c r="F59" s="2391"/>
      <c r="G59" s="2391"/>
      <c r="H59" s="2391"/>
      <c r="I59" s="2391"/>
      <c r="J59" s="2429">
        <v>679</v>
      </c>
      <c r="K59" s="2429"/>
      <c r="L59" s="2429"/>
      <c r="M59" s="2429"/>
      <c r="N59" s="2429"/>
      <c r="O59" s="2429"/>
      <c r="P59" s="2430"/>
      <c r="Q59" s="2427" t="s">
        <v>1011</v>
      </c>
      <c r="R59" s="2391"/>
      <c r="S59" s="2391"/>
      <c r="T59" s="2391"/>
      <c r="U59" s="2391"/>
      <c r="V59" s="2391"/>
      <c r="W59" s="2391"/>
      <c r="X59" s="2429">
        <v>142</v>
      </c>
      <c r="Y59" s="2429"/>
      <c r="Z59" s="2429"/>
      <c r="AA59" s="2429"/>
      <c r="AB59" s="2429"/>
      <c r="AC59" s="2429"/>
      <c r="AD59" s="2430"/>
      <c r="AE59" s="2427" t="s">
        <v>1012</v>
      </c>
      <c r="AF59" s="2391"/>
      <c r="AG59" s="2391"/>
      <c r="AH59" s="2391"/>
      <c r="AI59" s="2391"/>
      <c r="AJ59" s="2391"/>
      <c r="AK59" s="2391"/>
      <c r="AL59" s="2429">
        <v>821</v>
      </c>
      <c r="AM59" s="2429"/>
      <c r="AN59" s="2429"/>
      <c r="AO59" s="2429"/>
      <c r="AP59" s="2429"/>
      <c r="AQ59" s="2429"/>
      <c r="AR59" s="2430"/>
      <c r="AS59" s="2339">
        <v>1.4E-3</v>
      </c>
      <c r="AT59" s="2340"/>
      <c r="AU59" s="2340"/>
      <c r="AV59" s="2340"/>
      <c r="AW59" s="2340"/>
      <c r="AX59" s="2340"/>
      <c r="AY59" s="2340"/>
      <c r="AZ59" s="2340"/>
      <c r="BA59" s="2340"/>
      <c r="BB59" s="2340"/>
      <c r="BC59" s="2340"/>
      <c r="BD59" s="2340"/>
      <c r="BE59" s="2340"/>
      <c r="BF59" s="2340"/>
      <c r="BG59" s="2339">
        <v>0.32219999999999999</v>
      </c>
      <c r="BH59" s="2341"/>
      <c r="BI59" s="2341"/>
      <c r="BJ59" s="2341"/>
      <c r="BK59" s="2341"/>
      <c r="BL59" s="2341"/>
      <c r="BM59" s="2341"/>
      <c r="BN59" s="2341"/>
      <c r="BO59" s="2341"/>
      <c r="BP59" s="2341"/>
      <c r="BQ59" s="2341"/>
      <c r="BR59" s="2341"/>
      <c r="BS59" s="2341"/>
      <c r="BT59" s="2341"/>
      <c r="BU59" s="2342"/>
    </row>
    <row r="60" spans="1:73" s="278" customFormat="1" ht="17.25" customHeight="1">
      <c r="A60" s="492"/>
      <c r="B60" s="279" t="s">
        <v>1003</v>
      </c>
      <c r="C60" s="2390" t="s">
        <v>1013</v>
      </c>
      <c r="D60" s="2391"/>
      <c r="E60" s="2391"/>
      <c r="F60" s="2391"/>
      <c r="G60" s="2391"/>
      <c r="H60" s="2391"/>
      <c r="I60" s="2391"/>
      <c r="J60" s="2429">
        <v>701</v>
      </c>
      <c r="K60" s="2429"/>
      <c r="L60" s="2429"/>
      <c r="M60" s="2429"/>
      <c r="N60" s="2429"/>
      <c r="O60" s="2429"/>
      <c r="P60" s="2430"/>
      <c r="Q60" s="2427" t="s">
        <v>1011</v>
      </c>
      <c r="R60" s="2391"/>
      <c r="S60" s="2391"/>
      <c r="T60" s="2391"/>
      <c r="U60" s="2391"/>
      <c r="V60" s="2391"/>
      <c r="W60" s="2391"/>
      <c r="X60" s="2429">
        <v>146</v>
      </c>
      <c r="Y60" s="2429"/>
      <c r="Z60" s="2429"/>
      <c r="AA60" s="2429"/>
      <c r="AB60" s="2429"/>
      <c r="AC60" s="2429"/>
      <c r="AD60" s="2430"/>
      <c r="AE60" s="2427" t="s">
        <v>1013</v>
      </c>
      <c r="AF60" s="2391"/>
      <c r="AG60" s="2391"/>
      <c r="AH60" s="2391"/>
      <c r="AI60" s="2391"/>
      <c r="AJ60" s="2391"/>
      <c r="AK60" s="2391"/>
      <c r="AL60" s="2429">
        <v>847</v>
      </c>
      <c r="AM60" s="2429"/>
      <c r="AN60" s="2429"/>
      <c r="AO60" s="2429"/>
      <c r="AP60" s="2429"/>
      <c r="AQ60" s="2429"/>
      <c r="AR60" s="2430"/>
      <c r="AS60" s="2339">
        <v>1E-4</v>
      </c>
      <c r="AT60" s="2340"/>
      <c r="AU60" s="2340"/>
      <c r="AV60" s="2340"/>
      <c r="AW60" s="2340"/>
      <c r="AX60" s="2340"/>
      <c r="AY60" s="2340"/>
      <c r="AZ60" s="2340"/>
      <c r="BA60" s="2340"/>
      <c r="BB60" s="2340"/>
      <c r="BC60" s="2340"/>
      <c r="BD60" s="2340"/>
      <c r="BE60" s="2340"/>
      <c r="BF60" s="2340"/>
      <c r="BG60" s="2339">
        <v>0.32140000000000002</v>
      </c>
      <c r="BH60" s="2341"/>
      <c r="BI60" s="2341"/>
      <c r="BJ60" s="2341"/>
      <c r="BK60" s="2341"/>
      <c r="BL60" s="2341"/>
      <c r="BM60" s="2341"/>
      <c r="BN60" s="2341"/>
      <c r="BO60" s="2341"/>
      <c r="BP60" s="2341"/>
      <c r="BQ60" s="2341"/>
      <c r="BR60" s="2341"/>
      <c r="BS60" s="2341"/>
      <c r="BT60" s="2341"/>
      <c r="BU60" s="2342"/>
    </row>
    <row r="61" spans="1:73" s="278" customFormat="1" ht="17.25" customHeight="1">
      <c r="A61" s="492"/>
      <c r="B61" s="279" t="s">
        <v>1004</v>
      </c>
      <c r="C61" s="2390" t="s">
        <v>1014</v>
      </c>
      <c r="D61" s="2391"/>
      <c r="E61" s="2391"/>
      <c r="F61" s="2391"/>
      <c r="G61" s="2391"/>
      <c r="H61" s="2391"/>
      <c r="I61" s="2391"/>
      <c r="J61" s="2429">
        <v>707</v>
      </c>
      <c r="K61" s="2429"/>
      <c r="L61" s="2429"/>
      <c r="M61" s="2429"/>
      <c r="N61" s="2429"/>
      <c r="O61" s="2429"/>
      <c r="P61" s="2430"/>
      <c r="Q61" s="2427" t="s">
        <v>1011</v>
      </c>
      <c r="R61" s="2391"/>
      <c r="S61" s="2391"/>
      <c r="T61" s="2391"/>
      <c r="U61" s="2391"/>
      <c r="V61" s="2391"/>
      <c r="W61" s="2391"/>
      <c r="X61" s="2429">
        <v>145</v>
      </c>
      <c r="Y61" s="2429"/>
      <c r="Z61" s="2429"/>
      <c r="AA61" s="2429"/>
      <c r="AB61" s="2429"/>
      <c r="AC61" s="2429"/>
      <c r="AD61" s="2430"/>
      <c r="AE61" s="2427" t="s">
        <v>1014</v>
      </c>
      <c r="AF61" s="2391"/>
      <c r="AG61" s="2391"/>
      <c r="AH61" s="2391"/>
      <c r="AI61" s="2391"/>
      <c r="AJ61" s="2391"/>
      <c r="AK61" s="2391"/>
      <c r="AL61" s="2429">
        <v>852</v>
      </c>
      <c r="AM61" s="2429"/>
      <c r="AN61" s="2429"/>
      <c r="AO61" s="2429"/>
      <c r="AP61" s="2429"/>
      <c r="AQ61" s="2429"/>
      <c r="AR61" s="2430"/>
      <c r="AS61" s="2339">
        <v>0</v>
      </c>
      <c r="AT61" s="2340"/>
      <c r="AU61" s="2340"/>
      <c r="AV61" s="2340"/>
      <c r="AW61" s="2340"/>
      <c r="AX61" s="2340"/>
      <c r="AY61" s="2340"/>
      <c r="AZ61" s="2340"/>
      <c r="BA61" s="2340"/>
      <c r="BB61" s="2340"/>
      <c r="BC61" s="2340"/>
      <c r="BD61" s="2340"/>
      <c r="BE61" s="2340"/>
      <c r="BF61" s="2340"/>
      <c r="BG61" s="2339">
        <v>0.32150000000000001</v>
      </c>
      <c r="BH61" s="2341"/>
      <c r="BI61" s="2341"/>
      <c r="BJ61" s="2341"/>
      <c r="BK61" s="2341"/>
      <c r="BL61" s="2341"/>
      <c r="BM61" s="2341"/>
      <c r="BN61" s="2341"/>
      <c r="BO61" s="2341"/>
      <c r="BP61" s="2341"/>
      <c r="BQ61" s="2341"/>
      <c r="BR61" s="2341"/>
      <c r="BS61" s="2341"/>
      <c r="BT61" s="2341"/>
      <c r="BU61" s="2342"/>
    </row>
    <row r="62" spans="1:73" s="278" customFormat="1" ht="17.25" customHeight="1" thickBot="1">
      <c r="A62" s="492"/>
      <c r="B62" s="280" t="s">
        <v>1009</v>
      </c>
      <c r="C62" s="2392" t="s">
        <v>1015</v>
      </c>
      <c r="D62" s="2393"/>
      <c r="E62" s="2393"/>
      <c r="F62" s="2393"/>
      <c r="G62" s="2393"/>
      <c r="H62" s="2393"/>
      <c r="I62" s="2393"/>
      <c r="J62" s="2425">
        <v>695</v>
      </c>
      <c r="K62" s="2425"/>
      <c r="L62" s="2425"/>
      <c r="M62" s="2425"/>
      <c r="N62" s="2425"/>
      <c r="O62" s="2425"/>
      <c r="P62" s="2426"/>
      <c r="Q62" s="2428" t="s">
        <v>1011</v>
      </c>
      <c r="R62" s="2393"/>
      <c r="S62" s="2393"/>
      <c r="T62" s="2393"/>
      <c r="U62" s="2393"/>
      <c r="V62" s="2393"/>
      <c r="W62" s="2393"/>
      <c r="X62" s="2425">
        <v>148</v>
      </c>
      <c r="Y62" s="2425"/>
      <c r="Z62" s="2425"/>
      <c r="AA62" s="2425"/>
      <c r="AB62" s="2425"/>
      <c r="AC62" s="2425"/>
      <c r="AD62" s="2426"/>
      <c r="AE62" s="2431" t="s">
        <v>1015</v>
      </c>
      <c r="AF62" s="2432"/>
      <c r="AG62" s="2432"/>
      <c r="AH62" s="2432"/>
      <c r="AI62" s="2432"/>
      <c r="AJ62" s="2432"/>
      <c r="AK62" s="2432"/>
      <c r="AL62" s="2425">
        <v>843</v>
      </c>
      <c r="AM62" s="2425"/>
      <c r="AN62" s="2425"/>
      <c r="AO62" s="2425"/>
      <c r="AP62" s="2425"/>
      <c r="AQ62" s="2425"/>
      <c r="AR62" s="2426"/>
      <c r="AS62" s="2387">
        <v>0</v>
      </c>
      <c r="AT62" s="2388"/>
      <c r="AU62" s="2388"/>
      <c r="AV62" s="2388"/>
      <c r="AW62" s="2388"/>
      <c r="AX62" s="2388"/>
      <c r="AY62" s="2388"/>
      <c r="AZ62" s="2388"/>
      <c r="BA62" s="2388"/>
      <c r="BB62" s="2388"/>
      <c r="BC62" s="2388"/>
      <c r="BD62" s="2388"/>
      <c r="BE62" s="2388"/>
      <c r="BF62" s="2388"/>
      <c r="BG62" s="2387">
        <v>0.32600000000000001</v>
      </c>
      <c r="BH62" s="2388"/>
      <c r="BI62" s="2388"/>
      <c r="BJ62" s="2388"/>
      <c r="BK62" s="2388"/>
      <c r="BL62" s="2388"/>
      <c r="BM62" s="2388"/>
      <c r="BN62" s="2388"/>
      <c r="BO62" s="2388"/>
      <c r="BP62" s="2388"/>
      <c r="BQ62" s="2388"/>
      <c r="BR62" s="2388"/>
      <c r="BS62" s="2388"/>
      <c r="BT62" s="2388"/>
      <c r="BU62" s="2389"/>
    </row>
    <row r="63" spans="1:73" s="278" customFormat="1" ht="15" thickBot="1">
      <c r="A63" s="492"/>
      <c r="B63" s="494"/>
      <c r="C63" s="498"/>
      <c r="D63" s="498"/>
      <c r="E63" s="498"/>
      <c r="F63" s="498"/>
      <c r="G63" s="498"/>
      <c r="H63" s="498"/>
      <c r="I63" s="498"/>
      <c r="J63" s="498"/>
      <c r="K63" s="498"/>
      <c r="L63" s="498"/>
      <c r="M63" s="498"/>
      <c r="N63" s="498"/>
      <c r="O63" s="498"/>
      <c r="P63" s="498"/>
      <c r="Q63" s="498"/>
      <c r="R63" s="498"/>
      <c r="S63" s="498"/>
      <c r="T63" s="498"/>
      <c r="U63" s="498"/>
      <c r="V63" s="498"/>
      <c r="W63" s="498"/>
      <c r="X63" s="498"/>
      <c r="Y63" s="498"/>
      <c r="Z63" s="498"/>
      <c r="AA63" s="498"/>
      <c r="AB63" s="498"/>
      <c r="AC63" s="498"/>
      <c r="AD63" s="498"/>
      <c r="AE63" s="498"/>
      <c r="AF63" s="498"/>
      <c r="AG63" s="498"/>
      <c r="AH63" s="498"/>
      <c r="AI63" s="498"/>
      <c r="AJ63" s="498"/>
      <c r="AK63" s="498"/>
      <c r="AL63" s="498"/>
      <c r="AM63" s="498"/>
      <c r="AN63" s="498"/>
      <c r="AO63" s="498"/>
      <c r="AP63" s="498"/>
      <c r="AQ63" s="498"/>
      <c r="AR63" s="498"/>
      <c r="AS63" s="498"/>
      <c r="AT63" s="498"/>
      <c r="AU63" s="498"/>
      <c r="AV63" s="498"/>
      <c r="AW63" s="498"/>
      <c r="AX63" s="498"/>
      <c r="AY63" s="498"/>
      <c r="AZ63" s="498"/>
      <c r="BA63" s="498"/>
      <c r="BB63" s="498"/>
      <c r="BC63" s="498"/>
      <c r="BD63" s="498"/>
      <c r="BE63" s="498"/>
      <c r="BF63" s="498"/>
      <c r="BG63" s="498"/>
      <c r="BH63" s="498"/>
      <c r="BI63" s="498"/>
      <c r="BJ63" s="498"/>
      <c r="BK63" s="498"/>
      <c r="BL63" s="498"/>
      <c r="BM63" s="498"/>
      <c r="BN63" s="498"/>
      <c r="BO63" s="498"/>
      <c r="BP63" s="498"/>
      <c r="BQ63" s="498"/>
      <c r="BR63" s="498"/>
      <c r="BS63" s="498"/>
      <c r="BT63" s="498"/>
      <c r="BU63" s="596"/>
    </row>
    <row r="64" spans="1:73" s="278" customFormat="1" ht="15" thickBot="1">
      <c r="A64" s="492"/>
      <c r="B64" s="499"/>
      <c r="C64" s="493"/>
      <c r="D64" s="493"/>
      <c r="E64" s="500" t="s">
        <v>141</v>
      </c>
      <c r="F64" s="493"/>
      <c r="G64" s="493"/>
      <c r="H64" s="493"/>
      <c r="I64" s="493"/>
      <c r="J64" s="493"/>
      <c r="K64" s="493"/>
      <c r="L64" s="493"/>
      <c r="M64" s="493"/>
      <c r="N64" s="493"/>
      <c r="O64" s="493"/>
      <c r="P64" s="493"/>
      <c r="Q64" s="493"/>
      <c r="R64" s="493"/>
      <c r="S64" s="493"/>
      <c r="T64" s="493"/>
      <c r="U64" s="493"/>
      <c r="V64" s="493"/>
      <c r="W64" s="493"/>
      <c r="X64" s="493"/>
      <c r="Y64" s="493"/>
      <c r="Z64" s="493"/>
      <c r="AA64" s="493"/>
      <c r="AB64" s="493"/>
      <c r="AC64" s="493"/>
      <c r="AD64" s="493"/>
      <c r="AE64" s="493"/>
      <c r="AF64" s="493"/>
      <c r="AG64" s="493"/>
      <c r="AH64" s="493"/>
      <c r="AI64" s="493"/>
      <c r="AJ64" s="493"/>
      <c r="AK64" s="493"/>
      <c r="AL64" s="493"/>
      <c r="AM64" s="493"/>
      <c r="AN64" s="493"/>
      <c r="AO64" s="493"/>
      <c r="AP64" s="493"/>
      <c r="AQ64" s="493"/>
      <c r="AR64" s="493"/>
      <c r="AS64" s="493"/>
      <c r="AT64" s="493"/>
      <c r="AU64" s="493"/>
      <c r="AV64" s="493"/>
      <c r="AW64" s="493"/>
      <c r="AX64" s="493"/>
      <c r="AY64" s="493"/>
      <c r="AZ64" s="493"/>
      <c r="BA64" s="493"/>
      <c r="BB64" s="493"/>
      <c r="BC64" s="493"/>
      <c r="BD64" s="493"/>
      <c r="BE64" s="493"/>
      <c r="BF64" s="493"/>
      <c r="BG64" s="493"/>
      <c r="BH64" s="493"/>
      <c r="BI64" s="493"/>
      <c r="BJ64" s="493"/>
      <c r="BK64" s="493"/>
      <c r="BL64" s="493"/>
      <c r="BM64" s="493"/>
      <c r="BN64" s="493"/>
      <c r="BO64" s="493"/>
      <c r="BP64" s="493"/>
      <c r="BQ64" s="493"/>
      <c r="BR64" s="493"/>
      <c r="BS64" s="493"/>
      <c r="BT64" s="493"/>
      <c r="BU64" s="597"/>
    </row>
  </sheetData>
  <mergeCells count="260">
    <mergeCell ref="AL62:AR62"/>
    <mergeCell ref="BJ4:BU4"/>
    <mergeCell ref="AL58:AR58"/>
    <mergeCell ref="AL59:AR59"/>
    <mergeCell ref="AL60:AR60"/>
    <mergeCell ref="AL61:AR61"/>
    <mergeCell ref="AR50:BA50"/>
    <mergeCell ref="BB50:BK50"/>
    <mergeCell ref="BL50:BU50"/>
    <mergeCell ref="BL48:BU48"/>
    <mergeCell ref="BL49:BU49"/>
    <mergeCell ref="BL46:BU46"/>
    <mergeCell ref="AR44:BA44"/>
    <mergeCell ref="BB44:BK44"/>
    <mergeCell ref="BL6:BU8"/>
    <mergeCell ref="BL9:BU9"/>
    <mergeCell ref="BK23:BU23"/>
    <mergeCell ref="AL26:AQ26"/>
    <mergeCell ref="AR26:AY26"/>
    <mergeCell ref="AZ26:BJ26"/>
    <mergeCell ref="BK24:BU24"/>
    <mergeCell ref="BK25:BU25"/>
    <mergeCell ref="BK26:BU26"/>
    <mergeCell ref="AL21:AQ21"/>
    <mergeCell ref="X62:AD62"/>
    <mergeCell ref="AE58:AK58"/>
    <mergeCell ref="AE59:AK59"/>
    <mergeCell ref="AE60:AK60"/>
    <mergeCell ref="AE61:AK61"/>
    <mergeCell ref="AE62:AK62"/>
    <mergeCell ref="X58:AD58"/>
    <mergeCell ref="X59:AD59"/>
    <mergeCell ref="X60:AD60"/>
    <mergeCell ref="X61:AD61"/>
    <mergeCell ref="J62:P62"/>
    <mergeCell ref="Q58:W58"/>
    <mergeCell ref="Q59:W59"/>
    <mergeCell ref="Q60:W60"/>
    <mergeCell ref="Q61:W61"/>
    <mergeCell ref="Q62:W62"/>
    <mergeCell ref="J58:P58"/>
    <mergeCell ref="J59:P59"/>
    <mergeCell ref="J60:P60"/>
    <mergeCell ref="J61:P61"/>
    <mergeCell ref="C50:L50"/>
    <mergeCell ref="M50:V50"/>
    <mergeCell ref="W50:AF50"/>
    <mergeCell ref="AG50:AQ50"/>
    <mergeCell ref="AR48:BA48"/>
    <mergeCell ref="BB48:BK48"/>
    <mergeCell ref="C49:L49"/>
    <mergeCell ref="M49:V49"/>
    <mergeCell ref="W49:AF49"/>
    <mergeCell ref="AG49:AQ49"/>
    <mergeCell ref="AR49:BA49"/>
    <mergeCell ref="BB49:BK49"/>
    <mergeCell ref="C48:L48"/>
    <mergeCell ref="M48:V48"/>
    <mergeCell ref="W48:AF48"/>
    <mergeCell ref="AG48:AQ48"/>
    <mergeCell ref="C47:L47"/>
    <mergeCell ref="M47:V47"/>
    <mergeCell ref="W47:AF47"/>
    <mergeCell ref="AG47:AQ47"/>
    <mergeCell ref="AR47:BA47"/>
    <mergeCell ref="BB47:BK47"/>
    <mergeCell ref="BL47:BU47"/>
    <mergeCell ref="C46:L46"/>
    <mergeCell ref="M46:V46"/>
    <mergeCell ref="W46:AF46"/>
    <mergeCell ref="AG46:AQ46"/>
    <mergeCell ref="AR46:BA46"/>
    <mergeCell ref="BB46:BK46"/>
    <mergeCell ref="BL44:BU44"/>
    <mergeCell ref="C45:L45"/>
    <mergeCell ref="M45:V45"/>
    <mergeCell ref="W45:AF45"/>
    <mergeCell ref="AG45:AQ45"/>
    <mergeCell ref="AR45:BA45"/>
    <mergeCell ref="BB45:BK45"/>
    <mergeCell ref="BL45:BU45"/>
    <mergeCell ref="C44:L44"/>
    <mergeCell ref="M44:V44"/>
    <mergeCell ref="C19:K20"/>
    <mergeCell ref="C18:AC18"/>
    <mergeCell ref="AA11:AI11"/>
    <mergeCell ref="AA12:AI12"/>
    <mergeCell ref="Q12:Z12"/>
    <mergeCell ref="Q11:Z11"/>
    <mergeCell ref="I12:L12"/>
    <mergeCell ref="C13:H13"/>
    <mergeCell ref="C14:H14"/>
    <mergeCell ref="C17:BU17"/>
    <mergeCell ref="Q14:Z14"/>
    <mergeCell ref="M14:P14"/>
    <mergeCell ref="I14:L14"/>
    <mergeCell ref="AZ18:BU18"/>
    <mergeCell ref="AZ19:BJ20"/>
    <mergeCell ref="AD19:AK20"/>
    <mergeCell ref="AL19:AQ20"/>
    <mergeCell ref="AR19:AY20"/>
    <mergeCell ref="BL13:BU13"/>
    <mergeCell ref="BL14:BU14"/>
    <mergeCell ref="C5:P5"/>
    <mergeCell ref="Q5:BU5"/>
    <mergeCell ref="AA13:AI13"/>
    <mergeCell ref="AS11:BA11"/>
    <mergeCell ref="AS12:BA12"/>
    <mergeCell ref="AS13:BA13"/>
    <mergeCell ref="BL11:BU11"/>
    <mergeCell ref="C12:H12"/>
    <mergeCell ref="I11:L11"/>
    <mergeCell ref="C11:H11"/>
    <mergeCell ref="M11:P11"/>
    <mergeCell ref="M12:P12"/>
    <mergeCell ref="Q13:Z13"/>
    <mergeCell ref="I13:L13"/>
    <mergeCell ref="M13:P13"/>
    <mergeCell ref="BL12:BU12"/>
    <mergeCell ref="C10:H10"/>
    <mergeCell ref="I10:L10"/>
    <mergeCell ref="M10:P10"/>
    <mergeCell ref="C9:H9"/>
    <mergeCell ref="I9:L9"/>
    <mergeCell ref="M9:P9"/>
    <mergeCell ref="Q9:Z9"/>
    <mergeCell ref="AA9:AI9"/>
    <mergeCell ref="C6:H8"/>
    <mergeCell ref="AS8:BA8"/>
    <mergeCell ref="AJ8:AR8"/>
    <mergeCell ref="I6:L8"/>
    <mergeCell ref="Q6:BA6"/>
    <mergeCell ref="M6:P8"/>
    <mergeCell ref="BB9:BK9"/>
    <mergeCell ref="AJ11:AR11"/>
    <mergeCell ref="AD18:AY18"/>
    <mergeCell ref="BB13:BK13"/>
    <mergeCell ref="BB14:BK14"/>
    <mergeCell ref="AJ13:AR13"/>
    <mergeCell ref="AJ14:AR14"/>
    <mergeCell ref="Q7:Z8"/>
    <mergeCell ref="Q10:Z10"/>
    <mergeCell ref="AA10:AI10"/>
    <mergeCell ref="AJ10:AR10"/>
    <mergeCell ref="BB6:BK8"/>
    <mergeCell ref="AA7:BA7"/>
    <mergeCell ref="AA8:AI8"/>
    <mergeCell ref="AA14:AI14"/>
    <mergeCell ref="AS14:BA14"/>
    <mergeCell ref="AJ9:AR9"/>
    <mergeCell ref="AS9:BA9"/>
    <mergeCell ref="AD26:AK26"/>
    <mergeCell ref="AD22:AK22"/>
    <mergeCell ref="AL22:AQ22"/>
    <mergeCell ref="AL23:AQ23"/>
    <mergeCell ref="AL24:AQ24"/>
    <mergeCell ref="AD24:AK24"/>
    <mergeCell ref="C23:K23"/>
    <mergeCell ref="AZ23:BJ23"/>
    <mergeCell ref="AR23:AY23"/>
    <mergeCell ref="U25:AC25"/>
    <mergeCell ref="AL25:AQ25"/>
    <mergeCell ref="AR25:AY25"/>
    <mergeCell ref="AZ25:BJ25"/>
    <mergeCell ref="C22:K22"/>
    <mergeCell ref="L22:T22"/>
    <mergeCell ref="AR22:AY22"/>
    <mergeCell ref="AZ22:BJ22"/>
    <mergeCell ref="U22:AC22"/>
    <mergeCell ref="AS10:BA10"/>
    <mergeCell ref="BB11:BK11"/>
    <mergeCell ref="BB12:BK12"/>
    <mergeCell ref="BB10:BK10"/>
    <mergeCell ref="AZ24:BJ24"/>
    <mergeCell ref="AJ12:AR12"/>
    <mergeCell ref="BL10:BU10"/>
    <mergeCell ref="AD23:AK23"/>
    <mergeCell ref="BK22:BU22"/>
    <mergeCell ref="C21:K21"/>
    <mergeCell ref="L21:T21"/>
    <mergeCell ref="U21:AC21"/>
    <mergeCell ref="AD21:AK21"/>
    <mergeCell ref="BK21:BU21"/>
    <mergeCell ref="BK19:BU20"/>
    <mergeCell ref="U19:AC20"/>
    <mergeCell ref="L19:T20"/>
    <mergeCell ref="C30:BU30"/>
    <mergeCell ref="C29:BU29"/>
    <mergeCell ref="AR21:AY21"/>
    <mergeCell ref="AZ21:BJ21"/>
    <mergeCell ref="AR24:AY24"/>
    <mergeCell ref="U26:AC26"/>
    <mergeCell ref="C24:K24"/>
    <mergeCell ref="U23:AC23"/>
    <mergeCell ref="U24:AC24"/>
    <mergeCell ref="C25:K25"/>
    <mergeCell ref="C26:K26"/>
    <mergeCell ref="L23:T23"/>
    <mergeCell ref="L24:T24"/>
    <mergeCell ref="L25:T25"/>
    <mergeCell ref="L26:T26"/>
    <mergeCell ref="AD25:AK25"/>
    <mergeCell ref="AX31:BU32"/>
    <mergeCell ref="AS62:BF62"/>
    <mergeCell ref="BG62:BU62"/>
    <mergeCell ref="C58:I58"/>
    <mergeCell ref="C59:I59"/>
    <mergeCell ref="C60:I60"/>
    <mergeCell ref="C61:I61"/>
    <mergeCell ref="C62:I62"/>
    <mergeCell ref="C31:Y32"/>
    <mergeCell ref="Z31:AW32"/>
    <mergeCell ref="AS61:BF61"/>
    <mergeCell ref="BG61:BU61"/>
    <mergeCell ref="C57:I57"/>
    <mergeCell ref="J57:P57"/>
    <mergeCell ref="Q57:W57"/>
    <mergeCell ref="X57:AD57"/>
    <mergeCell ref="AE57:AK57"/>
    <mergeCell ref="AL57:AR57"/>
    <mergeCell ref="AS59:BF59"/>
    <mergeCell ref="BG59:BU59"/>
    <mergeCell ref="AS60:BF60"/>
    <mergeCell ref="BG60:BU60"/>
    <mergeCell ref="AS57:BF57"/>
    <mergeCell ref="BG57:BU57"/>
    <mergeCell ref="AS58:BF58"/>
    <mergeCell ref="BG58:BU58"/>
    <mergeCell ref="Z35:AW35"/>
    <mergeCell ref="Z36:AW36"/>
    <mergeCell ref="AX37:BU37"/>
    <mergeCell ref="AX38:BU38"/>
    <mergeCell ref="AS54:BF56"/>
    <mergeCell ref="BG54:BU56"/>
    <mergeCell ref="AS53:BU53"/>
    <mergeCell ref="C41:BU41"/>
    <mergeCell ref="C42:BU42"/>
    <mergeCell ref="C43:AF43"/>
    <mergeCell ref="AE54:AR56"/>
    <mergeCell ref="Q54:AD56"/>
    <mergeCell ref="C54:P56"/>
    <mergeCell ref="C53:AR53"/>
    <mergeCell ref="Z37:AW37"/>
    <mergeCell ref="Z38:AW38"/>
    <mergeCell ref="C37:Y37"/>
    <mergeCell ref="C38:Y38"/>
    <mergeCell ref="AG43:AQ43"/>
    <mergeCell ref="AR43:BU43"/>
    <mergeCell ref="W44:AF44"/>
    <mergeCell ref="AG44:AQ44"/>
    <mergeCell ref="C33:Y33"/>
    <mergeCell ref="C34:Y34"/>
    <mergeCell ref="C35:Y35"/>
    <mergeCell ref="C36:Y36"/>
    <mergeCell ref="AX33:BU33"/>
    <mergeCell ref="AX34:BU34"/>
    <mergeCell ref="AX35:BU35"/>
    <mergeCell ref="AX36:BU36"/>
    <mergeCell ref="Z33:AW33"/>
    <mergeCell ref="Z34:AW34"/>
  </mergeCells>
  <phoneticPr fontId="25"/>
  <printOptions horizontalCentered="1"/>
  <pageMargins left="0.17" right="0.59055118110236227" top="0.39370078740157483" bottom="0.59055118110236227" header="0.51181102362204722" footer="0.51181102362204722"/>
  <pageSetup paperSize="9" scale="78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"/>
  <dimension ref="A1:R238"/>
  <sheetViews>
    <sheetView showGridLines="0" view="pageBreakPreview" zoomScale="70" zoomScaleNormal="75" zoomScaleSheetLayoutView="7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2.5" customHeight="1"/>
  <cols>
    <col min="1" max="1" width="5.875" style="8" customWidth="1"/>
    <col min="2" max="2" width="18.625" style="8" customWidth="1"/>
    <col min="3" max="4" width="18.625" style="1" customWidth="1"/>
    <col min="5" max="5" width="21" style="1" customWidth="1"/>
    <col min="6" max="6" width="20.625" style="1" customWidth="1"/>
    <col min="7" max="7" width="20.75" style="1" customWidth="1"/>
    <col min="8" max="8" width="21.5" style="1" customWidth="1"/>
    <col min="9" max="10" width="18.625" style="1" customWidth="1"/>
    <col min="11" max="11" width="23.75" style="1" customWidth="1"/>
    <col min="12" max="12" width="24" style="1" customWidth="1"/>
    <col min="13" max="13" width="21.75" style="1" customWidth="1"/>
    <col min="14" max="14" width="24" style="1" customWidth="1"/>
    <col min="15" max="15" width="5.75" style="8" customWidth="1"/>
    <col min="16" max="16384" width="9" style="8"/>
  </cols>
  <sheetData>
    <row r="1" spans="1:16" ht="30.95" customHeight="1">
      <c r="A1" s="526" t="s">
        <v>811</v>
      </c>
      <c r="B1" s="527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7"/>
      <c r="P1" s="529"/>
    </row>
    <row r="2" spans="1:16" s="84" customFormat="1" ht="22.5" customHeight="1" thickBot="1">
      <c r="A2" s="530"/>
      <c r="B2" s="530"/>
      <c r="C2" s="531"/>
      <c r="D2" s="531"/>
      <c r="E2" s="531"/>
      <c r="F2" s="531"/>
      <c r="G2" s="531"/>
      <c r="H2" s="531"/>
      <c r="I2" s="531"/>
      <c r="J2" s="531"/>
      <c r="K2" s="531"/>
      <c r="L2" s="531"/>
      <c r="M2" s="531"/>
      <c r="N2" s="532" t="s">
        <v>519</v>
      </c>
      <c r="O2" s="530"/>
      <c r="P2" s="533"/>
    </row>
    <row r="3" spans="1:16" ht="24.95" customHeight="1">
      <c r="A3" s="13" t="s">
        <v>423</v>
      </c>
      <c r="B3" s="14"/>
      <c r="C3" s="2717" t="s">
        <v>436</v>
      </c>
      <c r="D3" s="2718"/>
      <c r="E3" s="2718"/>
      <c r="F3" s="2718"/>
      <c r="G3" s="2718"/>
      <c r="H3" s="2718"/>
      <c r="I3" s="2718"/>
      <c r="J3" s="2718"/>
      <c r="K3" s="536"/>
      <c r="L3" s="536"/>
      <c r="M3" s="536"/>
      <c r="N3" s="353"/>
      <c r="O3" s="2719" t="s">
        <v>541</v>
      </c>
      <c r="P3" s="583"/>
    </row>
    <row r="4" spans="1:16" ht="24.95" customHeight="1">
      <c r="A4" s="539" t="s">
        <v>424</v>
      </c>
      <c r="B4" s="540"/>
      <c r="C4" s="2728" t="s">
        <v>437</v>
      </c>
      <c r="D4" s="2729"/>
      <c r="E4" s="2729"/>
      <c r="F4" s="2729"/>
      <c r="G4" s="2729"/>
      <c r="H4" s="2730"/>
      <c r="I4" s="2731" t="s">
        <v>432</v>
      </c>
      <c r="J4" s="2729"/>
      <c r="K4" s="2729"/>
      <c r="L4" s="2729"/>
      <c r="M4" s="2729"/>
      <c r="N4" s="2730"/>
      <c r="O4" s="2720"/>
      <c r="P4" s="537"/>
    </row>
    <row r="5" spans="1:16" ht="24.95" customHeight="1">
      <c r="A5" s="539" t="s">
        <v>425</v>
      </c>
      <c r="B5" s="541" t="s">
        <v>59</v>
      </c>
      <c r="C5" s="335" t="s">
        <v>334</v>
      </c>
      <c r="D5" s="334"/>
      <c r="E5" s="2731" t="s">
        <v>438</v>
      </c>
      <c r="F5" s="2729"/>
      <c r="G5" s="2729"/>
      <c r="H5" s="2730"/>
      <c r="I5" s="332" t="s">
        <v>334</v>
      </c>
      <c r="J5" s="334"/>
      <c r="K5" s="332" t="s">
        <v>439</v>
      </c>
      <c r="L5" s="333"/>
      <c r="M5" s="333"/>
      <c r="N5" s="334"/>
      <c r="O5" s="2720"/>
      <c r="P5" s="537"/>
    </row>
    <row r="6" spans="1:16" s="65" customFormat="1" ht="24.95" customHeight="1">
      <c r="A6" s="542" t="s">
        <v>426</v>
      </c>
      <c r="B6" s="543"/>
      <c r="C6" s="2724" t="s">
        <v>440</v>
      </c>
      <c r="D6" s="2722" t="s">
        <v>441</v>
      </c>
      <c r="E6" s="2726" t="s">
        <v>445</v>
      </c>
      <c r="F6" s="94" t="s">
        <v>442</v>
      </c>
      <c r="G6" s="354"/>
      <c r="H6" s="2722" t="s">
        <v>511</v>
      </c>
      <c r="I6" s="2722" t="s">
        <v>443</v>
      </c>
      <c r="J6" s="2722" t="s">
        <v>444</v>
      </c>
      <c r="K6" s="2726" t="s">
        <v>445</v>
      </c>
      <c r="L6" s="94" t="s">
        <v>442</v>
      </c>
      <c r="M6" s="354"/>
      <c r="N6" s="2722" t="s">
        <v>392</v>
      </c>
      <c r="O6" s="2720"/>
      <c r="P6" s="538"/>
    </row>
    <row r="7" spans="1:16" s="65" customFormat="1" ht="24.95" customHeight="1" thickBot="1">
      <c r="A7" s="45" t="s">
        <v>427</v>
      </c>
      <c r="B7" s="46"/>
      <c r="C7" s="2725"/>
      <c r="D7" s="2723"/>
      <c r="E7" s="2727"/>
      <c r="F7" s="534"/>
      <c r="G7" s="642" t="s">
        <v>446</v>
      </c>
      <c r="H7" s="2723"/>
      <c r="I7" s="2723"/>
      <c r="J7" s="2723"/>
      <c r="K7" s="2727"/>
      <c r="L7" s="535"/>
      <c r="M7" s="642" t="s">
        <v>446</v>
      </c>
      <c r="N7" s="2723"/>
      <c r="O7" s="2721"/>
      <c r="P7" s="538"/>
    </row>
    <row r="8" spans="1:16" ht="30" customHeight="1">
      <c r="A8" s="13"/>
      <c r="B8" s="95" t="s">
        <v>6</v>
      </c>
      <c r="C8" s="1449" t="s">
        <v>374</v>
      </c>
      <c r="D8" s="1449" t="s">
        <v>374</v>
      </c>
      <c r="E8" s="1449" t="s">
        <v>374</v>
      </c>
      <c r="F8" s="1449" t="s">
        <v>374</v>
      </c>
      <c r="G8" s="1449" t="s">
        <v>374</v>
      </c>
      <c r="H8" s="1449" t="s">
        <v>374</v>
      </c>
      <c r="I8" s="1449" t="s">
        <v>374</v>
      </c>
      <c r="J8" s="1449" t="s">
        <v>374</v>
      </c>
      <c r="K8" s="1449" t="s">
        <v>374</v>
      </c>
      <c r="L8" s="1449" t="s">
        <v>374</v>
      </c>
      <c r="M8" s="1449" t="s">
        <v>374</v>
      </c>
      <c r="N8" s="1449" t="s">
        <v>374</v>
      </c>
      <c r="O8" s="96"/>
      <c r="P8" s="537"/>
    </row>
    <row r="9" spans="1:16" ht="30" customHeight="1">
      <c r="A9" s="539"/>
      <c r="B9" s="541" t="s">
        <v>1017</v>
      </c>
      <c r="C9" s="1450">
        <v>1</v>
      </c>
      <c r="D9" s="1450">
        <v>2</v>
      </c>
      <c r="E9" s="1450">
        <v>3</v>
      </c>
      <c r="F9" s="1450">
        <v>0</v>
      </c>
      <c r="G9" s="1450">
        <v>0</v>
      </c>
      <c r="H9" s="1451">
        <v>3</v>
      </c>
      <c r="I9" s="1451">
        <v>1</v>
      </c>
      <c r="J9" s="1450">
        <v>2</v>
      </c>
      <c r="K9" s="1450">
        <v>3</v>
      </c>
      <c r="L9" s="1450">
        <v>1</v>
      </c>
      <c r="M9" s="1450">
        <v>0</v>
      </c>
      <c r="N9" s="1452">
        <v>4</v>
      </c>
      <c r="O9" s="544"/>
      <c r="P9" s="537"/>
    </row>
    <row r="10" spans="1:16" ht="30" customHeight="1">
      <c r="A10" s="539"/>
      <c r="B10" s="541" t="s">
        <v>1018</v>
      </c>
      <c r="C10" s="1453" t="s">
        <v>374</v>
      </c>
      <c r="D10" s="1453" t="s">
        <v>374</v>
      </c>
      <c r="E10" s="1453" t="s">
        <v>374</v>
      </c>
      <c r="F10" s="1453" t="s">
        <v>374</v>
      </c>
      <c r="G10" s="1453" t="s">
        <v>374</v>
      </c>
      <c r="H10" s="1453" t="s">
        <v>374</v>
      </c>
      <c r="I10" s="1453" t="s">
        <v>374</v>
      </c>
      <c r="J10" s="1453" t="s">
        <v>374</v>
      </c>
      <c r="K10" s="1453" t="s">
        <v>374</v>
      </c>
      <c r="L10" s="1453" t="s">
        <v>374</v>
      </c>
      <c r="M10" s="1453" t="s">
        <v>374</v>
      </c>
      <c r="N10" s="1453" t="s">
        <v>374</v>
      </c>
      <c r="O10" s="544"/>
      <c r="P10" s="537"/>
    </row>
    <row r="11" spans="1:16" ht="30" customHeight="1">
      <c r="A11" s="539"/>
      <c r="B11" s="541" t="s">
        <v>1019</v>
      </c>
      <c r="C11" s="1454">
        <v>1</v>
      </c>
      <c r="D11" s="1454">
        <v>1</v>
      </c>
      <c r="E11" s="1454">
        <v>2</v>
      </c>
      <c r="F11" s="1454">
        <v>0</v>
      </c>
      <c r="G11" s="1454">
        <v>0</v>
      </c>
      <c r="H11" s="1454">
        <v>2</v>
      </c>
      <c r="I11" s="1454">
        <v>1</v>
      </c>
      <c r="J11" s="1454">
        <v>1</v>
      </c>
      <c r="K11" s="1454">
        <v>2</v>
      </c>
      <c r="L11" s="1454">
        <v>1</v>
      </c>
      <c r="M11" s="1454">
        <v>0</v>
      </c>
      <c r="N11" s="1454">
        <v>3</v>
      </c>
      <c r="O11" s="544"/>
      <c r="P11" s="537"/>
    </row>
    <row r="12" spans="1:16" ht="30" customHeight="1">
      <c r="A12" s="22"/>
      <c r="B12" s="29" t="s">
        <v>1020</v>
      </c>
      <c r="C12" s="1016">
        <v>0</v>
      </c>
      <c r="D12" s="1016">
        <v>1</v>
      </c>
      <c r="E12" s="1016">
        <v>1</v>
      </c>
      <c r="F12" s="1016">
        <v>0</v>
      </c>
      <c r="G12" s="1016">
        <v>0</v>
      </c>
      <c r="H12" s="1016">
        <v>1</v>
      </c>
      <c r="I12" s="1016">
        <v>0</v>
      </c>
      <c r="J12" s="1016">
        <v>1</v>
      </c>
      <c r="K12" s="1016">
        <v>1</v>
      </c>
      <c r="L12" s="1016">
        <v>0</v>
      </c>
      <c r="M12" s="1016">
        <v>0</v>
      </c>
      <c r="N12" s="1016">
        <v>1</v>
      </c>
      <c r="O12" s="55"/>
      <c r="P12" s="537"/>
    </row>
    <row r="13" spans="1:16" ht="23.1" customHeight="1">
      <c r="A13" s="545">
        <v>1</v>
      </c>
      <c r="B13" s="546" t="s">
        <v>1021</v>
      </c>
      <c r="C13" s="1455">
        <v>0</v>
      </c>
      <c r="D13" s="1455">
        <v>0</v>
      </c>
      <c r="E13" s="1455">
        <v>0</v>
      </c>
      <c r="F13" s="1455">
        <v>0</v>
      </c>
      <c r="G13" s="1455">
        <v>0</v>
      </c>
      <c r="H13" s="1455">
        <v>0</v>
      </c>
      <c r="I13" s="1455">
        <v>0</v>
      </c>
      <c r="J13" s="1455">
        <v>0</v>
      </c>
      <c r="K13" s="1455">
        <v>0</v>
      </c>
      <c r="L13" s="1455">
        <v>0</v>
      </c>
      <c r="M13" s="1455">
        <v>0</v>
      </c>
      <c r="N13" s="1455">
        <v>0</v>
      </c>
      <c r="O13" s="547">
        <v>1</v>
      </c>
      <c r="P13" s="537"/>
    </row>
    <row r="14" spans="1:16" ht="23.1" customHeight="1">
      <c r="A14" s="548">
        <v>2</v>
      </c>
      <c r="B14" s="549" t="s">
        <v>1022</v>
      </c>
      <c r="C14" s="1454">
        <v>0</v>
      </c>
      <c r="D14" s="1454">
        <v>0</v>
      </c>
      <c r="E14" s="1454">
        <v>0</v>
      </c>
      <c r="F14" s="1454">
        <v>0</v>
      </c>
      <c r="G14" s="1454">
        <v>0</v>
      </c>
      <c r="H14" s="1454">
        <v>0</v>
      </c>
      <c r="I14" s="1454">
        <v>0</v>
      </c>
      <c r="J14" s="1454">
        <v>0</v>
      </c>
      <c r="K14" s="1454">
        <v>0</v>
      </c>
      <c r="L14" s="1454">
        <v>0</v>
      </c>
      <c r="M14" s="1454">
        <v>0</v>
      </c>
      <c r="N14" s="1454">
        <v>0</v>
      </c>
      <c r="O14" s="544">
        <v>2</v>
      </c>
      <c r="P14" s="537"/>
    </row>
    <row r="15" spans="1:16" ht="23.1" customHeight="1">
      <c r="A15" s="548">
        <v>3</v>
      </c>
      <c r="B15" s="549" t="s">
        <v>1023</v>
      </c>
      <c r="C15" s="1454">
        <v>0</v>
      </c>
      <c r="D15" s="1454">
        <v>0</v>
      </c>
      <c r="E15" s="1454">
        <v>0</v>
      </c>
      <c r="F15" s="1454">
        <v>0</v>
      </c>
      <c r="G15" s="1454">
        <v>0</v>
      </c>
      <c r="H15" s="1454">
        <v>0</v>
      </c>
      <c r="I15" s="1454">
        <v>0</v>
      </c>
      <c r="J15" s="1454">
        <v>0</v>
      </c>
      <c r="K15" s="1454">
        <v>0</v>
      </c>
      <c r="L15" s="1454">
        <v>0</v>
      </c>
      <c r="M15" s="1454">
        <v>0</v>
      </c>
      <c r="N15" s="1454">
        <v>0</v>
      </c>
      <c r="O15" s="544">
        <v>3</v>
      </c>
      <c r="P15" s="537"/>
    </row>
    <row r="16" spans="1:16" ht="23.1" customHeight="1">
      <c r="A16" s="548">
        <v>6</v>
      </c>
      <c r="B16" s="549" t="s">
        <v>1024</v>
      </c>
      <c r="C16" s="1454">
        <v>0</v>
      </c>
      <c r="D16" s="1454">
        <v>0</v>
      </c>
      <c r="E16" s="1454">
        <v>0</v>
      </c>
      <c r="F16" s="1454">
        <v>0</v>
      </c>
      <c r="G16" s="1454">
        <v>0</v>
      </c>
      <c r="H16" s="1454">
        <v>0</v>
      </c>
      <c r="I16" s="1454">
        <v>0</v>
      </c>
      <c r="J16" s="1454">
        <v>0</v>
      </c>
      <c r="K16" s="1454">
        <v>0</v>
      </c>
      <c r="L16" s="1454">
        <v>0</v>
      </c>
      <c r="M16" s="1454">
        <v>0</v>
      </c>
      <c r="N16" s="1454">
        <v>0</v>
      </c>
      <c r="O16" s="544">
        <v>6</v>
      </c>
      <c r="P16" s="537"/>
    </row>
    <row r="17" spans="1:16" ht="23.1" customHeight="1">
      <c r="A17" s="550">
        <v>7</v>
      </c>
      <c r="B17" s="551" t="s">
        <v>1025</v>
      </c>
      <c r="C17" s="1456">
        <v>0</v>
      </c>
      <c r="D17" s="1456">
        <v>0</v>
      </c>
      <c r="E17" s="1456">
        <v>0</v>
      </c>
      <c r="F17" s="1456">
        <v>0</v>
      </c>
      <c r="G17" s="1456">
        <v>0</v>
      </c>
      <c r="H17" s="1456">
        <v>0</v>
      </c>
      <c r="I17" s="1456">
        <v>0</v>
      </c>
      <c r="J17" s="1456">
        <v>0</v>
      </c>
      <c r="K17" s="1456">
        <v>0</v>
      </c>
      <c r="L17" s="1456">
        <v>0</v>
      </c>
      <c r="M17" s="1456">
        <v>0</v>
      </c>
      <c r="N17" s="1456">
        <v>0</v>
      </c>
      <c r="O17" s="552">
        <v>7</v>
      </c>
      <c r="P17" s="537"/>
    </row>
    <row r="18" spans="1:16" ht="23.1" customHeight="1">
      <c r="A18" s="545">
        <v>8</v>
      </c>
      <c r="B18" s="546" t="s">
        <v>1026</v>
      </c>
      <c r="C18" s="1455">
        <v>0</v>
      </c>
      <c r="D18" s="1455">
        <v>0</v>
      </c>
      <c r="E18" s="1455">
        <v>0</v>
      </c>
      <c r="F18" s="1455">
        <v>0</v>
      </c>
      <c r="G18" s="1455">
        <v>0</v>
      </c>
      <c r="H18" s="1455">
        <v>0</v>
      </c>
      <c r="I18" s="1455">
        <v>0</v>
      </c>
      <c r="J18" s="1455">
        <v>0</v>
      </c>
      <c r="K18" s="1455">
        <v>0</v>
      </c>
      <c r="L18" s="1455">
        <v>0</v>
      </c>
      <c r="M18" s="1455">
        <v>0</v>
      </c>
      <c r="N18" s="1455">
        <v>0</v>
      </c>
      <c r="O18" s="547">
        <v>8</v>
      </c>
      <c r="P18" s="537"/>
    </row>
    <row r="19" spans="1:16" ht="23.1" customHeight="1">
      <c r="A19" s="548">
        <v>9</v>
      </c>
      <c r="B19" s="549" t="s">
        <v>1027</v>
      </c>
      <c r="C19" s="1454">
        <v>0</v>
      </c>
      <c r="D19" s="1454">
        <v>0</v>
      </c>
      <c r="E19" s="1454">
        <v>0</v>
      </c>
      <c r="F19" s="1454">
        <v>0</v>
      </c>
      <c r="G19" s="1454">
        <v>0</v>
      </c>
      <c r="H19" s="1454">
        <v>0</v>
      </c>
      <c r="I19" s="1454">
        <v>0</v>
      </c>
      <c r="J19" s="1454">
        <v>0</v>
      </c>
      <c r="K19" s="1454">
        <v>0</v>
      </c>
      <c r="L19" s="1454">
        <v>0</v>
      </c>
      <c r="M19" s="1454">
        <v>0</v>
      </c>
      <c r="N19" s="1454">
        <v>0</v>
      </c>
      <c r="O19" s="544">
        <v>9</v>
      </c>
      <c r="P19" s="537"/>
    </row>
    <row r="20" spans="1:16" ht="23.1" customHeight="1">
      <c r="A20" s="548">
        <v>10</v>
      </c>
      <c r="B20" s="549" t="s">
        <v>1028</v>
      </c>
      <c r="C20" s="1454">
        <v>0</v>
      </c>
      <c r="D20" s="1454">
        <v>0</v>
      </c>
      <c r="E20" s="1454">
        <v>0</v>
      </c>
      <c r="F20" s="1454">
        <v>0</v>
      </c>
      <c r="G20" s="1454">
        <v>0</v>
      </c>
      <c r="H20" s="1454">
        <v>0</v>
      </c>
      <c r="I20" s="1454">
        <v>0</v>
      </c>
      <c r="J20" s="1454">
        <v>0</v>
      </c>
      <c r="K20" s="1454">
        <v>0</v>
      </c>
      <c r="L20" s="1454">
        <v>0</v>
      </c>
      <c r="M20" s="1454">
        <v>0</v>
      </c>
      <c r="N20" s="1454">
        <v>0</v>
      </c>
      <c r="O20" s="544">
        <v>10</v>
      </c>
      <c r="P20" s="537"/>
    </row>
    <row r="21" spans="1:16" s="65" customFormat="1" ht="23.1" customHeight="1">
      <c r="A21" s="553">
        <v>11</v>
      </c>
      <c r="B21" s="554" t="s">
        <v>1029</v>
      </c>
      <c r="C21" s="1457">
        <v>0</v>
      </c>
      <c r="D21" s="1457">
        <v>0</v>
      </c>
      <c r="E21" s="1457">
        <v>0</v>
      </c>
      <c r="F21" s="1457">
        <v>0</v>
      </c>
      <c r="G21" s="1457">
        <v>0</v>
      </c>
      <c r="H21" s="1457">
        <v>0</v>
      </c>
      <c r="I21" s="1457">
        <v>0</v>
      </c>
      <c r="J21" s="1457">
        <v>0</v>
      </c>
      <c r="K21" s="1457">
        <v>0</v>
      </c>
      <c r="L21" s="1457">
        <v>0</v>
      </c>
      <c r="M21" s="1457">
        <v>0</v>
      </c>
      <c r="N21" s="1457">
        <v>0</v>
      </c>
      <c r="O21" s="555">
        <v>11</v>
      </c>
      <c r="P21" s="538"/>
    </row>
    <row r="22" spans="1:16" s="65" customFormat="1" ht="23.1" customHeight="1">
      <c r="A22" s="557">
        <v>12</v>
      </c>
      <c r="B22" s="558" t="s">
        <v>1030</v>
      </c>
      <c r="C22" s="1458">
        <v>0</v>
      </c>
      <c r="D22" s="1458">
        <v>0</v>
      </c>
      <c r="E22" s="1458">
        <v>0</v>
      </c>
      <c r="F22" s="1458">
        <v>0</v>
      </c>
      <c r="G22" s="1458">
        <v>0</v>
      </c>
      <c r="H22" s="1458">
        <v>0</v>
      </c>
      <c r="I22" s="1458">
        <v>0</v>
      </c>
      <c r="J22" s="1458">
        <v>0</v>
      </c>
      <c r="K22" s="1458">
        <v>0</v>
      </c>
      <c r="L22" s="1458">
        <v>0</v>
      </c>
      <c r="M22" s="1458">
        <v>0</v>
      </c>
      <c r="N22" s="1458">
        <v>0</v>
      </c>
      <c r="O22" s="559">
        <v>12</v>
      </c>
      <c r="P22" s="538"/>
    </row>
    <row r="23" spans="1:16" s="65" customFormat="1" ht="23.1" customHeight="1">
      <c r="A23" s="560">
        <v>14</v>
      </c>
      <c r="B23" s="561" t="s">
        <v>1031</v>
      </c>
      <c r="C23" s="1459">
        <v>0</v>
      </c>
      <c r="D23" s="1459">
        <v>0</v>
      </c>
      <c r="E23" s="1459">
        <v>0</v>
      </c>
      <c r="F23" s="1459">
        <v>0</v>
      </c>
      <c r="G23" s="1459">
        <v>0</v>
      </c>
      <c r="H23" s="1459">
        <v>0</v>
      </c>
      <c r="I23" s="1459">
        <v>0</v>
      </c>
      <c r="J23" s="1459">
        <v>0</v>
      </c>
      <c r="K23" s="1459">
        <v>0</v>
      </c>
      <c r="L23" s="1459">
        <v>0</v>
      </c>
      <c r="M23" s="1459">
        <v>0</v>
      </c>
      <c r="N23" s="1459">
        <v>0</v>
      </c>
      <c r="O23" s="562">
        <v>14</v>
      </c>
      <c r="P23" s="538"/>
    </row>
    <row r="24" spans="1:16" s="65" customFormat="1" ht="23.1" customHeight="1">
      <c r="A24" s="553">
        <v>15</v>
      </c>
      <c r="B24" s="554" t="s">
        <v>1032</v>
      </c>
      <c r="C24" s="1457">
        <v>0</v>
      </c>
      <c r="D24" s="1457">
        <v>0</v>
      </c>
      <c r="E24" s="1457">
        <v>0</v>
      </c>
      <c r="F24" s="1457">
        <v>0</v>
      </c>
      <c r="G24" s="1457">
        <v>0</v>
      </c>
      <c r="H24" s="1457">
        <v>0</v>
      </c>
      <c r="I24" s="1457">
        <v>0</v>
      </c>
      <c r="J24" s="1457">
        <v>0</v>
      </c>
      <c r="K24" s="1457">
        <v>0</v>
      </c>
      <c r="L24" s="1457">
        <v>0</v>
      </c>
      <c r="M24" s="1457">
        <v>0</v>
      </c>
      <c r="N24" s="1457">
        <v>0</v>
      </c>
      <c r="O24" s="555">
        <v>15</v>
      </c>
      <c r="P24" s="538"/>
    </row>
    <row r="25" spans="1:16" s="65" customFormat="1" ht="23.1" customHeight="1">
      <c r="A25" s="553">
        <v>16</v>
      </c>
      <c r="B25" s="554" t="s">
        <v>1033</v>
      </c>
      <c r="C25" s="1457">
        <v>0</v>
      </c>
      <c r="D25" s="1457">
        <v>0</v>
      </c>
      <c r="E25" s="1457">
        <v>0</v>
      </c>
      <c r="F25" s="1457">
        <v>0</v>
      </c>
      <c r="G25" s="1457">
        <v>0</v>
      </c>
      <c r="H25" s="1457">
        <v>0</v>
      </c>
      <c r="I25" s="1457">
        <v>0</v>
      </c>
      <c r="J25" s="1457">
        <v>0</v>
      </c>
      <c r="K25" s="1457">
        <v>0</v>
      </c>
      <c r="L25" s="1457">
        <v>0</v>
      </c>
      <c r="M25" s="1457">
        <v>0</v>
      </c>
      <c r="N25" s="1457">
        <v>0</v>
      </c>
      <c r="O25" s="555">
        <v>16</v>
      </c>
      <c r="P25" s="538"/>
    </row>
    <row r="26" spans="1:16" s="65" customFormat="1" ht="23.1" customHeight="1">
      <c r="A26" s="553">
        <v>17</v>
      </c>
      <c r="B26" s="554" t="s">
        <v>1034</v>
      </c>
      <c r="C26" s="1457">
        <v>0</v>
      </c>
      <c r="D26" s="1457">
        <v>0</v>
      </c>
      <c r="E26" s="1457">
        <v>0</v>
      </c>
      <c r="F26" s="1457">
        <v>0</v>
      </c>
      <c r="G26" s="1457">
        <v>0</v>
      </c>
      <c r="H26" s="1457">
        <v>0</v>
      </c>
      <c r="I26" s="1457">
        <v>0</v>
      </c>
      <c r="J26" s="1457">
        <v>0</v>
      </c>
      <c r="K26" s="1457">
        <v>0</v>
      </c>
      <c r="L26" s="1457">
        <v>0</v>
      </c>
      <c r="M26" s="1457">
        <v>0</v>
      </c>
      <c r="N26" s="1457">
        <v>0</v>
      </c>
      <c r="O26" s="555">
        <v>17</v>
      </c>
      <c r="P26" s="538"/>
    </row>
    <row r="27" spans="1:16" s="65" customFormat="1" ht="23.1" customHeight="1">
      <c r="A27" s="557">
        <v>18</v>
      </c>
      <c r="B27" s="558" t="s">
        <v>1035</v>
      </c>
      <c r="C27" s="1458">
        <v>0</v>
      </c>
      <c r="D27" s="1458">
        <v>0</v>
      </c>
      <c r="E27" s="1458">
        <v>0</v>
      </c>
      <c r="F27" s="1458">
        <v>0</v>
      </c>
      <c r="G27" s="1458">
        <v>0</v>
      </c>
      <c r="H27" s="1458">
        <v>0</v>
      </c>
      <c r="I27" s="1458">
        <v>0</v>
      </c>
      <c r="J27" s="1458">
        <v>0</v>
      </c>
      <c r="K27" s="1458">
        <v>0</v>
      </c>
      <c r="L27" s="1458">
        <v>0</v>
      </c>
      <c r="M27" s="1458">
        <v>0</v>
      </c>
      <c r="N27" s="1458">
        <v>0</v>
      </c>
      <c r="O27" s="559">
        <v>18</v>
      </c>
      <c r="P27" s="538"/>
    </row>
    <row r="28" spans="1:16" s="65" customFormat="1" ht="23.1" customHeight="1">
      <c r="A28" s="563">
        <v>19</v>
      </c>
      <c r="B28" s="561" t="s">
        <v>1036</v>
      </c>
      <c r="C28" s="1459">
        <v>0</v>
      </c>
      <c r="D28" s="1459">
        <v>0</v>
      </c>
      <c r="E28" s="1459">
        <v>0</v>
      </c>
      <c r="F28" s="1459">
        <v>0</v>
      </c>
      <c r="G28" s="1459">
        <v>0</v>
      </c>
      <c r="H28" s="1459">
        <v>0</v>
      </c>
      <c r="I28" s="1459">
        <v>0</v>
      </c>
      <c r="J28" s="1459">
        <v>0</v>
      </c>
      <c r="K28" s="1459">
        <v>0</v>
      </c>
      <c r="L28" s="1459">
        <v>0</v>
      </c>
      <c r="M28" s="1459">
        <v>0</v>
      </c>
      <c r="N28" s="1459">
        <v>0</v>
      </c>
      <c r="O28" s="564">
        <v>19</v>
      </c>
      <c r="P28" s="538"/>
    </row>
    <row r="29" spans="1:16" s="65" customFormat="1" ht="23.1" customHeight="1">
      <c r="A29" s="553">
        <v>21</v>
      </c>
      <c r="B29" s="554" t="s">
        <v>1037</v>
      </c>
      <c r="C29" s="1457">
        <v>0</v>
      </c>
      <c r="D29" s="1457">
        <v>0</v>
      </c>
      <c r="E29" s="1457">
        <v>0</v>
      </c>
      <c r="F29" s="1457">
        <v>0</v>
      </c>
      <c r="G29" s="1457">
        <v>0</v>
      </c>
      <c r="H29" s="1457">
        <v>0</v>
      </c>
      <c r="I29" s="1457">
        <v>0</v>
      </c>
      <c r="J29" s="1457">
        <v>0</v>
      </c>
      <c r="K29" s="1457">
        <v>0</v>
      </c>
      <c r="L29" s="1457">
        <v>0</v>
      </c>
      <c r="M29" s="1457">
        <v>0</v>
      </c>
      <c r="N29" s="1457">
        <v>0</v>
      </c>
      <c r="O29" s="555">
        <v>21</v>
      </c>
      <c r="P29" s="538"/>
    </row>
    <row r="30" spans="1:16" s="65" customFormat="1" ht="23.1" customHeight="1">
      <c r="A30" s="553">
        <v>22</v>
      </c>
      <c r="B30" s="554" t="s">
        <v>1038</v>
      </c>
      <c r="C30" s="1457">
        <v>0</v>
      </c>
      <c r="D30" s="1457">
        <v>0</v>
      </c>
      <c r="E30" s="1457">
        <v>0</v>
      </c>
      <c r="F30" s="1457">
        <v>0</v>
      </c>
      <c r="G30" s="1457">
        <v>0</v>
      </c>
      <c r="H30" s="1457">
        <v>0</v>
      </c>
      <c r="I30" s="1457">
        <v>0</v>
      </c>
      <c r="J30" s="1457">
        <v>0</v>
      </c>
      <c r="K30" s="1457">
        <v>0</v>
      </c>
      <c r="L30" s="1457">
        <v>0</v>
      </c>
      <c r="M30" s="1457">
        <v>0</v>
      </c>
      <c r="N30" s="1457">
        <v>0</v>
      </c>
      <c r="O30" s="555">
        <v>22</v>
      </c>
      <c r="P30" s="538"/>
    </row>
    <row r="31" spans="1:16" s="65" customFormat="1" ht="23.1" customHeight="1">
      <c r="A31" s="553">
        <v>23</v>
      </c>
      <c r="B31" s="554" t="s">
        <v>1039</v>
      </c>
      <c r="C31" s="1457">
        <v>0</v>
      </c>
      <c r="D31" s="1457">
        <v>0</v>
      </c>
      <c r="E31" s="1457">
        <v>0</v>
      </c>
      <c r="F31" s="1457">
        <v>0</v>
      </c>
      <c r="G31" s="1457">
        <v>0</v>
      </c>
      <c r="H31" s="1457">
        <v>0</v>
      </c>
      <c r="I31" s="1457">
        <v>0</v>
      </c>
      <c r="J31" s="1457">
        <v>0</v>
      </c>
      <c r="K31" s="1457">
        <v>0</v>
      </c>
      <c r="L31" s="1457">
        <v>0</v>
      </c>
      <c r="M31" s="1457">
        <v>0</v>
      </c>
      <c r="N31" s="1457">
        <v>0</v>
      </c>
      <c r="O31" s="555">
        <v>23</v>
      </c>
      <c r="P31" s="538"/>
    </row>
    <row r="32" spans="1:16" s="65" customFormat="1" ht="23.1" customHeight="1">
      <c r="A32" s="557">
        <v>24</v>
      </c>
      <c r="B32" s="558" t="s">
        <v>1040</v>
      </c>
      <c r="C32" s="1458">
        <v>0</v>
      </c>
      <c r="D32" s="1458">
        <v>0</v>
      </c>
      <c r="E32" s="1458">
        <v>0</v>
      </c>
      <c r="F32" s="1458">
        <v>0</v>
      </c>
      <c r="G32" s="1458">
        <v>0</v>
      </c>
      <c r="H32" s="1458">
        <v>0</v>
      </c>
      <c r="I32" s="1458">
        <v>0</v>
      </c>
      <c r="J32" s="1458">
        <v>0</v>
      </c>
      <c r="K32" s="1458">
        <v>0</v>
      </c>
      <c r="L32" s="1458">
        <v>0</v>
      </c>
      <c r="M32" s="1458">
        <v>0</v>
      </c>
      <c r="N32" s="1458">
        <v>0</v>
      </c>
      <c r="O32" s="559">
        <v>24</v>
      </c>
      <c r="P32" s="538"/>
    </row>
    <row r="33" spans="1:16" s="65" customFormat="1" ht="23.1" customHeight="1">
      <c r="A33" s="560">
        <v>25</v>
      </c>
      <c r="B33" s="561" t="s">
        <v>1041</v>
      </c>
      <c r="C33" s="1459">
        <v>0</v>
      </c>
      <c r="D33" s="1459">
        <v>0</v>
      </c>
      <c r="E33" s="1459">
        <v>0</v>
      </c>
      <c r="F33" s="1459">
        <v>0</v>
      </c>
      <c r="G33" s="1459">
        <v>0</v>
      </c>
      <c r="H33" s="1459">
        <v>0</v>
      </c>
      <c r="I33" s="1459">
        <v>0</v>
      </c>
      <c r="J33" s="1459">
        <v>0</v>
      </c>
      <c r="K33" s="1459">
        <v>0</v>
      </c>
      <c r="L33" s="1459">
        <v>0</v>
      </c>
      <c r="M33" s="1459">
        <v>0</v>
      </c>
      <c r="N33" s="1459">
        <v>0</v>
      </c>
      <c r="O33" s="562">
        <v>25</v>
      </c>
      <c r="P33" s="538"/>
    </row>
    <row r="34" spans="1:16" s="65" customFormat="1" ht="23.1" customHeight="1">
      <c r="A34" s="553">
        <v>27</v>
      </c>
      <c r="B34" s="554" t="s">
        <v>1042</v>
      </c>
      <c r="C34" s="1457">
        <v>0</v>
      </c>
      <c r="D34" s="1457">
        <v>0</v>
      </c>
      <c r="E34" s="1457">
        <v>0</v>
      </c>
      <c r="F34" s="1457">
        <v>0</v>
      </c>
      <c r="G34" s="1457">
        <v>0</v>
      </c>
      <c r="H34" s="1457">
        <v>0</v>
      </c>
      <c r="I34" s="1457">
        <v>0</v>
      </c>
      <c r="J34" s="1457">
        <v>0</v>
      </c>
      <c r="K34" s="1457">
        <v>0</v>
      </c>
      <c r="L34" s="1457">
        <v>0</v>
      </c>
      <c r="M34" s="1457">
        <v>0</v>
      </c>
      <c r="N34" s="1457">
        <v>0</v>
      </c>
      <c r="O34" s="555">
        <v>27</v>
      </c>
      <c r="P34" s="538"/>
    </row>
    <row r="35" spans="1:16" s="65" customFormat="1" ht="23.1" customHeight="1">
      <c r="A35" s="553">
        <v>28</v>
      </c>
      <c r="B35" s="554" t="s">
        <v>1043</v>
      </c>
      <c r="C35" s="1457">
        <v>0</v>
      </c>
      <c r="D35" s="1457">
        <v>0</v>
      </c>
      <c r="E35" s="1457">
        <v>0</v>
      </c>
      <c r="F35" s="1457">
        <v>0</v>
      </c>
      <c r="G35" s="1457">
        <v>0</v>
      </c>
      <c r="H35" s="1457">
        <v>0</v>
      </c>
      <c r="I35" s="1457">
        <v>0</v>
      </c>
      <c r="J35" s="1457">
        <v>0</v>
      </c>
      <c r="K35" s="1457">
        <v>0</v>
      </c>
      <c r="L35" s="1457">
        <v>0</v>
      </c>
      <c r="M35" s="1457">
        <v>0</v>
      </c>
      <c r="N35" s="1457">
        <v>0</v>
      </c>
      <c r="O35" s="555">
        <v>28</v>
      </c>
      <c r="P35" s="538"/>
    </row>
    <row r="36" spans="1:16" s="65" customFormat="1" ht="23.1" customHeight="1">
      <c r="A36" s="553">
        <v>29</v>
      </c>
      <c r="B36" s="554" t="s">
        <v>1044</v>
      </c>
      <c r="C36" s="1457">
        <v>0</v>
      </c>
      <c r="D36" s="1457">
        <v>0</v>
      </c>
      <c r="E36" s="1457">
        <v>0</v>
      </c>
      <c r="F36" s="1457">
        <v>0</v>
      </c>
      <c r="G36" s="1457">
        <v>0</v>
      </c>
      <c r="H36" s="1457">
        <v>0</v>
      </c>
      <c r="I36" s="1457">
        <v>0</v>
      </c>
      <c r="J36" s="1457">
        <v>0</v>
      </c>
      <c r="K36" s="1457">
        <v>0</v>
      </c>
      <c r="L36" s="1457">
        <v>0</v>
      </c>
      <c r="M36" s="1457">
        <v>0</v>
      </c>
      <c r="N36" s="1457">
        <v>0</v>
      </c>
      <c r="O36" s="555">
        <v>29</v>
      </c>
      <c r="P36" s="538"/>
    </row>
    <row r="37" spans="1:16" s="65" customFormat="1" ht="23.1" customHeight="1">
      <c r="A37" s="557">
        <v>30</v>
      </c>
      <c r="B37" s="558" t="s">
        <v>1045</v>
      </c>
      <c r="C37" s="1458">
        <v>0</v>
      </c>
      <c r="D37" s="1458">
        <v>0</v>
      </c>
      <c r="E37" s="1458">
        <v>0</v>
      </c>
      <c r="F37" s="1458">
        <v>0</v>
      </c>
      <c r="G37" s="1458">
        <v>0</v>
      </c>
      <c r="H37" s="1458">
        <v>0</v>
      </c>
      <c r="I37" s="1458">
        <v>0</v>
      </c>
      <c r="J37" s="1458">
        <v>0</v>
      </c>
      <c r="K37" s="1458">
        <v>0</v>
      </c>
      <c r="L37" s="1458">
        <v>0</v>
      </c>
      <c r="M37" s="1458">
        <v>0</v>
      </c>
      <c r="N37" s="1458">
        <v>0</v>
      </c>
      <c r="O37" s="559">
        <v>30</v>
      </c>
      <c r="P37" s="538"/>
    </row>
    <row r="38" spans="1:16" s="65" customFormat="1" ht="23.1" customHeight="1">
      <c r="A38" s="565">
        <v>31</v>
      </c>
      <c r="B38" s="566" t="s">
        <v>1046</v>
      </c>
      <c r="C38" s="1460">
        <v>0</v>
      </c>
      <c r="D38" s="1460">
        <v>0</v>
      </c>
      <c r="E38" s="1460">
        <v>0</v>
      </c>
      <c r="F38" s="1460">
        <v>0</v>
      </c>
      <c r="G38" s="1460">
        <v>0</v>
      </c>
      <c r="H38" s="1460">
        <v>0</v>
      </c>
      <c r="I38" s="1460">
        <v>0</v>
      </c>
      <c r="J38" s="1460">
        <v>0</v>
      </c>
      <c r="K38" s="1460">
        <v>0</v>
      </c>
      <c r="L38" s="1460">
        <v>0</v>
      </c>
      <c r="M38" s="1460">
        <v>0</v>
      </c>
      <c r="N38" s="1460">
        <v>0</v>
      </c>
      <c r="O38" s="567">
        <v>31</v>
      </c>
      <c r="P38" s="538"/>
    </row>
    <row r="39" spans="1:16" s="65" customFormat="1" ht="23.1" customHeight="1">
      <c r="A39" s="568">
        <v>32</v>
      </c>
      <c r="B39" s="569" t="s">
        <v>1047</v>
      </c>
      <c r="C39" s="1461">
        <v>0</v>
      </c>
      <c r="D39" s="1461">
        <v>0</v>
      </c>
      <c r="E39" s="1461">
        <v>0</v>
      </c>
      <c r="F39" s="1461">
        <v>0</v>
      </c>
      <c r="G39" s="1461">
        <v>0</v>
      </c>
      <c r="H39" s="1461">
        <v>0</v>
      </c>
      <c r="I39" s="1461">
        <v>0</v>
      </c>
      <c r="J39" s="1461">
        <v>0</v>
      </c>
      <c r="K39" s="1461">
        <v>0</v>
      </c>
      <c r="L39" s="1461">
        <v>0</v>
      </c>
      <c r="M39" s="1461">
        <v>0</v>
      </c>
      <c r="N39" s="1461">
        <v>0</v>
      </c>
      <c r="O39" s="570">
        <v>32</v>
      </c>
      <c r="P39" s="538"/>
    </row>
    <row r="40" spans="1:16" s="65" customFormat="1" ht="23.1" customHeight="1">
      <c r="A40" s="568">
        <v>33</v>
      </c>
      <c r="B40" s="569" t="s">
        <v>1048</v>
      </c>
      <c r="C40" s="1461">
        <v>0</v>
      </c>
      <c r="D40" s="1461">
        <v>0</v>
      </c>
      <c r="E40" s="1461">
        <v>0</v>
      </c>
      <c r="F40" s="1461">
        <v>0</v>
      </c>
      <c r="G40" s="1461">
        <v>0</v>
      </c>
      <c r="H40" s="1461">
        <v>0</v>
      </c>
      <c r="I40" s="1461">
        <v>0</v>
      </c>
      <c r="J40" s="1461">
        <v>0</v>
      </c>
      <c r="K40" s="1461">
        <v>0</v>
      </c>
      <c r="L40" s="1461">
        <v>0</v>
      </c>
      <c r="M40" s="1461">
        <v>0</v>
      </c>
      <c r="N40" s="1461">
        <v>0</v>
      </c>
      <c r="O40" s="570">
        <v>33</v>
      </c>
      <c r="P40" s="538"/>
    </row>
    <row r="41" spans="1:16" s="65" customFormat="1" ht="23.1" customHeight="1">
      <c r="A41" s="568">
        <v>34</v>
      </c>
      <c r="B41" s="569" t="s">
        <v>1049</v>
      </c>
      <c r="C41" s="1461">
        <v>0</v>
      </c>
      <c r="D41" s="1461">
        <v>0</v>
      </c>
      <c r="E41" s="1461">
        <v>0</v>
      </c>
      <c r="F41" s="1461">
        <v>0</v>
      </c>
      <c r="G41" s="1461">
        <v>0</v>
      </c>
      <c r="H41" s="1461">
        <v>0</v>
      </c>
      <c r="I41" s="1461">
        <v>0</v>
      </c>
      <c r="J41" s="1461">
        <v>0</v>
      </c>
      <c r="K41" s="1461">
        <v>0</v>
      </c>
      <c r="L41" s="1461">
        <v>0</v>
      </c>
      <c r="M41" s="1461">
        <v>0</v>
      </c>
      <c r="N41" s="1461">
        <v>0</v>
      </c>
      <c r="O41" s="570">
        <v>34</v>
      </c>
      <c r="P41" s="538"/>
    </row>
    <row r="42" spans="1:16" s="65" customFormat="1" ht="23.1" customHeight="1">
      <c r="A42" s="571">
        <v>35</v>
      </c>
      <c r="B42" s="572" t="s">
        <v>1050</v>
      </c>
      <c r="C42" s="1462">
        <v>0</v>
      </c>
      <c r="D42" s="1462">
        <v>0</v>
      </c>
      <c r="E42" s="1462">
        <v>0</v>
      </c>
      <c r="F42" s="1462">
        <v>0</v>
      </c>
      <c r="G42" s="1462">
        <v>0</v>
      </c>
      <c r="H42" s="1462">
        <v>0</v>
      </c>
      <c r="I42" s="1462">
        <v>0</v>
      </c>
      <c r="J42" s="1462">
        <v>0</v>
      </c>
      <c r="K42" s="1462">
        <v>0</v>
      </c>
      <c r="L42" s="1462">
        <v>0</v>
      </c>
      <c r="M42" s="1462">
        <v>0</v>
      </c>
      <c r="N42" s="1462">
        <v>0</v>
      </c>
      <c r="O42" s="573">
        <v>35</v>
      </c>
      <c r="P42" s="538"/>
    </row>
    <row r="43" spans="1:16" s="65" customFormat="1" ht="23.1" customHeight="1">
      <c r="A43" s="560">
        <v>36</v>
      </c>
      <c r="B43" s="574" t="s">
        <v>1051</v>
      </c>
      <c r="C43" s="1459">
        <v>0</v>
      </c>
      <c r="D43" s="1459">
        <v>0</v>
      </c>
      <c r="E43" s="1459">
        <v>0</v>
      </c>
      <c r="F43" s="1459">
        <v>0</v>
      </c>
      <c r="G43" s="1459">
        <v>0</v>
      </c>
      <c r="H43" s="1459">
        <v>0</v>
      </c>
      <c r="I43" s="1459">
        <v>0</v>
      </c>
      <c r="J43" s="1459">
        <v>0</v>
      </c>
      <c r="K43" s="1459">
        <v>0</v>
      </c>
      <c r="L43" s="1459">
        <v>0</v>
      </c>
      <c r="M43" s="1459">
        <v>0</v>
      </c>
      <c r="N43" s="1459">
        <v>0</v>
      </c>
      <c r="O43" s="562">
        <v>36</v>
      </c>
      <c r="P43" s="538"/>
    </row>
    <row r="44" spans="1:16" s="65" customFormat="1" ht="23.1" customHeight="1">
      <c r="A44" s="553">
        <v>37</v>
      </c>
      <c r="B44" s="554" t="s">
        <v>1052</v>
      </c>
      <c r="C44" s="1457">
        <v>0</v>
      </c>
      <c r="D44" s="1457">
        <v>0</v>
      </c>
      <c r="E44" s="1457">
        <v>0</v>
      </c>
      <c r="F44" s="1457">
        <v>0</v>
      </c>
      <c r="G44" s="1457">
        <v>0</v>
      </c>
      <c r="H44" s="1457">
        <v>0</v>
      </c>
      <c r="I44" s="1457">
        <v>0</v>
      </c>
      <c r="J44" s="1457">
        <v>0</v>
      </c>
      <c r="K44" s="1457">
        <v>0</v>
      </c>
      <c r="L44" s="1457">
        <v>0</v>
      </c>
      <c r="M44" s="1457">
        <v>0</v>
      </c>
      <c r="N44" s="1457">
        <v>0</v>
      </c>
      <c r="O44" s="555">
        <v>37</v>
      </c>
      <c r="P44" s="538"/>
    </row>
    <row r="45" spans="1:16" s="65" customFormat="1" ht="23.1" customHeight="1">
      <c r="A45" s="553">
        <v>38</v>
      </c>
      <c r="B45" s="554" t="s">
        <v>1053</v>
      </c>
      <c r="C45" s="1457">
        <v>0</v>
      </c>
      <c r="D45" s="1457">
        <v>0</v>
      </c>
      <c r="E45" s="1457">
        <v>0</v>
      </c>
      <c r="F45" s="1457">
        <v>0</v>
      </c>
      <c r="G45" s="1457">
        <v>0</v>
      </c>
      <c r="H45" s="1457">
        <v>0</v>
      </c>
      <c r="I45" s="1457">
        <v>0</v>
      </c>
      <c r="J45" s="1457">
        <v>0</v>
      </c>
      <c r="K45" s="1457">
        <v>0</v>
      </c>
      <c r="L45" s="1457">
        <v>0</v>
      </c>
      <c r="M45" s="1457">
        <v>0</v>
      </c>
      <c r="N45" s="1457">
        <v>0</v>
      </c>
      <c r="O45" s="555">
        <v>38</v>
      </c>
      <c r="P45" s="538"/>
    </row>
    <row r="46" spans="1:16" s="65" customFormat="1" ht="23.1" customHeight="1">
      <c r="A46" s="553">
        <v>39</v>
      </c>
      <c r="B46" s="554" t="s">
        <v>1054</v>
      </c>
      <c r="C46" s="1457">
        <v>0</v>
      </c>
      <c r="D46" s="1457">
        <v>0</v>
      </c>
      <c r="E46" s="1457">
        <v>0</v>
      </c>
      <c r="F46" s="1457">
        <v>0</v>
      </c>
      <c r="G46" s="1457">
        <v>0</v>
      </c>
      <c r="H46" s="1457">
        <v>0</v>
      </c>
      <c r="I46" s="1457">
        <v>0</v>
      </c>
      <c r="J46" s="1457">
        <v>0</v>
      </c>
      <c r="K46" s="1457">
        <v>0</v>
      </c>
      <c r="L46" s="1457">
        <v>0</v>
      </c>
      <c r="M46" s="1457">
        <v>0</v>
      </c>
      <c r="N46" s="1457">
        <v>0</v>
      </c>
      <c r="O46" s="555">
        <v>39</v>
      </c>
      <c r="P46" s="538"/>
    </row>
    <row r="47" spans="1:16" s="65" customFormat="1" ht="23.1" customHeight="1">
      <c r="A47" s="575">
        <v>42</v>
      </c>
      <c r="B47" s="576" t="s">
        <v>1055</v>
      </c>
      <c r="C47" s="1458">
        <v>0</v>
      </c>
      <c r="D47" s="1458">
        <v>0</v>
      </c>
      <c r="E47" s="1458">
        <v>0</v>
      </c>
      <c r="F47" s="1458">
        <v>0</v>
      </c>
      <c r="G47" s="1458">
        <v>0</v>
      </c>
      <c r="H47" s="1458">
        <v>0</v>
      </c>
      <c r="I47" s="1458">
        <v>0</v>
      </c>
      <c r="J47" s="1458">
        <v>0</v>
      </c>
      <c r="K47" s="1458">
        <v>0</v>
      </c>
      <c r="L47" s="1458">
        <v>0</v>
      </c>
      <c r="M47" s="1458">
        <v>0</v>
      </c>
      <c r="N47" s="1458">
        <v>0</v>
      </c>
      <c r="O47" s="577">
        <v>42</v>
      </c>
      <c r="P47" s="538"/>
    </row>
    <row r="48" spans="1:16" s="65" customFormat="1" ht="23.1" customHeight="1">
      <c r="A48" s="560">
        <v>43</v>
      </c>
      <c r="B48" s="574" t="s">
        <v>1056</v>
      </c>
      <c r="C48" s="1459">
        <v>0</v>
      </c>
      <c r="D48" s="1459">
        <v>0</v>
      </c>
      <c r="E48" s="1459">
        <v>0</v>
      </c>
      <c r="F48" s="1459">
        <v>0</v>
      </c>
      <c r="G48" s="1459">
        <v>0</v>
      </c>
      <c r="H48" s="1459">
        <v>0</v>
      </c>
      <c r="I48" s="1459">
        <v>0</v>
      </c>
      <c r="J48" s="1459">
        <v>0</v>
      </c>
      <c r="K48" s="1459">
        <v>0</v>
      </c>
      <c r="L48" s="1459">
        <v>0</v>
      </c>
      <c r="M48" s="1459">
        <v>0</v>
      </c>
      <c r="N48" s="1459">
        <v>0</v>
      </c>
      <c r="O48" s="562">
        <v>43</v>
      </c>
      <c r="P48" s="538"/>
    </row>
    <row r="49" spans="1:18" s="65" customFormat="1" ht="23.1" customHeight="1">
      <c r="A49" s="553">
        <v>44</v>
      </c>
      <c r="B49" s="554" t="s">
        <v>1057</v>
      </c>
      <c r="C49" s="1457">
        <v>0</v>
      </c>
      <c r="D49" s="1457">
        <v>0</v>
      </c>
      <c r="E49" s="1457">
        <v>0</v>
      </c>
      <c r="F49" s="1457">
        <v>0</v>
      </c>
      <c r="G49" s="1457">
        <v>0</v>
      </c>
      <c r="H49" s="1457">
        <v>0</v>
      </c>
      <c r="I49" s="1457">
        <v>0</v>
      </c>
      <c r="J49" s="1457">
        <v>0</v>
      </c>
      <c r="K49" s="1457">
        <v>0</v>
      </c>
      <c r="L49" s="1457">
        <v>0</v>
      </c>
      <c r="M49" s="1457">
        <v>0</v>
      </c>
      <c r="N49" s="1457">
        <v>0</v>
      </c>
      <c r="O49" s="555">
        <v>44</v>
      </c>
      <c r="P49" s="538"/>
    </row>
    <row r="50" spans="1:18" s="65" customFormat="1" ht="23.1" customHeight="1">
      <c r="A50" s="553">
        <v>45</v>
      </c>
      <c r="B50" s="554" t="s">
        <v>1058</v>
      </c>
      <c r="C50" s="1457">
        <v>0</v>
      </c>
      <c r="D50" s="1457">
        <v>0</v>
      </c>
      <c r="E50" s="1457">
        <v>0</v>
      </c>
      <c r="F50" s="1457">
        <v>0</v>
      </c>
      <c r="G50" s="1457">
        <v>0</v>
      </c>
      <c r="H50" s="1457">
        <v>0</v>
      </c>
      <c r="I50" s="1457">
        <v>0</v>
      </c>
      <c r="J50" s="1457">
        <v>0</v>
      </c>
      <c r="K50" s="1457">
        <v>0</v>
      </c>
      <c r="L50" s="1457">
        <v>0</v>
      </c>
      <c r="M50" s="1457">
        <v>0</v>
      </c>
      <c r="N50" s="1457">
        <v>0</v>
      </c>
      <c r="O50" s="555">
        <v>45</v>
      </c>
      <c r="P50" s="538"/>
    </row>
    <row r="51" spans="1:18" s="65" customFormat="1" ht="23.1" customHeight="1">
      <c r="A51" s="553">
        <v>46</v>
      </c>
      <c r="B51" s="554" t="s">
        <v>1059</v>
      </c>
      <c r="C51" s="1457">
        <v>0</v>
      </c>
      <c r="D51" s="1457">
        <v>0</v>
      </c>
      <c r="E51" s="1457">
        <v>0</v>
      </c>
      <c r="F51" s="1457">
        <v>0</v>
      </c>
      <c r="G51" s="1457">
        <v>0</v>
      </c>
      <c r="H51" s="1457">
        <v>0</v>
      </c>
      <c r="I51" s="1457">
        <v>0</v>
      </c>
      <c r="J51" s="1457">
        <v>0</v>
      </c>
      <c r="K51" s="1457">
        <v>0</v>
      </c>
      <c r="L51" s="1457">
        <v>0</v>
      </c>
      <c r="M51" s="1457">
        <v>0</v>
      </c>
      <c r="N51" s="1457">
        <v>0</v>
      </c>
      <c r="O51" s="555">
        <v>46</v>
      </c>
      <c r="P51" s="538"/>
    </row>
    <row r="52" spans="1:18" s="65" customFormat="1" ht="23.1" customHeight="1">
      <c r="A52" s="575">
        <v>47</v>
      </c>
      <c r="B52" s="576" t="s">
        <v>1060</v>
      </c>
      <c r="C52" s="1458">
        <v>0</v>
      </c>
      <c r="D52" s="1458">
        <v>0</v>
      </c>
      <c r="E52" s="1458">
        <v>0</v>
      </c>
      <c r="F52" s="1458">
        <v>0</v>
      </c>
      <c r="G52" s="1458">
        <v>0</v>
      </c>
      <c r="H52" s="1458">
        <v>0</v>
      </c>
      <c r="I52" s="1458">
        <v>0</v>
      </c>
      <c r="J52" s="1458">
        <v>0</v>
      </c>
      <c r="K52" s="1458">
        <v>0</v>
      </c>
      <c r="L52" s="1458">
        <v>0</v>
      </c>
      <c r="M52" s="1458">
        <v>0</v>
      </c>
      <c r="N52" s="1458">
        <v>0</v>
      </c>
      <c r="O52" s="577">
        <v>47</v>
      </c>
      <c r="P52" s="538"/>
    </row>
    <row r="53" spans="1:18" s="65" customFormat="1" ht="23.1" customHeight="1">
      <c r="A53" s="578">
        <v>49</v>
      </c>
      <c r="B53" s="574" t="s">
        <v>1061</v>
      </c>
      <c r="C53" s="1459">
        <v>0</v>
      </c>
      <c r="D53" s="1459">
        <v>0</v>
      </c>
      <c r="E53" s="1459">
        <v>0</v>
      </c>
      <c r="F53" s="1459">
        <v>0</v>
      </c>
      <c r="G53" s="1459">
        <v>0</v>
      </c>
      <c r="H53" s="1459">
        <v>0</v>
      </c>
      <c r="I53" s="1459">
        <v>0</v>
      </c>
      <c r="J53" s="1459">
        <v>0</v>
      </c>
      <c r="K53" s="1459">
        <v>0</v>
      </c>
      <c r="L53" s="1459">
        <v>0</v>
      </c>
      <c r="M53" s="1459">
        <v>0</v>
      </c>
      <c r="N53" s="1459">
        <v>0</v>
      </c>
      <c r="O53" s="579">
        <v>49</v>
      </c>
      <c r="P53" s="538"/>
    </row>
    <row r="54" spans="1:18" s="65" customFormat="1" ht="23.1" customHeight="1">
      <c r="A54" s="553">
        <v>50</v>
      </c>
      <c r="B54" s="554" t="s">
        <v>1062</v>
      </c>
      <c r="C54" s="1457">
        <v>0</v>
      </c>
      <c r="D54" s="1457">
        <v>0</v>
      </c>
      <c r="E54" s="1457">
        <v>0</v>
      </c>
      <c r="F54" s="1457">
        <v>0</v>
      </c>
      <c r="G54" s="1457">
        <v>0</v>
      </c>
      <c r="H54" s="1457">
        <v>0</v>
      </c>
      <c r="I54" s="1457">
        <v>0</v>
      </c>
      <c r="J54" s="1457">
        <v>0</v>
      </c>
      <c r="K54" s="1457">
        <v>0</v>
      </c>
      <c r="L54" s="1457">
        <v>0</v>
      </c>
      <c r="M54" s="1457">
        <v>0</v>
      </c>
      <c r="N54" s="1457">
        <v>0</v>
      </c>
      <c r="O54" s="555">
        <v>50</v>
      </c>
      <c r="P54" s="538"/>
    </row>
    <row r="55" spans="1:18" s="65" customFormat="1" ht="23.1" customHeight="1">
      <c r="A55" s="553">
        <v>51</v>
      </c>
      <c r="B55" s="554" t="s">
        <v>1063</v>
      </c>
      <c r="C55" s="1457">
        <v>0</v>
      </c>
      <c r="D55" s="1457">
        <v>0</v>
      </c>
      <c r="E55" s="1457">
        <v>0</v>
      </c>
      <c r="F55" s="1457">
        <v>0</v>
      </c>
      <c r="G55" s="1457">
        <v>0</v>
      </c>
      <c r="H55" s="1457">
        <v>0</v>
      </c>
      <c r="I55" s="1457">
        <v>0</v>
      </c>
      <c r="J55" s="1457">
        <v>0</v>
      </c>
      <c r="K55" s="1457">
        <v>0</v>
      </c>
      <c r="L55" s="1457">
        <v>0</v>
      </c>
      <c r="M55" s="1457">
        <v>0</v>
      </c>
      <c r="N55" s="1457">
        <v>0</v>
      </c>
      <c r="O55" s="555">
        <v>51</v>
      </c>
      <c r="P55" s="538"/>
    </row>
    <row r="56" spans="1:18" s="65" customFormat="1" ht="23.1" customHeight="1">
      <c r="A56" s="553">
        <v>52</v>
      </c>
      <c r="B56" s="554" t="s">
        <v>1064</v>
      </c>
      <c r="C56" s="1457">
        <v>0</v>
      </c>
      <c r="D56" s="1457">
        <v>0</v>
      </c>
      <c r="E56" s="1457">
        <v>0</v>
      </c>
      <c r="F56" s="1457">
        <v>0</v>
      </c>
      <c r="G56" s="1457">
        <v>0</v>
      </c>
      <c r="H56" s="1457">
        <v>0</v>
      </c>
      <c r="I56" s="1457">
        <v>0</v>
      </c>
      <c r="J56" s="1457">
        <v>0</v>
      </c>
      <c r="K56" s="1457">
        <v>0</v>
      </c>
      <c r="L56" s="1457">
        <v>0</v>
      </c>
      <c r="M56" s="1457">
        <v>0</v>
      </c>
      <c r="N56" s="1457">
        <v>0</v>
      </c>
      <c r="O56" s="555">
        <v>52</v>
      </c>
      <c r="P56" s="538"/>
    </row>
    <row r="57" spans="1:18" s="65" customFormat="1" ht="23.1" customHeight="1" thickBot="1">
      <c r="A57" s="580">
        <v>54</v>
      </c>
      <c r="B57" s="581" t="s">
        <v>1065</v>
      </c>
      <c r="C57" s="1463">
        <v>0</v>
      </c>
      <c r="D57" s="1463">
        <v>0</v>
      </c>
      <c r="E57" s="1463">
        <v>0</v>
      </c>
      <c r="F57" s="1463">
        <v>0</v>
      </c>
      <c r="G57" s="1463">
        <v>0</v>
      </c>
      <c r="H57" s="1463">
        <v>0</v>
      </c>
      <c r="I57" s="1463">
        <v>0</v>
      </c>
      <c r="J57" s="1463">
        <v>0</v>
      </c>
      <c r="K57" s="1463">
        <v>0</v>
      </c>
      <c r="L57" s="1463">
        <v>0</v>
      </c>
      <c r="M57" s="1463">
        <v>0</v>
      </c>
      <c r="N57" s="1463">
        <v>0</v>
      </c>
      <c r="O57" s="582">
        <v>54</v>
      </c>
      <c r="P57" s="538"/>
      <c r="Q57" s="36"/>
      <c r="R57" s="36"/>
    </row>
    <row r="58" spans="1:18" ht="23.1" customHeight="1">
      <c r="A58" s="545">
        <v>55</v>
      </c>
      <c r="B58" s="546" t="s">
        <v>1066</v>
      </c>
      <c r="C58" s="1455">
        <v>0</v>
      </c>
      <c r="D58" s="1455">
        <v>0</v>
      </c>
      <c r="E58" s="1455">
        <v>0</v>
      </c>
      <c r="F58" s="1455">
        <v>0</v>
      </c>
      <c r="G58" s="1455">
        <v>0</v>
      </c>
      <c r="H58" s="1455">
        <v>0</v>
      </c>
      <c r="I58" s="1455">
        <v>0</v>
      </c>
      <c r="J58" s="1455">
        <v>0</v>
      </c>
      <c r="K58" s="1455">
        <v>0</v>
      </c>
      <c r="L58" s="1455">
        <v>0</v>
      </c>
      <c r="M58" s="1455">
        <v>0</v>
      </c>
      <c r="N58" s="1455">
        <v>0</v>
      </c>
      <c r="O58" s="547">
        <v>55</v>
      </c>
      <c r="P58" s="537"/>
    </row>
    <row r="59" spans="1:18" ht="23.1" customHeight="1">
      <c r="A59" s="548">
        <v>56</v>
      </c>
      <c r="B59" s="549" t="s">
        <v>1067</v>
      </c>
      <c r="C59" s="1454">
        <v>0</v>
      </c>
      <c r="D59" s="1454">
        <v>0</v>
      </c>
      <c r="E59" s="1454">
        <v>0</v>
      </c>
      <c r="F59" s="1454">
        <v>0</v>
      </c>
      <c r="G59" s="1454">
        <v>0</v>
      </c>
      <c r="H59" s="1454">
        <v>0</v>
      </c>
      <c r="I59" s="1454">
        <v>0</v>
      </c>
      <c r="J59" s="1454">
        <v>0</v>
      </c>
      <c r="K59" s="1454">
        <v>0</v>
      </c>
      <c r="L59" s="1454">
        <v>0</v>
      </c>
      <c r="M59" s="1454">
        <v>0</v>
      </c>
      <c r="N59" s="1454">
        <v>0</v>
      </c>
      <c r="O59" s="544">
        <v>56</v>
      </c>
      <c r="P59" s="537"/>
    </row>
    <row r="60" spans="1:18" ht="23.1" customHeight="1">
      <c r="A60" s="548">
        <v>57</v>
      </c>
      <c r="B60" s="549" t="s">
        <v>1068</v>
      </c>
      <c r="C60" s="1454">
        <v>0</v>
      </c>
      <c r="D60" s="1454">
        <v>0</v>
      </c>
      <c r="E60" s="1454">
        <v>0</v>
      </c>
      <c r="F60" s="1454">
        <v>0</v>
      </c>
      <c r="G60" s="1454">
        <v>0</v>
      </c>
      <c r="H60" s="1454">
        <v>0</v>
      </c>
      <c r="I60" s="1454">
        <v>0</v>
      </c>
      <c r="J60" s="1454">
        <v>0</v>
      </c>
      <c r="K60" s="1454">
        <v>0</v>
      </c>
      <c r="L60" s="1454">
        <v>0</v>
      </c>
      <c r="M60" s="1454">
        <v>0</v>
      </c>
      <c r="N60" s="1454">
        <v>0</v>
      </c>
      <c r="O60" s="544">
        <v>57</v>
      </c>
      <c r="P60" s="537"/>
    </row>
    <row r="61" spans="1:18" ht="23.1" customHeight="1">
      <c r="A61" s="548">
        <v>58</v>
      </c>
      <c r="B61" s="549" t="s">
        <v>1069</v>
      </c>
      <c r="C61" s="1454">
        <v>0</v>
      </c>
      <c r="D61" s="1454">
        <v>0</v>
      </c>
      <c r="E61" s="1454">
        <v>0</v>
      </c>
      <c r="F61" s="1454">
        <v>0</v>
      </c>
      <c r="G61" s="1454">
        <v>0</v>
      </c>
      <c r="H61" s="1454">
        <v>0</v>
      </c>
      <c r="I61" s="1454">
        <v>0</v>
      </c>
      <c r="J61" s="1454">
        <v>0</v>
      </c>
      <c r="K61" s="1454">
        <v>0</v>
      </c>
      <c r="L61" s="1454">
        <v>0</v>
      </c>
      <c r="M61" s="1454">
        <v>0</v>
      </c>
      <c r="N61" s="1454">
        <v>0</v>
      </c>
      <c r="O61" s="544">
        <v>58</v>
      </c>
      <c r="P61" s="537"/>
    </row>
    <row r="62" spans="1:18" ht="23.1" customHeight="1">
      <c r="A62" s="550">
        <v>59</v>
      </c>
      <c r="B62" s="551" t="s">
        <v>1070</v>
      </c>
      <c r="C62" s="1456">
        <v>0</v>
      </c>
      <c r="D62" s="1456">
        <v>0</v>
      </c>
      <c r="E62" s="1456">
        <v>0</v>
      </c>
      <c r="F62" s="1456">
        <v>0</v>
      </c>
      <c r="G62" s="1456">
        <v>0</v>
      </c>
      <c r="H62" s="1456">
        <v>0</v>
      </c>
      <c r="I62" s="1456">
        <v>0</v>
      </c>
      <c r="J62" s="1456">
        <v>0</v>
      </c>
      <c r="K62" s="1456">
        <v>0</v>
      </c>
      <c r="L62" s="1456">
        <v>0</v>
      </c>
      <c r="M62" s="1456">
        <v>0</v>
      </c>
      <c r="N62" s="1456">
        <v>0</v>
      </c>
      <c r="O62" s="552">
        <v>59</v>
      </c>
      <c r="P62" s="537"/>
    </row>
    <row r="63" spans="1:18" ht="23.1" customHeight="1">
      <c r="A63" s="545">
        <v>61</v>
      </c>
      <c r="B63" s="546" t="s">
        <v>1071</v>
      </c>
      <c r="C63" s="1455">
        <v>0</v>
      </c>
      <c r="D63" s="1455">
        <v>0</v>
      </c>
      <c r="E63" s="1455">
        <v>0</v>
      </c>
      <c r="F63" s="1455">
        <v>0</v>
      </c>
      <c r="G63" s="1455">
        <v>0</v>
      </c>
      <c r="H63" s="1455">
        <v>0</v>
      </c>
      <c r="I63" s="1455">
        <v>0</v>
      </c>
      <c r="J63" s="1455">
        <v>0</v>
      </c>
      <c r="K63" s="1455">
        <v>0</v>
      </c>
      <c r="L63" s="1455">
        <v>0</v>
      </c>
      <c r="M63" s="1455">
        <v>0</v>
      </c>
      <c r="N63" s="1455">
        <v>0</v>
      </c>
      <c r="O63" s="547">
        <v>61</v>
      </c>
      <c r="P63" s="537"/>
    </row>
    <row r="64" spans="1:18" ht="23.1" customHeight="1">
      <c r="A64" s="548">
        <v>65</v>
      </c>
      <c r="B64" s="549" t="s">
        <v>1072</v>
      </c>
      <c r="C64" s="1454">
        <v>0</v>
      </c>
      <c r="D64" s="1454">
        <v>1</v>
      </c>
      <c r="E64" s="1454">
        <v>1</v>
      </c>
      <c r="F64" s="1454">
        <v>0</v>
      </c>
      <c r="G64" s="1454">
        <v>0</v>
      </c>
      <c r="H64" s="1454">
        <v>1</v>
      </c>
      <c r="I64" s="1454">
        <v>0</v>
      </c>
      <c r="J64" s="1454">
        <v>1</v>
      </c>
      <c r="K64" s="1454">
        <v>1</v>
      </c>
      <c r="L64" s="1454">
        <v>0</v>
      </c>
      <c r="M64" s="1454">
        <v>0</v>
      </c>
      <c r="N64" s="1454">
        <v>1</v>
      </c>
      <c r="O64" s="544">
        <v>65</v>
      </c>
      <c r="P64" s="537"/>
    </row>
    <row r="65" spans="1:16" ht="23.1" customHeight="1">
      <c r="A65" s="548">
        <v>66</v>
      </c>
      <c r="B65" s="549" t="s">
        <v>1073</v>
      </c>
      <c r="C65" s="1454">
        <v>0</v>
      </c>
      <c r="D65" s="1454">
        <v>0</v>
      </c>
      <c r="E65" s="1454">
        <v>0</v>
      </c>
      <c r="F65" s="1454">
        <v>0</v>
      </c>
      <c r="G65" s="1454">
        <v>0</v>
      </c>
      <c r="H65" s="1454">
        <v>0</v>
      </c>
      <c r="I65" s="1454">
        <v>0</v>
      </c>
      <c r="J65" s="1454">
        <v>0</v>
      </c>
      <c r="K65" s="1454">
        <v>0</v>
      </c>
      <c r="L65" s="1454">
        <v>0</v>
      </c>
      <c r="M65" s="1454">
        <v>0</v>
      </c>
      <c r="N65" s="1454">
        <v>0</v>
      </c>
      <c r="O65" s="544">
        <v>66</v>
      </c>
      <c r="P65" s="537"/>
    </row>
    <row r="66" spans="1:16" s="65" customFormat="1" ht="23.1" customHeight="1">
      <c r="A66" s="553">
        <v>68</v>
      </c>
      <c r="B66" s="554" t="s">
        <v>1074</v>
      </c>
      <c r="C66" s="1457">
        <v>0</v>
      </c>
      <c r="D66" s="1457">
        <v>0</v>
      </c>
      <c r="E66" s="1457">
        <v>0</v>
      </c>
      <c r="F66" s="1457">
        <v>0</v>
      </c>
      <c r="G66" s="1457">
        <v>0</v>
      </c>
      <c r="H66" s="1457">
        <v>0</v>
      </c>
      <c r="I66" s="1457">
        <v>0</v>
      </c>
      <c r="J66" s="1457">
        <v>0</v>
      </c>
      <c r="K66" s="1457">
        <v>0</v>
      </c>
      <c r="L66" s="1457">
        <v>0</v>
      </c>
      <c r="M66" s="1457">
        <v>0</v>
      </c>
      <c r="N66" s="1457">
        <v>0</v>
      </c>
      <c r="O66" s="555">
        <v>68</v>
      </c>
      <c r="P66" s="538"/>
    </row>
    <row r="67" spans="1:16" s="65" customFormat="1" ht="23.1" customHeight="1">
      <c r="A67" s="557">
        <v>70</v>
      </c>
      <c r="B67" s="558" t="s">
        <v>1075</v>
      </c>
      <c r="C67" s="1709">
        <v>0</v>
      </c>
      <c r="D67" s="1709">
        <v>0</v>
      </c>
      <c r="E67" s="1709">
        <v>0</v>
      </c>
      <c r="F67" s="1709">
        <v>0</v>
      </c>
      <c r="G67" s="1709">
        <v>0</v>
      </c>
      <c r="H67" s="1709">
        <v>0</v>
      </c>
      <c r="I67" s="1709">
        <v>0</v>
      </c>
      <c r="J67" s="1709">
        <v>0</v>
      </c>
      <c r="K67" s="1709">
        <v>0</v>
      </c>
      <c r="L67" s="1709">
        <v>0</v>
      </c>
      <c r="M67" s="1709">
        <v>0</v>
      </c>
      <c r="N67" s="1709">
        <v>0</v>
      </c>
      <c r="O67" s="559">
        <v>70</v>
      </c>
      <c r="P67" s="538"/>
    </row>
    <row r="68" spans="1:16" s="65" customFormat="1" ht="23.1" customHeight="1">
      <c r="A68" s="560">
        <v>78</v>
      </c>
      <c r="B68" s="561" t="s">
        <v>1076</v>
      </c>
      <c r="C68" s="1710">
        <v>0</v>
      </c>
      <c r="D68" s="1710">
        <v>0</v>
      </c>
      <c r="E68" s="1710">
        <v>0</v>
      </c>
      <c r="F68" s="1710">
        <v>0</v>
      </c>
      <c r="G68" s="1710">
        <v>0</v>
      </c>
      <c r="H68" s="1710">
        <v>0</v>
      </c>
      <c r="I68" s="1710">
        <v>0</v>
      </c>
      <c r="J68" s="1710">
        <v>0</v>
      </c>
      <c r="K68" s="1710">
        <v>0</v>
      </c>
      <c r="L68" s="1710">
        <v>0</v>
      </c>
      <c r="M68" s="1710">
        <v>0</v>
      </c>
      <c r="N68" s="1710">
        <v>0</v>
      </c>
      <c r="O68" s="562">
        <v>78</v>
      </c>
      <c r="P68" s="538"/>
    </row>
    <row r="69" spans="1:16" s="65" customFormat="1" ht="23.1" customHeight="1">
      <c r="A69" s="553">
        <v>84</v>
      </c>
      <c r="B69" s="554" t="s">
        <v>1077</v>
      </c>
      <c r="C69" s="1453">
        <v>0</v>
      </c>
      <c r="D69" s="1453">
        <v>0</v>
      </c>
      <c r="E69" s="1453">
        <v>0</v>
      </c>
      <c r="F69" s="1453">
        <v>0</v>
      </c>
      <c r="G69" s="1453">
        <v>0</v>
      </c>
      <c r="H69" s="1453">
        <v>0</v>
      </c>
      <c r="I69" s="1453">
        <v>0</v>
      </c>
      <c r="J69" s="1453">
        <v>0</v>
      </c>
      <c r="K69" s="1453">
        <v>0</v>
      </c>
      <c r="L69" s="1453">
        <v>0</v>
      </c>
      <c r="M69" s="1453">
        <v>0</v>
      </c>
      <c r="N69" s="1453">
        <v>0</v>
      </c>
      <c r="O69" s="555">
        <v>84</v>
      </c>
      <c r="P69" s="538"/>
    </row>
    <row r="70" spans="1:16" s="65" customFormat="1" ht="23.1" customHeight="1">
      <c r="A70" s="553">
        <v>85</v>
      </c>
      <c r="B70" s="554" t="s">
        <v>1078</v>
      </c>
      <c r="C70" s="1457">
        <v>0</v>
      </c>
      <c r="D70" s="1457">
        <v>0</v>
      </c>
      <c r="E70" s="1457">
        <v>0</v>
      </c>
      <c r="F70" s="1457">
        <v>0</v>
      </c>
      <c r="G70" s="1457">
        <v>0</v>
      </c>
      <c r="H70" s="1457">
        <v>0</v>
      </c>
      <c r="I70" s="1457">
        <v>0</v>
      </c>
      <c r="J70" s="1457">
        <v>0</v>
      </c>
      <c r="K70" s="1457">
        <v>0</v>
      </c>
      <c r="L70" s="1457">
        <v>0</v>
      </c>
      <c r="M70" s="1457">
        <v>0</v>
      </c>
      <c r="N70" s="1457">
        <v>0</v>
      </c>
      <c r="O70" s="555">
        <v>85</v>
      </c>
      <c r="P70" s="538"/>
    </row>
    <row r="71" spans="1:16" s="65" customFormat="1" ht="23.1" customHeight="1">
      <c r="A71" s="553">
        <v>89</v>
      </c>
      <c r="B71" s="554" t="s">
        <v>1079</v>
      </c>
      <c r="C71" s="1457">
        <v>0</v>
      </c>
      <c r="D71" s="1457">
        <v>0</v>
      </c>
      <c r="E71" s="1457">
        <v>0</v>
      </c>
      <c r="F71" s="1457">
        <v>0</v>
      </c>
      <c r="G71" s="1457">
        <v>0</v>
      </c>
      <c r="H71" s="1457">
        <v>0</v>
      </c>
      <c r="I71" s="1457">
        <v>0</v>
      </c>
      <c r="J71" s="1457">
        <v>0</v>
      </c>
      <c r="K71" s="1457">
        <v>0</v>
      </c>
      <c r="L71" s="1457">
        <v>0</v>
      </c>
      <c r="M71" s="1457">
        <v>0</v>
      </c>
      <c r="N71" s="1457">
        <v>0</v>
      </c>
      <c r="O71" s="555">
        <v>89</v>
      </c>
      <c r="P71" s="538"/>
    </row>
    <row r="72" spans="1:16" s="65" customFormat="1" ht="23.1" customHeight="1">
      <c r="A72" s="557">
        <v>90</v>
      </c>
      <c r="B72" s="558" t="s">
        <v>1080</v>
      </c>
      <c r="C72" s="1458">
        <v>0</v>
      </c>
      <c r="D72" s="1458">
        <v>0</v>
      </c>
      <c r="E72" s="1458">
        <v>0</v>
      </c>
      <c r="F72" s="1458">
        <v>0</v>
      </c>
      <c r="G72" s="1458">
        <v>0</v>
      </c>
      <c r="H72" s="1458">
        <v>0</v>
      </c>
      <c r="I72" s="1458">
        <v>0</v>
      </c>
      <c r="J72" s="1458">
        <v>0</v>
      </c>
      <c r="K72" s="1458">
        <v>0</v>
      </c>
      <c r="L72" s="1458">
        <v>0</v>
      </c>
      <c r="M72" s="1458">
        <v>0</v>
      </c>
      <c r="N72" s="1458">
        <v>0</v>
      </c>
      <c r="O72" s="559">
        <v>90</v>
      </c>
      <c r="P72" s="538"/>
    </row>
    <row r="73" spans="1:16" s="65" customFormat="1" ht="23.1" customHeight="1">
      <c r="A73" s="563">
        <v>91</v>
      </c>
      <c r="B73" s="561" t="s">
        <v>1081</v>
      </c>
      <c r="C73" s="1459">
        <v>0</v>
      </c>
      <c r="D73" s="1459">
        <v>0</v>
      </c>
      <c r="E73" s="1459">
        <v>0</v>
      </c>
      <c r="F73" s="1459">
        <v>0</v>
      </c>
      <c r="G73" s="1459">
        <v>0</v>
      </c>
      <c r="H73" s="1459">
        <v>0</v>
      </c>
      <c r="I73" s="1459">
        <v>0</v>
      </c>
      <c r="J73" s="1459">
        <v>0</v>
      </c>
      <c r="K73" s="1459">
        <v>0</v>
      </c>
      <c r="L73" s="1459">
        <v>0</v>
      </c>
      <c r="M73" s="1459">
        <v>0</v>
      </c>
      <c r="N73" s="1459">
        <v>0</v>
      </c>
      <c r="O73" s="564">
        <v>91</v>
      </c>
      <c r="P73" s="538"/>
    </row>
    <row r="74" spans="1:16" s="65" customFormat="1" ht="23.1" customHeight="1">
      <c r="A74" s="553">
        <v>92</v>
      </c>
      <c r="B74" s="554" t="s">
        <v>1082</v>
      </c>
      <c r="C74" s="1457">
        <v>0</v>
      </c>
      <c r="D74" s="1457">
        <v>0</v>
      </c>
      <c r="E74" s="1457">
        <v>0</v>
      </c>
      <c r="F74" s="1457">
        <v>0</v>
      </c>
      <c r="G74" s="1457">
        <v>0</v>
      </c>
      <c r="H74" s="1457">
        <v>0</v>
      </c>
      <c r="I74" s="1457">
        <v>0</v>
      </c>
      <c r="J74" s="1457">
        <v>0</v>
      </c>
      <c r="K74" s="1457">
        <v>0</v>
      </c>
      <c r="L74" s="1457">
        <v>0</v>
      </c>
      <c r="M74" s="1457">
        <v>0</v>
      </c>
      <c r="N74" s="1457">
        <v>0</v>
      </c>
      <c r="O74" s="555">
        <v>92</v>
      </c>
      <c r="P74" s="538"/>
    </row>
    <row r="75" spans="1:16" s="65" customFormat="1" ht="23.1" customHeight="1">
      <c r="A75" s="553">
        <v>94</v>
      </c>
      <c r="B75" s="554" t="s">
        <v>1083</v>
      </c>
      <c r="C75" s="1457">
        <v>1</v>
      </c>
      <c r="D75" s="1457">
        <v>1</v>
      </c>
      <c r="E75" s="1457">
        <v>2</v>
      </c>
      <c r="F75" s="1457">
        <v>0</v>
      </c>
      <c r="G75" s="1457">
        <v>0</v>
      </c>
      <c r="H75" s="1457">
        <v>2</v>
      </c>
      <c r="I75" s="1457">
        <v>1</v>
      </c>
      <c r="J75" s="1457">
        <v>1</v>
      </c>
      <c r="K75" s="1457">
        <v>2</v>
      </c>
      <c r="L75" s="1457">
        <v>1</v>
      </c>
      <c r="M75" s="1457">
        <v>0</v>
      </c>
      <c r="N75" s="1457">
        <v>3</v>
      </c>
      <c r="O75" s="555">
        <v>94</v>
      </c>
      <c r="P75" s="538"/>
    </row>
    <row r="76" spans="1:16" s="65" customFormat="1" ht="23.1" customHeight="1">
      <c r="A76" s="553">
        <v>301</v>
      </c>
      <c r="B76" s="554" t="s">
        <v>1084</v>
      </c>
      <c r="C76" s="1457" t="s">
        <v>572</v>
      </c>
      <c r="D76" s="1457" t="s">
        <v>572</v>
      </c>
      <c r="E76" s="1457" t="s">
        <v>572</v>
      </c>
      <c r="F76" s="1457" t="s">
        <v>572</v>
      </c>
      <c r="G76" s="1457" t="s">
        <v>572</v>
      </c>
      <c r="H76" s="1457" t="s">
        <v>572</v>
      </c>
      <c r="I76" s="1457" t="s">
        <v>572</v>
      </c>
      <c r="J76" s="1457" t="s">
        <v>572</v>
      </c>
      <c r="K76" s="1457" t="s">
        <v>572</v>
      </c>
      <c r="L76" s="1457" t="s">
        <v>572</v>
      </c>
      <c r="M76" s="1457" t="s">
        <v>572</v>
      </c>
      <c r="N76" s="1457" t="s">
        <v>572</v>
      </c>
      <c r="O76" s="555">
        <v>301</v>
      </c>
      <c r="P76" s="538"/>
    </row>
    <row r="77" spans="1:16" s="65" customFormat="1" ht="23.1" customHeight="1">
      <c r="A77" s="557">
        <v>302</v>
      </c>
      <c r="B77" s="558" t="s">
        <v>1085</v>
      </c>
      <c r="C77" s="1458" t="s">
        <v>572</v>
      </c>
      <c r="D77" s="1458" t="s">
        <v>572</v>
      </c>
      <c r="E77" s="1458" t="s">
        <v>572</v>
      </c>
      <c r="F77" s="1458" t="s">
        <v>572</v>
      </c>
      <c r="G77" s="1458" t="s">
        <v>572</v>
      </c>
      <c r="H77" s="1458" t="s">
        <v>572</v>
      </c>
      <c r="I77" s="1458" t="s">
        <v>572</v>
      </c>
      <c r="J77" s="1458" t="s">
        <v>572</v>
      </c>
      <c r="K77" s="1458" t="s">
        <v>572</v>
      </c>
      <c r="L77" s="1458" t="s">
        <v>572</v>
      </c>
      <c r="M77" s="1458" t="s">
        <v>572</v>
      </c>
      <c r="N77" s="1458" t="s">
        <v>572</v>
      </c>
      <c r="O77" s="559">
        <v>302</v>
      </c>
      <c r="P77" s="538"/>
    </row>
    <row r="78" spans="1:16" s="65" customFormat="1" ht="23.1" customHeight="1">
      <c r="A78" s="66">
        <v>303</v>
      </c>
      <c r="B78" s="58" t="s">
        <v>1086</v>
      </c>
      <c r="C78" s="1010" t="s">
        <v>572</v>
      </c>
      <c r="D78" s="1010" t="s">
        <v>572</v>
      </c>
      <c r="E78" s="1010" t="s">
        <v>572</v>
      </c>
      <c r="F78" s="1010" t="s">
        <v>572</v>
      </c>
      <c r="G78" s="1010" t="s">
        <v>572</v>
      </c>
      <c r="H78" s="1010" t="s">
        <v>572</v>
      </c>
      <c r="I78" s="1010" t="s">
        <v>572</v>
      </c>
      <c r="J78" s="1010" t="s">
        <v>572</v>
      </c>
      <c r="K78" s="1010" t="s">
        <v>572</v>
      </c>
      <c r="L78" s="1010" t="s">
        <v>572</v>
      </c>
      <c r="M78" s="1010" t="s">
        <v>572</v>
      </c>
      <c r="N78" s="1010" t="s">
        <v>572</v>
      </c>
      <c r="O78" s="67">
        <v>303</v>
      </c>
      <c r="P78" s="538"/>
    </row>
    <row r="79" spans="1:16" s="65" customFormat="1" ht="23.1" customHeight="1">
      <c r="A79" s="553">
        <v>304</v>
      </c>
      <c r="B79" s="554" t="s">
        <v>1087</v>
      </c>
      <c r="C79" s="1457" t="s">
        <v>572</v>
      </c>
      <c r="D79" s="1457" t="s">
        <v>572</v>
      </c>
      <c r="E79" s="1457" t="s">
        <v>572</v>
      </c>
      <c r="F79" s="1457" t="s">
        <v>572</v>
      </c>
      <c r="G79" s="1457" t="s">
        <v>572</v>
      </c>
      <c r="H79" s="1457" t="s">
        <v>572</v>
      </c>
      <c r="I79" s="1457" t="s">
        <v>572</v>
      </c>
      <c r="J79" s="1457" t="s">
        <v>572</v>
      </c>
      <c r="K79" s="1457" t="s">
        <v>572</v>
      </c>
      <c r="L79" s="1457" t="s">
        <v>572</v>
      </c>
      <c r="M79" s="1457" t="s">
        <v>572</v>
      </c>
      <c r="N79" s="1457" t="s">
        <v>572</v>
      </c>
      <c r="O79" s="555">
        <v>304</v>
      </c>
      <c r="P79" s="538"/>
    </row>
    <row r="80" spans="1:16" s="65" customFormat="1" ht="23.1" customHeight="1">
      <c r="A80" s="553">
        <v>305</v>
      </c>
      <c r="B80" s="554" t="s">
        <v>1088</v>
      </c>
      <c r="C80" s="1457" t="s">
        <v>572</v>
      </c>
      <c r="D80" s="1457" t="s">
        <v>572</v>
      </c>
      <c r="E80" s="1457" t="s">
        <v>572</v>
      </c>
      <c r="F80" s="1457" t="s">
        <v>572</v>
      </c>
      <c r="G80" s="1457" t="s">
        <v>572</v>
      </c>
      <c r="H80" s="1457" t="s">
        <v>572</v>
      </c>
      <c r="I80" s="1457" t="s">
        <v>572</v>
      </c>
      <c r="J80" s="1457" t="s">
        <v>572</v>
      </c>
      <c r="K80" s="1457" t="s">
        <v>572</v>
      </c>
      <c r="L80" s="1457" t="s">
        <v>572</v>
      </c>
      <c r="M80" s="1457" t="s">
        <v>572</v>
      </c>
      <c r="N80" s="1457" t="s">
        <v>572</v>
      </c>
      <c r="O80" s="555">
        <v>305</v>
      </c>
      <c r="P80" s="538"/>
    </row>
    <row r="81" spans="1:16" s="65" customFormat="1" ht="23.1" customHeight="1">
      <c r="A81" s="553">
        <v>306</v>
      </c>
      <c r="B81" s="554" t="s">
        <v>1089</v>
      </c>
      <c r="C81" s="1457" t="s">
        <v>572</v>
      </c>
      <c r="D81" s="1457" t="s">
        <v>572</v>
      </c>
      <c r="E81" s="1457" t="s">
        <v>572</v>
      </c>
      <c r="F81" s="1457" t="s">
        <v>572</v>
      </c>
      <c r="G81" s="1457" t="s">
        <v>572</v>
      </c>
      <c r="H81" s="1457" t="s">
        <v>572</v>
      </c>
      <c r="I81" s="1457" t="s">
        <v>572</v>
      </c>
      <c r="J81" s="1457" t="s">
        <v>572</v>
      </c>
      <c r="K81" s="1457" t="s">
        <v>572</v>
      </c>
      <c r="L81" s="1457" t="s">
        <v>572</v>
      </c>
      <c r="M81" s="1457" t="s">
        <v>572</v>
      </c>
      <c r="N81" s="1457" t="s">
        <v>572</v>
      </c>
      <c r="O81" s="555">
        <v>306</v>
      </c>
      <c r="P81" s="538"/>
    </row>
    <row r="82" spans="1:16" s="65" customFormat="1" ht="23.1" customHeight="1">
      <c r="A82" s="557"/>
      <c r="B82" s="558"/>
      <c r="C82" s="1458"/>
      <c r="D82" s="1458"/>
      <c r="E82" s="1458"/>
      <c r="F82" s="1458"/>
      <c r="G82" s="1458"/>
      <c r="H82" s="1458"/>
      <c r="I82" s="1458"/>
      <c r="J82" s="1458"/>
      <c r="K82" s="1458"/>
      <c r="L82" s="1458"/>
      <c r="M82" s="1458"/>
      <c r="N82" s="1458"/>
      <c r="O82" s="559"/>
      <c r="P82" s="538"/>
    </row>
    <row r="83" spans="1:16" s="65" customFormat="1" ht="23.1" customHeight="1">
      <c r="A83" s="66"/>
      <c r="B83" s="58"/>
      <c r="C83" s="1010"/>
      <c r="D83" s="1010"/>
      <c r="E83" s="1010"/>
      <c r="F83" s="1010"/>
      <c r="G83" s="1010"/>
      <c r="H83" s="1010"/>
      <c r="I83" s="1010"/>
      <c r="J83" s="1010"/>
      <c r="K83" s="1010"/>
      <c r="L83" s="1010"/>
      <c r="M83" s="1010"/>
      <c r="N83" s="1010"/>
      <c r="O83" s="67"/>
      <c r="P83" s="538"/>
    </row>
    <row r="84" spans="1:16" s="65" customFormat="1" ht="23.1" customHeight="1">
      <c r="A84" s="553"/>
      <c r="B84" s="554"/>
      <c r="C84" s="1457"/>
      <c r="D84" s="1457"/>
      <c r="E84" s="1457"/>
      <c r="F84" s="1457"/>
      <c r="G84" s="1457"/>
      <c r="H84" s="1457"/>
      <c r="I84" s="1457"/>
      <c r="J84" s="1457"/>
      <c r="K84" s="1457"/>
      <c r="L84" s="1457"/>
      <c r="M84" s="1457"/>
      <c r="N84" s="1457"/>
      <c r="O84" s="555"/>
      <c r="P84" s="538"/>
    </row>
    <row r="85" spans="1:16" s="65" customFormat="1" ht="23.1" customHeight="1">
      <c r="A85" s="553"/>
      <c r="B85" s="554"/>
      <c r="C85" s="1457"/>
      <c r="D85" s="1457"/>
      <c r="E85" s="1457"/>
      <c r="F85" s="1457"/>
      <c r="G85" s="1457"/>
      <c r="H85" s="1457"/>
      <c r="I85" s="1457"/>
      <c r="J85" s="1457"/>
      <c r="K85" s="1457"/>
      <c r="L85" s="1457"/>
      <c r="M85" s="1457"/>
      <c r="N85" s="1457"/>
      <c r="O85" s="555"/>
      <c r="P85" s="538"/>
    </row>
    <row r="86" spans="1:16" s="65" customFormat="1" ht="23.1" customHeight="1">
      <c r="A86" s="553"/>
      <c r="B86" s="554"/>
      <c r="C86" s="1457"/>
      <c r="D86" s="1457"/>
      <c r="E86" s="1457"/>
      <c r="F86" s="1457"/>
      <c r="G86" s="1457"/>
      <c r="H86" s="1457"/>
      <c r="I86" s="1457"/>
      <c r="J86" s="1457"/>
      <c r="K86" s="1457"/>
      <c r="L86" s="1457"/>
      <c r="M86" s="1457"/>
      <c r="N86" s="1457"/>
      <c r="O86" s="555"/>
      <c r="P86" s="538"/>
    </row>
    <row r="87" spans="1:16" s="65" customFormat="1" ht="23.1" customHeight="1">
      <c r="A87" s="62"/>
      <c r="B87" s="72"/>
      <c r="C87" s="1012"/>
      <c r="D87" s="1012"/>
      <c r="E87" s="1012"/>
      <c r="F87" s="1012"/>
      <c r="G87" s="1012"/>
      <c r="H87" s="1012"/>
      <c r="I87" s="1012"/>
      <c r="J87" s="1012"/>
      <c r="K87" s="1012"/>
      <c r="L87" s="1012"/>
      <c r="M87" s="1012"/>
      <c r="N87" s="1012"/>
      <c r="O87" s="63"/>
      <c r="P87" s="538"/>
    </row>
    <row r="88" spans="1:16" s="65" customFormat="1" ht="23.1" customHeight="1">
      <c r="A88" s="66"/>
      <c r="B88" s="61"/>
      <c r="C88" s="1010"/>
      <c r="D88" s="1010"/>
      <c r="E88" s="1010"/>
      <c r="F88" s="1010"/>
      <c r="G88" s="1010"/>
      <c r="H88" s="1010"/>
      <c r="I88" s="1010"/>
      <c r="J88" s="1010"/>
      <c r="K88" s="1010"/>
      <c r="L88" s="1010"/>
      <c r="M88" s="1010"/>
      <c r="N88" s="1010"/>
      <c r="O88" s="67"/>
      <c r="P88" s="538"/>
    </row>
    <row r="89" spans="1:16" s="65" customFormat="1" ht="23.1" customHeight="1">
      <c r="A89" s="553"/>
      <c r="B89" s="554"/>
      <c r="C89" s="1457"/>
      <c r="D89" s="1457"/>
      <c r="E89" s="1457"/>
      <c r="F89" s="1457"/>
      <c r="G89" s="1457"/>
      <c r="H89" s="1457"/>
      <c r="I89" s="1457"/>
      <c r="J89" s="1457"/>
      <c r="K89" s="1457"/>
      <c r="L89" s="1457"/>
      <c r="M89" s="1457"/>
      <c r="N89" s="1457"/>
      <c r="O89" s="555"/>
      <c r="P89" s="538"/>
    </row>
    <row r="90" spans="1:16" s="65" customFormat="1" ht="23.1" customHeight="1">
      <c r="A90" s="553"/>
      <c r="B90" s="554"/>
      <c r="C90" s="1457"/>
      <c r="D90" s="1457"/>
      <c r="E90" s="1457"/>
      <c r="F90" s="1457"/>
      <c r="G90" s="1457"/>
      <c r="H90" s="1457"/>
      <c r="I90" s="1457"/>
      <c r="J90" s="1457"/>
      <c r="K90" s="1457"/>
      <c r="L90" s="1457"/>
      <c r="M90" s="1457"/>
      <c r="N90" s="1457"/>
      <c r="O90" s="555"/>
      <c r="P90" s="538"/>
    </row>
    <row r="91" spans="1:16" s="65" customFormat="1" ht="23.1" customHeight="1">
      <c r="A91" s="553"/>
      <c r="B91" s="554"/>
      <c r="C91" s="1457"/>
      <c r="D91" s="1457"/>
      <c r="E91" s="1457"/>
      <c r="F91" s="1457"/>
      <c r="G91" s="1457"/>
      <c r="H91" s="1457"/>
      <c r="I91" s="1457"/>
      <c r="J91" s="1457"/>
      <c r="K91" s="1457"/>
      <c r="L91" s="1457"/>
      <c r="M91" s="1457"/>
      <c r="N91" s="1457"/>
      <c r="O91" s="555"/>
      <c r="P91" s="538"/>
    </row>
    <row r="92" spans="1:16" s="65" customFormat="1" ht="23.1" customHeight="1">
      <c r="A92" s="71"/>
      <c r="B92" s="72"/>
      <c r="C92" s="1012"/>
      <c r="D92" s="1012"/>
      <c r="E92" s="1012"/>
      <c r="F92" s="1012"/>
      <c r="G92" s="1012"/>
      <c r="H92" s="1012"/>
      <c r="I92" s="1012"/>
      <c r="J92" s="1012"/>
      <c r="K92" s="1012"/>
      <c r="L92" s="1012"/>
      <c r="M92" s="1012"/>
      <c r="N92" s="1012"/>
      <c r="O92" s="73"/>
      <c r="P92" s="538"/>
    </row>
    <row r="93" spans="1:16" s="65" customFormat="1" ht="23.1" customHeight="1">
      <c r="A93" s="66"/>
      <c r="B93" s="61"/>
      <c r="C93" s="1010"/>
      <c r="D93" s="1010"/>
      <c r="E93" s="1010"/>
      <c r="F93" s="1010"/>
      <c r="G93" s="1010"/>
      <c r="H93" s="1010"/>
      <c r="I93" s="1010"/>
      <c r="J93" s="1010"/>
      <c r="K93" s="1010"/>
      <c r="L93" s="1010"/>
      <c r="M93" s="1010"/>
      <c r="N93" s="1010"/>
      <c r="O93" s="67"/>
      <c r="P93" s="538"/>
    </row>
    <row r="94" spans="1:16" s="65" customFormat="1" ht="23.1" customHeight="1">
      <c r="A94" s="553"/>
      <c r="B94" s="554"/>
      <c r="C94" s="1457"/>
      <c r="D94" s="1457"/>
      <c r="E94" s="1457"/>
      <c r="F94" s="1457"/>
      <c r="G94" s="1457"/>
      <c r="H94" s="1457"/>
      <c r="I94" s="1457"/>
      <c r="J94" s="1457"/>
      <c r="K94" s="1457"/>
      <c r="L94" s="1457"/>
      <c r="M94" s="1457"/>
      <c r="N94" s="1457"/>
      <c r="O94" s="555"/>
      <c r="P94" s="538"/>
    </row>
    <row r="95" spans="1:16" s="65" customFormat="1" ht="23.1" customHeight="1">
      <c r="A95" s="553"/>
      <c r="B95" s="554"/>
      <c r="C95" s="1457"/>
      <c r="D95" s="1457"/>
      <c r="E95" s="1457"/>
      <c r="F95" s="1457"/>
      <c r="G95" s="1457"/>
      <c r="H95" s="1457"/>
      <c r="I95" s="1457"/>
      <c r="J95" s="1457"/>
      <c r="K95" s="1457"/>
      <c r="L95" s="1457"/>
      <c r="M95" s="1457"/>
      <c r="N95" s="1457"/>
      <c r="O95" s="555"/>
      <c r="P95" s="538"/>
    </row>
    <row r="96" spans="1:16" s="65" customFormat="1" ht="23.1" customHeight="1">
      <c r="A96" s="553"/>
      <c r="B96" s="554"/>
      <c r="C96" s="1457"/>
      <c r="D96" s="1457"/>
      <c r="E96" s="1457"/>
      <c r="F96" s="1457"/>
      <c r="G96" s="1457"/>
      <c r="H96" s="1457"/>
      <c r="I96" s="1457"/>
      <c r="J96" s="1457"/>
      <c r="K96" s="1457"/>
      <c r="L96" s="1457"/>
      <c r="M96" s="1457"/>
      <c r="N96" s="1457"/>
      <c r="O96" s="555"/>
      <c r="P96" s="538"/>
    </row>
    <row r="97" spans="1:18" s="65" customFormat="1" ht="23.1" customHeight="1">
      <c r="A97" s="71"/>
      <c r="B97" s="72"/>
      <c r="C97" s="1012"/>
      <c r="D97" s="1012"/>
      <c r="E97" s="1012"/>
      <c r="F97" s="1012"/>
      <c r="G97" s="1012"/>
      <c r="H97" s="1012"/>
      <c r="I97" s="1012"/>
      <c r="J97" s="1012"/>
      <c r="K97" s="1012"/>
      <c r="L97" s="1012"/>
      <c r="M97" s="1012"/>
      <c r="N97" s="1012"/>
      <c r="O97" s="73"/>
      <c r="P97" s="538"/>
    </row>
    <row r="98" spans="1:18" s="65" customFormat="1" ht="23.1" customHeight="1">
      <c r="A98" s="66"/>
      <c r="B98" s="61"/>
      <c r="C98" s="1010"/>
      <c r="D98" s="1010"/>
      <c r="E98" s="1010"/>
      <c r="F98" s="1010"/>
      <c r="G98" s="1010"/>
      <c r="H98" s="1010"/>
      <c r="I98" s="1010"/>
      <c r="J98" s="1010"/>
      <c r="K98" s="1010"/>
      <c r="L98" s="1010"/>
      <c r="M98" s="1010"/>
      <c r="N98" s="1010"/>
      <c r="O98" s="67"/>
      <c r="P98" s="538"/>
    </row>
    <row r="99" spans="1:18" s="65" customFormat="1" ht="23.1" customHeight="1">
      <c r="A99" s="553"/>
      <c r="B99" s="554"/>
      <c r="C99" s="1457"/>
      <c r="D99" s="1457"/>
      <c r="E99" s="1457"/>
      <c r="F99" s="1457"/>
      <c r="G99" s="1457"/>
      <c r="H99" s="1457"/>
      <c r="I99" s="1457"/>
      <c r="J99" s="1457"/>
      <c r="K99" s="1457"/>
      <c r="L99" s="1457"/>
      <c r="M99" s="1457"/>
      <c r="N99" s="1457"/>
      <c r="O99" s="555"/>
      <c r="P99" s="538"/>
    </row>
    <row r="100" spans="1:18" s="65" customFormat="1" ht="23.1" customHeight="1">
      <c r="A100" s="553"/>
      <c r="B100" s="554"/>
      <c r="C100" s="1457"/>
      <c r="D100" s="1457"/>
      <c r="E100" s="1457"/>
      <c r="F100" s="1457"/>
      <c r="G100" s="1457"/>
      <c r="H100" s="1457"/>
      <c r="I100" s="1457"/>
      <c r="J100" s="1457"/>
      <c r="K100" s="1457"/>
      <c r="L100" s="1457"/>
      <c r="M100" s="1457"/>
      <c r="N100" s="1457"/>
      <c r="O100" s="555"/>
      <c r="P100" s="538"/>
    </row>
    <row r="101" spans="1:18" s="65" customFormat="1" ht="23.1" customHeight="1">
      <c r="A101" s="553"/>
      <c r="B101" s="554"/>
      <c r="C101" s="1457"/>
      <c r="D101" s="1457"/>
      <c r="E101" s="1457"/>
      <c r="F101" s="1457"/>
      <c r="G101" s="1457"/>
      <c r="H101" s="1457"/>
      <c r="I101" s="1457"/>
      <c r="J101" s="1457"/>
      <c r="K101" s="1457"/>
      <c r="L101" s="1457"/>
      <c r="M101" s="1457"/>
      <c r="N101" s="1457"/>
      <c r="O101" s="555"/>
      <c r="P101" s="538"/>
    </row>
    <row r="102" spans="1:18" s="65" customFormat="1" ht="23.1" customHeight="1">
      <c r="A102" s="71"/>
      <c r="B102" s="72"/>
      <c r="C102" s="1012"/>
      <c r="D102" s="1012"/>
      <c r="E102" s="1012"/>
      <c r="F102" s="1012"/>
      <c r="G102" s="1012"/>
      <c r="H102" s="1012"/>
      <c r="I102" s="1012"/>
      <c r="J102" s="1012"/>
      <c r="K102" s="1012"/>
      <c r="L102" s="1012"/>
      <c r="M102" s="1012"/>
      <c r="N102" s="1012"/>
      <c r="O102" s="73"/>
      <c r="P102" s="538"/>
    </row>
    <row r="103" spans="1:18" s="65" customFormat="1" ht="23.1" customHeight="1">
      <c r="A103" s="74"/>
      <c r="B103" s="61"/>
      <c r="C103" s="1010"/>
      <c r="D103" s="1010"/>
      <c r="E103" s="1010"/>
      <c r="F103" s="1010"/>
      <c r="G103" s="1010"/>
      <c r="H103" s="1010"/>
      <c r="I103" s="1010"/>
      <c r="J103" s="1010"/>
      <c r="K103" s="1010"/>
      <c r="L103" s="1010"/>
      <c r="M103" s="1010"/>
      <c r="N103" s="1010"/>
      <c r="O103" s="75"/>
    </row>
    <row r="104" spans="1:18" s="65" customFormat="1" ht="23.1" customHeight="1">
      <c r="A104" s="553"/>
      <c r="B104" s="554"/>
      <c r="C104" s="1457"/>
      <c r="D104" s="1457"/>
      <c r="E104" s="1457"/>
      <c r="F104" s="1457"/>
      <c r="G104" s="1457"/>
      <c r="H104" s="1457"/>
      <c r="I104" s="1457"/>
      <c r="J104" s="1457"/>
      <c r="K104" s="1457"/>
      <c r="L104" s="1457"/>
      <c r="M104" s="1457"/>
      <c r="N104" s="1457"/>
      <c r="O104" s="555"/>
      <c r="P104" s="556"/>
    </row>
    <row r="105" spans="1:18" s="65" customFormat="1" ht="23.1" customHeight="1">
      <c r="A105" s="553"/>
      <c r="B105" s="554"/>
      <c r="C105" s="1457"/>
      <c r="D105" s="1457"/>
      <c r="E105" s="1457"/>
      <c r="F105" s="1457"/>
      <c r="G105" s="1457"/>
      <c r="H105" s="1457"/>
      <c r="I105" s="1457"/>
      <c r="J105" s="1457"/>
      <c r="K105" s="1457"/>
      <c r="L105" s="1457"/>
      <c r="M105" s="1457"/>
      <c r="N105" s="1457"/>
      <c r="O105" s="555"/>
      <c r="P105" s="556"/>
    </row>
    <row r="106" spans="1:18" s="65" customFormat="1" ht="23.1" customHeight="1">
      <c r="A106" s="553"/>
      <c r="B106" s="554"/>
      <c r="C106" s="1457"/>
      <c r="D106" s="1457"/>
      <c r="E106" s="1457"/>
      <c r="F106" s="1457"/>
      <c r="G106" s="1457"/>
      <c r="H106" s="1457"/>
      <c r="I106" s="1457"/>
      <c r="J106" s="1457"/>
      <c r="K106" s="1457"/>
      <c r="L106" s="1457"/>
      <c r="M106" s="1457"/>
      <c r="N106" s="1457"/>
      <c r="O106" s="555"/>
      <c r="P106" s="556"/>
    </row>
    <row r="107" spans="1:18" s="65" customFormat="1" ht="23.1" customHeight="1" thickBot="1">
      <c r="A107" s="77"/>
      <c r="B107" s="78"/>
      <c r="C107" s="1013"/>
      <c r="D107" s="1013"/>
      <c r="E107" s="1013"/>
      <c r="F107" s="1013"/>
      <c r="G107" s="1013"/>
      <c r="H107" s="1013"/>
      <c r="I107" s="1013"/>
      <c r="J107" s="1013"/>
      <c r="K107" s="1013"/>
      <c r="L107" s="1013"/>
      <c r="M107" s="1013"/>
      <c r="N107" s="1013"/>
      <c r="O107" s="79"/>
      <c r="P107" s="36"/>
      <c r="Q107" s="36"/>
      <c r="R107" s="36"/>
    </row>
    <row r="108" spans="1:18" ht="22.5" customHeight="1"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</row>
    <row r="109" spans="1:18" ht="22.5" customHeight="1"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</row>
    <row r="110" spans="1:18" ht="22.5" customHeight="1"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</row>
    <row r="111" spans="1:18" ht="22.5" customHeight="1"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</row>
    <row r="112" spans="1:18" ht="22.5" customHeight="1"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</row>
    <row r="113" spans="3:14" ht="22.5" customHeight="1">
      <c r="C113" s="98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</row>
    <row r="114" spans="3:14" ht="22.5" customHeight="1"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</row>
    <row r="115" spans="3:14" ht="22.5" customHeight="1">
      <c r="C115" s="98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</row>
    <row r="116" spans="3:14" ht="22.5" customHeight="1">
      <c r="C116" s="98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8"/>
    </row>
    <row r="117" spans="3:14" ht="22.5" customHeight="1"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</row>
    <row r="118" spans="3:14" ht="22.5" customHeight="1">
      <c r="C118" s="98"/>
      <c r="D118" s="98"/>
      <c r="E118" s="98"/>
      <c r="F118" s="98"/>
      <c r="G118" s="98"/>
      <c r="H118" s="98"/>
      <c r="I118" s="98"/>
      <c r="J118" s="98"/>
      <c r="K118" s="98"/>
      <c r="L118" s="98"/>
      <c r="M118" s="98"/>
      <c r="N118" s="98"/>
    </row>
    <row r="119" spans="3:14" ht="22.5" customHeight="1">
      <c r="C119" s="98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</row>
    <row r="120" spans="3:14" ht="22.5" customHeight="1">
      <c r="C120" s="98"/>
      <c r="D120" s="98"/>
      <c r="E120" s="98"/>
      <c r="F120" s="98"/>
      <c r="G120" s="98"/>
      <c r="H120" s="98"/>
      <c r="I120" s="98"/>
      <c r="J120" s="98"/>
      <c r="K120" s="98"/>
      <c r="L120" s="98"/>
      <c r="M120" s="98"/>
      <c r="N120" s="98"/>
    </row>
    <row r="121" spans="3:14" ht="22.5" customHeight="1">
      <c r="C121" s="98"/>
      <c r="D121" s="98"/>
      <c r="E121" s="98"/>
      <c r="F121" s="98"/>
      <c r="G121" s="98"/>
      <c r="H121" s="98"/>
      <c r="I121" s="98"/>
      <c r="J121" s="98"/>
      <c r="K121" s="98"/>
      <c r="L121" s="98"/>
      <c r="M121" s="98"/>
      <c r="N121" s="98"/>
    </row>
    <row r="122" spans="3:14" ht="22.5" customHeight="1">
      <c r="C122" s="98"/>
      <c r="D122" s="98"/>
      <c r="E122" s="98"/>
      <c r="F122" s="98"/>
      <c r="G122" s="98"/>
      <c r="H122" s="98"/>
      <c r="I122" s="98"/>
      <c r="J122" s="98"/>
      <c r="K122" s="98"/>
      <c r="L122" s="98"/>
      <c r="M122" s="98"/>
      <c r="N122" s="98"/>
    </row>
    <row r="123" spans="3:14" ht="22.5" customHeight="1">
      <c r="C123" s="98"/>
      <c r="D123" s="98"/>
      <c r="E123" s="98"/>
      <c r="F123" s="98"/>
      <c r="G123" s="98"/>
      <c r="H123" s="98"/>
      <c r="I123" s="98"/>
      <c r="J123" s="98"/>
      <c r="K123" s="98"/>
      <c r="L123" s="98"/>
      <c r="M123" s="98"/>
      <c r="N123" s="98"/>
    </row>
    <row r="124" spans="3:14" ht="22.5" customHeight="1">
      <c r="C124" s="98"/>
      <c r="D124" s="98"/>
      <c r="E124" s="98"/>
      <c r="F124" s="98"/>
      <c r="G124" s="98"/>
      <c r="H124" s="98"/>
      <c r="I124" s="98"/>
      <c r="J124" s="98"/>
      <c r="K124" s="98"/>
      <c r="L124" s="98"/>
      <c r="M124" s="98"/>
      <c r="N124" s="98"/>
    </row>
    <row r="125" spans="3:14" ht="22.5" customHeight="1">
      <c r="C125" s="98"/>
      <c r="D125" s="98"/>
      <c r="E125" s="98"/>
      <c r="F125" s="98"/>
      <c r="G125" s="98"/>
      <c r="H125" s="98"/>
      <c r="I125" s="98"/>
      <c r="J125" s="98"/>
      <c r="K125" s="98"/>
      <c r="L125" s="98"/>
      <c r="M125" s="98"/>
      <c r="N125" s="98"/>
    </row>
    <row r="126" spans="3:14" ht="22.5" customHeight="1">
      <c r="C126" s="98"/>
      <c r="D126" s="98"/>
      <c r="E126" s="98"/>
      <c r="F126" s="98"/>
      <c r="G126" s="98"/>
      <c r="H126" s="98"/>
      <c r="I126" s="98"/>
      <c r="J126" s="98"/>
      <c r="K126" s="98"/>
      <c r="L126" s="98"/>
      <c r="M126" s="98"/>
      <c r="N126" s="98"/>
    </row>
    <row r="127" spans="3:14" ht="22.5" customHeight="1">
      <c r="C127" s="98"/>
      <c r="D127" s="98"/>
      <c r="E127" s="98"/>
      <c r="F127" s="98"/>
      <c r="G127" s="98"/>
      <c r="H127" s="98"/>
      <c r="I127" s="98"/>
      <c r="J127" s="98"/>
      <c r="K127" s="98"/>
      <c r="L127" s="98"/>
      <c r="M127" s="98"/>
      <c r="N127" s="98"/>
    </row>
    <row r="128" spans="3:14" ht="22.5" customHeight="1">
      <c r="C128" s="98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</row>
    <row r="129" spans="3:14" ht="22.5" customHeight="1">
      <c r="C129" s="98"/>
      <c r="D129" s="98"/>
      <c r="E129" s="98"/>
      <c r="F129" s="98"/>
      <c r="G129" s="98"/>
      <c r="H129" s="98"/>
      <c r="I129" s="98"/>
      <c r="J129" s="98"/>
      <c r="K129" s="98"/>
      <c r="L129" s="98"/>
      <c r="M129" s="98"/>
      <c r="N129" s="98"/>
    </row>
    <row r="130" spans="3:14" ht="22.5" customHeight="1">
      <c r="C130" s="98"/>
      <c r="D130" s="98"/>
      <c r="E130" s="98"/>
      <c r="F130" s="98"/>
      <c r="G130" s="98"/>
      <c r="H130" s="98"/>
      <c r="I130" s="98"/>
      <c r="J130" s="98"/>
      <c r="K130" s="98"/>
      <c r="L130" s="98"/>
      <c r="M130" s="98"/>
      <c r="N130" s="98"/>
    </row>
    <row r="131" spans="3:14" ht="22.5" customHeight="1">
      <c r="C131" s="98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</row>
    <row r="132" spans="3:14" ht="22.5" customHeight="1"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98"/>
      <c r="N132" s="98"/>
    </row>
    <row r="133" spans="3:14" ht="22.5" customHeight="1"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</row>
    <row r="134" spans="3:14" ht="22.5" customHeight="1"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</row>
    <row r="135" spans="3:14" ht="22.5" customHeight="1"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</row>
    <row r="136" spans="3:14" ht="22.5" customHeight="1"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</row>
    <row r="137" spans="3:14" ht="22.5" customHeight="1"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</row>
    <row r="138" spans="3:14" ht="22.5" customHeight="1"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</row>
    <row r="139" spans="3:14" ht="22.5" customHeight="1"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</row>
    <row r="140" spans="3:14" ht="22.5" customHeight="1"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</row>
    <row r="141" spans="3:14" ht="22.5" customHeight="1"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</row>
    <row r="142" spans="3:14" ht="22.5" customHeight="1"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</row>
    <row r="143" spans="3:14" ht="22.5" customHeight="1"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</row>
    <row r="144" spans="3:14" ht="22.5" customHeight="1"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</row>
    <row r="145" spans="3:14" ht="22.5" customHeight="1"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</row>
    <row r="146" spans="3:14" ht="22.5" customHeight="1"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</row>
    <row r="147" spans="3:14" ht="22.5" customHeight="1"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</row>
    <row r="148" spans="3:14" ht="22.5" customHeight="1"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</row>
    <row r="149" spans="3:14" ht="22.5" customHeight="1"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</row>
    <row r="150" spans="3:14" ht="22.5" customHeight="1"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</row>
    <row r="151" spans="3:14" ht="22.5" customHeight="1"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</row>
    <row r="152" spans="3:14" ht="22.5" customHeight="1"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</row>
    <row r="153" spans="3:14" ht="22.5" customHeight="1"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</row>
    <row r="154" spans="3:14" ht="22.5" customHeight="1"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</row>
    <row r="155" spans="3:14" ht="22.5" customHeight="1"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</row>
    <row r="156" spans="3:14" ht="22.5" customHeight="1"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</row>
    <row r="157" spans="3:14" ht="22.5" customHeight="1"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</row>
    <row r="158" spans="3:14" ht="22.5" customHeight="1"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</row>
    <row r="159" spans="3:14" ht="22.5" customHeight="1"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</row>
    <row r="160" spans="3:14" ht="22.5" customHeight="1"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</row>
    <row r="161" spans="3:14" ht="22.5" customHeight="1"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</row>
    <row r="162" spans="3:14" ht="22.5" customHeight="1"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</row>
    <row r="163" spans="3:14" ht="22.5" customHeight="1"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</row>
    <row r="164" spans="3:14" ht="22.5" customHeight="1"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</row>
    <row r="165" spans="3:14" ht="22.5" customHeight="1"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</row>
    <row r="166" spans="3:14" ht="22.5" customHeight="1"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</row>
    <row r="167" spans="3:14" ht="22.5" customHeight="1"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</row>
    <row r="168" spans="3:14" ht="22.5" customHeight="1"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</row>
    <row r="169" spans="3:14" ht="22.5" customHeight="1"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</row>
    <row r="170" spans="3:14" ht="22.5" customHeight="1"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</row>
    <row r="171" spans="3:14" ht="22.5" customHeight="1"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</row>
    <row r="172" spans="3:14" ht="22.5" customHeight="1"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</row>
    <row r="173" spans="3:14" ht="22.5" customHeight="1"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</row>
    <row r="174" spans="3:14" ht="22.5" customHeight="1"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</row>
    <row r="175" spans="3:14" ht="22.5" customHeight="1"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</row>
    <row r="176" spans="3:14" ht="22.5" customHeight="1"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</row>
    <row r="177" spans="3:14" ht="22.5" customHeight="1"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</row>
    <row r="178" spans="3:14" ht="22.5" customHeight="1"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</row>
    <row r="179" spans="3:14" ht="22.5" customHeight="1"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</row>
    <row r="180" spans="3:14" ht="22.5" customHeight="1"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</row>
    <row r="181" spans="3:14" ht="22.5" customHeight="1"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</row>
    <row r="182" spans="3:14" ht="22.5" customHeight="1"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</row>
    <row r="183" spans="3:14" ht="22.5" customHeight="1"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</row>
    <row r="184" spans="3:14" ht="22.5" customHeight="1"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</row>
    <row r="185" spans="3:14" ht="22.5" customHeight="1"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</row>
    <row r="186" spans="3:14" ht="22.5" customHeight="1"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</row>
    <row r="187" spans="3:14" ht="22.5" customHeight="1"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</row>
    <row r="188" spans="3:14" ht="22.5" customHeight="1"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</row>
    <row r="189" spans="3:14" ht="22.5" customHeight="1"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</row>
    <row r="190" spans="3:14" ht="22.5" customHeight="1"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</row>
    <row r="191" spans="3:14" ht="22.5" customHeight="1"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</row>
    <row r="192" spans="3:14" ht="22.5" customHeight="1"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</row>
    <row r="193" spans="3:14" ht="22.5" customHeight="1"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</row>
    <row r="194" spans="3:14" ht="22.5" customHeight="1"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</row>
    <row r="195" spans="3:14" ht="22.5" customHeight="1"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</row>
    <row r="196" spans="3:14" ht="22.5" customHeight="1"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</row>
    <row r="197" spans="3:14" ht="22.5" customHeight="1"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</row>
    <row r="198" spans="3:14" ht="22.5" customHeight="1"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</row>
    <row r="199" spans="3:14" ht="22.5" customHeight="1"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</row>
    <row r="200" spans="3:14" ht="22.5" customHeight="1"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</row>
    <row r="201" spans="3:14" ht="22.5" customHeight="1"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</row>
    <row r="202" spans="3:14" ht="22.5" customHeight="1"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</row>
    <row r="203" spans="3:14" ht="22.5" customHeight="1"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</row>
    <row r="204" spans="3:14" ht="22.5" customHeight="1"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</row>
    <row r="205" spans="3:14" ht="22.5" customHeight="1"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</row>
    <row r="206" spans="3:14" ht="22.5" customHeight="1"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</row>
    <row r="207" spans="3:14" ht="22.5" customHeight="1"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</row>
    <row r="208" spans="3:14" ht="22.5" customHeight="1"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</row>
    <row r="209" spans="3:14" ht="22.5" customHeight="1"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</row>
    <row r="210" spans="3:14" ht="22.5" customHeight="1"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</row>
    <row r="211" spans="3:14" ht="22.5" customHeight="1"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</row>
    <row r="212" spans="3:14" ht="22.5" customHeight="1"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</row>
    <row r="213" spans="3:14" ht="22.5" customHeight="1"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</row>
    <row r="214" spans="3:14" ht="22.5" customHeight="1"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</row>
    <row r="215" spans="3:14" ht="22.5" customHeight="1"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</row>
    <row r="216" spans="3:14" ht="22.5" customHeight="1"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</row>
    <row r="217" spans="3:14" ht="22.5" customHeight="1"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</row>
    <row r="218" spans="3:14" ht="22.5" customHeight="1"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</row>
    <row r="219" spans="3:14" ht="22.5" customHeight="1"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</row>
    <row r="220" spans="3:14" ht="22.5" customHeight="1"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</row>
    <row r="221" spans="3:14" ht="22.5" customHeight="1"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</row>
    <row r="222" spans="3:14" ht="22.5" customHeight="1"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</row>
    <row r="223" spans="3:14" ht="22.5" customHeight="1"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</row>
    <row r="224" spans="3:14" ht="22.5" customHeight="1"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</row>
    <row r="225" spans="3:14" ht="22.5" customHeight="1"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</row>
    <row r="226" spans="3:14" ht="22.5" customHeight="1"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</row>
    <row r="227" spans="3:14" ht="22.5" customHeight="1"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</row>
    <row r="228" spans="3:14" ht="22.5" customHeight="1"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</row>
    <row r="229" spans="3:14" ht="22.5" customHeight="1"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</row>
    <row r="230" spans="3:14" ht="22.5" customHeight="1"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</row>
    <row r="231" spans="3:14" ht="22.5" customHeight="1"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</row>
    <row r="232" spans="3:14" ht="22.5" customHeight="1"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</row>
    <row r="233" spans="3:14" ht="22.5" customHeight="1"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</row>
    <row r="234" spans="3:14" ht="22.5" customHeight="1"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</row>
    <row r="235" spans="3:14" ht="22.5" customHeight="1"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</row>
    <row r="236" spans="3:14" ht="22.5" customHeight="1"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</row>
    <row r="237" spans="3:14" ht="22.5" customHeight="1"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</row>
    <row r="238" spans="3:14" ht="22.5" customHeight="1"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</row>
  </sheetData>
  <mergeCells count="13">
    <mergeCell ref="C3:J3"/>
    <mergeCell ref="O3:O7"/>
    <mergeCell ref="H6:H7"/>
    <mergeCell ref="D6:D7"/>
    <mergeCell ref="C6:C7"/>
    <mergeCell ref="K6:K7"/>
    <mergeCell ref="N6:N7"/>
    <mergeCell ref="E6:E7"/>
    <mergeCell ref="I6:I7"/>
    <mergeCell ref="J6:J7"/>
    <mergeCell ref="C4:H4"/>
    <mergeCell ref="E5:H5"/>
    <mergeCell ref="I4:N4"/>
  </mergeCells>
  <phoneticPr fontId="2"/>
  <printOptions horizontalCentered="1" verticalCentered="1"/>
  <pageMargins left="0.59055118110236227" right="0.59055118110236227" top="0.39370078740157483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in="2" max="15" man="1"/>
  </rowBreaks>
  <colBreaks count="1" manualBreakCount="1">
    <brk id="8" max="106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5"/>
  <dimension ref="A1:R112"/>
  <sheetViews>
    <sheetView showGridLines="0" view="pageBreakPreview" zoomScale="60" zoomScaleNormal="75" workbookViewId="0">
      <pane ySplit="17" topLeftCell="A18" activePane="bottomLeft" state="frozen"/>
      <selection pane="bottomLeft"/>
    </sheetView>
  </sheetViews>
  <sheetFormatPr defaultRowHeight="23.1" customHeight="1"/>
  <cols>
    <col min="1" max="1" width="5.25" style="8" customWidth="1"/>
    <col min="2" max="2" width="23.5" style="6" customWidth="1"/>
    <col min="3" max="17" width="22.625" style="101" customWidth="1"/>
    <col min="18" max="18" width="5.625" style="8" customWidth="1"/>
    <col min="19" max="16384" width="9" style="6"/>
  </cols>
  <sheetData>
    <row r="1" spans="1:18" ht="30.95" customHeight="1">
      <c r="A1" s="4" t="s">
        <v>60</v>
      </c>
      <c r="R1" s="102"/>
    </row>
    <row r="2" spans="1:18" s="9" customFormat="1" ht="22.5" customHeight="1" thickBot="1"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1" t="s">
        <v>542</v>
      </c>
      <c r="R2" s="10"/>
    </row>
    <row r="3" spans="1:18" s="65" customFormat="1" ht="24.95" customHeight="1">
      <c r="A3" s="1529" t="s">
        <v>423</v>
      </c>
      <c r="B3" s="1530"/>
      <c r="C3" s="1661" t="s">
        <v>353</v>
      </c>
      <c r="D3" s="1662"/>
      <c r="E3" s="1662"/>
      <c r="F3" s="1663" t="s">
        <v>350</v>
      </c>
      <c r="G3" s="1663"/>
      <c r="H3" s="1663" t="s">
        <v>351</v>
      </c>
      <c r="I3" s="1662"/>
      <c r="J3" s="1662"/>
      <c r="K3" s="1663" t="s">
        <v>352</v>
      </c>
      <c r="L3" s="1662"/>
      <c r="M3" s="1664" t="s">
        <v>354</v>
      </c>
      <c r="N3" s="1662"/>
      <c r="O3" s="1662"/>
      <c r="P3" s="1662"/>
      <c r="Q3" s="1662"/>
      <c r="R3" s="1535" t="s">
        <v>423</v>
      </c>
    </row>
    <row r="4" spans="1:18" s="65" customFormat="1" ht="24.95" customHeight="1">
      <c r="A4" s="1536" t="s">
        <v>424</v>
      </c>
      <c r="B4" s="1537"/>
      <c r="C4" s="1665" t="s">
        <v>543</v>
      </c>
      <c r="D4" s="1666"/>
      <c r="E4" s="1666"/>
      <c r="F4" s="1667"/>
      <c r="G4" s="1666"/>
      <c r="H4" s="1666"/>
      <c r="I4" s="1665" t="s">
        <v>544</v>
      </c>
      <c r="J4" s="1666"/>
      <c r="K4" s="1666"/>
      <c r="L4" s="1667"/>
      <c r="M4" s="1666"/>
      <c r="N4" s="1666"/>
      <c r="O4" s="1668" t="s">
        <v>511</v>
      </c>
      <c r="P4" s="1666"/>
      <c r="Q4" s="1666"/>
      <c r="R4" s="1538" t="s">
        <v>424</v>
      </c>
    </row>
    <row r="5" spans="1:18" s="65" customFormat="1" ht="24.95" customHeight="1">
      <c r="A5" s="1536" t="s">
        <v>425</v>
      </c>
      <c r="B5" s="1537" t="s">
        <v>393</v>
      </c>
      <c r="C5" s="1615"/>
      <c r="D5" s="2732" t="s">
        <v>348</v>
      </c>
      <c r="E5" s="1669"/>
      <c r="F5" s="2740" t="s">
        <v>51</v>
      </c>
      <c r="G5" s="2741"/>
      <c r="H5" s="2742"/>
      <c r="I5" s="1615"/>
      <c r="J5" s="2732" t="s">
        <v>348</v>
      </c>
      <c r="K5" s="1669"/>
      <c r="L5" s="2740" t="s">
        <v>980</v>
      </c>
      <c r="M5" s="2741"/>
      <c r="N5" s="2742"/>
      <c r="O5" s="1670"/>
      <c r="P5" s="2732" t="s">
        <v>181</v>
      </c>
      <c r="Q5" s="2735" t="s">
        <v>814</v>
      </c>
      <c r="R5" s="1538" t="s">
        <v>425</v>
      </c>
    </row>
    <row r="6" spans="1:18" s="65" customFormat="1" ht="24.95" customHeight="1">
      <c r="A6" s="1536" t="s">
        <v>426</v>
      </c>
      <c r="B6" s="1537"/>
      <c r="C6" s="1615" t="s">
        <v>552</v>
      </c>
      <c r="D6" s="2733"/>
      <c r="E6" s="1615" t="s">
        <v>349</v>
      </c>
      <c r="F6" s="1615"/>
      <c r="G6" s="2738" t="s">
        <v>812</v>
      </c>
      <c r="H6" s="2738" t="s">
        <v>813</v>
      </c>
      <c r="I6" s="1615" t="s">
        <v>552</v>
      </c>
      <c r="J6" s="2733"/>
      <c r="K6" s="1615" t="s">
        <v>349</v>
      </c>
      <c r="L6" s="1615"/>
      <c r="M6" s="2738" t="s">
        <v>812</v>
      </c>
      <c r="N6" s="2738" t="s">
        <v>813</v>
      </c>
      <c r="O6" s="1670"/>
      <c r="P6" s="2743"/>
      <c r="Q6" s="2736"/>
      <c r="R6" s="1538" t="s">
        <v>426</v>
      </c>
    </row>
    <row r="7" spans="1:18" s="65" customFormat="1" ht="24.95" customHeight="1" thickBot="1">
      <c r="A7" s="1544" t="s">
        <v>427</v>
      </c>
      <c r="B7" s="1545"/>
      <c r="C7" s="1634"/>
      <c r="D7" s="2734"/>
      <c r="E7" s="1634"/>
      <c r="F7" s="1634"/>
      <c r="G7" s="2749"/>
      <c r="H7" s="2739"/>
      <c r="I7" s="1634"/>
      <c r="J7" s="2734"/>
      <c r="K7" s="1634"/>
      <c r="L7" s="1634"/>
      <c r="M7" s="2739"/>
      <c r="N7" s="2739"/>
      <c r="O7" s="1633"/>
      <c r="P7" s="2744"/>
      <c r="Q7" s="2737"/>
      <c r="R7" s="1549" t="s">
        <v>427</v>
      </c>
    </row>
    <row r="8" spans="1:18" s="107" customFormat="1" ht="30" customHeight="1">
      <c r="A8" s="2745" t="s">
        <v>961</v>
      </c>
      <c r="B8" s="1537" t="s">
        <v>1005</v>
      </c>
      <c r="C8" s="1671">
        <v>136684529713</v>
      </c>
      <c r="D8" s="1672">
        <v>38885256536</v>
      </c>
      <c r="E8" s="1671">
        <v>13375103399</v>
      </c>
      <c r="F8" s="1671">
        <v>188944889648</v>
      </c>
      <c r="G8" s="1671">
        <v>38885256536</v>
      </c>
      <c r="H8" s="1672">
        <v>13375103399</v>
      </c>
      <c r="I8" s="1673">
        <v>1507657415</v>
      </c>
      <c r="J8" s="1673">
        <v>431591177</v>
      </c>
      <c r="K8" s="1671">
        <v>350252405</v>
      </c>
      <c r="L8" s="1671">
        <v>2289500997</v>
      </c>
      <c r="M8" s="1671">
        <v>431591177</v>
      </c>
      <c r="N8" s="1672">
        <v>350252405</v>
      </c>
      <c r="O8" s="1671">
        <v>191234390645</v>
      </c>
      <c r="P8" s="1671">
        <v>39316847713</v>
      </c>
      <c r="Q8" s="1672">
        <v>13725355804</v>
      </c>
      <c r="R8" s="1535"/>
    </row>
    <row r="9" spans="1:18" s="107" customFormat="1" ht="30" customHeight="1">
      <c r="A9" s="2746"/>
      <c r="B9" s="1537" t="s">
        <v>1006</v>
      </c>
      <c r="C9" s="1671">
        <v>132644731214</v>
      </c>
      <c r="D9" s="1672">
        <v>38652626867</v>
      </c>
      <c r="E9" s="1671">
        <v>13565410096</v>
      </c>
      <c r="F9" s="1671">
        <v>184862768177</v>
      </c>
      <c r="G9" s="1671">
        <v>38652626867</v>
      </c>
      <c r="H9" s="1672">
        <v>13565410096</v>
      </c>
      <c r="I9" s="1671">
        <v>562027853</v>
      </c>
      <c r="J9" s="1671">
        <v>160420935</v>
      </c>
      <c r="K9" s="1671">
        <v>131160929</v>
      </c>
      <c r="L9" s="1671">
        <v>853609717</v>
      </c>
      <c r="M9" s="1671">
        <v>160420935</v>
      </c>
      <c r="N9" s="1672">
        <v>131160929</v>
      </c>
      <c r="O9" s="1671">
        <v>185716377894</v>
      </c>
      <c r="P9" s="1671">
        <v>38813047802</v>
      </c>
      <c r="Q9" s="1672">
        <v>13696571025</v>
      </c>
      <c r="R9" s="1538"/>
    </row>
    <row r="10" spans="1:18" s="107" customFormat="1" ht="30" customHeight="1">
      <c r="A10" s="2746"/>
      <c r="B10" s="1537" t="s">
        <v>1007</v>
      </c>
      <c r="C10" s="1671">
        <v>127940153877</v>
      </c>
      <c r="D10" s="1672">
        <v>38092355831</v>
      </c>
      <c r="E10" s="1671">
        <v>13433450576</v>
      </c>
      <c r="F10" s="1671">
        <v>179465960284</v>
      </c>
      <c r="G10" s="1671">
        <v>38092355831</v>
      </c>
      <c r="H10" s="1672">
        <v>13433450576</v>
      </c>
      <c r="I10" s="1671">
        <v>147586471</v>
      </c>
      <c r="J10" s="1671">
        <v>40702288</v>
      </c>
      <c r="K10" s="1671">
        <v>32133668</v>
      </c>
      <c r="L10" s="1671">
        <v>220422427</v>
      </c>
      <c r="M10" s="1671">
        <v>40702288</v>
      </c>
      <c r="N10" s="1672">
        <v>32133668</v>
      </c>
      <c r="O10" s="1671">
        <v>179686382711</v>
      </c>
      <c r="P10" s="1671">
        <v>38133058119</v>
      </c>
      <c r="Q10" s="1672">
        <v>13465584244</v>
      </c>
      <c r="R10" s="1538"/>
    </row>
    <row r="11" spans="1:18" s="107" customFormat="1" ht="30" customHeight="1">
      <c r="A11" s="2746"/>
      <c r="B11" s="1537" t="s">
        <v>1091</v>
      </c>
      <c r="C11" s="1674">
        <v>125274114576</v>
      </c>
      <c r="D11" s="1672">
        <v>37867299909</v>
      </c>
      <c r="E11" s="1671">
        <v>13323020587</v>
      </c>
      <c r="F11" s="1671">
        <v>176464435072</v>
      </c>
      <c r="G11" s="1671">
        <v>37867299909</v>
      </c>
      <c r="H11" s="1672">
        <v>13323020587</v>
      </c>
      <c r="I11" s="1671">
        <v>62602356</v>
      </c>
      <c r="J11" s="1671">
        <v>12609386</v>
      </c>
      <c r="K11" s="1671">
        <v>12272877</v>
      </c>
      <c r="L11" s="1671">
        <v>87484619</v>
      </c>
      <c r="M11" s="1671">
        <v>12609386</v>
      </c>
      <c r="N11" s="1672">
        <v>12272877</v>
      </c>
      <c r="O11" s="1671">
        <v>176551919691</v>
      </c>
      <c r="P11" s="1671">
        <v>37879909295</v>
      </c>
      <c r="Q11" s="1672">
        <v>13335293464</v>
      </c>
      <c r="R11" s="1538"/>
    </row>
    <row r="12" spans="1:18" s="107" customFormat="1" ht="30" customHeight="1">
      <c r="A12" s="2747"/>
      <c r="B12" s="1681" t="s">
        <v>1092</v>
      </c>
      <c r="C12" s="1675">
        <v>123087942739</v>
      </c>
      <c r="D12" s="1675">
        <v>37667281533</v>
      </c>
      <c r="E12" s="1675">
        <v>13591798678</v>
      </c>
      <c r="F12" s="1675">
        <v>174347022950</v>
      </c>
      <c r="G12" s="1675">
        <v>37667281533</v>
      </c>
      <c r="H12" s="1675">
        <v>13591798678</v>
      </c>
      <c r="I12" s="1675">
        <v>29504236</v>
      </c>
      <c r="J12" s="1675">
        <v>4434065</v>
      </c>
      <c r="K12" s="1675">
        <v>5370362</v>
      </c>
      <c r="L12" s="1675">
        <v>39308663</v>
      </c>
      <c r="M12" s="1675">
        <v>4434065</v>
      </c>
      <c r="N12" s="1675">
        <v>5370362</v>
      </c>
      <c r="O12" s="1675">
        <v>174386331613</v>
      </c>
      <c r="P12" s="1675">
        <v>37671715598</v>
      </c>
      <c r="Q12" s="1675">
        <v>13597169040</v>
      </c>
      <c r="R12" s="1676"/>
    </row>
    <row r="13" spans="1:18" s="107" customFormat="1" ht="30" customHeight="1">
      <c r="A13" s="2748" t="s">
        <v>964</v>
      </c>
      <c r="B13" s="1537" t="s">
        <v>1005</v>
      </c>
      <c r="C13" s="1671">
        <v>114998058063</v>
      </c>
      <c r="D13" s="1672">
        <v>33656671736</v>
      </c>
      <c r="E13" s="1671">
        <v>10886995499</v>
      </c>
      <c r="F13" s="1671">
        <v>159541725298</v>
      </c>
      <c r="G13" s="1671">
        <v>33656671736</v>
      </c>
      <c r="H13" s="1672">
        <v>10886995499</v>
      </c>
      <c r="I13" s="1671">
        <v>1507657415</v>
      </c>
      <c r="J13" s="1671">
        <v>431591177</v>
      </c>
      <c r="K13" s="1671">
        <v>350252405</v>
      </c>
      <c r="L13" s="1671">
        <v>2289500997</v>
      </c>
      <c r="M13" s="1671">
        <v>431591177</v>
      </c>
      <c r="N13" s="1672">
        <v>350252405</v>
      </c>
      <c r="O13" s="1671">
        <v>161831226295</v>
      </c>
      <c r="P13" s="1671">
        <v>34088262913</v>
      </c>
      <c r="Q13" s="1672">
        <v>11237247904</v>
      </c>
      <c r="R13" s="1538"/>
    </row>
    <row r="14" spans="1:18" s="107" customFormat="1" ht="30" customHeight="1">
      <c r="A14" s="2746"/>
      <c r="B14" s="1537" t="s">
        <v>1006</v>
      </c>
      <c r="C14" s="1671">
        <v>111281644314</v>
      </c>
      <c r="D14" s="1672">
        <v>33506294167</v>
      </c>
      <c r="E14" s="1671">
        <v>11076209796</v>
      </c>
      <c r="F14" s="1671">
        <v>155864148277</v>
      </c>
      <c r="G14" s="1671">
        <v>33506294167</v>
      </c>
      <c r="H14" s="1672">
        <v>11076209796</v>
      </c>
      <c r="I14" s="1671">
        <v>562027853</v>
      </c>
      <c r="J14" s="1671">
        <v>160420935</v>
      </c>
      <c r="K14" s="1671">
        <v>131160929</v>
      </c>
      <c r="L14" s="1671">
        <v>853609717</v>
      </c>
      <c r="M14" s="1671">
        <v>160420935</v>
      </c>
      <c r="N14" s="1672">
        <v>131160929</v>
      </c>
      <c r="O14" s="1671">
        <v>156717757994</v>
      </c>
      <c r="P14" s="1671">
        <v>33666715102</v>
      </c>
      <c r="Q14" s="1672">
        <v>11207370725</v>
      </c>
      <c r="R14" s="1538"/>
    </row>
    <row r="15" spans="1:18" s="107" customFormat="1" ht="30" customHeight="1">
      <c r="A15" s="2746"/>
      <c r="B15" s="1537" t="s">
        <v>1007</v>
      </c>
      <c r="C15" s="1671">
        <v>106783530877</v>
      </c>
      <c r="D15" s="1672">
        <v>32953213731</v>
      </c>
      <c r="E15" s="1671">
        <v>10923958276</v>
      </c>
      <c r="F15" s="1671">
        <v>150660702884</v>
      </c>
      <c r="G15" s="1671">
        <v>32953213731</v>
      </c>
      <c r="H15" s="1672">
        <v>10923958276</v>
      </c>
      <c r="I15" s="1671">
        <v>147586471</v>
      </c>
      <c r="J15" s="1671">
        <v>40702288</v>
      </c>
      <c r="K15" s="1671">
        <v>32133668</v>
      </c>
      <c r="L15" s="1671">
        <v>220422427</v>
      </c>
      <c r="M15" s="1671">
        <v>40702288</v>
      </c>
      <c r="N15" s="1672">
        <v>32133668</v>
      </c>
      <c r="O15" s="1671">
        <v>150881125311</v>
      </c>
      <c r="P15" s="1671">
        <v>32993916019</v>
      </c>
      <c r="Q15" s="1672">
        <v>10956091944</v>
      </c>
      <c r="R15" s="1538"/>
    </row>
    <row r="16" spans="1:18" s="107" customFormat="1" ht="30" customHeight="1">
      <c r="A16" s="2746"/>
      <c r="B16" s="1537" t="s">
        <v>1091</v>
      </c>
      <c r="C16" s="1674">
        <v>104467238126</v>
      </c>
      <c r="D16" s="1672">
        <v>32771914984</v>
      </c>
      <c r="E16" s="1671">
        <v>10751441412</v>
      </c>
      <c r="F16" s="1671">
        <v>147990594522</v>
      </c>
      <c r="G16" s="1671">
        <v>32771914984</v>
      </c>
      <c r="H16" s="1672">
        <v>10751441412</v>
      </c>
      <c r="I16" s="1671">
        <v>62602356</v>
      </c>
      <c r="J16" s="1671">
        <v>12609386</v>
      </c>
      <c r="K16" s="1671">
        <v>12272877</v>
      </c>
      <c r="L16" s="1671">
        <v>87484619</v>
      </c>
      <c r="M16" s="1671">
        <v>12609386</v>
      </c>
      <c r="N16" s="1672">
        <v>12272877</v>
      </c>
      <c r="O16" s="1671">
        <v>148078079141</v>
      </c>
      <c r="P16" s="1671">
        <v>32784524370</v>
      </c>
      <c r="Q16" s="1672">
        <v>10763714289</v>
      </c>
      <c r="R16" s="1538"/>
    </row>
    <row r="17" spans="1:18" s="107" customFormat="1" ht="30" customHeight="1">
      <c r="A17" s="2747"/>
      <c r="B17" s="1681" t="s">
        <v>1092</v>
      </c>
      <c r="C17" s="1675">
        <v>102141092564</v>
      </c>
      <c r="D17" s="1675">
        <v>32339762983</v>
      </c>
      <c r="E17" s="1675">
        <v>10583884028</v>
      </c>
      <c r="F17" s="1675">
        <v>145064739575</v>
      </c>
      <c r="G17" s="1675">
        <v>32339762983</v>
      </c>
      <c r="H17" s="1675">
        <v>10583884028</v>
      </c>
      <c r="I17" s="1675">
        <v>29504236</v>
      </c>
      <c r="J17" s="1675">
        <v>4434065</v>
      </c>
      <c r="K17" s="1675">
        <v>5370362</v>
      </c>
      <c r="L17" s="1675">
        <v>39308663</v>
      </c>
      <c r="M17" s="1675">
        <v>4434065</v>
      </c>
      <c r="N17" s="1675">
        <v>5370362</v>
      </c>
      <c r="O17" s="1675">
        <v>145104048238</v>
      </c>
      <c r="P17" s="1675">
        <v>32344197048</v>
      </c>
      <c r="Q17" s="1675">
        <v>10589254390</v>
      </c>
      <c r="R17" s="1676"/>
    </row>
    <row r="18" spans="1:18" ht="24.95" customHeight="1">
      <c r="A18" s="57">
        <v>1</v>
      </c>
      <c r="B18" s="92" t="s">
        <v>1021</v>
      </c>
      <c r="C18" s="908">
        <v>4858025195</v>
      </c>
      <c r="D18" s="908">
        <v>1586693415</v>
      </c>
      <c r="E18" s="908">
        <v>566397850</v>
      </c>
      <c r="F18" s="908">
        <v>7011116460</v>
      </c>
      <c r="G18" s="908">
        <v>1586693415</v>
      </c>
      <c r="H18" s="908">
        <v>566397850</v>
      </c>
      <c r="I18" s="908">
        <v>440152</v>
      </c>
      <c r="J18" s="908">
        <v>130521</v>
      </c>
      <c r="K18" s="908">
        <v>112103</v>
      </c>
      <c r="L18" s="908">
        <v>682776</v>
      </c>
      <c r="M18" s="908">
        <v>130521</v>
      </c>
      <c r="N18" s="908">
        <v>112103</v>
      </c>
      <c r="O18" s="908">
        <v>7011799236</v>
      </c>
      <c r="P18" s="908">
        <v>1586823936</v>
      </c>
      <c r="Q18" s="908">
        <v>566509953</v>
      </c>
      <c r="R18" s="59">
        <v>1</v>
      </c>
    </row>
    <row r="19" spans="1:18" ht="24.95" customHeight="1">
      <c r="A19" s="60">
        <v>2</v>
      </c>
      <c r="B19" s="93" t="s">
        <v>1022</v>
      </c>
      <c r="C19" s="382">
        <v>2523100000</v>
      </c>
      <c r="D19" s="382">
        <v>898509062</v>
      </c>
      <c r="E19" s="382">
        <v>220325819</v>
      </c>
      <c r="F19" s="382">
        <v>3641934881</v>
      </c>
      <c r="G19" s="382">
        <v>898509062</v>
      </c>
      <c r="H19" s="382">
        <v>220325819</v>
      </c>
      <c r="I19" s="382">
        <v>919560</v>
      </c>
      <c r="J19" s="382">
        <v>129790</v>
      </c>
      <c r="K19" s="382">
        <v>79514</v>
      </c>
      <c r="L19" s="382">
        <v>1128864</v>
      </c>
      <c r="M19" s="382">
        <v>129790</v>
      </c>
      <c r="N19" s="382">
        <v>79514</v>
      </c>
      <c r="O19" s="382">
        <v>3643063745</v>
      </c>
      <c r="P19" s="382">
        <v>898638852</v>
      </c>
      <c r="Q19" s="382">
        <v>220405333</v>
      </c>
      <c r="R19" s="55">
        <v>2</v>
      </c>
    </row>
    <row r="20" spans="1:18" ht="24.95" customHeight="1">
      <c r="A20" s="60">
        <v>3</v>
      </c>
      <c r="B20" s="93" t="s">
        <v>1023</v>
      </c>
      <c r="C20" s="382">
        <v>9126447448</v>
      </c>
      <c r="D20" s="382">
        <v>2976738615</v>
      </c>
      <c r="E20" s="382">
        <v>952357148</v>
      </c>
      <c r="F20" s="382">
        <v>13055543211</v>
      </c>
      <c r="G20" s="382">
        <v>2976738615</v>
      </c>
      <c r="H20" s="382">
        <v>952357148</v>
      </c>
      <c r="I20" s="382">
        <v>1982976</v>
      </c>
      <c r="J20" s="382">
        <v>467438</v>
      </c>
      <c r="K20" s="382">
        <v>642911</v>
      </c>
      <c r="L20" s="382">
        <v>3093325</v>
      </c>
      <c r="M20" s="382">
        <v>467438</v>
      </c>
      <c r="N20" s="382">
        <v>642911</v>
      </c>
      <c r="O20" s="382">
        <v>13058636536</v>
      </c>
      <c r="P20" s="382">
        <v>2977206053</v>
      </c>
      <c r="Q20" s="382">
        <v>953000059</v>
      </c>
      <c r="R20" s="55">
        <v>3</v>
      </c>
    </row>
    <row r="21" spans="1:18" s="99" customFormat="1" ht="24.95" customHeight="1">
      <c r="A21" s="62">
        <v>6</v>
      </c>
      <c r="B21" s="61" t="s">
        <v>1024</v>
      </c>
      <c r="C21" s="383">
        <v>1077081672</v>
      </c>
      <c r="D21" s="383">
        <v>351761139</v>
      </c>
      <c r="E21" s="383">
        <v>96441480</v>
      </c>
      <c r="F21" s="383">
        <v>1525284291</v>
      </c>
      <c r="G21" s="383">
        <v>351761139</v>
      </c>
      <c r="H21" s="383">
        <v>96441480</v>
      </c>
      <c r="I21" s="383">
        <v>230315</v>
      </c>
      <c r="J21" s="383">
        <v>85791</v>
      </c>
      <c r="K21" s="383">
        <v>52669</v>
      </c>
      <c r="L21" s="383">
        <v>368775</v>
      </c>
      <c r="M21" s="383">
        <v>85791</v>
      </c>
      <c r="N21" s="383">
        <v>52669</v>
      </c>
      <c r="O21" s="383">
        <v>1525653066</v>
      </c>
      <c r="P21" s="383">
        <v>351846930</v>
      </c>
      <c r="Q21" s="383">
        <v>96494149</v>
      </c>
      <c r="R21" s="63">
        <v>6</v>
      </c>
    </row>
    <row r="22" spans="1:18" s="99" customFormat="1" ht="24.95" customHeight="1">
      <c r="A22" s="62">
        <v>7</v>
      </c>
      <c r="B22" s="61" t="s">
        <v>1025</v>
      </c>
      <c r="C22" s="394">
        <v>816751762</v>
      </c>
      <c r="D22" s="394">
        <v>253218358</v>
      </c>
      <c r="E22" s="394">
        <v>70058074</v>
      </c>
      <c r="F22" s="394">
        <v>1140028194</v>
      </c>
      <c r="G22" s="394">
        <v>253218358</v>
      </c>
      <c r="H22" s="394">
        <v>70058074</v>
      </c>
      <c r="I22" s="394">
        <v>514540</v>
      </c>
      <c r="J22" s="394">
        <v>0</v>
      </c>
      <c r="K22" s="394">
        <v>0</v>
      </c>
      <c r="L22" s="394">
        <v>514540</v>
      </c>
      <c r="M22" s="394">
        <v>0</v>
      </c>
      <c r="N22" s="394">
        <v>0</v>
      </c>
      <c r="O22" s="394">
        <v>1140542734</v>
      </c>
      <c r="P22" s="394">
        <v>253218358</v>
      </c>
      <c r="Q22" s="394">
        <v>70058074</v>
      </c>
      <c r="R22" s="63">
        <v>7</v>
      </c>
    </row>
    <row r="23" spans="1:18" s="99" customFormat="1" ht="24.95" customHeight="1">
      <c r="A23" s="66">
        <v>8</v>
      </c>
      <c r="B23" s="58" t="s">
        <v>1026</v>
      </c>
      <c r="C23" s="908">
        <v>5184613432</v>
      </c>
      <c r="D23" s="908">
        <v>1841313235</v>
      </c>
      <c r="E23" s="908">
        <v>490707651</v>
      </c>
      <c r="F23" s="908">
        <v>7516634318</v>
      </c>
      <c r="G23" s="908">
        <v>1841313235</v>
      </c>
      <c r="H23" s="908">
        <v>490707651</v>
      </c>
      <c r="I23" s="908">
        <v>354030</v>
      </c>
      <c r="J23" s="908">
        <v>139437</v>
      </c>
      <c r="K23" s="908">
        <v>68386</v>
      </c>
      <c r="L23" s="908">
        <v>561853</v>
      </c>
      <c r="M23" s="908">
        <v>139437</v>
      </c>
      <c r="N23" s="908">
        <v>68386</v>
      </c>
      <c r="O23" s="908">
        <v>7517196171</v>
      </c>
      <c r="P23" s="908">
        <v>1841452672</v>
      </c>
      <c r="Q23" s="908">
        <v>490776037</v>
      </c>
      <c r="R23" s="67">
        <v>8</v>
      </c>
    </row>
    <row r="24" spans="1:18" s="99" customFormat="1" ht="24.95" customHeight="1">
      <c r="A24" s="62">
        <v>9</v>
      </c>
      <c r="B24" s="61" t="s">
        <v>1027</v>
      </c>
      <c r="C24" s="383">
        <v>1163194853</v>
      </c>
      <c r="D24" s="383">
        <v>386962388</v>
      </c>
      <c r="E24" s="383">
        <v>122246294</v>
      </c>
      <c r="F24" s="383">
        <v>1672403535</v>
      </c>
      <c r="G24" s="383">
        <v>386962388</v>
      </c>
      <c r="H24" s="383">
        <v>122246294</v>
      </c>
      <c r="I24" s="383">
        <v>413548</v>
      </c>
      <c r="J24" s="383">
        <v>36573</v>
      </c>
      <c r="K24" s="383">
        <v>74538</v>
      </c>
      <c r="L24" s="383">
        <v>524659</v>
      </c>
      <c r="M24" s="383">
        <v>36573</v>
      </c>
      <c r="N24" s="383">
        <v>74538</v>
      </c>
      <c r="O24" s="383">
        <v>1672928194</v>
      </c>
      <c r="P24" s="383">
        <v>386998961</v>
      </c>
      <c r="Q24" s="383">
        <v>122320832</v>
      </c>
      <c r="R24" s="63">
        <v>9</v>
      </c>
    </row>
    <row r="25" spans="1:18" s="99" customFormat="1" ht="24.95" customHeight="1">
      <c r="A25" s="62">
        <v>10</v>
      </c>
      <c r="B25" s="61" t="s">
        <v>1028</v>
      </c>
      <c r="C25" s="383">
        <v>1562782106</v>
      </c>
      <c r="D25" s="383">
        <v>531290554</v>
      </c>
      <c r="E25" s="383">
        <v>175389167</v>
      </c>
      <c r="F25" s="383">
        <v>2269461827</v>
      </c>
      <c r="G25" s="383">
        <v>531290554</v>
      </c>
      <c r="H25" s="383">
        <v>175389167</v>
      </c>
      <c r="I25" s="383">
        <v>610296</v>
      </c>
      <c r="J25" s="383">
        <v>190199</v>
      </c>
      <c r="K25" s="383">
        <v>187666</v>
      </c>
      <c r="L25" s="383">
        <v>988161</v>
      </c>
      <c r="M25" s="383">
        <v>190199</v>
      </c>
      <c r="N25" s="383">
        <v>187666</v>
      </c>
      <c r="O25" s="383">
        <v>2270449988</v>
      </c>
      <c r="P25" s="383">
        <v>531480753</v>
      </c>
      <c r="Q25" s="383">
        <v>175576833</v>
      </c>
      <c r="R25" s="63">
        <v>10</v>
      </c>
    </row>
    <row r="26" spans="1:18" s="99" customFormat="1" ht="24.95" customHeight="1">
      <c r="A26" s="62">
        <v>11</v>
      </c>
      <c r="B26" s="61" t="s">
        <v>1029</v>
      </c>
      <c r="C26" s="383">
        <v>1179618819</v>
      </c>
      <c r="D26" s="383">
        <v>410952408</v>
      </c>
      <c r="E26" s="383">
        <v>151907052</v>
      </c>
      <c r="F26" s="383">
        <v>1742478279</v>
      </c>
      <c r="G26" s="383">
        <v>410952408</v>
      </c>
      <c r="H26" s="383">
        <v>151907052</v>
      </c>
      <c r="I26" s="383">
        <v>174082</v>
      </c>
      <c r="J26" s="383">
        <v>65361</v>
      </c>
      <c r="K26" s="383">
        <v>59941</v>
      </c>
      <c r="L26" s="383">
        <v>299384</v>
      </c>
      <c r="M26" s="383">
        <v>65361</v>
      </c>
      <c r="N26" s="383">
        <v>59941</v>
      </c>
      <c r="O26" s="383">
        <v>1742777663</v>
      </c>
      <c r="P26" s="383">
        <v>411017769</v>
      </c>
      <c r="Q26" s="383">
        <v>151966993</v>
      </c>
      <c r="R26" s="63">
        <v>11</v>
      </c>
    </row>
    <row r="27" spans="1:18" s="99" customFormat="1" ht="24.95" customHeight="1">
      <c r="A27" s="62">
        <v>12</v>
      </c>
      <c r="B27" s="61" t="s">
        <v>1030</v>
      </c>
      <c r="C27" s="394">
        <v>1230948473</v>
      </c>
      <c r="D27" s="394">
        <v>464594337</v>
      </c>
      <c r="E27" s="394">
        <v>136232912</v>
      </c>
      <c r="F27" s="394">
        <v>1831775722</v>
      </c>
      <c r="G27" s="394">
        <v>464594337</v>
      </c>
      <c r="H27" s="394">
        <v>136232912</v>
      </c>
      <c r="I27" s="394">
        <v>10191</v>
      </c>
      <c r="J27" s="394">
        <v>3786</v>
      </c>
      <c r="K27" s="394">
        <v>1798</v>
      </c>
      <c r="L27" s="394">
        <v>15775</v>
      </c>
      <c r="M27" s="394">
        <v>3786</v>
      </c>
      <c r="N27" s="394">
        <v>1798</v>
      </c>
      <c r="O27" s="394">
        <v>1831791497</v>
      </c>
      <c r="P27" s="394">
        <v>464598123</v>
      </c>
      <c r="Q27" s="394">
        <v>136234710</v>
      </c>
      <c r="R27" s="63">
        <v>12</v>
      </c>
    </row>
    <row r="28" spans="1:18" s="99" customFormat="1" ht="24.95" customHeight="1">
      <c r="A28" s="68">
        <v>14</v>
      </c>
      <c r="B28" s="58" t="s">
        <v>1031</v>
      </c>
      <c r="C28" s="908">
        <v>3216027750</v>
      </c>
      <c r="D28" s="908">
        <v>1059967447</v>
      </c>
      <c r="E28" s="908">
        <v>304316670</v>
      </c>
      <c r="F28" s="908">
        <v>4580311867</v>
      </c>
      <c r="G28" s="908">
        <v>1059967447</v>
      </c>
      <c r="H28" s="908">
        <v>304316670</v>
      </c>
      <c r="I28" s="908">
        <v>531003</v>
      </c>
      <c r="J28" s="908">
        <v>243517</v>
      </c>
      <c r="K28" s="908">
        <v>129493</v>
      </c>
      <c r="L28" s="908">
        <v>904013</v>
      </c>
      <c r="M28" s="908">
        <v>243517</v>
      </c>
      <c r="N28" s="908">
        <v>129493</v>
      </c>
      <c r="O28" s="908">
        <v>4581215880</v>
      </c>
      <c r="P28" s="908">
        <v>1060210964</v>
      </c>
      <c r="Q28" s="908">
        <v>304446163</v>
      </c>
      <c r="R28" s="69">
        <v>14</v>
      </c>
    </row>
    <row r="29" spans="1:18" s="99" customFormat="1" ht="24.95" customHeight="1">
      <c r="A29" s="62">
        <v>15</v>
      </c>
      <c r="B29" s="61" t="s">
        <v>1032</v>
      </c>
      <c r="C29" s="383">
        <v>2088035229</v>
      </c>
      <c r="D29" s="383">
        <v>729019978</v>
      </c>
      <c r="E29" s="383">
        <v>184587871</v>
      </c>
      <c r="F29" s="383">
        <v>3001643078</v>
      </c>
      <c r="G29" s="383">
        <v>729019978</v>
      </c>
      <c r="H29" s="383">
        <v>184587871</v>
      </c>
      <c r="I29" s="383">
        <v>136928</v>
      </c>
      <c r="J29" s="383">
        <v>52795</v>
      </c>
      <c r="K29" s="383">
        <v>36870</v>
      </c>
      <c r="L29" s="383">
        <v>226593</v>
      </c>
      <c r="M29" s="383">
        <v>52795</v>
      </c>
      <c r="N29" s="383">
        <v>36870</v>
      </c>
      <c r="O29" s="383">
        <v>3001869671</v>
      </c>
      <c r="P29" s="383">
        <v>729072773</v>
      </c>
      <c r="Q29" s="383">
        <v>184624741</v>
      </c>
      <c r="R29" s="63">
        <v>15</v>
      </c>
    </row>
    <row r="30" spans="1:18" s="99" customFormat="1" ht="24.95" customHeight="1">
      <c r="A30" s="62">
        <v>16</v>
      </c>
      <c r="B30" s="61" t="s">
        <v>1033</v>
      </c>
      <c r="C30" s="383">
        <v>724253442</v>
      </c>
      <c r="D30" s="383">
        <v>257665257</v>
      </c>
      <c r="E30" s="383">
        <v>59539283</v>
      </c>
      <c r="F30" s="383">
        <v>1041457982</v>
      </c>
      <c r="G30" s="383">
        <v>257665257</v>
      </c>
      <c r="H30" s="383">
        <v>59539283</v>
      </c>
      <c r="I30" s="383">
        <v>8985</v>
      </c>
      <c r="J30" s="383">
        <v>8390</v>
      </c>
      <c r="K30" s="383">
        <v>7360</v>
      </c>
      <c r="L30" s="383">
        <v>24735</v>
      </c>
      <c r="M30" s="383">
        <v>8390</v>
      </c>
      <c r="N30" s="383">
        <v>7360</v>
      </c>
      <c r="O30" s="383">
        <v>1041482717</v>
      </c>
      <c r="P30" s="383">
        <v>257673647</v>
      </c>
      <c r="Q30" s="383">
        <v>59546643</v>
      </c>
      <c r="R30" s="63">
        <v>16</v>
      </c>
    </row>
    <row r="31" spans="1:18" s="99" customFormat="1" ht="24.95" customHeight="1">
      <c r="A31" s="62">
        <v>17</v>
      </c>
      <c r="B31" s="61" t="s">
        <v>1034</v>
      </c>
      <c r="C31" s="383">
        <v>1405642976</v>
      </c>
      <c r="D31" s="383">
        <v>603417542</v>
      </c>
      <c r="E31" s="383">
        <v>163204842</v>
      </c>
      <c r="F31" s="383">
        <v>2172265360</v>
      </c>
      <c r="G31" s="383">
        <v>603417542</v>
      </c>
      <c r="H31" s="383">
        <v>163204842</v>
      </c>
      <c r="I31" s="383">
        <v>23581</v>
      </c>
      <c r="J31" s="383">
        <v>16843</v>
      </c>
      <c r="K31" s="383">
        <v>23223</v>
      </c>
      <c r="L31" s="383">
        <v>63647</v>
      </c>
      <c r="M31" s="383">
        <v>16843</v>
      </c>
      <c r="N31" s="383">
        <v>23223</v>
      </c>
      <c r="O31" s="383">
        <v>2172329007</v>
      </c>
      <c r="P31" s="383">
        <v>603434385</v>
      </c>
      <c r="Q31" s="383">
        <v>163228065</v>
      </c>
      <c r="R31" s="63">
        <v>17</v>
      </c>
    </row>
    <row r="32" spans="1:18" s="99" customFormat="1" ht="24.95" customHeight="1">
      <c r="A32" s="62">
        <v>18</v>
      </c>
      <c r="B32" s="61" t="s">
        <v>1035</v>
      </c>
      <c r="C32" s="394">
        <v>2118781717</v>
      </c>
      <c r="D32" s="394">
        <v>731967220</v>
      </c>
      <c r="E32" s="394">
        <v>156963360</v>
      </c>
      <c r="F32" s="394">
        <v>3007712297</v>
      </c>
      <c r="G32" s="394">
        <v>731967220</v>
      </c>
      <c r="H32" s="394">
        <v>156963360</v>
      </c>
      <c r="I32" s="394">
        <v>135984</v>
      </c>
      <c r="J32" s="394">
        <v>50132</v>
      </c>
      <c r="K32" s="394">
        <v>33278</v>
      </c>
      <c r="L32" s="394">
        <v>219394</v>
      </c>
      <c r="M32" s="394">
        <v>50132</v>
      </c>
      <c r="N32" s="394">
        <v>33278</v>
      </c>
      <c r="O32" s="394">
        <v>3007931691</v>
      </c>
      <c r="P32" s="394">
        <v>732017352</v>
      </c>
      <c r="Q32" s="394">
        <v>156996638</v>
      </c>
      <c r="R32" s="63">
        <v>18</v>
      </c>
    </row>
    <row r="33" spans="1:18" s="99" customFormat="1" ht="24.95" customHeight="1">
      <c r="A33" s="66">
        <v>19</v>
      </c>
      <c r="B33" s="58" t="s">
        <v>1036</v>
      </c>
      <c r="C33" s="908">
        <v>2858639356</v>
      </c>
      <c r="D33" s="908">
        <v>880403437</v>
      </c>
      <c r="E33" s="908">
        <v>291795308</v>
      </c>
      <c r="F33" s="908">
        <v>4030838101</v>
      </c>
      <c r="G33" s="908">
        <v>880403437</v>
      </c>
      <c r="H33" s="908">
        <v>291795308</v>
      </c>
      <c r="I33" s="908">
        <v>61308</v>
      </c>
      <c r="J33" s="908">
        <v>15166</v>
      </c>
      <c r="K33" s="908">
        <v>11916</v>
      </c>
      <c r="L33" s="908">
        <v>88390</v>
      </c>
      <c r="M33" s="908">
        <v>15166</v>
      </c>
      <c r="N33" s="908">
        <v>11916</v>
      </c>
      <c r="O33" s="908">
        <v>4030926491</v>
      </c>
      <c r="P33" s="908">
        <v>880418603</v>
      </c>
      <c r="Q33" s="908">
        <v>291807224</v>
      </c>
      <c r="R33" s="67">
        <v>19</v>
      </c>
    </row>
    <row r="34" spans="1:18" s="99" customFormat="1" ht="24.95" customHeight="1">
      <c r="A34" s="62">
        <v>21</v>
      </c>
      <c r="B34" s="61" t="s">
        <v>1037</v>
      </c>
      <c r="C34" s="383">
        <v>3556204410</v>
      </c>
      <c r="D34" s="383">
        <v>1076751149</v>
      </c>
      <c r="E34" s="383">
        <v>410091023</v>
      </c>
      <c r="F34" s="383">
        <v>5043046582</v>
      </c>
      <c r="G34" s="383">
        <v>1076751149</v>
      </c>
      <c r="H34" s="383">
        <v>410091023</v>
      </c>
      <c r="I34" s="383">
        <v>147825</v>
      </c>
      <c r="J34" s="383">
        <v>26814</v>
      </c>
      <c r="K34" s="383">
        <v>25126</v>
      </c>
      <c r="L34" s="383">
        <v>199765</v>
      </c>
      <c r="M34" s="383">
        <v>26814</v>
      </c>
      <c r="N34" s="383">
        <v>25126</v>
      </c>
      <c r="O34" s="383">
        <v>5043246347</v>
      </c>
      <c r="P34" s="383">
        <v>1076777963</v>
      </c>
      <c r="Q34" s="383">
        <v>410116149</v>
      </c>
      <c r="R34" s="63">
        <v>21</v>
      </c>
    </row>
    <row r="35" spans="1:18" s="99" customFormat="1" ht="24.95" customHeight="1">
      <c r="A35" s="62">
        <v>22</v>
      </c>
      <c r="B35" s="61" t="s">
        <v>1038</v>
      </c>
      <c r="C35" s="383">
        <v>5004406260</v>
      </c>
      <c r="D35" s="383">
        <v>1438319065</v>
      </c>
      <c r="E35" s="383">
        <v>508050444</v>
      </c>
      <c r="F35" s="383">
        <v>6950775769</v>
      </c>
      <c r="G35" s="383">
        <v>1438319065</v>
      </c>
      <c r="H35" s="383">
        <v>508050444</v>
      </c>
      <c r="I35" s="383">
        <v>5499816</v>
      </c>
      <c r="J35" s="383">
        <v>1085246</v>
      </c>
      <c r="K35" s="383">
        <v>1005158</v>
      </c>
      <c r="L35" s="383">
        <v>7590220</v>
      </c>
      <c r="M35" s="383">
        <v>1085246</v>
      </c>
      <c r="N35" s="383">
        <v>1005158</v>
      </c>
      <c r="O35" s="383">
        <v>6958365989</v>
      </c>
      <c r="P35" s="383">
        <v>1439404311</v>
      </c>
      <c r="Q35" s="383">
        <v>509055602</v>
      </c>
      <c r="R35" s="63">
        <v>22</v>
      </c>
    </row>
    <row r="36" spans="1:18" s="99" customFormat="1" ht="24.95" customHeight="1">
      <c r="A36" s="62">
        <v>23</v>
      </c>
      <c r="B36" s="61" t="s">
        <v>1039</v>
      </c>
      <c r="C36" s="383">
        <v>1122084419</v>
      </c>
      <c r="D36" s="383">
        <v>267639310</v>
      </c>
      <c r="E36" s="383">
        <v>99255687</v>
      </c>
      <c r="F36" s="383">
        <v>1488979416</v>
      </c>
      <c r="G36" s="383">
        <v>267639310</v>
      </c>
      <c r="H36" s="383">
        <v>99255687</v>
      </c>
      <c r="I36" s="383">
        <v>47544</v>
      </c>
      <c r="J36" s="383">
        <v>7581</v>
      </c>
      <c r="K36" s="383">
        <v>11342</v>
      </c>
      <c r="L36" s="383">
        <v>66467</v>
      </c>
      <c r="M36" s="383">
        <v>7581</v>
      </c>
      <c r="N36" s="383">
        <v>11342</v>
      </c>
      <c r="O36" s="383">
        <v>1489045883</v>
      </c>
      <c r="P36" s="383">
        <v>267646891</v>
      </c>
      <c r="Q36" s="383">
        <v>99267029</v>
      </c>
      <c r="R36" s="63">
        <v>23</v>
      </c>
    </row>
    <row r="37" spans="1:18" s="99" customFormat="1" ht="24.95" customHeight="1">
      <c r="A37" s="62">
        <v>24</v>
      </c>
      <c r="B37" s="61" t="s">
        <v>1040</v>
      </c>
      <c r="C37" s="394">
        <v>1928573034</v>
      </c>
      <c r="D37" s="394">
        <v>503807557</v>
      </c>
      <c r="E37" s="394">
        <v>220419436</v>
      </c>
      <c r="F37" s="394">
        <v>2652800027</v>
      </c>
      <c r="G37" s="394">
        <v>503807557</v>
      </c>
      <c r="H37" s="394">
        <v>220419436</v>
      </c>
      <c r="I37" s="394">
        <v>69258</v>
      </c>
      <c r="J37" s="394">
        <v>18447</v>
      </c>
      <c r="K37" s="394">
        <v>17145</v>
      </c>
      <c r="L37" s="394">
        <v>104850</v>
      </c>
      <c r="M37" s="394">
        <v>18447</v>
      </c>
      <c r="N37" s="394">
        <v>17145</v>
      </c>
      <c r="O37" s="394">
        <v>2652904877</v>
      </c>
      <c r="P37" s="394">
        <v>503826004</v>
      </c>
      <c r="Q37" s="394">
        <v>220436581</v>
      </c>
      <c r="R37" s="63">
        <v>24</v>
      </c>
    </row>
    <row r="38" spans="1:18" s="99" customFormat="1" ht="24.95" customHeight="1">
      <c r="A38" s="66">
        <v>25</v>
      </c>
      <c r="B38" s="58" t="s">
        <v>1041</v>
      </c>
      <c r="C38" s="908">
        <v>2216962600</v>
      </c>
      <c r="D38" s="908">
        <v>627832048</v>
      </c>
      <c r="E38" s="908">
        <v>205365170</v>
      </c>
      <c r="F38" s="908">
        <v>3050159818</v>
      </c>
      <c r="G38" s="908">
        <v>627832048</v>
      </c>
      <c r="H38" s="908">
        <v>205365170</v>
      </c>
      <c r="I38" s="908">
        <v>226627</v>
      </c>
      <c r="J38" s="908">
        <v>8590</v>
      </c>
      <c r="K38" s="908">
        <v>23033</v>
      </c>
      <c r="L38" s="908">
        <v>258250</v>
      </c>
      <c r="M38" s="908">
        <v>8590</v>
      </c>
      <c r="N38" s="908">
        <v>23033</v>
      </c>
      <c r="O38" s="908">
        <v>3050418068</v>
      </c>
      <c r="P38" s="908">
        <v>627840638</v>
      </c>
      <c r="Q38" s="908">
        <v>205388203</v>
      </c>
      <c r="R38" s="67">
        <v>25</v>
      </c>
    </row>
    <row r="39" spans="1:18" s="99" customFormat="1" ht="24.95" customHeight="1">
      <c r="A39" s="62">
        <v>27</v>
      </c>
      <c r="B39" s="61" t="s">
        <v>1042</v>
      </c>
      <c r="C39" s="383">
        <v>1995691116</v>
      </c>
      <c r="D39" s="383">
        <v>538412070</v>
      </c>
      <c r="E39" s="383">
        <v>201750919</v>
      </c>
      <c r="F39" s="383">
        <v>2735854105</v>
      </c>
      <c r="G39" s="383">
        <v>538412070</v>
      </c>
      <c r="H39" s="383">
        <v>201750919</v>
      </c>
      <c r="I39" s="383">
        <v>18437</v>
      </c>
      <c r="J39" s="383">
        <v>12424</v>
      </c>
      <c r="K39" s="383">
        <v>12814</v>
      </c>
      <c r="L39" s="383">
        <v>43675</v>
      </c>
      <c r="M39" s="383">
        <v>12424</v>
      </c>
      <c r="N39" s="383">
        <v>12814</v>
      </c>
      <c r="O39" s="383">
        <v>2735897780</v>
      </c>
      <c r="P39" s="383">
        <v>538424494</v>
      </c>
      <c r="Q39" s="383">
        <v>201763733</v>
      </c>
      <c r="R39" s="63">
        <v>27</v>
      </c>
    </row>
    <row r="40" spans="1:18" s="99" customFormat="1" ht="24.95" customHeight="1">
      <c r="A40" s="62">
        <v>28</v>
      </c>
      <c r="B40" s="61" t="s">
        <v>1043</v>
      </c>
      <c r="C40" s="383">
        <v>1115891683</v>
      </c>
      <c r="D40" s="383">
        <v>337093998</v>
      </c>
      <c r="E40" s="383">
        <v>110403139</v>
      </c>
      <c r="F40" s="383">
        <v>1563388820</v>
      </c>
      <c r="G40" s="383">
        <v>337093998</v>
      </c>
      <c r="H40" s="383">
        <v>110403139</v>
      </c>
      <c r="I40" s="383">
        <v>387061</v>
      </c>
      <c r="J40" s="383">
        <v>102732</v>
      </c>
      <c r="K40" s="383">
        <v>91709</v>
      </c>
      <c r="L40" s="383">
        <v>581502</v>
      </c>
      <c r="M40" s="383">
        <v>102732</v>
      </c>
      <c r="N40" s="383">
        <v>91709</v>
      </c>
      <c r="O40" s="383">
        <v>1563970322</v>
      </c>
      <c r="P40" s="383">
        <v>337196730</v>
      </c>
      <c r="Q40" s="383">
        <v>110494848</v>
      </c>
      <c r="R40" s="63">
        <v>28</v>
      </c>
    </row>
    <row r="41" spans="1:18" s="99" customFormat="1" ht="24.95" customHeight="1">
      <c r="A41" s="62">
        <v>29</v>
      </c>
      <c r="B41" s="61" t="s">
        <v>1044</v>
      </c>
      <c r="C41" s="383">
        <v>1154926824</v>
      </c>
      <c r="D41" s="383">
        <v>334217460</v>
      </c>
      <c r="E41" s="383">
        <v>113827598</v>
      </c>
      <c r="F41" s="383">
        <v>1602971882</v>
      </c>
      <c r="G41" s="383">
        <v>334217460</v>
      </c>
      <c r="H41" s="383">
        <v>113827598</v>
      </c>
      <c r="I41" s="383">
        <v>378378</v>
      </c>
      <c r="J41" s="383">
        <v>96831</v>
      </c>
      <c r="K41" s="383">
        <v>49056</v>
      </c>
      <c r="L41" s="383">
        <v>524265</v>
      </c>
      <c r="M41" s="383">
        <v>96831</v>
      </c>
      <c r="N41" s="383">
        <v>49056</v>
      </c>
      <c r="O41" s="383">
        <v>1603496147</v>
      </c>
      <c r="P41" s="383">
        <v>334314291</v>
      </c>
      <c r="Q41" s="383">
        <v>113876654</v>
      </c>
      <c r="R41" s="63">
        <v>29</v>
      </c>
    </row>
    <row r="42" spans="1:18" s="99" customFormat="1" ht="24.95" customHeight="1">
      <c r="A42" s="62">
        <v>30</v>
      </c>
      <c r="B42" s="72" t="s">
        <v>1045</v>
      </c>
      <c r="C42" s="394">
        <v>2283156081</v>
      </c>
      <c r="D42" s="394">
        <v>628343048</v>
      </c>
      <c r="E42" s="394">
        <v>261918763</v>
      </c>
      <c r="F42" s="394">
        <v>3173417892</v>
      </c>
      <c r="G42" s="394">
        <v>628343048</v>
      </c>
      <c r="H42" s="394">
        <v>261918763</v>
      </c>
      <c r="I42" s="394">
        <v>213933</v>
      </c>
      <c r="J42" s="394">
        <v>46006</v>
      </c>
      <c r="K42" s="394">
        <v>40931</v>
      </c>
      <c r="L42" s="394">
        <v>300870</v>
      </c>
      <c r="M42" s="394">
        <v>46006</v>
      </c>
      <c r="N42" s="394">
        <v>40931</v>
      </c>
      <c r="O42" s="394">
        <v>3173718762</v>
      </c>
      <c r="P42" s="394">
        <v>628389054</v>
      </c>
      <c r="Q42" s="394">
        <v>261959694</v>
      </c>
      <c r="R42" s="63">
        <v>30</v>
      </c>
    </row>
    <row r="43" spans="1:18" s="99" customFormat="1" ht="24.95" customHeight="1">
      <c r="A43" s="66">
        <v>31</v>
      </c>
      <c r="B43" s="58" t="s">
        <v>1046</v>
      </c>
      <c r="C43" s="908">
        <v>974220995</v>
      </c>
      <c r="D43" s="908">
        <v>294609972</v>
      </c>
      <c r="E43" s="908">
        <v>89784076</v>
      </c>
      <c r="F43" s="908">
        <v>1358615043</v>
      </c>
      <c r="G43" s="908">
        <v>294609972</v>
      </c>
      <c r="H43" s="908">
        <v>89784076</v>
      </c>
      <c r="I43" s="908">
        <v>218043</v>
      </c>
      <c r="J43" s="908">
        <v>64716</v>
      </c>
      <c r="K43" s="908">
        <v>37325</v>
      </c>
      <c r="L43" s="908">
        <v>320084</v>
      </c>
      <c r="M43" s="908">
        <v>64716</v>
      </c>
      <c r="N43" s="908">
        <v>37325</v>
      </c>
      <c r="O43" s="908">
        <v>1358935127</v>
      </c>
      <c r="P43" s="908">
        <v>294674688</v>
      </c>
      <c r="Q43" s="908">
        <v>89821401</v>
      </c>
      <c r="R43" s="67">
        <v>31</v>
      </c>
    </row>
    <row r="44" spans="1:18" s="99" customFormat="1" ht="24.95" customHeight="1">
      <c r="A44" s="62">
        <v>32</v>
      </c>
      <c r="B44" s="61" t="s">
        <v>1047</v>
      </c>
      <c r="C44" s="383">
        <v>2117033428</v>
      </c>
      <c r="D44" s="383">
        <v>673098976</v>
      </c>
      <c r="E44" s="383">
        <v>217395935</v>
      </c>
      <c r="F44" s="383">
        <v>3007528339</v>
      </c>
      <c r="G44" s="383">
        <v>673098976</v>
      </c>
      <c r="H44" s="383">
        <v>217395935</v>
      </c>
      <c r="I44" s="383">
        <v>10426780</v>
      </c>
      <c r="J44" s="383">
        <v>30717</v>
      </c>
      <c r="K44" s="383">
        <v>1206799</v>
      </c>
      <c r="L44" s="383">
        <v>11664296</v>
      </c>
      <c r="M44" s="383">
        <v>30717</v>
      </c>
      <c r="N44" s="383">
        <v>1206799</v>
      </c>
      <c r="O44" s="383">
        <v>3019192635</v>
      </c>
      <c r="P44" s="383">
        <v>673129693</v>
      </c>
      <c r="Q44" s="383">
        <v>218602734</v>
      </c>
      <c r="R44" s="63">
        <v>32</v>
      </c>
    </row>
    <row r="45" spans="1:18" s="99" customFormat="1" ht="24.95" customHeight="1">
      <c r="A45" s="62">
        <v>33</v>
      </c>
      <c r="B45" s="61" t="s">
        <v>1048</v>
      </c>
      <c r="C45" s="383">
        <v>884857702</v>
      </c>
      <c r="D45" s="383">
        <v>340826039</v>
      </c>
      <c r="E45" s="383">
        <v>101891327</v>
      </c>
      <c r="F45" s="383">
        <v>1327575068</v>
      </c>
      <c r="G45" s="383">
        <v>340826039</v>
      </c>
      <c r="H45" s="383">
        <v>101891327</v>
      </c>
      <c r="I45" s="383">
        <v>172592</v>
      </c>
      <c r="J45" s="383">
        <v>0</v>
      </c>
      <c r="K45" s="383">
        <v>59767</v>
      </c>
      <c r="L45" s="383">
        <v>232359</v>
      </c>
      <c r="M45" s="383">
        <v>0</v>
      </c>
      <c r="N45" s="383">
        <v>59767</v>
      </c>
      <c r="O45" s="383">
        <v>1327807427</v>
      </c>
      <c r="P45" s="383">
        <v>340826039</v>
      </c>
      <c r="Q45" s="383">
        <v>101951094</v>
      </c>
      <c r="R45" s="63">
        <v>33</v>
      </c>
    </row>
    <row r="46" spans="1:18" s="99" customFormat="1" ht="24.95" customHeight="1">
      <c r="A46" s="62">
        <v>34</v>
      </c>
      <c r="B46" s="61" t="s">
        <v>1049</v>
      </c>
      <c r="C46" s="383">
        <v>1359208773</v>
      </c>
      <c r="D46" s="383">
        <v>467339497</v>
      </c>
      <c r="E46" s="383">
        <v>173230689</v>
      </c>
      <c r="F46" s="383">
        <v>1999778959</v>
      </c>
      <c r="G46" s="383">
        <v>467339497</v>
      </c>
      <c r="H46" s="383">
        <v>173230689</v>
      </c>
      <c r="I46" s="383">
        <v>0</v>
      </c>
      <c r="J46" s="383">
        <v>0</v>
      </c>
      <c r="K46" s="383">
        <v>0</v>
      </c>
      <c r="L46" s="383">
        <v>0</v>
      </c>
      <c r="M46" s="383">
        <v>0</v>
      </c>
      <c r="N46" s="383">
        <v>0</v>
      </c>
      <c r="O46" s="383">
        <v>1999778959</v>
      </c>
      <c r="P46" s="383">
        <v>467339497</v>
      </c>
      <c r="Q46" s="383">
        <v>173230689</v>
      </c>
      <c r="R46" s="63">
        <v>34</v>
      </c>
    </row>
    <row r="47" spans="1:18" s="99" customFormat="1" ht="24.95" customHeight="1">
      <c r="A47" s="62">
        <v>35</v>
      </c>
      <c r="B47" s="72" t="s">
        <v>1050</v>
      </c>
      <c r="C47" s="394">
        <v>1474659324</v>
      </c>
      <c r="D47" s="394">
        <v>452437501</v>
      </c>
      <c r="E47" s="394">
        <v>169561397</v>
      </c>
      <c r="F47" s="394">
        <v>2096658222</v>
      </c>
      <c r="G47" s="394">
        <v>452437501</v>
      </c>
      <c r="H47" s="394">
        <v>169561397</v>
      </c>
      <c r="I47" s="394">
        <v>26793</v>
      </c>
      <c r="J47" s="394">
        <v>8856</v>
      </c>
      <c r="K47" s="394">
        <v>6705</v>
      </c>
      <c r="L47" s="394">
        <v>42354</v>
      </c>
      <c r="M47" s="394">
        <v>8856</v>
      </c>
      <c r="N47" s="394">
        <v>6705</v>
      </c>
      <c r="O47" s="394">
        <v>2096700576</v>
      </c>
      <c r="P47" s="394">
        <v>452446357</v>
      </c>
      <c r="Q47" s="394">
        <v>169568102</v>
      </c>
      <c r="R47" s="63">
        <v>35</v>
      </c>
    </row>
    <row r="48" spans="1:18" s="99" customFormat="1" ht="24.95" customHeight="1">
      <c r="A48" s="66">
        <v>36</v>
      </c>
      <c r="B48" s="61" t="s">
        <v>1051</v>
      </c>
      <c r="C48" s="908">
        <v>1457932619</v>
      </c>
      <c r="D48" s="908">
        <v>432696297</v>
      </c>
      <c r="E48" s="908">
        <v>145762518</v>
      </c>
      <c r="F48" s="908">
        <v>2036391434</v>
      </c>
      <c r="G48" s="908">
        <v>432696297</v>
      </c>
      <c r="H48" s="908">
        <v>145762518</v>
      </c>
      <c r="I48" s="908">
        <v>11032</v>
      </c>
      <c r="J48" s="908">
        <v>3483</v>
      </c>
      <c r="K48" s="908">
        <v>1161</v>
      </c>
      <c r="L48" s="908">
        <v>15676</v>
      </c>
      <c r="M48" s="908">
        <v>3483</v>
      </c>
      <c r="N48" s="908">
        <v>1161</v>
      </c>
      <c r="O48" s="908">
        <v>2036407110</v>
      </c>
      <c r="P48" s="908">
        <v>432699780</v>
      </c>
      <c r="Q48" s="908">
        <v>145763679</v>
      </c>
      <c r="R48" s="67">
        <v>36</v>
      </c>
    </row>
    <row r="49" spans="1:18" s="99" customFormat="1" ht="24.95" customHeight="1">
      <c r="A49" s="62">
        <v>37</v>
      </c>
      <c r="B49" s="61" t="s">
        <v>1052</v>
      </c>
      <c r="C49" s="383">
        <v>2125077062</v>
      </c>
      <c r="D49" s="383">
        <v>596807750</v>
      </c>
      <c r="E49" s="383">
        <v>218328230</v>
      </c>
      <c r="F49" s="383">
        <v>2940213042</v>
      </c>
      <c r="G49" s="383">
        <v>596807750</v>
      </c>
      <c r="H49" s="383">
        <v>218328230</v>
      </c>
      <c r="I49" s="383">
        <v>85151</v>
      </c>
      <c r="J49" s="383">
        <v>21376</v>
      </c>
      <c r="K49" s="383">
        <v>28093</v>
      </c>
      <c r="L49" s="383">
        <v>134620</v>
      </c>
      <c r="M49" s="383">
        <v>21376</v>
      </c>
      <c r="N49" s="383">
        <v>28093</v>
      </c>
      <c r="O49" s="383">
        <v>2940347662</v>
      </c>
      <c r="P49" s="383">
        <v>596829126</v>
      </c>
      <c r="Q49" s="383">
        <v>218356323</v>
      </c>
      <c r="R49" s="63">
        <v>37</v>
      </c>
    </row>
    <row r="50" spans="1:18" s="99" customFormat="1" ht="24.95" customHeight="1">
      <c r="A50" s="62">
        <v>38</v>
      </c>
      <c r="B50" s="61" t="s">
        <v>1053</v>
      </c>
      <c r="C50" s="383">
        <v>805906415</v>
      </c>
      <c r="D50" s="383">
        <v>266021388</v>
      </c>
      <c r="E50" s="383">
        <v>69872298</v>
      </c>
      <c r="F50" s="383">
        <v>1141800101</v>
      </c>
      <c r="G50" s="383">
        <v>266021388</v>
      </c>
      <c r="H50" s="383">
        <v>69872298</v>
      </c>
      <c r="I50" s="383">
        <v>96268</v>
      </c>
      <c r="J50" s="383">
        <v>31212</v>
      </c>
      <c r="K50" s="383">
        <v>21970</v>
      </c>
      <c r="L50" s="383">
        <v>149450</v>
      </c>
      <c r="M50" s="383">
        <v>31212</v>
      </c>
      <c r="N50" s="383">
        <v>21970</v>
      </c>
      <c r="O50" s="383">
        <v>1141949551</v>
      </c>
      <c r="P50" s="383">
        <v>266052600</v>
      </c>
      <c r="Q50" s="383">
        <v>69894268</v>
      </c>
      <c r="R50" s="63">
        <v>38</v>
      </c>
    </row>
    <row r="51" spans="1:18" s="99" customFormat="1" ht="24.95" customHeight="1">
      <c r="A51" s="62">
        <v>39</v>
      </c>
      <c r="B51" s="61" t="s">
        <v>1054</v>
      </c>
      <c r="C51" s="383">
        <v>491676236</v>
      </c>
      <c r="D51" s="383">
        <v>173942386</v>
      </c>
      <c r="E51" s="383">
        <v>55304064</v>
      </c>
      <c r="F51" s="383">
        <v>720922686</v>
      </c>
      <c r="G51" s="383">
        <v>173942386</v>
      </c>
      <c r="H51" s="383">
        <v>55304064</v>
      </c>
      <c r="I51" s="383">
        <v>10936</v>
      </c>
      <c r="J51" s="383">
        <v>2392</v>
      </c>
      <c r="K51" s="383">
        <v>2206</v>
      </c>
      <c r="L51" s="383">
        <v>15534</v>
      </c>
      <c r="M51" s="383">
        <v>2392</v>
      </c>
      <c r="N51" s="383">
        <v>2206</v>
      </c>
      <c r="O51" s="383">
        <v>720938220</v>
      </c>
      <c r="P51" s="383">
        <v>173944778</v>
      </c>
      <c r="Q51" s="383">
        <v>55306270</v>
      </c>
      <c r="R51" s="63">
        <v>39</v>
      </c>
    </row>
    <row r="52" spans="1:18" s="99" customFormat="1" ht="24.95" customHeight="1">
      <c r="A52" s="71">
        <v>42</v>
      </c>
      <c r="B52" s="72" t="s">
        <v>1055</v>
      </c>
      <c r="C52" s="394">
        <v>574140592</v>
      </c>
      <c r="D52" s="394">
        <v>181288526</v>
      </c>
      <c r="E52" s="394">
        <v>56609547</v>
      </c>
      <c r="F52" s="394">
        <v>812038665</v>
      </c>
      <c r="G52" s="394">
        <v>181288526</v>
      </c>
      <c r="H52" s="394">
        <v>56609547</v>
      </c>
      <c r="I52" s="394">
        <v>219738</v>
      </c>
      <c r="J52" s="394">
        <v>62177</v>
      </c>
      <c r="K52" s="394">
        <v>50822</v>
      </c>
      <c r="L52" s="394">
        <v>332737</v>
      </c>
      <c r="M52" s="394">
        <v>62177</v>
      </c>
      <c r="N52" s="394">
        <v>50822</v>
      </c>
      <c r="O52" s="394">
        <v>812371402</v>
      </c>
      <c r="P52" s="394">
        <v>181350703</v>
      </c>
      <c r="Q52" s="394">
        <v>56660369</v>
      </c>
      <c r="R52" s="73">
        <v>42</v>
      </c>
    </row>
    <row r="53" spans="1:18" s="110" customFormat="1" ht="24.95" customHeight="1">
      <c r="A53" s="68">
        <v>43</v>
      </c>
      <c r="B53" s="58" t="s">
        <v>1056</v>
      </c>
      <c r="C53" s="908">
        <v>1439642365</v>
      </c>
      <c r="D53" s="908">
        <v>306692846</v>
      </c>
      <c r="E53" s="908">
        <v>124161903</v>
      </c>
      <c r="F53" s="908">
        <v>1870497114</v>
      </c>
      <c r="G53" s="908">
        <v>306692846</v>
      </c>
      <c r="H53" s="908">
        <v>124161903</v>
      </c>
      <c r="I53" s="908">
        <v>424972</v>
      </c>
      <c r="J53" s="908">
        <v>88976</v>
      </c>
      <c r="K53" s="908">
        <v>96952</v>
      </c>
      <c r="L53" s="908">
        <v>610900</v>
      </c>
      <c r="M53" s="908">
        <v>88976</v>
      </c>
      <c r="N53" s="908">
        <v>96952</v>
      </c>
      <c r="O53" s="908">
        <v>1871108014</v>
      </c>
      <c r="P53" s="908">
        <v>306781822</v>
      </c>
      <c r="Q53" s="908">
        <v>124258855</v>
      </c>
      <c r="R53" s="69">
        <v>43</v>
      </c>
    </row>
    <row r="54" spans="1:18" s="110" customFormat="1" ht="24.95" customHeight="1">
      <c r="A54" s="62">
        <v>44</v>
      </c>
      <c r="B54" s="61" t="s">
        <v>1057</v>
      </c>
      <c r="C54" s="383">
        <v>489938013</v>
      </c>
      <c r="D54" s="383">
        <v>164124594</v>
      </c>
      <c r="E54" s="383">
        <v>52007405</v>
      </c>
      <c r="F54" s="383">
        <v>706070012</v>
      </c>
      <c r="G54" s="383">
        <v>164124594</v>
      </c>
      <c r="H54" s="383">
        <v>52007405</v>
      </c>
      <c r="I54" s="383">
        <v>176850</v>
      </c>
      <c r="J54" s="383">
        <v>27504</v>
      </c>
      <c r="K54" s="383">
        <v>42731</v>
      </c>
      <c r="L54" s="383">
        <v>247085</v>
      </c>
      <c r="M54" s="383">
        <v>27504</v>
      </c>
      <c r="N54" s="383">
        <v>42731</v>
      </c>
      <c r="O54" s="383">
        <v>706317097</v>
      </c>
      <c r="P54" s="383">
        <v>164152098</v>
      </c>
      <c r="Q54" s="383">
        <v>52050136</v>
      </c>
      <c r="R54" s="63">
        <v>44</v>
      </c>
    </row>
    <row r="55" spans="1:18" s="110" customFormat="1" ht="24.95" customHeight="1">
      <c r="A55" s="62">
        <v>45</v>
      </c>
      <c r="B55" s="61" t="s">
        <v>1058</v>
      </c>
      <c r="C55" s="383">
        <v>187189302</v>
      </c>
      <c r="D55" s="383">
        <v>47257204</v>
      </c>
      <c r="E55" s="383">
        <v>15930609</v>
      </c>
      <c r="F55" s="383">
        <v>250377115</v>
      </c>
      <c r="G55" s="383">
        <v>47257204</v>
      </c>
      <c r="H55" s="383">
        <v>15930609</v>
      </c>
      <c r="I55" s="383">
        <v>121436</v>
      </c>
      <c r="J55" s="383">
        <v>32245</v>
      </c>
      <c r="K55" s="383">
        <v>31584</v>
      </c>
      <c r="L55" s="383">
        <v>185265</v>
      </c>
      <c r="M55" s="383">
        <v>32245</v>
      </c>
      <c r="N55" s="383">
        <v>31584</v>
      </c>
      <c r="O55" s="383">
        <v>250562380</v>
      </c>
      <c r="P55" s="383">
        <v>47289449</v>
      </c>
      <c r="Q55" s="383">
        <v>15962193</v>
      </c>
      <c r="R55" s="63">
        <v>45</v>
      </c>
    </row>
    <row r="56" spans="1:18" s="110" customFormat="1" ht="24.95" customHeight="1">
      <c r="A56" s="62">
        <v>46</v>
      </c>
      <c r="B56" s="61" t="s">
        <v>1059</v>
      </c>
      <c r="C56" s="383">
        <v>908420546</v>
      </c>
      <c r="D56" s="383">
        <v>272424452</v>
      </c>
      <c r="E56" s="383">
        <v>79290462</v>
      </c>
      <c r="F56" s="383">
        <v>1260135460</v>
      </c>
      <c r="G56" s="383">
        <v>272424452</v>
      </c>
      <c r="H56" s="383">
        <v>79290462</v>
      </c>
      <c r="I56" s="383">
        <v>0</v>
      </c>
      <c r="J56" s="383">
        <v>0</v>
      </c>
      <c r="K56" s="383">
        <v>0</v>
      </c>
      <c r="L56" s="383">
        <v>0</v>
      </c>
      <c r="M56" s="383">
        <v>0</v>
      </c>
      <c r="N56" s="383">
        <v>0</v>
      </c>
      <c r="O56" s="383">
        <v>1260135460</v>
      </c>
      <c r="P56" s="383">
        <v>272424452</v>
      </c>
      <c r="Q56" s="383">
        <v>79290462</v>
      </c>
      <c r="R56" s="63">
        <v>46</v>
      </c>
    </row>
    <row r="57" spans="1:18" s="110" customFormat="1" ht="24.95" customHeight="1">
      <c r="A57" s="71">
        <v>47</v>
      </c>
      <c r="B57" s="72" t="s">
        <v>1060</v>
      </c>
      <c r="C57" s="394">
        <v>772854787</v>
      </c>
      <c r="D57" s="394">
        <v>268809356</v>
      </c>
      <c r="E57" s="394">
        <v>71127424</v>
      </c>
      <c r="F57" s="394">
        <v>1112791567</v>
      </c>
      <c r="G57" s="394">
        <v>268809356</v>
      </c>
      <c r="H57" s="394">
        <v>71127424</v>
      </c>
      <c r="I57" s="394">
        <v>0</v>
      </c>
      <c r="J57" s="394">
        <v>0</v>
      </c>
      <c r="K57" s="394">
        <v>0</v>
      </c>
      <c r="L57" s="394">
        <v>0</v>
      </c>
      <c r="M57" s="394">
        <v>0</v>
      </c>
      <c r="N57" s="394">
        <v>0</v>
      </c>
      <c r="O57" s="394">
        <v>1112791567</v>
      </c>
      <c r="P57" s="394">
        <v>268809356</v>
      </c>
      <c r="Q57" s="394">
        <v>71127424</v>
      </c>
      <c r="R57" s="73">
        <v>47</v>
      </c>
    </row>
    <row r="58" spans="1:18" ht="24.95" customHeight="1">
      <c r="A58" s="60">
        <v>49</v>
      </c>
      <c r="B58" s="93" t="s">
        <v>1061</v>
      </c>
      <c r="C58" s="383">
        <v>231410617</v>
      </c>
      <c r="D58" s="377">
        <v>82176580</v>
      </c>
      <c r="E58" s="383">
        <v>24436829</v>
      </c>
      <c r="F58" s="383">
        <v>338024026</v>
      </c>
      <c r="G58" s="383">
        <v>82176580</v>
      </c>
      <c r="H58" s="377">
        <v>24436829</v>
      </c>
      <c r="I58" s="383">
        <v>12810</v>
      </c>
      <c r="J58" s="377">
        <v>2918</v>
      </c>
      <c r="K58" s="383">
        <v>2757</v>
      </c>
      <c r="L58" s="383">
        <v>18485</v>
      </c>
      <c r="M58" s="383">
        <v>2918</v>
      </c>
      <c r="N58" s="377">
        <v>2757</v>
      </c>
      <c r="O58" s="383">
        <v>338042511</v>
      </c>
      <c r="P58" s="383">
        <v>82179498</v>
      </c>
      <c r="Q58" s="377">
        <v>24439586</v>
      </c>
      <c r="R58" s="55">
        <v>49</v>
      </c>
    </row>
    <row r="59" spans="1:18" ht="24.95" customHeight="1">
      <c r="A59" s="60">
        <v>50</v>
      </c>
      <c r="B59" s="93" t="s">
        <v>1062</v>
      </c>
      <c r="C59" s="383">
        <v>251701223</v>
      </c>
      <c r="D59" s="377">
        <v>88683651</v>
      </c>
      <c r="E59" s="383">
        <v>25155472</v>
      </c>
      <c r="F59" s="383">
        <v>365540346</v>
      </c>
      <c r="G59" s="383">
        <v>88683651</v>
      </c>
      <c r="H59" s="377">
        <v>25155472</v>
      </c>
      <c r="I59" s="383">
        <v>0</v>
      </c>
      <c r="J59" s="377">
        <v>0</v>
      </c>
      <c r="K59" s="383">
        <v>0</v>
      </c>
      <c r="L59" s="383">
        <v>0</v>
      </c>
      <c r="M59" s="383">
        <v>0</v>
      </c>
      <c r="N59" s="377">
        <v>0</v>
      </c>
      <c r="O59" s="383">
        <v>365540346</v>
      </c>
      <c r="P59" s="383">
        <v>88683651</v>
      </c>
      <c r="Q59" s="377">
        <v>25155472</v>
      </c>
      <c r="R59" s="55">
        <v>50</v>
      </c>
    </row>
    <row r="60" spans="1:18" ht="24.95" customHeight="1">
      <c r="A60" s="60">
        <v>51</v>
      </c>
      <c r="B60" s="93" t="s">
        <v>1063</v>
      </c>
      <c r="C60" s="383">
        <v>371913414</v>
      </c>
      <c r="D60" s="377">
        <v>168371746</v>
      </c>
      <c r="E60" s="383">
        <v>40797245</v>
      </c>
      <c r="F60" s="383">
        <v>581082405</v>
      </c>
      <c r="G60" s="383">
        <v>168371746</v>
      </c>
      <c r="H60" s="377">
        <v>40797245</v>
      </c>
      <c r="I60" s="383">
        <v>0</v>
      </c>
      <c r="J60" s="377">
        <v>0</v>
      </c>
      <c r="K60" s="383">
        <v>0</v>
      </c>
      <c r="L60" s="383">
        <v>0</v>
      </c>
      <c r="M60" s="383">
        <v>0</v>
      </c>
      <c r="N60" s="377">
        <v>0</v>
      </c>
      <c r="O60" s="383">
        <v>581082405</v>
      </c>
      <c r="P60" s="383">
        <v>168371746</v>
      </c>
      <c r="Q60" s="377">
        <v>40797245</v>
      </c>
      <c r="R60" s="55">
        <v>51</v>
      </c>
    </row>
    <row r="61" spans="1:18" ht="24.95" customHeight="1">
      <c r="A61" s="60">
        <v>52</v>
      </c>
      <c r="B61" s="93" t="s">
        <v>1064</v>
      </c>
      <c r="C61" s="383">
        <v>170819197</v>
      </c>
      <c r="D61" s="377">
        <v>47505818</v>
      </c>
      <c r="E61" s="383">
        <v>15038523</v>
      </c>
      <c r="F61" s="383">
        <v>233363538</v>
      </c>
      <c r="G61" s="383">
        <v>47505818</v>
      </c>
      <c r="H61" s="377">
        <v>15038523</v>
      </c>
      <c r="I61" s="383">
        <v>0</v>
      </c>
      <c r="J61" s="377">
        <v>0</v>
      </c>
      <c r="K61" s="383">
        <v>0</v>
      </c>
      <c r="L61" s="383">
        <v>0</v>
      </c>
      <c r="M61" s="383">
        <v>0</v>
      </c>
      <c r="N61" s="377">
        <v>0</v>
      </c>
      <c r="O61" s="383">
        <v>233363538</v>
      </c>
      <c r="P61" s="383">
        <v>47505818</v>
      </c>
      <c r="Q61" s="377">
        <v>15038523</v>
      </c>
      <c r="R61" s="55">
        <v>52</v>
      </c>
    </row>
    <row r="62" spans="1:18" ht="24.95" customHeight="1" thickBot="1">
      <c r="A62" s="643">
        <v>54</v>
      </c>
      <c r="B62" s="644" t="s">
        <v>1065</v>
      </c>
      <c r="C62" s="911">
        <v>295400483</v>
      </c>
      <c r="D62" s="385">
        <v>127888147</v>
      </c>
      <c r="E62" s="911">
        <v>36012502</v>
      </c>
      <c r="F62" s="911">
        <v>459301132</v>
      </c>
      <c r="G62" s="911">
        <v>127888147</v>
      </c>
      <c r="H62" s="385">
        <v>36012502</v>
      </c>
      <c r="I62" s="911">
        <v>35793</v>
      </c>
      <c r="J62" s="385">
        <v>6666</v>
      </c>
      <c r="K62" s="911">
        <v>7590</v>
      </c>
      <c r="L62" s="911">
        <v>50049</v>
      </c>
      <c r="M62" s="911">
        <v>6666</v>
      </c>
      <c r="N62" s="385">
        <v>7590</v>
      </c>
      <c r="O62" s="911">
        <v>459351181</v>
      </c>
      <c r="P62" s="911">
        <v>127894813</v>
      </c>
      <c r="Q62" s="385">
        <v>36020092</v>
      </c>
      <c r="R62" s="645">
        <v>54</v>
      </c>
    </row>
    <row r="63" spans="1:18" ht="24.95" customHeight="1">
      <c r="A63" s="60">
        <v>55</v>
      </c>
      <c r="B63" s="93" t="s">
        <v>1066</v>
      </c>
      <c r="C63" s="383">
        <v>262358579</v>
      </c>
      <c r="D63" s="383">
        <v>111150531</v>
      </c>
      <c r="E63" s="383">
        <v>30189484</v>
      </c>
      <c r="F63" s="383">
        <v>403698594</v>
      </c>
      <c r="G63" s="383">
        <v>111150531</v>
      </c>
      <c r="H63" s="383">
        <v>30189484</v>
      </c>
      <c r="I63" s="383">
        <v>6000</v>
      </c>
      <c r="J63" s="383">
        <v>3225</v>
      </c>
      <c r="K63" s="383">
        <v>3600</v>
      </c>
      <c r="L63" s="383">
        <v>12825</v>
      </c>
      <c r="M63" s="383">
        <v>3225</v>
      </c>
      <c r="N63" s="383">
        <v>3600</v>
      </c>
      <c r="O63" s="383">
        <v>403711419</v>
      </c>
      <c r="P63" s="383">
        <v>111153756</v>
      </c>
      <c r="Q63" s="383">
        <v>30193084</v>
      </c>
      <c r="R63" s="55">
        <v>55</v>
      </c>
    </row>
    <row r="64" spans="1:18" ht="24.95" customHeight="1">
      <c r="A64" s="60">
        <v>56</v>
      </c>
      <c r="B64" s="93" t="s">
        <v>1067</v>
      </c>
      <c r="C64" s="382">
        <v>264008783</v>
      </c>
      <c r="D64" s="382">
        <v>72858738</v>
      </c>
      <c r="E64" s="382">
        <v>20360724</v>
      </c>
      <c r="F64" s="382">
        <v>357228245</v>
      </c>
      <c r="G64" s="382">
        <v>72858738</v>
      </c>
      <c r="H64" s="382">
        <v>20360724</v>
      </c>
      <c r="I64" s="382">
        <v>380892</v>
      </c>
      <c r="J64" s="382">
        <v>86488</v>
      </c>
      <c r="K64" s="382">
        <v>92220</v>
      </c>
      <c r="L64" s="382">
        <v>559600</v>
      </c>
      <c r="M64" s="382">
        <v>86488</v>
      </c>
      <c r="N64" s="382">
        <v>92220</v>
      </c>
      <c r="O64" s="382">
        <v>357787845</v>
      </c>
      <c r="P64" s="382">
        <v>72945226</v>
      </c>
      <c r="Q64" s="382">
        <v>20452944</v>
      </c>
      <c r="R64" s="55">
        <v>56</v>
      </c>
    </row>
    <row r="65" spans="1:18" ht="24.95" customHeight="1">
      <c r="A65" s="60">
        <v>57</v>
      </c>
      <c r="B65" s="93" t="s">
        <v>1068</v>
      </c>
      <c r="C65" s="382">
        <v>119554301</v>
      </c>
      <c r="D65" s="382">
        <v>30737987</v>
      </c>
      <c r="E65" s="382">
        <v>7913807</v>
      </c>
      <c r="F65" s="382">
        <v>158206095</v>
      </c>
      <c r="G65" s="382">
        <v>30737987</v>
      </c>
      <c r="H65" s="382">
        <v>7913807</v>
      </c>
      <c r="I65" s="382">
        <v>2329</v>
      </c>
      <c r="J65" s="382">
        <v>1630</v>
      </c>
      <c r="K65" s="382">
        <v>1233</v>
      </c>
      <c r="L65" s="382">
        <v>5192</v>
      </c>
      <c r="M65" s="382">
        <v>1630</v>
      </c>
      <c r="N65" s="382">
        <v>1233</v>
      </c>
      <c r="O65" s="382">
        <v>158211287</v>
      </c>
      <c r="P65" s="382">
        <v>30739617</v>
      </c>
      <c r="Q65" s="382">
        <v>7915040</v>
      </c>
      <c r="R65" s="55">
        <v>57</v>
      </c>
    </row>
    <row r="66" spans="1:18" s="99" customFormat="1" ht="24.95" customHeight="1">
      <c r="A66" s="62">
        <v>58</v>
      </c>
      <c r="B66" s="61" t="s">
        <v>1069</v>
      </c>
      <c r="C66" s="383">
        <v>128237136</v>
      </c>
      <c r="D66" s="383">
        <v>26480478</v>
      </c>
      <c r="E66" s="383">
        <v>7932963</v>
      </c>
      <c r="F66" s="383">
        <v>162650577</v>
      </c>
      <c r="G66" s="383">
        <v>26480478</v>
      </c>
      <c r="H66" s="383">
        <v>7932963</v>
      </c>
      <c r="I66" s="383">
        <v>29413</v>
      </c>
      <c r="J66" s="383">
        <v>8126</v>
      </c>
      <c r="K66" s="383">
        <v>10427</v>
      </c>
      <c r="L66" s="383">
        <v>47966</v>
      </c>
      <c r="M66" s="383">
        <v>8126</v>
      </c>
      <c r="N66" s="383">
        <v>10427</v>
      </c>
      <c r="O66" s="383">
        <v>162698543</v>
      </c>
      <c r="P66" s="383">
        <v>26488604</v>
      </c>
      <c r="Q66" s="383">
        <v>7943390</v>
      </c>
      <c r="R66" s="63">
        <v>58</v>
      </c>
    </row>
    <row r="67" spans="1:18" s="99" customFormat="1" ht="24.95" customHeight="1">
      <c r="A67" s="71">
        <v>59</v>
      </c>
      <c r="B67" s="72" t="s">
        <v>1070</v>
      </c>
      <c r="C67" s="394">
        <v>97550536</v>
      </c>
      <c r="D67" s="394">
        <v>19991197</v>
      </c>
      <c r="E67" s="394">
        <v>6339991</v>
      </c>
      <c r="F67" s="394">
        <v>123881724</v>
      </c>
      <c r="G67" s="394">
        <v>19991197</v>
      </c>
      <c r="H67" s="394">
        <v>6339991</v>
      </c>
      <c r="I67" s="394">
        <v>33122</v>
      </c>
      <c r="J67" s="394">
        <v>8027</v>
      </c>
      <c r="K67" s="394">
        <v>9786</v>
      </c>
      <c r="L67" s="394">
        <v>50935</v>
      </c>
      <c r="M67" s="394">
        <v>8027</v>
      </c>
      <c r="N67" s="394">
        <v>9786</v>
      </c>
      <c r="O67" s="394">
        <v>123932659</v>
      </c>
      <c r="P67" s="394">
        <v>19999224</v>
      </c>
      <c r="Q67" s="394">
        <v>6349777</v>
      </c>
      <c r="R67" s="73">
        <v>59</v>
      </c>
    </row>
    <row r="68" spans="1:18" s="99" customFormat="1" ht="24.95" customHeight="1">
      <c r="A68" s="62">
        <v>61</v>
      </c>
      <c r="B68" s="61" t="s">
        <v>1071</v>
      </c>
      <c r="C68" s="383">
        <v>166145383</v>
      </c>
      <c r="D68" s="383">
        <v>36920183</v>
      </c>
      <c r="E68" s="383">
        <v>11960598</v>
      </c>
      <c r="F68" s="383">
        <v>215026164</v>
      </c>
      <c r="G68" s="383">
        <v>36920183</v>
      </c>
      <c r="H68" s="383">
        <v>11960598</v>
      </c>
      <c r="I68" s="383">
        <v>0</v>
      </c>
      <c r="J68" s="383">
        <v>0</v>
      </c>
      <c r="K68" s="383">
        <v>0</v>
      </c>
      <c r="L68" s="383">
        <v>0</v>
      </c>
      <c r="M68" s="383">
        <v>0</v>
      </c>
      <c r="N68" s="383">
        <v>0</v>
      </c>
      <c r="O68" s="383">
        <v>215026164</v>
      </c>
      <c r="P68" s="383">
        <v>36920183</v>
      </c>
      <c r="Q68" s="383">
        <v>11960598</v>
      </c>
      <c r="R68" s="63">
        <v>61</v>
      </c>
    </row>
    <row r="69" spans="1:18" s="99" customFormat="1" ht="24.95" customHeight="1">
      <c r="A69" s="62">
        <v>65</v>
      </c>
      <c r="B69" s="61" t="s">
        <v>1072</v>
      </c>
      <c r="C69" s="383">
        <v>30972815</v>
      </c>
      <c r="D69" s="383">
        <v>17743385</v>
      </c>
      <c r="E69" s="383">
        <v>5001600</v>
      </c>
      <c r="F69" s="383">
        <v>53717800</v>
      </c>
      <c r="G69" s="383">
        <v>17743385</v>
      </c>
      <c r="H69" s="383">
        <v>5001600</v>
      </c>
      <c r="I69" s="383">
        <v>16800</v>
      </c>
      <c r="J69" s="383">
        <v>9600</v>
      </c>
      <c r="K69" s="383">
        <v>12000</v>
      </c>
      <c r="L69" s="383">
        <v>38400</v>
      </c>
      <c r="M69" s="383">
        <v>9600</v>
      </c>
      <c r="N69" s="383">
        <v>12000</v>
      </c>
      <c r="O69" s="383">
        <v>53756200</v>
      </c>
      <c r="P69" s="383">
        <v>17752985</v>
      </c>
      <c r="Q69" s="383">
        <v>5013600</v>
      </c>
      <c r="R69" s="63">
        <v>65</v>
      </c>
    </row>
    <row r="70" spans="1:18" s="99" customFormat="1" ht="24.95" customHeight="1">
      <c r="A70" s="62">
        <v>66</v>
      </c>
      <c r="B70" s="61" t="s">
        <v>1073</v>
      </c>
      <c r="C70" s="383">
        <v>148752362</v>
      </c>
      <c r="D70" s="383">
        <v>51015001</v>
      </c>
      <c r="E70" s="383">
        <v>14383883</v>
      </c>
      <c r="F70" s="383">
        <v>214151246</v>
      </c>
      <c r="G70" s="383">
        <v>51015001</v>
      </c>
      <c r="H70" s="383">
        <v>14383883</v>
      </c>
      <c r="I70" s="383">
        <v>23162</v>
      </c>
      <c r="J70" s="383">
        <v>6101</v>
      </c>
      <c r="K70" s="383">
        <v>5348</v>
      </c>
      <c r="L70" s="383">
        <v>34611</v>
      </c>
      <c r="M70" s="383">
        <v>6101</v>
      </c>
      <c r="N70" s="383">
        <v>5348</v>
      </c>
      <c r="O70" s="383">
        <v>214185857</v>
      </c>
      <c r="P70" s="383">
        <v>51021102</v>
      </c>
      <c r="Q70" s="383">
        <v>14389231</v>
      </c>
      <c r="R70" s="63">
        <v>66</v>
      </c>
    </row>
    <row r="71" spans="1:18" s="99" customFormat="1" ht="24.95" customHeight="1">
      <c r="A71" s="62">
        <v>68</v>
      </c>
      <c r="B71" s="61" t="s">
        <v>1074</v>
      </c>
      <c r="C71" s="383">
        <v>164777318</v>
      </c>
      <c r="D71" s="383">
        <v>66041106</v>
      </c>
      <c r="E71" s="383">
        <v>14358170</v>
      </c>
      <c r="F71" s="383">
        <v>245176594</v>
      </c>
      <c r="G71" s="383">
        <v>66041106</v>
      </c>
      <c r="H71" s="383">
        <v>14358170</v>
      </c>
      <c r="I71" s="383">
        <v>4469</v>
      </c>
      <c r="J71" s="383">
        <v>1992</v>
      </c>
      <c r="K71" s="383">
        <v>546</v>
      </c>
      <c r="L71" s="383">
        <v>7007</v>
      </c>
      <c r="M71" s="383">
        <v>1992</v>
      </c>
      <c r="N71" s="383">
        <v>546</v>
      </c>
      <c r="O71" s="383">
        <v>245183601</v>
      </c>
      <c r="P71" s="383">
        <v>66043098</v>
      </c>
      <c r="Q71" s="383">
        <v>14358716</v>
      </c>
      <c r="R71" s="63">
        <v>68</v>
      </c>
    </row>
    <row r="72" spans="1:18" s="99" customFormat="1" ht="24.95" customHeight="1">
      <c r="A72" s="71">
        <v>70</v>
      </c>
      <c r="B72" s="72" t="s">
        <v>1075</v>
      </c>
      <c r="C72" s="394">
        <v>410068050</v>
      </c>
      <c r="D72" s="394">
        <v>122043653</v>
      </c>
      <c r="E72" s="394">
        <v>34919408</v>
      </c>
      <c r="F72" s="394">
        <v>567031111</v>
      </c>
      <c r="G72" s="394">
        <v>122043653</v>
      </c>
      <c r="H72" s="394">
        <v>34919408</v>
      </c>
      <c r="I72" s="394">
        <v>0</v>
      </c>
      <c r="J72" s="394">
        <v>0</v>
      </c>
      <c r="K72" s="394">
        <v>0</v>
      </c>
      <c r="L72" s="394">
        <v>0</v>
      </c>
      <c r="M72" s="394">
        <v>0</v>
      </c>
      <c r="N72" s="394">
        <v>0</v>
      </c>
      <c r="O72" s="394">
        <v>567031111</v>
      </c>
      <c r="P72" s="394">
        <v>122043653</v>
      </c>
      <c r="Q72" s="394">
        <v>34919408</v>
      </c>
      <c r="R72" s="73">
        <v>70</v>
      </c>
    </row>
    <row r="73" spans="1:18" s="99" customFormat="1" ht="24.95" customHeight="1">
      <c r="A73" s="74">
        <v>78</v>
      </c>
      <c r="B73" s="61" t="s">
        <v>1076</v>
      </c>
      <c r="C73" s="383">
        <v>517294253</v>
      </c>
      <c r="D73" s="383">
        <v>166914920</v>
      </c>
      <c r="E73" s="383">
        <v>49238754</v>
      </c>
      <c r="F73" s="383">
        <v>733447927</v>
      </c>
      <c r="G73" s="383">
        <v>166914920</v>
      </c>
      <c r="H73" s="383">
        <v>49238754</v>
      </c>
      <c r="I73" s="383">
        <v>147170</v>
      </c>
      <c r="J73" s="383">
        <v>58451</v>
      </c>
      <c r="K73" s="383">
        <v>28837</v>
      </c>
      <c r="L73" s="383">
        <v>234458</v>
      </c>
      <c r="M73" s="383">
        <v>58451</v>
      </c>
      <c r="N73" s="383">
        <v>28837</v>
      </c>
      <c r="O73" s="383">
        <v>733682385</v>
      </c>
      <c r="P73" s="383">
        <v>166973371</v>
      </c>
      <c r="Q73" s="383">
        <v>49267591</v>
      </c>
      <c r="R73" s="75">
        <v>78</v>
      </c>
    </row>
    <row r="74" spans="1:18" s="99" customFormat="1" ht="24.95" customHeight="1">
      <c r="A74" s="62">
        <v>84</v>
      </c>
      <c r="B74" s="61" t="s">
        <v>1077</v>
      </c>
      <c r="C74" s="383">
        <v>455776618</v>
      </c>
      <c r="D74" s="383">
        <v>152792719</v>
      </c>
      <c r="E74" s="383">
        <v>50297600</v>
      </c>
      <c r="F74" s="383">
        <v>658866937</v>
      </c>
      <c r="G74" s="383">
        <v>152792719</v>
      </c>
      <c r="H74" s="383">
        <v>50297600</v>
      </c>
      <c r="I74" s="383">
        <v>0</v>
      </c>
      <c r="J74" s="383">
        <v>0</v>
      </c>
      <c r="K74" s="383">
        <v>0</v>
      </c>
      <c r="L74" s="383">
        <v>0</v>
      </c>
      <c r="M74" s="383">
        <v>0</v>
      </c>
      <c r="N74" s="383">
        <v>0</v>
      </c>
      <c r="O74" s="383">
        <v>658866937</v>
      </c>
      <c r="P74" s="383">
        <v>152792719</v>
      </c>
      <c r="Q74" s="383">
        <v>50297600</v>
      </c>
      <c r="R74" s="63">
        <v>84</v>
      </c>
    </row>
    <row r="75" spans="1:18" s="99" customFormat="1" ht="24.95" customHeight="1">
      <c r="A75" s="62">
        <v>85</v>
      </c>
      <c r="B75" s="61" t="s">
        <v>1078</v>
      </c>
      <c r="C75" s="383">
        <v>620484836</v>
      </c>
      <c r="D75" s="383">
        <v>245921009</v>
      </c>
      <c r="E75" s="383">
        <v>71904466</v>
      </c>
      <c r="F75" s="383">
        <v>938310311</v>
      </c>
      <c r="G75" s="383">
        <v>245921009</v>
      </c>
      <c r="H75" s="383">
        <v>71904466</v>
      </c>
      <c r="I75" s="383">
        <v>37939</v>
      </c>
      <c r="J75" s="383">
        <v>18202</v>
      </c>
      <c r="K75" s="383">
        <v>12464</v>
      </c>
      <c r="L75" s="383">
        <v>68605</v>
      </c>
      <c r="M75" s="383">
        <v>18202</v>
      </c>
      <c r="N75" s="383">
        <v>12464</v>
      </c>
      <c r="O75" s="383">
        <v>938378916</v>
      </c>
      <c r="P75" s="383">
        <v>245939211</v>
      </c>
      <c r="Q75" s="383">
        <v>71916930</v>
      </c>
      <c r="R75" s="63">
        <v>85</v>
      </c>
    </row>
    <row r="76" spans="1:18" s="99" customFormat="1" ht="24.95" customHeight="1">
      <c r="A76" s="62">
        <v>89</v>
      </c>
      <c r="B76" s="61" t="s">
        <v>1079</v>
      </c>
      <c r="C76" s="383">
        <v>711679069</v>
      </c>
      <c r="D76" s="383">
        <v>233118431</v>
      </c>
      <c r="E76" s="383">
        <v>55324262</v>
      </c>
      <c r="F76" s="383">
        <v>1000121762</v>
      </c>
      <c r="G76" s="383">
        <v>233118431</v>
      </c>
      <c r="H76" s="383">
        <v>55324262</v>
      </c>
      <c r="I76" s="383">
        <v>0</v>
      </c>
      <c r="J76" s="383">
        <v>0</v>
      </c>
      <c r="K76" s="383">
        <v>0</v>
      </c>
      <c r="L76" s="383">
        <v>0</v>
      </c>
      <c r="M76" s="383">
        <v>0</v>
      </c>
      <c r="N76" s="383">
        <v>0</v>
      </c>
      <c r="O76" s="383">
        <v>1000121762</v>
      </c>
      <c r="P76" s="383">
        <v>233118431</v>
      </c>
      <c r="Q76" s="383">
        <v>55324262</v>
      </c>
      <c r="R76" s="63">
        <v>89</v>
      </c>
    </row>
    <row r="77" spans="1:18" s="99" customFormat="1" ht="24.95" customHeight="1">
      <c r="A77" s="62">
        <v>90</v>
      </c>
      <c r="B77" s="61" t="s">
        <v>1080</v>
      </c>
      <c r="C77" s="394">
        <v>559731500</v>
      </c>
      <c r="D77" s="394">
        <v>207724958</v>
      </c>
      <c r="E77" s="394">
        <v>67044750</v>
      </c>
      <c r="F77" s="394">
        <v>834501208</v>
      </c>
      <c r="G77" s="394">
        <v>207724958</v>
      </c>
      <c r="H77" s="394">
        <v>67044750</v>
      </c>
      <c r="I77" s="394">
        <v>58193</v>
      </c>
      <c r="J77" s="394">
        <v>18988</v>
      </c>
      <c r="K77" s="394">
        <v>15086</v>
      </c>
      <c r="L77" s="394">
        <v>92267</v>
      </c>
      <c r="M77" s="394">
        <v>18988</v>
      </c>
      <c r="N77" s="394">
        <v>15086</v>
      </c>
      <c r="O77" s="394">
        <v>834593475</v>
      </c>
      <c r="P77" s="394">
        <v>207743946</v>
      </c>
      <c r="Q77" s="394">
        <v>67059836</v>
      </c>
      <c r="R77" s="63">
        <v>90</v>
      </c>
    </row>
    <row r="78" spans="1:18" s="99" customFormat="1" ht="24.95" customHeight="1">
      <c r="A78" s="68">
        <v>91</v>
      </c>
      <c r="B78" s="58" t="s">
        <v>1081</v>
      </c>
      <c r="C78" s="908">
        <v>497610883</v>
      </c>
      <c r="D78" s="908">
        <v>121814865</v>
      </c>
      <c r="E78" s="908">
        <v>48926421</v>
      </c>
      <c r="F78" s="908">
        <v>668352169</v>
      </c>
      <c r="G78" s="908">
        <v>121814865</v>
      </c>
      <c r="H78" s="908">
        <v>48926421</v>
      </c>
      <c r="I78" s="908">
        <v>0</v>
      </c>
      <c r="J78" s="908">
        <v>0</v>
      </c>
      <c r="K78" s="908">
        <v>0</v>
      </c>
      <c r="L78" s="908">
        <v>0</v>
      </c>
      <c r="M78" s="908">
        <v>0</v>
      </c>
      <c r="N78" s="908">
        <v>0</v>
      </c>
      <c r="O78" s="908">
        <v>668352169</v>
      </c>
      <c r="P78" s="908">
        <v>121814865</v>
      </c>
      <c r="Q78" s="908">
        <v>48926421</v>
      </c>
      <c r="R78" s="69">
        <v>91</v>
      </c>
    </row>
    <row r="79" spans="1:18" s="99" customFormat="1" ht="24.95" customHeight="1">
      <c r="A79" s="62">
        <v>92</v>
      </c>
      <c r="B79" s="61" t="s">
        <v>1082</v>
      </c>
      <c r="C79" s="383">
        <v>1058669172</v>
      </c>
      <c r="D79" s="383">
        <v>291938195</v>
      </c>
      <c r="E79" s="383">
        <v>110860383</v>
      </c>
      <c r="F79" s="383">
        <v>1461467750</v>
      </c>
      <c r="G79" s="383">
        <v>291938195</v>
      </c>
      <c r="H79" s="383">
        <v>110860383</v>
      </c>
      <c r="I79" s="383">
        <v>1018995</v>
      </c>
      <c r="J79" s="383">
        <v>292217</v>
      </c>
      <c r="K79" s="383">
        <v>257667</v>
      </c>
      <c r="L79" s="383">
        <v>1568879</v>
      </c>
      <c r="M79" s="383">
        <v>292217</v>
      </c>
      <c r="N79" s="383">
        <v>257667</v>
      </c>
      <c r="O79" s="383">
        <v>1463036629</v>
      </c>
      <c r="P79" s="383">
        <v>292230412</v>
      </c>
      <c r="Q79" s="383">
        <v>111118050</v>
      </c>
      <c r="R79" s="63">
        <v>92</v>
      </c>
    </row>
    <row r="80" spans="1:18" s="99" customFormat="1" ht="24.95" customHeight="1">
      <c r="A80" s="62">
        <v>94</v>
      </c>
      <c r="B80" s="61" t="s">
        <v>1083</v>
      </c>
      <c r="C80" s="383">
        <v>17031577220</v>
      </c>
      <c r="D80" s="383">
        <v>5194662804</v>
      </c>
      <c r="E80" s="383">
        <v>1921675349</v>
      </c>
      <c r="F80" s="383">
        <v>24147915373</v>
      </c>
      <c r="G80" s="383">
        <v>5194662804</v>
      </c>
      <c r="H80" s="383">
        <v>1921675349</v>
      </c>
      <c r="I80" s="383">
        <v>2170200</v>
      </c>
      <c r="J80" s="383">
        <v>497370</v>
      </c>
      <c r="K80" s="383">
        <v>526706</v>
      </c>
      <c r="L80" s="383">
        <v>3194276</v>
      </c>
      <c r="M80" s="383">
        <v>497370</v>
      </c>
      <c r="N80" s="383">
        <v>526706</v>
      </c>
      <c r="O80" s="383">
        <v>24151109649</v>
      </c>
      <c r="P80" s="383">
        <v>5195160174</v>
      </c>
      <c r="Q80" s="383">
        <v>1922202055</v>
      </c>
      <c r="R80" s="63">
        <v>94</v>
      </c>
    </row>
    <row r="81" spans="1:18" s="99" customFormat="1" ht="24.95" customHeight="1">
      <c r="A81" s="62">
        <v>301</v>
      </c>
      <c r="B81" s="61" t="s">
        <v>1084</v>
      </c>
      <c r="C81" s="383">
        <v>1942899100</v>
      </c>
      <c r="D81" s="383">
        <v>717456200</v>
      </c>
      <c r="E81" s="383">
        <v>447271100</v>
      </c>
      <c r="F81" s="383">
        <v>3107626400</v>
      </c>
      <c r="G81" s="383">
        <v>717456200</v>
      </c>
      <c r="H81" s="383">
        <v>447271100</v>
      </c>
      <c r="I81" s="383">
        <v>0</v>
      </c>
      <c r="J81" s="383">
        <v>0</v>
      </c>
      <c r="K81" s="383">
        <v>0</v>
      </c>
      <c r="L81" s="383">
        <v>0</v>
      </c>
      <c r="M81" s="383">
        <v>0</v>
      </c>
      <c r="N81" s="383">
        <v>0</v>
      </c>
      <c r="O81" s="383">
        <v>3107626400</v>
      </c>
      <c r="P81" s="383">
        <v>717456200</v>
      </c>
      <c r="Q81" s="383">
        <v>447271100</v>
      </c>
      <c r="R81" s="63">
        <v>301</v>
      </c>
    </row>
    <row r="82" spans="1:18" s="99" customFormat="1" ht="24.95" customHeight="1">
      <c r="A82" s="62">
        <v>302</v>
      </c>
      <c r="B82" s="61" t="s">
        <v>1085</v>
      </c>
      <c r="C82" s="394">
        <v>1748058150</v>
      </c>
      <c r="D82" s="394">
        <v>609907200</v>
      </c>
      <c r="E82" s="394">
        <v>315958400</v>
      </c>
      <c r="F82" s="394">
        <v>2673923750</v>
      </c>
      <c r="G82" s="394">
        <v>609907200</v>
      </c>
      <c r="H82" s="394">
        <v>315958400</v>
      </c>
      <c r="I82" s="394">
        <v>0</v>
      </c>
      <c r="J82" s="394">
        <v>0</v>
      </c>
      <c r="K82" s="394">
        <v>0</v>
      </c>
      <c r="L82" s="394">
        <v>0</v>
      </c>
      <c r="M82" s="394">
        <v>0</v>
      </c>
      <c r="N82" s="394">
        <v>0</v>
      </c>
      <c r="O82" s="394">
        <v>2673923750</v>
      </c>
      <c r="P82" s="394">
        <v>609907200</v>
      </c>
      <c r="Q82" s="394">
        <v>315958400</v>
      </c>
      <c r="R82" s="63">
        <v>302</v>
      </c>
    </row>
    <row r="83" spans="1:18" s="99" customFormat="1" ht="24.95" customHeight="1">
      <c r="A83" s="66">
        <v>303</v>
      </c>
      <c r="B83" s="58" t="s">
        <v>1086</v>
      </c>
      <c r="C83" s="908">
        <v>392353000</v>
      </c>
      <c r="D83" s="908">
        <v>123507000</v>
      </c>
      <c r="E83" s="908">
        <v>63067900</v>
      </c>
      <c r="F83" s="908">
        <v>578927900</v>
      </c>
      <c r="G83" s="908">
        <v>123507000</v>
      </c>
      <c r="H83" s="908">
        <v>63067900</v>
      </c>
      <c r="I83" s="908">
        <v>0</v>
      </c>
      <c r="J83" s="908">
        <v>0</v>
      </c>
      <c r="K83" s="908">
        <v>0</v>
      </c>
      <c r="L83" s="908">
        <v>0</v>
      </c>
      <c r="M83" s="908">
        <v>0</v>
      </c>
      <c r="N83" s="908">
        <v>0</v>
      </c>
      <c r="O83" s="908">
        <v>578927900</v>
      </c>
      <c r="P83" s="908">
        <v>123507000</v>
      </c>
      <c r="Q83" s="908">
        <v>63067900</v>
      </c>
      <c r="R83" s="67">
        <v>303</v>
      </c>
    </row>
    <row r="84" spans="1:18" s="99" customFormat="1" ht="24.95" customHeight="1">
      <c r="A84" s="62">
        <v>304</v>
      </c>
      <c r="B84" s="61" t="s">
        <v>1087</v>
      </c>
      <c r="C84" s="383">
        <v>3160571400</v>
      </c>
      <c r="D84" s="383">
        <v>691801600</v>
      </c>
      <c r="E84" s="383">
        <v>439038600</v>
      </c>
      <c r="F84" s="383">
        <v>4291411600</v>
      </c>
      <c r="G84" s="383">
        <v>691801600</v>
      </c>
      <c r="H84" s="383">
        <v>439038600</v>
      </c>
      <c r="I84" s="383">
        <v>0</v>
      </c>
      <c r="J84" s="383">
        <v>0</v>
      </c>
      <c r="K84" s="383">
        <v>0</v>
      </c>
      <c r="L84" s="383">
        <v>0</v>
      </c>
      <c r="M84" s="383">
        <v>0</v>
      </c>
      <c r="N84" s="383">
        <v>0</v>
      </c>
      <c r="O84" s="383">
        <v>4291411600</v>
      </c>
      <c r="P84" s="383">
        <v>691801600</v>
      </c>
      <c r="Q84" s="383">
        <v>439038600</v>
      </c>
      <c r="R84" s="63">
        <v>304</v>
      </c>
    </row>
    <row r="85" spans="1:18" s="99" customFormat="1" ht="24.95" customHeight="1">
      <c r="A85" s="62">
        <v>305</v>
      </c>
      <c r="B85" s="61" t="s">
        <v>1088</v>
      </c>
      <c r="C85" s="383">
        <v>3130336200</v>
      </c>
      <c r="D85" s="383">
        <v>855994400</v>
      </c>
      <c r="E85" s="383">
        <v>444911250</v>
      </c>
      <c r="F85" s="383">
        <v>4431241850</v>
      </c>
      <c r="G85" s="383">
        <v>855994400</v>
      </c>
      <c r="H85" s="383">
        <v>444911250</v>
      </c>
      <c r="I85" s="383">
        <v>0</v>
      </c>
      <c r="J85" s="383">
        <v>0</v>
      </c>
      <c r="K85" s="383">
        <v>0</v>
      </c>
      <c r="L85" s="383">
        <v>0</v>
      </c>
      <c r="M85" s="383">
        <v>0</v>
      </c>
      <c r="N85" s="383">
        <v>0</v>
      </c>
      <c r="O85" s="383">
        <v>4431241850</v>
      </c>
      <c r="P85" s="383">
        <v>855994400</v>
      </c>
      <c r="Q85" s="383">
        <v>444911250</v>
      </c>
      <c r="R85" s="63">
        <v>305</v>
      </c>
    </row>
    <row r="86" spans="1:18" s="99" customFormat="1" ht="24.95" customHeight="1">
      <c r="A86" s="62">
        <v>306</v>
      </c>
      <c r="B86" s="61" t="s">
        <v>1089</v>
      </c>
      <c r="C86" s="383">
        <v>10572632325</v>
      </c>
      <c r="D86" s="383">
        <v>2328852150</v>
      </c>
      <c r="E86" s="383">
        <v>1297667400</v>
      </c>
      <c r="F86" s="383">
        <v>14199151875</v>
      </c>
      <c r="G86" s="383">
        <v>2328852150</v>
      </c>
      <c r="H86" s="383">
        <v>1297667400</v>
      </c>
      <c r="I86" s="383">
        <v>0</v>
      </c>
      <c r="J86" s="383">
        <v>0</v>
      </c>
      <c r="K86" s="383">
        <v>0</v>
      </c>
      <c r="L86" s="383">
        <v>0</v>
      </c>
      <c r="M86" s="383">
        <v>0</v>
      </c>
      <c r="N86" s="383">
        <v>0</v>
      </c>
      <c r="O86" s="383">
        <v>14199151875</v>
      </c>
      <c r="P86" s="383">
        <v>2328852150</v>
      </c>
      <c r="Q86" s="383">
        <v>1297667400</v>
      </c>
      <c r="R86" s="63">
        <v>306</v>
      </c>
    </row>
    <row r="87" spans="1:18" s="99" customFormat="1" ht="24.95" customHeight="1">
      <c r="A87" s="62"/>
      <c r="B87" s="61"/>
      <c r="C87" s="394"/>
      <c r="D87" s="394"/>
      <c r="E87" s="394"/>
      <c r="F87" s="394"/>
      <c r="G87" s="394"/>
      <c r="H87" s="394"/>
      <c r="I87" s="394"/>
      <c r="J87" s="394"/>
      <c r="K87" s="394"/>
      <c r="L87" s="394"/>
      <c r="M87" s="394"/>
      <c r="N87" s="394"/>
      <c r="O87" s="394"/>
      <c r="P87" s="394"/>
      <c r="Q87" s="394"/>
      <c r="R87" s="63"/>
    </row>
    <row r="88" spans="1:18" s="99" customFormat="1" ht="24.95" customHeight="1">
      <c r="A88" s="66"/>
      <c r="B88" s="58"/>
      <c r="C88" s="908"/>
      <c r="D88" s="908"/>
      <c r="E88" s="908"/>
      <c r="F88" s="908"/>
      <c r="G88" s="908"/>
      <c r="H88" s="908"/>
      <c r="I88" s="908"/>
      <c r="J88" s="908"/>
      <c r="K88" s="908"/>
      <c r="L88" s="908"/>
      <c r="M88" s="908"/>
      <c r="N88" s="908"/>
      <c r="O88" s="908"/>
      <c r="P88" s="908"/>
      <c r="Q88" s="908"/>
      <c r="R88" s="67"/>
    </row>
    <row r="89" spans="1:18" s="99" customFormat="1" ht="24.95" customHeight="1">
      <c r="A89" s="62"/>
      <c r="B89" s="61"/>
      <c r="C89" s="383"/>
      <c r="D89" s="383"/>
      <c r="E89" s="383"/>
      <c r="F89" s="383"/>
      <c r="G89" s="383"/>
      <c r="H89" s="383"/>
      <c r="I89" s="383"/>
      <c r="J89" s="383"/>
      <c r="K89" s="383"/>
      <c r="L89" s="383"/>
      <c r="M89" s="383"/>
      <c r="N89" s="383"/>
      <c r="O89" s="383"/>
      <c r="P89" s="383"/>
      <c r="Q89" s="383"/>
      <c r="R89" s="63"/>
    </row>
    <row r="90" spans="1:18" s="99" customFormat="1" ht="24.95" customHeight="1">
      <c r="A90" s="62"/>
      <c r="B90" s="61"/>
      <c r="C90" s="383"/>
      <c r="D90" s="383"/>
      <c r="E90" s="383"/>
      <c r="F90" s="383"/>
      <c r="G90" s="383"/>
      <c r="H90" s="383"/>
      <c r="I90" s="383"/>
      <c r="J90" s="383"/>
      <c r="K90" s="383"/>
      <c r="L90" s="383"/>
      <c r="M90" s="383"/>
      <c r="N90" s="383"/>
      <c r="O90" s="383"/>
      <c r="P90" s="383"/>
      <c r="Q90" s="383"/>
      <c r="R90" s="63"/>
    </row>
    <row r="91" spans="1:18" s="99" customFormat="1" ht="24.95" customHeight="1">
      <c r="A91" s="62"/>
      <c r="B91" s="61"/>
      <c r="C91" s="383"/>
      <c r="D91" s="383"/>
      <c r="E91" s="383"/>
      <c r="F91" s="383"/>
      <c r="G91" s="383"/>
      <c r="H91" s="383"/>
      <c r="I91" s="383"/>
      <c r="J91" s="383"/>
      <c r="K91" s="383"/>
      <c r="L91" s="383"/>
      <c r="M91" s="383"/>
      <c r="N91" s="383"/>
      <c r="O91" s="383"/>
      <c r="P91" s="383"/>
      <c r="Q91" s="383"/>
      <c r="R91" s="63"/>
    </row>
    <row r="92" spans="1:18" s="99" customFormat="1" ht="24.95" customHeight="1">
      <c r="A92" s="62"/>
      <c r="B92" s="72"/>
      <c r="C92" s="394"/>
      <c r="D92" s="394"/>
      <c r="E92" s="394"/>
      <c r="F92" s="394"/>
      <c r="G92" s="394"/>
      <c r="H92" s="394"/>
      <c r="I92" s="394"/>
      <c r="J92" s="394"/>
      <c r="K92" s="394"/>
      <c r="L92" s="394"/>
      <c r="M92" s="394"/>
      <c r="N92" s="394"/>
      <c r="O92" s="394"/>
      <c r="P92" s="394"/>
      <c r="Q92" s="394"/>
      <c r="R92" s="63"/>
    </row>
    <row r="93" spans="1:18" s="99" customFormat="1" ht="24.95" customHeight="1">
      <c r="A93" s="66"/>
      <c r="B93" s="58"/>
      <c r="C93" s="908"/>
      <c r="D93" s="908"/>
      <c r="E93" s="908"/>
      <c r="F93" s="908"/>
      <c r="G93" s="908"/>
      <c r="H93" s="908"/>
      <c r="I93" s="908"/>
      <c r="J93" s="908"/>
      <c r="K93" s="908"/>
      <c r="L93" s="908"/>
      <c r="M93" s="908"/>
      <c r="N93" s="908"/>
      <c r="O93" s="908"/>
      <c r="P93" s="908"/>
      <c r="Q93" s="908"/>
      <c r="R93" s="67"/>
    </row>
    <row r="94" spans="1:18" s="99" customFormat="1" ht="24.95" customHeight="1">
      <c r="A94" s="62"/>
      <c r="B94" s="61"/>
      <c r="C94" s="383"/>
      <c r="D94" s="383"/>
      <c r="E94" s="383"/>
      <c r="F94" s="383"/>
      <c r="G94" s="383"/>
      <c r="H94" s="383"/>
      <c r="I94" s="383"/>
      <c r="J94" s="383"/>
      <c r="K94" s="383"/>
      <c r="L94" s="383"/>
      <c r="M94" s="383"/>
      <c r="N94" s="383"/>
      <c r="O94" s="383"/>
      <c r="P94" s="383"/>
      <c r="Q94" s="383"/>
      <c r="R94" s="63"/>
    </row>
    <row r="95" spans="1:18" s="99" customFormat="1" ht="24.95" customHeight="1">
      <c r="A95" s="62"/>
      <c r="B95" s="61"/>
      <c r="C95" s="383"/>
      <c r="D95" s="383"/>
      <c r="E95" s="383"/>
      <c r="F95" s="383"/>
      <c r="G95" s="383"/>
      <c r="H95" s="383"/>
      <c r="I95" s="383"/>
      <c r="J95" s="383"/>
      <c r="K95" s="383"/>
      <c r="L95" s="383"/>
      <c r="M95" s="383"/>
      <c r="N95" s="383"/>
      <c r="O95" s="383"/>
      <c r="P95" s="383"/>
      <c r="Q95" s="383"/>
      <c r="R95" s="63"/>
    </row>
    <row r="96" spans="1:18" s="99" customFormat="1" ht="24.95" customHeight="1">
      <c r="A96" s="62"/>
      <c r="B96" s="61"/>
      <c r="C96" s="383"/>
      <c r="D96" s="383"/>
      <c r="E96" s="383"/>
      <c r="F96" s="383"/>
      <c r="G96" s="383"/>
      <c r="H96" s="383"/>
      <c r="I96" s="383"/>
      <c r="J96" s="383"/>
      <c r="K96" s="383"/>
      <c r="L96" s="383"/>
      <c r="M96" s="383"/>
      <c r="N96" s="383"/>
      <c r="O96" s="383"/>
      <c r="P96" s="383"/>
      <c r="Q96" s="383"/>
      <c r="R96" s="63"/>
    </row>
    <row r="97" spans="1:18" s="99" customFormat="1" ht="24.95" customHeight="1">
      <c r="A97" s="62"/>
      <c r="B97" s="72"/>
      <c r="C97" s="394"/>
      <c r="D97" s="394"/>
      <c r="E97" s="394"/>
      <c r="F97" s="394"/>
      <c r="G97" s="394"/>
      <c r="H97" s="394"/>
      <c r="I97" s="394"/>
      <c r="J97" s="394"/>
      <c r="K97" s="394"/>
      <c r="L97" s="394"/>
      <c r="M97" s="394"/>
      <c r="N97" s="394"/>
      <c r="O97" s="394"/>
      <c r="P97" s="394"/>
      <c r="Q97" s="394"/>
      <c r="R97" s="63"/>
    </row>
    <row r="98" spans="1:18" s="99" customFormat="1" ht="24.95" customHeight="1">
      <c r="A98" s="66"/>
      <c r="B98" s="61"/>
      <c r="C98" s="908"/>
      <c r="D98" s="908"/>
      <c r="E98" s="908"/>
      <c r="F98" s="908"/>
      <c r="G98" s="908"/>
      <c r="H98" s="908"/>
      <c r="I98" s="908"/>
      <c r="J98" s="908"/>
      <c r="K98" s="908"/>
      <c r="L98" s="908"/>
      <c r="M98" s="908"/>
      <c r="N98" s="908"/>
      <c r="O98" s="908"/>
      <c r="P98" s="908"/>
      <c r="Q98" s="908"/>
      <c r="R98" s="67"/>
    </row>
    <row r="99" spans="1:18" s="99" customFormat="1" ht="24.95" customHeight="1">
      <c r="A99" s="62"/>
      <c r="B99" s="61"/>
      <c r="C99" s="383"/>
      <c r="D99" s="383"/>
      <c r="E99" s="383"/>
      <c r="F99" s="383"/>
      <c r="G99" s="383"/>
      <c r="H99" s="383"/>
      <c r="I99" s="383"/>
      <c r="J99" s="383"/>
      <c r="K99" s="383"/>
      <c r="L99" s="383"/>
      <c r="M99" s="383"/>
      <c r="N99" s="383"/>
      <c r="O99" s="383"/>
      <c r="P99" s="383"/>
      <c r="Q99" s="383"/>
      <c r="R99" s="63"/>
    </row>
    <row r="100" spans="1:18" s="99" customFormat="1" ht="24.95" customHeight="1">
      <c r="A100" s="62"/>
      <c r="B100" s="61"/>
      <c r="C100" s="383"/>
      <c r="D100" s="383"/>
      <c r="E100" s="383"/>
      <c r="F100" s="383"/>
      <c r="G100" s="383"/>
      <c r="H100" s="383"/>
      <c r="I100" s="383"/>
      <c r="J100" s="383"/>
      <c r="K100" s="383"/>
      <c r="L100" s="383"/>
      <c r="M100" s="383"/>
      <c r="N100" s="383"/>
      <c r="O100" s="383"/>
      <c r="P100" s="383"/>
      <c r="Q100" s="383"/>
      <c r="R100" s="63"/>
    </row>
    <row r="101" spans="1:18" s="99" customFormat="1" ht="24.95" customHeight="1">
      <c r="A101" s="62"/>
      <c r="B101" s="61"/>
      <c r="C101" s="383"/>
      <c r="D101" s="383"/>
      <c r="E101" s="383"/>
      <c r="F101" s="383"/>
      <c r="G101" s="383"/>
      <c r="H101" s="383"/>
      <c r="I101" s="383"/>
      <c r="J101" s="383"/>
      <c r="K101" s="383"/>
      <c r="L101" s="383"/>
      <c r="M101" s="383"/>
      <c r="N101" s="383"/>
      <c r="O101" s="383"/>
      <c r="P101" s="383"/>
      <c r="Q101" s="383"/>
      <c r="R101" s="63"/>
    </row>
    <row r="102" spans="1:18" s="99" customFormat="1" ht="24.95" customHeight="1">
      <c r="A102" s="71"/>
      <c r="B102" s="72"/>
      <c r="C102" s="394"/>
      <c r="D102" s="394"/>
      <c r="E102" s="394"/>
      <c r="F102" s="394"/>
      <c r="G102" s="394"/>
      <c r="H102" s="394"/>
      <c r="I102" s="394"/>
      <c r="J102" s="394"/>
      <c r="K102" s="394"/>
      <c r="L102" s="394"/>
      <c r="M102" s="394"/>
      <c r="N102" s="394"/>
      <c r="O102" s="394"/>
      <c r="P102" s="394"/>
      <c r="Q102" s="394"/>
      <c r="R102" s="73"/>
    </row>
    <row r="103" spans="1:18" s="110" customFormat="1" ht="24.95" customHeight="1">
      <c r="A103" s="74"/>
      <c r="B103" s="61"/>
      <c r="C103" s="908"/>
      <c r="D103" s="908"/>
      <c r="E103" s="908"/>
      <c r="F103" s="908"/>
      <c r="G103" s="908"/>
      <c r="H103" s="908"/>
      <c r="I103" s="908"/>
      <c r="J103" s="908"/>
      <c r="K103" s="908"/>
      <c r="L103" s="908"/>
      <c r="M103" s="908"/>
      <c r="N103" s="908"/>
      <c r="O103" s="908"/>
      <c r="P103" s="908"/>
      <c r="Q103" s="908"/>
      <c r="R103" s="75"/>
    </row>
    <row r="104" spans="1:18" s="110" customFormat="1" ht="24.95" customHeight="1">
      <c r="A104" s="62"/>
      <c r="B104" s="61"/>
      <c r="C104" s="383"/>
      <c r="D104" s="383"/>
      <c r="E104" s="383"/>
      <c r="F104" s="383"/>
      <c r="G104" s="383"/>
      <c r="H104" s="383"/>
      <c r="I104" s="383"/>
      <c r="J104" s="383"/>
      <c r="K104" s="383"/>
      <c r="L104" s="383"/>
      <c r="M104" s="383"/>
      <c r="N104" s="383"/>
      <c r="O104" s="383"/>
      <c r="P104" s="383"/>
      <c r="Q104" s="383"/>
      <c r="R104" s="63"/>
    </row>
    <row r="105" spans="1:18" s="110" customFormat="1" ht="24.95" customHeight="1">
      <c r="A105" s="62"/>
      <c r="B105" s="61"/>
      <c r="C105" s="383"/>
      <c r="D105" s="383"/>
      <c r="E105" s="383"/>
      <c r="F105" s="383"/>
      <c r="G105" s="383"/>
      <c r="H105" s="383"/>
      <c r="I105" s="383"/>
      <c r="J105" s="383"/>
      <c r="K105" s="383"/>
      <c r="L105" s="383"/>
      <c r="M105" s="383"/>
      <c r="N105" s="383"/>
      <c r="O105" s="383"/>
      <c r="P105" s="383"/>
      <c r="Q105" s="383"/>
      <c r="R105" s="63"/>
    </row>
    <row r="106" spans="1:18" s="110" customFormat="1" ht="24.95" customHeight="1">
      <c r="A106" s="62"/>
      <c r="B106" s="61"/>
      <c r="C106" s="383"/>
      <c r="D106" s="383"/>
      <c r="E106" s="383"/>
      <c r="F106" s="383"/>
      <c r="G106" s="383"/>
      <c r="H106" s="383"/>
      <c r="I106" s="383"/>
      <c r="J106" s="383"/>
      <c r="K106" s="383"/>
      <c r="L106" s="383"/>
      <c r="M106" s="383"/>
      <c r="N106" s="383"/>
      <c r="O106" s="383"/>
      <c r="P106" s="383"/>
      <c r="Q106" s="383"/>
      <c r="R106" s="63"/>
    </row>
    <row r="107" spans="1:18" s="110" customFormat="1" ht="24.95" customHeight="1">
      <c r="A107" s="71"/>
      <c r="B107" s="72"/>
      <c r="C107" s="394"/>
      <c r="D107" s="394"/>
      <c r="E107" s="394"/>
      <c r="F107" s="394"/>
      <c r="G107" s="394"/>
      <c r="H107" s="394"/>
      <c r="I107" s="394"/>
      <c r="J107" s="394"/>
      <c r="K107" s="394"/>
      <c r="L107" s="394"/>
      <c r="M107" s="394"/>
      <c r="N107" s="394"/>
      <c r="O107" s="394"/>
      <c r="P107" s="394"/>
      <c r="Q107" s="394"/>
      <c r="R107" s="73"/>
    </row>
    <row r="108" spans="1:18" s="110" customFormat="1" ht="24.95" customHeight="1">
      <c r="A108" s="62"/>
      <c r="B108" s="61"/>
      <c r="C108" s="383"/>
      <c r="D108" s="383"/>
      <c r="E108" s="383"/>
      <c r="F108" s="383"/>
      <c r="G108" s="383"/>
      <c r="H108" s="383"/>
      <c r="I108" s="383"/>
      <c r="J108" s="383"/>
      <c r="K108" s="383"/>
      <c r="L108" s="383"/>
      <c r="M108" s="383"/>
      <c r="N108" s="383"/>
      <c r="O108" s="383"/>
      <c r="P108" s="383"/>
      <c r="Q108" s="383"/>
      <c r="R108" s="63"/>
    </row>
    <row r="109" spans="1:18" s="110" customFormat="1" ht="24.95" customHeight="1">
      <c r="A109" s="62"/>
      <c r="B109" s="61"/>
      <c r="C109" s="383"/>
      <c r="D109" s="383"/>
      <c r="E109" s="383"/>
      <c r="F109" s="383"/>
      <c r="G109" s="383"/>
      <c r="H109" s="383"/>
      <c r="I109" s="383"/>
      <c r="J109" s="383"/>
      <c r="K109" s="383"/>
      <c r="L109" s="383"/>
      <c r="M109" s="383"/>
      <c r="N109" s="383"/>
      <c r="O109" s="383"/>
      <c r="P109" s="383"/>
      <c r="Q109" s="383"/>
      <c r="R109" s="63"/>
    </row>
    <row r="110" spans="1:18" s="110" customFormat="1" ht="24.95" customHeight="1">
      <c r="A110" s="62"/>
      <c r="B110" s="61"/>
      <c r="C110" s="383"/>
      <c r="D110" s="383"/>
      <c r="E110" s="383"/>
      <c r="F110" s="383"/>
      <c r="G110" s="383"/>
      <c r="H110" s="383"/>
      <c r="I110" s="383"/>
      <c r="J110" s="383"/>
      <c r="K110" s="383"/>
      <c r="L110" s="383"/>
      <c r="M110" s="383"/>
      <c r="N110" s="383"/>
      <c r="O110" s="383"/>
      <c r="P110" s="383"/>
      <c r="Q110" s="383"/>
      <c r="R110" s="63"/>
    </row>
    <row r="111" spans="1:18" s="110" customFormat="1" ht="24.95" customHeight="1">
      <c r="A111" s="62"/>
      <c r="B111" s="61"/>
      <c r="C111" s="383"/>
      <c r="D111" s="383"/>
      <c r="E111" s="383"/>
      <c r="F111" s="383"/>
      <c r="G111" s="383"/>
      <c r="H111" s="383"/>
      <c r="I111" s="383"/>
      <c r="J111" s="383"/>
      <c r="K111" s="383"/>
      <c r="L111" s="383"/>
      <c r="M111" s="383"/>
      <c r="N111" s="383"/>
      <c r="O111" s="383"/>
      <c r="P111" s="383"/>
      <c r="Q111" s="383"/>
      <c r="R111" s="63"/>
    </row>
    <row r="112" spans="1:18" s="110" customFormat="1" ht="24.95" customHeight="1" thickBot="1">
      <c r="A112" s="77"/>
      <c r="B112" s="78"/>
      <c r="C112" s="911"/>
      <c r="D112" s="911"/>
      <c r="E112" s="911"/>
      <c r="F112" s="911"/>
      <c r="G112" s="911"/>
      <c r="H112" s="911"/>
      <c r="I112" s="911"/>
      <c r="J112" s="911"/>
      <c r="K112" s="911"/>
      <c r="L112" s="911"/>
      <c r="M112" s="911"/>
      <c r="N112" s="911"/>
      <c r="O112" s="911"/>
      <c r="P112" s="911"/>
      <c r="Q112" s="911"/>
      <c r="R112" s="79"/>
    </row>
  </sheetData>
  <mergeCells count="12">
    <mergeCell ref="A8:A12"/>
    <mergeCell ref="A13:A17"/>
    <mergeCell ref="G6:G7"/>
    <mergeCell ref="F5:H5"/>
    <mergeCell ref="H6:H7"/>
    <mergeCell ref="D5:D7"/>
    <mergeCell ref="J5:J7"/>
    <mergeCell ref="Q5:Q7"/>
    <mergeCell ref="M6:M7"/>
    <mergeCell ref="L5:N5"/>
    <mergeCell ref="N6:N7"/>
    <mergeCell ref="P5:P7"/>
  </mergeCells>
  <phoneticPr fontId="2"/>
  <printOptions horizontalCentered="1"/>
  <pageMargins left="0.23622047244094491" right="0.23622047244094491" top="0.74803149606299213" bottom="0.35433070866141736" header="0.31496062992125984" footer="0.31496062992125984"/>
  <pageSetup paperSize="9" scale="50" pageOrder="overThenDown" orientation="portrait" r:id="rId1"/>
  <headerFooter alignWithMargins="0"/>
  <rowBreaks count="1" manualBreakCount="1">
    <brk id="62" max="17" man="1"/>
  </rowBreaks>
  <colBreaks count="1" manualBreakCount="1">
    <brk id="9" max="101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6"/>
  <dimension ref="A1:R112"/>
  <sheetViews>
    <sheetView showGridLines="0" view="pageBreakPreview" zoomScale="60" zoomScaleNormal="75" workbookViewId="0">
      <pane ySplit="17" topLeftCell="A18" activePane="bottomLeft" state="frozen"/>
      <selection pane="bottomLeft"/>
    </sheetView>
  </sheetViews>
  <sheetFormatPr defaultRowHeight="23.1" customHeight="1"/>
  <cols>
    <col min="1" max="1" width="5.25" style="8" customWidth="1"/>
    <col min="2" max="2" width="23.375" style="6" customWidth="1"/>
    <col min="3" max="3" width="14.5" style="101" customWidth="1"/>
    <col min="4" max="4" width="14.875" style="101" customWidth="1"/>
    <col min="5" max="5" width="14.25" style="101" customWidth="1"/>
    <col min="6" max="6" width="20.75" style="101" bestFit="1" customWidth="1"/>
    <col min="7" max="8" width="19.5" style="101" bestFit="1" customWidth="1"/>
    <col min="9" max="9" width="18.125" style="101" bestFit="1" customWidth="1"/>
    <col min="10" max="10" width="18.5" style="101" customWidth="1"/>
    <col min="11" max="11" width="19.5" style="101" customWidth="1"/>
    <col min="12" max="12" width="17" style="101" customWidth="1"/>
    <col min="13" max="13" width="17.875" style="101" customWidth="1"/>
    <col min="14" max="14" width="17.375" style="101" customWidth="1"/>
    <col min="15" max="15" width="20.125" style="101" customWidth="1"/>
    <col min="16" max="17" width="19" style="101" customWidth="1"/>
    <col min="18" max="18" width="5.625" style="8" customWidth="1"/>
    <col min="19" max="16384" width="9" style="6"/>
  </cols>
  <sheetData>
    <row r="1" spans="1:18" ht="30.95" customHeight="1">
      <c r="A1" s="4" t="s">
        <v>61</v>
      </c>
      <c r="R1" s="102"/>
    </row>
    <row r="2" spans="1:18" s="9" customFormat="1" ht="22.5" customHeight="1" thickBot="1"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1"/>
      <c r="P2" s="103"/>
      <c r="Q2" s="11" t="s">
        <v>542</v>
      </c>
      <c r="R2" s="10"/>
    </row>
    <row r="3" spans="1:18" s="65" customFormat="1" ht="24.95" customHeight="1">
      <c r="A3" s="847" t="s">
        <v>423</v>
      </c>
      <c r="B3" s="848"/>
      <c r="C3" s="1652"/>
      <c r="D3" s="1653"/>
      <c r="E3" s="1653"/>
      <c r="F3" s="1653"/>
      <c r="G3" s="1653" t="s">
        <v>934</v>
      </c>
      <c r="H3" s="1654"/>
      <c r="I3" s="1653" t="s">
        <v>935</v>
      </c>
      <c r="J3" s="1654"/>
      <c r="K3" s="1654" t="s">
        <v>936</v>
      </c>
      <c r="L3" s="1653"/>
      <c r="M3" s="1654" t="s">
        <v>937</v>
      </c>
      <c r="N3" s="1653"/>
      <c r="O3" s="1653" t="s">
        <v>938</v>
      </c>
      <c r="P3" s="1654"/>
      <c r="Q3" s="1653"/>
      <c r="R3" s="849" t="s">
        <v>423</v>
      </c>
    </row>
    <row r="4" spans="1:18" s="65" customFormat="1" ht="24.95" customHeight="1">
      <c r="A4" s="216" t="s">
        <v>424</v>
      </c>
      <c r="B4" s="217"/>
      <c r="C4" s="2759" t="s">
        <v>86</v>
      </c>
      <c r="D4" s="2760"/>
      <c r="E4" s="2761"/>
      <c r="F4" s="2756" t="s">
        <v>87</v>
      </c>
      <c r="G4" s="2757"/>
      <c r="H4" s="2758"/>
      <c r="I4" s="1655" t="s">
        <v>553</v>
      </c>
      <c r="J4" s="1655" t="s">
        <v>367</v>
      </c>
      <c r="K4" s="1655" t="s">
        <v>390</v>
      </c>
      <c r="L4" s="2753" t="s">
        <v>816</v>
      </c>
      <c r="M4" s="2754"/>
      <c r="N4" s="2755"/>
      <c r="O4" s="1646" t="s">
        <v>392</v>
      </c>
      <c r="P4" s="1656"/>
      <c r="Q4" s="1656"/>
      <c r="R4" s="221" t="s">
        <v>424</v>
      </c>
    </row>
    <row r="5" spans="1:18" s="65" customFormat="1" ht="24.95" customHeight="1">
      <c r="A5" s="216" t="s">
        <v>425</v>
      </c>
      <c r="B5" s="217" t="s">
        <v>393</v>
      </c>
      <c r="C5" s="1630"/>
      <c r="D5" s="2750" t="s">
        <v>40</v>
      </c>
      <c r="E5" s="2750" t="s">
        <v>939</v>
      </c>
      <c r="F5" s="1630"/>
      <c r="G5" s="2750" t="s">
        <v>40</v>
      </c>
      <c r="H5" s="2750" t="s">
        <v>939</v>
      </c>
      <c r="I5" s="1630" t="s">
        <v>88</v>
      </c>
      <c r="J5" s="1630" t="s">
        <v>275</v>
      </c>
      <c r="K5" s="1630" t="s">
        <v>213</v>
      </c>
      <c r="L5" s="1657"/>
      <c r="M5" s="2750" t="s">
        <v>40</v>
      </c>
      <c r="N5" s="2750" t="s">
        <v>939</v>
      </c>
      <c r="O5" s="1658"/>
      <c r="P5" s="2750" t="s">
        <v>40</v>
      </c>
      <c r="Q5" s="2750" t="s">
        <v>939</v>
      </c>
      <c r="R5" s="221" t="s">
        <v>425</v>
      </c>
    </row>
    <row r="6" spans="1:18" s="65" customFormat="1" ht="24.95" customHeight="1">
      <c r="A6" s="216" t="s">
        <v>426</v>
      </c>
      <c r="B6" s="217"/>
      <c r="C6" s="1630"/>
      <c r="D6" s="2751"/>
      <c r="E6" s="2751"/>
      <c r="F6" s="1630"/>
      <c r="G6" s="2751"/>
      <c r="H6" s="2751"/>
      <c r="I6" s="1630" t="s">
        <v>180</v>
      </c>
      <c r="J6" s="1630" t="s">
        <v>517</v>
      </c>
      <c r="K6" s="1630" t="s">
        <v>450</v>
      </c>
      <c r="L6" s="1657"/>
      <c r="M6" s="2751"/>
      <c r="N6" s="2751"/>
      <c r="O6" s="1646"/>
      <c r="P6" s="2751"/>
      <c r="Q6" s="2751"/>
      <c r="R6" s="221" t="s">
        <v>426</v>
      </c>
    </row>
    <row r="7" spans="1:18" s="65" customFormat="1" ht="24.95" customHeight="1" thickBot="1">
      <c r="A7" s="222" t="s">
        <v>427</v>
      </c>
      <c r="B7" s="223"/>
      <c r="C7" s="1651"/>
      <c r="D7" s="2752"/>
      <c r="E7" s="2752"/>
      <c r="F7" s="1651"/>
      <c r="G7" s="2752"/>
      <c r="H7" s="2752"/>
      <c r="I7" s="1651"/>
      <c r="J7" s="1651"/>
      <c r="K7" s="1651"/>
      <c r="L7" s="1659"/>
      <c r="M7" s="2752"/>
      <c r="N7" s="2752"/>
      <c r="O7" s="1660"/>
      <c r="P7" s="2752"/>
      <c r="Q7" s="2752"/>
      <c r="R7" s="226" t="s">
        <v>427</v>
      </c>
    </row>
    <row r="8" spans="1:18" s="107" customFormat="1" ht="30" customHeight="1">
      <c r="A8" s="2745" t="s">
        <v>962</v>
      </c>
      <c r="B8" s="1537" t="s">
        <v>1005</v>
      </c>
      <c r="C8" s="381">
        <v>164858526</v>
      </c>
      <c r="D8" s="382">
        <v>0</v>
      </c>
      <c r="E8" s="382">
        <v>3897157</v>
      </c>
      <c r="F8" s="381">
        <v>152996050220</v>
      </c>
      <c r="G8" s="382">
        <v>36259173080</v>
      </c>
      <c r="H8" s="382">
        <v>14048623735</v>
      </c>
      <c r="I8" s="383">
        <v>5303777124</v>
      </c>
      <c r="J8" s="382">
        <v>1013947000</v>
      </c>
      <c r="K8" s="381">
        <v>692000000</v>
      </c>
      <c r="L8" s="1686" t="s">
        <v>1016</v>
      </c>
      <c r="M8" s="1031" t="s">
        <v>1016</v>
      </c>
      <c r="N8" s="1031" t="s">
        <v>1016</v>
      </c>
      <c r="O8" s="380">
        <v>191374731870</v>
      </c>
      <c r="P8" s="382">
        <v>45563132080</v>
      </c>
      <c r="Q8" s="382">
        <v>17692914892</v>
      </c>
      <c r="R8" s="20"/>
    </row>
    <row r="9" spans="1:18" s="107" customFormat="1" ht="30" customHeight="1">
      <c r="A9" s="2746"/>
      <c r="B9" s="1537" t="s">
        <v>1006</v>
      </c>
      <c r="C9" s="381">
        <v>162604277</v>
      </c>
      <c r="D9" s="382">
        <v>0</v>
      </c>
      <c r="E9" s="382">
        <v>3506223</v>
      </c>
      <c r="F9" s="381">
        <v>18787221898</v>
      </c>
      <c r="G9" s="382">
        <v>4514161156</v>
      </c>
      <c r="H9" s="382">
        <v>1982452026</v>
      </c>
      <c r="I9" s="383">
        <v>206897000</v>
      </c>
      <c r="J9" s="382">
        <v>27922000</v>
      </c>
      <c r="K9" s="381">
        <v>159850000</v>
      </c>
      <c r="L9" s="919">
        <v>6778000</v>
      </c>
      <c r="M9" s="382">
        <v>0</v>
      </c>
      <c r="N9" s="382">
        <v>0</v>
      </c>
      <c r="O9" s="380">
        <v>19367634105</v>
      </c>
      <c r="P9" s="382">
        <v>4514161156</v>
      </c>
      <c r="Q9" s="382">
        <v>1985958249</v>
      </c>
      <c r="R9" s="28"/>
    </row>
    <row r="10" spans="1:18" s="107" customFormat="1" ht="30" customHeight="1">
      <c r="A10" s="2746"/>
      <c r="B10" s="1537" t="s">
        <v>1007</v>
      </c>
      <c r="C10" s="381">
        <v>159803081</v>
      </c>
      <c r="D10" s="382">
        <v>0</v>
      </c>
      <c r="E10" s="382">
        <v>3507724</v>
      </c>
      <c r="F10" s="381">
        <v>18744258784</v>
      </c>
      <c r="G10" s="382">
        <v>4457830009</v>
      </c>
      <c r="H10" s="382">
        <v>1906259043</v>
      </c>
      <c r="I10" s="383">
        <v>207048000</v>
      </c>
      <c r="J10" s="382">
        <v>28668000</v>
      </c>
      <c r="K10" s="381">
        <v>154383000</v>
      </c>
      <c r="L10" s="919">
        <v>5074000</v>
      </c>
      <c r="M10" s="382">
        <v>0</v>
      </c>
      <c r="N10" s="382">
        <v>0</v>
      </c>
      <c r="O10" s="380">
        <v>19541809865</v>
      </c>
      <c r="P10" s="382">
        <v>4457830009</v>
      </c>
      <c r="Q10" s="382">
        <v>1909766767</v>
      </c>
      <c r="R10" s="28"/>
    </row>
    <row r="11" spans="1:18" s="107" customFormat="1" ht="30" customHeight="1">
      <c r="A11" s="2746"/>
      <c r="B11" s="1537" t="s">
        <v>1091</v>
      </c>
      <c r="C11" s="382">
        <v>155605627</v>
      </c>
      <c r="D11" s="382">
        <v>0</v>
      </c>
      <c r="E11" s="382">
        <v>3477312</v>
      </c>
      <c r="F11" s="382">
        <v>17807532454</v>
      </c>
      <c r="G11" s="382">
        <v>4118231891</v>
      </c>
      <c r="H11" s="382">
        <v>1515143140</v>
      </c>
      <c r="I11" s="382">
        <v>204137000</v>
      </c>
      <c r="J11" s="382">
        <v>31023000</v>
      </c>
      <c r="K11" s="382">
        <v>158679000</v>
      </c>
      <c r="L11" s="933">
        <v>334767000</v>
      </c>
      <c r="M11" s="382">
        <v>0</v>
      </c>
      <c r="N11" s="382">
        <v>2027000</v>
      </c>
      <c r="O11" s="387">
        <v>20247439081</v>
      </c>
      <c r="P11" s="382">
        <v>4118231891</v>
      </c>
      <c r="Q11" s="382">
        <v>1520647452</v>
      </c>
      <c r="R11" s="28"/>
    </row>
    <row r="12" spans="1:18" s="107" customFormat="1" ht="30" customHeight="1">
      <c r="A12" s="2747"/>
      <c r="B12" s="1681" t="s">
        <v>1092</v>
      </c>
      <c r="C12" s="384">
        <v>156288004</v>
      </c>
      <c r="D12" s="384">
        <v>0</v>
      </c>
      <c r="E12" s="384">
        <v>3496783</v>
      </c>
      <c r="F12" s="384">
        <v>17962470554</v>
      </c>
      <c r="G12" s="384">
        <v>3730100528</v>
      </c>
      <c r="H12" s="384">
        <v>1801935184</v>
      </c>
      <c r="I12" s="384">
        <v>210495000</v>
      </c>
      <c r="J12" s="384">
        <v>33044000</v>
      </c>
      <c r="K12" s="384">
        <v>141340000</v>
      </c>
      <c r="L12" s="384">
        <v>191418000</v>
      </c>
      <c r="M12" s="384">
        <v>0</v>
      </c>
      <c r="N12" s="384">
        <v>835000</v>
      </c>
      <c r="O12" s="388">
        <v>19288238705</v>
      </c>
      <c r="P12" s="384">
        <v>3730100528</v>
      </c>
      <c r="Q12" s="934">
        <v>1806266967</v>
      </c>
      <c r="R12" s="109"/>
    </row>
    <row r="13" spans="1:18" s="107" customFormat="1" ht="30" customHeight="1">
      <c r="A13" s="2748" t="s">
        <v>963</v>
      </c>
      <c r="B13" s="1537" t="s">
        <v>1005</v>
      </c>
      <c r="C13" s="381">
        <v>0</v>
      </c>
      <c r="D13" s="382">
        <v>0</v>
      </c>
      <c r="E13" s="382">
        <v>0</v>
      </c>
      <c r="F13" s="381">
        <v>133613343399</v>
      </c>
      <c r="G13" s="382">
        <v>31734205195</v>
      </c>
      <c r="H13" s="382">
        <v>12027831342</v>
      </c>
      <c r="I13" s="383">
        <v>5125220124</v>
      </c>
      <c r="J13" s="382">
        <v>984006000</v>
      </c>
      <c r="K13" s="381">
        <v>530877000</v>
      </c>
      <c r="L13" s="1686" t="s">
        <v>1016</v>
      </c>
      <c r="M13" s="1031" t="s">
        <v>1016</v>
      </c>
      <c r="N13" s="1031" t="s">
        <v>1016</v>
      </c>
      <c r="O13" s="380">
        <v>171457545523</v>
      </c>
      <c r="P13" s="382">
        <v>41038164195</v>
      </c>
      <c r="Q13" s="382">
        <v>15668225342</v>
      </c>
      <c r="R13" s="28"/>
    </row>
    <row r="14" spans="1:18" s="107" customFormat="1" ht="30" customHeight="1">
      <c r="A14" s="2746"/>
      <c r="B14" s="1537" t="s">
        <v>1006</v>
      </c>
      <c r="C14" s="381">
        <v>0</v>
      </c>
      <c r="D14" s="382">
        <v>0</v>
      </c>
      <c r="E14" s="382">
        <v>0</v>
      </c>
      <c r="F14" s="381">
        <v>0</v>
      </c>
      <c r="G14" s="382">
        <v>0</v>
      </c>
      <c r="H14" s="382">
        <v>0</v>
      </c>
      <c r="I14" s="383">
        <v>0</v>
      </c>
      <c r="J14" s="382">
        <v>0</v>
      </c>
      <c r="K14" s="381">
        <v>0</v>
      </c>
      <c r="L14" s="919">
        <v>0</v>
      </c>
      <c r="M14" s="382">
        <v>0</v>
      </c>
      <c r="N14" s="382">
        <v>0</v>
      </c>
      <c r="O14" s="380">
        <v>16360930</v>
      </c>
      <c r="P14" s="382">
        <v>0</v>
      </c>
      <c r="Q14" s="382">
        <v>0</v>
      </c>
      <c r="R14" s="28"/>
    </row>
    <row r="15" spans="1:18" s="107" customFormat="1" ht="30" customHeight="1">
      <c r="A15" s="2746"/>
      <c r="B15" s="1537" t="s">
        <v>1007</v>
      </c>
      <c r="C15" s="381">
        <v>0</v>
      </c>
      <c r="D15" s="382">
        <v>0</v>
      </c>
      <c r="E15" s="382">
        <v>0</v>
      </c>
      <c r="F15" s="381">
        <v>0</v>
      </c>
      <c r="G15" s="382">
        <v>0</v>
      </c>
      <c r="H15" s="382">
        <v>0</v>
      </c>
      <c r="I15" s="383">
        <v>0</v>
      </c>
      <c r="J15" s="382">
        <v>0</v>
      </c>
      <c r="K15" s="381">
        <v>0</v>
      </c>
      <c r="L15" s="919">
        <v>0</v>
      </c>
      <c r="M15" s="382">
        <v>0</v>
      </c>
      <c r="N15" s="382">
        <v>0</v>
      </c>
      <c r="O15" s="380">
        <v>242575000</v>
      </c>
      <c r="P15" s="382">
        <v>0</v>
      </c>
      <c r="Q15" s="382">
        <v>0</v>
      </c>
      <c r="R15" s="28"/>
    </row>
    <row r="16" spans="1:18" s="107" customFormat="1" ht="30" customHeight="1">
      <c r="A16" s="2746"/>
      <c r="B16" s="1537" t="s">
        <v>1091</v>
      </c>
      <c r="C16" s="382">
        <v>0</v>
      </c>
      <c r="D16" s="382">
        <v>0</v>
      </c>
      <c r="E16" s="382">
        <v>0</v>
      </c>
      <c r="F16" s="382">
        <v>0</v>
      </c>
      <c r="G16" s="382">
        <v>0</v>
      </c>
      <c r="H16" s="382">
        <v>0</v>
      </c>
      <c r="I16" s="382">
        <v>0</v>
      </c>
      <c r="J16" s="382">
        <v>0</v>
      </c>
      <c r="K16" s="382">
        <v>0</v>
      </c>
      <c r="L16" s="933">
        <v>0</v>
      </c>
      <c r="M16" s="382">
        <v>0</v>
      </c>
      <c r="N16" s="382">
        <v>0</v>
      </c>
      <c r="O16" s="387">
        <v>1555695000</v>
      </c>
      <c r="P16" s="382">
        <v>0</v>
      </c>
      <c r="Q16" s="382">
        <v>0</v>
      </c>
      <c r="R16" s="28"/>
    </row>
    <row r="17" spans="1:18" s="107" customFormat="1" ht="30" customHeight="1">
      <c r="A17" s="2747"/>
      <c r="B17" s="1681" t="s">
        <v>1092</v>
      </c>
      <c r="C17" s="384">
        <v>0</v>
      </c>
      <c r="D17" s="384">
        <v>0</v>
      </c>
      <c r="E17" s="384">
        <v>0</v>
      </c>
      <c r="F17" s="384">
        <v>0</v>
      </c>
      <c r="G17" s="384">
        <v>0</v>
      </c>
      <c r="H17" s="384">
        <v>0</v>
      </c>
      <c r="I17" s="384">
        <v>0</v>
      </c>
      <c r="J17" s="384">
        <v>0</v>
      </c>
      <c r="K17" s="384">
        <v>0</v>
      </c>
      <c r="L17" s="384">
        <v>0</v>
      </c>
      <c r="M17" s="384">
        <v>0</v>
      </c>
      <c r="N17" s="384">
        <v>0</v>
      </c>
      <c r="O17" s="388">
        <v>593183147</v>
      </c>
      <c r="P17" s="384">
        <v>0</v>
      </c>
      <c r="Q17" s="934">
        <v>0</v>
      </c>
      <c r="R17" s="109"/>
    </row>
    <row r="18" spans="1:18" ht="24" customHeight="1">
      <c r="A18" s="57">
        <v>1</v>
      </c>
      <c r="B18" s="92" t="s">
        <v>1021</v>
      </c>
      <c r="C18" s="379">
        <v>0</v>
      </c>
      <c r="D18" s="908">
        <v>0</v>
      </c>
      <c r="E18" s="379">
        <v>0</v>
      </c>
      <c r="F18" s="379">
        <v>0</v>
      </c>
      <c r="G18" s="908">
        <v>0</v>
      </c>
      <c r="H18" s="379">
        <v>0</v>
      </c>
      <c r="I18" s="379">
        <v>0</v>
      </c>
      <c r="J18" s="379">
        <v>0</v>
      </c>
      <c r="K18" s="379">
        <v>0</v>
      </c>
      <c r="L18" s="907">
        <v>0</v>
      </c>
      <c r="M18" s="908">
        <v>0</v>
      </c>
      <c r="N18" s="379">
        <v>0</v>
      </c>
      <c r="O18" s="379">
        <v>11726000</v>
      </c>
      <c r="P18" s="908">
        <v>0</v>
      </c>
      <c r="Q18" s="379">
        <v>0</v>
      </c>
      <c r="R18" s="59">
        <v>1</v>
      </c>
    </row>
    <row r="19" spans="1:18" ht="24" customHeight="1">
      <c r="A19" s="60">
        <v>2</v>
      </c>
      <c r="B19" s="93" t="s">
        <v>1022</v>
      </c>
      <c r="C19" s="377">
        <v>0</v>
      </c>
      <c r="D19" s="383">
        <v>0</v>
      </c>
      <c r="E19" s="377">
        <v>0</v>
      </c>
      <c r="F19" s="377">
        <v>0</v>
      </c>
      <c r="G19" s="383">
        <v>0</v>
      </c>
      <c r="H19" s="377">
        <v>0</v>
      </c>
      <c r="I19" s="377">
        <v>0</v>
      </c>
      <c r="J19" s="377">
        <v>0</v>
      </c>
      <c r="K19" s="377">
        <v>0</v>
      </c>
      <c r="L19" s="906">
        <v>0</v>
      </c>
      <c r="M19" s="383">
        <v>0</v>
      </c>
      <c r="N19" s="377">
        <v>0</v>
      </c>
      <c r="O19" s="377">
        <v>5376000</v>
      </c>
      <c r="P19" s="383">
        <v>0</v>
      </c>
      <c r="Q19" s="377">
        <v>0</v>
      </c>
      <c r="R19" s="55">
        <v>2</v>
      </c>
    </row>
    <row r="20" spans="1:18" ht="24" customHeight="1">
      <c r="A20" s="60">
        <v>3</v>
      </c>
      <c r="B20" s="93" t="s">
        <v>1023</v>
      </c>
      <c r="C20" s="377">
        <v>0</v>
      </c>
      <c r="D20" s="383">
        <v>0</v>
      </c>
      <c r="E20" s="377">
        <v>0</v>
      </c>
      <c r="F20" s="377">
        <v>0</v>
      </c>
      <c r="G20" s="383">
        <v>0</v>
      </c>
      <c r="H20" s="377">
        <v>0</v>
      </c>
      <c r="I20" s="377">
        <v>0</v>
      </c>
      <c r="J20" s="377">
        <v>0</v>
      </c>
      <c r="K20" s="377">
        <v>0</v>
      </c>
      <c r="L20" s="906">
        <v>0</v>
      </c>
      <c r="M20" s="383">
        <v>0</v>
      </c>
      <c r="N20" s="377">
        <v>0</v>
      </c>
      <c r="O20" s="377">
        <v>132463000</v>
      </c>
      <c r="P20" s="383">
        <v>0</v>
      </c>
      <c r="Q20" s="377">
        <v>0</v>
      </c>
      <c r="R20" s="55">
        <v>3</v>
      </c>
    </row>
    <row r="21" spans="1:18" ht="24" customHeight="1">
      <c r="A21" s="60">
        <v>6</v>
      </c>
      <c r="B21" s="93" t="s">
        <v>1024</v>
      </c>
      <c r="C21" s="377">
        <v>0</v>
      </c>
      <c r="D21" s="383">
        <v>0</v>
      </c>
      <c r="E21" s="377">
        <v>0</v>
      </c>
      <c r="F21" s="377">
        <v>0</v>
      </c>
      <c r="G21" s="383">
        <v>0</v>
      </c>
      <c r="H21" s="377">
        <v>0</v>
      </c>
      <c r="I21" s="377">
        <v>0</v>
      </c>
      <c r="J21" s="377">
        <v>0</v>
      </c>
      <c r="K21" s="377">
        <v>0</v>
      </c>
      <c r="L21" s="906">
        <v>0</v>
      </c>
      <c r="M21" s="383">
        <v>0</v>
      </c>
      <c r="N21" s="377">
        <v>0</v>
      </c>
      <c r="O21" s="377">
        <v>2573000</v>
      </c>
      <c r="P21" s="383">
        <v>0</v>
      </c>
      <c r="Q21" s="377">
        <v>0</v>
      </c>
      <c r="R21" s="55">
        <v>6</v>
      </c>
    </row>
    <row r="22" spans="1:18" ht="24" customHeight="1">
      <c r="A22" s="60">
        <v>7</v>
      </c>
      <c r="B22" s="93" t="s">
        <v>1025</v>
      </c>
      <c r="C22" s="378">
        <v>0</v>
      </c>
      <c r="D22" s="394">
        <v>0</v>
      </c>
      <c r="E22" s="378">
        <v>0</v>
      </c>
      <c r="F22" s="378">
        <v>0</v>
      </c>
      <c r="G22" s="394">
        <v>0</v>
      </c>
      <c r="H22" s="378">
        <v>0</v>
      </c>
      <c r="I22" s="378">
        <v>0</v>
      </c>
      <c r="J22" s="378">
        <v>0</v>
      </c>
      <c r="K22" s="378">
        <v>0</v>
      </c>
      <c r="L22" s="909">
        <v>0</v>
      </c>
      <c r="M22" s="394">
        <v>0</v>
      </c>
      <c r="N22" s="378">
        <v>0</v>
      </c>
      <c r="O22" s="378">
        <v>1035000</v>
      </c>
      <c r="P22" s="394">
        <v>0</v>
      </c>
      <c r="Q22" s="378">
        <v>0</v>
      </c>
      <c r="R22" s="55">
        <v>7</v>
      </c>
    </row>
    <row r="23" spans="1:18" ht="24" customHeight="1">
      <c r="A23" s="57">
        <v>8</v>
      </c>
      <c r="B23" s="92" t="s">
        <v>1026</v>
      </c>
      <c r="C23" s="389">
        <v>0</v>
      </c>
      <c r="D23" s="913">
        <v>0</v>
      </c>
      <c r="E23" s="913">
        <v>0</v>
      </c>
      <c r="F23" s="389">
        <v>0</v>
      </c>
      <c r="G23" s="913">
        <v>0</v>
      </c>
      <c r="H23" s="913">
        <v>0</v>
      </c>
      <c r="I23" s="389">
        <v>0</v>
      </c>
      <c r="J23" s="389">
        <v>0</v>
      </c>
      <c r="K23" s="389">
        <v>0</v>
      </c>
      <c r="L23" s="947">
        <v>0</v>
      </c>
      <c r="M23" s="913">
        <v>0</v>
      </c>
      <c r="N23" s="913">
        <v>0</v>
      </c>
      <c r="O23" s="389">
        <v>17329000</v>
      </c>
      <c r="P23" s="913">
        <v>0</v>
      </c>
      <c r="Q23" s="913">
        <v>0</v>
      </c>
      <c r="R23" s="59">
        <v>8</v>
      </c>
    </row>
    <row r="24" spans="1:18" ht="24" customHeight="1">
      <c r="A24" s="60">
        <v>9</v>
      </c>
      <c r="B24" s="93" t="s">
        <v>1027</v>
      </c>
      <c r="C24" s="381">
        <v>0</v>
      </c>
      <c r="D24" s="382">
        <v>0</v>
      </c>
      <c r="E24" s="382">
        <v>0</v>
      </c>
      <c r="F24" s="381">
        <v>0</v>
      </c>
      <c r="G24" s="382">
        <v>0</v>
      </c>
      <c r="H24" s="382">
        <v>0</v>
      </c>
      <c r="I24" s="381">
        <v>0</v>
      </c>
      <c r="J24" s="381">
        <v>0</v>
      </c>
      <c r="K24" s="381">
        <v>0</v>
      </c>
      <c r="L24" s="919">
        <v>0</v>
      </c>
      <c r="M24" s="382">
        <v>0</v>
      </c>
      <c r="N24" s="382">
        <v>0</v>
      </c>
      <c r="O24" s="381">
        <v>1858000</v>
      </c>
      <c r="P24" s="382">
        <v>0</v>
      </c>
      <c r="Q24" s="382">
        <v>0</v>
      </c>
      <c r="R24" s="55">
        <v>9</v>
      </c>
    </row>
    <row r="25" spans="1:18" ht="24" customHeight="1">
      <c r="A25" s="60">
        <v>10</v>
      </c>
      <c r="B25" s="93" t="s">
        <v>1028</v>
      </c>
      <c r="C25" s="381">
        <v>0</v>
      </c>
      <c r="D25" s="382">
        <v>0</v>
      </c>
      <c r="E25" s="382">
        <v>0</v>
      </c>
      <c r="F25" s="381">
        <v>0</v>
      </c>
      <c r="G25" s="382">
        <v>0</v>
      </c>
      <c r="H25" s="382">
        <v>0</v>
      </c>
      <c r="I25" s="381">
        <v>0</v>
      </c>
      <c r="J25" s="381">
        <v>0</v>
      </c>
      <c r="K25" s="381">
        <v>0</v>
      </c>
      <c r="L25" s="919">
        <v>0</v>
      </c>
      <c r="M25" s="382">
        <v>0</v>
      </c>
      <c r="N25" s="382">
        <v>0</v>
      </c>
      <c r="O25" s="381">
        <v>4943000</v>
      </c>
      <c r="P25" s="382">
        <v>0</v>
      </c>
      <c r="Q25" s="382">
        <v>0</v>
      </c>
      <c r="R25" s="55">
        <v>10</v>
      </c>
    </row>
    <row r="26" spans="1:18" s="99" customFormat="1" ht="24" customHeight="1">
      <c r="A26" s="62">
        <v>11</v>
      </c>
      <c r="B26" s="61" t="s">
        <v>1029</v>
      </c>
      <c r="C26" s="377">
        <v>0</v>
      </c>
      <c r="D26" s="383">
        <v>0</v>
      </c>
      <c r="E26" s="383">
        <v>0</v>
      </c>
      <c r="F26" s="377">
        <v>0</v>
      </c>
      <c r="G26" s="383">
        <v>0</v>
      </c>
      <c r="H26" s="383">
        <v>0</v>
      </c>
      <c r="I26" s="377">
        <v>0</v>
      </c>
      <c r="J26" s="377">
        <v>0</v>
      </c>
      <c r="K26" s="377">
        <v>0</v>
      </c>
      <c r="L26" s="906">
        <v>0</v>
      </c>
      <c r="M26" s="383">
        <v>0</v>
      </c>
      <c r="N26" s="383">
        <v>0</v>
      </c>
      <c r="O26" s="377">
        <v>6968000</v>
      </c>
      <c r="P26" s="383">
        <v>0</v>
      </c>
      <c r="Q26" s="383">
        <v>0</v>
      </c>
      <c r="R26" s="63">
        <v>11</v>
      </c>
    </row>
    <row r="27" spans="1:18" s="99" customFormat="1" ht="24" customHeight="1">
      <c r="A27" s="62">
        <v>12</v>
      </c>
      <c r="B27" s="61" t="s">
        <v>1030</v>
      </c>
      <c r="C27" s="378">
        <v>0</v>
      </c>
      <c r="D27" s="394">
        <v>0</v>
      </c>
      <c r="E27" s="394">
        <v>0</v>
      </c>
      <c r="F27" s="378">
        <v>0</v>
      </c>
      <c r="G27" s="394">
        <v>0</v>
      </c>
      <c r="H27" s="394">
        <v>0</v>
      </c>
      <c r="I27" s="378">
        <v>0</v>
      </c>
      <c r="J27" s="378">
        <v>0</v>
      </c>
      <c r="K27" s="378">
        <v>0</v>
      </c>
      <c r="L27" s="909">
        <v>0</v>
      </c>
      <c r="M27" s="394">
        <v>0</v>
      </c>
      <c r="N27" s="394">
        <v>0</v>
      </c>
      <c r="O27" s="378">
        <v>3719000</v>
      </c>
      <c r="P27" s="394">
        <v>0</v>
      </c>
      <c r="Q27" s="394">
        <v>0</v>
      </c>
      <c r="R27" s="63">
        <v>12</v>
      </c>
    </row>
    <row r="28" spans="1:18" s="99" customFormat="1" ht="24" customHeight="1">
      <c r="A28" s="66">
        <v>14</v>
      </c>
      <c r="B28" s="58" t="s">
        <v>1031</v>
      </c>
      <c r="C28" s="379">
        <v>0</v>
      </c>
      <c r="D28" s="908">
        <v>0</v>
      </c>
      <c r="E28" s="908">
        <v>0</v>
      </c>
      <c r="F28" s="379">
        <v>0</v>
      </c>
      <c r="G28" s="908">
        <v>0</v>
      </c>
      <c r="H28" s="908">
        <v>0</v>
      </c>
      <c r="I28" s="379">
        <v>0</v>
      </c>
      <c r="J28" s="379">
        <v>0</v>
      </c>
      <c r="K28" s="379">
        <v>0</v>
      </c>
      <c r="L28" s="907">
        <v>0</v>
      </c>
      <c r="M28" s="908">
        <v>0</v>
      </c>
      <c r="N28" s="908">
        <v>0</v>
      </c>
      <c r="O28" s="379">
        <v>17738000</v>
      </c>
      <c r="P28" s="908">
        <v>0</v>
      </c>
      <c r="Q28" s="908">
        <v>0</v>
      </c>
      <c r="R28" s="67">
        <v>14</v>
      </c>
    </row>
    <row r="29" spans="1:18" s="99" customFormat="1" ht="24" customHeight="1">
      <c r="A29" s="62">
        <v>15</v>
      </c>
      <c r="B29" s="61" t="s">
        <v>1032</v>
      </c>
      <c r="C29" s="377">
        <v>0</v>
      </c>
      <c r="D29" s="383">
        <v>0</v>
      </c>
      <c r="E29" s="383">
        <v>0</v>
      </c>
      <c r="F29" s="377">
        <v>0</v>
      </c>
      <c r="G29" s="383">
        <v>0</v>
      </c>
      <c r="H29" s="383">
        <v>0</v>
      </c>
      <c r="I29" s="377">
        <v>0</v>
      </c>
      <c r="J29" s="377">
        <v>0</v>
      </c>
      <c r="K29" s="377">
        <v>0</v>
      </c>
      <c r="L29" s="906">
        <v>0</v>
      </c>
      <c r="M29" s="383">
        <v>0</v>
      </c>
      <c r="N29" s="383">
        <v>0</v>
      </c>
      <c r="O29" s="377">
        <v>3909000</v>
      </c>
      <c r="P29" s="383">
        <v>0</v>
      </c>
      <c r="Q29" s="383">
        <v>0</v>
      </c>
      <c r="R29" s="63">
        <v>15</v>
      </c>
    </row>
    <row r="30" spans="1:18" s="99" customFormat="1" ht="24" customHeight="1">
      <c r="A30" s="62">
        <v>16</v>
      </c>
      <c r="B30" s="61" t="s">
        <v>1033</v>
      </c>
      <c r="C30" s="377">
        <v>0</v>
      </c>
      <c r="D30" s="383">
        <v>0</v>
      </c>
      <c r="E30" s="383">
        <v>0</v>
      </c>
      <c r="F30" s="377">
        <v>0</v>
      </c>
      <c r="G30" s="383">
        <v>0</v>
      </c>
      <c r="H30" s="383">
        <v>0</v>
      </c>
      <c r="I30" s="377">
        <v>0</v>
      </c>
      <c r="J30" s="377">
        <v>0</v>
      </c>
      <c r="K30" s="377">
        <v>0</v>
      </c>
      <c r="L30" s="906">
        <v>0</v>
      </c>
      <c r="M30" s="383">
        <v>0</v>
      </c>
      <c r="N30" s="383">
        <v>0</v>
      </c>
      <c r="O30" s="377">
        <v>390000</v>
      </c>
      <c r="P30" s="383">
        <v>0</v>
      </c>
      <c r="Q30" s="383">
        <v>0</v>
      </c>
      <c r="R30" s="63">
        <v>16</v>
      </c>
    </row>
    <row r="31" spans="1:18" s="99" customFormat="1" ht="24" customHeight="1">
      <c r="A31" s="62">
        <v>17</v>
      </c>
      <c r="B31" s="61" t="s">
        <v>1034</v>
      </c>
      <c r="C31" s="377">
        <v>0</v>
      </c>
      <c r="D31" s="383">
        <v>0</v>
      </c>
      <c r="E31" s="383">
        <v>0</v>
      </c>
      <c r="F31" s="377">
        <v>0</v>
      </c>
      <c r="G31" s="383">
        <v>0</v>
      </c>
      <c r="H31" s="383">
        <v>0</v>
      </c>
      <c r="I31" s="377">
        <v>0</v>
      </c>
      <c r="J31" s="377">
        <v>0</v>
      </c>
      <c r="K31" s="377">
        <v>0</v>
      </c>
      <c r="L31" s="906">
        <v>0</v>
      </c>
      <c r="M31" s="383">
        <v>0</v>
      </c>
      <c r="N31" s="383">
        <v>0</v>
      </c>
      <c r="O31" s="377">
        <v>3658000</v>
      </c>
      <c r="P31" s="383">
        <v>0</v>
      </c>
      <c r="Q31" s="383">
        <v>0</v>
      </c>
      <c r="R31" s="63">
        <v>17</v>
      </c>
    </row>
    <row r="32" spans="1:18" s="99" customFormat="1" ht="24" customHeight="1">
      <c r="A32" s="62">
        <v>18</v>
      </c>
      <c r="B32" s="61" t="s">
        <v>1035</v>
      </c>
      <c r="C32" s="378">
        <v>0</v>
      </c>
      <c r="D32" s="394">
        <v>0</v>
      </c>
      <c r="E32" s="394">
        <v>0</v>
      </c>
      <c r="F32" s="378">
        <v>0</v>
      </c>
      <c r="G32" s="394">
        <v>0</v>
      </c>
      <c r="H32" s="394">
        <v>0</v>
      </c>
      <c r="I32" s="378">
        <v>0</v>
      </c>
      <c r="J32" s="378">
        <v>0</v>
      </c>
      <c r="K32" s="378">
        <v>0</v>
      </c>
      <c r="L32" s="909">
        <v>0</v>
      </c>
      <c r="M32" s="394">
        <v>0</v>
      </c>
      <c r="N32" s="394">
        <v>0</v>
      </c>
      <c r="O32" s="378">
        <v>14994247</v>
      </c>
      <c r="P32" s="394">
        <v>0</v>
      </c>
      <c r="Q32" s="394">
        <v>0</v>
      </c>
      <c r="R32" s="63">
        <v>18</v>
      </c>
    </row>
    <row r="33" spans="1:18" s="99" customFormat="1" ht="24" customHeight="1">
      <c r="A33" s="68">
        <v>19</v>
      </c>
      <c r="B33" s="58" t="s">
        <v>1036</v>
      </c>
      <c r="C33" s="379">
        <v>0</v>
      </c>
      <c r="D33" s="908">
        <v>0</v>
      </c>
      <c r="E33" s="908">
        <v>0</v>
      </c>
      <c r="F33" s="379">
        <v>0</v>
      </c>
      <c r="G33" s="908">
        <v>0</v>
      </c>
      <c r="H33" s="908">
        <v>0</v>
      </c>
      <c r="I33" s="379">
        <v>0</v>
      </c>
      <c r="J33" s="379">
        <v>0</v>
      </c>
      <c r="K33" s="379">
        <v>0</v>
      </c>
      <c r="L33" s="907">
        <v>0</v>
      </c>
      <c r="M33" s="908">
        <v>0</v>
      </c>
      <c r="N33" s="908">
        <v>0</v>
      </c>
      <c r="O33" s="379">
        <v>6900000</v>
      </c>
      <c r="P33" s="908">
        <v>0</v>
      </c>
      <c r="Q33" s="908">
        <v>0</v>
      </c>
      <c r="R33" s="69">
        <v>19</v>
      </c>
    </row>
    <row r="34" spans="1:18" s="99" customFormat="1" ht="24" customHeight="1">
      <c r="A34" s="62">
        <v>21</v>
      </c>
      <c r="B34" s="61" t="s">
        <v>1037</v>
      </c>
      <c r="C34" s="377">
        <v>0</v>
      </c>
      <c r="D34" s="383">
        <v>0</v>
      </c>
      <c r="E34" s="383">
        <v>0</v>
      </c>
      <c r="F34" s="377">
        <v>0</v>
      </c>
      <c r="G34" s="383">
        <v>0</v>
      </c>
      <c r="H34" s="383">
        <v>0</v>
      </c>
      <c r="I34" s="377">
        <v>0</v>
      </c>
      <c r="J34" s="377">
        <v>0</v>
      </c>
      <c r="K34" s="377">
        <v>0</v>
      </c>
      <c r="L34" s="906">
        <v>0</v>
      </c>
      <c r="M34" s="383">
        <v>0</v>
      </c>
      <c r="N34" s="383">
        <v>0</v>
      </c>
      <c r="O34" s="377">
        <v>25091000</v>
      </c>
      <c r="P34" s="383">
        <v>0</v>
      </c>
      <c r="Q34" s="383">
        <v>0</v>
      </c>
      <c r="R34" s="63">
        <v>21</v>
      </c>
    </row>
    <row r="35" spans="1:18" s="99" customFormat="1" ht="24" customHeight="1">
      <c r="A35" s="62">
        <v>22</v>
      </c>
      <c r="B35" s="61" t="s">
        <v>1038</v>
      </c>
      <c r="C35" s="377">
        <v>0</v>
      </c>
      <c r="D35" s="383">
        <v>0</v>
      </c>
      <c r="E35" s="383">
        <v>0</v>
      </c>
      <c r="F35" s="377">
        <v>0</v>
      </c>
      <c r="G35" s="383">
        <v>0</v>
      </c>
      <c r="H35" s="383">
        <v>0</v>
      </c>
      <c r="I35" s="377">
        <v>0</v>
      </c>
      <c r="J35" s="377">
        <v>0</v>
      </c>
      <c r="K35" s="377">
        <v>0</v>
      </c>
      <c r="L35" s="906">
        <v>0</v>
      </c>
      <c r="M35" s="383">
        <v>0</v>
      </c>
      <c r="N35" s="383">
        <v>0</v>
      </c>
      <c r="O35" s="377">
        <v>34981000</v>
      </c>
      <c r="P35" s="383">
        <v>0</v>
      </c>
      <c r="Q35" s="383">
        <v>0</v>
      </c>
      <c r="R35" s="63">
        <v>22</v>
      </c>
    </row>
    <row r="36" spans="1:18" s="99" customFormat="1" ht="24" customHeight="1">
      <c r="A36" s="62">
        <v>23</v>
      </c>
      <c r="B36" s="61" t="s">
        <v>1039</v>
      </c>
      <c r="C36" s="377">
        <v>0</v>
      </c>
      <c r="D36" s="383">
        <v>0</v>
      </c>
      <c r="E36" s="383">
        <v>0</v>
      </c>
      <c r="F36" s="377">
        <v>0</v>
      </c>
      <c r="G36" s="383">
        <v>0</v>
      </c>
      <c r="H36" s="383">
        <v>0</v>
      </c>
      <c r="I36" s="377">
        <v>0</v>
      </c>
      <c r="J36" s="377">
        <v>0</v>
      </c>
      <c r="K36" s="377">
        <v>0</v>
      </c>
      <c r="L36" s="906">
        <v>0</v>
      </c>
      <c r="M36" s="383">
        <v>0</v>
      </c>
      <c r="N36" s="383">
        <v>0</v>
      </c>
      <c r="O36" s="377">
        <v>11319000</v>
      </c>
      <c r="P36" s="383">
        <v>0</v>
      </c>
      <c r="Q36" s="383">
        <v>0</v>
      </c>
      <c r="R36" s="63">
        <v>23</v>
      </c>
    </row>
    <row r="37" spans="1:18" s="99" customFormat="1" ht="24" customHeight="1">
      <c r="A37" s="62">
        <v>24</v>
      </c>
      <c r="B37" s="61" t="s">
        <v>1040</v>
      </c>
      <c r="C37" s="378">
        <v>0</v>
      </c>
      <c r="D37" s="394">
        <v>0</v>
      </c>
      <c r="E37" s="394">
        <v>0</v>
      </c>
      <c r="F37" s="378">
        <v>0</v>
      </c>
      <c r="G37" s="394">
        <v>0</v>
      </c>
      <c r="H37" s="394">
        <v>0</v>
      </c>
      <c r="I37" s="378">
        <v>0</v>
      </c>
      <c r="J37" s="378">
        <v>0</v>
      </c>
      <c r="K37" s="378">
        <v>0</v>
      </c>
      <c r="L37" s="909">
        <v>0</v>
      </c>
      <c r="M37" s="394">
        <v>0</v>
      </c>
      <c r="N37" s="394">
        <v>0</v>
      </c>
      <c r="O37" s="378">
        <v>8683000</v>
      </c>
      <c r="P37" s="394">
        <v>0</v>
      </c>
      <c r="Q37" s="394">
        <v>0</v>
      </c>
      <c r="R37" s="63">
        <v>24</v>
      </c>
    </row>
    <row r="38" spans="1:18" s="99" customFormat="1" ht="24" customHeight="1">
      <c r="A38" s="66">
        <v>25</v>
      </c>
      <c r="B38" s="58" t="s">
        <v>1041</v>
      </c>
      <c r="C38" s="379">
        <v>0</v>
      </c>
      <c r="D38" s="908">
        <v>0</v>
      </c>
      <c r="E38" s="908">
        <v>0</v>
      </c>
      <c r="F38" s="379">
        <v>0</v>
      </c>
      <c r="G38" s="908">
        <v>0</v>
      </c>
      <c r="H38" s="908">
        <v>0</v>
      </c>
      <c r="I38" s="379">
        <v>0</v>
      </c>
      <c r="J38" s="379">
        <v>0</v>
      </c>
      <c r="K38" s="379">
        <v>0</v>
      </c>
      <c r="L38" s="907">
        <v>0</v>
      </c>
      <c r="M38" s="908">
        <v>0</v>
      </c>
      <c r="N38" s="908">
        <v>0</v>
      </c>
      <c r="O38" s="379">
        <v>3170000</v>
      </c>
      <c r="P38" s="908">
        <v>0</v>
      </c>
      <c r="Q38" s="908">
        <v>0</v>
      </c>
      <c r="R38" s="67">
        <v>25</v>
      </c>
    </row>
    <row r="39" spans="1:18" s="99" customFormat="1" ht="24" customHeight="1">
      <c r="A39" s="62">
        <v>27</v>
      </c>
      <c r="B39" s="61" t="s">
        <v>1042</v>
      </c>
      <c r="C39" s="377">
        <v>0</v>
      </c>
      <c r="D39" s="383">
        <v>0</v>
      </c>
      <c r="E39" s="383">
        <v>0</v>
      </c>
      <c r="F39" s="377">
        <v>0</v>
      </c>
      <c r="G39" s="383">
        <v>0</v>
      </c>
      <c r="H39" s="383">
        <v>0</v>
      </c>
      <c r="I39" s="377">
        <v>0</v>
      </c>
      <c r="J39" s="377">
        <v>0</v>
      </c>
      <c r="K39" s="377">
        <v>0</v>
      </c>
      <c r="L39" s="906">
        <v>0</v>
      </c>
      <c r="M39" s="383">
        <v>0</v>
      </c>
      <c r="N39" s="383">
        <v>0</v>
      </c>
      <c r="O39" s="377">
        <v>9262000</v>
      </c>
      <c r="P39" s="383">
        <v>0</v>
      </c>
      <c r="Q39" s="383">
        <v>0</v>
      </c>
      <c r="R39" s="63">
        <v>27</v>
      </c>
    </row>
    <row r="40" spans="1:18" s="99" customFormat="1" ht="24" customHeight="1">
      <c r="A40" s="62">
        <v>28</v>
      </c>
      <c r="B40" s="61" t="s">
        <v>1043</v>
      </c>
      <c r="C40" s="377">
        <v>0</v>
      </c>
      <c r="D40" s="383">
        <v>0</v>
      </c>
      <c r="E40" s="383">
        <v>0</v>
      </c>
      <c r="F40" s="377">
        <v>0</v>
      </c>
      <c r="G40" s="383">
        <v>0</v>
      </c>
      <c r="H40" s="383">
        <v>0</v>
      </c>
      <c r="I40" s="377">
        <v>0</v>
      </c>
      <c r="J40" s="377">
        <v>0</v>
      </c>
      <c r="K40" s="377">
        <v>0</v>
      </c>
      <c r="L40" s="906">
        <v>0</v>
      </c>
      <c r="M40" s="383">
        <v>0</v>
      </c>
      <c r="N40" s="383">
        <v>0</v>
      </c>
      <c r="O40" s="377">
        <v>4822000</v>
      </c>
      <c r="P40" s="383">
        <v>0</v>
      </c>
      <c r="Q40" s="383">
        <v>0</v>
      </c>
      <c r="R40" s="63">
        <v>28</v>
      </c>
    </row>
    <row r="41" spans="1:18" s="99" customFormat="1" ht="24" customHeight="1">
      <c r="A41" s="62">
        <v>29</v>
      </c>
      <c r="B41" s="61" t="s">
        <v>1044</v>
      </c>
      <c r="C41" s="377">
        <v>0</v>
      </c>
      <c r="D41" s="383">
        <v>0</v>
      </c>
      <c r="E41" s="383">
        <v>0</v>
      </c>
      <c r="F41" s="377">
        <v>0</v>
      </c>
      <c r="G41" s="383">
        <v>0</v>
      </c>
      <c r="H41" s="383">
        <v>0</v>
      </c>
      <c r="I41" s="377">
        <v>0</v>
      </c>
      <c r="J41" s="377">
        <v>0</v>
      </c>
      <c r="K41" s="377">
        <v>0</v>
      </c>
      <c r="L41" s="906">
        <v>0</v>
      </c>
      <c r="M41" s="383">
        <v>0</v>
      </c>
      <c r="N41" s="383">
        <v>0</v>
      </c>
      <c r="O41" s="377">
        <v>13639900</v>
      </c>
      <c r="P41" s="383">
        <v>0</v>
      </c>
      <c r="Q41" s="383">
        <v>0</v>
      </c>
      <c r="R41" s="63">
        <v>29</v>
      </c>
    </row>
    <row r="42" spans="1:18" s="99" customFormat="1" ht="24" customHeight="1">
      <c r="A42" s="62">
        <v>30</v>
      </c>
      <c r="B42" s="61" t="s">
        <v>1045</v>
      </c>
      <c r="C42" s="378">
        <v>0</v>
      </c>
      <c r="D42" s="394">
        <v>0</v>
      </c>
      <c r="E42" s="394">
        <v>0</v>
      </c>
      <c r="F42" s="378">
        <v>0</v>
      </c>
      <c r="G42" s="394">
        <v>0</v>
      </c>
      <c r="H42" s="394">
        <v>0</v>
      </c>
      <c r="I42" s="378">
        <v>0</v>
      </c>
      <c r="J42" s="378">
        <v>0</v>
      </c>
      <c r="K42" s="378">
        <v>0</v>
      </c>
      <c r="L42" s="909">
        <v>0</v>
      </c>
      <c r="M42" s="394">
        <v>0</v>
      </c>
      <c r="N42" s="394">
        <v>0</v>
      </c>
      <c r="O42" s="378">
        <v>7259000</v>
      </c>
      <c r="P42" s="394">
        <v>0</v>
      </c>
      <c r="Q42" s="394">
        <v>0</v>
      </c>
      <c r="R42" s="63">
        <v>30</v>
      </c>
    </row>
    <row r="43" spans="1:18" s="99" customFormat="1" ht="24" customHeight="1">
      <c r="A43" s="68">
        <v>31</v>
      </c>
      <c r="B43" s="58" t="s">
        <v>1046</v>
      </c>
      <c r="C43" s="379">
        <v>0</v>
      </c>
      <c r="D43" s="908">
        <v>0</v>
      </c>
      <c r="E43" s="908">
        <v>0</v>
      </c>
      <c r="F43" s="379">
        <v>0</v>
      </c>
      <c r="G43" s="908">
        <v>0</v>
      </c>
      <c r="H43" s="908">
        <v>0</v>
      </c>
      <c r="I43" s="379">
        <v>0</v>
      </c>
      <c r="J43" s="379">
        <v>0</v>
      </c>
      <c r="K43" s="379">
        <v>0</v>
      </c>
      <c r="L43" s="907">
        <v>0</v>
      </c>
      <c r="M43" s="908">
        <v>0</v>
      </c>
      <c r="N43" s="908">
        <v>0</v>
      </c>
      <c r="O43" s="379">
        <v>5367000</v>
      </c>
      <c r="P43" s="908">
        <v>0</v>
      </c>
      <c r="Q43" s="908">
        <v>0</v>
      </c>
      <c r="R43" s="69">
        <v>31</v>
      </c>
    </row>
    <row r="44" spans="1:18" s="99" customFormat="1" ht="24" customHeight="1">
      <c r="A44" s="62">
        <v>32</v>
      </c>
      <c r="B44" s="61" t="s">
        <v>1047</v>
      </c>
      <c r="C44" s="377">
        <v>0</v>
      </c>
      <c r="D44" s="383">
        <v>0</v>
      </c>
      <c r="E44" s="383">
        <v>0</v>
      </c>
      <c r="F44" s="377">
        <v>0</v>
      </c>
      <c r="G44" s="383">
        <v>0</v>
      </c>
      <c r="H44" s="383">
        <v>0</v>
      </c>
      <c r="I44" s="377">
        <v>0</v>
      </c>
      <c r="J44" s="377">
        <v>0</v>
      </c>
      <c r="K44" s="377">
        <v>0</v>
      </c>
      <c r="L44" s="906">
        <v>0</v>
      </c>
      <c r="M44" s="383">
        <v>0</v>
      </c>
      <c r="N44" s="383">
        <v>0</v>
      </c>
      <c r="O44" s="377">
        <v>1969000</v>
      </c>
      <c r="P44" s="383">
        <v>0</v>
      </c>
      <c r="Q44" s="383">
        <v>0</v>
      </c>
      <c r="R44" s="63">
        <v>32</v>
      </c>
    </row>
    <row r="45" spans="1:18" s="99" customFormat="1" ht="24" customHeight="1">
      <c r="A45" s="62">
        <v>33</v>
      </c>
      <c r="B45" s="61" t="s">
        <v>1048</v>
      </c>
      <c r="C45" s="377">
        <v>0</v>
      </c>
      <c r="D45" s="383">
        <v>0</v>
      </c>
      <c r="E45" s="383">
        <v>0</v>
      </c>
      <c r="F45" s="377">
        <v>0</v>
      </c>
      <c r="G45" s="383">
        <v>0</v>
      </c>
      <c r="H45" s="383">
        <v>0</v>
      </c>
      <c r="I45" s="377">
        <v>0</v>
      </c>
      <c r="J45" s="377">
        <v>0</v>
      </c>
      <c r="K45" s="377">
        <v>0</v>
      </c>
      <c r="L45" s="906">
        <v>0</v>
      </c>
      <c r="M45" s="383">
        <v>0</v>
      </c>
      <c r="N45" s="383">
        <v>0</v>
      </c>
      <c r="O45" s="377">
        <v>2817000</v>
      </c>
      <c r="P45" s="383">
        <v>0</v>
      </c>
      <c r="Q45" s="383">
        <v>0</v>
      </c>
      <c r="R45" s="63">
        <v>33</v>
      </c>
    </row>
    <row r="46" spans="1:18" s="99" customFormat="1" ht="24" customHeight="1">
      <c r="A46" s="62">
        <v>34</v>
      </c>
      <c r="B46" s="61" t="s">
        <v>1049</v>
      </c>
      <c r="C46" s="377">
        <v>0</v>
      </c>
      <c r="D46" s="383">
        <v>0</v>
      </c>
      <c r="E46" s="383">
        <v>0</v>
      </c>
      <c r="F46" s="377">
        <v>0</v>
      </c>
      <c r="G46" s="383">
        <v>0</v>
      </c>
      <c r="H46" s="383">
        <v>0</v>
      </c>
      <c r="I46" s="377">
        <v>0</v>
      </c>
      <c r="J46" s="377">
        <v>0</v>
      </c>
      <c r="K46" s="377">
        <v>0</v>
      </c>
      <c r="L46" s="906">
        <v>0</v>
      </c>
      <c r="M46" s="383">
        <v>0</v>
      </c>
      <c r="N46" s="383">
        <v>0</v>
      </c>
      <c r="O46" s="377">
        <v>5653000</v>
      </c>
      <c r="P46" s="383">
        <v>0</v>
      </c>
      <c r="Q46" s="383">
        <v>0</v>
      </c>
      <c r="R46" s="63">
        <v>34</v>
      </c>
    </row>
    <row r="47" spans="1:18" s="99" customFormat="1" ht="24" customHeight="1">
      <c r="A47" s="62">
        <v>35</v>
      </c>
      <c r="B47" s="61" t="s">
        <v>1050</v>
      </c>
      <c r="C47" s="378">
        <v>0</v>
      </c>
      <c r="D47" s="394">
        <v>0</v>
      </c>
      <c r="E47" s="394">
        <v>0</v>
      </c>
      <c r="F47" s="378">
        <v>0</v>
      </c>
      <c r="G47" s="394">
        <v>0</v>
      </c>
      <c r="H47" s="394">
        <v>0</v>
      </c>
      <c r="I47" s="378">
        <v>0</v>
      </c>
      <c r="J47" s="378">
        <v>0</v>
      </c>
      <c r="K47" s="378">
        <v>0</v>
      </c>
      <c r="L47" s="909">
        <v>0</v>
      </c>
      <c r="M47" s="394">
        <v>0</v>
      </c>
      <c r="N47" s="394">
        <v>0</v>
      </c>
      <c r="O47" s="378">
        <v>5508000</v>
      </c>
      <c r="P47" s="394">
        <v>0</v>
      </c>
      <c r="Q47" s="394">
        <v>0</v>
      </c>
      <c r="R47" s="63">
        <v>35</v>
      </c>
    </row>
    <row r="48" spans="1:18" s="99" customFormat="1" ht="24" customHeight="1">
      <c r="A48" s="66">
        <v>36</v>
      </c>
      <c r="B48" s="58" t="s">
        <v>1051</v>
      </c>
      <c r="C48" s="379">
        <v>0</v>
      </c>
      <c r="D48" s="908">
        <v>0</v>
      </c>
      <c r="E48" s="908">
        <v>0</v>
      </c>
      <c r="F48" s="379">
        <v>0</v>
      </c>
      <c r="G48" s="908">
        <v>0</v>
      </c>
      <c r="H48" s="908">
        <v>0</v>
      </c>
      <c r="I48" s="379">
        <v>0</v>
      </c>
      <c r="J48" s="379">
        <v>0</v>
      </c>
      <c r="K48" s="379">
        <v>0</v>
      </c>
      <c r="L48" s="907">
        <v>0</v>
      </c>
      <c r="M48" s="908">
        <v>0</v>
      </c>
      <c r="N48" s="908">
        <v>0</v>
      </c>
      <c r="O48" s="379">
        <v>2263000</v>
      </c>
      <c r="P48" s="908">
        <v>0</v>
      </c>
      <c r="Q48" s="908">
        <v>0</v>
      </c>
      <c r="R48" s="67">
        <v>36</v>
      </c>
    </row>
    <row r="49" spans="1:18" s="99" customFormat="1" ht="24" customHeight="1">
      <c r="A49" s="62">
        <v>37</v>
      </c>
      <c r="B49" s="61" t="s">
        <v>1052</v>
      </c>
      <c r="C49" s="377">
        <v>0</v>
      </c>
      <c r="D49" s="383">
        <v>0</v>
      </c>
      <c r="E49" s="383">
        <v>0</v>
      </c>
      <c r="F49" s="377">
        <v>0</v>
      </c>
      <c r="G49" s="383">
        <v>0</v>
      </c>
      <c r="H49" s="383">
        <v>0</v>
      </c>
      <c r="I49" s="377">
        <v>0</v>
      </c>
      <c r="J49" s="377">
        <v>0</v>
      </c>
      <c r="K49" s="377">
        <v>0</v>
      </c>
      <c r="L49" s="906">
        <v>0</v>
      </c>
      <c r="M49" s="383">
        <v>0</v>
      </c>
      <c r="N49" s="383">
        <v>0</v>
      </c>
      <c r="O49" s="377">
        <v>2706000</v>
      </c>
      <c r="P49" s="383">
        <v>0</v>
      </c>
      <c r="Q49" s="383">
        <v>0</v>
      </c>
      <c r="R49" s="63">
        <v>37</v>
      </c>
    </row>
    <row r="50" spans="1:18" s="99" customFormat="1" ht="24" customHeight="1">
      <c r="A50" s="62">
        <v>38</v>
      </c>
      <c r="B50" s="61" t="s">
        <v>1053</v>
      </c>
      <c r="C50" s="377">
        <v>0</v>
      </c>
      <c r="D50" s="383">
        <v>0</v>
      </c>
      <c r="E50" s="383">
        <v>0</v>
      </c>
      <c r="F50" s="377">
        <v>0</v>
      </c>
      <c r="G50" s="383">
        <v>0</v>
      </c>
      <c r="H50" s="383">
        <v>0</v>
      </c>
      <c r="I50" s="377">
        <v>0</v>
      </c>
      <c r="J50" s="377">
        <v>0</v>
      </c>
      <c r="K50" s="377">
        <v>0</v>
      </c>
      <c r="L50" s="906">
        <v>0</v>
      </c>
      <c r="M50" s="383">
        <v>0</v>
      </c>
      <c r="N50" s="383">
        <v>0</v>
      </c>
      <c r="O50" s="377">
        <v>1125000</v>
      </c>
      <c r="P50" s="383">
        <v>0</v>
      </c>
      <c r="Q50" s="383">
        <v>0</v>
      </c>
      <c r="R50" s="63">
        <v>38</v>
      </c>
    </row>
    <row r="51" spans="1:18" s="99" customFormat="1" ht="24" customHeight="1">
      <c r="A51" s="62">
        <v>39</v>
      </c>
      <c r="B51" s="61" t="s">
        <v>1054</v>
      </c>
      <c r="C51" s="377">
        <v>0</v>
      </c>
      <c r="D51" s="383">
        <v>0</v>
      </c>
      <c r="E51" s="383">
        <v>0</v>
      </c>
      <c r="F51" s="377">
        <v>0</v>
      </c>
      <c r="G51" s="383">
        <v>0</v>
      </c>
      <c r="H51" s="383">
        <v>0</v>
      </c>
      <c r="I51" s="377">
        <v>0</v>
      </c>
      <c r="J51" s="377">
        <v>0</v>
      </c>
      <c r="K51" s="377">
        <v>0</v>
      </c>
      <c r="L51" s="906">
        <v>0</v>
      </c>
      <c r="M51" s="383">
        <v>0</v>
      </c>
      <c r="N51" s="383">
        <v>0</v>
      </c>
      <c r="O51" s="377">
        <v>1189000</v>
      </c>
      <c r="P51" s="383">
        <v>0</v>
      </c>
      <c r="Q51" s="383">
        <v>0</v>
      </c>
      <c r="R51" s="63">
        <v>39</v>
      </c>
    </row>
    <row r="52" spans="1:18" s="99" customFormat="1" ht="24" customHeight="1">
      <c r="A52" s="62">
        <v>42</v>
      </c>
      <c r="B52" s="61" t="s">
        <v>1055</v>
      </c>
      <c r="C52" s="378">
        <v>0</v>
      </c>
      <c r="D52" s="394">
        <v>0</v>
      </c>
      <c r="E52" s="394">
        <v>0</v>
      </c>
      <c r="F52" s="378">
        <v>0</v>
      </c>
      <c r="G52" s="394">
        <v>0</v>
      </c>
      <c r="H52" s="394">
        <v>0</v>
      </c>
      <c r="I52" s="378">
        <v>0</v>
      </c>
      <c r="J52" s="378">
        <v>0</v>
      </c>
      <c r="K52" s="378">
        <v>0</v>
      </c>
      <c r="L52" s="909">
        <v>0</v>
      </c>
      <c r="M52" s="394">
        <v>0</v>
      </c>
      <c r="N52" s="394">
        <v>0</v>
      </c>
      <c r="O52" s="378">
        <v>618000</v>
      </c>
      <c r="P52" s="394">
        <v>0</v>
      </c>
      <c r="Q52" s="394">
        <v>0</v>
      </c>
      <c r="R52" s="63">
        <v>42</v>
      </c>
    </row>
    <row r="53" spans="1:18" s="99" customFormat="1" ht="24" customHeight="1">
      <c r="A53" s="66">
        <v>43</v>
      </c>
      <c r="B53" s="58" t="s">
        <v>1056</v>
      </c>
      <c r="C53" s="379">
        <v>0</v>
      </c>
      <c r="D53" s="908">
        <v>0</v>
      </c>
      <c r="E53" s="908">
        <v>0</v>
      </c>
      <c r="F53" s="379">
        <v>0</v>
      </c>
      <c r="G53" s="908">
        <v>0</v>
      </c>
      <c r="H53" s="908">
        <v>0</v>
      </c>
      <c r="I53" s="379">
        <v>0</v>
      </c>
      <c r="J53" s="379">
        <v>0</v>
      </c>
      <c r="K53" s="379">
        <v>0</v>
      </c>
      <c r="L53" s="907">
        <v>0</v>
      </c>
      <c r="M53" s="908">
        <v>0</v>
      </c>
      <c r="N53" s="908">
        <v>0</v>
      </c>
      <c r="O53" s="379">
        <v>3830000</v>
      </c>
      <c r="P53" s="908">
        <v>0</v>
      </c>
      <c r="Q53" s="908">
        <v>0</v>
      </c>
      <c r="R53" s="67">
        <v>43</v>
      </c>
    </row>
    <row r="54" spans="1:18" s="99" customFormat="1" ht="24" customHeight="1">
      <c r="A54" s="62">
        <v>44</v>
      </c>
      <c r="B54" s="61" t="s">
        <v>1057</v>
      </c>
      <c r="C54" s="377">
        <v>0</v>
      </c>
      <c r="D54" s="383">
        <v>0</v>
      </c>
      <c r="E54" s="383">
        <v>0</v>
      </c>
      <c r="F54" s="377">
        <v>0</v>
      </c>
      <c r="G54" s="383">
        <v>0</v>
      </c>
      <c r="H54" s="383">
        <v>0</v>
      </c>
      <c r="I54" s="377">
        <v>0</v>
      </c>
      <c r="J54" s="377">
        <v>0</v>
      </c>
      <c r="K54" s="377">
        <v>0</v>
      </c>
      <c r="L54" s="906">
        <v>0</v>
      </c>
      <c r="M54" s="383">
        <v>0</v>
      </c>
      <c r="N54" s="383">
        <v>0</v>
      </c>
      <c r="O54" s="377">
        <v>687000</v>
      </c>
      <c r="P54" s="383">
        <v>0</v>
      </c>
      <c r="Q54" s="383">
        <v>0</v>
      </c>
      <c r="R54" s="63">
        <v>44</v>
      </c>
    </row>
    <row r="55" spans="1:18" s="99" customFormat="1" ht="24" customHeight="1">
      <c r="A55" s="62">
        <v>45</v>
      </c>
      <c r="B55" s="61" t="s">
        <v>1058</v>
      </c>
      <c r="C55" s="377">
        <v>0</v>
      </c>
      <c r="D55" s="383">
        <v>0</v>
      </c>
      <c r="E55" s="383">
        <v>0</v>
      </c>
      <c r="F55" s="377">
        <v>0</v>
      </c>
      <c r="G55" s="383">
        <v>0</v>
      </c>
      <c r="H55" s="383">
        <v>0</v>
      </c>
      <c r="I55" s="377">
        <v>0</v>
      </c>
      <c r="J55" s="377">
        <v>0</v>
      </c>
      <c r="K55" s="377">
        <v>0</v>
      </c>
      <c r="L55" s="906">
        <v>0</v>
      </c>
      <c r="M55" s="383">
        <v>0</v>
      </c>
      <c r="N55" s="383">
        <v>0</v>
      </c>
      <c r="O55" s="377">
        <v>66000</v>
      </c>
      <c r="P55" s="383">
        <v>0</v>
      </c>
      <c r="Q55" s="383">
        <v>0</v>
      </c>
      <c r="R55" s="63">
        <v>45</v>
      </c>
    </row>
    <row r="56" spans="1:18" s="99" customFormat="1" ht="24" customHeight="1">
      <c r="A56" s="62">
        <v>46</v>
      </c>
      <c r="B56" s="61" t="s">
        <v>1059</v>
      </c>
      <c r="C56" s="377">
        <v>0</v>
      </c>
      <c r="D56" s="383">
        <v>0</v>
      </c>
      <c r="E56" s="383">
        <v>0</v>
      </c>
      <c r="F56" s="377">
        <v>0</v>
      </c>
      <c r="G56" s="383">
        <v>0</v>
      </c>
      <c r="H56" s="383">
        <v>0</v>
      </c>
      <c r="I56" s="377">
        <v>0</v>
      </c>
      <c r="J56" s="377">
        <v>0</v>
      </c>
      <c r="K56" s="377">
        <v>0</v>
      </c>
      <c r="L56" s="906">
        <v>0</v>
      </c>
      <c r="M56" s="383">
        <v>0</v>
      </c>
      <c r="N56" s="383">
        <v>0</v>
      </c>
      <c r="O56" s="377">
        <v>2121000</v>
      </c>
      <c r="P56" s="383">
        <v>0</v>
      </c>
      <c r="Q56" s="383">
        <v>0</v>
      </c>
      <c r="R56" s="63">
        <v>46</v>
      </c>
    </row>
    <row r="57" spans="1:18" s="99" customFormat="1" ht="24" customHeight="1">
      <c r="A57" s="62">
        <v>47</v>
      </c>
      <c r="B57" s="72" t="s">
        <v>1060</v>
      </c>
      <c r="C57" s="378">
        <v>0</v>
      </c>
      <c r="D57" s="394">
        <v>0</v>
      </c>
      <c r="E57" s="394">
        <v>0</v>
      </c>
      <c r="F57" s="378">
        <v>0</v>
      </c>
      <c r="G57" s="394">
        <v>0</v>
      </c>
      <c r="H57" s="394">
        <v>0</v>
      </c>
      <c r="I57" s="378">
        <v>0</v>
      </c>
      <c r="J57" s="378">
        <v>0</v>
      </c>
      <c r="K57" s="378">
        <v>0</v>
      </c>
      <c r="L57" s="909">
        <v>0</v>
      </c>
      <c r="M57" s="394">
        <v>0</v>
      </c>
      <c r="N57" s="394">
        <v>0</v>
      </c>
      <c r="O57" s="378">
        <v>1211000</v>
      </c>
      <c r="P57" s="394">
        <v>0</v>
      </c>
      <c r="Q57" s="394">
        <v>0</v>
      </c>
      <c r="R57" s="63">
        <v>47</v>
      </c>
    </row>
    <row r="58" spans="1:18" s="99" customFormat="1" ht="24" customHeight="1">
      <c r="A58" s="66">
        <v>49</v>
      </c>
      <c r="B58" s="58" t="s">
        <v>1061</v>
      </c>
      <c r="C58" s="379">
        <v>0</v>
      </c>
      <c r="D58" s="908">
        <v>0</v>
      </c>
      <c r="E58" s="908">
        <v>0</v>
      </c>
      <c r="F58" s="379">
        <v>0</v>
      </c>
      <c r="G58" s="908">
        <v>0</v>
      </c>
      <c r="H58" s="908">
        <v>0</v>
      </c>
      <c r="I58" s="379">
        <v>0</v>
      </c>
      <c r="J58" s="379">
        <v>0</v>
      </c>
      <c r="K58" s="379">
        <v>0</v>
      </c>
      <c r="L58" s="907">
        <v>0</v>
      </c>
      <c r="M58" s="908">
        <v>0</v>
      </c>
      <c r="N58" s="908">
        <v>0</v>
      </c>
      <c r="O58" s="379">
        <v>926000</v>
      </c>
      <c r="P58" s="908">
        <v>0</v>
      </c>
      <c r="Q58" s="908">
        <v>0</v>
      </c>
      <c r="R58" s="67">
        <v>49</v>
      </c>
    </row>
    <row r="59" spans="1:18" s="99" customFormat="1" ht="24" customHeight="1">
      <c r="A59" s="62">
        <v>50</v>
      </c>
      <c r="B59" s="61" t="s">
        <v>1062</v>
      </c>
      <c r="C59" s="377">
        <v>0</v>
      </c>
      <c r="D59" s="383">
        <v>0</v>
      </c>
      <c r="E59" s="383">
        <v>0</v>
      </c>
      <c r="F59" s="377">
        <v>0</v>
      </c>
      <c r="G59" s="383">
        <v>0</v>
      </c>
      <c r="H59" s="383">
        <v>0</v>
      </c>
      <c r="I59" s="377">
        <v>0</v>
      </c>
      <c r="J59" s="377">
        <v>0</v>
      </c>
      <c r="K59" s="377">
        <v>0</v>
      </c>
      <c r="L59" s="906">
        <v>0</v>
      </c>
      <c r="M59" s="383">
        <v>0</v>
      </c>
      <c r="N59" s="383">
        <v>0</v>
      </c>
      <c r="O59" s="377">
        <v>1554000</v>
      </c>
      <c r="P59" s="383">
        <v>0</v>
      </c>
      <c r="Q59" s="383">
        <v>0</v>
      </c>
      <c r="R59" s="63">
        <v>50</v>
      </c>
    </row>
    <row r="60" spans="1:18" s="99" customFormat="1" ht="24" customHeight="1">
      <c r="A60" s="62">
        <v>51</v>
      </c>
      <c r="B60" s="61" t="s">
        <v>1063</v>
      </c>
      <c r="C60" s="377">
        <v>0</v>
      </c>
      <c r="D60" s="383">
        <v>0</v>
      </c>
      <c r="E60" s="383">
        <v>0</v>
      </c>
      <c r="F60" s="377">
        <v>0</v>
      </c>
      <c r="G60" s="383">
        <v>0</v>
      </c>
      <c r="H60" s="383">
        <v>0</v>
      </c>
      <c r="I60" s="377">
        <v>0</v>
      </c>
      <c r="J60" s="377">
        <v>0</v>
      </c>
      <c r="K60" s="377">
        <v>0</v>
      </c>
      <c r="L60" s="906">
        <v>0</v>
      </c>
      <c r="M60" s="383">
        <v>0</v>
      </c>
      <c r="N60" s="383">
        <v>0</v>
      </c>
      <c r="O60" s="377">
        <v>1164000</v>
      </c>
      <c r="P60" s="383">
        <v>0</v>
      </c>
      <c r="Q60" s="383">
        <v>0</v>
      </c>
      <c r="R60" s="63">
        <v>51</v>
      </c>
    </row>
    <row r="61" spans="1:18" s="99" customFormat="1" ht="24" customHeight="1">
      <c r="A61" s="62">
        <v>52</v>
      </c>
      <c r="B61" s="61" t="s">
        <v>1064</v>
      </c>
      <c r="C61" s="377">
        <v>0</v>
      </c>
      <c r="D61" s="383">
        <v>0</v>
      </c>
      <c r="E61" s="383">
        <v>0</v>
      </c>
      <c r="F61" s="377">
        <v>0</v>
      </c>
      <c r="G61" s="383">
        <v>0</v>
      </c>
      <c r="H61" s="383">
        <v>0</v>
      </c>
      <c r="I61" s="377">
        <v>0</v>
      </c>
      <c r="J61" s="377">
        <v>0</v>
      </c>
      <c r="K61" s="377">
        <v>0</v>
      </c>
      <c r="L61" s="906">
        <v>0</v>
      </c>
      <c r="M61" s="383">
        <v>0</v>
      </c>
      <c r="N61" s="383">
        <v>0</v>
      </c>
      <c r="O61" s="377">
        <v>1235000</v>
      </c>
      <c r="P61" s="383">
        <v>0</v>
      </c>
      <c r="Q61" s="383">
        <v>0</v>
      </c>
      <c r="R61" s="63">
        <v>52</v>
      </c>
    </row>
    <row r="62" spans="1:18" s="99" customFormat="1" ht="24" customHeight="1" thickBot="1">
      <c r="A62" s="77">
        <v>54</v>
      </c>
      <c r="B62" s="78" t="s">
        <v>1065</v>
      </c>
      <c r="C62" s="385">
        <v>0</v>
      </c>
      <c r="D62" s="911">
        <v>0</v>
      </c>
      <c r="E62" s="911">
        <v>0</v>
      </c>
      <c r="F62" s="385">
        <v>0</v>
      </c>
      <c r="G62" s="911">
        <v>0</v>
      </c>
      <c r="H62" s="911">
        <v>0</v>
      </c>
      <c r="I62" s="385">
        <v>0</v>
      </c>
      <c r="J62" s="385">
        <v>0</v>
      </c>
      <c r="K62" s="385">
        <v>0</v>
      </c>
      <c r="L62" s="910">
        <v>0</v>
      </c>
      <c r="M62" s="911">
        <v>0</v>
      </c>
      <c r="N62" s="911">
        <v>0</v>
      </c>
      <c r="O62" s="385">
        <v>1329000</v>
      </c>
      <c r="P62" s="911">
        <v>0</v>
      </c>
      <c r="Q62" s="911">
        <v>0</v>
      </c>
      <c r="R62" s="79">
        <v>54</v>
      </c>
    </row>
    <row r="63" spans="1:18" s="99" customFormat="1" ht="24" customHeight="1">
      <c r="A63" s="62">
        <v>55</v>
      </c>
      <c r="B63" s="61" t="s">
        <v>1066</v>
      </c>
      <c r="C63" s="377">
        <v>0</v>
      </c>
      <c r="D63" s="383">
        <v>0</v>
      </c>
      <c r="E63" s="383">
        <v>0</v>
      </c>
      <c r="F63" s="377">
        <v>0</v>
      </c>
      <c r="G63" s="383">
        <v>0</v>
      </c>
      <c r="H63" s="383">
        <v>0</v>
      </c>
      <c r="I63" s="377">
        <v>0</v>
      </c>
      <c r="J63" s="377">
        <v>0</v>
      </c>
      <c r="K63" s="377">
        <v>0</v>
      </c>
      <c r="L63" s="906">
        <v>0</v>
      </c>
      <c r="M63" s="383">
        <v>0</v>
      </c>
      <c r="N63" s="383">
        <v>0</v>
      </c>
      <c r="O63" s="377">
        <v>533000</v>
      </c>
      <c r="P63" s="383">
        <v>0</v>
      </c>
      <c r="Q63" s="383">
        <v>0</v>
      </c>
      <c r="R63" s="63">
        <v>55</v>
      </c>
    </row>
    <row r="64" spans="1:18" s="99" customFormat="1" ht="24" customHeight="1">
      <c r="A64" s="62">
        <v>56</v>
      </c>
      <c r="B64" s="61" t="s">
        <v>1067</v>
      </c>
      <c r="C64" s="377">
        <v>0</v>
      </c>
      <c r="D64" s="383">
        <v>0</v>
      </c>
      <c r="E64" s="383">
        <v>0</v>
      </c>
      <c r="F64" s="377">
        <v>0</v>
      </c>
      <c r="G64" s="383">
        <v>0</v>
      </c>
      <c r="H64" s="383">
        <v>0</v>
      </c>
      <c r="I64" s="377">
        <v>0</v>
      </c>
      <c r="J64" s="377">
        <v>0</v>
      </c>
      <c r="K64" s="377">
        <v>0</v>
      </c>
      <c r="L64" s="906">
        <v>0</v>
      </c>
      <c r="M64" s="383">
        <v>0</v>
      </c>
      <c r="N64" s="383">
        <v>0</v>
      </c>
      <c r="O64" s="377">
        <v>1490000</v>
      </c>
      <c r="P64" s="383">
        <v>0</v>
      </c>
      <c r="Q64" s="383">
        <v>0</v>
      </c>
      <c r="R64" s="63">
        <v>56</v>
      </c>
    </row>
    <row r="65" spans="1:18" s="99" customFormat="1" ht="24" customHeight="1">
      <c r="A65" s="62">
        <v>57</v>
      </c>
      <c r="B65" s="61" t="s">
        <v>1068</v>
      </c>
      <c r="C65" s="377">
        <v>0</v>
      </c>
      <c r="D65" s="383">
        <v>0</v>
      </c>
      <c r="E65" s="383">
        <v>0</v>
      </c>
      <c r="F65" s="377">
        <v>0</v>
      </c>
      <c r="G65" s="383">
        <v>0</v>
      </c>
      <c r="H65" s="383">
        <v>0</v>
      </c>
      <c r="I65" s="377">
        <v>0</v>
      </c>
      <c r="J65" s="377">
        <v>0</v>
      </c>
      <c r="K65" s="377">
        <v>0</v>
      </c>
      <c r="L65" s="906">
        <v>0</v>
      </c>
      <c r="M65" s="383">
        <v>0</v>
      </c>
      <c r="N65" s="383">
        <v>0</v>
      </c>
      <c r="O65" s="377">
        <v>73000</v>
      </c>
      <c r="P65" s="383">
        <v>0</v>
      </c>
      <c r="Q65" s="383">
        <v>0</v>
      </c>
      <c r="R65" s="63">
        <v>57</v>
      </c>
    </row>
    <row r="66" spans="1:18" s="99" customFormat="1" ht="24" customHeight="1">
      <c r="A66" s="62">
        <v>58</v>
      </c>
      <c r="B66" s="61" t="s">
        <v>1069</v>
      </c>
      <c r="C66" s="377">
        <v>0</v>
      </c>
      <c r="D66" s="383">
        <v>0</v>
      </c>
      <c r="E66" s="383">
        <v>0</v>
      </c>
      <c r="F66" s="377">
        <v>0</v>
      </c>
      <c r="G66" s="383">
        <v>0</v>
      </c>
      <c r="H66" s="383">
        <v>0</v>
      </c>
      <c r="I66" s="377">
        <v>0</v>
      </c>
      <c r="J66" s="377">
        <v>0</v>
      </c>
      <c r="K66" s="377">
        <v>0</v>
      </c>
      <c r="L66" s="906">
        <v>0</v>
      </c>
      <c r="M66" s="383">
        <v>0</v>
      </c>
      <c r="N66" s="383">
        <v>0</v>
      </c>
      <c r="O66" s="377">
        <v>599000</v>
      </c>
      <c r="P66" s="383">
        <v>0</v>
      </c>
      <c r="Q66" s="383">
        <v>0</v>
      </c>
      <c r="R66" s="63">
        <v>58</v>
      </c>
    </row>
    <row r="67" spans="1:18" s="99" customFormat="1" ht="24" customHeight="1">
      <c r="A67" s="62">
        <v>59</v>
      </c>
      <c r="B67" s="72" t="s">
        <v>1070</v>
      </c>
      <c r="C67" s="378">
        <v>0</v>
      </c>
      <c r="D67" s="394">
        <v>0</v>
      </c>
      <c r="E67" s="394">
        <v>0</v>
      </c>
      <c r="F67" s="378">
        <v>0</v>
      </c>
      <c r="G67" s="394">
        <v>0</v>
      </c>
      <c r="H67" s="394">
        <v>0</v>
      </c>
      <c r="I67" s="378">
        <v>0</v>
      </c>
      <c r="J67" s="378">
        <v>0</v>
      </c>
      <c r="K67" s="378">
        <v>0</v>
      </c>
      <c r="L67" s="909">
        <v>0</v>
      </c>
      <c r="M67" s="394">
        <v>0</v>
      </c>
      <c r="N67" s="394">
        <v>0</v>
      </c>
      <c r="O67" s="378">
        <v>128000</v>
      </c>
      <c r="P67" s="394">
        <v>0</v>
      </c>
      <c r="Q67" s="394">
        <v>0</v>
      </c>
      <c r="R67" s="63">
        <v>59</v>
      </c>
    </row>
    <row r="68" spans="1:18" s="99" customFormat="1" ht="24" customHeight="1">
      <c r="A68" s="66">
        <v>61</v>
      </c>
      <c r="B68" s="61" t="s">
        <v>1071</v>
      </c>
      <c r="C68" s="379">
        <v>0</v>
      </c>
      <c r="D68" s="908">
        <v>0</v>
      </c>
      <c r="E68" s="908">
        <v>0</v>
      </c>
      <c r="F68" s="379">
        <v>0</v>
      </c>
      <c r="G68" s="908">
        <v>0</v>
      </c>
      <c r="H68" s="908">
        <v>0</v>
      </c>
      <c r="I68" s="379">
        <v>0</v>
      </c>
      <c r="J68" s="379">
        <v>0</v>
      </c>
      <c r="K68" s="379">
        <v>0</v>
      </c>
      <c r="L68" s="907">
        <v>0</v>
      </c>
      <c r="M68" s="908">
        <v>0</v>
      </c>
      <c r="N68" s="908">
        <v>0</v>
      </c>
      <c r="O68" s="379">
        <v>185000</v>
      </c>
      <c r="P68" s="908">
        <v>0</v>
      </c>
      <c r="Q68" s="908">
        <v>0</v>
      </c>
      <c r="R68" s="67">
        <v>61</v>
      </c>
    </row>
    <row r="69" spans="1:18" s="99" customFormat="1" ht="24" customHeight="1">
      <c r="A69" s="62">
        <v>65</v>
      </c>
      <c r="B69" s="61" t="s">
        <v>1072</v>
      </c>
      <c r="C69" s="377">
        <v>0</v>
      </c>
      <c r="D69" s="383">
        <v>0</v>
      </c>
      <c r="E69" s="383">
        <v>0</v>
      </c>
      <c r="F69" s="377">
        <v>0</v>
      </c>
      <c r="G69" s="383">
        <v>0</v>
      </c>
      <c r="H69" s="383">
        <v>0</v>
      </c>
      <c r="I69" s="377">
        <v>0</v>
      </c>
      <c r="J69" s="377">
        <v>0</v>
      </c>
      <c r="K69" s="377">
        <v>0</v>
      </c>
      <c r="L69" s="906">
        <v>0</v>
      </c>
      <c r="M69" s="383">
        <v>0</v>
      </c>
      <c r="N69" s="383">
        <v>0</v>
      </c>
      <c r="O69" s="377">
        <v>0</v>
      </c>
      <c r="P69" s="383">
        <v>0</v>
      </c>
      <c r="Q69" s="383">
        <v>0</v>
      </c>
      <c r="R69" s="63">
        <v>65</v>
      </c>
    </row>
    <row r="70" spans="1:18" s="99" customFormat="1" ht="24" customHeight="1">
      <c r="A70" s="62">
        <v>66</v>
      </c>
      <c r="B70" s="61" t="s">
        <v>1073</v>
      </c>
      <c r="C70" s="377">
        <v>0</v>
      </c>
      <c r="D70" s="383">
        <v>0</v>
      </c>
      <c r="E70" s="383">
        <v>0</v>
      </c>
      <c r="F70" s="377">
        <v>0</v>
      </c>
      <c r="G70" s="383">
        <v>0</v>
      </c>
      <c r="H70" s="383">
        <v>0</v>
      </c>
      <c r="I70" s="377">
        <v>0</v>
      </c>
      <c r="J70" s="377">
        <v>0</v>
      </c>
      <c r="K70" s="377">
        <v>0</v>
      </c>
      <c r="L70" s="906">
        <v>0</v>
      </c>
      <c r="M70" s="383">
        <v>0</v>
      </c>
      <c r="N70" s="383">
        <v>0</v>
      </c>
      <c r="O70" s="377">
        <v>150000</v>
      </c>
      <c r="P70" s="383">
        <v>0</v>
      </c>
      <c r="Q70" s="383">
        <v>0</v>
      </c>
      <c r="R70" s="63">
        <v>66</v>
      </c>
    </row>
    <row r="71" spans="1:18" s="99" customFormat="1" ht="24" customHeight="1">
      <c r="A71" s="62">
        <v>68</v>
      </c>
      <c r="B71" s="61" t="s">
        <v>1074</v>
      </c>
      <c r="C71" s="377">
        <v>0</v>
      </c>
      <c r="D71" s="383">
        <v>0</v>
      </c>
      <c r="E71" s="383">
        <v>0</v>
      </c>
      <c r="F71" s="377">
        <v>0</v>
      </c>
      <c r="G71" s="383">
        <v>0</v>
      </c>
      <c r="H71" s="383">
        <v>0</v>
      </c>
      <c r="I71" s="377">
        <v>0</v>
      </c>
      <c r="J71" s="377">
        <v>0</v>
      </c>
      <c r="K71" s="377">
        <v>0</v>
      </c>
      <c r="L71" s="906">
        <v>0</v>
      </c>
      <c r="M71" s="383">
        <v>0</v>
      </c>
      <c r="N71" s="383">
        <v>0</v>
      </c>
      <c r="O71" s="377">
        <v>346000</v>
      </c>
      <c r="P71" s="383">
        <v>0</v>
      </c>
      <c r="Q71" s="383">
        <v>0</v>
      </c>
      <c r="R71" s="63">
        <v>68</v>
      </c>
    </row>
    <row r="72" spans="1:18" s="99" customFormat="1" ht="24" customHeight="1">
      <c r="A72" s="71">
        <v>70</v>
      </c>
      <c r="B72" s="72" t="s">
        <v>1075</v>
      </c>
      <c r="C72" s="378">
        <v>0</v>
      </c>
      <c r="D72" s="394">
        <v>0</v>
      </c>
      <c r="E72" s="394">
        <v>0</v>
      </c>
      <c r="F72" s="378">
        <v>0</v>
      </c>
      <c r="G72" s="394">
        <v>0</v>
      </c>
      <c r="H72" s="394">
        <v>0</v>
      </c>
      <c r="I72" s="378">
        <v>0</v>
      </c>
      <c r="J72" s="378">
        <v>0</v>
      </c>
      <c r="K72" s="378">
        <v>0</v>
      </c>
      <c r="L72" s="909">
        <v>0</v>
      </c>
      <c r="M72" s="394">
        <v>0</v>
      </c>
      <c r="N72" s="394">
        <v>0</v>
      </c>
      <c r="O72" s="378">
        <v>1034000</v>
      </c>
      <c r="P72" s="394">
        <v>0</v>
      </c>
      <c r="Q72" s="394">
        <v>0</v>
      </c>
      <c r="R72" s="73">
        <v>70</v>
      </c>
    </row>
    <row r="73" spans="1:18" s="110" customFormat="1" ht="24" customHeight="1">
      <c r="A73" s="74">
        <v>78</v>
      </c>
      <c r="B73" s="61" t="s">
        <v>1076</v>
      </c>
      <c r="C73" s="379">
        <v>0</v>
      </c>
      <c r="D73" s="908">
        <v>0</v>
      </c>
      <c r="E73" s="908">
        <v>0</v>
      </c>
      <c r="F73" s="379">
        <v>0</v>
      </c>
      <c r="G73" s="908">
        <v>0</v>
      </c>
      <c r="H73" s="908">
        <v>0</v>
      </c>
      <c r="I73" s="379">
        <v>0</v>
      </c>
      <c r="J73" s="379">
        <v>0</v>
      </c>
      <c r="K73" s="379">
        <v>0</v>
      </c>
      <c r="L73" s="907">
        <v>0</v>
      </c>
      <c r="M73" s="908">
        <v>0</v>
      </c>
      <c r="N73" s="908">
        <v>0</v>
      </c>
      <c r="O73" s="379">
        <v>533000</v>
      </c>
      <c r="P73" s="908">
        <v>0</v>
      </c>
      <c r="Q73" s="908">
        <v>0</v>
      </c>
      <c r="R73" s="75">
        <v>78</v>
      </c>
    </row>
    <row r="74" spans="1:18" s="110" customFormat="1" ht="24" customHeight="1">
      <c r="A74" s="62">
        <v>84</v>
      </c>
      <c r="B74" s="61" t="s">
        <v>1077</v>
      </c>
      <c r="C74" s="377">
        <v>0</v>
      </c>
      <c r="D74" s="383">
        <v>0</v>
      </c>
      <c r="E74" s="383">
        <v>0</v>
      </c>
      <c r="F74" s="377">
        <v>0</v>
      </c>
      <c r="G74" s="383">
        <v>0</v>
      </c>
      <c r="H74" s="383">
        <v>0</v>
      </c>
      <c r="I74" s="377">
        <v>0</v>
      </c>
      <c r="J74" s="377">
        <v>0</v>
      </c>
      <c r="K74" s="377">
        <v>0</v>
      </c>
      <c r="L74" s="906">
        <v>0</v>
      </c>
      <c r="M74" s="383">
        <v>0</v>
      </c>
      <c r="N74" s="383">
        <v>0</v>
      </c>
      <c r="O74" s="377">
        <v>1920000</v>
      </c>
      <c r="P74" s="383">
        <v>0</v>
      </c>
      <c r="Q74" s="383">
        <v>0</v>
      </c>
      <c r="R74" s="63">
        <v>84</v>
      </c>
    </row>
    <row r="75" spans="1:18" s="110" customFormat="1" ht="24" customHeight="1">
      <c r="A75" s="62">
        <v>85</v>
      </c>
      <c r="B75" s="61" t="s">
        <v>1078</v>
      </c>
      <c r="C75" s="377">
        <v>0</v>
      </c>
      <c r="D75" s="383">
        <v>0</v>
      </c>
      <c r="E75" s="383">
        <v>0</v>
      </c>
      <c r="F75" s="377">
        <v>0</v>
      </c>
      <c r="G75" s="383">
        <v>0</v>
      </c>
      <c r="H75" s="383">
        <v>0</v>
      </c>
      <c r="I75" s="377">
        <v>0</v>
      </c>
      <c r="J75" s="377">
        <v>0</v>
      </c>
      <c r="K75" s="377">
        <v>0</v>
      </c>
      <c r="L75" s="906">
        <v>0</v>
      </c>
      <c r="M75" s="383">
        <v>0</v>
      </c>
      <c r="N75" s="383">
        <v>0</v>
      </c>
      <c r="O75" s="377">
        <v>1304000</v>
      </c>
      <c r="P75" s="383">
        <v>0</v>
      </c>
      <c r="Q75" s="383">
        <v>0</v>
      </c>
      <c r="R75" s="63">
        <v>85</v>
      </c>
    </row>
    <row r="76" spans="1:18" s="110" customFormat="1" ht="24" customHeight="1">
      <c r="A76" s="62">
        <v>89</v>
      </c>
      <c r="B76" s="61" t="s">
        <v>1079</v>
      </c>
      <c r="C76" s="377">
        <v>0</v>
      </c>
      <c r="D76" s="383">
        <v>0</v>
      </c>
      <c r="E76" s="383">
        <v>0</v>
      </c>
      <c r="F76" s="377">
        <v>0</v>
      </c>
      <c r="G76" s="383">
        <v>0</v>
      </c>
      <c r="H76" s="383">
        <v>0</v>
      </c>
      <c r="I76" s="377">
        <v>0</v>
      </c>
      <c r="J76" s="377">
        <v>0</v>
      </c>
      <c r="K76" s="377">
        <v>0</v>
      </c>
      <c r="L76" s="906">
        <v>0</v>
      </c>
      <c r="M76" s="383">
        <v>0</v>
      </c>
      <c r="N76" s="383">
        <v>0</v>
      </c>
      <c r="O76" s="377">
        <v>462000</v>
      </c>
      <c r="P76" s="383">
        <v>0</v>
      </c>
      <c r="Q76" s="383">
        <v>0</v>
      </c>
      <c r="R76" s="63">
        <v>89</v>
      </c>
    </row>
    <row r="77" spans="1:18" s="110" customFormat="1" ht="24" customHeight="1">
      <c r="A77" s="71">
        <v>90</v>
      </c>
      <c r="B77" s="72" t="s">
        <v>1080</v>
      </c>
      <c r="C77" s="378">
        <v>0</v>
      </c>
      <c r="D77" s="394">
        <v>0</v>
      </c>
      <c r="E77" s="394">
        <v>0</v>
      </c>
      <c r="F77" s="378">
        <v>0</v>
      </c>
      <c r="G77" s="394">
        <v>0</v>
      </c>
      <c r="H77" s="394">
        <v>0</v>
      </c>
      <c r="I77" s="378">
        <v>0</v>
      </c>
      <c r="J77" s="378">
        <v>0</v>
      </c>
      <c r="K77" s="378">
        <v>0</v>
      </c>
      <c r="L77" s="909">
        <v>0</v>
      </c>
      <c r="M77" s="394">
        <v>0</v>
      </c>
      <c r="N77" s="394">
        <v>0</v>
      </c>
      <c r="O77" s="378">
        <v>906000</v>
      </c>
      <c r="P77" s="394">
        <v>0</v>
      </c>
      <c r="Q77" s="394">
        <v>0</v>
      </c>
      <c r="R77" s="73">
        <v>90</v>
      </c>
    </row>
    <row r="78" spans="1:18" ht="24" customHeight="1">
      <c r="A78" s="60">
        <v>91</v>
      </c>
      <c r="B78" s="93" t="s">
        <v>1081</v>
      </c>
      <c r="C78" s="377">
        <v>0</v>
      </c>
      <c r="D78" s="383">
        <v>0</v>
      </c>
      <c r="E78" s="377">
        <v>0</v>
      </c>
      <c r="F78" s="377">
        <v>0</v>
      </c>
      <c r="G78" s="383">
        <v>0</v>
      </c>
      <c r="H78" s="377">
        <v>0</v>
      </c>
      <c r="I78" s="377">
        <v>0</v>
      </c>
      <c r="J78" s="377">
        <v>0</v>
      </c>
      <c r="K78" s="377">
        <v>0</v>
      </c>
      <c r="L78" s="906">
        <v>0</v>
      </c>
      <c r="M78" s="383">
        <v>0</v>
      </c>
      <c r="N78" s="377">
        <v>0</v>
      </c>
      <c r="O78" s="377">
        <v>897000</v>
      </c>
      <c r="P78" s="383">
        <v>0</v>
      </c>
      <c r="Q78" s="377">
        <v>0</v>
      </c>
      <c r="R78" s="55">
        <v>91</v>
      </c>
    </row>
    <row r="79" spans="1:18" ht="24" customHeight="1">
      <c r="A79" s="60">
        <v>92</v>
      </c>
      <c r="B79" s="93" t="s">
        <v>1082</v>
      </c>
      <c r="C79" s="377">
        <v>0</v>
      </c>
      <c r="D79" s="383">
        <v>0</v>
      </c>
      <c r="E79" s="377">
        <v>0</v>
      </c>
      <c r="F79" s="377">
        <v>0</v>
      </c>
      <c r="G79" s="383">
        <v>0</v>
      </c>
      <c r="H79" s="377">
        <v>0</v>
      </c>
      <c r="I79" s="377">
        <v>0</v>
      </c>
      <c r="J79" s="377">
        <v>0</v>
      </c>
      <c r="K79" s="377">
        <v>0</v>
      </c>
      <c r="L79" s="906">
        <v>0</v>
      </c>
      <c r="M79" s="383">
        <v>0</v>
      </c>
      <c r="N79" s="377">
        <v>0</v>
      </c>
      <c r="O79" s="377">
        <v>3283000</v>
      </c>
      <c r="P79" s="383">
        <v>0</v>
      </c>
      <c r="Q79" s="377">
        <v>0</v>
      </c>
      <c r="R79" s="55">
        <v>92</v>
      </c>
    </row>
    <row r="80" spans="1:18" ht="24" customHeight="1">
      <c r="A80" s="60">
        <v>94</v>
      </c>
      <c r="B80" s="93" t="s">
        <v>1083</v>
      </c>
      <c r="C80" s="377">
        <v>0</v>
      </c>
      <c r="D80" s="383">
        <v>0</v>
      </c>
      <c r="E80" s="377">
        <v>0</v>
      </c>
      <c r="F80" s="377">
        <v>0</v>
      </c>
      <c r="G80" s="383">
        <v>0</v>
      </c>
      <c r="H80" s="377">
        <v>0</v>
      </c>
      <c r="I80" s="377">
        <v>0</v>
      </c>
      <c r="J80" s="377">
        <v>0</v>
      </c>
      <c r="K80" s="377">
        <v>0</v>
      </c>
      <c r="L80" s="906">
        <v>0</v>
      </c>
      <c r="M80" s="383">
        <v>0</v>
      </c>
      <c r="N80" s="377">
        <v>0</v>
      </c>
      <c r="O80" s="377">
        <v>182196000</v>
      </c>
      <c r="P80" s="383">
        <v>0</v>
      </c>
      <c r="Q80" s="377">
        <v>0</v>
      </c>
      <c r="R80" s="55">
        <v>94</v>
      </c>
    </row>
    <row r="81" spans="1:18" ht="24" customHeight="1">
      <c r="A81" s="60">
        <v>301</v>
      </c>
      <c r="B81" s="93" t="s">
        <v>1084</v>
      </c>
      <c r="C81" s="377">
        <v>10323840</v>
      </c>
      <c r="D81" s="383">
        <v>0</v>
      </c>
      <c r="E81" s="377">
        <v>0</v>
      </c>
      <c r="F81" s="377">
        <v>346697939</v>
      </c>
      <c r="G81" s="383">
        <v>0</v>
      </c>
      <c r="H81" s="377">
        <v>0</v>
      </c>
      <c r="I81" s="377">
        <v>5419000</v>
      </c>
      <c r="J81" s="377">
        <v>434000</v>
      </c>
      <c r="K81" s="377">
        <v>9760000</v>
      </c>
      <c r="L81" s="906">
        <v>90000</v>
      </c>
      <c r="M81" s="383">
        <v>0</v>
      </c>
      <c r="N81" s="377">
        <v>0</v>
      </c>
      <c r="O81" s="377">
        <v>372724779</v>
      </c>
      <c r="P81" s="383">
        <v>0</v>
      </c>
      <c r="Q81" s="377">
        <v>0</v>
      </c>
      <c r="R81" s="55">
        <v>301</v>
      </c>
    </row>
    <row r="82" spans="1:18" ht="24" customHeight="1">
      <c r="A82" s="60">
        <v>302</v>
      </c>
      <c r="B82" s="93" t="s">
        <v>1085</v>
      </c>
      <c r="C82" s="378">
        <v>9937902</v>
      </c>
      <c r="D82" s="394">
        <v>0</v>
      </c>
      <c r="E82" s="378">
        <v>0</v>
      </c>
      <c r="F82" s="378">
        <v>478850718</v>
      </c>
      <c r="G82" s="394">
        <v>120054000</v>
      </c>
      <c r="H82" s="378">
        <v>69309570</v>
      </c>
      <c r="I82" s="378">
        <v>4986000</v>
      </c>
      <c r="J82" s="378">
        <v>256000</v>
      </c>
      <c r="K82" s="378">
        <v>15840000</v>
      </c>
      <c r="L82" s="909">
        <v>2940000</v>
      </c>
      <c r="M82" s="394">
        <v>0</v>
      </c>
      <c r="N82" s="378">
        <v>0</v>
      </c>
      <c r="O82" s="378">
        <v>512810620</v>
      </c>
      <c r="P82" s="394">
        <v>120054000</v>
      </c>
      <c r="Q82" s="378">
        <v>69309570</v>
      </c>
      <c r="R82" s="55">
        <v>302</v>
      </c>
    </row>
    <row r="83" spans="1:18" ht="24" customHeight="1">
      <c r="A83" s="57">
        <v>303</v>
      </c>
      <c r="B83" s="92" t="s">
        <v>1086</v>
      </c>
      <c r="C83" s="389">
        <v>3205409</v>
      </c>
      <c r="D83" s="913">
        <v>0</v>
      </c>
      <c r="E83" s="913">
        <v>0</v>
      </c>
      <c r="F83" s="389">
        <v>135209722</v>
      </c>
      <c r="G83" s="913">
        <v>40093617</v>
      </c>
      <c r="H83" s="913">
        <v>22925224</v>
      </c>
      <c r="I83" s="389">
        <v>1144000</v>
      </c>
      <c r="J83" s="389">
        <v>165000</v>
      </c>
      <c r="K83" s="389">
        <v>2310000</v>
      </c>
      <c r="L83" s="947">
        <v>235000</v>
      </c>
      <c r="M83" s="913">
        <v>0</v>
      </c>
      <c r="N83" s="913">
        <v>0</v>
      </c>
      <c r="O83" s="389">
        <v>142269131</v>
      </c>
      <c r="P83" s="913">
        <v>40093617</v>
      </c>
      <c r="Q83" s="913">
        <v>22925224</v>
      </c>
      <c r="R83" s="59">
        <v>303</v>
      </c>
    </row>
    <row r="84" spans="1:18" ht="24" customHeight="1">
      <c r="A84" s="60">
        <v>304</v>
      </c>
      <c r="B84" s="93" t="s">
        <v>1087</v>
      </c>
      <c r="C84" s="381">
        <v>15139852</v>
      </c>
      <c r="D84" s="382">
        <v>0</v>
      </c>
      <c r="E84" s="382">
        <v>0</v>
      </c>
      <c r="F84" s="381">
        <v>924547226</v>
      </c>
      <c r="G84" s="382">
        <v>226892640</v>
      </c>
      <c r="H84" s="382">
        <v>148262306</v>
      </c>
      <c r="I84" s="381">
        <v>11373000</v>
      </c>
      <c r="J84" s="381">
        <v>3737000</v>
      </c>
      <c r="K84" s="381">
        <v>9450000</v>
      </c>
      <c r="L84" s="919">
        <v>0</v>
      </c>
      <c r="M84" s="382">
        <v>0</v>
      </c>
      <c r="N84" s="382">
        <v>0</v>
      </c>
      <c r="O84" s="381">
        <v>964247078</v>
      </c>
      <c r="P84" s="382">
        <v>226892640</v>
      </c>
      <c r="Q84" s="382">
        <v>148262306</v>
      </c>
      <c r="R84" s="55">
        <v>304</v>
      </c>
    </row>
    <row r="85" spans="1:18" ht="24" customHeight="1">
      <c r="A85" s="60">
        <v>305</v>
      </c>
      <c r="B85" s="93" t="s">
        <v>1088</v>
      </c>
      <c r="C85" s="381">
        <v>25636371</v>
      </c>
      <c r="D85" s="382">
        <v>0</v>
      </c>
      <c r="E85" s="382">
        <v>822856</v>
      </c>
      <c r="F85" s="381">
        <v>3732349448</v>
      </c>
      <c r="G85" s="382">
        <v>773832347</v>
      </c>
      <c r="H85" s="382">
        <v>402908724</v>
      </c>
      <c r="I85" s="381">
        <v>35914000</v>
      </c>
      <c r="J85" s="381">
        <v>5068000</v>
      </c>
      <c r="K85" s="381">
        <v>17835000</v>
      </c>
      <c r="L85" s="919">
        <v>8454000</v>
      </c>
      <c r="M85" s="382">
        <v>0</v>
      </c>
      <c r="N85" s="382">
        <v>835000</v>
      </c>
      <c r="O85" s="381">
        <v>3825256819</v>
      </c>
      <c r="P85" s="382">
        <v>773832347</v>
      </c>
      <c r="Q85" s="382">
        <v>404566580</v>
      </c>
      <c r="R85" s="55">
        <v>305</v>
      </c>
    </row>
    <row r="86" spans="1:18" s="99" customFormat="1" ht="24" customHeight="1">
      <c r="A86" s="62">
        <v>306</v>
      </c>
      <c r="B86" s="61" t="s">
        <v>1089</v>
      </c>
      <c r="C86" s="377">
        <v>92044630</v>
      </c>
      <c r="D86" s="383">
        <v>0</v>
      </c>
      <c r="E86" s="383">
        <v>2673927</v>
      </c>
      <c r="F86" s="377">
        <v>12344815501</v>
      </c>
      <c r="G86" s="383">
        <v>2569227924</v>
      </c>
      <c r="H86" s="383">
        <v>1158529360</v>
      </c>
      <c r="I86" s="377">
        <v>151659000</v>
      </c>
      <c r="J86" s="877">
        <v>23384000</v>
      </c>
      <c r="K86" s="877">
        <v>86145000</v>
      </c>
      <c r="L86" s="1469">
        <v>179699000</v>
      </c>
      <c r="M86" s="881">
        <v>0</v>
      </c>
      <c r="N86" s="881">
        <v>0</v>
      </c>
      <c r="O86" s="877">
        <v>12877747131</v>
      </c>
      <c r="P86" s="881">
        <v>2569227924</v>
      </c>
      <c r="Q86" s="881">
        <v>1161203287</v>
      </c>
      <c r="R86" s="63">
        <v>306</v>
      </c>
    </row>
    <row r="87" spans="1:18" s="99" customFormat="1" ht="24" customHeight="1">
      <c r="A87" s="62"/>
      <c r="B87" s="61"/>
      <c r="C87" s="378"/>
      <c r="D87" s="394"/>
      <c r="E87" s="394"/>
      <c r="F87" s="378"/>
      <c r="G87" s="394"/>
      <c r="H87" s="394"/>
      <c r="I87" s="378"/>
      <c r="J87" s="878"/>
      <c r="K87" s="878"/>
      <c r="L87" s="1471"/>
      <c r="M87" s="1470"/>
      <c r="N87" s="1470"/>
      <c r="O87" s="878"/>
      <c r="P87" s="1470"/>
      <c r="Q87" s="1470"/>
      <c r="R87" s="63"/>
    </row>
    <row r="88" spans="1:18" s="99" customFormat="1" ht="24" customHeight="1">
      <c r="A88" s="66"/>
      <c r="B88" s="58"/>
      <c r="C88" s="379"/>
      <c r="D88" s="908"/>
      <c r="E88" s="908"/>
      <c r="F88" s="379"/>
      <c r="G88" s="908"/>
      <c r="H88" s="908"/>
      <c r="I88" s="379"/>
      <c r="J88" s="876"/>
      <c r="K88" s="876"/>
      <c r="L88" s="1468"/>
      <c r="M88" s="1467"/>
      <c r="N88" s="1467"/>
      <c r="O88" s="876"/>
      <c r="P88" s="1467"/>
      <c r="Q88" s="1467"/>
      <c r="R88" s="67"/>
    </row>
    <row r="89" spans="1:18" s="99" customFormat="1" ht="24" customHeight="1">
      <c r="A89" s="62"/>
      <c r="B89" s="61"/>
      <c r="C89" s="377"/>
      <c r="D89" s="383"/>
      <c r="E89" s="383"/>
      <c r="F89" s="377"/>
      <c r="G89" s="383"/>
      <c r="H89" s="383"/>
      <c r="I89" s="377"/>
      <c r="J89" s="877"/>
      <c r="K89" s="877"/>
      <c r="L89" s="1469"/>
      <c r="M89" s="881"/>
      <c r="N89" s="881"/>
      <c r="O89" s="877"/>
      <c r="P89" s="881"/>
      <c r="Q89" s="881"/>
      <c r="R89" s="63"/>
    </row>
    <row r="90" spans="1:18" s="99" customFormat="1" ht="24" customHeight="1">
      <c r="A90" s="62"/>
      <c r="B90" s="61"/>
      <c r="C90" s="377"/>
      <c r="D90" s="383"/>
      <c r="E90" s="383"/>
      <c r="F90" s="377"/>
      <c r="G90" s="383"/>
      <c r="H90" s="383"/>
      <c r="I90" s="377"/>
      <c r="J90" s="877"/>
      <c r="K90" s="877"/>
      <c r="L90" s="1469"/>
      <c r="M90" s="881"/>
      <c r="N90" s="881"/>
      <c r="O90" s="877"/>
      <c r="P90" s="881"/>
      <c r="Q90" s="881"/>
      <c r="R90" s="63"/>
    </row>
    <row r="91" spans="1:18" s="99" customFormat="1" ht="24" customHeight="1">
      <c r="A91" s="62"/>
      <c r="B91" s="61"/>
      <c r="C91" s="377"/>
      <c r="D91" s="383"/>
      <c r="E91" s="383"/>
      <c r="F91" s="377"/>
      <c r="G91" s="383"/>
      <c r="H91" s="383"/>
      <c r="I91" s="377"/>
      <c r="J91" s="877"/>
      <c r="K91" s="877"/>
      <c r="L91" s="1469"/>
      <c r="M91" s="881"/>
      <c r="N91" s="881"/>
      <c r="O91" s="877"/>
      <c r="P91" s="881"/>
      <c r="Q91" s="881"/>
      <c r="R91" s="63"/>
    </row>
    <row r="92" spans="1:18" s="99" customFormat="1" ht="24" customHeight="1">
      <c r="A92" s="62"/>
      <c r="B92" s="61"/>
      <c r="C92" s="378"/>
      <c r="D92" s="394"/>
      <c r="E92" s="394"/>
      <c r="F92" s="378"/>
      <c r="G92" s="394"/>
      <c r="H92" s="394"/>
      <c r="I92" s="378"/>
      <c r="J92" s="878"/>
      <c r="K92" s="878"/>
      <c r="L92" s="1471"/>
      <c r="M92" s="1470"/>
      <c r="N92" s="1470"/>
      <c r="O92" s="878"/>
      <c r="P92" s="1470"/>
      <c r="Q92" s="1470"/>
      <c r="R92" s="63"/>
    </row>
    <row r="93" spans="1:18" s="99" customFormat="1" ht="24" customHeight="1">
      <c r="A93" s="68"/>
      <c r="B93" s="58"/>
      <c r="C93" s="379"/>
      <c r="D93" s="908"/>
      <c r="E93" s="908"/>
      <c r="F93" s="379"/>
      <c r="G93" s="908"/>
      <c r="H93" s="908"/>
      <c r="I93" s="379"/>
      <c r="J93" s="876"/>
      <c r="K93" s="876"/>
      <c r="L93" s="1468"/>
      <c r="M93" s="1467"/>
      <c r="N93" s="1467"/>
      <c r="O93" s="876"/>
      <c r="P93" s="1467"/>
      <c r="Q93" s="1467"/>
      <c r="R93" s="69"/>
    </row>
    <row r="94" spans="1:18" s="99" customFormat="1" ht="24" customHeight="1">
      <c r="A94" s="62"/>
      <c r="B94" s="61"/>
      <c r="C94" s="377"/>
      <c r="D94" s="383"/>
      <c r="E94" s="383"/>
      <c r="F94" s="377"/>
      <c r="G94" s="383"/>
      <c r="H94" s="383"/>
      <c r="I94" s="377"/>
      <c r="J94" s="877"/>
      <c r="K94" s="877"/>
      <c r="L94" s="1469"/>
      <c r="M94" s="881"/>
      <c r="N94" s="881"/>
      <c r="O94" s="877"/>
      <c r="P94" s="881"/>
      <c r="Q94" s="881"/>
      <c r="R94" s="63"/>
    </row>
    <row r="95" spans="1:18" s="99" customFormat="1" ht="24" customHeight="1">
      <c r="A95" s="62"/>
      <c r="B95" s="61"/>
      <c r="C95" s="377"/>
      <c r="D95" s="383"/>
      <c r="E95" s="383"/>
      <c r="F95" s="377"/>
      <c r="G95" s="383"/>
      <c r="H95" s="383"/>
      <c r="I95" s="377"/>
      <c r="J95" s="877"/>
      <c r="K95" s="877"/>
      <c r="L95" s="1469"/>
      <c r="M95" s="881"/>
      <c r="N95" s="881"/>
      <c r="O95" s="877"/>
      <c r="P95" s="881"/>
      <c r="Q95" s="881"/>
      <c r="R95" s="63"/>
    </row>
    <row r="96" spans="1:18" s="99" customFormat="1" ht="24" customHeight="1">
      <c r="A96" s="62"/>
      <c r="B96" s="61"/>
      <c r="C96" s="377"/>
      <c r="D96" s="383"/>
      <c r="E96" s="383"/>
      <c r="F96" s="377"/>
      <c r="G96" s="383"/>
      <c r="H96" s="383"/>
      <c r="I96" s="377"/>
      <c r="J96" s="877"/>
      <c r="K96" s="877"/>
      <c r="L96" s="1469"/>
      <c r="M96" s="881"/>
      <c r="N96" s="881"/>
      <c r="O96" s="877"/>
      <c r="P96" s="881"/>
      <c r="Q96" s="881"/>
      <c r="R96" s="63"/>
    </row>
    <row r="97" spans="1:18" s="99" customFormat="1" ht="24" customHeight="1">
      <c r="A97" s="62"/>
      <c r="B97" s="61"/>
      <c r="C97" s="378"/>
      <c r="D97" s="394"/>
      <c r="E97" s="394"/>
      <c r="F97" s="378"/>
      <c r="G97" s="394"/>
      <c r="H97" s="394"/>
      <c r="I97" s="378"/>
      <c r="J97" s="878"/>
      <c r="K97" s="878"/>
      <c r="L97" s="1471"/>
      <c r="M97" s="1470"/>
      <c r="N97" s="1470"/>
      <c r="O97" s="878"/>
      <c r="P97" s="1470"/>
      <c r="Q97" s="1470"/>
      <c r="R97" s="63"/>
    </row>
    <row r="98" spans="1:18" s="99" customFormat="1" ht="24" customHeight="1">
      <c r="A98" s="66"/>
      <c r="B98" s="58"/>
      <c r="C98" s="379"/>
      <c r="D98" s="908"/>
      <c r="E98" s="908"/>
      <c r="F98" s="379"/>
      <c r="G98" s="908"/>
      <c r="H98" s="908"/>
      <c r="I98" s="379"/>
      <c r="J98" s="876"/>
      <c r="K98" s="876"/>
      <c r="L98" s="1468"/>
      <c r="M98" s="1467"/>
      <c r="N98" s="1467"/>
      <c r="O98" s="876"/>
      <c r="P98" s="1467"/>
      <c r="Q98" s="1467"/>
      <c r="R98" s="67"/>
    </row>
    <row r="99" spans="1:18" s="99" customFormat="1" ht="24" customHeight="1">
      <c r="A99" s="62"/>
      <c r="B99" s="61"/>
      <c r="C99" s="377"/>
      <c r="D99" s="383"/>
      <c r="E99" s="383"/>
      <c r="F99" s="377"/>
      <c r="G99" s="383"/>
      <c r="H99" s="383"/>
      <c r="I99" s="377"/>
      <c r="J99" s="877"/>
      <c r="K99" s="877"/>
      <c r="L99" s="1469"/>
      <c r="M99" s="881"/>
      <c r="N99" s="881"/>
      <c r="O99" s="877"/>
      <c r="P99" s="881"/>
      <c r="Q99" s="881"/>
      <c r="R99" s="63"/>
    </row>
    <row r="100" spans="1:18" s="99" customFormat="1" ht="24" customHeight="1">
      <c r="A100" s="62"/>
      <c r="B100" s="61"/>
      <c r="C100" s="377"/>
      <c r="D100" s="383"/>
      <c r="E100" s="383"/>
      <c r="F100" s="377"/>
      <c r="G100" s="383"/>
      <c r="H100" s="383"/>
      <c r="I100" s="377"/>
      <c r="J100" s="877"/>
      <c r="K100" s="877"/>
      <c r="L100" s="1469"/>
      <c r="M100" s="881"/>
      <c r="N100" s="881"/>
      <c r="O100" s="877"/>
      <c r="P100" s="881"/>
      <c r="Q100" s="881"/>
      <c r="R100" s="63"/>
    </row>
    <row r="101" spans="1:18" s="99" customFormat="1" ht="24" customHeight="1">
      <c r="A101" s="62"/>
      <c r="B101" s="61"/>
      <c r="C101" s="377"/>
      <c r="D101" s="383"/>
      <c r="E101" s="383"/>
      <c r="F101" s="377"/>
      <c r="G101" s="383"/>
      <c r="H101" s="383"/>
      <c r="I101" s="377"/>
      <c r="J101" s="877"/>
      <c r="K101" s="877"/>
      <c r="L101" s="1469"/>
      <c r="M101" s="881"/>
      <c r="N101" s="881"/>
      <c r="O101" s="877"/>
      <c r="P101" s="881"/>
      <c r="Q101" s="881"/>
      <c r="R101" s="63"/>
    </row>
    <row r="102" spans="1:18" s="99" customFormat="1" ht="24" customHeight="1">
      <c r="A102" s="62"/>
      <c r="B102" s="61"/>
      <c r="C102" s="378"/>
      <c r="D102" s="394"/>
      <c r="E102" s="394"/>
      <c r="F102" s="378"/>
      <c r="G102" s="394"/>
      <c r="H102" s="394"/>
      <c r="I102" s="378"/>
      <c r="J102" s="878"/>
      <c r="K102" s="878"/>
      <c r="L102" s="1471"/>
      <c r="M102" s="1470"/>
      <c r="N102" s="1470"/>
      <c r="O102" s="878"/>
      <c r="P102" s="1470"/>
      <c r="Q102" s="1470"/>
      <c r="R102" s="63"/>
    </row>
    <row r="103" spans="1:18" s="99" customFormat="1" ht="24" customHeight="1">
      <c r="A103" s="68"/>
      <c r="B103" s="58"/>
      <c r="C103" s="379"/>
      <c r="D103" s="908"/>
      <c r="E103" s="908"/>
      <c r="F103" s="379"/>
      <c r="G103" s="908"/>
      <c r="H103" s="908"/>
      <c r="I103" s="379"/>
      <c r="J103" s="876"/>
      <c r="K103" s="876"/>
      <c r="L103" s="1468"/>
      <c r="M103" s="1467"/>
      <c r="N103" s="1467"/>
      <c r="O103" s="876"/>
      <c r="P103" s="1467"/>
      <c r="Q103" s="1467"/>
      <c r="R103" s="69"/>
    </row>
    <row r="104" spans="1:18" s="99" customFormat="1" ht="24" customHeight="1">
      <c r="A104" s="62"/>
      <c r="B104" s="61"/>
      <c r="C104" s="377"/>
      <c r="D104" s="383"/>
      <c r="E104" s="383"/>
      <c r="F104" s="377"/>
      <c r="G104" s="383"/>
      <c r="H104" s="383"/>
      <c r="I104" s="377"/>
      <c r="J104" s="877"/>
      <c r="K104" s="877"/>
      <c r="L104" s="1469"/>
      <c r="M104" s="881"/>
      <c r="N104" s="881"/>
      <c r="O104" s="877"/>
      <c r="P104" s="881"/>
      <c r="Q104" s="881"/>
      <c r="R104" s="63"/>
    </row>
    <row r="105" spans="1:18" s="99" customFormat="1" ht="24" customHeight="1">
      <c r="A105" s="62"/>
      <c r="B105" s="61"/>
      <c r="C105" s="377"/>
      <c r="D105" s="383"/>
      <c r="E105" s="383"/>
      <c r="F105" s="377"/>
      <c r="G105" s="383"/>
      <c r="H105" s="383"/>
      <c r="I105" s="377"/>
      <c r="J105" s="877"/>
      <c r="K105" s="877"/>
      <c r="L105" s="1469"/>
      <c r="M105" s="881"/>
      <c r="N105" s="881"/>
      <c r="O105" s="877"/>
      <c r="P105" s="881"/>
      <c r="Q105" s="881"/>
      <c r="R105" s="63"/>
    </row>
    <row r="106" spans="1:18" s="99" customFormat="1" ht="24.95" customHeight="1">
      <c r="A106" s="62"/>
      <c r="B106" s="61"/>
      <c r="C106" s="377"/>
      <c r="D106" s="383"/>
      <c r="E106" s="383"/>
      <c r="F106" s="377"/>
      <c r="G106" s="383"/>
      <c r="H106" s="383"/>
      <c r="I106" s="377"/>
      <c r="J106" s="877"/>
      <c r="K106" s="877"/>
      <c r="L106" s="1469"/>
      <c r="M106" s="881"/>
      <c r="N106" s="881"/>
      <c r="O106" s="877"/>
      <c r="P106" s="881"/>
      <c r="Q106" s="881"/>
      <c r="R106" s="63"/>
    </row>
    <row r="107" spans="1:18" s="99" customFormat="1" ht="24.95" customHeight="1">
      <c r="A107" s="62"/>
      <c r="B107" s="61"/>
      <c r="C107" s="378"/>
      <c r="D107" s="394"/>
      <c r="E107" s="394"/>
      <c r="F107" s="378"/>
      <c r="G107" s="394"/>
      <c r="H107" s="394"/>
      <c r="I107" s="378"/>
      <c r="J107" s="878"/>
      <c r="K107" s="878"/>
      <c r="L107" s="1471"/>
      <c r="M107" s="1470"/>
      <c r="N107" s="1470"/>
      <c r="O107" s="878"/>
      <c r="P107" s="1470"/>
      <c r="Q107" s="1470"/>
      <c r="R107" s="63"/>
    </row>
    <row r="108" spans="1:18" s="99" customFormat="1" ht="24.95" customHeight="1">
      <c r="A108" s="66"/>
      <c r="B108" s="58"/>
      <c r="C108" s="379"/>
      <c r="D108" s="908"/>
      <c r="E108" s="908"/>
      <c r="F108" s="379"/>
      <c r="G108" s="908"/>
      <c r="H108" s="908"/>
      <c r="I108" s="379"/>
      <c r="J108" s="876"/>
      <c r="K108" s="876"/>
      <c r="L108" s="1468"/>
      <c r="M108" s="1467"/>
      <c r="N108" s="1467"/>
      <c r="O108" s="876"/>
      <c r="P108" s="1467"/>
      <c r="Q108" s="1467"/>
      <c r="R108" s="67"/>
    </row>
    <row r="109" spans="1:18" s="99" customFormat="1" ht="24.95" customHeight="1">
      <c r="A109" s="62"/>
      <c r="B109" s="61"/>
      <c r="C109" s="377"/>
      <c r="D109" s="383"/>
      <c r="E109" s="383"/>
      <c r="F109" s="377"/>
      <c r="G109" s="383"/>
      <c r="H109" s="383"/>
      <c r="I109" s="377"/>
      <c r="J109" s="877"/>
      <c r="K109" s="877"/>
      <c r="L109" s="1469"/>
      <c r="M109" s="881"/>
      <c r="N109" s="881"/>
      <c r="O109" s="877"/>
      <c r="P109" s="881"/>
      <c r="Q109" s="881"/>
      <c r="R109" s="63"/>
    </row>
    <row r="110" spans="1:18" s="99" customFormat="1" ht="24.95" customHeight="1">
      <c r="A110" s="62"/>
      <c r="B110" s="61"/>
      <c r="C110" s="377"/>
      <c r="D110" s="383"/>
      <c r="E110" s="383"/>
      <c r="F110" s="377"/>
      <c r="G110" s="383"/>
      <c r="H110" s="383"/>
      <c r="I110" s="377"/>
      <c r="J110" s="877"/>
      <c r="K110" s="877"/>
      <c r="L110" s="1469"/>
      <c r="M110" s="881"/>
      <c r="N110" s="881"/>
      <c r="O110" s="877"/>
      <c r="P110" s="881"/>
      <c r="Q110" s="881"/>
      <c r="R110" s="63"/>
    </row>
    <row r="111" spans="1:18" s="99" customFormat="1" ht="24.95" customHeight="1">
      <c r="A111" s="62"/>
      <c r="B111" s="61"/>
      <c r="C111" s="377"/>
      <c r="D111" s="383"/>
      <c r="E111" s="383"/>
      <c r="F111" s="377"/>
      <c r="G111" s="383"/>
      <c r="H111" s="383"/>
      <c r="I111" s="377"/>
      <c r="J111" s="877"/>
      <c r="K111" s="877"/>
      <c r="L111" s="1469"/>
      <c r="M111" s="881"/>
      <c r="N111" s="881"/>
      <c r="O111" s="877"/>
      <c r="P111" s="881"/>
      <c r="Q111" s="881"/>
      <c r="R111" s="63"/>
    </row>
    <row r="112" spans="1:18" s="99" customFormat="1" ht="24.95" customHeight="1" thickBot="1">
      <c r="A112" s="77"/>
      <c r="B112" s="78"/>
      <c r="C112" s="883"/>
      <c r="D112" s="1472"/>
      <c r="E112" s="1472"/>
      <c r="F112" s="883"/>
      <c r="G112" s="1472"/>
      <c r="H112" s="1472"/>
      <c r="I112" s="883"/>
      <c r="J112" s="883"/>
      <c r="K112" s="883"/>
      <c r="L112" s="1473"/>
      <c r="M112" s="1472"/>
      <c r="N112" s="1472"/>
      <c r="O112" s="883"/>
      <c r="P112" s="1472"/>
      <c r="Q112" s="1472"/>
      <c r="R112" s="79"/>
    </row>
  </sheetData>
  <mergeCells count="13">
    <mergeCell ref="A8:A12"/>
    <mergeCell ref="A13:A17"/>
    <mergeCell ref="H5:H7"/>
    <mergeCell ref="F4:H4"/>
    <mergeCell ref="E5:E7"/>
    <mergeCell ref="G5:G7"/>
    <mergeCell ref="C4:E4"/>
    <mergeCell ref="D5:D7"/>
    <mergeCell ref="M5:M7"/>
    <mergeCell ref="Q5:Q7"/>
    <mergeCell ref="N5:N7"/>
    <mergeCell ref="L4:N4"/>
    <mergeCell ref="P5:P7"/>
  </mergeCells>
  <phoneticPr fontId="2"/>
  <printOptions horizontalCentered="1"/>
  <pageMargins left="0.59055118110236227" right="0.51181102362204722" top="0.62992125984251968" bottom="0.39370078740157483" header="0.55118110236220474" footer="0.51181102362204722"/>
  <pageSetup paperSize="9" scale="53" pageOrder="overThenDown" orientation="portrait" r:id="rId1"/>
  <headerFooter alignWithMargins="0"/>
  <rowBreaks count="1" manualBreakCount="1">
    <brk id="62" max="15" man="1"/>
  </rowBreaks>
  <colBreaks count="1" manualBreakCount="1">
    <brk id="10" max="111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7"/>
  <dimension ref="A1:T116"/>
  <sheetViews>
    <sheetView showGridLines="0" view="pageBreakPreview" zoomScale="60" zoomScaleNormal="75" workbookViewId="0">
      <pane ySplit="17" topLeftCell="A18" activePane="bottomLeft" state="frozen"/>
      <selection pane="bottomLeft"/>
    </sheetView>
  </sheetViews>
  <sheetFormatPr defaultRowHeight="23.1" customHeight="1"/>
  <cols>
    <col min="1" max="1" width="5.25" style="8" customWidth="1"/>
    <col min="2" max="2" width="16.25" style="6" customWidth="1"/>
    <col min="3" max="4" width="16.625" style="101" customWidth="1"/>
    <col min="5" max="5" width="15" style="101" customWidth="1"/>
    <col min="6" max="7" width="14.625" style="101" customWidth="1"/>
    <col min="8" max="8" width="15.625" style="101" customWidth="1"/>
    <col min="9" max="10" width="14.625" style="101" customWidth="1"/>
    <col min="11" max="11" width="11.125" style="101" customWidth="1"/>
    <col min="12" max="13" width="14.625" style="101" customWidth="1"/>
    <col min="14" max="14" width="11.625" style="101" customWidth="1"/>
    <col min="15" max="15" width="12.625" style="101" customWidth="1"/>
    <col min="16" max="16" width="16.625" style="101" customWidth="1"/>
    <col min="17" max="17" width="11.625" style="101" customWidth="1"/>
    <col min="18" max="18" width="12.625" style="101" customWidth="1"/>
    <col min="19" max="19" width="14.625" style="101" customWidth="1"/>
    <col min="20" max="20" width="5.625" style="8" customWidth="1"/>
    <col min="21" max="21" width="22.375" style="6" customWidth="1"/>
    <col min="22" max="22" width="6.75" style="6" customWidth="1"/>
    <col min="23" max="16384" width="9" style="6"/>
  </cols>
  <sheetData>
    <row r="1" spans="1:20" ht="30.95" customHeight="1">
      <c r="A1" s="4" t="s">
        <v>179</v>
      </c>
      <c r="T1" s="100"/>
    </row>
    <row r="2" spans="1:20" s="9" customFormat="1" ht="22.5" customHeight="1" thickBot="1">
      <c r="C2" s="103"/>
      <c r="D2" s="11"/>
      <c r="F2" s="961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806" t="s">
        <v>434</v>
      </c>
      <c r="T2" s="103"/>
    </row>
    <row r="3" spans="1:20" s="65" customFormat="1" ht="24.95" customHeight="1">
      <c r="A3" s="1529" t="s">
        <v>423</v>
      </c>
      <c r="B3" s="1530"/>
      <c r="C3" s="1641"/>
      <c r="D3" s="2762"/>
      <c r="E3" s="2763"/>
      <c r="F3" s="1642"/>
      <c r="G3" s="2766" t="s">
        <v>52</v>
      </c>
      <c r="H3" s="2766"/>
      <c r="I3" s="2766"/>
      <c r="J3" s="2766"/>
      <c r="K3" s="2766"/>
      <c r="L3" s="1643"/>
      <c r="M3" s="2766"/>
      <c r="N3" s="1644"/>
      <c r="O3" s="1644"/>
      <c r="P3" s="2766"/>
      <c r="Q3" s="1644"/>
      <c r="R3" s="1645"/>
      <c r="S3" s="851"/>
      <c r="T3" s="16" t="s">
        <v>423</v>
      </c>
    </row>
    <row r="4" spans="1:20" s="65" customFormat="1" ht="24.95" customHeight="1">
      <c r="A4" s="1536" t="s">
        <v>424</v>
      </c>
      <c r="B4" s="1537"/>
      <c r="C4" s="1646" t="s">
        <v>754</v>
      </c>
      <c r="D4" s="2764"/>
      <c r="E4" s="2765"/>
      <c r="F4" s="1647"/>
      <c r="G4" s="2767"/>
      <c r="H4" s="2767"/>
      <c r="I4" s="2767"/>
      <c r="J4" s="2767"/>
      <c r="K4" s="2767"/>
      <c r="L4" s="1648"/>
      <c r="M4" s="2767"/>
      <c r="N4" s="1649"/>
      <c r="O4" s="1649"/>
      <c r="P4" s="2767"/>
      <c r="Q4" s="1649"/>
      <c r="R4" s="1650"/>
      <c r="S4" s="114" t="s">
        <v>435</v>
      </c>
      <c r="T4" s="25" t="s">
        <v>424</v>
      </c>
    </row>
    <row r="5" spans="1:20" s="65" customFormat="1" ht="24.95" customHeight="1">
      <c r="A5" s="1536" t="s">
        <v>425</v>
      </c>
      <c r="B5" s="1537" t="s">
        <v>393</v>
      </c>
      <c r="C5" s="1630"/>
      <c r="D5" s="2784" t="s">
        <v>992</v>
      </c>
      <c r="E5" s="2785"/>
      <c r="F5" s="2787" t="s">
        <v>993</v>
      </c>
      <c r="G5" s="2788"/>
      <c r="H5" s="2788"/>
      <c r="I5" s="2788"/>
      <c r="J5" s="2789"/>
      <c r="K5" s="2770" t="s">
        <v>819</v>
      </c>
      <c r="L5" s="2779" t="s">
        <v>994</v>
      </c>
      <c r="M5" s="2756" t="s">
        <v>53</v>
      </c>
      <c r="N5" s="2760"/>
      <c r="O5" s="2761"/>
      <c r="P5" s="2753" t="s">
        <v>965</v>
      </c>
      <c r="Q5" s="2790"/>
      <c r="R5" s="2791"/>
      <c r="S5" s="114"/>
      <c r="T5" s="25" t="s">
        <v>425</v>
      </c>
    </row>
    <row r="6" spans="1:20" s="65" customFormat="1" ht="24.95" customHeight="1">
      <c r="A6" s="1536" t="s">
        <v>426</v>
      </c>
      <c r="B6" s="1537"/>
      <c r="C6" s="1630" t="s">
        <v>518</v>
      </c>
      <c r="D6" s="1630"/>
      <c r="E6" s="2782" t="s">
        <v>981</v>
      </c>
      <c r="F6" s="2774" t="s">
        <v>817</v>
      </c>
      <c r="G6" s="2774" t="s">
        <v>982</v>
      </c>
      <c r="H6" s="2776" t="s">
        <v>818</v>
      </c>
      <c r="I6" s="2768" t="s">
        <v>967</v>
      </c>
      <c r="J6" s="2776" t="s">
        <v>977</v>
      </c>
      <c r="K6" s="2772"/>
      <c r="L6" s="2780"/>
      <c r="M6" s="1630"/>
      <c r="N6" s="2770" t="s">
        <v>40</v>
      </c>
      <c r="O6" s="2738" t="s">
        <v>39</v>
      </c>
      <c r="P6" s="1630"/>
      <c r="Q6" s="2770" t="s">
        <v>40</v>
      </c>
      <c r="R6" s="2738" t="s">
        <v>39</v>
      </c>
      <c r="S6" s="114" t="s">
        <v>451</v>
      </c>
      <c r="T6" s="25" t="s">
        <v>426</v>
      </c>
    </row>
    <row r="7" spans="1:20" s="65" customFormat="1" ht="24.95" customHeight="1" thickBot="1">
      <c r="A7" s="1544" t="s">
        <v>427</v>
      </c>
      <c r="B7" s="1545"/>
      <c r="C7" s="1651"/>
      <c r="D7" s="1651"/>
      <c r="E7" s="2783"/>
      <c r="F7" s="2786"/>
      <c r="G7" s="2775"/>
      <c r="H7" s="2777"/>
      <c r="I7" s="2769"/>
      <c r="J7" s="2778"/>
      <c r="K7" s="2773"/>
      <c r="L7" s="2781"/>
      <c r="M7" s="1651"/>
      <c r="N7" s="2771"/>
      <c r="O7" s="2792"/>
      <c r="P7" s="1651"/>
      <c r="Q7" s="2771"/>
      <c r="R7" s="2792"/>
      <c r="S7" s="646"/>
      <c r="T7" s="44" t="s">
        <v>427</v>
      </c>
    </row>
    <row r="8" spans="1:20" s="107" customFormat="1" ht="30" customHeight="1">
      <c r="A8" s="2745" t="s">
        <v>6</v>
      </c>
      <c r="B8" s="1537" t="s">
        <v>1005</v>
      </c>
      <c r="C8" s="880">
        <v>213988641106</v>
      </c>
      <c r="D8" s="1687" t="s">
        <v>1016</v>
      </c>
      <c r="E8" s="1687" t="s">
        <v>1016</v>
      </c>
      <c r="F8" s="1687" t="s">
        <v>1016</v>
      </c>
      <c r="G8" s="1687" t="s">
        <v>1016</v>
      </c>
      <c r="H8" s="1687" t="s">
        <v>1016</v>
      </c>
      <c r="I8" s="1687" t="s">
        <v>1016</v>
      </c>
      <c r="J8" s="1687" t="s">
        <v>1016</v>
      </c>
      <c r="K8" s="1712" t="s">
        <v>1016</v>
      </c>
      <c r="L8" s="1711">
        <v>1020031000</v>
      </c>
      <c r="M8" s="879">
        <v>0</v>
      </c>
      <c r="N8" s="880">
        <v>0</v>
      </c>
      <c r="O8" s="880">
        <v>0</v>
      </c>
      <c r="P8" s="1688" t="s">
        <v>1016</v>
      </c>
      <c r="Q8" s="1689" t="s">
        <v>1016</v>
      </c>
      <c r="R8" s="1689" t="s">
        <v>1016</v>
      </c>
      <c r="S8" s="879">
        <v>0</v>
      </c>
      <c r="T8" s="20"/>
    </row>
    <row r="9" spans="1:20" s="107" customFormat="1" ht="30" customHeight="1">
      <c r="A9" s="2746"/>
      <c r="B9" s="1537" t="s">
        <v>1006</v>
      </c>
      <c r="C9" s="1465">
        <v>0</v>
      </c>
      <c r="D9" s="879">
        <v>478100774323</v>
      </c>
      <c r="E9" s="879">
        <v>2472991575</v>
      </c>
      <c r="F9" s="879">
        <v>2062233000</v>
      </c>
      <c r="G9" s="879">
        <v>2332987000</v>
      </c>
      <c r="H9" s="879">
        <v>3791577000</v>
      </c>
      <c r="I9" s="879">
        <v>1738142000</v>
      </c>
      <c r="J9" s="879">
        <v>9924939000</v>
      </c>
      <c r="K9" s="879">
        <v>0</v>
      </c>
      <c r="L9" s="881">
        <v>36643000</v>
      </c>
      <c r="M9" s="879">
        <v>40508000</v>
      </c>
      <c r="N9" s="880">
        <v>0</v>
      </c>
      <c r="O9" s="880">
        <v>0</v>
      </c>
      <c r="P9" s="879">
        <v>488102864323</v>
      </c>
      <c r="Q9" s="880">
        <v>0</v>
      </c>
      <c r="R9" s="880">
        <v>0</v>
      </c>
      <c r="S9" s="879">
        <v>0</v>
      </c>
      <c r="T9" s="28"/>
    </row>
    <row r="10" spans="1:20" s="107" customFormat="1" ht="30" customHeight="1">
      <c r="A10" s="2746"/>
      <c r="B10" s="1537" t="s">
        <v>1007</v>
      </c>
      <c r="C10" s="1465">
        <v>0</v>
      </c>
      <c r="D10" s="879">
        <v>468165424646</v>
      </c>
      <c r="E10" s="879">
        <v>431161163</v>
      </c>
      <c r="F10" s="879">
        <v>2377672000</v>
      </c>
      <c r="G10" s="879">
        <v>2029239000</v>
      </c>
      <c r="H10" s="879">
        <v>3756976000</v>
      </c>
      <c r="I10" s="879">
        <v>1839962000</v>
      </c>
      <c r="J10" s="879">
        <v>10003849000</v>
      </c>
      <c r="K10" s="879">
        <v>0</v>
      </c>
      <c r="L10" s="881">
        <v>37061000</v>
      </c>
      <c r="M10" s="879">
        <v>0</v>
      </c>
      <c r="N10" s="880">
        <v>0</v>
      </c>
      <c r="O10" s="880">
        <v>0</v>
      </c>
      <c r="P10" s="879">
        <v>478206334646</v>
      </c>
      <c r="Q10" s="880">
        <v>0</v>
      </c>
      <c r="R10" s="880">
        <v>0</v>
      </c>
      <c r="S10" s="879">
        <v>0</v>
      </c>
      <c r="T10" s="28"/>
    </row>
    <row r="11" spans="1:20" s="107" customFormat="1" ht="30" customHeight="1">
      <c r="A11" s="2746"/>
      <c r="B11" s="1537" t="s">
        <v>1091</v>
      </c>
      <c r="C11" s="1465">
        <v>0</v>
      </c>
      <c r="D11" s="880">
        <v>446371725630</v>
      </c>
      <c r="E11" s="880">
        <v>15502852</v>
      </c>
      <c r="F11" s="880">
        <v>2722827000</v>
      </c>
      <c r="G11" s="880">
        <v>2647232000</v>
      </c>
      <c r="H11" s="880">
        <v>3556323000</v>
      </c>
      <c r="I11" s="880">
        <v>1557600000</v>
      </c>
      <c r="J11" s="880">
        <v>10483982000</v>
      </c>
      <c r="K11" s="880">
        <v>0</v>
      </c>
      <c r="L11" s="881">
        <v>32489000</v>
      </c>
      <c r="M11" s="880">
        <v>0</v>
      </c>
      <c r="N11" s="880">
        <v>0</v>
      </c>
      <c r="O11" s="880">
        <v>0</v>
      </c>
      <c r="P11" s="880">
        <v>456888196630</v>
      </c>
      <c r="Q11" s="880">
        <v>0</v>
      </c>
      <c r="R11" s="880">
        <v>0</v>
      </c>
      <c r="S11" s="881">
        <v>0</v>
      </c>
      <c r="T11" s="28"/>
    </row>
    <row r="12" spans="1:20" s="107" customFormat="1" ht="30" customHeight="1">
      <c r="A12" s="2747"/>
      <c r="B12" s="1681" t="s">
        <v>1092</v>
      </c>
      <c r="C12" s="1466">
        <v>0</v>
      </c>
      <c r="D12" s="882">
        <v>466028600899</v>
      </c>
      <c r="E12" s="882">
        <v>2520727</v>
      </c>
      <c r="F12" s="882">
        <v>2837445000</v>
      </c>
      <c r="G12" s="882">
        <v>2241378000</v>
      </c>
      <c r="H12" s="882">
        <v>3754798000</v>
      </c>
      <c r="I12" s="882">
        <v>1493934000</v>
      </c>
      <c r="J12" s="882">
        <v>10327555000</v>
      </c>
      <c r="K12" s="882">
        <v>0</v>
      </c>
      <c r="L12" s="882">
        <v>39800000</v>
      </c>
      <c r="M12" s="882">
        <v>0</v>
      </c>
      <c r="N12" s="882">
        <v>0</v>
      </c>
      <c r="O12" s="882">
        <v>0</v>
      </c>
      <c r="P12" s="882">
        <v>476395955899</v>
      </c>
      <c r="Q12" s="882">
        <v>0</v>
      </c>
      <c r="R12" s="882">
        <v>0</v>
      </c>
      <c r="S12" s="882">
        <v>0</v>
      </c>
      <c r="T12" s="109"/>
    </row>
    <row r="13" spans="1:20" s="107" customFormat="1" ht="30" customHeight="1">
      <c r="A13" s="2748" t="s">
        <v>963</v>
      </c>
      <c r="B13" s="1537" t="s">
        <v>1005</v>
      </c>
      <c r="C13" s="1465">
        <v>213988641106</v>
      </c>
      <c r="D13" s="1687" t="s">
        <v>1016</v>
      </c>
      <c r="E13" s="1687" t="s">
        <v>1016</v>
      </c>
      <c r="F13" s="1687" t="s">
        <v>1016</v>
      </c>
      <c r="G13" s="1687" t="s">
        <v>1016</v>
      </c>
      <c r="H13" s="1687" t="s">
        <v>1016</v>
      </c>
      <c r="I13" s="1687" t="s">
        <v>1016</v>
      </c>
      <c r="J13" s="1687" t="s">
        <v>1016</v>
      </c>
      <c r="K13" s="1688" t="s">
        <v>1016</v>
      </c>
      <c r="L13" s="881">
        <v>984006000</v>
      </c>
      <c r="M13" s="879">
        <v>0</v>
      </c>
      <c r="N13" s="880">
        <v>0</v>
      </c>
      <c r="O13" s="880">
        <v>0</v>
      </c>
      <c r="P13" s="1688" t="s">
        <v>1016</v>
      </c>
      <c r="Q13" s="1689" t="s">
        <v>1016</v>
      </c>
      <c r="R13" s="1689" t="s">
        <v>1016</v>
      </c>
      <c r="S13" s="879">
        <v>0</v>
      </c>
      <c r="T13" s="28"/>
    </row>
    <row r="14" spans="1:20" s="107" customFormat="1" ht="30" customHeight="1">
      <c r="A14" s="2746"/>
      <c r="B14" s="1537" t="s">
        <v>1006</v>
      </c>
      <c r="C14" s="1465">
        <v>0</v>
      </c>
      <c r="D14" s="879">
        <v>478100774323</v>
      </c>
      <c r="E14" s="879">
        <v>2472991575</v>
      </c>
      <c r="F14" s="879">
        <v>2062233000</v>
      </c>
      <c r="G14" s="879">
        <v>2332987000</v>
      </c>
      <c r="H14" s="879">
        <v>3791577000</v>
      </c>
      <c r="I14" s="879">
        <v>1738142000</v>
      </c>
      <c r="J14" s="879">
        <v>9924939000</v>
      </c>
      <c r="K14" s="879">
        <v>0</v>
      </c>
      <c r="L14" s="881">
        <v>0</v>
      </c>
      <c r="M14" s="879">
        <v>40508000</v>
      </c>
      <c r="N14" s="880">
        <v>0</v>
      </c>
      <c r="O14" s="880">
        <v>0</v>
      </c>
      <c r="P14" s="879">
        <v>488066221323</v>
      </c>
      <c r="Q14" s="880">
        <v>0</v>
      </c>
      <c r="R14" s="880">
        <v>0</v>
      </c>
      <c r="S14" s="879">
        <v>0</v>
      </c>
      <c r="T14" s="28"/>
    </row>
    <row r="15" spans="1:20" s="107" customFormat="1" ht="30" customHeight="1">
      <c r="A15" s="2746"/>
      <c r="B15" s="1537" t="s">
        <v>1007</v>
      </c>
      <c r="C15" s="1465">
        <v>0</v>
      </c>
      <c r="D15" s="879">
        <v>468165424646</v>
      </c>
      <c r="E15" s="879">
        <v>431161163</v>
      </c>
      <c r="F15" s="879">
        <v>2377672000</v>
      </c>
      <c r="G15" s="879">
        <v>2029239000</v>
      </c>
      <c r="H15" s="879">
        <v>3756976000</v>
      </c>
      <c r="I15" s="879">
        <v>1839962000</v>
      </c>
      <c r="J15" s="879">
        <v>10003849000</v>
      </c>
      <c r="K15" s="879">
        <v>0</v>
      </c>
      <c r="L15" s="881">
        <v>0</v>
      </c>
      <c r="M15" s="879">
        <v>0</v>
      </c>
      <c r="N15" s="880">
        <v>0</v>
      </c>
      <c r="O15" s="880">
        <v>0</v>
      </c>
      <c r="P15" s="879">
        <v>478169273646</v>
      </c>
      <c r="Q15" s="880">
        <v>0</v>
      </c>
      <c r="R15" s="880">
        <v>0</v>
      </c>
      <c r="S15" s="879">
        <v>0</v>
      </c>
      <c r="T15" s="28"/>
    </row>
    <row r="16" spans="1:20" s="107" customFormat="1" ht="30" customHeight="1">
      <c r="A16" s="2746"/>
      <c r="B16" s="1537" t="s">
        <v>1091</v>
      </c>
      <c r="C16" s="1465">
        <v>0</v>
      </c>
      <c r="D16" s="880">
        <v>446371725630</v>
      </c>
      <c r="E16" s="880">
        <v>15502852</v>
      </c>
      <c r="F16" s="880">
        <v>2722827000</v>
      </c>
      <c r="G16" s="880">
        <v>2647232000</v>
      </c>
      <c r="H16" s="880">
        <v>3556323000</v>
      </c>
      <c r="I16" s="880">
        <v>1557600000</v>
      </c>
      <c r="J16" s="880">
        <v>10483982000</v>
      </c>
      <c r="K16" s="880">
        <v>0</v>
      </c>
      <c r="L16" s="881">
        <v>0</v>
      </c>
      <c r="M16" s="880">
        <v>0</v>
      </c>
      <c r="N16" s="880">
        <v>0</v>
      </c>
      <c r="O16" s="880">
        <v>0</v>
      </c>
      <c r="P16" s="880">
        <v>456855707630</v>
      </c>
      <c r="Q16" s="880">
        <v>0</v>
      </c>
      <c r="R16" s="880">
        <v>0</v>
      </c>
      <c r="S16" s="881">
        <v>0</v>
      </c>
      <c r="T16" s="28"/>
    </row>
    <row r="17" spans="1:20" s="107" customFormat="1" ht="30" customHeight="1">
      <c r="A17" s="2747"/>
      <c r="B17" s="1681" t="s">
        <v>1092</v>
      </c>
      <c r="C17" s="882">
        <v>0</v>
      </c>
      <c r="D17" s="882">
        <v>466028600899</v>
      </c>
      <c r="E17" s="882">
        <v>2520727</v>
      </c>
      <c r="F17" s="882">
        <v>2837445000</v>
      </c>
      <c r="G17" s="882">
        <v>2241378000</v>
      </c>
      <c r="H17" s="882">
        <v>3754798000</v>
      </c>
      <c r="I17" s="882">
        <v>1493934000</v>
      </c>
      <c r="J17" s="882">
        <v>10327555000</v>
      </c>
      <c r="K17" s="882">
        <v>0</v>
      </c>
      <c r="L17" s="882">
        <v>0</v>
      </c>
      <c r="M17" s="882">
        <v>0</v>
      </c>
      <c r="N17" s="882">
        <v>0</v>
      </c>
      <c r="O17" s="882">
        <v>0</v>
      </c>
      <c r="P17" s="882">
        <v>476356155899</v>
      </c>
      <c r="Q17" s="882">
        <v>0</v>
      </c>
      <c r="R17" s="882">
        <v>0</v>
      </c>
      <c r="S17" s="882">
        <v>0</v>
      </c>
      <c r="T17" s="109"/>
    </row>
    <row r="18" spans="1:20" ht="23.1" customHeight="1">
      <c r="A18" s="57">
        <v>1</v>
      </c>
      <c r="B18" s="92" t="s">
        <v>1021</v>
      </c>
      <c r="C18" s="876">
        <v>0</v>
      </c>
      <c r="D18" s="876">
        <v>22826268394</v>
      </c>
      <c r="E18" s="876">
        <v>0</v>
      </c>
      <c r="F18" s="876">
        <v>132616000</v>
      </c>
      <c r="G18" s="876">
        <v>67322000</v>
      </c>
      <c r="H18" s="876">
        <v>78088000</v>
      </c>
      <c r="I18" s="876">
        <v>67602000</v>
      </c>
      <c r="J18" s="876">
        <v>345628000</v>
      </c>
      <c r="K18" s="876">
        <v>0</v>
      </c>
      <c r="L18" s="876">
        <v>0</v>
      </c>
      <c r="M18" s="876">
        <v>0</v>
      </c>
      <c r="N18" s="876">
        <v>0</v>
      </c>
      <c r="O18" s="876">
        <v>0</v>
      </c>
      <c r="P18" s="876">
        <v>23171896394</v>
      </c>
      <c r="Q18" s="876">
        <v>0</v>
      </c>
      <c r="R18" s="876">
        <v>0</v>
      </c>
      <c r="S18" s="876">
        <v>0</v>
      </c>
      <c r="T18" s="59">
        <v>1</v>
      </c>
    </row>
    <row r="19" spans="1:20" ht="23.1" customHeight="1">
      <c r="A19" s="60">
        <v>2</v>
      </c>
      <c r="B19" s="93" t="s">
        <v>1022</v>
      </c>
      <c r="C19" s="877">
        <v>0</v>
      </c>
      <c r="D19" s="877">
        <v>13813921545</v>
      </c>
      <c r="E19" s="877">
        <v>-2037</v>
      </c>
      <c r="F19" s="877">
        <v>71767000</v>
      </c>
      <c r="G19" s="877">
        <v>36874000</v>
      </c>
      <c r="H19" s="877">
        <v>82135000</v>
      </c>
      <c r="I19" s="877">
        <v>33302000</v>
      </c>
      <c r="J19" s="877">
        <v>224078000</v>
      </c>
      <c r="K19" s="877">
        <v>0</v>
      </c>
      <c r="L19" s="877">
        <v>0</v>
      </c>
      <c r="M19" s="877">
        <v>0</v>
      </c>
      <c r="N19" s="877">
        <v>0</v>
      </c>
      <c r="O19" s="877">
        <v>0</v>
      </c>
      <c r="P19" s="877">
        <v>14037999545</v>
      </c>
      <c r="Q19" s="877">
        <v>0</v>
      </c>
      <c r="R19" s="877">
        <v>0</v>
      </c>
      <c r="S19" s="877">
        <v>0</v>
      </c>
      <c r="T19" s="55">
        <v>2</v>
      </c>
    </row>
    <row r="20" spans="1:20" ht="23.1" customHeight="1">
      <c r="A20" s="60">
        <v>3</v>
      </c>
      <c r="B20" s="93" t="s">
        <v>1023</v>
      </c>
      <c r="C20" s="877">
        <v>0</v>
      </c>
      <c r="D20" s="877">
        <v>35662878524</v>
      </c>
      <c r="E20" s="877">
        <v>13566</v>
      </c>
      <c r="F20" s="877">
        <v>221307000</v>
      </c>
      <c r="G20" s="877">
        <v>350059000</v>
      </c>
      <c r="H20" s="877">
        <v>174028000</v>
      </c>
      <c r="I20" s="877">
        <v>110942000</v>
      </c>
      <c r="J20" s="877">
        <v>856336000</v>
      </c>
      <c r="K20" s="877">
        <v>0</v>
      </c>
      <c r="L20" s="877">
        <v>0</v>
      </c>
      <c r="M20" s="877">
        <v>0</v>
      </c>
      <c r="N20" s="877">
        <v>0</v>
      </c>
      <c r="O20" s="877">
        <v>0</v>
      </c>
      <c r="P20" s="877">
        <v>36519214524</v>
      </c>
      <c r="Q20" s="877">
        <v>0</v>
      </c>
      <c r="R20" s="877">
        <v>0</v>
      </c>
      <c r="S20" s="877">
        <v>0</v>
      </c>
      <c r="T20" s="55">
        <v>3</v>
      </c>
    </row>
    <row r="21" spans="1:20" ht="23.1" customHeight="1">
      <c r="A21" s="60">
        <v>6</v>
      </c>
      <c r="B21" s="93" t="s">
        <v>1024</v>
      </c>
      <c r="C21" s="877">
        <v>0</v>
      </c>
      <c r="D21" s="877">
        <v>5965973308</v>
      </c>
      <c r="E21" s="877">
        <v>0</v>
      </c>
      <c r="F21" s="877">
        <v>29537000</v>
      </c>
      <c r="G21" s="877">
        <v>16333000</v>
      </c>
      <c r="H21" s="877">
        <v>48605000</v>
      </c>
      <c r="I21" s="877">
        <v>13004000</v>
      </c>
      <c r="J21" s="877">
        <v>107479000</v>
      </c>
      <c r="K21" s="877">
        <v>0</v>
      </c>
      <c r="L21" s="877">
        <v>0</v>
      </c>
      <c r="M21" s="877">
        <v>0</v>
      </c>
      <c r="N21" s="877">
        <v>0</v>
      </c>
      <c r="O21" s="877">
        <v>0</v>
      </c>
      <c r="P21" s="877">
        <v>6073452308</v>
      </c>
      <c r="Q21" s="877">
        <v>0</v>
      </c>
      <c r="R21" s="877">
        <v>0</v>
      </c>
      <c r="S21" s="877">
        <v>0</v>
      </c>
      <c r="T21" s="55">
        <v>6</v>
      </c>
    </row>
    <row r="22" spans="1:20" ht="23.1" customHeight="1">
      <c r="A22" s="60">
        <v>7</v>
      </c>
      <c r="B22" s="93" t="s">
        <v>1025</v>
      </c>
      <c r="C22" s="878">
        <v>0</v>
      </c>
      <c r="D22" s="878">
        <v>4638723931</v>
      </c>
      <c r="E22" s="878">
        <v>0</v>
      </c>
      <c r="F22" s="878">
        <v>23079000</v>
      </c>
      <c r="G22" s="878">
        <v>21263000</v>
      </c>
      <c r="H22" s="878">
        <v>48906000</v>
      </c>
      <c r="I22" s="878">
        <v>14058000</v>
      </c>
      <c r="J22" s="878">
        <v>107306000</v>
      </c>
      <c r="K22" s="878">
        <v>0</v>
      </c>
      <c r="L22" s="878">
        <v>0</v>
      </c>
      <c r="M22" s="878">
        <v>0</v>
      </c>
      <c r="N22" s="878">
        <v>0</v>
      </c>
      <c r="O22" s="878">
        <v>0</v>
      </c>
      <c r="P22" s="878">
        <v>4746029931</v>
      </c>
      <c r="Q22" s="878">
        <v>0</v>
      </c>
      <c r="R22" s="878">
        <v>0</v>
      </c>
      <c r="S22" s="878">
        <v>0</v>
      </c>
      <c r="T22" s="55">
        <v>7</v>
      </c>
    </row>
    <row r="23" spans="1:20" ht="23.1" customHeight="1">
      <c r="A23" s="57">
        <v>8</v>
      </c>
      <c r="B23" s="92" t="s">
        <v>1026</v>
      </c>
      <c r="C23" s="876">
        <v>0</v>
      </c>
      <c r="D23" s="876">
        <v>21293535411</v>
      </c>
      <c r="E23" s="1467">
        <v>3430</v>
      </c>
      <c r="F23" s="876">
        <v>136979000</v>
      </c>
      <c r="G23" s="876">
        <v>79498000</v>
      </c>
      <c r="H23" s="876">
        <v>150609000</v>
      </c>
      <c r="I23" s="876">
        <v>71126000</v>
      </c>
      <c r="J23" s="876">
        <v>438212000</v>
      </c>
      <c r="K23" s="876">
        <v>0</v>
      </c>
      <c r="L23" s="876">
        <v>0</v>
      </c>
      <c r="M23" s="876">
        <v>0</v>
      </c>
      <c r="N23" s="1467">
        <v>0</v>
      </c>
      <c r="O23" s="1467">
        <v>0</v>
      </c>
      <c r="P23" s="876">
        <v>21731747411</v>
      </c>
      <c r="Q23" s="1467">
        <v>0</v>
      </c>
      <c r="R23" s="1467">
        <v>0</v>
      </c>
      <c r="S23" s="876">
        <v>0</v>
      </c>
      <c r="T23" s="59">
        <v>8</v>
      </c>
    </row>
    <row r="24" spans="1:20" ht="23.1" customHeight="1">
      <c r="A24" s="60">
        <v>9</v>
      </c>
      <c r="B24" s="93" t="s">
        <v>1027</v>
      </c>
      <c r="C24" s="877">
        <v>0</v>
      </c>
      <c r="D24" s="877">
        <v>5980861791</v>
      </c>
      <c r="E24" s="881">
        <v>0</v>
      </c>
      <c r="F24" s="877">
        <v>35447000</v>
      </c>
      <c r="G24" s="877">
        <v>20259000</v>
      </c>
      <c r="H24" s="877">
        <v>71159000</v>
      </c>
      <c r="I24" s="877">
        <v>21516000</v>
      </c>
      <c r="J24" s="877">
        <v>148381000</v>
      </c>
      <c r="K24" s="877">
        <v>0</v>
      </c>
      <c r="L24" s="877">
        <v>0</v>
      </c>
      <c r="M24" s="877">
        <v>0</v>
      </c>
      <c r="N24" s="881">
        <v>0</v>
      </c>
      <c r="O24" s="881">
        <v>0</v>
      </c>
      <c r="P24" s="877">
        <v>6129242791</v>
      </c>
      <c r="Q24" s="881">
        <v>0</v>
      </c>
      <c r="R24" s="881">
        <v>0</v>
      </c>
      <c r="S24" s="877">
        <v>0</v>
      </c>
      <c r="T24" s="55">
        <v>9</v>
      </c>
    </row>
    <row r="25" spans="1:20" ht="23.1" customHeight="1">
      <c r="A25" s="60">
        <v>10</v>
      </c>
      <c r="B25" s="93" t="s">
        <v>1028</v>
      </c>
      <c r="C25" s="877">
        <v>0</v>
      </c>
      <c r="D25" s="877">
        <v>8649348294</v>
      </c>
      <c r="E25" s="881">
        <v>2569</v>
      </c>
      <c r="F25" s="877">
        <v>49252000</v>
      </c>
      <c r="G25" s="877">
        <v>24490000</v>
      </c>
      <c r="H25" s="877">
        <v>38882000</v>
      </c>
      <c r="I25" s="877">
        <v>35250000</v>
      </c>
      <c r="J25" s="877">
        <v>147874000</v>
      </c>
      <c r="K25" s="877">
        <v>0</v>
      </c>
      <c r="L25" s="877">
        <v>0</v>
      </c>
      <c r="M25" s="877">
        <v>0</v>
      </c>
      <c r="N25" s="881">
        <v>0</v>
      </c>
      <c r="O25" s="881">
        <v>0</v>
      </c>
      <c r="P25" s="877">
        <v>8797222294</v>
      </c>
      <c r="Q25" s="881">
        <v>0</v>
      </c>
      <c r="R25" s="881">
        <v>0</v>
      </c>
      <c r="S25" s="877">
        <v>0</v>
      </c>
      <c r="T25" s="55">
        <v>10</v>
      </c>
    </row>
    <row r="26" spans="1:20" s="99" customFormat="1" ht="23.1" customHeight="1">
      <c r="A26" s="62">
        <v>11</v>
      </c>
      <c r="B26" s="61" t="s">
        <v>1029</v>
      </c>
      <c r="C26" s="877">
        <v>0</v>
      </c>
      <c r="D26" s="877">
        <v>5507067329</v>
      </c>
      <c r="E26" s="881">
        <v>0</v>
      </c>
      <c r="F26" s="877">
        <v>27515000</v>
      </c>
      <c r="G26" s="877">
        <v>26616000</v>
      </c>
      <c r="H26" s="877">
        <v>61549000</v>
      </c>
      <c r="I26" s="877">
        <v>14370000</v>
      </c>
      <c r="J26" s="877">
        <v>130050000</v>
      </c>
      <c r="K26" s="877">
        <v>0</v>
      </c>
      <c r="L26" s="877">
        <v>0</v>
      </c>
      <c r="M26" s="877">
        <v>0</v>
      </c>
      <c r="N26" s="881">
        <v>0</v>
      </c>
      <c r="O26" s="881">
        <v>0</v>
      </c>
      <c r="P26" s="877">
        <v>5637117329</v>
      </c>
      <c r="Q26" s="881">
        <v>0</v>
      </c>
      <c r="R26" s="881">
        <v>0</v>
      </c>
      <c r="S26" s="877">
        <v>0</v>
      </c>
      <c r="T26" s="63">
        <v>11</v>
      </c>
    </row>
    <row r="27" spans="1:20" s="99" customFormat="1" ht="23.1" customHeight="1">
      <c r="A27" s="62">
        <v>12</v>
      </c>
      <c r="B27" s="61" t="s">
        <v>1030</v>
      </c>
      <c r="C27" s="878">
        <v>0</v>
      </c>
      <c r="D27" s="878">
        <v>6331207809</v>
      </c>
      <c r="E27" s="1470">
        <v>0</v>
      </c>
      <c r="F27" s="878">
        <v>37426000</v>
      </c>
      <c r="G27" s="878">
        <v>23142000</v>
      </c>
      <c r="H27" s="878">
        <v>65034000</v>
      </c>
      <c r="I27" s="878">
        <v>15266000</v>
      </c>
      <c r="J27" s="878">
        <v>140868000</v>
      </c>
      <c r="K27" s="878">
        <v>0</v>
      </c>
      <c r="L27" s="878">
        <v>0</v>
      </c>
      <c r="M27" s="878">
        <v>0</v>
      </c>
      <c r="N27" s="1470">
        <v>0</v>
      </c>
      <c r="O27" s="1470">
        <v>0</v>
      </c>
      <c r="P27" s="878">
        <v>6472075809</v>
      </c>
      <c r="Q27" s="1470">
        <v>0</v>
      </c>
      <c r="R27" s="1470">
        <v>0</v>
      </c>
      <c r="S27" s="878">
        <v>0</v>
      </c>
      <c r="T27" s="63">
        <v>12</v>
      </c>
    </row>
    <row r="28" spans="1:20" s="99" customFormat="1" ht="23.1" customHeight="1">
      <c r="A28" s="66">
        <v>14</v>
      </c>
      <c r="B28" s="58" t="s">
        <v>1031</v>
      </c>
      <c r="C28" s="876">
        <v>0</v>
      </c>
      <c r="D28" s="876">
        <v>16213456286</v>
      </c>
      <c r="E28" s="1467">
        <v>-8153</v>
      </c>
      <c r="F28" s="876">
        <v>85831000</v>
      </c>
      <c r="G28" s="876">
        <v>56186000</v>
      </c>
      <c r="H28" s="876">
        <v>66302000</v>
      </c>
      <c r="I28" s="876">
        <v>62748000</v>
      </c>
      <c r="J28" s="876">
        <v>271067000</v>
      </c>
      <c r="K28" s="876">
        <v>0</v>
      </c>
      <c r="L28" s="876">
        <v>0</v>
      </c>
      <c r="M28" s="876">
        <v>0</v>
      </c>
      <c r="N28" s="1467">
        <v>0</v>
      </c>
      <c r="O28" s="1467">
        <v>0</v>
      </c>
      <c r="P28" s="876">
        <v>16484523286</v>
      </c>
      <c r="Q28" s="1467">
        <v>0</v>
      </c>
      <c r="R28" s="1467">
        <v>0</v>
      </c>
      <c r="S28" s="876">
        <v>0</v>
      </c>
      <c r="T28" s="67">
        <v>14</v>
      </c>
    </row>
    <row r="29" spans="1:20" s="99" customFormat="1" ht="23.1" customHeight="1">
      <c r="A29" s="62">
        <v>15</v>
      </c>
      <c r="B29" s="61" t="s">
        <v>1032</v>
      </c>
      <c r="C29" s="877">
        <v>0</v>
      </c>
      <c r="D29" s="877">
        <v>10805147247</v>
      </c>
      <c r="E29" s="881">
        <v>41097</v>
      </c>
      <c r="F29" s="877">
        <v>61013000</v>
      </c>
      <c r="G29" s="877">
        <v>32679000</v>
      </c>
      <c r="H29" s="877">
        <v>45475000</v>
      </c>
      <c r="I29" s="877">
        <v>33840000</v>
      </c>
      <c r="J29" s="877">
        <v>173007000</v>
      </c>
      <c r="K29" s="877">
        <v>0</v>
      </c>
      <c r="L29" s="877">
        <v>0</v>
      </c>
      <c r="M29" s="877">
        <v>0</v>
      </c>
      <c r="N29" s="881">
        <v>0</v>
      </c>
      <c r="O29" s="881">
        <v>0</v>
      </c>
      <c r="P29" s="877">
        <v>10978154247</v>
      </c>
      <c r="Q29" s="881">
        <v>0</v>
      </c>
      <c r="R29" s="881">
        <v>0</v>
      </c>
      <c r="S29" s="877">
        <v>0</v>
      </c>
      <c r="T29" s="63">
        <v>15</v>
      </c>
    </row>
    <row r="30" spans="1:20" s="99" customFormat="1" ht="23.1" customHeight="1">
      <c r="A30" s="62">
        <v>16</v>
      </c>
      <c r="B30" s="61" t="s">
        <v>1033</v>
      </c>
      <c r="C30" s="877">
        <v>0</v>
      </c>
      <c r="D30" s="877">
        <v>4068247433</v>
      </c>
      <c r="E30" s="881">
        <v>0</v>
      </c>
      <c r="F30" s="877">
        <v>22994000</v>
      </c>
      <c r="G30" s="877">
        <v>10624000</v>
      </c>
      <c r="H30" s="877">
        <v>30715000</v>
      </c>
      <c r="I30" s="877">
        <v>14958000</v>
      </c>
      <c r="J30" s="877">
        <v>79291000</v>
      </c>
      <c r="K30" s="877">
        <v>0</v>
      </c>
      <c r="L30" s="877">
        <v>0</v>
      </c>
      <c r="M30" s="877">
        <v>0</v>
      </c>
      <c r="N30" s="881">
        <v>0</v>
      </c>
      <c r="O30" s="881">
        <v>0</v>
      </c>
      <c r="P30" s="877">
        <v>4147538433</v>
      </c>
      <c r="Q30" s="881">
        <v>0</v>
      </c>
      <c r="R30" s="881">
        <v>0</v>
      </c>
      <c r="S30" s="877">
        <v>0</v>
      </c>
      <c r="T30" s="63">
        <v>16</v>
      </c>
    </row>
    <row r="31" spans="1:20" s="99" customFormat="1" ht="23.1" customHeight="1">
      <c r="A31" s="62">
        <v>17</v>
      </c>
      <c r="B31" s="61" t="s">
        <v>1034</v>
      </c>
      <c r="C31" s="877">
        <v>0</v>
      </c>
      <c r="D31" s="877">
        <v>8233589067</v>
      </c>
      <c r="E31" s="881">
        <v>-3325</v>
      </c>
      <c r="F31" s="877">
        <v>58857000</v>
      </c>
      <c r="G31" s="877">
        <v>42341000</v>
      </c>
      <c r="H31" s="877">
        <v>106054000</v>
      </c>
      <c r="I31" s="877">
        <v>29562000</v>
      </c>
      <c r="J31" s="877">
        <v>236814000</v>
      </c>
      <c r="K31" s="877">
        <v>0</v>
      </c>
      <c r="L31" s="877">
        <v>0</v>
      </c>
      <c r="M31" s="877">
        <v>0</v>
      </c>
      <c r="N31" s="881">
        <v>0</v>
      </c>
      <c r="O31" s="881">
        <v>0</v>
      </c>
      <c r="P31" s="877">
        <v>8470403067</v>
      </c>
      <c r="Q31" s="881">
        <v>0</v>
      </c>
      <c r="R31" s="881">
        <v>0</v>
      </c>
      <c r="S31" s="877">
        <v>0</v>
      </c>
      <c r="T31" s="63">
        <v>17</v>
      </c>
    </row>
    <row r="32" spans="1:20" s="99" customFormat="1" ht="23.1" customHeight="1">
      <c r="A32" s="62">
        <v>18</v>
      </c>
      <c r="B32" s="61" t="s">
        <v>1035</v>
      </c>
      <c r="C32" s="878">
        <v>0</v>
      </c>
      <c r="D32" s="878">
        <v>10522606662</v>
      </c>
      <c r="E32" s="1470">
        <v>64932</v>
      </c>
      <c r="F32" s="878">
        <v>59869000</v>
      </c>
      <c r="G32" s="878">
        <v>39008000</v>
      </c>
      <c r="H32" s="878">
        <v>63092000</v>
      </c>
      <c r="I32" s="878">
        <v>28836000</v>
      </c>
      <c r="J32" s="878">
        <v>190805000</v>
      </c>
      <c r="K32" s="878">
        <v>0</v>
      </c>
      <c r="L32" s="878">
        <v>0</v>
      </c>
      <c r="M32" s="878">
        <v>0</v>
      </c>
      <c r="N32" s="1470">
        <v>0</v>
      </c>
      <c r="O32" s="1470">
        <v>0</v>
      </c>
      <c r="P32" s="878">
        <v>10713411662</v>
      </c>
      <c r="Q32" s="1470">
        <v>0</v>
      </c>
      <c r="R32" s="1470">
        <v>0</v>
      </c>
      <c r="S32" s="878">
        <v>0</v>
      </c>
      <c r="T32" s="63">
        <v>18</v>
      </c>
    </row>
    <row r="33" spans="1:20" s="99" customFormat="1" ht="23.1" customHeight="1">
      <c r="A33" s="68">
        <v>19</v>
      </c>
      <c r="B33" s="58" t="s">
        <v>1036</v>
      </c>
      <c r="C33" s="876">
        <v>0</v>
      </c>
      <c r="D33" s="876">
        <v>13941024875</v>
      </c>
      <c r="E33" s="1467">
        <v>-9219</v>
      </c>
      <c r="F33" s="876">
        <v>85714000</v>
      </c>
      <c r="G33" s="876">
        <v>51444000</v>
      </c>
      <c r="H33" s="876">
        <v>53100000</v>
      </c>
      <c r="I33" s="876">
        <v>57452000</v>
      </c>
      <c r="J33" s="876">
        <v>247710000</v>
      </c>
      <c r="K33" s="876">
        <v>0</v>
      </c>
      <c r="L33" s="876">
        <v>0</v>
      </c>
      <c r="M33" s="876">
        <v>0</v>
      </c>
      <c r="N33" s="1467">
        <v>0</v>
      </c>
      <c r="O33" s="1467">
        <v>0</v>
      </c>
      <c r="P33" s="876">
        <v>14188734875</v>
      </c>
      <c r="Q33" s="1467">
        <v>0</v>
      </c>
      <c r="R33" s="1467">
        <v>0</v>
      </c>
      <c r="S33" s="876">
        <v>0</v>
      </c>
      <c r="T33" s="69">
        <v>19</v>
      </c>
    </row>
    <row r="34" spans="1:20" s="99" customFormat="1" ht="23.1" customHeight="1">
      <c r="A34" s="62">
        <v>21</v>
      </c>
      <c r="B34" s="61" t="s">
        <v>1037</v>
      </c>
      <c r="C34" s="877">
        <v>0</v>
      </c>
      <c r="D34" s="877">
        <v>14512226317</v>
      </c>
      <c r="E34" s="881">
        <v>0</v>
      </c>
      <c r="F34" s="877">
        <v>67045000</v>
      </c>
      <c r="G34" s="877">
        <v>97500000</v>
      </c>
      <c r="H34" s="877">
        <v>81714000</v>
      </c>
      <c r="I34" s="877">
        <v>46728000</v>
      </c>
      <c r="J34" s="877">
        <v>292987000</v>
      </c>
      <c r="K34" s="877">
        <v>0</v>
      </c>
      <c r="L34" s="877">
        <v>0</v>
      </c>
      <c r="M34" s="877">
        <v>0</v>
      </c>
      <c r="N34" s="881">
        <v>0</v>
      </c>
      <c r="O34" s="881">
        <v>0</v>
      </c>
      <c r="P34" s="877">
        <v>14805213317</v>
      </c>
      <c r="Q34" s="881">
        <v>0</v>
      </c>
      <c r="R34" s="881">
        <v>0</v>
      </c>
      <c r="S34" s="877">
        <v>0</v>
      </c>
      <c r="T34" s="63">
        <v>21</v>
      </c>
    </row>
    <row r="35" spans="1:20" s="99" customFormat="1" ht="23.1" customHeight="1">
      <c r="A35" s="62">
        <v>22</v>
      </c>
      <c r="B35" s="61" t="s">
        <v>1038</v>
      </c>
      <c r="C35" s="877">
        <v>0</v>
      </c>
      <c r="D35" s="877">
        <v>20595142250</v>
      </c>
      <c r="E35" s="881">
        <v>0</v>
      </c>
      <c r="F35" s="877">
        <v>129810000</v>
      </c>
      <c r="G35" s="877">
        <v>91756000</v>
      </c>
      <c r="H35" s="877">
        <v>91293000</v>
      </c>
      <c r="I35" s="877">
        <v>68112000</v>
      </c>
      <c r="J35" s="877">
        <v>380971000</v>
      </c>
      <c r="K35" s="877">
        <v>0</v>
      </c>
      <c r="L35" s="877">
        <v>0</v>
      </c>
      <c r="M35" s="877">
        <v>0</v>
      </c>
      <c r="N35" s="881">
        <v>0</v>
      </c>
      <c r="O35" s="881">
        <v>0</v>
      </c>
      <c r="P35" s="877">
        <v>20976113250</v>
      </c>
      <c r="Q35" s="881">
        <v>0</v>
      </c>
      <c r="R35" s="881">
        <v>0</v>
      </c>
      <c r="S35" s="877">
        <v>0</v>
      </c>
      <c r="T35" s="63">
        <v>22</v>
      </c>
    </row>
    <row r="36" spans="1:20" s="99" customFormat="1" ht="23.1" customHeight="1">
      <c r="A36" s="62">
        <v>23</v>
      </c>
      <c r="B36" s="61" t="s">
        <v>1039</v>
      </c>
      <c r="C36" s="877">
        <v>0</v>
      </c>
      <c r="D36" s="877">
        <v>4567614939</v>
      </c>
      <c r="E36" s="881">
        <v>356979</v>
      </c>
      <c r="F36" s="877">
        <v>25118000</v>
      </c>
      <c r="G36" s="877">
        <v>42946000</v>
      </c>
      <c r="H36" s="877">
        <v>50337000</v>
      </c>
      <c r="I36" s="877">
        <v>16774000</v>
      </c>
      <c r="J36" s="877">
        <v>135175000</v>
      </c>
      <c r="K36" s="877">
        <v>0</v>
      </c>
      <c r="L36" s="877">
        <v>0</v>
      </c>
      <c r="M36" s="877">
        <v>0</v>
      </c>
      <c r="N36" s="881">
        <v>0</v>
      </c>
      <c r="O36" s="881">
        <v>0</v>
      </c>
      <c r="P36" s="877">
        <v>4702789939</v>
      </c>
      <c r="Q36" s="881">
        <v>0</v>
      </c>
      <c r="R36" s="881">
        <v>0</v>
      </c>
      <c r="S36" s="877">
        <v>0</v>
      </c>
      <c r="T36" s="63">
        <v>23</v>
      </c>
    </row>
    <row r="37" spans="1:20" s="99" customFormat="1" ht="23.1" customHeight="1">
      <c r="A37" s="62">
        <v>24</v>
      </c>
      <c r="B37" s="61" t="s">
        <v>1040</v>
      </c>
      <c r="C37" s="878">
        <v>0</v>
      </c>
      <c r="D37" s="878">
        <v>6620293879</v>
      </c>
      <c r="E37" s="1470">
        <v>0</v>
      </c>
      <c r="F37" s="878">
        <v>49885000</v>
      </c>
      <c r="G37" s="878">
        <v>53641000</v>
      </c>
      <c r="H37" s="878">
        <v>57950000</v>
      </c>
      <c r="I37" s="878">
        <v>19788000</v>
      </c>
      <c r="J37" s="878">
        <v>181264000</v>
      </c>
      <c r="K37" s="878">
        <v>0</v>
      </c>
      <c r="L37" s="878">
        <v>0</v>
      </c>
      <c r="M37" s="878">
        <v>0</v>
      </c>
      <c r="N37" s="1470">
        <v>0</v>
      </c>
      <c r="O37" s="1470">
        <v>0</v>
      </c>
      <c r="P37" s="878">
        <v>6801557879</v>
      </c>
      <c r="Q37" s="1470">
        <v>0</v>
      </c>
      <c r="R37" s="1470">
        <v>0</v>
      </c>
      <c r="S37" s="878">
        <v>0</v>
      </c>
      <c r="T37" s="63">
        <v>24</v>
      </c>
    </row>
    <row r="38" spans="1:20" s="99" customFormat="1" ht="23.1" customHeight="1">
      <c r="A38" s="66">
        <v>25</v>
      </c>
      <c r="B38" s="58" t="s">
        <v>1041</v>
      </c>
      <c r="C38" s="876">
        <v>0</v>
      </c>
      <c r="D38" s="876">
        <v>10487970993</v>
      </c>
      <c r="E38" s="1467">
        <v>-2464</v>
      </c>
      <c r="F38" s="876">
        <v>59489000</v>
      </c>
      <c r="G38" s="876">
        <v>31484000</v>
      </c>
      <c r="H38" s="876">
        <v>75535000</v>
      </c>
      <c r="I38" s="876">
        <v>29958000</v>
      </c>
      <c r="J38" s="876">
        <v>196466000</v>
      </c>
      <c r="K38" s="876">
        <v>0</v>
      </c>
      <c r="L38" s="876">
        <v>0</v>
      </c>
      <c r="M38" s="876">
        <v>0</v>
      </c>
      <c r="N38" s="1467">
        <v>0</v>
      </c>
      <c r="O38" s="1467">
        <v>0</v>
      </c>
      <c r="P38" s="876">
        <v>10684436993</v>
      </c>
      <c r="Q38" s="1467">
        <v>0</v>
      </c>
      <c r="R38" s="1467">
        <v>0</v>
      </c>
      <c r="S38" s="876">
        <v>0</v>
      </c>
      <c r="T38" s="67">
        <v>25</v>
      </c>
    </row>
    <row r="39" spans="1:20" s="99" customFormat="1" ht="23.1" customHeight="1">
      <c r="A39" s="62">
        <v>27</v>
      </c>
      <c r="B39" s="61" t="s">
        <v>1042</v>
      </c>
      <c r="C39" s="877">
        <v>0</v>
      </c>
      <c r="D39" s="877">
        <v>7221551957</v>
      </c>
      <c r="E39" s="881">
        <v>0</v>
      </c>
      <c r="F39" s="877">
        <v>37199000</v>
      </c>
      <c r="G39" s="877">
        <v>43857000</v>
      </c>
      <c r="H39" s="877">
        <v>43964000</v>
      </c>
      <c r="I39" s="877">
        <v>24498000</v>
      </c>
      <c r="J39" s="877">
        <v>149518000</v>
      </c>
      <c r="K39" s="877">
        <v>0</v>
      </c>
      <c r="L39" s="877">
        <v>0</v>
      </c>
      <c r="M39" s="877">
        <v>0</v>
      </c>
      <c r="N39" s="881">
        <v>0</v>
      </c>
      <c r="O39" s="881">
        <v>0</v>
      </c>
      <c r="P39" s="877">
        <v>7371069957</v>
      </c>
      <c r="Q39" s="881">
        <v>0</v>
      </c>
      <c r="R39" s="881">
        <v>0</v>
      </c>
      <c r="S39" s="877">
        <v>0</v>
      </c>
      <c r="T39" s="63">
        <v>27</v>
      </c>
    </row>
    <row r="40" spans="1:20" s="99" customFormat="1" ht="23.1" customHeight="1">
      <c r="A40" s="62">
        <v>28</v>
      </c>
      <c r="B40" s="61" t="s">
        <v>1043</v>
      </c>
      <c r="C40" s="877">
        <v>0</v>
      </c>
      <c r="D40" s="877">
        <v>4556370649</v>
      </c>
      <c r="E40" s="881">
        <v>0</v>
      </c>
      <c r="F40" s="877">
        <v>34878000</v>
      </c>
      <c r="G40" s="877">
        <v>20467000</v>
      </c>
      <c r="H40" s="877">
        <v>76791000</v>
      </c>
      <c r="I40" s="877">
        <v>12320000</v>
      </c>
      <c r="J40" s="877">
        <v>144456000</v>
      </c>
      <c r="K40" s="877">
        <v>0</v>
      </c>
      <c r="L40" s="877">
        <v>0</v>
      </c>
      <c r="M40" s="877">
        <v>0</v>
      </c>
      <c r="N40" s="881">
        <v>0</v>
      </c>
      <c r="O40" s="881">
        <v>0</v>
      </c>
      <c r="P40" s="877">
        <v>4700826649</v>
      </c>
      <c r="Q40" s="881">
        <v>0</v>
      </c>
      <c r="R40" s="881">
        <v>0</v>
      </c>
      <c r="S40" s="877">
        <v>0</v>
      </c>
      <c r="T40" s="63">
        <v>28</v>
      </c>
    </row>
    <row r="41" spans="1:20" s="99" customFormat="1" ht="23.1" customHeight="1">
      <c r="A41" s="62">
        <v>29</v>
      </c>
      <c r="B41" s="61" t="s">
        <v>1044</v>
      </c>
      <c r="C41" s="877">
        <v>0</v>
      </c>
      <c r="D41" s="877">
        <v>3871961783</v>
      </c>
      <c r="E41" s="881">
        <v>0</v>
      </c>
      <c r="F41" s="877">
        <v>34575000</v>
      </c>
      <c r="G41" s="877">
        <v>45389000</v>
      </c>
      <c r="H41" s="877">
        <v>94054000</v>
      </c>
      <c r="I41" s="877">
        <v>15042000</v>
      </c>
      <c r="J41" s="877">
        <v>189060000</v>
      </c>
      <c r="K41" s="877">
        <v>0</v>
      </c>
      <c r="L41" s="877">
        <v>0</v>
      </c>
      <c r="M41" s="877">
        <v>0</v>
      </c>
      <c r="N41" s="881">
        <v>0</v>
      </c>
      <c r="O41" s="881">
        <v>0</v>
      </c>
      <c r="P41" s="877">
        <v>4061021783</v>
      </c>
      <c r="Q41" s="881">
        <v>0</v>
      </c>
      <c r="R41" s="881">
        <v>0</v>
      </c>
      <c r="S41" s="877">
        <v>0</v>
      </c>
      <c r="T41" s="63">
        <v>29</v>
      </c>
    </row>
    <row r="42" spans="1:20" s="99" customFormat="1" ht="23.1" customHeight="1">
      <c r="A42" s="62">
        <v>30</v>
      </c>
      <c r="B42" s="61" t="s">
        <v>1045</v>
      </c>
      <c r="C42" s="878">
        <v>0</v>
      </c>
      <c r="D42" s="878">
        <v>10407738892</v>
      </c>
      <c r="E42" s="1470">
        <v>0</v>
      </c>
      <c r="F42" s="878">
        <v>66643000</v>
      </c>
      <c r="G42" s="878">
        <v>55884000</v>
      </c>
      <c r="H42" s="878">
        <v>80277000</v>
      </c>
      <c r="I42" s="878">
        <v>34024000</v>
      </c>
      <c r="J42" s="878">
        <v>236828000</v>
      </c>
      <c r="K42" s="878">
        <v>0</v>
      </c>
      <c r="L42" s="878">
        <v>0</v>
      </c>
      <c r="M42" s="878">
        <v>0</v>
      </c>
      <c r="N42" s="1470">
        <v>0</v>
      </c>
      <c r="O42" s="1470">
        <v>0</v>
      </c>
      <c r="P42" s="878">
        <v>10644566892</v>
      </c>
      <c r="Q42" s="1470">
        <v>0</v>
      </c>
      <c r="R42" s="1470">
        <v>0</v>
      </c>
      <c r="S42" s="878">
        <v>0</v>
      </c>
      <c r="T42" s="63">
        <v>30</v>
      </c>
    </row>
    <row r="43" spans="1:20" s="99" customFormat="1" ht="23.1" customHeight="1">
      <c r="A43" s="66">
        <v>31</v>
      </c>
      <c r="B43" s="58" t="s">
        <v>1046</v>
      </c>
      <c r="C43" s="876">
        <v>0</v>
      </c>
      <c r="D43" s="876">
        <v>4832576897</v>
      </c>
      <c r="E43" s="1467">
        <v>0</v>
      </c>
      <c r="F43" s="876">
        <v>28134000</v>
      </c>
      <c r="G43" s="876">
        <v>14831000</v>
      </c>
      <c r="H43" s="876">
        <v>40162000</v>
      </c>
      <c r="I43" s="876">
        <v>16624000</v>
      </c>
      <c r="J43" s="876">
        <v>99751000</v>
      </c>
      <c r="K43" s="876">
        <v>0</v>
      </c>
      <c r="L43" s="876">
        <v>0</v>
      </c>
      <c r="M43" s="876">
        <v>0</v>
      </c>
      <c r="N43" s="1467">
        <v>0</v>
      </c>
      <c r="O43" s="1467">
        <v>0</v>
      </c>
      <c r="P43" s="876">
        <v>4932327897</v>
      </c>
      <c r="Q43" s="1467">
        <v>0</v>
      </c>
      <c r="R43" s="1467">
        <v>0</v>
      </c>
      <c r="S43" s="876">
        <v>0</v>
      </c>
      <c r="T43" s="67">
        <v>31</v>
      </c>
    </row>
    <row r="44" spans="1:20" s="99" customFormat="1" ht="23.1" customHeight="1">
      <c r="A44" s="62">
        <v>32</v>
      </c>
      <c r="B44" s="61" t="s">
        <v>1047</v>
      </c>
      <c r="C44" s="877">
        <v>0</v>
      </c>
      <c r="D44" s="877">
        <v>11472029077</v>
      </c>
      <c r="E44" s="881">
        <v>0</v>
      </c>
      <c r="F44" s="877">
        <v>51067000</v>
      </c>
      <c r="G44" s="877">
        <v>29522000</v>
      </c>
      <c r="H44" s="877">
        <v>54157000</v>
      </c>
      <c r="I44" s="877">
        <v>35526000</v>
      </c>
      <c r="J44" s="877">
        <v>170272000</v>
      </c>
      <c r="K44" s="877">
        <v>0</v>
      </c>
      <c r="L44" s="877">
        <v>0</v>
      </c>
      <c r="M44" s="877">
        <v>0</v>
      </c>
      <c r="N44" s="881">
        <v>0</v>
      </c>
      <c r="O44" s="881">
        <v>0</v>
      </c>
      <c r="P44" s="877">
        <v>11642301077</v>
      </c>
      <c r="Q44" s="881">
        <v>0</v>
      </c>
      <c r="R44" s="881">
        <v>0</v>
      </c>
      <c r="S44" s="877">
        <v>0</v>
      </c>
      <c r="T44" s="63">
        <v>32</v>
      </c>
    </row>
    <row r="45" spans="1:20" s="99" customFormat="1" ht="23.1" customHeight="1">
      <c r="A45" s="62">
        <v>33</v>
      </c>
      <c r="B45" s="61" t="s">
        <v>1048</v>
      </c>
      <c r="C45" s="877">
        <v>0</v>
      </c>
      <c r="D45" s="877">
        <v>4510539893</v>
      </c>
      <c r="E45" s="881">
        <v>0</v>
      </c>
      <c r="F45" s="877">
        <v>32047000</v>
      </c>
      <c r="G45" s="877">
        <v>15882000</v>
      </c>
      <c r="H45" s="877">
        <v>59796000</v>
      </c>
      <c r="I45" s="877">
        <v>16306000</v>
      </c>
      <c r="J45" s="877">
        <v>124031000</v>
      </c>
      <c r="K45" s="877">
        <v>0</v>
      </c>
      <c r="L45" s="877">
        <v>0</v>
      </c>
      <c r="M45" s="877">
        <v>0</v>
      </c>
      <c r="N45" s="881">
        <v>0</v>
      </c>
      <c r="O45" s="881">
        <v>0</v>
      </c>
      <c r="P45" s="877">
        <v>4634570893</v>
      </c>
      <c r="Q45" s="881">
        <v>0</v>
      </c>
      <c r="R45" s="881">
        <v>0</v>
      </c>
      <c r="S45" s="877">
        <v>0</v>
      </c>
      <c r="T45" s="63">
        <v>33</v>
      </c>
    </row>
    <row r="46" spans="1:20" s="99" customFormat="1" ht="23.1" customHeight="1">
      <c r="A46" s="62">
        <v>34</v>
      </c>
      <c r="B46" s="61" t="s">
        <v>1049</v>
      </c>
      <c r="C46" s="877">
        <v>0</v>
      </c>
      <c r="D46" s="877">
        <v>5353613450</v>
      </c>
      <c r="E46" s="881">
        <v>0</v>
      </c>
      <c r="F46" s="877">
        <v>37390000</v>
      </c>
      <c r="G46" s="877">
        <v>26280000</v>
      </c>
      <c r="H46" s="877">
        <v>34392000</v>
      </c>
      <c r="I46" s="877">
        <v>20572000</v>
      </c>
      <c r="J46" s="877">
        <v>118634000</v>
      </c>
      <c r="K46" s="877">
        <v>0</v>
      </c>
      <c r="L46" s="877">
        <v>0</v>
      </c>
      <c r="M46" s="877">
        <v>0</v>
      </c>
      <c r="N46" s="881">
        <v>0</v>
      </c>
      <c r="O46" s="881">
        <v>0</v>
      </c>
      <c r="P46" s="877">
        <v>5472247450</v>
      </c>
      <c r="Q46" s="881">
        <v>0</v>
      </c>
      <c r="R46" s="881">
        <v>0</v>
      </c>
      <c r="S46" s="877">
        <v>0</v>
      </c>
      <c r="T46" s="63">
        <v>34</v>
      </c>
    </row>
    <row r="47" spans="1:20" s="99" customFormat="1" ht="23.1" customHeight="1">
      <c r="A47" s="62">
        <v>35</v>
      </c>
      <c r="B47" s="61" t="s">
        <v>1050</v>
      </c>
      <c r="C47" s="878">
        <v>0</v>
      </c>
      <c r="D47" s="878">
        <v>6587830205</v>
      </c>
      <c r="E47" s="1470">
        <v>7399</v>
      </c>
      <c r="F47" s="878">
        <v>43104000</v>
      </c>
      <c r="G47" s="878">
        <v>29809000</v>
      </c>
      <c r="H47" s="878">
        <v>91161000</v>
      </c>
      <c r="I47" s="878">
        <v>19294000</v>
      </c>
      <c r="J47" s="878">
        <v>183368000</v>
      </c>
      <c r="K47" s="878">
        <v>0</v>
      </c>
      <c r="L47" s="878">
        <v>0</v>
      </c>
      <c r="M47" s="878">
        <v>0</v>
      </c>
      <c r="N47" s="1470">
        <v>0</v>
      </c>
      <c r="O47" s="1470">
        <v>0</v>
      </c>
      <c r="P47" s="878">
        <v>6771198205</v>
      </c>
      <c r="Q47" s="1470">
        <v>0</v>
      </c>
      <c r="R47" s="1470">
        <v>0</v>
      </c>
      <c r="S47" s="878">
        <v>0</v>
      </c>
      <c r="T47" s="63">
        <v>35</v>
      </c>
    </row>
    <row r="48" spans="1:20" s="99" customFormat="1" ht="23.1" customHeight="1">
      <c r="A48" s="68">
        <v>36</v>
      </c>
      <c r="B48" s="58" t="s">
        <v>1051</v>
      </c>
      <c r="C48" s="876">
        <v>0</v>
      </c>
      <c r="D48" s="876">
        <v>6414223736</v>
      </c>
      <c r="E48" s="1467">
        <v>91</v>
      </c>
      <c r="F48" s="876">
        <v>40213000</v>
      </c>
      <c r="G48" s="876">
        <v>28092000</v>
      </c>
      <c r="H48" s="876">
        <v>67229000</v>
      </c>
      <c r="I48" s="876">
        <v>26548000</v>
      </c>
      <c r="J48" s="876">
        <v>162082000</v>
      </c>
      <c r="K48" s="876">
        <v>0</v>
      </c>
      <c r="L48" s="876">
        <v>0</v>
      </c>
      <c r="M48" s="876">
        <v>0</v>
      </c>
      <c r="N48" s="1467">
        <v>0</v>
      </c>
      <c r="O48" s="1467">
        <v>0</v>
      </c>
      <c r="P48" s="876">
        <v>6576305736</v>
      </c>
      <c r="Q48" s="1467">
        <v>0</v>
      </c>
      <c r="R48" s="1467">
        <v>0</v>
      </c>
      <c r="S48" s="876">
        <v>0</v>
      </c>
      <c r="T48" s="69">
        <v>36</v>
      </c>
    </row>
    <row r="49" spans="1:20" s="99" customFormat="1" ht="23.1" customHeight="1">
      <c r="A49" s="62">
        <v>37</v>
      </c>
      <c r="B49" s="61" t="s">
        <v>1052</v>
      </c>
      <c r="C49" s="877">
        <v>0</v>
      </c>
      <c r="D49" s="877">
        <v>9777057690</v>
      </c>
      <c r="E49" s="881">
        <v>-756</v>
      </c>
      <c r="F49" s="877">
        <v>53744000</v>
      </c>
      <c r="G49" s="877">
        <v>43583000</v>
      </c>
      <c r="H49" s="877">
        <v>36258000</v>
      </c>
      <c r="I49" s="877">
        <v>23112000</v>
      </c>
      <c r="J49" s="877">
        <v>156697000</v>
      </c>
      <c r="K49" s="877">
        <v>0</v>
      </c>
      <c r="L49" s="877">
        <v>0</v>
      </c>
      <c r="M49" s="877">
        <v>0</v>
      </c>
      <c r="N49" s="881">
        <v>0</v>
      </c>
      <c r="O49" s="881">
        <v>0</v>
      </c>
      <c r="P49" s="877">
        <v>9933754690</v>
      </c>
      <c r="Q49" s="881">
        <v>0</v>
      </c>
      <c r="R49" s="881">
        <v>0</v>
      </c>
      <c r="S49" s="877">
        <v>0</v>
      </c>
      <c r="T49" s="63">
        <v>37</v>
      </c>
    </row>
    <row r="50" spans="1:20" s="99" customFormat="1" ht="23.1" customHeight="1">
      <c r="A50" s="62">
        <v>38</v>
      </c>
      <c r="B50" s="61" t="s">
        <v>1053</v>
      </c>
      <c r="C50" s="877">
        <v>0</v>
      </c>
      <c r="D50" s="877">
        <v>4381116614</v>
      </c>
      <c r="E50" s="881">
        <v>0</v>
      </c>
      <c r="F50" s="877">
        <v>16959000</v>
      </c>
      <c r="G50" s="877">
        <v>16988000</v>
      </c>
      <c r="H50" s="877">
        <v>56989000</v>
      </c>
      <c r="I50" s="877">
        <v>13404000</v>
      </c>
      <c r="J50" s="877">
        <v>104340000</v>
      </c>
      <c r="K50" s="877">
        <v>0</v>
      </c>
      <c r="L50" s="877">
        <v>0</v>
      </c>
      <c r="M50" s="877">
        <v>0</v>
      </c>
      <c r="N50" s="881">
        <v>0</v>
      </c>
      <c r="O50" s="881">
        <v>0</v>
      </c>
      <c r="P50" s="877">
        <v>4485456614</v>
      </c>
      <c r="Q50" s="881">
        <v>0</v>
      </c>
      <c r="R50" s="881">
        <v>0</v>
      </c>
      <c r="S50" s="877">
        <v>0</v>
      </c>
      <c r="T50" s="63">
        <v>38</v>
      </c>
    </row>
    <row r="51" spans="1:20" s="99" customFormat="1" ht="23.1" customHeight="1">
      <c r="A51" s="62">
        <v>39</v>
      </c>
      <c r="B51" s="61" t="s">
        <v>1054</v>
      </c>
      <c r="C51" s="877">
        <v>0</v>
      </c>
      <c r="D51" s="877">
        <v>2490487728</v>
      </c>
      <c r="E51" s="881">
        <v>40656</v>
      </c>
      <c r="F51" s="877">
        <v>12820000</v>
      </c>
      <c r="G51" s="877">
        <v>8483000</v>
      </c>
      <c r="H51" s="877">
        <v>29247000</v>
      </c>
      <c r="I51" s="877">
        <v>12104000</v>
      </c>
      <c r="J51" s="877">
        <v>62654000</v>
      </c>
      <c r="K51" s="877">
        <v>0</v>
      </c>
      <c r="L51" s="877">
        <v>0</v>
      </c>
      <c r="M51" s="877">
        <v>0</v>
      </c>
      <c r="N51" s="881">
        <v>0</v>
      </c>
      <c r="O51" s="881">
        <v>0</v>
      </c>
      <c r="P51" s="877">
        <v>2553141728</v>
      </c>
      <c r="Q51" s="881">
        <v>0</v>
      </c>
      <c r="R51" s="881">
        <v>0</v>
      </c>
      <c r="S51" s="877">
        <v>0</v>
      </c>
      <c r="T51" s="63">
        <v>39</v>
      </c>
    </row>
    <row r="52" spans="1:20" s="99" customFormat="1" ht="23.1" customHeight="1">
      <c r="A52" s="62">
        <v>42</v>
      </c>
      <c r="B52" s="61" t="s">
        <v>1055</v>
      </c>
      <c r="C52" s="878">
        <v>0</v>
      </c>
      <c r="D52" s="878">
        <v>2567575320</v>
      </c>
      <c r="E52" s="1470">
        <v>0</v>
      </c>
      <c r="F52" s="878">
        <v>19619000</v>
      </c>
      <c r="G52" s="878">
        <v>9460000</v>
      </c>
      <c r="H52" s="878">
        <v>50370000</v>
      </c>
      <c r="I52" s="878">
        <v>11788000</v>
      </c>
      <c r="J52" s="878">
        <v>91237000</v>
      </c>
      <c r="K52" s="878">
        <v>0</v>
      </c>
      <c r="L52" s="878">
        <v>0</v>
      </c>
      <c r="M52" s="878">
        <v>0</v>
      </c>
      <c r="N52" s="1470">
        <v>0</v>
      </c>
      <c r="O52" s="1470">
        <v>0</v>
      </c>
      <c r="P52" s="878">
        <v>2658812320</v>
      </c>
      <c r="Q52" s="1470">
        <v>0</v>
      </c>
      <c r="R52" s="1470">
        <v>0</v>
      </c>
      <c r="S52" s="878">
        <v>0</v>
      </c>
      <c r="T52" s="63">
        <v>42</v>
      </c>
    </row>
    <row r="53" spans="1:20" s="99" customFormat="1" ht="23.1" customHeight="1">
      <c r="A53" s="66">
        <v>43</v>
      </c>
      <c r="B53" s="58" t="s">
        <v>1056</v>
      </c>
      <c r="C53" s="876">
        <v>0</v>
      </c>
      <c r="D53" s="876">
        <v>6610290569</v>
      </c>
      <c r="E53" s="1467">
        <v>0</v>
      </c>
      <c r="F53" s="876">
        <v>43232000</v>
      </c>
      <c r="G53" s="876">
        <v>23981000</v>
      </c>
      <c r="H53" s="876">
        <v>54272000</v>
      </c>
      <c r="I53" s="876">
        <v>21680000</v>
      </c>
      <c r="J53" s="876">
        <v>143165000</v>
      </c>
      <c r="K53" s="876">
        <v>0</v>
      </c>
      <c r="L53" s="876">
        <v>0</v>
      </c>
      <c r="M53" s="876">
        <v>0</v>
      </c>
      <c r="N53" s="1467">
        <v>0</v>
      </c>
      <c r="O53" s="1467">
        <v>0</v>
      </c>
      <c r="P53" s="876">
        <v>6753455569</v>
      </c>
      <c r="Q53" s="1467">
        <v>0</v>
      </c>
      <c r="R53" s="1467">
        <v>0</v>
      </c>
      <c r="S53" s="876">
        <v>0</v>
      </c>
      <c r="T53" s="67">
        <v>43</v>
      </c>
    </row>
    <row r="54" spans="1:20" s="99" customFormat="1" ht="23.1" customHeight="1">
      <c r="A54" s="62">
        <v>44</v>
      </c>
      <c r="B54" s="61" t="s">
        <v>1057</v>
      </c>
      <c r="C54" s="877">
        <v>0</v>
      </c>
      <c r="D54" s="877">
        <v>3127113220</v>
      </c>
      <c r="E54" s="881">
        <v>0</v>
      </c>
      <c r="F54" s="877">
        <v>16494000</v>
      </c>
      <c r="G54" s="877">
        <v>7514000</v>
      </c>
      <c r="H54" s="877">
        <v>21356000</v>
      </c>
      <c r="I54" s="877">
        <v>12240000</v>
      </c>
      <c r="J54" s="877">
        <v>57604000</v>
      </c>
      <c r="K54" s="877">
        <v>0</v>
      </c>
      <c r="L54" s="877">
        <v>0</v>
      </c>
      <c r="M54" s="877">
        <v>0</v>
      </c>
      <c r="N54" s="881">
        <v>0</v>
      </c>
      <c r="O54" s="881">
        <v>0</v>
      </c>
      <c r="P54" s="877">
        <v>3184717220</v>
      </c>
      <c r="Q54" s="881">
        <v>0</v>
      </c>
      <c r="R54" s="881">
        <v>0</v>
      </c>
      <c r="S54" s="877">
        <v>0</v>
      </c>
      <c r="T54" s="63">
        <v>44</v>
      </c>
    </row>
    <row r="55" spans="1:20" s="99" customFormat="1" ht="23.1" customHeight="1">
      <c r="A55" s="62">
        <v>45</v>
      </c>
      <c r="B55" s="61" t="s">
        <v>1058</v>
      </c>
      <c r="C55" s="877">
        <v>0</v>
      </c>
      <c r="D55" s="877">
        <v>1060967570</v>
      </c>
      <c r="E55" s="881">
        <v>0</v>
      </c>
      <c r="F55" s="877">
        <v>9077000</v>
      </c>
      <c r="G55" s="877">
        <v>3086000</v>
      </c>
      <c r="H55" s="877">
        <v>26916000</v>
      </c>
      <c r="I55" s="877">
        <v>548000</v>
      </c>
      <c r="J55" s="877">
        <v>39627000</v>
      </c>
      <c r="K55" s="877">
        <v>0</v>
      </c>
      <c r="L55" s="877">
        <v>0</v>
      </c>
      <c r="M55" s="877">
        <v>0</v>
      </c>
      <c r="N55" s="881">
        <v>0</v>
      </c>
      <c r="O55" s="881">
        <v>0</v>
      </c>
      <c r="P55" s="877">
        <v>1100594570</v>
      </c>
      <c r="Q55" s="881">
        <v>0</v>
      </c>
      <c r="R55" s="881">
        <v>0</v>
      </c>
      <c r="S55" s="877">
        <v>0</v>
      </c>
      <c r="T55" s="63">
        <v>45</v>
      </c>
    </row>
    <row r="56" spans="1:20" s="99" customFormat="1" ht="23.1" customHeight="1">
      <c r="A56" s="62">
        <v>46</v>
      </c>
      <c r="B56" s="61" t="s">
        <v>1059</v>
      </c>
      <c r="C56" s="877">
        <v>0</v>
      </c>
      <c r="D56" s="877">
        <v>4747438644</v>
      </c>
      <c r="E56" s="881">
        <v>0</v>
      </c>
      <c r="F56" s="877">
        <v>37945000</v>
      </c>
      <c r="G56" s="877">
        <v>20521000</v>
      </c>
      <c r="H56" s="877">
        <v>68492000</v>
      </c>
      <c r="I56" s="877">
        <v>16918000</v>
      </c>
      <c r="J56" s="877">
        <v>143876000</v>
      </c>
      <c r="K56" s="877">
        <v>0</v>
      </c>
      <c r="L56" s="877">
        <v>0</v>
      </c>
      <c r="M56" s="877">
        <v>0</v>
      </c>
      <c r="N56" s="881">
        <v>0</v>
      </c>
      <c r="O56" s="881">
        <v>0</v>
      </c>
      <c r="P56" s="877">
        <v>4891314644</v>
      </c>
      <c r="Q56" s="881">
        <v>0</v>
      </c>
      <c r="R56" s="881">
        <v>0</v>
      </c>
      <c r="S56" s="877">
        <v>0</v>
      </c>
      <c r="T56" s="63">
        <v>46</v>
      </c>
    </row>
    <row r="57" spans="1:20" s="99" customFormat="1" ht="23.1" customHeight="1">
      <c r="A57" s="62">
        <v>47</v>
      </c>
      <c r="B57" s="61" t="s">
        <v>1060</v>
      </c>
      <c r="C57" s="878">
        <v>0</v>
      </c>
      <c r="D57" s="878">
        <v>4610281413</v>
      </c>
      <c r="E57" s="1470">
        <v>0</v>
      </c>
      <c r="F57" s="878">
        <v>29671000</v>
      </c>
      <c r="G57" s="878">
        <v>15426000</v>
      </c>
      <c r="H57" s="878">
        <v>41338000</v>
      </c>
      <c r="I57" s="878">
        <v>18586000</v>
      </c>
      <c r="J57" s="878">
        <v>105021000</v>
      </c>
      <c r="K57" s="878">
        <v>0</v>
      </c>
      <c r="L57" s="878">
        <v>0</v>
      </c>
      <c r="M57" s="878">
        <v>0</v>
      </c>
      <c r="N57" s="1470">
        <v>0</v>
      </c>
      <c r="O57" s="1470">
        <v>0</v>
      </c>
      <c r="P57" s="878">
        <v>4715302413</v>
      </c>
      <c r="Q57" s="1470">
        <v>0</v>
      </c>
      <c r="R57" s="1470">
        <v>0</v>
      </c>
      <c r="S57" s="878">
        <v>0</v>
      </c>
      <c r="T57" s="63">
        <v>47</v>
      </c>
    </row>
    <row r="58" spans="1:20" s="99" customFormat="1" ht="23.1" customHeight="1">
      <c r="A58" s="66">
        <v>49</v>
      </c>
      <c r="B58" s="58" t="s">
        <v>1061</v>
      </c>
      <c r="C58" s="876">
        <v>0</v>
      </c>
      <c r="D58" s="876">
        <v>1172710162</v>
      </c>
      <c r="E58" s="1467">
        <v>0</v>
      </c>
      <c r="F58" s="876">
        <v>6999000</v>
      </c>
      <c r="G58" s="876">
        <v>4694000</v>
      </c>
      <c r="H58" s="876">
        <v>27615000</v>
      </c>
      <c r="I58" s="876">
        <v>2798000</v>
      </c>
      <c r="J58" s="876">
        <v>42106000</v>
      </c>
      <c r="K58" s="876">
        <v>0</v>
      </c>
      <c r="L58" s="876">
        <v>0</v>
      </c>
      <c r="M58" s="876">
        <v>0</v>
      </c>
      <c r="N58" s="1467">
        <v>0</v>
      </c>
      <c r="O58" s="1467">
        <v>0</v>
      </c>
      <c r="P58" s="876">
        <v>1214816162</v>
      </c>
      <c r="Q58" s="1467">
        <v>0</v>
      </c>
      <c r="R58" s="1467">
        <v>0</v>
      </c>
      <c r="S58" s="876">
        <v>0</v>
      </c>
      <c r="T58" s="67">
        <v>49</v>
      </c>
    </row>
    <row r="59" spans="1:20" s="99" customFormat="1" ht="23.1" customHeight="1">
      <c r="A59" s="62">
        <v>50</v>
      </c>
      <c r="B59" s="61" t="s">
        <v>1062</v>
      </c>
      <c r="C59" s="877">
        <v>0</v>
      </c>
      <c r="D59" s="877">
        <v>1373742779</v>
      </c>
      <c r="E59" s="881">
        <v>0</v>
      </c>
      <c r="F59" s="877">
        <v>10188000</v>
      </c>
      <c r="G59" s="877">
        <v>5192000</v>
      </c>
      <c r="H59" s="877">
        <v>31170000</v>
      </c>
      <c r="I59" s="877">
        <v>5150000</v>
      </c>
      <c r="J59" s="877">
        <v>51700000</v>
      </c>
      <c r="K59" s="877">
        <v>0</v>
      </c>
      <c r="L59" s="877">
        <v>0</v>
      </c>
      <c r="M59" s="877">
        <v>0</v>
      </c>
      <c r="N59" s="881">
        <v>0</v>
      </c>
      <c r="O59" s="881">
        <v>0</v>
      </c>
      <c r="P59" s="877">
        <v>1425442779</v>
      </c>
      <c r="Q59" s="881">
        <v>0</v>
      </c>
      <c r="R59" s="881">
        <v>0</v>
      </c>
      <c r="S59" s="877">
        <v>0</v>
      </c>
      <c r="T59" s="63">
        <v>50</v>
      </c>
    </row>
    <row r="60" spans="1:20" s="99" customFormat="1" ht="23.1" customHeight="1">
      <c r="A60" s="62">
        <v>51</v>
      </c>
      <c r="B60" s="61" t="s">
        <v>1063</v>
      </c>
      <c r="C60" s="877">
        <v>0</v>
      </c>
      <c r="D60" s="877">
        <v>2555496594</v>
      </c>
      <c r="E60" s="881">
        <v>0</v>
      </c>
      <c r="F60" s="877">
        <v>13930000</v>
      </c>
      <c r="G60" s="877">
        <v>5896000</v>
      </c>
      <c r="H60" s="877">
        <v>41450000</v>
      </c>
      <c r="I60" s="877">
        <v>7670000</v>
      </c>
      <c r="J60" s="877">
        <v>68946000</v>
      </c>
      <c r="K60" s="877">
        <v>0</v>
      </c>
      <c r="L60" s="877">
        <v>0</v>
      </c>
      <c r="M60" s="877">
        <v>0</v>
      </c>
      <c r="N60" s="881">
        <v>0</v>
      </c>
      <c r="O60" s="881">
        <v>0</v>
      </c>
      <c r="P60" s="877">
        <v>2624442594</v>
      </c>
      <c r="Q60" s="881">
        <v>0</v>
      </c>
      <c r="R60" s="881">
        <v>0</v>
      </c>
      <c r="S60" s="877">
        <v>0</v>
      </c>
      <c r="T60" s="63">
        <v>51</v>
      </c>
    </row>
    <row r="61" spans="1:20" s="99" customFormat="1" ht="23.1" customHeight="1">
      <c r="A61" s="62">
        <v>52</v>
      </c>
      <c r="B61" s="61" t="s">
        <v>1064</v>
      </c>
      <c r="C61" s="877">
        <v>0</v>
      </c>
      <c r="D61" s="877">
        <v>1101261956</v>
      </c>
      <c r="E61" s="881">
        <v>0</v>
      </c>
      <c r="F61" s="877">
        <v>4353000</v>
      </c>
      <c r="G61" s="877">
        <v>4341000</v>
      </c>
      <c r="H61" s="877">
        <v>31354000</v>
      </c>
      <c r="I61" s="877">
        <v>2832000</v>
      </c>
      <c r="J61" s="877">
        <v>42880000</v>
      </c>
      <c r="K61" s="877">
        <v>0</v>
      </c>
      <c r="L61" s="877">
        <v>0</v>
      </c>
      <c r="M61" s="877">
        <v>0</v>
      </c>
      <c r="N61" s="881">
        <v>0</v>
      </c>
      <c r="O61" s="881">
        <v>0</v>
      </c>
      <c r="P61" s="877">
        <v>1144141956</v>
      </c>
      <c r="Q61" s="881">
        <v>0</v>
      </c>
      <c r="R61" s="881">
        <v>0</v>
      </c>
      <c r="S61" s="877">
        <v>0</v>
      </c>
      <c r="T61" s="63">
        <v>52</v>
      </c>
    </row>
    <row r="62" spans="1:20" s="99" customFormat="1" ht="23.1" customHeight="1" thickBot="1">
      <c r="A62" s="77">
        <v>54</v>
      </c>
      <c r="B62" s="78" t="s">
        <v>1065</v>
      </c>
      <c r="C62" s="883">
        <v>0</v>
      </c>
      <c r="D62" s="883">
        <v>1639816001</v>
      </c>
      <c r="E62" s="1472">
        <v>0</v>
      </c>
      <c r="F62" s="883">
        <v>11206000</v>
      </c>
      <c r="G62" s="883">
        <v>5330000</v>
      </c>
      <c r="H62" s="883">
        <v>44124000</v>
      </c>
      <c r="I62" s="883">
        <v>7184000</v>
      </c>
      <c r="J62" s="883">
        <v>67844000</v>
      </c>
      <c r="K62" s="883">
        <v>0</v>
      </c>
      <c r="L62" s="883">
        <v>0</v>
      </c>
      <c r="M62" s="883">
        <v>0</v>
      </c>
      <c r="N62" s="1472">
        <v>0</v>
      </c>
      <c r="O62" s="1472">
        <v>0</v>
      </c>
      <c r="P62" s="883">
        <v>1707660001</v>
      </c>
      <c r="Q62" s="1472">
        <v>0</v>
      </c>
      <c r="R62" s="1472">
        <v>0</v>
      </c>
      <c r="S62" s="883">
        <v>0</v>
      </c>
      <c r="T62" s="79">
        <v>54</v>
      </c>
    </row>
    <row r="63" spans="1:20" s="99" customFormat="1" ht="23.1" customHeight="1">
      <c r="A63" s="62">
        <v>55</v>
      </c>
      <c r="B63" s="61" t="s">
        <v>1066</v>
      </c>
      <c r="C63" s="877">
        <v>0</v>
      </c>
      <c r="D63" s="877">
        <v>1676251816</v>
      </c>
      <c r="E63" s="881">
        <v>0</v>
      </c>
      <c r="F63" s="877">
        <v>8301000</v>
      </c>
      <c r="G63" s="877">
        <v>4107000</v>
      </c>
      <c r="H63" s="877">
        <v>31311000</v>
      </c>
      <c r="I63" s="877">
        <v>5974000</v>
      </c>
      <c r="J63" s="877">
        <v>49693000</v>
      </c>
      <c r="K63" s="877">
        <v>0</v>
      </c>
      <c r="L63" s="877">
        <v>0</v>
      </c>
      <c r="M63" s="877">
        <v>0</v>
      </c>
      <c r="N63" s="881">
        <v>0</v>
      </c>
      <c r="O63" s="881">
        <v>0</v>
      </c>
      <c r="P63" s="877">
        <v>1725944816</v>
      </c>
      <c r="Q63" s="881">
        <v>0</v>
      </c>
      <c r="R63" s="881">
        <v>0</v>
      </c>
      <c r="S63" s="877">
        <v>0</v>
      </c>
      <c r="T63" s="63">
        <v>55</v>
      </c>
    </row>
    <row r="64" spans="1:20" s="99" customFormat="1" ht="23.1" customHeight="1">
      <c r="A64" s="62">
        <v>56</v>
      </c>
      <c r="B64" s="61" t="s">
        <v>1067</v>
      </c>
      <c r="C64" s="877">
        <v>0</v>
      </c>
      <c r="D64" s="877">
        <v>1172855868</v>
      </c>
      <c r="E64" s="881">
        <v>0</v>
      </c>
      <c r="F64" s="877">
        <v>12761000</v>
      </c>
      <c r="G64" s="877">
        <v>4485000</v>
      </c>
      <c r="H64" s="877">
        <v>43713000</v>
      </c>
      <c r="I64" s="877">
        <v>3670000</v>
      </c>
      <c r="J64" s="877">
        <v>64629000</v>
      </c>
      <c r="K64" s="877">
        <v>0</v>
      </c>
      <c r="L64" s="877">
        <v>0</v>
      </c>
      <c r="M64" s="877">
        <v>0</v>
      </c>
      <c r="N64" s="881">
        <v>0</v>
      </c>
      <c r="O64" s="881">
        <v>0</v>
      </c>
      <c r="P64" s="877">
        <v>1237484868</v>
      </c>
      <c r="Q64" s="881">
        <v>0</v>
      </c>
      <c r="R64" s="881">
        <v>0</v>
      </c>
      <c r="S64" s="877">
        <v>0</v>
      </c>
      <c r="T64" s="63">
        <v>56</v>
      </c>
    </row>
    <row r="65" spans="1:20" s="99" customFormat="1" ht="23.1" customHeight="1">
      <c r="A65" s="62">
        <v>57</v>
      </c>
      <c r="B65" s="61" t="s">
        <v>1068</v>
      </c>
      <c r="C65" s="877">
        <v>0</v>
      </c>
      <c r="D65" s="877">
        <v>639663299</v>
      </c>
      <c r="E65" s="881">
        <v>0</v>
      </c>
      <c r="F65" s="877">
        <v>3810000</v>
      </c>
      <c r="G65" s="877">
        <v>1687000</v>
      </c>
      <c r="H65" s="877">
        <v>34896000</v>
      </c>
      <c r="I65" s="877">
        <v>2114000</v>
      </c>
      <c r="J65" s="877">
        <v>42507000</v>
      </c>
      <c r="K65" s="877">
        <v>0</v>
      </c>
      <c r="L65" s="877">
        <v>0</v>
      </c>
      <c r="M65" s="877">
        <v>0</v>
      </c>
      <c r="N65" s="881">
        <v>0</v>
      </c>
      <c r="O65" s="881">
        <v>0</v>
      </c>
      <c r="P65" s="877">
        <v>682170299</v>
      </c>
      <c r="Q65" s="881">
        <v>0</v>
      </c>
      <c r="R65" s="881">
        <v>0</v>
      </c>
      <c r="S65" s="877">
        <v>0</v>
      </c>
      <c r="T65" s="63">
        <v>57</v>
      </c>
    </row>
    <row r="66" spans="1:20" s="99" customFormat="1" ht="23.1" customHeight="1">
      <c r="A66" s="62">
        <v>58</v>
      </c>
      <c r="B66" s="61" t="s">
        <v>1069</v>
      </c>
      <c r="C66" s="877">
        <v>0</v>
      </c>
      <c r="D66" s="877">
        <v>771421702</v>
      </c>
      <c r="E66" s="881">
        <v>-5754</v>
      </c>
      <c r="F66" s="877">
        <v>7480000</v>
      </c>
      <c r="G66" s="877">
        <v>2747000</v>
      </c>
      <c r="H66" s="877">
        <v>35331000</v>
      </c>
      <c r="I66" s="877">
        <v>2146000</v>
      </c>
      <c r="J66" s="877">
        <v>47704000</v>
      </c>
      <c r="K66" s="877">
        <v>0</v>
      </c>
      <c r="L66" s="877">
        <v>0</v>
      </c>
      <c r="M66" s="877">
        <v>0</v>
      </c>
      <c r="N66" s="881">
        <v>0</v>
      </c>
      <c r="O66" s="881">
        <v>0</v>
      </c>
      <c r="P66" s="877">
        <v>819125702</v>
      </c>
      <c r="Q66" s="881">
        <v>0</v>
      </c>
      <c r="R66" s="881">
        <v>0</v>
      </c>
      <c r="S66" s="877">
        <v>0</v>
      </c>
      <c r="T66" s="63">
        <v>58</v>
      </c>
    </row>
    <row r="67" spans="1:20" s="99" customFormat="1" ht="23.1" customHeight="1">
      <c r="A67" s="71">
        <v>59</v>
      </c>
      <c r="B67" s="72" t="s">
        <v>1070</v>
      </c>
      <c r="C67" s="878">
        <v>0</v>
      </c>
      <c r="D67" s="878">
        <v>544330163</v>
      </c>
      <c r="E67" s="1470">
        <v>0</v>
      </c>
      <c r="F67" s="878">
        <v>2985000</v>
      </c>
      <c r="G67" s="878">
        <v>1386000</v>
      </c>
      <c r="H67" s="878">
        <v>52930000</v>
      </c>
      <c r="I67" s="878">
        <v>1366000</v>
      </c>
      <c r="J67" s="878">
        <v>58667000</v>
      </c>
      <c r="K67" s="878">
        <v>0</v>
      </c>
      <c r="L67" s="878">
        <v>0</v>
      </c>
      <c r="M67" s="878">
        <v>0</v>
      </c>
      <c r="N67" s="1470">
        <v>0</v>
      </c>
      <c r="O67" s="1470">
        <v>0</v>
      </c>
      <c r="P67" s="878">
        <v>602997163</v>
      </c>
      <c r="Q67" s="1470">
        <v>0</v>
      </c>
      <c r="R67" s="1470">
        <v>0</v>
      </c>
      <c r="S67" s="878">
        <v>0</v>
      </c>
      <c r="T67" s="73">
        <v>59</v>
      </c>
    </row>
    <row r="68" spans="1:20" s="110" customFormat="1" ht="23.1" customHeight="1">
      <c r="A68" s="74">
        <v>61</v>
      </c>
      <c r="B68" s="61" t="s">
        <v>1071</v>
      </c>
      <c r="C68" s="876">
        <v>0</v>
      </c>
      <c r="D68" s="876">
        <v>971851594</v>
      </c>
      <c r="E68" s="1467">
        <v>0</v>
      </c>
      <c r="F68" s="876">
        <v>5650000</v>
      </c>
      <c r="G68" s="876">
        <v>16860000</v>
      </c>
      <c r="H68" s="876">
        <v>59500000</v>
      </c>
      <c r="I68" s="876">
        <v>2624000</v>
      </c>
      <c r="J68" s="876">
        <v>84634000</v>
      </c>
      <c r="K68" s="876">
        <v>0</v>
      </c>
      <c r="L68" s="876">
        <v>0</v>
      </c>
      <c r="M68" s="876">
        <v>0</v>
      </c>
      <c r="N68" s="1467">
        <v>0</v>
      </c>
      <c r="O68" s="1467">
        <v>0</v>
      </c>
      <c r="P68" s="876">
        <v>1056485594</v>
      </c>
      <c r="Q68" s="1467">
        <v>0</v>
      </c>
      <c r="R68" s="1467">
        <v>0</v>
      </c>
      <c r="S68" s="876">
        <v>0</v>
      </c>
      <c r="T68" s="75">
        <v>61</v>
      </c>
    </row>
    <row r="69" spans="1:20" s="110" customFormat="1" ht="23.1" customHeight="1">
      <c r="A69" s="62">
        <v>65</v>
      </c>
      <c r="B69" s="61" t="s">
        <v>1072</v>
      </c>
      <c r="C69" s="877">
        <v>0</v>
      </c>
      <c r="D69" s="877">
        <v>341286959</v>
      </c>
      <c r="E69" s="881">
        <v>0</v>
      </c>
      <c r="F69" s="877">
        <v>1672000</v>
      </c>
      <c r="G69" s="877">
        <v>397000</v>
      </c>
      <c r="H69" s="877">
        <v>22938000</v>
      </c>
      <c r="I69" s="877">
        <v>1526000</v>
      </c>
      <c r="J69" s="877">
        <v>26533000</v>
      </c>
      <c r="K69" s="877">
        <v>0</v>
      </c>
      <c r="L69" s="877">
        <v>0</v>
      </c>
      <c r="M69" s="877">
        <v>0</v>
      </c>
      <c r="N69" s="881">
        <v>0</v>
      </c>
      <c r="O69" s="881">
        <v>0</v>
      </c>
      <c r="P69" s="877">
        <v>367819959</v>
      </c>
      <c r="Q69" s="881">
        <v>0</v>
      </c>
      <c r="R69" s="881">
        <v>0</v>
      </c>
      <c r="S69" s="877">
        <v>0</v>
      </c>
      <c r="T69" s="63">
        <v>65</v>
      </c>
    </row>
    <row r="70" spans="1:20" s="110" customFormat="1" ht="23.1" customHeight="1">
      <c r="A70" s="62">
        <v>66</v>
      </c>
      <c r="B70" s="61" t="s">
        <v>1073</v>
      </c>
      <c r="C70" s="877">
        <v>0</v>
      </c>
      <c r="D70" s="877">
        <v>973663369</v>
      </c>
      <c r="E70" s="881">
        <v>0</v>
      </c>
      <c r="F70" s="877">
        <v>8487000</v>
      </c>
      <c r="G70" s="877">
        <v>3536000</v>
      </c>
      <c r="H70" s="877">
        <v>36929000</v>
      </c>
      <c r="I70" s="877">
        <v>4618000</v>
      </c>
      <c r="J70" s="877">
        <v>53570000</v>
      </c>
      <c r="K70" s="877">
        <v>0</v>
      </c>
      <c r="L70" s="877">
        <v>0</v>
      </c>
      <c r="M70" s="877">
        <v>0</v>
      </c>
      <c r="N70" s="881">
        <v>0</v>
      </c>
      <c r="O70" s="881">
        <v>0</v>
      </c>
      <c r="P70" s="877">
        <v>1027233369</v>
      </c>
      <c r="Q70" s="881">
        <v>0</v>
      </c>
      <c r="R70" s="881">
        <v>0</v>
      </c>
      <c r="S70" s="877">
        <v>0</v>
      </c>
      <c r="T70" s="63">
        <v>66</v>
      </c>
    </row>
    <row r="71" spans="1:20" s="110" customFormat="1" ht="23.1" customHeight="1">
      <c r="A71" s="62">
        <v>68</v>
      </c>
      <c r="B71" s="61" t="s">
        <v>1074</v>
      </c>
      <c r="C71" s="877">
        <v>0</v>
      </c>
      <c r="D71" s="877">
        <v>1084297147</v>
      </c>
      <c r="E71" s="881">
        <v>0</v>
      </c>
      <c r="F71" s="877">
        <v>8613000</v>
      </c>
      <c r="G71" s="877">
        <v>3547000</v>
      </c>
      <c r="H71" s="877">
        <v>34912000</v>
      </c>
      <c r="I71" s="877">
        <v>3012000</v>
      </c>
      <c r="J71" s="877">
        <v>50084000</v>
      </c>
      <c r="K71" s="877">
        <v>0</v>
      </c>
      <c r="L71" s="877">
        <v>0</v>
      </c>
      <c r="M71" s="877">
        <v>0</v>
      </c>
      <c r="N71" s="881">
        <v>0</v>
      </c>
      <c r="O71" s="881">
        <v>0</v>
      </c>
      <c r="P71" s="877">
        <v>1134381147</v>
      </c>
      <c r="Q71" s="881">
        <v>0</v>
      </c>
      <c r="R71" s="881">
        <v>0</v>
      </c>
      <c r="S71" s="877">
        <v>0</v>
      </c>
      <c r="T71" s="63">
        <v>68</v>
      </c>
    </row>
    <row r="72" spans="1:20" s="110" customFormat="1" ht="23.1" customHeight="1">
      <c r="A72" s="71">
        <v>70</v>
      </c>
      <c r="B72" s="72" t="s">
        <v>1075</v>
      </c>
      <c r="C72" s="878">
        <v>0</v>
      </c>
      <c r="D72" s="878">
        <v>2233383604</v>
      </c>
      <c r="E72" s="1470">
        <v>0</v>
      </c>
      <c r="F72" s="878">
        <v>13226000</v>
      </c>
      <c r="G72" s="878">
        <v>5529000</v>
      </c>
      <c r="H72" s="878">
        <v>39343000</v>
      </c>
      <c r="I72" s="878">
        <v>7710000</v>
      </c>
      <c r="J72" s="878">
        <v>65808000</v>
      </c>
      <c r="K72" s="878">
        <v>0</v>
      </c>
      <c r="L72" s="878">
        <v>0</v>
      </c>
      <c r="M72" s="878">
        <v>0</v>
      </c>
      <c r="N72" s="1470">
        <v>0</v>
      </c>
      <c r="O72" s="1470">
        <v>0</v>
      </c>
      <c r="P72" s="878">
        <v>2299191604</v>
      </c>
      <c r="Q72" s="1470">
        <v>0</v>
      </c>
      <c r="R72" s="1470">
        <v>0</v>
      </c>
      <c r="S72" s="878">
        <v>0</v>
      </c>
      <c r="T72" s="73">
        <v>70</v>
      </c>
    </row>
    <row r="73" spans="1:20" ht="23.1" customHeight="1">
      <c r="A73" s="60">
        <v>78</v>
      </c>
      <c r="B73" s="93" t="s">
        <v>1076</v>
      </c>
      <c r="C73" s="877">
        <v>0</v>
      </c>
      <c r="D73" s="877">
        <v>2684010199</v>
      </c>
      <c r="E73" s="877">
        <v>10843</v>
      </c>
      <c r="F73" s="877">
        <v>10336000</v>
      </c>
      <c r="G73" s="877">
        <v>3687000</v>
      </c>
      <c r="H73" s="877">
        <v>55528000</v>
      </c>
      <c r="I73" s="877">
        <v>8416000</v>
      </c>
      <c r="J73" s="877">
        <v>77967000</v>
      </c>
      <c r="K73" s="877">
        <v>0</v>
      </c>
      <c r="L73" s="877">
        <v>0</v>
      </c>
      <c r="M73" s="877">
        <v>0</v>
      </c>
      <c r="N73" s="877">
        <v>0</v>
      </c>
      <c r="O73" s="877">
        <v>0</v>
      </c>
      <c r="P73" s="877">
        <v>2761977199</v>
      </c>
      <c r="Q73" s="877">
        <v>0</v>
      </c>
      <c r="R73" s="877">
        <v>0</v>
      </c>
      <c r="S73" s="877">
        <v>0</v>
      </c>
      <c r="T73" s="55">
        <v>78</v>
      </c>
    </row>
    <row r="74" spans="1:20" ht="23.1" customHeight="1">
      <c r="A74" s="60">
        <v>84</v>
      </c>
      <c r="B74" s="93" t="s">
        <v>1077</v>
      </c>
      <c r="C74" s="877">
        <v>0</v>
      </c>
      <c r="D74" s="877">
        <v>2549817462</v>
      </c>
      <c r="E74" s="877">
        <v>0</v>
      </c>
      <c r="F74" s="877">
        <v>13103000</v>
      </c>
      <c r="G74" s="877">
        <v>8109000</v>
      </c>
      <c r="H74" s="877">
        <v>54800000</v>
      </c>
      <c r="I74" s="877">
        <v>11414000</v>
      </c>
      <c r="J74" s="877">
        <v>87426000</v>
      </c>
      <c r="K74" s="877">
        <v>0</v>
      </c>
      <c r="L74" s="877">
        <v>0</v>
      </c>
      <c r="M74" s="877">
        <v>0</v>
      </c>
      <c r="N74" s="877">
        <v>0</v>
      </c>
      <c r="O74" s="877">
        <v>0</v>
      </c>
      <c r="P74" s="877">
        <v>2637243462</v>
      </c>
      <c r="Q74" s="877">
        <v>0</v>
      </c>
      <c r="R74" s="877">
        <v>0</v>
      </c>
      <c r="S74" s="877">
        <v>0</v>
      </c>
      <c r="T74" s="55">
        <v>84</v>
      </c>
    </row>
    <row r="75" spans="1:20" ht="23.1" customHeight="1">
      <c r="A75" s="60">
        <v>85</v>
      </c>
      <c r="B75" s="93" t="s">
        <v>1078</v>
      </c>
      <c r="C75" s="877">
        <v>0</v>
      </c>
      <c r="D75" s="877">
        <v>3254257945</v>
      </c>
      <c r="E75" s="877">
        <v>0</v>
      </c>
      <c r="F75" s="877">
        <v>20884000</v>
      </c>
      <c r="G75" s="877">
        <v>11261000</v>
      </c>
      <c r="H75" s="877">
        <v>53373000</v>
      </c>
      <c r="I75" s="877">
        <v>9910000</v>
      </c>
      <c r="J75" s="877">
        <v>95428000</v>
      </c>
      <c r="K75" s="877">
        <v>0</v>
      </c>
      <c r="L75" s="877">
        <v>0</v>
      </c>
      <c r="M75" s="877">
        <v>0</v>
      </c>
      <c r="N75" s="877">
        <v>0</v>
      </c>
      <c r="O75" s="877">
        <v>0</v>
      </c>
      <c r="P75" s="877">
        <v>3349685945</v>
      </c>
      <c r="Q75" s="877">
        <v>0</v>
      </c>
      <c r="R75" s="877">
        <v>0</v>
      </c>
      <c r="S75" s="877">
        <v>0</v>
      </c>
      <c r="T75" s="55">
        <v>85</v>
      </c>
    </row>
    <row r="76" spans="1:20" ht="23.1" customHeight="1">
      <c r="A76" s="60">
        <v>89</v>
      </c>
      <c r="B76" s="93" t="s">
        <v>1079</v>
      </c>
      <c r="C76" s="877">
        <v>0</v>
      </c>
      <c r="D76" s="877">
        <v>4179828662</v>
      </c>
      <c r="E76" s="877">
        <v>0</v>
      </c>
      <c r="F76" s="877">
        <v>26164000</v>
      </c>
      <c r="G76" s="877">
        <v>15198000</v>
      </c>
      <c r="H76" s="877">
        <v>43487000</v>
      </c>
      <c r="I76" s="877">
        <v>13198000</v>
      </c>
      <c r="J76" s="877">
        <v>98047000</v>
      </c>
      <c r="K76" s="877">
        <v>0</v>
      </c>
      <c r="L76" s="877">
        <v>0</v>
      </c>
      <c r="M76" s="877">
        <v>0</v>
      </c>
      <c r="N76" s="877">
        <v>0</v>
      </c>
      <c r="O76" s="877">
        <v>0</v>
      </c>
      <c r="P76" s="877">
        <v>4277875662</v>
      </c>
      <c r="Q76" s="877">
        <v>0</v>
      </c>
      <c r="R76" s="877">
        <v>0</v>
      </c>
      <c r="S76" s="877">
        <v>0</v>
      </c>
      <c r="T76" s="55">
        <v>89</v>
      </c>
    </row>
    <row r="77" spans="1:20" ht="23.1" customHeight="1">
      <c r="A77" s="60">
        <v>90</v>
      </c>
      <c r="B77" s="93" t="s">
        <v>1080</v>
      </c>
      <c r="C77" s="878">
        <v>0</v>
      </c>
      <c r="D77" s="878">
        <v>3371077573</v>
      </c>
      <c r="E77" s="878">
        <v>0</v>
      </c>
      <c r="F77" s="878">
        <v>20725000</v>
      </c>
      <c r="G77" s="878">
        <v>10753000</v>
      </c>
      <c r="H77" s="878">
        <v>55856000</v>
      </c>
      <c r="I77" s="878">
        <v>13026000</v>
      </c>
      <c r="J77" s="878">
        <v>100360000</v>
      </c>
      <c r="K77" s="878">
        <v>0</v>
      </c>
      <c r="L77" s="878">
        <v>0</v>
      </c>
      <c r="M77" s="878">
        <v>0</v>
      </c>
      <c r="N77" s="878">
        <v>0</v>
      </c>
      <c r="O77" s="878">
        <v>0</v>
      </c>
      <c r="P77" s="878">
        <v>3471437573</v>
      </c>
      <c r="Q77" s="878">
        <v>0</v>
      </c>
      <c r="R77" s="878">
        <v>0</v>
      </c>
      <c r="S77" s="878">
        <v>0</v>
      </c>
      <c r="T77" s="55">
        <v>90</v>
      </c>
    </row>
    <row r="78" spans="1:20" ht="23.1" customHeight="1">
      <c r="A78" s="57">
        <v>91</v>
      </c>
      <c r="B78" s="92" t="s">
        <v>1081</v>
      </c>
      <c r="C78" s="876">
        <v>0</v>
      </c>
      <c r="D78" s="876">
        <v>2217885396</v>
      </c>
      <c r="E78" s="1467">
        <v>0</v>
      </c>
      <c r="F78" s="876">
        <v>12429000</v>
      </c>
      <c r="G78" s="876">
        <v>7672000</v>
      </c>
      <c r="H78" s="876">
        <v>24355000</v>
      </c>
      <c r="I78" s="876">
        <v>3858000</v>
      </c>
      <c r="J78" s="876">
        <v>48314000</v>
      </c>
      <c r="K78" s="876">
        <v>0</v>
      </c>
      <c r="L78" s="876">
        <v>0</v>
      </c>
      <c r="M78" s="876">
        <v>0</v>
      </c>
      <c r="N78" s="1467">
        <v>0</v>
      </c>
      <c r="O78" s="1467">
        <v>0</v>
      </c>
      <c r="P78" s="876">
        <v>2266199396</v>
      </c>
      <c r="Q78" s="1467">
        <v>0</v>
      </c>
      <c r="R78" s="1467">
        <v>0</v>
      </c>
      <c r="S78" s="876">
        <v>0</v>
      </c>
      <c r="T78" s="59">
        <v>91</v>
      </c>
    </row>
    <row r="79" spans="1:20" ht="23.1" customHeight="1">
      <c r="A79" s="60">
        <v>92</v>
      </c>
      <c r="B79" s="93" t="s">
        <v>1082</v>
      </c>
      <c r="C79" s="877">
        <v>0</v>
      </c>
      <c r="D79" s="877">
        <v>4570335492</v>
      </c>
      <c r="E79" s="881">
        <v>0</v>
      </c>
      <c r="F79" s="877">
        <v>33689000</v>
      </c>
      <c r="G79" s="877">
        <v>24841000</v>
      </c>
      <c r="H79" s="877">
        <v>62801000</v>
      </c>
      <c r="I79" s="877">
        <v>16724000</v>
      </c>
      <c r="J79" s="877">
        <v>138055000</v>
      </c>
      <c r="K79" s="877">
        <v>0</v>
      </c>
      <c r="L79" s="877">
        <v>0</v>
      </c>
      <c r="M79" s="877">
        <v>0</v>
      </c>
      <c r="N79" s="881">
        <v>0</v>
      </c>
      <c r="O79" s="881">
        <v>0</v>
      </c>
      <c r="P79" s="877">
        <v>4708390492</v>
      </c>
      <c r="Q79" s="881">
        <v>0</v>
      </c>
      <c r="R79" s="881">
        <v>0</v>
      </c>
      <c r="S79" s="877">
        <v>0</v>
      </c>
      <c r="T79" s="55">
        <v>92</v>
      </c>
    </row>
    <row r="80" spans="1:20" ht="23.1" customHeight="1">
      <c r="A80" s="60">
        <v>94</v>
      </c>
      <c r="B80" s="93" t="s">
        <v>1083</v>
      </c>
      <c r="C80" s="877">
        <v>0</v>
      </c>
      <c r="D80" s="877">
        <v>69111483566</v>
      </c>
      <c r="E80" s="881">
        <v>2010873</v>
      </c>
      <c r="F80" s="877">
        <v>465093000</v>
      </c>
      <c r="G80" s="877">
        <v>415603000</v>
      </c>
      <c r="H80" s="877">
        <v>269299000</v>
      </c>
      <c r="I80" s="877">
        <v>200668000</v>
      </c>
      <c r="J80" s="877">
        <v>1350663000</v>
      </c>
      <c r="K80" s="877">
        <v>0</v>
      </c>
      <c r="L80" s="877">
        <v>0</v>
      </c>
      <c r="M80" s="877">
        <v>0</v>
      </c>
      <c r="N80" s="881">
        <v>0</v>
      </c>
      <c r="O80" s="881">
        <v>0</v>
      </c>
      <c r="P80" s="877">
        <v>70462146566</v>
      </c>
      <c r="Q80" s="881">
        <v>0</v>
      </c>
      <c r="R80" s="881">
        <v>0</v>
      </c>
      <c r="S80" s="877">
        <v>0</v>
      </c>
      <c r="T80" s="55">
        <v>94</v>
      </c>
    </row>
    <row r="81" spans="1:20" s="99" customFormat="1" ht="23.1" customHeight="1">
      <c r="A81" s="62">
        <v>301</v>
      </c>
      <c r="B81" s="61" t="s">
        <v>1084</v>
      </c>
      <c r="C81" s="877">
        <v>0</v>
      </c>
      <c r="D81" s="877">
        <v>0</v>
      </c>
      <c r="E81" s="881">
        <v>0</v>
      </c>
      <c r="F81" s="877">
        <v>0</v>
      </c>
      <c r="G81" s="877">
        <v>0</v>
      </c>
      <c r="H81" s="877">
        <v>0</v>
      </c>
      <c r="I81" s="877">
        <v>0</v>
      </c>
      <c r="J81" s="877">
        <v>0</v>
      </c>
      <c r="K81" s="877">
        <v>0</v>
      </c>
      <c r="L81" s="877">
        <v>849000</v>
      </c>
      <c r="M81" s="877">
        <v>0</v>
      </c>
      <c r="N81" s="881">
        <v>0</v>
      </c>
      <c r="O81" s="881">
        <v>0</v>
      </c>
      <c r="P81" s="877">
        <v>849000</v>
      </c>
      <c r="Q81" s="881">
        <v>0</v>
      </c>
      <c r="R81" s="881">
        <v>0</v>
      </c>
      <c r="S81" s="877">
        <v>0</v>
      </c>
      <c r="T81" s="63">
        <v>301</v>
      </c>
    </row>
    <row r="82" spans="1:20" s="99" customFormat="1" ht="23.1" customHeight="1">
      <c r="A82" s="62">
        <v>302</v>
      </c>
      <c r="B82" s="61" t="s">
        <v>1085</v>
      </c>
      <c r="C82" s="878">
        <v>0</v>
      </c>
      <c r="D82" s="878">
        <v>0</v>
      </c>
      <c r="E82" s="1470">
        <v>0</v>
      </c>
      <c r="F82" s="878">
        <v>0</v>
      </c>
      <c r="G82" s="878">
        <v>0</v>
      </c>
      <c r="H82" s="878">
        <v>0</v>
      </c>
      <c r="I82" s="878">
        <v>0</v>
      </c>
      <c r="J82" s="878">
        <v>0</v>
      </c>
      <c r="K82" s="878">
        <v>0</v>
      </c>
      <c r="L82" s="878">
        <v>1728000</v>
      </c>
      <c r="M82" s="878">
        <v>0</v>
      </c>
      <c r="N82" s="1470">
        <v>0</v>
      </c>
      <c r="O82" s="1470">
        <v>0</v>
      </c>
      <c r="P82" s="878">
        <v>1728000</v>
      </c>
      <c r="Q82" s="1470">
        <v>0</v>
      </c>
      <c r="R82" s="1470">
        <v>0</v>
      </c>
      <c r="S82" s="878">
        <v>0</v>
      </c>
      <c r="T82" s="63">
        <v>302</v>
      </c>
    </row>
    <row r="83" spans="1:20" s="99" customFormat="1" ht="23.1" customHeight="1">
      <c r="A83" s="66">
        <v>303</v>
      </c>
      <c r="B83" s="58" t="s">
        <v>1086</v>
      </c>
      <c r="C83" s="876">
        <v>0</v>
      </c>
      <c r="D83" s="876">
        <v>0</v>
      </c>
      <c r="E83" s="1467">
        <v>0</v>
      </c>
      <c r="F83" s="876">
        <v>0</v>
      </c>
      <c r="G83" s="876">
        <v>0</v>
      </c>
      <c r="H83" s="876">
        <v>0</v>
      </c>
      <c r="I83" s="876">
        <v>0</v>
      </c>
      <c r="J83" s="876">
        <v>0</v>
      </c>
      <c r="K83" s="876">
        <v>0</v>
      </c>
      <c r="L83" s="876">
        <v>268000</v>
      </c>
      <c r="M83" s="876">
        <v>0</v>
      </c>
      <c r="N83" s="1467">
        <v>0</v>
      </c>
      <c r="O83" s="1467">
        <v>0</v>
      </c>
      <c r="P83" s="876">
        <v>268000</v>
      </c>
      <c r="Q83" s="1467">
        <v>0</v>
      </c>
      <c r="R83" s="1467">
        <v>0</v>
      </c>
      <c r="S83" s="876">
        <v>0</v>
      </c>
      <c r="T83" s="67">
        <v>303</v>
      </c>
    </row>
    <row r="84" spans="1:20" s="99" customFormat="1" ht="23.1" customHeight="1">
      <c r="A84" s="62">
        <v>304</v>
      </c>
      <c r="B84" s="61" t="s">
        <v>1087</v>
      </c>
      <c r="C84" s="877">
        <v>0</v>
      </c>
      <c r="D84" s="877">
        <v>0</v>
      </c>
      <c r="E84" s="881">
        <v>0</v>
      </c>
      <c r="F84" s="877">
        <v>0</v>
      </c>
      <c r="G84" s="877">
        <v>0</v>
      </c>
      <c r="H84" s="877">
        <v>0</v>
      </c>
      <c r="I84" s="877">
        <v>0</v>
      </c>
      <c r="J84" s="877">
        <v>0</v>
      </c>
      <c r="K84" s="877">
        <v>0</v>
      </c>
      <c r="L84" s="877">
        <v>5675000</v>
      </c>
      <c r="M84" s="877">
        <v>0</v>
      </c>
      <c r="N84" s="881">
        <v>0</v>
      </c>
      <c r="O84" s="881">
        <v>0</v>
      </c>
      <c r="P84" s="877">
        <v>5675000</v>
      </c>
      <c r="Q84" s="881">
        <v>0</v>
      </c>
      <c r="R84" s="881">
        <v>0</v>
      </c>
      <c r="S84" s="877">
        <v>0</v>
      </c>
      <c r="T84" s="63">
        <v>304</v>
      </c>
    </row>
    <row r="85" spans="1:20" s="99" customFormat="1" ht="23.1" customHeight="1">
      <c r="A85" s="62">
        <v>305</v>
      </c>
      <c r="B85" s="61" t="s">
        <v>1088</v>
      </c>
      <c r="C85" s="877">
        <v>0</v>
      </c>
      <c r="D85" s="877">
        <v>0</v>
      </c>
      <c r="E85" s="881">
        <v>0</v>
      </c>
      <c r="F85" s="877">
        <v>0</v>
      </c>
      <c r="G85" s="877">
        <v>0</v>
      </c>
      <c r="H85" s="877">
        <v>0</v>
      </c>
      <c r="I85" s="877">
        <v>0</v>
      </c>
      <c r="J85" s="877">
        <v>0</v>
      </c>
      <c r="K85" s="877">
        <v>0</v>
      </c>
      <c r="L85" s="877">
        <v>6013000</v>
      </c>
      <c r="M85" s="877">
        <v>0</v>
      </c>
      <c r="N85" s="881">
        <v>0</v>
      </c>
      <c r="O85" s="881">
        <v>0</v>
      </c>
      <c r="P85" s="877">
        <v>6013000</v>
      </c>
      <c r="Q85" s="881">
        <v>0</v>
      </c>
      <c r="R85" s="881">
        <v>0</v>
      </c>
      <c r="S85" s="877">
        <v>0</v>
      </c>
      <c r="T85" s="63">
        <v>305</v>
      </c>
    </row>
    <row r="86" spans="1:20" s="99" customFormat="1" ht="23.1" customHeight="1">
      <c r="A86" s="62">
        <v>306</v>
      </c>
      <c r="B86" s="61" t="s">
        <v>1089</v>
      </c>
      <c r="C86" s="877">
        <v>0</v>
      </c>
      <c r="D86" s="877">
        <v>0</v>
      </c>
      <c r="E86" s="881">
        <v>0</v>
      </c>
      <c r="F86" s="877">
        <v>0</v>
      </c>
      <c r="G86" s="877">
        <v>0</v>
      </c>
      <c r="H86" s="877">
        <v>0</v>
      </c>
      <c r="I86" s="877">
        <v>0</v>
      </c>
      <c r="J86" s="877">
        <v>0</v>
      </c>
      <c r="K86" s="877">
        <v>0</v>
      </c>
      <c r="L86" s="877">
        <v>25267000</v>
      </c>
      <c r="M86" s="877">
        <v>0</v>
      </c>
      <c r="N86" s="881">
        <v>0</v>
      </c>
      <c r="O86" s="881">
        <v>0</v>
      </c>
      <c r="P86" s="877">
        <v>25267000</v>
      </c>
      <c r="Q86" s="881">
        <v>0</v>
      </c>
      <c r="R86" s="881">
        <v>0</v>
      </c>
      <c r="S86" s="877">
        <v>0</v>
      </c>
      <c r="T86" s="63">
        <v>306</v>
      </c>
    </row>
    <row r="87" spans="1:20" s="99" customFormat="1" ht="23.1" customHeight="1">
      <c r="A87" s="62"/>
      <c r="B87" s="61"/>
      <c r="C87" s="878"/>
      <c r="D87" s="878"/>
      <c r="E87" s="1470"/>
      <c r="F87" s="878"/>
      <c r="G87" s="878"/>
      <c r="H87" s="878"/>
      <c r="I87" s="878"/>
      <c r="J87" s="878"/>
      <c r="K87" s="878"/>
      <c r="L87" s="878"/>
      <c r="M87" s="878"/>
      <c r="N87" s="1470"/>
      <c r="O87" s="1470"/>
      <c r="P87" s="878"/>
      <c r="Q87" s="1470"/>
      <c r="R87" s="1470"/>
      <c r="S87" s="878"/>
      <c r="T87" s="63"/>
    </row>
    <row r="88" spans="1:20" s="99" customFormat="1" ht="23.1" customHeight="1">
      <c r="A88" s="68"/>
      <c r="B88" s="58"/>
      <c r="C88" s="876"/>
      <c r="D88" s="876"/>
      <c r="E88" s="1467"/>
      <c r="F88" s="876"/>
      <c r="G88" s="876"/>
      <c r="H88" s="876"/>
      <c r="I88" s="876"/>
      <c r="J88" s="876"/>
      <c r="K88" s="876"/>
      <c r="L88" s="876"/>
      <c r="M88" s="876"/>
      <c r="N88" s="1467"/>
      <c r="O88" s="1467"/>
      <c r="P88" s="876"/>
      <c r="Q88" s="1467"/>
      <c r="R88" s="1467"/>
      <c r="S88" s="876"/>
      <c r="T88" s="69"/>
    </row>
    <row r="89" spans="1:20" s="99" customFormat="1" ht="23.1" customHeight="1">
      <c r="A89" s="62"/>
      <c r="B89" s="61"/>
      <c r="C89" s="877"/>
      <c r="D89" s="877"/>
      <c r="E89" s="881"/>
      <c r="F89" s="877"/>
      <c r="G89" s="877"/>
      <c r="H89" s="877"/>
      <c r="I89" s="877"/>
      <c r="J89" s="877"/>
      <c r="K89" s="877"/>
      <c r="L89" s="877"/>
      <c r="M89" s="877"/>
      <c r="N89" s="881"/>
      <c r="O89" s="881"/>
      <c r="P89" s="877"/>
      <c r="Q89" s="881"/>
      <c r="R89" s="881"/>
      <c r="S89" s="877"/>
      <c r="T89" s="63"/>
    </row>
    <row r="90" spans="1:20" s="99" customFormat="1" ht="23.1" customHeight="1">
      <c r="A90" s="62"/>
      <c r="B90" s="61"/>
      <c r="C90" s="877"/>
      <c r="D90" s="877"/>
      <c r="E90" s="881"/>
      <c r="F90" s="877"/>
      <c r="G90" s="877"/>
      <c r="H90" s="877"/>
      <c r="I90" s="877"/>
      <c r="J90" s="877"/>
      <c r="K90" s="877"/>
      <c r="L90" s="877"/>
      <c r="M90" s="877"/>
      <c r="N90" s="881"/>
      <c r="O90" s="881"/>
      <c r="P90" s="877"/>
      <c r="Q90" s="881"/>
      <c r="R90" s="881"/>
      <c r="S90" s="877"/>
      <c r="T90" s="63"/>
    </row>
    <row r="91" spans="1:20" s="99" customFormat="1" ht="23.1" customHeight="1">
      <c r="A91" s="62"/>
      <c r="B91" s="61"/>
      <c r="C91" s="877"/>
      <c r="D91" s="877"/>
      <c r="E91" s="881"/>
      <c r="F91" s="877"/>
      <c r="G91" s="877"/>
      <c r="H91" s="877"/>
      <c r="I91" s="877"/>
      <c r="J91" s="877"/>
      <c r="K91" s="877"/>
      <c r="L91" s="877"/>
      <c r="M91" s="877"/>
      <c r="N91" s="881"/>
      <c r="O91" s="881"/>
      <c r="P91" s="877"/>
      <c r="Q91" s="881"/>
      <c r="R91" s="881"/>
      <c r="S91" s="877"/>
      <c r="T91" s="63"/>
    </row>
    <row r="92" spans="1:20" s="99" customFormat="1" ht="23.1" customHeight="1">
      <c r="A92" s="62"/>
      <c r="B92" s="61"/>
      <c r="C92" s="878"/>
      <c r="D92" s="878"/>
      <c r="E92" s="1470"/>
      <c r="F92" s="878"/>
      <c r="G92" s="878"/>
      <c r="H92" s="878"/>
      <c r="I92" s="878"/>
      <c r="J92" s="878"/>
      <c r="K92" s="878"/>
      <c r="L92" s="878"/>
      <c r="M92" s="878"/>
      <c r="N92" s="1470"/>
      <c r="O92" s="1470"/>
      <c r="P92" s="878"/>
      <c r="Q92" s="1470"/>
      <c r="R92" s="1470"/>
      <c r="S92" s="878"/>
      <c r="T92" s="63"/>
    </row>
    <row r="93" spans="1:20" s="99" customFormat="1" ht="23.1" customHeight="1">
      <c r="A93" s="66"/>
      <c r="B93" s="58"/>
      <c r="C93" s="876"/>
      <c r="D93" s="876"/>
      <c r="E93" s="1467"/>
      <c r="F93" s="876"/>
      <c r="G93" s="876"/>
      <c r="H93" s="876"/>
      <c r="I93" s="876"/>
      <c r="J93" s="876"/>
      <c r="K93" s="876"/>
      <c r="L93" s="876"/>
      <c r="M93" s="876"/>
      <c r="N93" s="1467"/>
      <c r="O93" s="1467"/>
      <c r="P93" s="876"/>
      <c r="Q93" s="1467"/>
      <c r="R93" s="1467"/>
      <c r="S93" s="876"/>
      <c r="T93" s="67"/>
    </row>
    <row r="94" spans="1:20" s="99" customFormat="1" ht="23.1" customHeight="1">
      <c r="A94" s="62"/>
      <c r="B94" s="61"/>
      <c r="C94" s="877"/>
      <c r="D94" s="877"/>
      <c r="E94" s="881"/>
      <c r="F94" s="877"/>
      <c r="G94" s="877"/>
      <c r="H94" s="877"/>
      <c r="I94" s="877"/>
      <c r="J94" s="877"/>
      <c r="K94" s="877"/>
      <c r="L94" s="877"/>
      <c r="M94" s="877"/>
      <c r="N94" s="881"/>
      <c r="O94" s="881"/>
      <c r="P94" s="877"/>
      <c r="Q94" s="881"/>
      <c r="R94" s="881"/>
      <c r="S94" s="877"/>
      <c r="T94" s="63"/>
    </row>
    <row r="95" spans="1:20" s="99" customFormat="1" ht="23.1" customHeight="1">
      <c r="A95" s="62"/>
      <c r="B95" s="61"/>
      <c r="C95" s="877"/>
      <c r="D95" s="877"/>
      <c r="E95" s="881"/>
      <c r="F95" s="877"/>
      <c r="G95" s="877"/>
      <c r="H95" s="877"/>
      <c r="I95" s="877"/>
      <c r="J95" s="877"/>
      <c r="K95" s="877"/>
      <c r="L95" s="877"/>
      <c r="M95" s="877"/>
      <c r="N95" s="881"/>
      <c r="O95" s="881"/>
      <c r="P95" s="877"/>
      <c r="Q95" s="881"/>
      <c r="R95" s="881"/>
      <c r="S95" s="877"/>
      <c r="T95" s="63"/>
    </row>
    <row r="96" spans="1:20" s="99" customFormat="1" ht="23.1" customHeight="1">
      <c r="A96" s="62"/>
      <c r="B96" s="61"/>
      <c r="C96" s="877"/>
      <c r="D96" s="877"/>
      <c r="E96" s="881"/>
      <c r="F96" s="877"/>
      <c r="G96" s="877"/>
      <c r="H96" s="877"/>
      <c r="I96" s="877"/>
      <c r="J96" s="877"/>
      <c r="K96" s="877"/>
      <c r="L96" s="877"/>
      <c r="M96" s="877"/>
      <c r="N96" s="881"/>
      <c r="O96" s="881"/>
      <c r="P96" s="877"/>
      <c r="Q96" s="881"/>
      <c r="R96" s="881"/>
      <c r="S96" s="877"/>
      <c r="T96" s="63"/>
    </row>
    <row r="97" spans="1:20" s="99" customFormat="1" ht="23.1" customHeight="1">
      <c r="A97" s="62"/>
      <c r="B97" s="61"/>
      <c r="C97" s="878"/>
      <c r="D97" s="878"/>
      <c r="E97" s="1470"/>
      <c r="F97" s="878"/>
      <c r="G97" s="878"/>
      <c r="H97" s="878"/>
      <c r="I97" s="878"/>
      <c r="J97" s="878"/>
      <c r="K97" s="878"/>
      <c r="L97" s="878"/>
      <c r="M97" s="878"/>
      <c r="N97" s="1470"/>
      <c r="O97" s="1470"/>
      <c r="P97" s="878"/>
      <c r="Q97" s="1470"/>
      <c r="R97" s="1470"/>
      <c r="S97" s="878"/>
      <c r="T97" s="63"/>
    </row>
    <row r="98" spans="1:20" s="99" customFormat="1" ht="23.1" customHeight="1">
      <c r="A98" s="66"/>
      <c r="B98" s="58"/>
      <c r="C98" s="876"/>
      <c r="D98" s="876"/>
      <c r="E98" s="1467"/>
      <c r="F98" s="876"/>
      <c r="G98" s="876"/>
      <c r="H98" s="876"/>
      <c r="I98" s="876"/>
      <c r="J98" s="876"/>
      <c r="K98" s="876"/>
      <c r="L98" s="876"/>
      <c r="M98" s="876"/>
      <c r="N98" s="1467"/>
      <c r="O98" s="1467"/>
      <c r="P98" s="876"/>
      <c r="Q98" s="1467"/>
      <c r="R98" s="1467"/>
      <c r="S98" s="876"/>
      <c r="T98" s="67"/>
    </row>
    <row r="99" spans="1:20" s="99" customFormat="1" ht="23.1" customHeight="1">
      <c r="A99" s="62"/>
      <c r="B99" s="61"/>
      <c r="C99" s="877"/>
      <c r="D99" s="877"/>
      <c r="E99" s="881"/>
      <c r="F99" s="877"/>
      <c r="G99" s="877"/>
      <c r="H99" s="877"/>
      <c r="I99" s="877"/>
      <c r="J99" s="877"/>
      <c r="K99" s="877"/>
      <c r="L99" s="877"/>
      <c r="M99" s="877"/>
      <c r="N99" s="881"/>
      <c r="O99" s="881"/>
      <c r="P99" s="877"/>
      <c r="Q99" s="881"/>
      <c r="R99" s="881"/>
      <c r="S99" s="877"/>
      <c r="T99" s="63"/>
    </row>
    <row r="100" spans="1:20" s="99" customFormat="1" ht="23.1" customHeight="1">
      <c r="A100" s="62"/>
      <c r="B100" s="61"/>
      <c r="C100" s="877"/>
      <c r="D100" s="877"/>
      <c r="E100" s="881"/>
      <c r="F100" s="877"/>
      <c r="G100" s="877"/>
      <c r="H100" s="877"/>
      <c r="I100" s="877"/>
      <c r="J100" s="877"/>
      <c r="K100" s="877"/>
      <c r="L100" s="877"/>
      <c r="M100" s="877"/>
      <c r="N100" s="881"/>
      <c r="O100" s="881"/>
      <c r="P100" s="877"/>
      <c r="Q100" s="881"/>
      <c r="R100" s="881"/>
      <c r="S100" s="877"/>
      <c r="T100" s="63"/>
    </row>
    <row r="101" spans="1:20" s="99" customFormat="1" ht="23.1" customHeight="1">
      <c r="A101" s="62"/>
      <c r="B101" s="61"/>
      <c r="C101" s="877"/>
      <c r="D101" s="877"/>
      <c r="E101" s="881"/>
      <c r="F101" s="877"/>
      <c r="G101" s="877"/>
      <c r="H101" s="877"/>
      <c r="I101" s="877"/>
      <c r="J101" s="877"/>
      <c r="K101" s="877"/>
      <c r="L101" s="877"/>
      <c r="M101" s="877"/>
      <c r="N101" s="881"/>
      <c r="O101" s="881"/>
      <c r="P101" s="877"/>
      <c r="Q101" s="881"/>
      <c r="R101" s="881"/>
      <c r="S101" s="877"/>
      <c r="T101" s="63"/>
    </row>
    <row r="102" spans="1:20" s="99" customFormat="1" ht="23.1" customHeight="1">
      <c r="A102" s="62"/>
      <c r="B102" s="61"/>
      <c r="C102" s="878"/>
      <c r="D102" s="878"/>
      <c r="E102" s="1470"/>
      <c r="F102" s="878"/>
      <c r="G102" s="878"/>
      <c r="H102" s="878"/>
      <c r="I102" s="878"/>
      <c r="J102" s="878"/>
      <c r="K102" s="878"/>
      <c r="L102" s="878"/>
      <c r="M102" s="878"/>
      <c r="N102" s="1470"/>
      <c r="O102" s="1470"/>
      <c r="P102" s="878"/>
      <c r="Q102" s="1470"/>
      <c r="R102" s="1470"/>
      <c r="S102" s="878"/>
      <c r="T102" s="63"/>
    </row>
    <row r="103" spans="1:20" s="99" customFormat="1" ht="23.1" customHeight="1">
      <c r="A103" s="68"/>
      <c r="B103" s="58"/>
      <c r="C103" s="876"/>
      <c r="D103" s="876"/>
      <c r="E103" s="1467"/>
      <c r="F103" s="876"/>
      <c r="G103" s="876"/>
      <c r="H103" s="876"/>
      <c r="I103" s="876"/>
      <c r="J103" s="876"/>
      <c r="K103" s="876"/>
      <c r="L103" s="876"/>
      <c r="M103" s="876"/>
      <c r="N103" s="1467"/>
      <c r="O103" s="1467"/>
      <c r="P103" s="876"/>
      <c r="Q103" s="1467"/>
      <c r="R103" s="1467"/>
      <c r="S103" s="876"/>
      <c r="T103" s="69"/>
    </row>
    <row r="104" spans="1:20" s="99" customFormat="1" ht="23.1" customHeight="1">
      <c r="A104" s="62"/>
      <c r="B104" s="61"/>
      <c r="C104" s="877"/>
      <c r="D104" s="877"/>
      <c r="E104" s="881"/>
      <c r="F104" s="877"/>
      <c r="G104" s="877"/>
      <c r="H104" s="877"/>
      <c r="I104" s="877"/>
      <c r="J104" s="877"/>
      <c r="K104" s="877"/>
      <c r="L104" s="877"/>
      <c r="M104" s="877"/>
      <c r="N104" s="881"/>
      <c r="O104" s="881"/>
      <c r="P104" s="877"/>
      <c r="Q104" s="881"/>
      <c r="R104" s="881"/>
      <c r="S104" s="877"/>
      <c r="T104" s="63"/>
    </row>
    <row r="105" spans="1:20" s="99" customFormat="1" ht="23.1" customHeight="1">
      <c r="A105" s="62"/>
      <c r="B105" s="61"/>
      <c r="C105" s="877"/>
      <c r="D105" s="877"/>
      <c r="E105" s="881"/>
      <c r="F105" s="877"/>
      <c r="G105" s="877"/>
      <c r="H105" s="877"/>
      <c r="I105" s="877"/>
      <c r="J105" s="877"/>
      <c r="K105" s="877"/>
      <c r="L105" s="877"/>
      <c r="M105" s="877"/>
      <c r="N105" s="881"/>
      <c r="O105" s="881"/>
      <c r="P105" s="877"/>
      <c r="Q105" s="881"/>
      <c r="R105" s="881"/>
      <c r="S105" s="877"/>
      <c r="T105" s="63"/>
    </row>
    <row r="106" spans="1:20" s="99" customFormat="1" ht="23.1" customHeight="1">
      <c r="A106" s="62"/>
      <c r="B106" s="61"/>
      <c r="C106" s="877"/>
      <c r="D106" s="877"/>
      <c r="E106" s="881"/>
      <c r="F106" s="877"/>
      <c r="G106" s="877"/>
      <c r="H106" s="877"/>
      <c r="I106" s="877"/>
      <c r="J106" s="877"/>
      <c r="K106" s="877"/>
      <c r="L106" s="877"/>
      <c r="M106" s="877"/>
      <c r="N106" s="881"/>
      <c r="O106" s="881"/>
      <c r="P106" s="877"/>
      <c r="Q106" s="881"/>
      <c r="R106" s="881"/>
      <c r="S106" s="877"/>
      <c r="T106" s="63"/>
    </row>
    <row r="107" spans="1:20" s="99" customFormat="1" ht="23.1" customHeight="1">
      <c r="A107" s="62"/>
      <c r="B107" s="61"/>
      <c r="C107" s="878"/>
      <c r="D107" s="878"/>
      <c r="E107" s="1470"/>
      <c r="F107" s="878"/>
      <c r="G107" s="878"/>
      <c r="H107" s="878"/>
      <c r="I107" s="878"/>
      <c r="J107" s="878"/>
      <c r="K107" s="878"/>
      <c r="L107" s="878"/>
      <c r="M107" s="878"/>
      <c r="N107" s="1470"/>
      <c r="O107" s="1470"/>
      <c r="P107" s="878"/>
      <c r="Q107" s="1470"/>
      <c r="R107" s="1470"/>
      <c r="S107" s="878"/>
      <c r="T107" s="63"/>
    </row>
    <row r="108" spans="1:20" s="99" customFormat="1" ht="23.1" customHeight="1">
      <c r="A108" s="66"/>
      <c r="B108" s="58"/>
      <c r="C108" s="876"/>
      <c r="D108" s="876"/>
      <c r="E108" s="1467"/>
      <c r="F108" s="876"/>
      <c r="G108" s="876"/>
      <c r="H108" s="876"/>
      <c r="I108" s="876"/>
      <c r="J108" s="876"/>
      <c r="K108" s="876"/>
      <c r="L108" s="876"/>
      <c r="M108" s="876"/>
      <c r="N108" s="1467"/>
      <c r="O108" s="1467"/>
      <c r="P108" s="876"/>
      <c r="Q108" s="1467"/>
      <c r="R108" s="1467"/>
      <c r="S108" s="876"/>
      <c r="T108" s="67"/>
    </row>
    <row r="109" spans="1:20" s="99" customFormat="1" ht="23.1" customHeight="1">
      <c r="A109" s="62"/>
      <c r="B109" s="61"/>
      <c r="C109" s="877"/>
      <c r="D109" s="877"/>
      <c r="E109" s="881"/>
      <c r="F109" s="877"/>
      <c r="G109" s="877"/>
      <c r="H109" s="877"/>
      <c r="I109" s="877"/>
      <c r="J109" s="877"/>
      <c r="K109" s="877"/>
      <c r="L109" s="877"/>
      <c r="M109" s="877"/>
      <c r="N109" s="881"/>
      <c r="O109" s="881"/>
      <c r="P109" s="877"/>
      <c r="Q109" s="881"/>
      <c r="R109" s="881"/>
      <c r="S109" s="877"/>
      <c r="T109" s="63"/>
    </row>
    <row r="110" spans="1:20" s="99" customFormat="1" ht="23.1" customHeight="1">
      <c r="A110" s="62"/>
      <c r="B110" s="61"/>
      <c r="C110" s="877"/>
      <c r="D110" s="877"/>
      <c r="E110" s="881"/>
      <c r="F110" s="877"/>
      <c r="G110" s="877"/>
      <c r="H110" s="877"/>
      <c r="I110" s="877"/>
      <c r="J110" s="877"/>
      <c r="K110" s="877"/>
      <c r="L110" s="877"/>
      <c r="M110" s="877"/>
      <c r="N110" s="881"/>
      <c r="O110" s="881"/>
      <c r="P110" s="877"/>
      <c r="Q110" s="881"/>
      <c r="R110" s="881"/>
      <c r="S110" s="877"/>
      <c r="T110" s="63"/>
    </row>
    <row r="111" spans="1:20" s="99" customFormat="1" ht="23.1" customHeight="1">
      <c r="A111" s="62"/>
      <c r="B111" s="61"/>
      <c r="C111" s="877"/>
      <c r="D111" s="877"/>
      <c r="E111" s="881"/>
      <c r="F111" s="877"/>
      <c r="G111" s="877"/>
      <c r="H111" s="877"/>
      <c r="I111" s="877"/>
      <c r="J111" s="877"/>
      <c r="K111" s="877"/>
      <c r="L111" s="877"/>
      <c r="M111" s="877"/>
      <c r="N111" s="881"/>
      <c r="O111" s="881"/>
      <c r="P111" s="877"/>
      <c r="Q111" s="881"/>
      <c r="R111" s="881"/>
      <c r="S111" s="877"/>
      <c r="T111" s="63"/>
    </row>
    <row r="112" spans="1:20" s="99" customFormat="1" ht="23.1" customHeight="1" thickBot="1">
      <c r="A112" s="77"/>
      <c r="B112" s="78"/>
      <c r="C112" s="883"/>
      <c r="D112" s="883"/>
      <c r="E112" s="1472"/>
      <c r="F112" s="883"/>
      <c r="G112" s="883"/>
      <c r="H112" s="883"/>
      <c r="I112" s="883"/>
      <c r="J112" s="883"/>
      <c r="K112" s="883"/>
      <c r="L112" s="883"/>
      <c r="M112" s="883"/>
      <c r="N112" s="1472"/>
      <c r="O112" s="1472"/>
      <c r="P112" s="883"/>
      <c r="Q112" s="1472"/>
      <c r="R112" s="1472"/>
      <c r="S112" s="883"/>
      <c r="T112" s="79"/>
    </row>
    <row r="113" spans="1:20" s="99" customFormat="1" ht="23.1" customHeight="1">
      <c r="A113" s="65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65"/>
    </row>
    <row r="114" spans="1:20" s="99" customFormat="1" ht="23.1" customHeight="1">
      <c r="A114" s="65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65"/>
    </row>
    <row r="115" spans="1:20" s="99" customFormat="1" ht="23.1" customHeight="1">
      <c r="A115" s="65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65"/>
    </row>
    <row r="116" spans="1:20" s="99" customFormat="1" ht="23.1" customHeight="1">
      <c r="A116" s="65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65"/>
    </row>
  </sheetData>
  <mergeCells count="22">
    <mergeCell ref="P3:P4"/>
    <mergeCell ref="P5:R5"/>
    <mergeCell ref="Q6:Q7"/>
    <mergeCell ref="R6:R7"/>
    <mergeCell ref="O6:O7"/>
    <mergeCell ref="A8:A12"/>
    <mergeCell ref="A13:A17"/>
    <mergeCell ref="E6:E7"/>
    <mergeCell ref="D5:E5"/>
    <mergeCell ref="F6:F7"/>
    <mergeCell ref="F5:J5"/>
    <mergeCell ref="D3:E4"/>
    <mergeCell ref="M3:M4"/>
    <mergeCell ref="G3:K4"/>
    <mergeCell ref="I6:I7"/>
    <mergeCell ref="M5:O5"/>
    <mergeCell ref="N6:N7"/>
    <mergeCell ref="K5:K7"/>
    <mergeCell ref="G6:G7"/>
    <mergeCell ref="H6:H7"/>
    <mergeCell ref="J6:J7"/>
    <mergeCell ref="L5:L7"/>
  </mergeCells>
  <phoneticPr fontId="2"/>
  <printOptions horizontalCentered="1"/>
  <pageMargins left="0.59055118110236227" right="0.51181102362204722" top="0.62992125984251968" bottom="0.39370078740157483" header="0.55118110236220474" footer="0.51181102362204722"/>
  <pageSetup paperSize="9" scale="54" pageOrder="overThenDown" orientation="portrait" r:id="rId1"/>
  <headerFooter alignWithMargins="0"/>
  <rowBreaks count="1" manualBreakCount="1">
    <brk id="62" max="21" man="1"/>
  </rowBreaks>
  <colBreaks count="2" manualBreakCount="2">
    <brk id="11" max="111" man="1"/>
    <brk id="20" min="7" max="72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T115"/>
  <sheetViews>
    <sheetView showGridLines="0" view="pageBreakPreview" zoomScale="55" zoomScaleNormal="75" zoomScaleSheetLayoutView="55" workbookViewId="0">
      <pane ySplit="17" topLeftCell="A18" activePane="bottomLeft" state="frozen"/>
      <selection pane="bottomLeft"/>
    </sheetView>
  </sheetViews>
  <sheetFormatPr defaultRowHeight="23.1" customHeight="1"/>
  <cols>
    <col min="1" max="1" width="5.25" style="8" customWidth="1"/>
    <col min="2" max="2" width="20.25" style="6" customWidth="1"/>
    <col min="3" max="3" width="19.75" style="101" customWidth="1"/>
    <col min="4" max="5" width="17.625" style="101" customWidth="1"/>
    <col min="6" max="6" width="19.75" style="101" customWidth="1"/>
    <col min="7" max="10" width="17.625" style="101" customWidth="1"/>
    <col min="11" max="11" width="18.5" style="101" customWidth="1"/>
    <col min="12" max="12" width="17.625" style="101" customWidth="1"/>
    <col min="13" max="13" width="20.125" style="101" customWidth="1"/>
    <col min="14" max="16" width="17.125" style="101" customWidth="1"/>
    <col min="17" max="18" width="16.625" style="101" customWidth="1"/>
    <col min="19" max="19" width="15.625" style="101" customWidth="1"/>
    <col min="20" max="20" width="5.625" style="8" customWidth="1"/>
    <col min="21" max="16384" width="9" style="6"/>
  </cols>
  <sheetData>
    <row r="1" spans="1:20" ht="30.95" customHeight="1">
      <c r="A1" s="4" t="s">
        <v>62</v>
      </c>
      <c r="T1" s="102"/>
    </row>
    <row r="2" spans="1:20" s="9" customFormat="1" ht="22.5" customHeight="1" thickBot="1">
      <c r="C2" s="103"/>
      <c r="D2" s="103"/>
      <c r="E2" s="103"/>
      <c r="F2" s="103"/>
      <c r="G2" s="103"/>
      <c r="H2" s="103"/>
      <c r="I2" s="103"/>
      <c r="J2" s="103"/>
      <c r="K2" s="11"/>
      <c r="L2" s="11"/>
      <c r="M2" s="103"/>
      <c r="N2" s="103"/>
      <c r="O2" s="103"/>
      <c r="P2" s="103"/>
      <c r="Q2" s="103"/>
      <c r="R2" s="103"/>
      <c r="S2" s="103"/>
      <c r="T2" s="10"/>
    </row>
    <row r="3" spans="1:20" s="65" customFormat="1" ht="24.95" customHeight="1">
      <c r="A3" s="1529" t="s">
        <v>423</v>
      </c>
      <c r="B3" s="1530"/>
      <c r="C3" s="2795" t="s">
        <v>820</v>
      </c>
      <c r="D3" s="2796"/>
      <c r="E3" s="2796"/>
      <c r="F3" s="2796"/>
      <c r="G3" s="2796"/>
      <c r="H3" s="2796"/>
      <c r="I3" s="2796"/>
      <c r="J3" s="2796"/>
      <c r="K3" s="2796"/>
      <c r="L3" s="2796"/>
      <c r="M3" s="2796"/>
      <c r="N3" s="2796"/>
      <c r="O3" s="2797"/>
      <c r="P3" s="2798" t="s">
        <v>1008</v>
      </c>
      <c r="Q3" s="2798" t="s">
        <v>829</v>
      </c>
      <c r="R3" s="2799" t="s">
        <v>830</v>
      </c>
      <c r="S3" s="2800"/>
      <c r="T3" s="16" t="s">
        <v>423</v>
      </c>
    </row>
    <row r="4" spans="1:20" s="65" customFormat="1" ht="24.95" customHeight="1">
      <c r="A4" s="1536" t="s">
        <v>424</v>
      </c>
      <c r="B4" s="1537"/>
      <c r="C4" s="2803" t="s">
        <v>822</v>
      </c>
      <c r="D4" s="2803"/>
      <c r="E4" s="2803"/>
      <c r="F4" s="2804" t="s">
        <v>822</v>
      </c>
      <c r="G4" s="2803"/>
      <c r="H4" s="2805"/>
      <c r="I4" s="2806" t="s">
        <v>826</v>
      </c>
      <c r="J4" s="2809" t="s">
        <v>827</v>
      </c>
      <c r="K4" s="2809" t="s">
        <v>828</v>
      </c>
      <c r="L4" s="2810" t="s">
        <v>815</v>
      </c>
      <c r="M4" s="1636" t="s">
        <v>966</v>
      </c>
      <c r="N4" s="1637"/>
      <c r="O4" s="1638"/>
      <c r="P4" s="2809"/>
      <c r="Q4" s="2793"/>
      <c r="R4" s="2801"/>
      <c r="S4" s="2802"/>
      <c r="T4" s="25" t="s">
        <v>424</v>
      </c>
    </row>
    <row r="5" spans="1:20" s="65" customFormat="1" ht="24.95" customHeight="1">
      <c r="A5" s="1536" t="s">
        <v>425</v>
      </c>
      <c r="B5" s="1537" t="s">
        <v>393</v>
      </c>
      <c r="C5" s="1639" t="s">
        <v>821</v>
      </c>
      <c r="D5" s="2732" t="s">
        <v>823</v>
      </c>
      <c r="E5" s="2732" t="s">
        <v>824</v>
      </c>
      <c r="F5" s="1639" t="s">
        <v>825</v>
      </c>
      <c r="G5" s="2732" t="s">
        <v>823</v>
      </c>
      <c r="H5" s="2732" t="s">
        <v>824</v>
      </c>
      <c r="I5" s="2807"/>
      <c r="J5" s="2793"/>
      <c r="K5" s="2793"/>
      <c r="L5" s="2733"/>
      <c r="M5" s="1615"/>
      <c r="N5" s="2732" t="s">
        <v>823</v>
      </c>
      <c r="O5" s="2732" t="s">
        <v>824</v>
      </c>
      <c r="P5" s="2809"/>
      <c r="Q5" s="2793"/>
      <c r="R5" s="1621"/>
      <c r="S5" s="2732" t="s">
        <v>207</v>
      </c>
      <c r="T5" s="25" t="s">
        <v>425</v>
      </c>
    </row>
    <row r="6" spans="1:20" s="65" customFormat="1" ht="24.95" customHeight="1">
      <c r="A6" s="1536" t="s">
        <v>426</v>
      </c>
      <c r="B6" s="1537"/>
      <c r="C6" s="1620"/>
      <c r="D6" s="2793"/>
      <c r="E6" s="2793"/>
      <c r="F6" s="1620"/>
      <c r="G6" s="2793"/>
      <c r="H6" s="2793"/>
      <c r="I6" s="2807"/>
      <c r="J6" s="2793"/>
      <c r="K6" s="2793"/>
      <c r="L6" s="2733"/>
      <c r="M6" s="1615"/>
      <c r="N6" s="2793"/>
      <c r="O6" s="2793"/>
      <c r="P6" s="2809"/>
      <c r="Q6" s="2793"/>
      <c r="R6" s="1615"/>
      <c r="S6" s="2743"/>
      <c r="T6" s="25" t="s">
        <v>426</v>
      </c>
    </row>
    <row r="7" spans="1:20" s="65" customFormat="1" ht="24.95" customHeight="1" thickBot="1">
      <c r="A7" s="1544" t="s">
        <v>427</v>
      </c>
      <c r="B7" s="1545"/>
      <c r="C7" s="1640"/>
      <c r="D7" s="2794"/>
      <c r="E7" s="2794"/>
      <c r="F7" s="1640"/>
      <c r="G7" s="2794"/>
      <c r="H7" s="2794"/>
      <c r="I7" s="2808"/>
      <c r="J7" s="2794"/>
      <c r="K7" s="2794"/>
      <c r="L7" s="2734"/>
      <c r="M7" s="1633"/>
      <c r="N7" s="2794"/>
      <c r="O7" s="2794"/>
      <c r="P7" s="2811"/>
      <c r="Q7" s="2794"/>
      <c r="R7" s="1634"/>
      <c r="S7" s="2744"/>
      <c r="T7" s="44" t="s">
        <v>427</v>
      </c>
    </row>
    <row r="8" spans="1:20" s="107" customFormat="1" ht="30" customHeight="1">
      <c r="A8" s="2745" t="s">
        <v>6</v>
      </c>
      <c r="B8" s="1537" t="s">
        <v>1005</v>
      </c>
      <c r="C8" s="853">
        <v>13860056700</v>
      </c>
      <c r="D8" s="1690" t="s">
        <v>1016</v>
      </c>
      <c r="E8" s="853">
        <v>1093582090</v>
      </c>
      <c r="F8" s="853">
        <v>10870761805</v>
      </c>
      <c r="G8" s="1690" t="s">
        <v>1016</v>
      </c>
      <c r="H8" s="853">
        <v>661850302</v>
      </c>
      <c r="I8" s="853">
        <v>7600143554</v>
      </c>
      <c r="J8" s="853">
        <v>1940410493</v>
      </c>
      <c r="K8" s="853">
        <v>1414858489</v>
      </c>
      <c r="L8" s="1682">
        <v>21857063213</v>
      </c>
      <c r="M8" s="1692" t="s">
        <v>1016</v>
      </c>
      <c r="N8" s="1691" t="s">
        <v>1016</v>
      </c>
      <c r="O8" s="1691" t="s">
        <v>1016</v>
      </c>
      <c r="P8" s="1691" t="s">
        <v>1016</v>
      </c>
      <c r="Q8" s="853">
        <v>0</v>
      </c>
      <c r="R8" s="853">
        <v>4958128487</v>
      </c>
      <c r="S8" s="853">
        <v>86944969</v>
      </c>
      <c r="T8" s="20"/>
    </row>
    <row r="9" spans="1:20" s="107" customFormat="1" ht="30" customHeight="1">
      <c r="A9" s="2746"/>
      <c r="B9" s="1537" t="s">
        <v>1006</v>
      </c>
      <c r="C9" s="853">
        <v>14376530409</v>
      </c>
      <c r="D9" s="853">
        <v>3427538940</v>
      </c>
      <c r="E9" s="853">
        <v>1160345720</v>
      </c>
      <c r="F9" s="853">
        <v>11057179706</v>
      </c>
      <c r="G9" s="853">
        <v>2428838116</v>
      </c>
      <c r="H9" s="853">
        <v>702488285</v>
      </c>
      <c r="I9" s="853">
        <v>7807318754</v>
      </c>
      <c r="J9" s="853">
        <v>1742062891</v>
      </c>
      <c r="K9" s="853">
        <v>1470725236</v>
      </c>
      <c r="L9" s="853">
        <v>14404737803</v>
      </c>
      <c r="M9" s="853">
        <v>50858554799</v>
      </c>
      <c r="N9" s="857">
        <v>5856377056</v>
      </c>
      <c r="O9" s="857">
        <v>1862834005</v>
      </c>
      <c r="P9" s="857">
        <v>1043458000</v>
      </c>
      <c r="Q9" s="854">
        <v>0</v>
      </c>
      <c r="R9" s="854">
        <v>5224939936</v>
      </c>
      <c r="S9" s="854">
        <v>109218999</v>
      </c>
      <c r="T9" s="28"/>
    </row>
    <row r="10" spans="1:20" s="107" customFormat="1" ht="30" customHeight="1">
      <c r="A10" s="2746"/>
      <c r="B10" s="1537" t="s">
        <v>1007</v>
      </c>
      <c r="C10" s="853">
        <v>14453693052</v>
      </c>
      <c r="D10" s="853">
        <v>3480420380</v>
      </c>
      <c r="E10" s="853">
        <v>1198110410</v>
      </c>
      <c r="F10" s="853">
        <v>10995916181</v>
      </c>
      <c r="G10" s="853">
        <v>2454872048</v>
      </c>
      <c r="H10" s="853">
        <v>726227923</v>
      </c>
      <c r="I10" s="853">
        <v>7876614977</v>
      </c>
      <c r="J10" s="853">
        <v>1566194711</v>
      </c>
      <c r="K10" s="853">
        <v>1569671811</v>
      </c>
      <c r="L10" s="853">
        <v>11819898051</v>
      </c>
      <c r="M10" s="853">
        <v>48281988783</v>
      </c>
      <c r="N10" s="857">
        <v>5935292428</v>
      </c>
      <c r="O10" s="857">
        <v>1924338333</v>
      </c>
      <c r="P10" s="858">
        <v>1027021000</v>
      </c>
      <c r="Q10" s="854">
        <v>0</v>
      </c>
      <c r="R10" s="854">
        <v>4844176702</v>
      </c>
      <c r="S10" s="854">
        <v>42526863</v>
      </c>
      <c r="T10" s="28"/>
    </row>
    <row r="11" spans="1:20" s="107" customFormat="1" ht="30" customHeight="1">
      <c r="A11" s="2746"/>
      <c r="B11" s="1537" t="s">
        <v>1091</v>
      </c>
      <c r="C11" s="857">
        <v>14477131805</v>
      </c>
      <c r="D11" s="857">
        <v>3532028040</v>
      </c>
      <c r="E11" s="857">
        <v>1215123840</v>
      </c>
      <c r="F11" s="857">
        <v>10936696206</v>
      </c>
      <c r="G11" s="857">
        <v>2469472433</v>
      </c>
      <c r="H11" s="857">
        <v>728793019</v>
      </c>
      <c r="I11" s="857">
        <v>7822770205</v>
      </c>
      <c r="J11" s="857">
        <v>1384150398</v>
      </c>
      <c r="K11" s="857">
        <v>1664904761</v>
      </c>
      <c r="L11" s="857">
        <v>6739263946</v>
      </c>
      <c r="M11" s="857">
        <v>43024917321</v>
      </c>
      <c r="N11" s="857">
        <v>6001500473</v>
      </c>
      <c r="O11" s="857">
        <v>1943916859</v>
      </c>
      <c r="P11" s="858">
        <v>1005961000</v>
      </c>
      <c r="Q11" s="858">
        <v>0</v>
      </c>
      <c r="R11" s="858">
        <v>4121288523</v>
      </c>
      <c r="S11" s="858">
        <v>30850627</v>
      </c>
      <c r="T11" s="28"/>
    </row>
    <row r="12" spans="1:20" s="107" customFormat="1" ht="30" customHeight="1">
      <c r="A12" s="2747"/>
      <c r="B12" s="1681" t="s">
        <v>1092</v>
      </c>
      <c r="C12" s="860">
        <v>14869190430</v>
      </c>
      <c r="D12" s="860">
        <v>3657118660</v>
      </c>
      <c r="E12" s="860">
        <v>1278477170</v>
      </c>
      <c r="F12" s="860">
        <v>11017998346</v>
      </c>
      <c r="G12" s="860">
        <v>2505449401</v>
      </c>
      <c r="H12" s="860">
        <v>746964720</v>
      </c>
      <c r="I12" s="860">
        <v>7745078667</v>
      </c>
      <c r="J12" s="860">
        <v>1300763544</v>
      </c>
      <c r="K12" s="860">
        <v>1608048261</v>
      </c>
      <c r="L12" s="860">
        <v>9575438302</v>
      </c>
      <c r="M12" s="860">
        <v>46116517550</v>
      </c>
      <c r="N12" s="860">
        <v>6162568061</v>
      </c>
      <c r="O12" s="860">
        <v>2025441890</v>
      </c>
      <c r="P12" s="861">
        <v>1051170000</v>
      </c>
      <c r="Q12" s="861">
        <v>0</v>
      </c>
      <c r="R12" s="861">
        <v>3848590430</v>
      </c>
      <c r="S12" s="861">
        <v>11128595</v>
      </c>
      <c r="T12" s="109"/>
    </row>
    <row r="13" spans="1:20" s="107" customFormat="1" ht="30" customHeight="1">
      <c r="A13" s="2748" t="s">
        <v>963</v>
      </c>
      <c r="B13" s="1537" t="s">
        <v>1005</v>
      </c>
      <c r="C13" s="853">
        <v>13860056700</v>
      </c>
      <c r="D13" s="1690" t="s">
        <v>1016</v>
      </c>
      <c r="E13" s="853">
        <v>1093582090</v>
      </c>
      <c r="F13" s="853">
        <v>10870761805</v>
      </c>
      <c r="G13" s="1690" t="s">
        <v>1016</v>
      </c>
      <c r="H13" s="853">
        <v>661850302</v>
      </c>
      <c r="I13" s="853">
        <v>7600143554</v>
      </c>
      <c r="J13" s="853">
        <v>1940410493</v>
      </c>
      <c r="K13" s="853">
        <v>1414858489</v>
      </c>
      <c r="L13" s="853">
        <v>21857063213</v>
      </c>
      <c r="M13" s="1690" t="s">
        <v>1016</v>
      </c>
      <c r="N13" s="1691" t="s">
        <v>1016</v>
      </c>
      <c r="O13" s="1691" t="s">
        <v>1016</v>
      </c>
      <c r="P13" s="1691" t="s">
        <v>1016</v>
      </c>
      <c r="Q13" s="853">
        <v>0</v>
      </c>
      <c r="R13" s="853">
        <v>4726754094</v>
      </c>
      <c r="S13" s="853">
        <v>86944969</v>
      </c>
      <c r="T13" s="28"/>
    </row>
    <row r="14" spans="1:20" s="107" customFormat="1" ht="30" customHeight="1">
      <c r="A14" s="2746"/>
      <c r="B14" s="1537" t="s">
        <v>1006</v>
      </c>
      <c r="C14" s="853">
        <v>14376530409</v>
      </c>
      <c r="D14" s="853">
        <v>3427538940</v>
      </c>
      <c r="E14" s="853">
        <v>1160345720</v>
      </c>
      <c r="F14" s="853">
        <v>11057179706</v>
      </c>
      <c r="G14" s="853">
        <v>2428838116</v>
      </c>
      <c r="H14" s="853">
        <v>702488285</v>
      </c>
      <c r="I14" s="853">
        <v>7807318754</v>
      </c>
      <c r="J14" s="853">
        <v>1742062891</v>
      </c>
      <c r="K14" s="853">
        <v>1470725236</v>
      </c>
      <c r="L14" s="853">
        <v>14404737803</v>
      </c>
      <c r="M14" s="853">
        <v>50858554799</v>
      </c>
      <c r="N14" s="857">
        <v>5856377056</v>
      </c>
      <c r="O14" s="857">
        <v>1862834005</v>
      </c>
      <c r="P14" s="857">
        <v>0</v>
      </c>
      <c r="Q14" s="854">
        <v>0</v>
      </c>
      <c r="R14" s="854">
        <v>4785701727</v>
      </c>
      <c r="S14" s="854">
        <v>109218999</v>
      </c>
      <c r="T14" s="28"/>
    </row>
    <row r="15" spans="1:20" s="107" customFormat="1" ht="30" customHeight="1">
      <c r="A15" s="2746"/>
      <c r="B15" s="1537" t="s">
        <v>1007</v>
      </c>
      <c r="C15" s="853">
        <v>14453693052</v>
      </c>
      <c r="D15" s="853">
        <v>3480420380</v>
      </c>
      <c r="E15" s="853">
        <v>1198110410</v>
      </c>
      <c r="F15" s="853">
        <v>10995916181</v>
      </c>
      <c r="G15" s="853">
        <v>2454872048</v>
      </c>
      <c r="H15" s="853">
        <v>726227923</v>
      </c>
      <c r="I15" s="853">
        <v>7876614977</v>
      </c>
      <c r="J15" s="853">
        <v>1566194711</v>
      </c>
      <c r="K15" s="853">
        <v>1569671811</v>
      </c>
      <c r="L15" s="853">
        <v>11819898051</v>
      </c>
      <c r="M15" s="853">
        <v>48281988783</v>
      </c>
      <c r="N15" s="857">
        <v>5935292428</v>
      </c>
      <c r="O15" s="857">
        <v>1924338333</v>
      </c>
      <c r="P15" s="858">
        <v>0</v>
      </c>
      <c r="Q15" s="854">
        <v>0</v>
      </c>
      <c r="R15" s="854">
        <v>4572962551</v>
      </c>
      <c r="S15" s="854">
        <v>42526863</v>
      </c>
      <c r="T15" s="28"/>
    </row>
    <row r="16" spans="1:20" s="107" customFormat="1" ht="30" customHeight="1">
      <c r="A16" s="2746"/>
      <c r="B16" s="1537" t="s">
        <v>1091</v>
      </c>
      <c r="C16" s="857">
        <v>14477131805</v>
      </c>
      <c r="D16" s="857">
        <v>3532028040</v>
      </c>
      <c r="E16" s="857">
        <v>1215123840</v>
      </c>
      <c r="F16" s="857">
        <v>10936696206</v>
      </c>
      <c r="G16" s="857">
        <v>2469472433</v>
      </c>
      <c r="H16" s="857">
        <v>728793019</v>
      </c>
      <c r="I16" s="857">
        <v>7822770205</v>
      </c>
      <c r="J16" s="857">
        <v>1384150398</v>
      </c>
      <c r="K16" s="857">
        <v>1664904761</v>
      </c>
      <c r="L16" s="857">
        <v>6739263946</v>
      </c>
      <c r="M16" s="857">
        <v>43024917321</v>
      </c>
      <c r="N16" s="857">
        <v>6001500473</v>
      </c>
      <c r="O16" s="857">
        <v>1943916859</v>
      </c>
      <c r="P16" s="858">
        <v>0</v>
      </c>
      <c r="Q16" s="858">
        <v>0</v>
      </c>
      <c r="R16" s="858">
        <v>3859073246</v>
      </c>
      <c r="S16" s="858">
        <v>30850627</v>
      </c>
      <c r="T16" s="28"/>
    </row>
    <row r="17" spans="1:20" s="107" customFormat="1" ht="30" customHeight="1">
      <c r="A17" s="2747"/>
      <c r="B17" s="1681" t="s">
        <v>1092</v>
      </c>
      <c r="C17" s="860">
        <v>14869190430</v>
      </c>
      <c r="D17" s="860">
        <v>3657118660</v>
      </c>
      <c r="E17" s="860">
        <v>1278477170</v>
      </c>
      <c r="F17" s="860">
        <v>11017998346</v>
      </c>
      <c r="G17" s="860">
        <v>2505449401</v>
      </c>
      <c r="H17" s="860">
        <v>746964720</v>
      </c>
      <c r="I17" s="860">
        <v>7745078667</v>
      </c>
      <c r="J17" s="860">
        <v>1300763544</v>
      </c>
      <c r="K17" s="860">
        <v>1608048261</v>
      </c>
      <c r="L17" s="860">
        <v>9575438302</v>
      </c>
      <c r="M17" s="860">
        <v>46116517550</v>
      </c>
      <c r="N17" s="860">
        <v>6162568061</v>
      </c>
      <c r="O17" s="860">
        <v>2025441890</v>
      </c>
      <c r="P17" s="861">
        <v>0</v>
      </c>
      <c r="Q17" s="861">
        <v>0</v>
      </c>
      <c r="R17" s="861">
        <v>3641526445</v>
      </c>
      <c r="S17" s="861">
        <v>11128595</v>
      </c>
      <c r="T17" s="109"/>
    </row>
    <row r="18" spans="1:20" ht="23.1" customHeight="1">
      <c r="A18" s="57">
        <v>1</v>
      </c>
      <c r="B18" s="92" t="s">
        <v>1021</v>
      </c>
      <c r="C18" s="863">
        <v>668963230</v>
      </c>
      <c r="D18" s="863">
        <v>154626360</v>
      </c>
      <c r="E18" s="863">
        <v>59661740</v>
      </c>
      <c r="F18" s="863">
        <v>518876551</v>
      </c>
      <c r="G18" s="863">
        <v>119047276</v>
      </c>
      <c r="H18" s="863">
        <v>37633869</v>
      </c>
      <c r="I18" s="863">
        <v>413224070</v>
      </c>
      <c r="J18" s="863">
        <v>54713315</v>
      </c>
      <c r="K18" s="863">
        <v>77920562</v>
      </c>
      <c r="L18" s="863">
        <v>1255437272</v>
      </c>
      <c r="M18" s="863">
        <v>2989135000</v>
      </c>
      <c r="N18" s="863">
        <v>273673636</v>
      </c>
      <c r="O18" s="863">
        <v>97295609</v>
      </c>
      <c r="P18" s="863">
        <v>0</v>
      </c>
      <c r="Q18" s="863">
        <v>0</v>
      </c>
      <c r="R18" s="863">
        <v>192964641</v>
      </c>
      <c r="S18" s="863">
        <v>0</v>
      </c>
      <c r="T18" s="59">
        <v>1</v>
      </c>
    </row>
    <row r="19" spans="1:20" ht="23.1" customHeight="1">
      <c r="A19" s="60">
        <v>2</v>
      </c>
      <c r="B19" s="93" t="s">
        <v>1022</v>
      </c>
      <c r="C19" s="865">
        <v>481739300</v>
      </c>
      <c r="D19" s="865">
        <v>144382800</v>
      </c>
      <c r="E19" s="865">
        <v>36559000</v>
      </c>
      <c r="F19" s="865">
        <v>307949372</v>
      </c>
      <c r="G19" s="865">
        <v>78727919</v>
      </c>
      <c r="H19" s="865">
        <v>18224042</v>
      </c>
      <c r="I19" s="865">
        <v>197898223</v>
      </c>
      <c r="J19" s="865">
        <v>30015453</v>
      </c>
      <c r="K19" s="865">
        <v>69163870</v>
      </c>
      <c r="L19" s="865">
        <v>525864285</v>
      </c>
      <c r="M19" s="865">
        <v>1612630503</v>
      </c>
      <c r="N19" s="865">
        <v>223110719</v>
      </c>
      <c r="O19" s="865">
        <v>54783042</v>
      </c>
      <c r="P19" s="865">
        <v>0</v>
      </c>
      <c r="Q19" s="865">
        <v>0</v>
      </c>
      <c r="R19" s="865">
        <v>90474564</v>
      </c>
      <c r="S19" s="865">
        <v>298360</v>
      </c>
      <c r="T19" s="55">
        <v>2</v>
      </c>
    </row>
    <row r="20" spans="1:20" ht="23.1" customHeight="1">
      <c r="A20" s="60">
        <v>3</v>
      </c>
      <c r="B20" s="93" t="s">
        <v>1023</v>
      </c>
      <c r="C20" s="865">
        <v>1262119700</v>
      </c>
      <c r="D20" s="865">
        <v>277346700</v>
      </c>
      <c r="E20" s="865">
        <v>121916600</v>
      </c>
      <c r="F20" s="865">
        <v>919540488</v>
      </c>
      <c r="G20" s="865">
        <v>211678288</v>
      </c>
      <c r="H20" s="865">
        <v>60878565</v>
      </c>
      <c r="I20" s="865">
        <v>1278184217</v>
      </c>
      <c r="J20" s="865">
        <v>153851249</v>
      </c>
      <c r="K20" s="865">
        <v>0</v>
      </c>
      <c r="L20" s="865">
        <v>0</v>
      </c>
      <c r="M20" s="865">
        <v>3613695654</v>
      </c>
      <c r="N20" s="865">
        <v>489024988</v>
      </c>
      <c r="O20" s="865">
        <v>182795165</v>
      </c>
      <c r="P20" s="865">
        <v>0</v>
      </c>
      <c r="Q20" s="865">
        <v>0</v>
      </c>
      <c r="R20" s="865">
        <v>578632555</v>
      </c>
      <c r="S20" s="865">
        <v>1018164</v>
      </c>
      <c r="T20" s="55">
        <v>3</v>
      </c>
    </row>
    <row r="21" spans="1:20" ht="23.1" customHeight="1">
      <c r="A21" s="60">
        <v>6</v>
      </c>
      <c r="B21" s="93" t="s">
        <v>1024</v>
      </c>
      <c r="C21" s="865">
        <v>170695300</v>
      </c>
      <c r="D21" s="865">
        <v>43083900</v>
      </c>
      <c r="E21" s="865">
        <v>12721000</v>
      </c>
      <c r="F21" s="865">
        <v>120180341</v>
      </c>
      <c r="G21" s="865">
        <v>28220631</v>
      </c>
      <c r="H21" s="865">
        <v>6820441</v>
      </c>
      <c r="I21" s="865">
        <v>105447049</v>
      </c>
      <c r="J21" s="865">
        <v>7258666</v>
      </c>
      <c r="K21" s="865">
        <v>31977833</v>
      </c>
      <c r="L21" s="865">
        <v>187513811</v>
      </c>
      <c r="M21" s="865">
        <v>623073000</v>
      </c>
      <c r="N21" s="865">
        <v>71304531</v>
      </c>
      <c r="O21" s="865">
        <v>19541441</v>
      </c>
      <c r="P21" s="865">
        <v>0</v>
      </c>
      <c r="Q21" s="865">
        <v>0</v>
      </c>
      <c r="R21" s="865">
        <v>11663600</v>
      </c>
      <c r="S21" s="865">
        <v>0</v>
      </c>
      <c r="T21" s="55">
        <v>6</v>
      </c>
    </row>
    <row r="22" spans="1:20" ht="23.1" customHeight="1">
      <c r="A22" s="60">
        <v>7</v>
      </c>
      <c r="B22" s="93" t="s">
        <v>1025</v>
      </c>
      <c r="C22" s="867">
        <v>133326989</v>
      </c>
      <c r="D22" s="867">
        <v>33992350</v>
      </c>
      <c r="E22" s="867">
        <v>11056100</v>
      </c>
      <c r="F22" s="867">
        <v>91018476</v>
      </c>
      <c r="G22" s="867">
        <v>20907369</v>
      </c>
      <c r="H22" s="867">
        <v>5259045</v>
      </c>
      <c r="I22" s="867">
        <v>104242000</v>
      </c>
      <c r="J22" s="867">
        <v>9240000</v>
      </c>
      <c r="K22" s="867">
        <v>24721398</v>
      </c>
      <c r="L22" s="867">
        <v>180000000</v>
      </c>
      <c r="M22" s="867">
        <v>542548863</v>
      </c>
      <c r="N22" s="867">
        <v>54899719</v>
      </c>
      <c r="O22" s="867">
        <v>16315145</v>
      </c>
      <c r="P22" s="867">
        <v>0</v>
      </c>
      <c r="Q22" s="867">
        <v>0</v>
      </c>
      <c r="R22" s="867">
        <v>23106414</v>
      </c>
      <c r="S22" s="867">
        <v>0</v>
      </c>
      <c r="T22" s="55">
        <v>7</v>
      </c>
    </row>
    <row r="23" spans="1:20" ht="23.1" customHeight="1">
      <c r="A23" s="57">
        <v>8</v>
      </c>
      <c r="B23" s="92" t="s">
        <v>1026</v>
      </c>
      <c r="C23" s="868">
        <v>702182590</v>
      </c>
      <c r="D23" s="868">
        <v>193658300</v>
      </c>
      <c r="E23" s="868">
        <v>63345700</v>
      </c>
      <c r="F23" s="868">
        <v>559696693</v>
      </c>
      <c r="G23" s="868">
        <v>139089067</v>
      </c>
      <c r="H23" s="868">
        <v>36226456</v>
      </c>
      <c r="I23" s="868">
        <v>210047073</v>
      </c>
      <c r="J23" s="868">
        <v>51464874</v>
      </c>
      <c r="K23" s="868">
        <v>72232472</v>
      </c>
      <c r="L23" s="868">
        <v>0</v>
      </c>
      <c r="M23" s="868">
        <v>1595623702</v>
      </c>
      <c r="N23" s="1224">
        <v>332747367</v>
      </c>
      <c r="O23" s="1224">
        <v>99572156</v>
      </c>
      <c r="P23" s="1224">
        <v>0</v>
      </c>
      <c r="Q23" s="868">
        <v>0</v>
      </c>
      <c r="R23" s="868">
        <v>189022198</v>
      </c>
      <c r="S23" s="868">
        <v>174000</v>
      </c>
      <c r="T23" s="59">
        <v>8</v>
      </c>
    </row>
    <row r="24" spans="1:20" ht="23.1" customHeight="1">
      <c r="A24" s="60">
        <v>9</v>
      </c>
      <c r="B24" s="93" t="s">
        <v>1027</v>
      </c>
      <c r="C24" s="853">
        <v>155249450</v>
      </c>
      <c r="D24" s="853">
        <v>38727200</v>
      </c>
      <c r="E24" s="853">
        <v>18419700</v>
      </c>
      <c r="F24" s="853">
        <v>130322462</v>
      </c>
      <c r="G24" s="853">
        <v>30610030</v>
      </c>
      <c r="H24" s="853">
        <v>9257980</v>
      </c>
      <c r="I24" s="853">
        <v>21029000</v>
      </c>
      <c r="J24" s="853">
        <v>9800000</v>
      </c>
      <c r="K24" s="853">
        <v>30312709</v>
      </c>
      <c r="L24" s="853">
        <v>125864379</v>
      </c>
      <c r="M24" s="853">
        <v>472578000</v>
      </c>
      <c r="N24" s="857">
        <v>69337230</v>
      </c>
      <c r="O24" s="857">
        <v>27677680</v>
      </c>
      <c r="P24" s="857">
        <v>0</v>
      </c>
      <c r="Q24" s="853">
        <v>0</v>
      </c>
      <c r="R24" s="853">
        <v>19677351</v>
      </c>
      <c r="S24" s="853">
        <v>67502</v>
      </c>
      <c r="T24" s="55">
        <v>9</v>
      </c>
    </row>
    <row r="25" spans="1:20" ht="23.1" customHeight="1">
      <c r="A25" s="60">
        <v>10</v>
      </c>
      <c r="B25" s="93" t="s">
        <v>1028</v>
      </c>
      <c r="C25" s="853">
        <v>240423450</v>
      </c>
      <c r="D25" s="853">
        <v>67905050</v>
      </c>
      <c r="E25" s="853">
        <v>22412500</v>
      </c>
      <c r="F25" s="853">
        <v>187801019</v>
      </c>
      <c r="G25" s="853">
        <v>45344460</v>
      </c>
      <c r="H25" s="853">
        <v>14222750</v>
      </c>
      <c r="I25" s="853">
        <v>83144180</v>
      </c>
      <c r="J25" s="853">
        <v>19571820</v>
      </c>
      <c r="K25" s="853">
        <v>44352136</v>
      </c>
      <c r="L25" s="853">
        <v>478000000</v>
      </c>
      <c r="M25" s="853">
        <v>1053292605</v>
      </c>
      <c r="N25" s="857">
        <v>113249510</v>
      </c>
      <c r="O25" s="857">
        <v>36635250</v>
      </c>
      <c r="P25" s="857">
        <v>0</v>
      </c>
      <c r="Q25" s="865">
        <v>0</v>
      </c>
      <c r="R25" s="865">
        <v>29265143</v>
      </c>
      <c r="S25" s="865">
        <v>0</v>
      </c>
      <c r="T25" s="55">
        <v>10</v>
      </c>
    </row>
    <row r="26" spans="1:20" s="99" customFormat="1" ht="23.1" customHeight="1">
      <c r="A26" s="62">
        <v>11</v>
      </c>
      <c r="B26" s="61" t="s">
        <v>1029</v>
      </c>
      <c r="C26" s="865">
        <v>204090660</v>
      </c>
      <c r="D26" s="865">
        <v>46441890</v>
      </c>
      <c r="E26" s="865">
        <v>16836720</v>
      </c>
      <c r="F26" s="865">
        <v>135657869</v>
      </c>
      <c r="G26" s="865">
        <v>32222910</v>
      </c>
      <c r="H26" s="865">
        <v>10431592</v>
      </c>
      <c r="I26" s="865">
        <v>116377930</v>
      </c>
      <c r="J26" s="865">
        <v>11992660</v>
      </c>
      <c r="K26" s="865">
        <v>24027615</v>
      </c>
      <c r="L26" s="865">
        <v>0</v>
      </c>
      <c r="M26" s="865">
        <v>492146734</v>
      </c>
      <c r="N26" s="1233">
        <v>78664800</v>
      </c>
      <c r="O26" s="1233">
        <v>27268312</v>
      </c>
      <c r="P26" s="1233">
        <v>0</v>
      </c>
      <c r="Q26" s="865">
        <v>0</v>
      </c>
      <c r="R26" s="865">
        <v>28671737</v>
      </c>
      <c r="S26" s="865">
        <v>112</v>
      </c>
      <c r="T26" s="63">
        <v>11</v>
      </c>
    </row>
    <row r="27" spans="1:20" s="99" customFormat="1" ht="23.1" customHeight="1">
      <c r="A27" s="62">
        <v>12</v>
      </c>
      <c r="B27" s="61" t="s">
        <v>1030</v>
      </c>
      <c r="C27" s="867">
        <v>206099280</v>
      </c>
      <c r="D27" s="867">
        <v>64278000</v>
      </c>
      <c r="E27" s="867">
        <v>19693080</v>
      </c>
      <c r="F27" s="867">
        <v>148785772</v>
      </c>
      <c r="G27" s="867">
        <v>39055717</v>
      </c>
      <c r="H27" s="867">
        <v>10433456</v>
      </c>
      <c r="I27" s="867">
        <v>41974000</v>
      </c>
      <c r="J27" s="867">
        <v>19600000</v>
      </c>
      <c r="K27" s="867">
        <v>32913498</v>
      </c>
      <c r="L27" s="867">
        <v>0</v>
      </c>
      <c r="M27" s="867">
        <v>449372550</v>
      </c>
      <c r="N27" s="1237">
        <v>103333717</v>
      </c>
      <c r="O27" s="1237">
        <v>30126536</v>
      </c>
      <c r="P27" s="1237">
        <v>0</v>
      </c>
      <c r="Q27" s="867">
        <v>0</v>
      </c>
      <c r="R27" s="867">
        <v>52238862</v>
      </c>
      <c r="S27" s="867">
        <v>0</v>
      </c>
      <c r="T27" s="63">
        <v>12</v>
      </c>
    </row>
    <row r="28" spans="1:20" s="99" customFormat="1" ht="23.1" customHeight="1">
      <c r="A28" s="66">
        <v>14</v>
      </c>
      <c r="B28" s="58" t="s">
        <v>1031</v>
      </c>
      <c r="C28" s="863">
        <v>689000670</v>
      </c>
      <c r="D28" s="863">
        <v>176408340</v>
      </c>
      <c r="E28" s="863">
        <v>51327900</v>
      </c>
      <c r="F28" s="863">
        <v>408350704</v>
      </c>
      <c r="G28" s="863">
        <v>96453575</v>
      </c>
      <c r="H28" s="863">
        <v>25866424</v>
      </c>
      <c r="I28" s="863">
        <v>387784000</v>
      </c>
      <c r="J28" s="863">
        <v>50400000</v>
      </c>
      <c r="K28" s="863">
        <v>75264055</v>
      </c>
      <c r="L28" s="863">
        <v>0</v>
      </c>
      <c r="M28" s="863">
        <v>1610799429</v>
      </c>
      <c r="N28" s="1241">
        <v>272861915</v>
      </c>
      <c r="O28" s="1241">
        <v>77194324</v>
      </c>
      <c r="P28" s="1241">
        <v>0</v>
      </c>
      <c r="Q28" s="863">
        <v>0</v>
      </c>
      <c r="R28" s="863">
        <v>69900664</v>
      </c>
      <c r="S28" s="863">
        <v>1157857</v>
      </c>
      <c r="T28" s="67">
        <v>14</v>
      </c>
    </row>
    <row r="29" spans="1:20" s="99" customFormat="1" ht="23.1" customHeight="1">
      <c r="A29" s="62">
        <v>15</v>
      </c>
      <c r="B29" s="61" t="s">
        <v>1032</v>
      </c>
      <c r="C29" s="865">
        <v>263159700</v>
      </c>
      <c r="D29" s="865">
        <v>66652800</v>
      </c>
      <c r="E29" s="865">
        <v>24274000</v>
      </c>
      <c r="F29" s="865">
        <v>223082816</v>
      </c>
      <c r="G29" s="865">
        <v>54663708</v>
      </c>
      <c r="H29" s="865">
        <v>12907771</v>
      </c>
      <c r="I29" s="865">
        <v>77617848</v>
      </c>
      <c r="J29" s="865">
        <v>17880000</v>
      </c>
      <c r="K29" s="865">
        <v>52749413</v>
      </c>
      <c r="L29" s="865">
        <v>505487223</v>
      </c>
      <c r="M29" s="865">
        <v>1139977000</v>
      </c>
      <c r="N29" s="1233">
        <v>121316508</v>
      </c>
      <c r="O29" s="1233">
        <v>37181771</v>
      </c>
      <c r="P29" s="1233">
        <v>0</v>
      </c>
      <c r="Q29" s="865">
        <v>0</v>
      </c>
      <c r="R29" s="865">
        <v>73743709</v>
      </c>
      <c r="S29" s="865">
        <v>55210</v>
      </c>
      <c r="T29" s="63">
        <v>15</v>
      </c>
    </row>
    <row r="30" spans="1:20" s="99" customFormat="1" ht="23.1" customHeight="1">
      <c r="A30" s="62">
        <v>16</v>
      </c>
      <c r="B30" s="61" t="s">
        <v>1033</v>
      </c>
      <c r="C30" s="865">
        <v>130026908</v>
      </c>
      <c r="D30" s="865">
        <v>34391900</v>
      </c>
      <c r="E30" s="865">
        <v>10001600</v>
      </c>
      <c r="F30" s="865">
        <v>92968658</v>
      </c>
      <c r="G30" s="865">
        <v>23272011</v>
      </c>
      <c r="H30" s="865">
        <v>5196472</v>
      </c>
      <c r="I30" s="865">
        <v>90562000</v>
      </c>
      <c r="J30" s="865">
        <v>6622366</v>
      </c>
      <c r="K30" s="865">
        <v>26382153</v>
      </c>
      <c r="L30" s="865">
        <v>0</v>
      </c>
      <c r="M30" s="865">
        <v>346562085</v>
      </c>
      <c r="N30" s="1233">
        <v>57663911</v>
      </c>
      <c r="O30" s="1233">
        <v>15198072</v>
      </c>
      <c r="P30" s="1233">
        <v>0</v>
      </c>
      <c r="Q30" s="865">
        <v>0</v>
      </c>
      <c r="R30" s="865">
        <v>9279658</v>
      </c>
      <c r="S30" s="865">
        <v>0</v>
      </c>
      <c r="T30" s="63">
        <v>16</v>
      </c>
    </row>
    <row r="31" spans="1:20" s="99" customFormat="1" ht="23.1" customHeight="1">
      <c r="A31" s="62">
        <v>17</v>
      </c>
      <c r="B31" s="61" t="s">
        <v>1034</v>
      </c>
      <c r="C31" s="865">
        <v>217006600</v>
      </c>
      <c r="D31" s="865">
        <v>85462000</v>
      </c>
      <c r="E31" s="865">
        <v>26360600</v>
      </c>
      <c r="F31" s="865">
        <v>169910935</v>
      </c>
      <c r="G31" s="865">
        <v>49550782</v>
      </c>
      <c r="H31" s="865">
        <v>12753507</v>
      </c>
      <c r="I31" s="865">
        <v>164632758</v>
      </c>
      <c r="J31" s="865">
        <v>18200000</v>
      </c>
      <c r="K31" s="865">
        <v>45530335</v>
      </c>
      <c r="L31" s="865">
        <v>97000000</v>
      </c>
      <c r="M31" s="865">
        <v>712280628</v>
      </c>
      <c r="N31" s="1233">
        <v>135012782</v>
      </c>
      <c r="O31" s="1233">
        <v>39114107</v>
      </c>
      <c r="P31" s="1233">
        <v>0</v>
      </c>
      <c r="Q31" s="865">
        <v>0</v>
      </c>
      <c r="R31" s="865">
        <v>50606810</v>
      </c>
      <c r="S31" s="865">
        <v>233463</v>
      </c>
      <c r="T31" s="63">
        <v>17</v>
      </c>
    </row>
    <row r="32" spans="1:20" s="99" customFormat="1" ht="23.1" customHeight="1">
      <c r="A32" s="62">
        <v>18</v>
      </c>
      <c r="B32" s="61" t="s">
        <v>1035</v>
      </c>
      <c r="C32" s="867">
        <v>305753800</v>
      </c>
      <c r="D32" s="867">
        <v>79955100</v>
      </c>
      <c r="E32" s="867">
        <v>23634900</v>
      </c>
      <c r="F32" s="867">
        <v>244625763</v>
      </c>
      <c r="G32" s="867">
        <v>60046851</v>
      </c>
      <c r="H32" s="867">
        <v>12641398</v>
      </c>
      <c r="I32" s="867">
        <v>192519365</v>
      </c>
      <c r="J32" s="867">
        <v>22069707</v>
      </c>
      <c r="K32" s="867">
        <v>48925007</v>
      </c>
      <c r="L32" s="867">
        <v>636103358</v>
      </c>
      <c r="M32" s="867">
        <v>1449997000</v>
      </c>
      <c r="N32" s="1237">
        <v>140001951</v>
      </c>
      <c r="O32" s="1237">
        <v>36276298</v>
      </c>
      <c r="P32" s="1237">
        <v>0</v>
      </c>
      <c r="Q32" s="867">
        <v>0</v>
      </c>
      <c r="R32" s="867">
        <v>36762055</v>
      </c>
      <c r="S32" s="867">
        <v>0</v>
      </c>
      <c r="T32" s="63">
        <v>18</v>
      </c>
    </row>
    <row r="33" spans="1:20" s="99" customFormat="1" ht="23.1" customHeight="1">
      <c r="A33" s="68">
        <v>19</v>
      </c>
      <c r="B33" s="58" t="s">
        <v>1036</v>
      </c>
      <c r="C33" s="863">
        <v>451153500</v>
      </c>
      <c r="D33" s="863">
        <v>111387000</v>
      </c>
      <c r="E33" s="863">
        <v>39021600</v>
      </c>
      <c r="F33" s="863">
        <v>306235692</v>
      </c>
      <c r="G33" s="863">
        <v>68667787</v>
      </c>
      <c r="H33" s="863">
        <v>20204109</v>
      </c>
      <c r="I33" s="863">
        <v>220612333</v>
      </c>
      <c r="J33" s="863">
        <v>32480000</v>
      </c>
      <c r="K33" s="863">
        <v>62023908</v>
      </c>
      <c r="L33" s="863">
        <v>454632000</v>
      </c>
      <c r="M33" s="863">
        <v>1527137433</v>
      </c>
      <c r="N33" s="1241">
        <v>180054787</v>
      </c>
      <c r="O33" s="1241">
        <v>59225709</v>
      </c>
      <c r="P33" s="1241">
        <v>0</v>
      </c>
      <c r="Q33" s="863">
        <v>0</v>
      </c>
      <c r="R33" s="863">
        <v>97753878</v>
      </c>
      <c r="S33" s="863">
        <v>130997</v>
      </c>
      <c r="T33" s="69">
        <v>19</v>
      </c>
    </row>
    <row r="34" spans="1:20" s="99" customFormat="1" ht="23.1" customHeight="1">
      <c r="A34" s="62">
        <v>21</v>
      </c>
      <c r="B34" s="61" t="s">
        <v>1037</v>
      </c>
      <c r="C34" s="865">
        <v>477538500</v>
      </c>
      <c r="D34" s="865">
        <v>98404020</v>
      </c>
      <c r="E34" s="865">
        <v>38505180</v>
      </c>
      <c r="F34" s="865">
        <v>364008905</v>
      </c>
      <c r="G34" s="865">
        <v>78778075</v>
      </c>
      <c r="H34" s="865">
        <v>26590539</v>
      </c>
      <c r="I34" s="865">
        <v>102057122</v>
      </c>
      <c r="J34" s="865">
        <v>50484363</v>
      </c>
      <c r="K34" s="865">
        <v>17180826</v>
      </c>
      <c r="L34" s="865">
        <v>0</v>
      </c>
      <c r="M34" s="865">
        <v>1011269716</v>
      </c>
      <c r="N34" s="1233">
        <v>177182095</v>
      </c>
      <c r="O34" s="1233">
        <v>65095719</v>
      </c>
      <c r="P34" s="1233">
        <v>0</v>
      </c>
      <c r="Q34" s="865">
        <v>0</v>
      </c>
      <c r="R34" s="865">
        <v>161705458</v>
      </c>
      <c r="S34" s="865">
        <v>1953</v>
      </c>
      <c r="T34" s="63">
        <v>21</v>
      </c>
    </row>
    <row r="35" spans="1:20" s="99" customFormat="1" ht="23.1" customHeight="1">
      <c r="A35" s="62">
        <v>22</v>
      </c>
      <c r="B35" s="61" t="s">
        <v>1038</v>
      </c>
      <c r="C35" s="865">
        <v>672853750</v>
      </c>
      <c r="D35" s="865">
        <v>157415400</v>
      </c>
      <c r="E35" s="865">
        <v>51937450</v>
      </c>
      <c r="F35" s="865">
        <v>527835318</v>
      </c>
      <c r="G35" s="865">
        <v>112062121</v>
      </c>
      <c r="H35" s="865">
        <v>35862352</v>
      </c>
      <c r="I35" s="865">
        <v>526730265</v>
      </c>
      <c r="J35" s="865">
        <v>55281880</v>
      </c>
      <c r="K35" s="865">
        <v>54533023</v>
      </c>
      <c r="L35" s="865">
        <v>724000000</v>
      </c>
      <c r="M35" s="865">
        <v>2561234236</v>
      </c>
      <c r="N35" s="1233">
        <v>269477521</v>
      </c>
      <c r="O35" s="1233">
        <v>87799802</v>
      </c>
      <c r="P35" s="1233">
        <v>0</v>
      </c>
      <c r="Q35" s="865">
        <v>0</v>
      </c>
      <c r="R35" s="865">
        <v>127904565</v>
      </c>
      <c r="S35" s="865">
        <v>0</v>
      </c>
      <c r="T35" s="63">
        <v>22</v>
      </c>
    </row>
    <row r="36" spans="1:20" s="99" customFormat="1" ht="23.1" customHeight="1">
      <c r="A36" s="62">
        <v>23</v>
      </c>
      <c r="B36" s="61" t="s">
        <v>1039</v>
      </c>
      <c r="C36" s="865">
        <v>145188100</v>
      </c>
      <c r="D36" s="865">
        <v>41346900</v>
      </c>
      <c r="E36" s="865">
        <v>15099700</v>
      </c>
      <c r="F36" s="865">
        <v>113329476</v>
      </c>
      <c r="G36" s="865">
        <v>22174355</v>
      </c>
      <c r="H36" s="865">
        <v>7208986</v>
      </c>
      <c r="I36" s="865">
        <v>133883426</v>
      </c>
      <c r="J36" s="865">
        <v>27409755</v>
      </c>
      <c r="K36" s="865">
        <v>0</v>
      </c>
      <c r="L36" s="865">
        <v>407671243</v>
      </c>
      <c r="M36" s="865">
        <v>827482000</v>
      </c>
      <c r="N36" s="1233">
        <v>63521255</v>
      </c>
      <c r="O36" s="1233">
        <v>22308686</v>
      </c>
      <c r="P36" s="1233">
        <v>0</v>
      </c>
      <c r="Q36" s="865">
        <v>0</v>
      </c>
      <c r="R36" s="865">
        <v>48594076</v>
      </c>
      <c r="S36" s="865">
        <v>604741</v>
      </c>
      <c r="T36" s="63">
        <v>23</v>
      </c>
    </row>
    <row r="37" spans="1:20" s="99" customFormat="1" ht="23.1" customHeight="1">
      <c r="A37" s="62">
        <v>24</v>
      </c>
      <c r="B37" s="61" t="s">
        <v>1040</v>
      </c>
      <c r="C37" s="867">
        <v>184137400</v>
      </c>
      <c r="D37" s="867">
        <v>52437150</v>
      </c>
      <c r="E37" s="867">
        <v>21306250</v>
      </c>
      <c r="F37" s="867">
        <v>167225671</v>
      </c>
      <c r="G37" s="867">
        <v>33432726</v>
      </c>
      <c r="H37" s="867">
        <v>12366782</v>
      </c>
      <c r="I37" s="867">
        <v>43195865</v>
      </c>
      <c r="J37" s="867">
        <v>27845219</v>
      </c>
      <c r="K37" s="867">
        <v>0</v>
      </c>
      <c r="L37" s="867">
        <v>564984000</v>
      </c>
      <c r="M37" s="867">
        <v>987388155</v>
      </c>
      <c r="N37" s="1237">
        <v>85869876</v>
      </c>
      <c r="O37" s="1237">
        <v>33673032</v>
      </c>
      <c r="P37" s="1237">
        <v>0</v>
      </c>
      <c r="Q37" s="867">
        <v>0</v>
      </c>
      <c r="R37" s="867">
        <v>63873359</v>
      </c>
      <c r="S37" s="867">
        <v>0</v>
      </c>
      <c r="T37" s="63">
        <v>24</v>
      </c>
    </row>
    <row r="38" spans="1:20" s="99" customFormat="1" ht="23.1" customHeight="1">
      <c r="A38" s="66">
        <v>25</v>
      </c>
      <c r="B38" s="58" t="s">
        <v>1041</v>
      </c>
      <c r="C38" s="863">
        <v>279506175</v>
      </c>
      <c r="D38" s="863">
        <v>66552000</v>
      </c>
      <c r="E38" s="863">
        <v>29966400</v>
      </c>
      <c r="F38" s="863">
        <v>233438661</v>
      </c>
      <c r="G38" s="863">
        <v>49008954</v>
      </c>
      <c r="H38" s="863">
        <v>15575966</v>
      </c>
      <c r="I38" s="863">
        <v>72836886</v>
      </c>
      <c r="J38" s="863">
        <v>29400000</v>
      </c>
      <c r="K38" s="863">
        <v>49542278</v>
      </c>
      <c r="L38" s="863">
        <v>0</v>
      </c>
      <c r="M38" s="863">
        <v>664724000</v>
      </c>
      <c r="N38" s="1241">
        <v>115560954</v>
      </c>
      <c r="O38" s="1241">
        <v>45542366</v>
      </c>
      <c r="P38" s="1241">
        <v>0</v>
      </c>
      <c r="Q38" s="863">
        <v>0</v>
      </c>
      <c r="R38" s="863">
        <v>56087624</v>
      </c>
      <c r="S38" s="863">
        <v>902903</v>
      </c>
      <c r="T38" s="67">
        <v>25</v>
      </c>
    </row>
    <row r="39" spans="1:20" s="99" customFormat="1" ht="23.1" customHeight="1">
      <c r="A39" s="62">
        <v>27</v>
      </c>
      <c r="B39" s="61" t="s">
        <v>1042</v>
      </c>
      <c r="C39" s="865">
        <v>194802700</v>
      </c>
      <c r="D39" s="865">
        <v>51593400</v>
      </c>
      <c r="E39" s="865">
        <v>16967700</v>
      </c>
      <c r="F39" s="865">
        <v>184661618</v>
      </c>
      <c r="G39" s="865">
        <v>37668727</v>
      </c>
      <c r="H39" s="865">
        <v>12555180</v>
      </c>
      <c r="I39" s="865">
        <v>47324000</v>
      </c>
      <c r="J39" s="865">
        <v>33600000</v>
      </c>
      <c r="K39" s="865">
        <v>954196</v>
      </c>
      <c r="L39" s="865">
        <v>306000000</v>
      </c>
      <c r="M39" s="865">
        <v>767342514</v>
      </c>
      <c r="N39" s="1233">
        <v>89262127</v>
      </c>
      <c r="O39" s="1233">
        <v>29522880</v>
      </c>
      <c r="P39" s="1233">
        <v>0</v>
      </c>
      <c r="Q39" s="865">
        <v>0</v>
      </c>
      <c r="R39" s="865">
        <v>53598442</v>
      </c>
      <c r="S39" s="865">
        <v>1635609</v>
      </c>
      <c r="T39" s="63">
        <v>27</v>
      </c>
    </row>
    <row r="40" spans="1:20" s="99" customFormat="1" ht="23.1" customHeight="1">
      <c r="A40" s="62">
        <v>28</v>
      </c>
      <c r="B40" s="61" t="s">
        <v>1043</v>
      </c>
      <c r="C40" s="865">
        <v>126866025</v>
      </c>
      <c r="D40" s="865">
        <v>32055300</v>
      </c>
      <c r="E40" s="865">
        <v>11771550</v>
      </c>
      <c r="F40" s="865">
        <v>108570457</v>
      </c>
      <c r="G40" s="865">
        <v>24072896</v>
      </c>
      <c r="H40" s="865">
        <v>7228461</v>
      </c>
      <c r="I40" s="865">
        <v>79178000</v>
      </c>
      <c r="J40" s="865">
        <v>18200000</v>
      </c>
      <c r="K40" s="865">
        <v>9059243</v>
      </c>
      <c r="L40" s="865">
        <v>158634000</v>
      </c>
      <c r="M40" s="865">
        <v>500507725</v>
      </c>
      <c r="N40" s="1233">
        <v>56128196</v>
      </c>
      <c r="O40" s="1233">
        <v>19000011</v>
      </c>
      <c r="P40" s="1233">
        <v>0</v>
      </c>
      <c r="Q40" s="865">
        <v>0</v>
      </c>
      <c r="R40" s="865">
        <v>46485631</v>
      </c>
      <c r="S40" s="865">
        <v>228203</v>
      </c>
      <c r="T40" s="63">
        <v>28</v>
      </c>
    </row>
    <row r="41" spans="1:20" s="99" customFormat="1" ht="23.1" customHeight="1">
      <c r="A41" s="62">
        <v>29</v>
      </c>
      <c r="B41" s="61" t="s">
        <v>1044</v>
      </c>
      <c r="C41" s="865">
        <v>140855400</v>
      </c>
      <c r="D41" s="865">
        <v>29579400</v>
      </c>
      <c r="E41" s="865">
        <v>9432900</v>
      </c>
      <c r="F41" s="865">
        <v>109980250</v>
      </c>
      <c r="G41" s="865">
        <v>23216438</v>
      </c>
      <c r="H41" s="865">
        <v>7267575</v>
      </c>
      <c r="I41" s="865">
        <v>40307000</v>
      </c>
      <c r="J41" s="865">
        <v>22400000</v>
      </c>
      <c r="K41" s="865">
        <v>269911</v>
      </c>
      <c r="L41" s="865">
        <v>100000000</v>
      </c>
      <c r="M41" s="865">
        <v>413812561</v>
      </c>
      <c r="N41" s="1233">
        <v>52795838</v>
      </c>
      <c r="O41" s="1233">
        <v>16700475</v>
      </c>
      <c r="P41" s="1233">
        <v>0</v>
      </c>
      <c r="Q41" s="865">
        <v>0</v>
      </c>
      <c r="R41" s="865">
        <v>56767769</v>
      </c>
      <c r="S41" s="865">
        <v>0</v>
      </c>
      <c r="T41" s="63">
        <v>29</v>
      </c>
    </row>
    <row r="42" spans="1:20" s="99" customFormat="1" ht="23.1" customHeight="1">
      <c r="A42" s="62">
        <v>30</v>
      </c>
      <c r="B42" s="61" t="s">
        <v>1045</v>
      </c>
      <c r="C42" s="867">
        <v>311469200</v>
      </c>
      <c r="D42" s="867">
        <v>92056800</v>
      </c>
      <c r="E42" s="867">
        <v>31213200</v>
      </c>
      <c r="F42" s="867">
        <v>233250536</v>
      </c>
      <c r="G42" s="867">
        <v>49200502</v>
      </c>
      <c r="H42" s="867">
        <v>17188687</v>
      </c>
      <c r="I42" s="867">
        <v>22342000</v>
      </c>
      <c r="J42" s="867">
        <v>33600000</v>
      </c>
      <c r="K42" s="867">
        <v>14352066</v>
      </c>
      <c r="L42" s="867">
        <v>495000000</v>
      </c>
      <c r="M42" s="867">
        <v>1110013802</v>
      </c>
      <c r="N42" s="1237">
        <v>141257302</v>
      </c>
      <c r="O42" s="1237">
        <v>48401887</v>
      </c>
      <c r="P42" s="1237">
        <v>0</v>
      </c>
      <c r="Q42" s="867">
        <v>0</v>
      </c>
      <c r="R42" s="867">
        <v>157040044</v>
      </c>
      <c r="S42" s="867">
        <v>0</v>
      </c>
      <c r="T42" s="63">
        <v>30</v>
      </c>
    </row>
    <row r="43" spans="1:20" s="99" customFormat="1" ht="23.1" customHeight="1">
      <c r="A43" s="66">
        <v>31</v>
      </c>
      <c r="B43" s="58" t="s">
        <v>1046</v>
      </c>
      <c r="C43" s="863">
        <v>142629180</v>
      </c>
      <c r="D43" s="863">
        <v>35203500</v>
      </c>
      <c r="E43" s="863">
        <v>13549680</v>
      </c>
      <c r="F43" s="863">
        <v>108364788</v>
      </c>
      <c r="G43" s="863">
        <v>23942798</v>
      </c>
      <c r="H43" s="863">
        <v>7277086</v>
      </c>
      <c r="I43" s="863">
        <v>94454000</v>
      </c>
      <c r="J43" s="863">
        <v>9800000</v>
      </c>
      <c r="K43" s="863">
        <v>23731000</v>
      </c>
      <c r="L43" s="863">
        <v>130024000</v>
      </c>
      <c r="M43" s="863">
        <v>509002968</v>
      </c>
      <c r="N43" s="1241">
        <v>59146298</v>
      </c>
      <c r="O43" s="1241">
        <v>20826766</v>
      </c>
      <c r="P43" s="1241">
        <v>0</v>
      </c>
      <c r="Q43" s="863">
        <v>0</v>
      </c>
      <c r="R43" s="863">
        <v>41259131</v>
      </c>
      <c r="S43" s="863">
        <v>310357</v>
      </c>
      <c r="T43" s="67">
        <v>31</v>
      </c>
    </row>
    <row r="44" spans="1:20" s="99" customFormat="1" ht="23.1" customHeight="1">
      <c r="A44" s="62">
        <v>32</v>
      </c>
      <c r="B44" s="61" t="s">
        <v>1047</v>
      </c>
      <c r="C44" s="865">
        <v>375859900</v>
      </c>
      <c r="D44" s="865">
        <v>89283000</v>
      </c>
      <c r="E44" s="865">
        <v>27656200</v>
      </c>
      <c r="F44" s="865">
        <v>251002841</v>
      </c>
      <c r="G44" s="865">
        <v>56570578</v>
      </c>
      <c r="H44" s="865">
        <v>16802181</v>
      </c>
      <c r="I44" s="865">
        <v>229709000</v>
      </c>
      <c r="J44" s="865">
        <v>14735197</v>
      </c>
      <c r="K44" s="865">
        <v>60083000</v>
      </c>
      <c r="L44" s="865">
        <v>12536000</v>
      </c>
      <c r="M44" s="865">
        <v>943925938</v>
      </c>
      <c r="N44" s="1233">
        <v>145853578</v>
      </c>
      <c r="O44" s="1233">
        <v>44458381</v>
      </c>
      <c r="P44" s="1233">
        <v>0</v>
      </c>
      <c r="Q44" s="865">
        <v>0</v>
      </c>
      <c r="R44" s="865">
        <v>62213267</v>
      </c>
      <c r="S44" s="865">
        <v>1000506</v>
      </c>
      <c r="T44" s="63">
        <v>32</v>
      </c>
    </row>
    <row r="45" spans="1:20" s="99" customFormat="1" ht="23.1" customHeight="1">
      <c r="A45" s="62">
        <v>33</v>
      </c>
      <c r="B45" s="61" t="s">
        <v>1048</v>
      </c>
      <c r="C45" s="865">
        <v>91398420</v>
      </c>
      <c r="D45" s="865">
        <v>22944340</v>
      </c>
      <c r="E45" s="865">
        <v>13416280</v>
      </c>
      <c r="F45" s="865">
        <v>96632963</v>
      </c>
      <c r="G45" s="865">
        <v>24539249</v>
      </c>
      <c r="H45" s="865">
        <v>7104299</v>
      </c>
      <c r="I45" s="865">
        <v>99794886</v>
      </c>
      <c r="J45" s="865">
        <v>8658666</v>
      </c>
      <c r="K45" s="865">
        <v>24216193</v>
      </c>
      <c r="L45" s="865">
        <v>0</v>
      </c>
      <c r="M45" s="865">
        <v>320701128</v>
      </c>
      <c r="N45" s="1233">
        <v>47483589</v>
      </c>
      <c r="O45" s="1233">
        <v>20520579</v>
      </c>
      <c r="P45" s="1233">
        <v>0</v>
      </c>
      <c r="Q45" s="865">
        <v>0</v>
      </c>
      <c r="R45" s="865">
        <v>53263512</v>
      </c>
      <c r="S45" s="865">
        <v>0</v>
      </c>
      <c r="T45" s="63">
        <v>33</v>
      </c>
    </row>
    <row r="46" spans="1:20" s="99" customFormat="1" ht="23.1" customHeight="1">
      <c r="A46" s="62">
        <v>34</v>
      </c>
      <c r="B46" s="61" t="s">
        <v>1049</v>
      </c>
      <c r="C46" s="865">
        <v>189877800</v>
      </c>
      <c r="D46" s="865">
        <v>55975400</v>
      </c>
      <c r="E46" s="865">
        <v>13340000</v>
      </c>
      <c r="F46" s="865">
        <v>137596498</v>
      </c>
      <c r="G46" s="865">
        <v>33432680</v>
      </c>
      <c r="H46" s="865">
        <v>10145120</v>
      </c>
      <c r="I46" s="865">
        <v>232064000</v>
      </c>
      <c r="J46" s="865">
        <v>28000000</v>
      </c>
      <c r="K46" s="865">
        <v>1407000</v>
      </c>
      <c r="L46" s="865">
        <v>0</v>
      </c>
      <c r="M46" s="865">
        <v>588945298</v>
      </c>
      <c r="N46" s="1233">
        <v>89408080</v>
      </c>
      <c r="O46" s="1233">
        <v>23485120</v>
      </c>
      <c r="P46" s="1233">
        <v>0</v>
      </c>
      <c r="Q46" s="865">
        <v>0</v>
      </c>
      <c r="R46" s="865">
        <v>28790136</v>
      </c>
      <c r="S46" s="865">
        <v>0</v>
      </c>
      <c r="T46" s="63">
        <v>34</v>
      </c>
    </row>
    <row r="47" spans="1:20" s="99" customFormat="1" ht="23.1" customHeight="1">
      <c r="A47" s="62">
        <v>35</v>
      </c>
      <c r="B47" s="72" t="s">
        <v>1050</v>
      </c>
      <c r="C47" s="867">
        <v>223386530</v>
      </c>
      <c r="D47" s="867">
        <v>48923100</v>
      </c>
      <c r="E47" s="867">
        <v>20627460</v>
      </c>
      <c r="F47" s="867">
        <v>156582173</v>
      </c>
      <c r="G47" s="867">
        <v>34167782</v>
      </c>
      <c r="H47" s="867">
        <v>11485436</v>
      </c>
      <c r="I47" s="867">
        <v>68674000</v>
      </c>
      <c r="J47" s="867">
        <v>25480000</v>
      </c>
      <c r="K47" s="867">
        <v>14195000</v>
      </c>
      <c r="L47" s="867">
        <v>170000000</v>
      </c>
      <c r="M47" s="867">
        <v>658317703</v>
      </c>
      <c r="N47" s="1237">
        <v>83090882</v>
      </c>
      <c r="O47" s="1237">
        <v>32112896</v>
      </c>
      <c r="P47" s="1237">
        <v>0</v>
      </c>
      <c r="Q47" s="867">
        <v>0</v>
      </c>
      <c r="R47" s="867">
        <v>39134255</v>
      </c>
      <c r="S47" s="867">
        <v>0</v>
      </c>
      <c r="T47" s="63">
        <v>35</v>
      </c>
    </row>
    <row r="48" spans="1:20" s="99" customFormat="1" ht="23.1" customHeight="1">
      <c r="A48" s="66">
        <v>36</v>
      </c>
      <c r="B48" s="58" t="s">
        <v>1051</v>
      </c>
      <c r="C48" s="863">
        <v>208054690</v>
      </c>
      <c r="D48" s="863">
        <v>57781900</v>
      </c>
      <c r="E48" s="863">
        <v>18425000</v>
      </c>
      <c r="F48" s="863">
        <v>147459965</v>
      </c>
      <c r="G48" s="863">
        <v>32709729</v>
      </c>
      <c r="H48" s="863">
        <v>9948326</v>
      </c>
      <c r="I48" s="863">
        <v>222377000</v>
      </c>
      <c r="J48" s="863">
        <v>26040000</v>
      </c>
      <c r="K48" s="863">
        <v>16644929</v>
      </c>
      <c r="L48" s="863">
        <v>167765000</v>
      </c>
      <c r="M48" s="863">
        <v>788341584</v>
      </c>
      <c r="N48" s="1241">
        <v>90491629</v>
      </c>
      <c r="O48" s="1241">
        <v>28373326</v>
      </c>
      <c r="P48" s="1241">
        <v>0</v>
      </c>
      <c r="Q48" s="863">
        <v>0</v>
      </c>
      <c r="R48" s="863">
        <v>85935255</v>
      </c>
      <c r="S48" s="863">
        <v>0</v>
      </c>
      <c r="T48" s="67">
        <v>36</v>
      </c>
    </row>
    <row r="49" spans="1:20" s="99" customFormat="1" ht="23.1" customHeight="1">
      <c r="A49" s="62">
        <v>37</v>
      </c>
      <c r="B49" s="61" t="s">
        <v>1052</v>
      </c>
      <c r="C49" s="865">
        <v>286480200</v>
      </c>
      <c r="D49" s="865">
        <v>59077600</v>
      </c>
      <c r="E49" s="865">
        <v>20631000</v>
      </c>
      <c r="F49" s="865">
        <v>209886907</v>
      </c>
      <c r="G49" s="865">
        <v>43275077</v>
      </c>
      <c r="H49" s="865">
        <v>13370421</v>
      </c>
      <c r="I49" s="865">
        <v>82255000</v>
      </c>
      <c r="J49" s="865">
        <v>39200000</v>
      </c>
      <c r="K49" s="865">
        <v>28283704</v>
      </c>
      <c r="L49" s="865">
        <v>428936000</v>
      </c>
      <c r="M49" s="865">
        <v>1075041811</v>
      </c>
      <c r="N49" s="1233">
        <v>102352677</v>
      </c>
      <c r="O49" s="1233">
        <v>34001421</v>
      </c>
      <c r="P49" s="1233">
        <v>0</v>
      </c>
      <c r="Q49" s="865">
        <v>0</v>
      </c>
      <c r="R49" s="865">
        <v>65998291</v>
      </c>
      <c r="S49" s="865">
        <v>520430</v>
      </c>
      <c r="T49" s="63">
        <v>37</v>
      </c>
    </row>
    <row r="50" spans="1:20" s="99" customFormat="1" ht="23.1" customHeight="1">
      <c r="A50" s="62">
        <v>38</v>
      </c>
      <c r="B50" s="61" t="s">
        <v>1053</v>
      </c>
      <c r="C50" s="865">
        <v>105966960</v>
      </c>
      <c r="D50" s="865">
        <v>24402870</v>
      </c>
      <c r="E50" s="865">
        <v>10163100</v>
      </c>
      <c r="F50" s="865">
        <v>81537105</v>
      </c>
      <c r="G50" s="865">
        <v>19049164</v>
      </c>
      <c r="H50" s="865">
        <v>4963015</v>
      </c>
      <c r="I50" s="865">
        <v>81254000</v>
      </c>
      <c r="J50" s="865">
        <v>8400000</v>
      </c>
      <c r="K50" s="865">
        <v>21511251</v>
      </c>
      <c r="L50" s="865">
        <v>70000000</v>
      </c>
      <c r="M50" s="865">
        <v>368669316</v>
      </c>
      <c r="N50" s="1233">
        <v>43452034</v>
      </c>
      <c r="O50" s="1233">
        <v>15126115</v>
      </c>
      <c r="P50" s="1233">
        <v>0</v>
      </c>
      <c r="Q50" s="865">
        <v>0</v>
      </c>
      <c r="R50" s="865">
        <v>39759069</v>
      </c>
      <c r="S50" s="865">
        <v>24010</v>
      </c>
      <c r="T50" s="63">
        <v>38</v>
      </c>
    </row>
    <row r="51" spans="1:20" s="99" customFormat="1" ht="23.1" customHeight="1">
      <c r="A51" s="62">
        <v>39</v>
      </c>
      <c r="B51" s="61" t="s">
        <v>1054</v>
      </c>
      <c r="C51" s="865">
        <v>53886480</v>
      </c>
      <c r="D51" s="865">
        <v>17695920</v>
      </c>
      <c r="E51" s="865">
        <v>6429240</v>
      </c>
      <c r="F51" s="865">
        <v>52634323</v>
      </c>
      <c r="G51" s="865">
        <v>13247948</v>
      </c>
      <c r="H51" s="865">
        <v>3797714</v>
      </c>
      <c r="I51" s="865">
        <v>49783000</v>
      </c>
      <c r="J51" s="865">
        <v>8120000</v>
      </c>
      <c r="K51" s="865">
        <v>10597349</v>
      </c>
      <c r="L51" s="865">
        <v>0</v>
      </c>
      <c r="M51" s="865">
        <v>175021152</v>
      </c>
      <c r="N51" s="1233">
        <v>30943868</v>
      </c>
      <c r="O51" s="1233">
        <v>10226954</v>
      </c>
      <c r="P51" s="1233">
        <v>0</v>
      </c>
      <c r="Q51" s="865">
        <v>0</v>
      </c>
      <c r="R51" s="865">
        <v>19500548</v>
      </c>
      <c r="S51" s="865">
        <v>0</v>
      </c>
      <c r="T51" s="63">
        <v>39</v>
      </c>
    </row>
    <row r="52" spans="1:20" s="99" customFormat="1" ht="23.1" customHeight="1">
      <c r="A52" s="62">
        <v>42</v>
      </c>
      <c r="B52" s="72" t="s">
        <v>1055</v>
      </c>
      <c r="C52" s="867">
        <v>85418600</v>
      </c>
      <c r="D52" s="867">
        <v>16962300</v>
      </c>
      <c r="E52" s="867">
        <v>6261200</v>
      </c>
      <c r="F52" s="867">
        <v>59212795</v>
      </c>
      <c r="G52" s="867">
        <v>13177551</v>
      </c>
      <c r="H52" s="867">
        <v>3720716</v>
      </c>
      <c r="I52" s="867">
        <v>22584693</v>
      </c>
      <c r="J52" s="867">
        <v>3360000</v>
      </c>
      <c r="K52" s="867">
        <v>9873915</v>
      </c>
      <c r="L52" s="867">
        <v>29549997</v>
      </c>
      <c r="M52" s="867">
        <v>210000000</v>
      </c>
      <c r="N52" s="1237">
        <v>30139851</v>
      </c>
      <c r="O52" s="1237">
        <v>9981916</v>
      </c>
      <c r="P52" s="1237">
        <v>0</v>
      </c>
      <c r="Q52" s="867">
        <v>0</v>
      </c>
      <c r="R52" s="867">
        <v>5663215</v>
      </c>
      <c r="S52" s="867">
        <v>0</v>
      </c>
      <c r="T52" s="63">
        <v>42</v>
      </c>
    </row>
    <row r="53" spans="1:20" s="99" customFormat="1" ht="23.1" customHeight="1">
      <c r="A53" s="66">
        <v>43</v>
      </c>
      <c r="B53" s="58" t="s">
        <v>1056</v>
      </c>
      <c r="C53" s="863">
        <v>200500600</v>
      </c>
      <c r="D53" s="863">
        <v>28482300</v>
      </c>
      <c r="E53" s="863">
        <v>16948000</v>
      </c>
      <c r="F53" s="863">
        <v>154274828</v>
      </c>
      <c r="G53" s="863">
        <v>25199785</v>
      </c>
      <c r="H53" s="863">
        <v>9314265</v>
      </c>
      <c r="I53" s="863">
        <v>55596000</v>
      </c>
      <c r="J53" s="863">
        <v>22400000</v>
      </c>
      <c r="K53" s="863">
        <v>31822377</v>
      </c>
      <c r="L53" s="863">
        <v>80000000</v>
      </c>
      <c r="M53" s="863">
        <v>544593805</v>
      </c>
      <c r="N53" s="1241">
        <v>53682085</v>
      </c>
      <c r="O53" s="1241">
        <v>26262265</v>
      </c>
      <c r="P53" s="1241">
        <v>0</v>
      </c>
      <c r="Q53" s="863">
        <v>0</v>
      </c>
      <c r="R53" s="863">
        <v>94538552</v>
      </c>
      <c r="S53" s="863">
        <v>1975199</v>
      </c>
      <c r="T53" s="67">
        <v>43</v>
      </c>
    </row>
    <row r="54" spans="1:20" s="99" customFormat="1" ht="23.1" customHeight="1">
      <c r="A54" s="62">
        <v>44</v>
      </c>
      <c r="B54" s="61" t="s">
        <v>1057</v>
      </c>
      <c r="C54" s="865">
        <v>105585600</v>
      </c>
      <c r="D54" s="865">
        <v>23533000</v>
      </c>
      <c r="E54" s="865">
        <v>6747000</v>
      </c>
      <c r="F54" s="865">
        <v>63508166</v>
      </c>
      <c r="G54" s="865">
        <v>14846053</v>
      </c>
      <c r="H54" s="865">
        <v>4227322</v>
      </c>
      <c r="I54" s="865">
        <v>21330000</v>
      </c>
      <c r="J54" s="865">
        <v>3640000</v>
      </c>
      <c r="K54" s="865">
        <v>18025504</v>
      </c>
      <c r="L54" s="865">
        <v>8000000</v>
      </c>
      <c r="M54" s="865">
        <v>220089270</v>
      </c>
      <c r="N54" s="1233">
        <v>38379053</v>
      </c>
      <c r="O54" s="1233">
        <v>10974322</v>
      </c>
      <c r="P54" s="1233">
        <v>0</v>
      </c>
      <c r="Q54" s="865">
        <v>0</v>
      </c>
      <c r="R54" s="865">
        <v>17581708</v>
      </c>
      <c r="S54" s="865">
        <v>0</v>
      </c>
      <c r="T54" s="63">
        <v>44</v>
      </c>
    </row>
    <row r="55" spans="1:20" s="99" customFormat="1" ht="23.1" customHeight="1">
      <c r="A55" s="62">
        <v>45</v>
      </c>
      <c r="B55" s="61" t="s">
        <v>1058</v>
      </c>
      <c r="C55" s="865">
        <v>29543400</v>
      </c>
      <c r="D55" s="865">
        <v>6691200</v>
      </c>
      <c r="E55" s="865">
        <v>2778600</v>
      </c>
      <c r="F55" s="865">
        <v>20844707</v>
      </c>
      <c r="G55" s="865">
        <v>4052764</v>
      </c>
      <c r="H55" s="865">
        <v>1263193</v>
      </c>
      <c r="I55" s="865">
        <v>0</v>
      </c>
      <c r="J55" s="865">
        <v>840000</v>
      </c>
      <c r="K55" s="865">
        <v>5285986</v>
      </c>
      <c r="L55" s="865">
        <v>13555227</v>
      </c>
      <c r="M55" s="865">
        <v>70069320</v>
      </c>
      <c r="N55" s="1233">
        <v>10743964</v>
      </c>
      <c r="O55" s="1233">
        <v>4041793</v>
      </c>
      <c r="P55" s="1233">
        <v>0</v>
      </c>
      <c r="Q55" s="865">
        <v>0</v>
      </c>
      <c r="R55" s="865">
        <v>5019737</v>
      </c>
      <c r="S55" s="865">
        <v>0</v>
      </c>
      <c r="T55" s="63">
        <v>45</v>
      </c>
    </row>
    <row r="56" spans="1:20" s="99" customFormat="1" ht="23.1" customHeight="1">
      <c r="A56" s="62">
        <v>46</v>
      </c>
      <c r="B56" s="61" t="s">
        <v>1059</v>
      </c>
      <c r="C56" s="865">
        <v>125845700</v>
      </c>
      <c r="D56" s="865">
        <v>42271000</v>
      </c>
      <c r="E56" s="865">
        <v>11714000</v>
      </c>
      <c r="F56" s="865">
        <v>103419704</v>
      </c>
      <c r="G56" s="865">
        <v>23796851</v>
      </c>
      <c r="H56" s="865">
        <v>6213473</v>
      </c>
      <c r="I56" s="865">
        <v>28719000</v>
      </c>
      <c r="J56" s="865">
        <v>15400000</v>
      </c>
      <c r="K56" s="865">
        <v>23426286</v>
      </c>
      <c r="L56" s="865">
        <v>71000000</v>
      </c>
      <c r="M56" s="865">
        <v>367810690</v>
      </c>
      <c r="N56" s="1233">
        <v>66067851</v>
      </c>
      <c r="O56" s="1233">
        <v>17927473</v>
      </c>
      <c r="P56" s="1233">
        <v>0</v>
      </c>
      <c r="Q56" s="865">
        <v>0</v>
      </c>
      <c r="R56" s="865">
        <v>30365274</v>
      </c>
      <c r="S56" s="865">
        <v>0</v>
      </c>
      <c r="T56" s="63">
        <v>46</v>
      </c>
    </row>
    <row r="57" spans="1:20" s="99" customFormat="1" ht="23.1" customHeight="1">
      <c r="A57" s="62">
        <v>47</v>
      </c>
      <c r="B57" s="72" t="s">
        <v>1060</v>
      </c>
      <c r="C57" s="867">
        <v>100057300</v>
      </c>
      <c r="D57" s="867">
        <v>23547300</v>
      </c>
      <c r="E57" s="867">
        <v>9232000</v>
      </c>
      <c r="F57" s="867">
        <v>85757830</v>
      </c>
      <c r="G57" s="867">
        <v>20830041</v>
      </c>
      <c r="H57" s="867">
        <v>5133511</v>
      </c>
      <c r="I57" s="867">
        <v>27240000</v>
      </c>
      <c r="J57" s="867">
        <v>6709000</v>
      </c>
      <c r="K57" s="867">
        <v>22519761</v>
      </c>
      <c r="L57" s="867">
        <v>245000000</v>
      </c>
      <c r="M57" s="867">
        <v>487283891</v>
      </c>
      <c r="N57" s="1237">
        <v>44377341</v>
      </c>
      <c r="O57" s="1237">
        <v>14365511</v>
      </c>
      <c r="P57" s="1237">
        <v>0</v>
      </c>
      <c r="Q57" s="867">
        <v>0</v>
      </c>
      <c r="R57" s="867">
        <v>19856208</v>
      </c>
      <c r="S57" s="867">
        <v>0</v>
      </c>
      <c r="T57" s="63">
        <v>47</v>
      </c>
    </row>
    <row r="58" spans="1:20" s="99" customFormat="1" ht="23.1" customHeight="1">
      <c r="A58" s="66">
        <v>49</v>
      </c>
      <c r="B58" s="61" t="s">
        <v>1061</v>
      </c>
      <c r="C58" s="863">
        <v>38624700</v>
      </c>
      <c r="D58" s="863">
        <v>11024400</v>
      </c>
      <c r="E58" s="863">
        <v>3714100</v>
      </c>
      <c r="F58" s="863">
        <v>27355104</v>
      </c>
      <c r="G58" s="863">
        <v>6813690</v>
      </c>
      <c r="H58" s="863">
        <v>1994266</v>
      </c>
      <c r="I58" s="863">
        <v>0</v>
      </c>
      <c r="J58" s="863">
        <v>3568213</v>
      </c>
      <c r="K58" s="863">
        <v>6143267</v>
      </c>
      <c r="L58" s="863">
        <v>0</v>
      </c>
      <c r="M58" s="863">
        <v>75691284</v>
      </c>
      <c r="N58" s="1241">
        <v>17838090</v>
      </c>
      <c r="O58" s="1241">
        <v>5708366</v>
      </c>
      <c r="P58" s="1241">
        <v>0</v>
      </c>
      <c r="Q58" s="863">
        <v>0</v>
      </c>
      <c r="R58" s="863">
        <v>5062764</v>
      </c>
      <c r="S58" s="863">
        <v>0</v>
      </c>
      <c r="T58" s="67">
        <v>49</v>
      </c>
    </row>
    <row r="59" spans="1:20" s="99" customFormat="1" ht="23.1" customHeight="1">
      <c r="A59" s="62">
        <v>50</v>
      </c>
      <c r="B59" s="61" t="s">
        <v>1062</v>
      </c>
      <c r="C59" s="865">
        <v>47346000</v>
      </c>
      <c r="D59" s="865">
        <v>13329600</v>
      </c>
      <c r="E59" s="865">
        <v>4024800</v>
      </c>
      <c r="F59" s="865">
        <v>31866451</v>
      </c>
      <c r="G59" s="865">
        <v>7923923</v>
      </c>
      <c r="H59" s="865">
        <v>2131794</v>
      </c>
      <c r="I59" s="865">
        <v>9759000</v>
      </c>
      <c r="J59" s="865">
        <v>1120000</v>
      </c>
      <c r="K59" s="865">
        <v>7610379</v>
      </c>
      <c r="L59" s="865">
        <v>0</v>
      </c>
      <c r="M59" s="865">
        <v>97701830</v>
      </c>
      <c r="N59" s="1233">
        <v>21253523</v>
      </c>
      <c r="O59" s="1233">
        <v>6156594</v>
      </c>
      <c r="P59" s="1233">
        <v>0</v>
      </c>
      <c r="Q59" s="865">
        <v>0</v>
      </c>
      <c r="R59" s="865">
        <v>5150642</v>
      </c>
      <c r="S59" s="865">
        <v>0</v>
      </c>
      <c r="T59" s="63">
        <v>50</v>
      </c>
    </row>
    <row r="60" spans="1:20" s="99" customFormat="1" ht="23.1" customHeight="1">
      <c r="A60" s="62">
        <v>51</v>
      </c>
      <c r="B60" s="61" t="s">
        <v>1063</v>
      </c>
      <c r="C60" s="865">
        <v>85583160</v>
      </c>
      <c r="D60" s="865">
        <v>27612000</v>
      </c>
      <c r="E60" s="865">
        <v>7844760</v>
      </c>
      <c r="F60" s="865">
        <v>52328291</v>
      </c>
      <c r="G60" s="865">
        <v>15496780</v>
      </c>
      <c r="H60" s="865">
        <v>3771425</v>
      </c>
      <c r="I60" s="865">
        <v>3981000</v>
      </c>
      <c r="J60" s="865">
        <v>1960000</v>
      </c>
      <c r="K60" s="865">
        <v>16276578</v>
      </c>
      <c r="L60" s="865">
        <v>0</v>
      </c>
      <c r="M60" s="865">
        <v>160129029</v>
      </c>
      <c r="N60" s="1233">
        <v>43108780</v>
      </c>
      <c r="O60" s="1233">
        <v>11616185</v>
      </c>
      <c r="P60" s="1233">
        <v>0</v>
      </c>
      <c r="Q60" s="865">
        <v>0</v>
      </c>
      <c r="R60" s="865">
        <v>9447431</v>
      </c>
      <c r="S60" s="865">
        <v>0</v>
      </c>
      <c r="T60" s="63">
        <v>51</v>
      </c>
    </row>
    <row r="61" spans="1:20" s="99" customFormat="1" ht="23.1" customHeight="1">
      <c r="A61" s="62">
        <v>52</v>
      </c>
      <c r="B61" s="61" t="s">
        <v>1064</v>
      </c>
      <c r="C61" s="865">
        <v>39375600</v>
      </c>
      <c r="D61" s="865">
        <v>9728400</v>
      </c>
      <c r="E61" s="865">
        <v>3115200</v>
      </c>
      <c r="F61" s="865">
        <v>21301636</v>
      </c>
      <c r="G61" s="865">
        <v>4507898</v>
      </c>
      <c r="H61" s="865">
        <v>1354990</v>
      </c>
      <c r="I61" s="865">
        <v>6677000</v>
      </c>
      <c r="J61" s="865">
        <v>2240000</v>
      </c>
      <c r="K61" s="865">
        <v>9591900</v>
      </c>
      <c r="L61" s="865">
        <v>0</v>
      </c>
      <c r="M61" s="865">
        <v>79186136</v>
      </c>
      <c r="N61" s="1233">
        <v>14236298</v>
      </c>
      <c r="O61" s="1233">
        <v>4470190</v>
      </c>
      <c r="P61" s="1233">
        <v>0</v>
      </c>
      <c r="Q61" s="865">
        <v>0</v>
      </c>
      <c r="R61" s="865">
        <v>751270</v>
      </c>
      <c r="S61" s="865">
        <v>0</v>
      </c>
      <c r="T61" s="63">
        <v>52</v>
      </c>
    </row>
    <row r="62" spans="1:20" s="99" customFormat="1" ht="23.1" customHeight="1" thickBot="1">
      <c r="A62" s="77">
        <v>54</v>
      </c>
      <c r="B62" s="78" t="s">
        <v>1065</v>
      </c>
      <c r="C62" s="871">
        <v>55128290</v>
      </c>
      <c r="D62" s="871">
        <v>16541550</v>
      </c>
      <c r="E62" s="871">
        <v>4523400</v>
      </c>
      <c r="F62" s="871">
        <v>35146782</v>
      </c>
      <c r="G62" s="871">
        <v>10007051</v>
      </c>
      <c r="H62" s="871">
        <v>2498235</v>
      </c>
      <c r="I62" s="871">
        <v>6161331</v>
      </c>
      <c r="J62" s="871">
        <v>1109333</v>
      </c>
      <c r="K62" s="871">
        <v>10016877</v>
      </c>
      <c r="L62" s="871">
        <v>0</v>
      </c>
      <c r="M62" s="871">
        <v>107562613</v>
      </c>
      <c r="N62" s="1245">
        <v>26548601</v>
      </c>
      <c r="O62" s="1245">
        <v>7021635</v>
      </c>
      <c r="P62" s="1245">
        <v>0</v>
      </c>
      <c r="Q62" s="871">
        <v>0</v>
      </c>
      <c r="R62" s="871">
        <v>15862342</v>
      </c>
      <c r="S62" s="871">
        <v>0</v>
      </c>
      <c r="T62" s="79">
        <v>54</v>
      </c>
    </row>
    <row r="63" spans="1:20" s="110" customFormat="1" ht="23.1" customHeight="1">
      <c r="A63" s="74">
        <v>55</v>
      </c>
      <c r="B63" s="61" t="s">
        <v>1066</v>
      </c>
      <c r="C63" s="865">
        <v>48006200</v>
      </c>
      <c r="D63" s="865">
        <v>16093750</v>
      </c>
      <c r="E63" s="865">
        <v>4231200</v>
      </c>
      <c r="F63" s="865">
        <v>33629250</v>
      </c>
      <c r="G63" s="865">
        <v>9568614</v>
      </c>
      <c r="H63" s="865">
        <v>2357696</v>
      </c>
      <c r="I63" s="865">
        <v>8425000</v>
      </c>
      <c r="J63" s="865">
        <v>1400000</v>
      </c>
      <c r="K63" s="865">
        <v>9124938</v>
      </c>
      <c r="L63" s="865">
        <v>0</v>
      </c>
      <c r="M63" s="865">
        <v>100585388</v>
      </c>
      <c r="N63" s="1233">
        <v>25662364</v>
      </c>
      <c r="O63" s="1233">
        <v>6588896</v>
      </c>
      <c r="P63" s="1233">
        <v>0</v>
      </c>
      <c r="Q63" s="865">
        <v>0</v>
      </c>
      <c r="R63" s="865">
        <v>2432772</v>
      </c>
      <c r="S63" s="865">
        <v>0</v>
      </c>
      <c r="T63" s="75">
        <v>55</v>
      </c>
    </row>
    <row r="64" spans="1:20" s="110" customFormat="1" ht="23.1" customHeight="1">
      <c r="A64" s="62">
        <v>56</v>
      </c>
      <c r="B64" s="61" t="s">
        <v>1067</v>
      </c>
      <c r="C64" s="865">
        <v>41700400</v>
      </c>
      <c r="D64" s="865">
        <v>10964400</v>
      </c>
      <c r="E64" s="865">
        <v>3325000</v>
      </c>
      <c r="F64" s="865">
        <v>26462090</v>
      </c>
      <c r="G64" s="865">
        <v>5630514</v>
      </c>
      <c r="H64" s="865">
        <v>1461888</v>
      </c>
      <c r="I64" s="865">
        <v>9065000</v>
      </c>
      <c r="J64" s="865">
        <v>2520000</v>
      </c>
      <c r="K64" s="865">
        <v>8331341</v>
      </c>
      <c r="L64" s="865">
        <v>0</v>
      </c>
      <c r="M64" s="865">
        <v>88078831</v>
      </c>
      <c r="N64" s="1233">
        <v>16594914</v>
      </c>
      <c r="O64" s="1233">
        <v>4786888</v>
      </c>
      <c r="P64" s="1233">
        <v>0</v>
      </c>
      <c r="Q64" s="865">
        <v>0</v>
      </c>
      <c r="R64" s="865">
        <v>7312108</v>
      </c>
      <c r="S64" s="865">
        <v>0</v>
      </c>
      <c r="T64" s="63">
        <v>56</v>
      </c>
    </row>
    <row r="65" spans="1:20" s="110" customFormat="1" ht="23.1" customHeight="1">
      <c r="A65" s="62">
        <v>57</v>
      </c>
      <c r="B65" s="61" t="s">
        <v>1068</v>
      </c>
      <c r="C65" s="865">
        <v>16638495</v>
      </c>
      <c r="D65" s="865">
        <v>4808320</v>
      </c>
      <c r="E65" s="865">
        <v>1152900</v>
      </c>
      <c r="F65" s="865">
        <v>13031470</v>
      </c>
      <c r="G65" s="865">
        <v>2674797</v>
      </c>
      <c r="H65" s="865">
        <v>635156</v>
      </c>
      <c r="I65" s="865">
        <v>4517000</v>
      </c>
      <c r="J65" s="865">
        <v>280000</v>
      </c>
      <c r="K65" s="865">
        <v>3725819</v>
      </c>
      <c r="L65" s="865">
        <v>0</v>
      </c>
      <c r="M65" s="865">
        <v>38192784</v>
      </c>
      <c r="N65" s="1233">
        <v>7483117</v>
      </c>
      <c r="O65" s="1233">
        <v>1788056</v>
      </c>
      <c r="P65" s="1233">
        <v>0</v>
      </c>
      <c r="Q65" s="865">
        <v>0</v>
      </c>
      <c r="R65" s="865">
        <v>894240</v>
      </c>
      <c r="S65" s="865">
        <v>0</v>
      </c>
      <c r="T65" s="63">
        <v>57</v>
      </c>
    </row>
    <row r="66" spans="1:20" s="110" customFormat="1" ht="23.1" customHeight="1">
      <c r="A66" s="62">
        <v>58</v>
      </c>
      <c r="B66" s="61" t="s">
        <v>1069</v>
      </c>
      <c r="C66" s="865">
        <v>17856020</v>
      </c>
      <c r="D66" s="865">
        <v>4561200</v>
      </c>
      <c r="E66" s="865">
        <v>1149120</v>
      </c>
      <c r="F66" s="865">
        <v>13447120</v>
      </c>
      <c r="G66" s="865">
        <v>2335858</v>
      </c>
      <c r="H66" s="865">
        <v>588955</v>
      </c>
      <c r="I66" s="865">
        <v>17910000</v>
      </c>
      <c r="J66" s="865">
        <v>1400000</v>
      </c>
      <c r="K66" s="865">
        <v>4939367</v>
      </c>
      <c r="L66" s="865">
        <v>0</v>
      </c>
      <c r="M66" s="865">
        <v>55552507</v>
      </c>
      <c r="N66" s="1233">
        <v>6897058</v>
      </c>
      <c r="O66" s="1233">
        <v>1738075</v>
      </c>
      <c r="P66" s="1233">
        <v>0</v>
      </c>
      <c r="Q66" s="865">
        <v>0</v>
      </c>
      <c r="R66" s="865">
        <v>3131768</v>
      </c>
      <c r="S66" s="865">
        <v>5754</v>
      </c>
      <c r="T66" s="63">
        <v>58</v>
      </c>
    </row>
    <row r="67" spans="1:20" s="110" customFormat="1" ht="23.1" customHeight="1">
      <c r="A67" s="71">
        <v>59</v>
      </c>
      <c r="B67" s="72" t="s">
        <v>1070</v>
      </c>
      <c r="C67" s="867">
        <v>13125740</v>
      </c>
      <c r="D67" s="867">
        <v>3366720</v>
      </c>
      <c r="E67" s="867">
        <v>817920</v>
      </c>
      <c r="F67" s="867">
        <v>10474467</v>
      </c>
      <c r="G67" s="867">
        <v>1810726</v>
      </c>
      <c r="H67" s="867">
        <v>454983</v>
      </c>
      <c r="I67" s="867">
        <v>22056000</v>
      </c>
      <c r="J67" s="867">
        <v>840000</v>
      </c>
      <c r="K67" s="867">
        <v>3666386</v>
      </c>
      <c r="L67" s="867">
        <v>0</v>
      </c>
      <c r="M67" s="867">
        <v>50162593</v>
      </c>
      <c r="N67" s="1237">
        <v>5177446</v>
      </c>
      <c r="O67" s="1237">
        <v>1272903</v>
      </c>
      <c r="P67" s="1237">
        <v>0</v>
      </c>
      <c r="Q67" s="867">
        <v>0</v>
      </c>
      <c r="R67" s="867">
        <v>3294733</v>
      </c>
      <c r="S67" s="867">
        <v>0</v>
      </c>
      <c r="T67" s="73">
        <v>59</v>
      </c>
    </row>
    <row r="68" spans="1:20" ht="23.1" customHeight="1">
      <c r="A68" s="60">
        <v>61</v>
      </c>
      <c r="B68" s="93" t="s">
        <v>1071</v>
      </c>
      <c r="C68" s="865">
        <v>22308028</v>
      </c>
      <c r="D68" s="865">
        <v>4591950</v>
      </c>
      <c r="E68" s="865">
        <v>1586880</v>
      </c>
      <c r="F68" s="865">
        <v>18190137</v>
      </c>
      <c r="G68" s="865">
        <v>3199581</v>
      </c>
      <c r="H68" s="865">
        <v>933329</v>
      </c>
      <c r="I68" s="865">
        <v>26409257</v>
      </c>
      <c r="J68" s="865">
        <v>280000</v>
      </c>
      <c r="K68" s="865">
        <v>5924854</v>
      </c>
      <c r="L68" s="865">
        <v>34089000</v>
      </c>
      <c r="M68" s="865">
        <v>107201276</v>
      </c>
      <c r="N68" s="865">
        <v>7791531</v>
      </c>
      <c r="O68" s="865">
        <v>2520209</v>
      </c>
      <c r="P68" s="865">
        <v>0</v>
      </c>
      <c r="Q68" s="865">
        <v>0</v>
      </c>
      <c r="R68" s="865">
        <v>941406</v>
      </c>
      <c r="S68" s="865">
        <v>0</v>
      </c>
      <c r="T68" s="55">
        <v>61</v>
      </c>
    </row>
    <row r="69" spans="1:20" ht="23.1" customHeight="1">
      <c r="A69" s="60">
        <v>65</v>
      </c>
      <c r="B69" s="93" t="s">
        <v>1072</v>
      </c>
      <c r="C69" s="865">
        <v>7806000</v>
      </c>
      <c r="D69" s="865">
        <v>2508000</v>
      </c>
      <c r="E69" s="865">
        <v>909000</v>
      </c>
      <c r="F69" s="865">
        <v>4726651</v>
      </c>
      <c r="G69" s="865">
        <v>1555289</v>
      </c>
      <c r="H69" s="865">
        <v>456971</v>
      </c>
      <c r="I69" s="865">
        <v>0</v>
      </c>
      <c r="J69" s="865">
        <v>840000</v>
      </c>
      <c r="K69" s="865">
        <v>1875000</v>
      </c>
      <c r="L69" s="865">
        <v>0</v>
      </c>
      <c r="M69" s="865">
        <v>15247651</v>
      </c>
      <c r="N69" s="865">
        <v>4063289</v>
      </c>
      <c r="O69" s="865">
        <v>1365971</v>
      </c>
      <c r="P69" s="865">
        <v>0</v>
      </c>
      <c r="Q69" s="865">
        <v>0</v>
      </c>
      <c r="R69" s="865">
        <v>2021</v>
      </c>
      <c r="S69" s="865">
        <v>0</v>
      </c>
      <c r="T69" s="55">
        <v>65</v>
      </c>
    </row>
    <row r="70" spans="1:20" ht="23.1" customHeight="1">
      <c r="A70" s="60">
        <v>66</v>
      </c>
      <c r="B70" s="93" t="s">
        <v>1073</v>
      </c>
      <c r="C70" s="865">
        <v>29015150</v>
      </c>
      <c r="D70" s="865">
        <v>7565000</v>
      </c>
      <c r="E70" s="865">
        <v>2002000</v>
      </c>
      <c r="F70" s="865">
        <v>18649459</v>
      </c>
      <c r="G70" s="865">
        <v>4524255</v>
      </c>
      <c r="H70" s="865">
        <v>1156685</v>
      </c>
      <c r="I70" s="865">
        <v>41633000</v>
      </c>
      <c r="J70" s="865">
        <v>2520000</v>
      </c>
      <c r="K70" s="865">
        <v>4602417</v>
      </c>
      <c r="L70" s="865">
        <v>0</v>
      </c>
      <c r="M70" s="865">
        <v>96420026</v>
      </c>
      <c r="N70" s="865">
        <v>12089255</v>
      </c>
      <c r="O70" s="865">
        <v>3158685</v>
      </c>
      <c r="P70" s="865">
        <v>0</v>
      </c>
      <c r="Q70" s="865">
        <v>0</v>
      </c>
      <c r="R70" s="865">
        <v>311445</v>
      </c>
      <c r="S70" s="865">
        <v>0</v>
      </c>
      <c r="T70" s="55">
        <v>66</v>
      </c>
    </row>
    <row r="71" spans="1:20" ht="23.1" customHeight="1">
      <c r="A71" s="60">
        <v>68</v>
      </c>
      <c r="B71" s="93" t="s">
        <v>1074</v>
      </c>
      <c r="C71" s="865">
        <v>26827840</v>
      </c>
      <c r="D71" s="865">
        <v>6434400</v>
      </c>
      <c r="E71" s="865">
        <v>1800640</v>
      </c>
      <c r="F71" s="865">
        <v>20035120</v>
      </c>
      <c r="G71" s="865">
        <v>5355427</v>
      </c>
      <c r="H71" s="865">
        <v>1072229</v>
      </c>
      <c r="I71" s="865">
        <v>36305000</v>
      </c>
      <c r="J71" s="865">
        <v>3069333</v>
      </c>
      <c r="K71" s="865">
        <v>5191062</v>
      </c>
      <c r="L71" s="865">
        <v>0</v>
      </c>
      <c r="M71" s="865">
        <v>91428355</v>
      </c>
      <c r="N71" s="865">
        <v>11789827</v>
      </c>
      <c r="O71" s="865">
        <v>2872869</v>
      </c>
      <c r="P71" s="865">
        <v>0</v>
      </c>
      <c r="Q71" s="865">
        <v>0</v>
      </c>
      <c r="R71" s="865">
        <v>9776577</v>
      </c>
      <c r="S71" s="865">
        <v>0</v>
      </c>
      <c r="T71" s="55">
        <v>68</v>
      </c>
    </row>
    <row r="72" spans="1:20" ht="23.1" customHeight="1">
      <c r="A72" s="60">
        <v>70</v>
      </c>
      <c r="B72" s="93" t="s">
        <v>1075</v>
      </c>
      <c r="C72" s="867">
        <v>74345850</v>
      </c>
      <c r="D72" s="867">
        <v>17458200</v>
      </c>
      <c r="E72" s="867">
        <v>5176800</v>
      </c>
      <c r="F72" s="867">
        <v>47608439</v>
      </c>
      <c r="G72" s="867">
        <v>10425477</v>
      </c>
      <c r="H72" s="867">
        <v>2735929</v>
      </c>
      <c r="I72" s="867">
        <v>52440000</v>
      </c>
      <c r="J72" s="867">
        <v>4189000</v>
      </c>
      <c r="K72" s="867">
        <v>10465998</v>
      </c>
      <c r="L72" s="867">
        <v>93994000</v>
      </c>
      <c r="M72" s="867">
        <v>283043287</v>
      </c>
      <c r="N72" s="867">
        <v>27883677</v>
      </c>
      <c r="O72" s="867">
        <v>7912729</v>
      </c>
      <c r="P72" s="867">
        <v>0</v>
      </c>
      <c r="Q72" s="867">
        <v>0</v>
      </c>
      <c r="R72" s="867">
        <v>10782030</v>
      </c>
      <c r="S72" s="867">
        <v>0</v>
      </c>
      <c r="T72" s="55">
        <v>70</v>
      </c>
    </row>
    <row r="73" spans="1:20" ht="23.1" customHeight="1">
      <c r="A73" s="57">
        <v>78</v>
      </c>
      <c r="B73" s="92" t="s">
        <v>1076</v>
      </c>
      <c r="C73" s="868">
        <v>101753300</v>
      </c>
      <c r="D73" s="868">
        <v>28402800</v>
      </c>
      <c r="E73" s="868">
        <v>7456900</v>
      </c>
      <c r="F73" s="868">
        <v>65203272</v>
      </c>
      <c r="G73" s="868">
        <v>15293795</v>
      </c>
      <c r="H73" s="868">
        <v>4266746</v>
      </c>
      <c r="I73" s="868">
        <v>32315756</v>
      </c>
      <c r="J73" s="868">
        <v>3069333</v>
      </c>
      <c r="K73" s="868">
        <v>18264396</v>
      </c>
      <c r="L73" s="868">
        <v>29999999</v>
      </c>
      <c r="M73" s="868">
        <v>250606056</v>
      </c>
      <c r="N73" s="1224">
        <v>43696595</v>
      </c>
      <c r="O73" s="1224">
        <v>11723646</v>
      </c>
      <c r="P73" s="1224">
        <v>0</v>
      </c>
      <c r="Q73" s="868">
        <v>0</v>
      </c>
      <c r="R73" s="868">
        <v>123037989</v>
      </c>
      <c r="S73" s="868">
        <v>0</v>
      </c>
      <c r="T73" s="59">
        <v>78</v>
      </c>
    </row>
    <row r="74" spans="1:20" ht="23.1" customHeight="1">
      <c r="A74" s="60">
        <v>84</v>
      </c>
      <c r="B74" s="93" t="s">
        <v>1077</v>
      </c>
      <c r="C74" s="853">
        <v>87032830</v>
      </c>
      <c r="D74" s="853">
        <v>20392900</v>
      </c>
      <c r="E74" s="853">
        <v>7685910</v>
      </c>
      <c r="F74" s="853">
        <v>50834626</v>
      </c>
      <c r="G74" s="853">
        <v>11879955</v>
      </c>
      <c r="H74" s="853">
        <v>3751216</v>
      </c>
      <c r="I74" s="853">
        <v>58368589</v>
      </c>
      <c r="J74" s="853">
        <v>5600000</v>
      </c>
      <c r="K74" s="853">
        <v>12528636</v>
      </c>
      <c r="L74" s="853">
        <v>90503908</v>
      </c>
      <c r="M74" s="853">
        <v>304868589</v>
      </c>
      <c r="N74" s="857">
        <v>32272855</v>
      </c>
      <c r="O74" s="857">
        <v>11437126</v>
      </c>
      <c r="P74" s="857">
        <v>0</v>
      </c>
      <c r="Q74" s="853">
        <v>0</v>
      </c>
      <c r="R74" s="853">
        <v>7924849</v>
      </c>
      <c r="S74" s="853">
        <v>0</v>
      </c>
      <c r="T74" s="55">
        <v>84</v>
      </c>
    </row>
    <row r="75" spans="1:20" ht="23.1" customHeight="1">
      <c r="A75" s="60">
        <v>85</v>
      </c>
      <c r="B75" s="93" t="s">
        <v>1078</v>
      </c>
      <c r="C75" s="853">
        <v>101683890</v>
      </c>
      <c r="D75" s="853">
        <v>33966900</v>
      </c>
      <c r="E75" s="853">
        <v>10623690</v>
      </c>
      <c r="F75" s="853">
        <v>71766070</v>
      </c>
      <c r="G75" s="853">
        <v>19444778</v>
      </c>
      <c r="H75" s="853">
        <v>5495362</v>
      </c>
      <c r="I75" s="853">
        <v>27508995</v>
      </c>
      <c r="J75" s="853">
        <v>5040000</v>
      </c>
      <c r="K75" s="853">
        <v>17179396</v>
      </c>
      <c r="L75" s="853">
        <v>17354000</v>
      </c>
      <c r="M75" s="853">
        <v>240532351</v>
      </c>
      <c r="N75" s="857">
        <v>53411678</v>
      </c>
      <c r="O75" s="857">
        <v>16119052</v>
      </c>
      <c r="P75" s="857">
        <v>0</v>
      </c>
      <c r="Q75" s="865">
        <v>0</v>
      </c>
      <c r="R75" s="865">
        <v>21137643</v>
      </c>
      <c r="S75" s="865">
        <v>24660</v>
      </c>
      <c r="T75" s="55">
        <v>85</v>
      </c>
    </row>
    <row r="76" spans="1:20" s="99" customFormat="1" ht="23.1" customHeight="1">
      <c r="A76" s="62">
        <v>89</v>
      </c>
      <c r="B76" s="61" t="s">
        <v>1079</v>
      </c>
      <c r="C76" s="865">
        <v>121637200</v>
      </c>
      <c r="D76" s="865">
        <v>34776000</v>
      </c>
      <c r="E76" s="865">
        <v>8698000</v>
      </c>
      <c r="F76" s="865">
        <v>80899996</v>
      </c>
      <c r="G76" s="865">
        <v>19564546</v>
      </c>
      <c r="H76" s="865">
        <v>4034181</v>
      </c>
      <c r="I76" s="865">
        <v>14360000</v>
      </c>
      <c r="J76" s="865">
        <v>11200000</v>
      </c>
      <c r="K76" s="865">
        <v>21799305</v>
      </c>
      <c r="L76" s="865">
        <v>0</v>
      </c>
      <c r="M76" s="865">
        <v>249896501</v>
      </c>
      <c r="N76" s="1233">
        <v>54340546</v>
      </c>
      <c r="O76" s="1233">
        <v>12732181</v>
      </c>
      <c r="P76" s="1233">
        <v>0</v>
      </c>
      <c r="Q76" s="865">
        <v>0</v>
      </c>
      <c r="R76" s="865">
        <v>17373945</v>
      </c>
      <c r="S76" s="865">
        <v>0</v>
      </c>
      <c r="T76" s="63">
        <v>89</v>
      </c>
    </row>
    <row r="77" spans="1:20" s="99" customFormat="1" ht="23.1" customHeight="1">
      <c r="A77" s="62">
        <v>90</v>
      </c>
      <c r="B77" s="61" t="s">
        <v>1080</v>
      </c>
      <c r="C77" s="867">
        <v>109132400</v>
      </c>
      <c r="D77" s="867">
        <v>25410600</v>
      </c>
      <c r="E77" s="867">
        <v>7490000</v>
      </c>
      <c r="F77" s="867">
        <v>69807516</v>
      </c>
      <c r="G77" s="867">
        <v>17427136</v>
      </c>
      <c r="H77" s="867">
        <v>4861352</v>
      </c>
      <c r="I77" s="867">
        <v>26231000</v>
      </c>
      <c r="J77" s="867">
        <v>9240000</v>
      </c>
      <c r="K77" s="867">
        <v>17447215</v>
      </c>
      <c r="L77" s="867">
        <v>35954000</v>
      </c>
      <c r="M77" s="867">
        <v>267812131</v>
      </c>
      <c r="N77" s="1237">
        <v>42837736</v>
      </c>
      <c r="O77" s="1237">
        <v>12351352</v>
      </c>
      <c r="P77" s="1237">
        <v>0</v>
      </c>
      <c r="Q77" s="867">
        <v>0</v>
      </c>
      <c r="R77" s="867">
        <v>18680791</v>
      </c>
      <c r="S77" s="867">
        <v>0</v>
      </c>
      <c r="T77" s="63">
        <v>90</v>
      </c>
    </row>
    <row r="78" spans="1:20" s="99" customFormat="1" ht="23.1" customHeight="1">
      <c r="A78" s="66">
        <v>91</v>
      </c>
      <c r="B78" s="58" t="s">
        <v>1081</v>
      </c>
      <c r="C78" s="863">
        <v>69325440</v>
      </c>
      <c r="D78" s="863">
        <v>11041800</v>
      </c>
      <c r="E78" s="863">
        <v>6086040</v>
      </c>
      <c r="F78" s="863">
        <v>49271889</v>
      </c>
      <c r="G78" s="863">
        <v>8955272</v>
      </c>
      <c r="H78" s="863">
        <v>3300397</v>
      </c>
      <c r="I78" s="863">
        <v>43130000</v>
      </c>
      <c r="J78" s="863">
        <v>5600000</v>
      </c>
      <c r="K78" s="863">
        <v>8573508</v>
      </c>
      <c r="L78" s="863">
        <v>50000000</v>
      </c>
      <c r="M78" s="863">
        <v>225900837</v>
      </c>
      <c r="N78" s="1241">
        <v>19997072</v>
      </c>
      <c r="O78" s="1241">
        <v>9386437</v>
      </c>
      <c r="P78" s="1241">
        <v>0</v>
      </c>
      <c r="Q78" s="863">
        <v>0</v>
      </c>
      <c r="R78" s="863">
        <v>17127523</v>
      </c>
      <c r="S78" s="863">
        <v>0</v>
      </c>
      <c r="T78" s="67">
        <v>91</v>
      </c>
    </row>
    <row r="79" spans="1:20" s="99" customFormat="1" ht="23.1" customHeight="1">
      <c r="A79" s="62">
        <v>92</v>
      </c>
      <c r="B79" s="61" t="s">
        <v>1082</v>
      </c>
      <c r="C79" s="865">
        <v>151780400</v>
      </c>
      <c r="D79" s="865">
        <v>27392000</v>
      </c>
      <c r="E79" s="865">
        <v>11396400</v>
      </c>
      <c r="F79" s="865">
        <v>101695190</v>
      </c>
      <c r="G79" s="865">
        <v>20439468</v>
      </c>
      <c r="H79" s="865">
        <v>6869069</v>
      </c>
      <c r="I79" s="865">
        <v>795000</v>
      </c>
      <c r="J79" s="865">
        <v>19600000</v>
      </c>
      <c r="K79" s="865">
        <v>15748856</v>
      </c>
      <c r="L79" s="865">
        <v>131380000</v>
      </c>
      <c r="M79" s="865">
        <v>420999446</v>
      </c>
      <c r="N79" s="1233">
        <v>47831468</v>
      </c>
      <c r="O79" s="1233">
        <v>18265469</v>
      </c>
      <c r="P79" s="1233">
        <v>0</v>
      </c>
      <c r="Q79" s="865">
        <v>0</v>
      </c>
      <c r="R79" s="865">
        <v>44288134</v>
      </c>
      <c r="S79" s="865">
        <v>0</v>
      </c>
      <c r="T79" s="63">
        <v>92</v>
      </c>
    </row>
    <row r="80" spans="1:20" s="99" customFormat="1" ht="23.1" customHeight="1">
      <c r="A80" s="62">
        <v>94</v>
      </c>
      <c r="B80" s="61" t="s">
        <v>1083</v>
      </c>
      <c r="C80" s="865">
        <v>2424457760</v>
      </c>
      <c r="D80" s="865">
        <v>526232980</v>
      </c>
      <c r="E80" s="865">
        <v>192304680</v>
      </c>
      <c r="F80" s="865">
        <v>1818247224</v>
      </c>
      <c r="G80" s="865">
        <v>390603346</v>
      </c>
      <c r="H80" s="865">
        <v>135213383</v>
      </c>
      <c r="I80" s="865">
        <v>1208045550</v>
      </c>
      <c r="J80" s="865">
        <v>179914142</v>
      </c>
      <c r="K80" s="865">
        <v>213009004</v>
      </c>
      <c r="L80" s="865">
        <v>463605600</v>
      </c>
      <c r="M80" s="865">
        <v>6307279280</v>
      </c>
      <c r="N80" s="1233">
        <v>916836326</v>
      </c>
      <c r="O80" s="1233">
        <v>327518063</v>
      </c>
      <c r="P80" s="1233">
        <v>0</v>
      </c>
      <c r="Q80" s="865">
        <v>0</v>
      </c>
      <c r="R80" s="865">
        <v>382103057</v>
      </c>
      <c r="S80" s="865">
        <v>758605</v>
      </c>
      <c r="T80" s="63">
        <v>94</v>
      </c>
    </row>
    <row r="81" spans="1:20" s="99" customFormat="1" ht="23.1" customHeight="1">
      <c r="A81" s="62">
        <v>301</v>
      </c>
      <c r="B81" s="61" t="s">
        <v>1084</v>
      </c>
      <c r="C81" s="865">
        <v>0</v>
      </c>
      <c r="D81" s="865">
        <v>0</v>
      </c>
      <c r="E81" s="865">
        <v>0</v>
      </c>
      <c r="F81" s="865">
        <v>0</v>
      </c>
      <c r="G81" s="865">
        <v>0</v>
      </c>
      <c r="H81" s="865">
        <v>0</v>
      </c>
      <c r="I81" s="865">
        <v>0</v>
      </c>
      <c r="J81" s="865">
        <v>0</v>
      </c>
      <c r="K81" s="865">
        <v>0</v>
      </c>
      <c r="L81" s="865">
        <v>0</v>
      </c>
      <c r="M81" s="865">
        <v>0</v>
      </c>
      <c r="N81" s="1233">
        <v>0</v>
      </c>
      <c r="O81" s="1233">
        <v>0</v>
      </c>
      <c r="P81" s="1233">
        <v>91459000</v>
      </c>
      <c r="Q81" s="865">
        <v>0</v>
      </c>
      <c r="R81" s="865">
        <v>6712388</v>
      </c>
      <c r="S81" s="865">
        <v>0</v>
      </c>
      <c r="T81" s="63">
        <v>301</v>
      </c>
    </row>
    <row r="82" spans="1:20" s="99" customFormat="1" ht="23.1" customHeight="1">
      <c r="A82" s="62">
        <v>302</v>
      </c>
      <c r="B82" s="61" t="s">
        <v>1085</v>
      </c>
      <c r="C82" s="867">
        <v>0</v>
      </c>
      <c r="D82" s="867">
        <v>0</v>
      </c>
      <c r="E82" s="867">
        <v>0</v>
      </c>
      <c r="F82" s="867">
        <v>0</v>
      </c>
      <c r="G82" s="867">
        <v>0</v>
      </c>
      <c r="H82" s="867">
        <v>0</v>
      </c>
      <c r="I82" s="867">
        <v>0</v>
      </c>
      <c r="J82" s="867">
        <v>0</v>
      </c>
      <c r="K82" s="867">
        <v>0</v>
      </c>
      <c r="L82" s="867">
        <v>0</v>
      </c>
      <c r="M82" s="867">
        <v>0</v>
      </c>
      <c r="N82" s="1237">
        <v>0</v>
      </c>
      <c r="O82" s="1237">
        <v>0</v>
      </c>
      <c r="P82" s="1237">
        <v>98868000</v>
      </c>
      <c r="Q82" s="867">
        <v>0</v>
      </c>
      <c r="R82" s="867">
        <v>3963909</v>
      </c>
      <c r="S82" s="867">
        <v>0</v>
      </c>
      <c r="T82" s="63">
        <v>302</v>
      </c>
    </row>
    <row r="83" spans="1:20" s="99" customFormat="1" ht="23.1" customHeight="1">
      <c r="A83" s="68">
        <v>303</v>
      </c>
      <c r="B83" s="58" t="s">
        <v>1086</v>
      </c>
      <c r="C83" s="863">
        <v>0</v>
      </c>
      <c r="D83" s="863">
        <v>0</v>
      </c>
      <c r="E83" s="863">
        <v>0</v>
      </c>
      <c r="F83" s="863">
        <v>0</v>
      </c>
      <c r="G83" s="863">
        <v>0</v>
      </c>
      <c r="H83" s="863">
        <v>0</v>
      </c>
      <c r="I83" s="863">
        <v>0</v>
      </c>
      <c r="J83" s="863">
        <v>0</v>
      </c>
      <c r="K83" s="863">
        <v>0</v>
      </c>
      <c r="L83" s="863">
        <v>0</v>
      </c>
      <c r="M83" s="863">
        <v>0</v>
      </c>
      <c r="N83" s="1241">
        <v>0</v>
      </c>
      <c r="O83" s="1241">
        <v>0</v>
      </c>
      <c r="P83" s="1241">
        <v>19573000</v>
      </c>
      <c r="Q83" s="863">
        <v>0</v>
      </c>
      <c r="R83" s="863">
        <v>1070412</v>
      </c>
      <c r="S83" s="863">
        <v>0</v>
      </c>
      <c r="T83" s="69">
        <v>303</v>
      </c>
    </row>
    <row r="84" spans="1:20" s="99" customFormat="1" ht="23.1" customHeight="1">
      <c r="A84" s="62">
        <v>304</v>
      </c>
      <c r="B84" s="61" t="s">
        <v>1087</v>
      </c>
      <c r="C84" s="865">
        <v>0</v>
      </c>
      <c r="D84" s="865">
        <v>0</v>
      </c>
      <c r="E84" s="865">
        <v>0</v>
      </c>
      <c r="F84" s="865">
        <v>0</v>
      </c>
      <c r="G84" s="865">
        <v>0</v>
      </c>
      <c r="H84" s="865">
        <v>0</v>
      </c>
      <c r="I84" s="865">
        <v>0</v>
      </c>
      <c r="J84" s="865">
        <v>0</v>
      </c>
      <c r="K84" s="865">
        <v>0</v>
      </c>
      <c r="L84" s="865">
        <v>0</v>
      </c>
      <c r="M84" s="865">
        <v>0</v>
      </c>
      <c r="N84" s="1233">
        <v>0</v>
      </c>
      <c r="O84" s="1233">
        <v>0</v>
      </c>
      <c r="P84" s="1233">
        <v>169835000</v>
      </c>
      <c r="Q84" s="865">
        <v>0</v>
      </c>
      <c r="R84" s="865">
        <v>47837651</v>
      </c>
      <c r="S84" s="865">
        <v>0</v>
      </c>
      <c r="T84" s="63">
        <v>304</v>
      </c>
    </row>
    <row r="85" spans="1:20" s="99" customFormat="1" ht="23.1" customHeight="1">
      <c r="A85" s="62">
        <v>305</v>
      </c>
      <c r="B85" s="61" t="s">
        <v>1088</v>
      </c>
      <c r="C85" s="865">
        <v>0</v>
      </c>
      <c r="D85" s="865">
        <v>0</v>
      </c>
      <c r="E85" s="865">
        <v>0</v>
      </c>
      <c r="F85" s="865">
        <v>0</v>
      </c>
      <c r="G85" s="865">
        <v>0</v>
      </c>
      <c r="H85" s="865">
        <v>0</v>
      </c>
      <c r="I85" s="865"/>
      <c r="J85" s="865"/>
      <c r="K85" s="865"/>
      <c r="L85" s="865">
        <v>0</v>
      </c>
      <c r="M85" s="865">
        <v>0</v>
      </c>
      <c r="N85" s="1233">
        <v>0</v>
      </c>
      <c r="O85" s="1233">
        <v>0</v>
      </c>
      <c r="P85" s="1233">
        <v>153867000</v>
      </c>
      <c r="Q85" s="865">
        <v>0</v>
      </c>
      <c r="R85" s="865">
        <v>11176284</v>
      </c>
      <c r="S85" s="865">
        <v>0</v>
      </c>
      <c r="T85" s="63">
        <v>305</v>
      </c>
    </row>
    <row r="86" spans="1:20" s="99" customFormat="1" ht="23.1" customHeight="1">
      <c r="A86" s="62">
        <v>306</v>
      </c>
      <c r="B86" s="61" t="s">
        <v>1089</v>
      </c>
      <c r="C86" s="865">
        <v>0</v>
      </c>
      <c r="D86" s="865">
        <v>0</v>
      </c>
      <c r="E86" s="865">
        <v>0</v>
      </c>
      <c r="F86" s="865">
        <v>0</v>
      </c>
      <c r="G86" s="865">
        <v>0</v>
      </c>
      <c r="H86" s="865">
        <v>0</v>
      </c>
      <c r="I86" s="865">
        <v>0</v>
      </c>
      <c r="J86" s="865">
        <v>0</v>
      </c>
      <c r="K86" s="865">
        <v>0</v>
      </c>
      <c r="L86" s="865">
        <v>0</v>
      </c>
      <c r="M86" s="865">
        <v>0</v>
      </c>
      <c r="N86" s="1233">
        <v>0</v>
      </c>
      <c r="O86" s="1233">
        <v>0</v>
      </c>
      <c r="P86" s="1233">
        <v>517568000</v>
      </c>
      <c r="Q86" s="865">
        <v>0</v>
      </c>
      <c r="R86" s="865">
        <v>136303341</v>
      </c>
      <c r="S86" s="865">
        <v>0</v>
      </c>
      <c r="T86" s="63">
        <v>306</v>
      </c>
    </row>
    <row r="87" spans="1:20" s="99" customFormat="1" ht="23.1" customHeight="1">
      <c r="A87" s="62"/>
      <c r="B87" s="61"/>
      <c r="C87" s="867"/>
      <c r="D87" s="867"/>
      <c r="E87" s="867"/>
      <c r="F87" s="867"/>
      <c r="G87" s="867"/>
      <c r="H87" s="867"/>
      <c r="I87" s="867"/>
      <c r="J87" s="867"/>
      <c r="K87" s="867"/>
      <c r="L87" s="867"/>
      <c r="M87" s="867"/>
      <c r="N87" s="1237"/>
      <c r="O87" s="1237"/>
      <c r="P87" s="1237"/>
      <c r="Q87" s="867"/>
      <c r="R87" s="867"/>
      <c r="S87" s="867"/>
      <c r="T87" s="63"/>
    </row>
    <row r="88" spans="1:20" s="99" customFormat="1" ht="23.1" customHeight="1">
      <c r="A88" s="66"/>
      <c r="B88" s="58"/>
      <c r="C88" s="863"/>
      <c r="D88" s="863"/>
      <c r="E88" s="863"/>
      <c r="F88" s="863"/>
      <c r="G88" s="863"/>
      <c r="H88" s="863"/>
      <c r="I88" s="863"/>
      <c r="J88" s="863"/>
      <c r="K88" s="863"/>
      <c r="L88" s="863"/>
      <c r="M88" s="863"/>
      <c r="N88" s="1241"/>
      <c r="O88" s="1241"/>
      <c r="P88" s="1241"/>
      <c r="Q88" s="863"/>
      <c r="R88" s="863"/>
      <c r="S88" s="863"/>
      <c r="T88" s="67"/>
    </row>
    <row r="89" spans="1:20" s="99" customFormat="1" ht="23.1" customHeight="1">
      <c r="A89" s="62"/>
      <c r="B89" s="61"/>
      <c r="C89" s="865"/>
      <c r="D89" s="865"/>
      <c r="E89" s="865"/>
      <c r="F89" s="865"/>
      <c r="G89" s="865"/>
      <c r="H89" s="865"/>
      <c r="I89" s="865"/>
      <c r="J89" s="865"/>
      <c r="K89" s="865"/>
      <c r="L89" s="865"/>
      <c r="M89" s="865"/>
      <c r="N89" s="1233"/>
      <c r="O89" s="1233"/>
      <c r="P89" s="1233"/>
      <c r="Q89" s="865"/>
      <c r="R89" s="865"/>
      <c r="S89" s="865"/>
      <c r="T89" s="63"/>
    </row>
    <row r="90" spans="1:20" s="99" customFormat="1" ht="23.1" customHeight="1">
      <c r="A90" s="62"/>
      <c r="B90" s="61"/>
      <c r="C90" s="865"/>
      <c r="D90" s="865"/>
      <c r="E90" s="865"/>
      <c r="F90" s="865"/>
      <c r="G90" s="865"/>
      <c r="H90" s="865"/>
      <c r="I90" s="865"/>
      <c r="J90" s="865"/>
      <c r="K90" s="865"/>
      <c r="L90" s="865"/>
      <c r="M90" s="865"/>
      <c r="N90" s="1233"/>
      <c r="O90" s="1233"/>
      <c r="P90" s="1233"/>
      <c r="Q90" s="865"/>
      <c r="R90" s="865"/>
      <c r="S90" s="865"/>
      <c r="T90" s="63"/>
    </row>
    <row r="91" spans="1:20" s="99" customFormat="1" ht="23.1" customHeight="1">
      <c r="A91" s="62"/>
      <c r="B91" s="61"/>
      <c r="C91" s="865"/>
      <c r="D91" s="865"/>
      <c r="E91" s="865"/>
      <c r="F91" s="865"/>
      <c r="G91" s="865"/>
      <c r="H91" s="865"/>
      <c r="I91" s="865"/>
      <c r="J91" s="865"/>
      <c r="K91" s="865"/>
      <c r="L91" s="865"/>
      <c r="M91" s="865"/>
      <c r="N91" s="1233"/>
      <c r="O91" s="1233"/>
      <c r="P91" s="1233"/>
      <c r="Q91" s="865"/>
      <c r="R91" s="865"/>
      <c r="S91" s="865"/>
      <c r="T91" s="63"/>
    </row>
    <row r="92" spans="1:20" s="99" customFormat="1" ht="23.1" customHeight="1">
      <c r="A92" s="62"/>
      <c r="B92" s="61"/>
      <c r="C92" s="867"/>
      <c r="D92" s="867"/>
      <c r="E92" s="867"/>
      <c r="F92" s="867"/>
      <c r="G92" s="867"/>
      <c r="H92" s="867"/>
      <c r="I92" s="867"/>
      <c r="J92" s="867"/>
      <c r="K92" s="867"/>
      <c r="L92" s="867"/>
      <c r="M92" s="867"/>
      <c r="N92" s="1237"/>
      <c r="O92" s="1237"/>
      <c r="P92" s="1237"/>
      <c r="Q92" s="867"/>
      <c r="R92" s="867"/>
      <c r="S92" s="867"/>
      <c r="T92" s="63"/>
    </row>
    <row r="93" spans="1:20" s="99" customFormat="1" ht="23.1" customHeight="1">
      <c r="A93" s="66"/>
      <c r="B93" s="58"/>
      <c r="C93" s="863"/>
      <c r="D93" s="863"/>
      <c r="E93" s="863"/>
      <c r="F93" s="863"/>
      <c r="G93" s="863"/>
      <c r="H93" s="863"/>
      <c r="I93" s="863"/>
      <c r="J93" s="863"/>
      <c r="K93" s="863"/>
      <c r="L93" s="863"/>
      <c r="M93" s="863"/>
      <c r="N93" s="1241"/>
      <c r="O93" s="1241"/>
      <c r="P93" s="1241"/>
      <c r="Q93" s="863"/>
      <c r="R93" s="863"/>
      <c r="S93" s="863"/>
      <c r="T93" s="67"/>
    </row>
    <row r="94" spans="1:20" s="99" customFormat="1" ht="23.1" customHeight="1">
      <c r="A94" s="62"/>
      <c r="B94" s="61"/>
      <c r="C94" s="865"/>
      <c r="D94" s="865"/>
      <c r="E94" s="865"/>
      <c r="F94" s="865"/>
      <c r="G94" s="865"/>
      <c r="H94" s="865"/>
      <c r="I94" s="865"/>
      <c r="J94" s="865"/>
      <c r="K94" s="865"/>
      <c r="L94" s="865"/>
      <c r="M94" s="865"/>
      <c r="N94" s="1233"/>
      <c r="O94" s="1233"/>
      <c r="P94" s="1233"/>
      <c r="Q94" s="865"/>
      <c r="R94" s="865"/>
      <c r="S94" s="865"/>
      <c r="T94" s="63"/>
    </row>
    <row r="95" spans="1:20" s="99" customFormat="1" ht="23.1" customHeight="1">
      <c r="A95" s="62"/>
      <c r="B95" s="61"/>
      <c r="C95" s="865"/>
      <c r="D95" s="865"/>
      <c r="E95" s="865"/>
      <c r="F95" s="865"/>
      <c r="G95" s="865"/>
      <c r="H95" s="865"/>
      <c r="I95" s="865"/>
      <c r="J95" s="865"/>
      <c r="K95" s="865"/>
      <c r="L95" s="865"/>
      <c r="M95" s="865"/>
      <c r="N95" s="1233"/>
      <c r="O95" s="1233"/>
      <c r="P95" s="1233"/>
      <c r="Q95" s="865"/>
      <c r="R95" s="865"/>
      <c r="S95" s="865"/>
      <c r="T95" s="63"/>
    </row>
    <row r="96" spans="1:20" s="99" customFormat="1" ht="23.1" customHeight="1">
      <c r="A96" s="62"/>
      <c r="B96" s="61"/>
      <c r="C96" s="865"/>
      <c r="D96" s="865"/>
      <c r="E96" s="865"/>
      <c r="F96" s="865"/>
      <c r="G96" s="865"/>
      <c r="H96" s="865"/>
      <c r="I96" s="865"/>
      <c r="J96" s="865"/>
      <c r="K96" s="865"/>
      <c r="L96" s="865"/>
      <c r="M96" s="865"/>
      <c r="N96" s="1233"/>
      <c r="O96" s="1233"/>
      <c r="P96" s="1233"/>
      <c r="Q96" s="865"/>
      <c r="R96" s="865"/>
      <c r="S96" s="865"/>
      <c r="T96" s="63"/>
    </row>
    <row r="97" spans="1:20" s="99" customFormat="1" ht="23.1" customHeight="1">
      <c r="A97" s="62"/>
      <c r="B97" s="72"/>
      <c r="C97" s="867"/>
      <c r="D97" s="867"/>
      <c r="E97" s="867"/>
      <c r="F97" s="867"/>
      <c r="G97" s="867"/>
      <c r="H97" s="867"/>
      <c r="I97" s="867"/>
      <c r="J97" s="867"/>
      <c r="K97" s="867"/>
      <c r="L97" s="867"/>
      <c r="M97" s="867"/>
      <c r="N97" s="1237"/>
      <c r="O97" s="1237"/>
      <c r="P97" s="1237"/>
      <c r="Q97" s="867"/>
      <c r="R97" s="867"/>
      <c r="S97" s="867"/>
      <c r="T97" s="63"/>
    </row>
    <row r="98" spans="1:20" s="99" customFormat="1" ht="23.1" customHeight="1">
      <c r="A98" s="66"/>
      <c r="B98" s="58"/>
      <c r="C98" s="863"/>
      <c r="D98" s="863"/>
      <c r="E98" s="863"/>
      <c r="F98" s="863"/>
      <c r="G98" s="863"/>
      <c r="H98" s="863"/>
      <c r="I98" s="863"/>
      <c r="J98" s="863"/>
      <c r="K98" s="863"/>
      <c r="L98" s="863"/>
      <c r="M98" s="863"/>
      <c r="N98" s="1241"/>
      <c r="O98" s="1241"/>
      <c r="P98" s="1241"/>
      <c r="Q98" s="863"/>
      <c r="R98" s="863"/>
      <c r="S98" s="863"/>
      <c r="T98" s="67"/>
    </row>
    <row r="99" spans="1:20" s="99" customFormat="1" ht="23.1" customHeight="1">
      <c r="A99" s="62"/>
      <c r="B99" s="61"/>
      <c r="C99" s="865"/>
      <c r="D99" s="865"/>
      <c r="E99" s="865"/>
      <c r="F99" s="865"/>
      <c r="G99" s="865"/>
      <c r="H99" s="865"/>
      <c r="I99" s="865"/>
      <c r="J99" s="865"/>
      <c r="K99" s="865"/>
      <c r="L99" s="865"/>
      <c r="M99" s="865"/>
      <c r="N99" s="1233"/>
      <c r="O99" s="1233"/>
      <c r="P99" s="1233"/>
      <c r="Q99" s="865"/>
      <c r="R99" s="865"/>
      <c r="S99" s="865"/>
      <c r="T99" s="63"/>
    </row>
    <row r="100" spans="1:20" s="99" customFormat="1" ht="23.1" customHeight="1">
      <c r="A100" s="62"/>
      <c r="B100" s="61"/>
      <c r="C100" s="865"/>
      <c r="D100" s="865"/>
      <c r="E100" s="865"/>
      <c r="F100" s="865"/>
      <c r="G100" s="865"/>
      <c r="H100" s="865"/>
      <c r="I100" s="865"/>
      <c r="J100" s="865"/>
      <c r="K100" s="865"/>
      <c r="L100" s="865"/>
      <c r="M100" s="865"/>
      <c r="N100" s="1233"/>
      <c r="O100" s="1233"/>
      <c r="P100" s="1233"/>
      <c r="Q100" s="865"/>
      <c r="R100" s="865"/>
      <c r="S100" s="865"/>
      <c r="T100" s="63"/>
    </row>
    <row r="101" spans="1:20" s="99" customFormat="1" ht="23.1" customHeight="1">
      <c r="A101" s="62"/>
      <c r="B101" s="61"/>
      <c r="C101" s="865"/>
      <c r="D101" s="865"/>
      <c r="E101" s="865"/>
      <c r="F101" s="865"/>
      <c r="G101" s="865"/>
      <c r="H101" s="865"/>
      <c r="I101" s="865"/>
      <c r="J101" s="865"/>
      <c r="K101" s="865"/>
      <c r="L101" s="865"/>
      <c r="M101" s="865"/>
      <c r="N101" s="1233"/>
      <c r="O101" s="1233"/>
      <c r="P101" s="1233"/>
      <c r="Q101" s="865"/>
      <c r="R101" s="865"/>
      <c r="S101" s="865"/>
      <c r="T101" s="63"/>
    </row>
    <row r="102" spans="1:20" s="99" customFormat="1" ht="23.1" customHeight="1">
      <c r="A102" s="62"/>
      <c r="B102" s="72"/>
      <c r="C102" s="867"/>
      <c r="D102" s="867"/>
      <c r="E102" s="867"/>
      <c r="F102" s="867"/>
      <c r="G102" s="867"/>
      <c r="H102" s="867"/>
      <c r="I102" s="867"/>
      <c r="J102" s="867"/>
      <c r="K102" s="867"/>
      <c r="L102" s="867"/>
      <c r="M102" s="867"/>
      <c r="N102" s="1237"/>
      <c r="O102" s="1237"/>
      <c r="P102" s="1237"/>
      <c r="Q102" s="867"/>
      <c r="R102" s="867"/>
      <c r="S102" s="867"/>
      <c r="T102" s="63"/>
    </row>
    <row r="103" spans="1:20" s="99" customFormat="1" ht="23.1" customHeight="1">
      <c r="A103" s="66"/>
      <c r="B103" s="58"/>
      <c r="C103" s="863"/>
      <c r="D103" s="863"/>
      <c r="E103" s="863"/>
      <c r="F103" s="863"/>
      <c r="G103" s="863"/>
      <c r="H103" s="863"/>
      <c r="I103" s="863"/>
      <c r="J103" s="863"/>
      <c r="K103" s="863"/>
      <c r="L103" s="863"/>
      <c r="M103" s="863"/>
      <c r="N103" s="1241"/>
      <c r="O103" s="1241"/>
      <c r="P103" s="1241"/>
      <c r="Q103" s="863"/>
      <c r="R103" s="863"/>
      <c r="S103" s="863"/>
      <c r="T103" s="67"/>
    </row>
    <row r="104" spans="1:20" s="99" customFormat="1" ht="23.1" customHeight="1">
      <c r="A104" s="62"/>
      <c r="B104" s="61"/>
      <c r="C104" s="865"/>
      <c r="D104" s="865"/>
      <c r="E104" s="865"/>
      <c r="F104" s="865"/>
      <c r="G104" s="865"/>
      <c r="H104" s="865"/>
      <c r="I104" s="865"/>
      <c r="J104" s="865"/>
      <c r="K104" s="865"/>
      <c r="L104" s="865"/>
      <c r="M104" s="865"/>
      <c r="N104" s="1233"/>
      <c r="O104" s="1233"/>
      <c r="P104" s="1233"/>
      <c r="Q104" s="865"/>
      <c r="R104" s="865"/>
      <c r="S104" s="865"/>
      <c r="T104" s="63"/>
    </row>
    <row r="105" spans="1:20" s="99" customFormat="1" ht="23.1" customHeight="1">
      <c r="A105" s="62"/>
      <c r="B105" s="61"/>
      <c r="C105" s="865"/>
      <c r="D105" s="865"/>
      <c r="E105" s="865"/>
      <c r="F105" s="865"/>
      <c r="G105" s="865"/>
      <c r="H105" s="865"/>
      <c r="I105" s="865"/>
      <c r="J105" s="865"/>
      <c r="K105" s="865"/>
      <c r="L105" s="865"/>
      <c r="M105" s="865"/>
      <c r="N105" s="1233"/>
      <c r="O105" s="1233"/>
      <c r="P105" s="1233"/>
      <c r="Q105" s="865"/>
      <c r="R105" s="865"/>
      <c r="S105" s="865"/>
      <c r="T105" s="63"/>
    </row>
    <row r="106" spans="1:20" s="99" customFormat="1" ht="23.1" customHeight="1">
      <c r="A106" s="62"/>
      <c r="B106" s="61"/>
      <c r="C106" s="865"/>
      <c r="D106" s="865"/>
      <c r="E106" s="865"/>
      <c r="F106" s="865"/>
      <c r="G106" s="865"/>
      <c r="H106" s="865"/>
      <c r="I106" s="865"/>
      <c r="J106" s="865"/>
      <c r="K106" s="865"/>
      <c r="L106" s="865"/>
      <c r="M106" s="865"/>
      <c r="N106" s="1233"/>
      <c r="O106" s="1233"/>
      <c r="P106" s="1233"/>
      <c r="Q106" s="865"/>
      <c r="R106" s="865"/>
      <c r="S106" s="865"/>
      <c r="T106" s="63"/>
    </row>
    <row r="107" spans="1:20" s="99" customFormat="1" ht="23.1" customHeight="1">
      <c r="A107" s="62"/>
      <c r="B107" s="72"/>
      <c r="C107" s="867"/>
      <c r="D107" s="867"/>
      <c r="E107" s="867"/>
      <c r="F107" s="867"/>
      <c r="G107" s="867"/>
      <c r="H107" s="867"/>
      <c r="I107" s="867"/>
      <c r="J107" s="867"/>
      <c r="K107" s="867"/>
      <c r="L107" s="867"/>
      <c r="M107" s="867"/>
      <c r="N107" s="1237"/>
      <c r="O107" s="1237"/>
      <c r="P107" s="1237"/>
      <c r="Q107" s="867"/>
      <c r="R107" s="867"/>
      <c r="S107" s="867"/>
      <c r="T107" s="63"/>
    </row>
    <row r="108" spans="1:20" s="99" customFormat="1" ht="23.1" customHeight="1">
      <c r="A108" s="66"/>
      <c r="B108" s="61"/>
      <c r="C108" s="863"/>
      <c r="D108" s="863"/>
      <c r="E108" s="863"/>
      <c r="F108" s="863"/>
      <c r="G108" s="863"/>
      <c r="H108" s="863"/>
      <c r="I108" s="863"/>
      <c r="J108" s="863"/>
      <c r="K108" s="863"/>
      <c r="L108" s="863"/>
      <c r="M108" s="863"/>
      <c r="N108" s="1241"/>
      <c r="O108" s="1241"/>
      <c r="P108" s="1241"/>
      <c r="Q108" s="863"/>
      <c r="R108" s="863"/>
      <c r="S108" s="863"/>
      <c r="T108" s="67"/>
    </row>
    <row r="109" spans="1:20" s="99" customFormat="1" ht="23.1" customHeight="1">
      <c r="A109" s="62"/>
      <c r="B109" s="61"/>
      <c r="C109" s="865"/>
      <c r="D109" s="865"/>
      <c r="E109" s="865"/>
      <c r="F109" s="865"/>
      <c r="G109" s="865"/>
      <c r="H109" s="865"/>
      <c r="I109" s="865"/>
      <c r="J109" s="865"/>
      <c r="K109" s="865"/>
      <c r="L109" s="865"/>
      <c r="M109" s="865"/>
      <c r="N109" s="1233"/>
      <c r="O109" s="1233"/>
      <c r="P109" s="1233"/>
      <c r="Q109" s="865"/>
      <c r="R109" s="865"/>
      <c r="S109" s="865"/>
      <c r="T109" s="63"/>
    </row>
    <row r="110" spans="1:20" s="99" customFormat="1" ht="23.1" customHeight="1">
      <c r="A110" s="62"/>
      <c r="B110" s="61"/>
      <c r="C110" s="865"/>
      <c r="D110" s="865"/>
      <c r="E110" s="865"/>
      <c r="F110" s="865"/>
      <c r="G110" s="865"/>
      <c r="H110" s="865"/>
      <c r="I110" s="865"/>
      <c r="J110" s="865"/>
      <c r="K110" s="865"/>
      <c r="L110" s="865"/>
      <c r="M110" s="865"/>
      <c r="N110" s="1233"/>
      <c r="O110" s="1233"/>
      <c r="P110" s="1233"/>
      <c r="Q110" s="865"/>
      <c r="R110" s="865"/>
      <c r="S110" s="865"/>
      <c r="T110" s="63"/>
    </row>
    <row r="111" spans="1:20" s="99" customFormat="1" ht="23.1" customHeight="1">
      <c r="A111" s="62"/>
      <c r="B111" s="61"/>
      <c r="C111" s="865"/>
      <c r="D111" s="865"/>
      <c r="E111" s="865"/>
      <c r="F111" s="865"/>
      <c r="G111" s="865"/>
      <c r="H111" s="865"/>
      <c r="I111" s="865"/>
      <c r="J111" s="865"/>
      <c r="K111" s="865"/>
      <c r="L111" s="865"/>
      <c r="M111" s="865"/>
      <c r="N111" s="1233"/>
      <c r="O111" s="1233"/>
      <c r="P111" s="1233"/>
      <c r="Q111" s="865"/>
      <c r="R111" s="865"/>
      <c r="S111" s="865"/>
      <c r="T111" s="63"/>
    </row>
    <row r="112" spans="1:20" s="99" customFormat="1" ht="23.1" customHeight="1" thickBot="1">
      <c r="A112" s="77"/>
      <c r="B112" s="78"/>
      <c r="C112" s="871"/>
      <c r="D112" s="871"/>
      <c r="E112" s="871"/>
      <c r="F112" s="871"/>
      <c r="G112" s="871"/>
      <c r="H112" s="871"/>
      <c r="I112" s="871"/>
      <c r="J112" s="871"/>
      <c r="K112" s="871"/>
      <c r="L112" s="871"/>
      <c r="M112" s="871"/>
      <c r="N112" s="1245"/>
      <c r="O112" s="1245"/>
      <c r="P112" s="1245"/>
      <c r="Q112" s="871"/>
      <c r="R112" s="871"/>
      <c r="S112" s="871"/>
      <c r="T112" s="79"/>
    </row>
    <row r="113" spans="3:19" ht="23.1" customHeight="1">
      <c r="C113" s="390"/>
      <c r="D113" s="390"/>
      <c r="E113" s="390"/>
      <c r="F113" s="390"/>
      <c r="G113" s="390"/>
      <c r="H113" s="390"/>
      <c r="I113" s="390"/>
      <c r="J113" s="390"/>
      <c r="K113" s="390"/>
      <c r="L113" s="390"/>
      <c r="M113" s="390"/>
      <c r="N113" s="390"/>
      <c r="O113" s="390"/>
      <c r="P113" s="390"/>
      <c r="Q113" s="390"/>
      <c r="R113" s="390"/>
      <c r="S113" s="390"/>
    </row>
    <row r="114" spans="3:19" ht="23.1" customHeight="1">
      <c r="C114" s="390"/>
      <c r="D114" s="390"/>
      <c r="E114" s="390"/>
      <c r="F114" s="390"/>
      <c r="G114" s="390"/>
      <c r="H114" s="390"/>
      <c r="I114" s="390"/>
      <c r="J114" s="390"/>
      <c r="K114" s="390"/>
      <c r="L114" s="390"/>
      <c r="M114" s="390"/>
      <c r="N114" s="390"/>
      <c r="O114" s="390"/>
      <c r="P114" s="390"/>
      <c r="Q114" s="390"/>
      <c r="R114" s="390"/>
      <c r="S114" s="390"/>
    </row>
    <row r="115" spans="3:19" ht="23.1" customHeight="1">
      <c r="C115" s="390"/>
      <c r="D115" s="390"/>
      <c r="E115" s="390"/>
      <c r="F115" s="390"/>
      <c r="G115" s="390"/>
      <c r="H115" s="390"/>
      <c r="I115" s="390"/>
      <c r="J115" s="390"/>
      <c r="K115" s="390"/>
      <c r="L115" s="390"/>
      <c r="M115" s="390"/>
      <c r="N115" s="390"/>
      <c r="O115" s="390"/>
      <c r="P115" s="390"/>
      <c r="Q115" s="390"/>
      <c r="R115" s="390"/>
      <c r="S115" s="390"/>
    </row>
  </sheetData>
  <mergeCells count="19">
    <mergeCell ref="A8:A12"/>
    <mergeCell ref="A13:A17"/>
    <mergeCell ref="E5:E7"/>
    <mergeCell ref="G5:G7"/>
    <mergeCell ref="H5:H7"/>
    <mergeCell ref="N5:N7"/>
    <mergeCell ref="O5:O7"/>
    <mergeCell ref="S5:S7"/>
    <mergeCell ref="C3:O3"/>
    <mergeCell ref="Q3:Q7"/>
    <mergeCell ref="R3:S4"/>
    <mergeCell ref="C4:E4"/>
    <mergeCell ref="F4:H4"/>
    <mergeCell ref="I4:I7"/>
    <mergeCell ref="J4:J7"/>
    <mergeCell ref="K4:K7"/>
    <mergeCell ref="L4:L7"/>
    <mergeCell ref="D5:D7"/>
    <mergeCell ref="P3:P7"/>
  </mergeCells>
  <phoneticPr fontId="2"/>
  <printOptions horizontalCentered="1"/>
  <pageMargins left="0.59055118110236227" right="0.51181102362204722" top="0.62992125984251968" bottom="0.59055118110236227" header="0.55118110236220474" footer="0.51181102362204722"/>
  <pageSetup paperSize="9" scale="45" pageOrder="overThenDown" orientation="portrait" r:id="rId1"/>
  <headerFooter alignWithMargins="0"/>
  <rowBreaks count="1" manualBreakCount="1">
    <brk id="62" max="19" man="1"/>
  </rowBreaks>
  <colBreaks count="1" manualBreakCount="1">
    <brk id="12" max="111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49"/>
  <dimension ref="A1:M115"/>
  <sheetViews>
    <sheetView showGridLines="0" view="pageBreakPreview" zoomScale="55" zoomScaleNormal="75" zoomScaleSheetLayoutView="55" workbookViewId="0">
      <pane ySplit="17" topLeftCell="A18" activePane="bottomLeft" state="frozen"/>
      <selection pane="bottomLeft"/>
    </sheetView>
  </sheetViews>
  <sheetFormatPr defaultRowHeight="23.1" customHeight="1"/>
  <cols>
    <col min="1" max="1" width="5.5" style="8" customWidth="1"/>
    <col min="2" max="2" width="18.75" style="6" customWidth="1"/>
    <col min="3" max="3" width="20.125" style="101" customWidth="1"/>
    <col min="4" max="4" width="17.125" style="101" customWidth="1"/>
    <col min="5" max="5" width="17.375" style="101" customWidth="1"/>
    <col min="6" max="7" width="16.625" style="101" customWidth="1"/>
    <col min="8" max="8" width="15.625" style="101" customWidth="1"/>
    <col min="9" max="9" width="15.375" style="101" customWidth="1"/>
    <col min="10" max="10" width="16.5" style="101" customWidth="1"/>
    <col min="11" max="11" width="20.125" style="101" customWidth="1"/>
    <col min="12" max="12" width="17" style="101" customWidth="1"/>
    <col min="13" max="13" width="5.625" style="8" customWidth="1"/>
    <col min="14" max="16384" width="9" style="6"/>
  </cols>
  <sheetData>
    <row r="1" spans="1:13" ht="30.95" customHeight="1">
      <c r="A1" s="4" t="s">
        <v>940</v>
      </c>
      <c r="M1" s="102"/>
    </row>
    <row r="2" spans="1:13" s="9" customFormat="1" ht="22.5" customHeight="1" thickBot="1">
      <c r="C2" s="103"/>
      <c r="D2" s="103"/>
      <c r="E2" s="103"/>
      <c r="F2" s="103"/>
      <c r="G2" s="103"/>
      <c r="H2" s="103"/>
      <c r="I2" s="103"/>
      <c r="J2" s="103"/>
      <c r="K2" s="11"/>
      <c r="L2" s="11" t="s">
        <v>542</v>
      </c>
      <c r="M2" s="10"/>
    </row>
    <row r="3" spans="1:13" s="65" customFormat="1" ht="24.95" customHeight="1">
      <c r="A3" s="1529" t="s">
        <v>423</v>
      </c>
      <c r="B3" s="1530"/>
      <c r="C3" s="2816" t="s">
        <v>54</v>
      </c>
      <c r="D3" s="2817"/>
      <c r="E3" s="2818"/>
      <c r="F3" s="1619"/>
      <c r="G3" s="2812" t="s">
        <v>186</v>
      </c>
      <c r="H3" s="2822"/>
      <c r="I3" s="1619"/>
      <c r="J3" s="2798" t="s">
        <v>833</v>
      </c>
      <c r="K3" s="2812" t="s">
        <v>187</v>
      </c>
      <c r="L3" s="2813"/>
      <c r="M3" s="16" t="s">
        <v>423</v>
      </c>
    </row>
    <row r="4" spans="1:13" s="65" customFormat="1" ht="24.95" customHeight="1">
      <c r="A4" s="1536" t="s">
        <v>424</v>
      </c>
      <c r="B4" s="1537"/>
      <c r="C4" s="2819"/>
      <c r="D4" s="2820"/>
      <c r="E4" s="2821"/>
      <c r="F4" s="1615" t="s">
        <v>616</v>
      </c>
      <c r="G4" s="2814"/>
      <c r="H4" s="2823"/>
      <c r="I4" s="1630" t="s">
        <v>384</v>
      </c>
      <c r="J4" s="2793"/>
      <c r="K4" s="2814"/>
      <c r="L4" s="2815"/>
      <c r="M4" s="25" t="s">
        <v>424</v>
      </c>
    </row>
    <row r="5" spans="1:13" s="65" customFormat="1" ht="24.95" customHeight="1">
      <c r="A5" s="1536" t="s">
        <v>425</v>
      </c>
      <c r="B5" s="1537" t="s">
        <v>393</v>
      </c>
      <c r="C5" s="1615"/>
      <c r="D5" s="2732" t="s">
        <v>823</v>
      </c>
      <c r="E5" s="2732" t="s">
        <v>824</v>
      </c>
      <c r="F5" s="1631" t="s">
        <v>831</v>
      </c>
      <c r="G5" s="1621"/>
      <c r="H5" s="2732" t="s">
        <v>207</v>
      </c>
      <c r="I5" s="1621"/>
      <c r="J5" s="2793"/>
      <c r="K5" s="1621"/>
      <c r="L5" s="2732" t="s">
        <v>207</v>
      </c>
      <c r="M5" s="25" t="s">
        <v>425</v>
      </c>
    </row>
    <row r="6" spans="1:13" s="65" customFormat="1" ht="24.95" customHeight="1">
      <c r="A6" s="1536" t="s">
        <v>426</v>
      </c>
      <c r="B6" s="1537"/>
      <c r="C6" s="1615"/>
      <c r="D6" s="2793"/>
      <c r="E6" s="2793"/>
      <c r="F6" s="1632" t="s">
        <v>832</v>
      </c>
      <c r="G6" s="1615"/>
      <c r="H6" s="2743"/>
      <c r="I6" s="1630" t="s">
        <v>28</v>
      </c>
      <c r="J6" s="2793"/>
      <c r="K6" s="1615"/>
      <c r="L6" s="2743"/>
      <c r="M6" s="25" t="s">
        <v>426</v>
      </c>
    </row>
    <row r="7" spans="1:13" s="65" customFormat="1" ht="24.95" customHeight="1" thickBot="1">
      <c r="A7" s="1544" t="s">
        <v>427</v>
      </c>
      <c r="B7" s="1545"/>
      <c r="C7" s="1633" t="s">
        <v>382</v>
      </c>
      <c r="D7" s="2794"/>
      <c r="E7" s="2794"/>
      <c r="F7" s="1634" t="s">
        <v>358</v>
      </c>
      <c r="G7" s="1634" t="s">
        <v>381</v>
      </c>
      <c r="H7" s="2744"/>
      <c r="I7" s="1634" t="s">
        <v>383</v>
      </c>
      <c r="J7" s="2794"/>
      <c r="K7" s="1635" t="s">
        <v>385</v>
      </c>
      <c r="L7" s="2744"/>
      <c r="M7" s="44" t="s">
        <v>427</v>
      </c>
    </row>
    <row r="8" spans="1:13" s="107" customFormat="1" ht="30" customHeight="1">
      <c r="A8" s="2745" t="s">
        <v>6</v>
      </c>
      <c r="B8" s="1537" t="s">
        <v>1005</v>
      </c>
      <c r="C8" s="853">
        <v>900066194441</v>
      </c>
      <c r="D8" s="857">
        <v>85834972380</v>
      </c>
      <c r="E8" s="857">
        <v>36363554088</v>
      </c>
      <c r="F8" s="853">
        <v>6366240929</v>
      </c>
      <c r="G8" s="853">
        <v>31197316260</v>
      </c>
      <c r="H8" s="853">
        <v>567149689</v>
      </c>
      <c r="I8" s="853">
        <v>0</v>
      </c>
      <c r="J8" s="1693" t="s">
        <v>1016</v>
      </c>
      <c r="K8" s="854">
        <v>937629751630</v>
      </c>
      <c r="L8" s="855">
        <v>7607795358</v>
      </c>
      <c r="M8" s="20"/>
    </row>
    <row r="9" spans="1:13" s="107" customFormat="1" ht="30" customHeight="1">
      <c r="A9" s="2746"/>
      <c r="B9" s="1537" t="s">
        <v>1006</v>
      </c>
      <c r="C9" s="853">
        <v>750313829057</v>
      </c>
      <c r="D9" s="857">
        <v>49183586014</v>
      </c>
      <c r="E9" s="857">
        <v>17545363279</v>
      </c>
      <c r="F9" s="854">
        <v>6446205391</v>
      </c>
      <c r="G9" s="854">
        <v>37175059739</v>
      </c>
      <c r="H9" s="854">
        <v>0</v>
      </c>
      <c r="I9" s="854">
        <v>0</v>
      </c>
      <c r="J9" s="854">
        <v>0</v>
      </c>
      <c r="K9" s="854">
        <v>793935094187</v>
      </c>
      <c r="L9" s="856">
        <v>3144238427</v>
      </c>
      <c r="M9" s="28"/>
    </row>
    <row r="10" spans="1:13" s="107" customFormat="1" ht="30" customHeight="1">
      <c r="A10" s="2746"/>
      <c r="B10" s="1537" t="s">
        <v>1007</v>
      </c>
      <c r="C10" s="853">
        <v>731587713707</v>
      </c>
      <c r="D10" s="857">
        <v>48526180556</v>
      </c>
      <c r="E10" s="857">
        <v>17299689344</v>
      </c>
      <c r="F10" s="854">
        <v>6274967759</v>
      </c>
      <c r="G10" s="854">
        <v>21968433584</v>
      </c>
      <c r="H10" s="854">
        <v>0</v>
      </c>
      <c r="I10" s="854">
        <v>0</v>
      </c>
      <c r="J10" s="854">
        <v>0</v>
      </c>
      <c r="K10" s="854">
        <v>759831115050</v>
      </c>
      <c r="L10" s="856">
        <v>621274497</v>
      </c>
      <c r="M10" s="28"/>
    </row>
    <row r="11" spans="1:13" s="107" customFormat="1" ht="30" customHeight="1">
      <c r="A11" s="2746"/>
      <c r="B11" s="1537" t="s">
        <v>1091</v>
      </c>
      <c r="C11" s="857">
        <v>701839722246</v>
      </c>
      <c r="D11" s="857">
        <v>47999641659</v>
      </c>
      <c r="E11" s="857">
        <v>16799857775</v>
      </c>
      <c r="F11" s="858">
        <v>6759324965</v>
      </c>
      <c r="G11" s="858">
        <v>19724222918</v>
      </c>
      <c r="H11" s="858">
        <v>0</v>
      </c>
      <c r="I11" s="858">
        <v>0</v>
      </c>
      <c r="J11" s="858">
        <v>0</v>
      </c>
      <c r="K11" s="858">
        <v>728323270129</v>
      </c>
      <c r="L11" s="859">
        <v>108955835</v>
      </c>
      <c r="M11" s="28"/>
    </row>
    <row r="12" spans="1:13" s="107" customFormat="1" ht="30" customHeight="1">
      <c r="A12" s="2747"/>
      <c r="B12" s="1681" t="s">
        <v>1092</v>
      </c>
      <c r="C12" s="860">
        <v>721086804197</v>
      </c>
      <c r="D12" s="860">
        <v>47564384187</v>
      </c>
      <c r="E12" s="860">
        <v>17428877897</v>
      </c>
      <c r="F12" s="861">
        <v>10015483840</v>
      </c>
      <c r="G12" s="861">
        <v>26028084215</v>
      </c>
      <c r="H12" s="861">
        <v>0</v>
      </c>
      <c r="I12" s="861">
        <v>0</v>
      </c>
      <c r="J12" s="861">
        <v>0</v>
      </c>
      <c r="K12" s="861">
        <v>757130372252</v>
      </c>
      <c r="L12" s="862">
        <v>43153558</v>
      </c>
      <c r="M12" s="109"/>
    </row>
    <row r="13" spans="1:13" s="107" customFormat="1" ht="30" customHeight="1">
      <c r="A13" s="2748" t="s">
        <v>963</v>
      </c>
      <c r="B13" s="1537" t="s">
        <v>1005</v>
      </c>
      <c r="C13" s="853">
        <v>849428653351</v>
      </c>
      <c r="D13" s="857">
        <v>76081419695</v>
      </c>
      <c r="E13" s="857">
        <v>31850756638</v>
      </c>
      <c r="F13" s="853">
        <v>6094240929</v>
      </c>
      <c r="G13" s="853">
        <v>26730024274</v>
      </c>
      <c r="H13" s="853">
        <v>567149689</v>
      </c>
      <c r="I13" s="853">
        <v>0</v>
      </c>
      <c r="J13" s="1693" t="s">
        <v>1016</v>
      </c>
      <c r="K13" s="854">
        <v>882252918554</v>
      </c>
      <c r="L13" s="856">
        <v>7607795358</v>
      </c>
      <c r="M13" s="28"/>
    </row>
    <row r="14" spans="1:13" s="107" customFormat="1" ht="30" customHeight="1">
      <c r="A14" s="2746"/>
      <c r="B14" s="1537" t="s">
        <v>1006</v>
      </c>
      <c r="C14" s="853">
        <v>700444596773</v>
      </c>
      <c r="D14" s="857">
        <v>39523092158</v>
      </c>
      <c r="E14" s="857">
        <v>13070204730</v>
      </c>
      <c r="F14" s="854">
        <v>4019205391</v>
      </c>
      <c r="G14" s="854">
        <v>31487275614</v>
      </c>
      <c r="H14" s="854">
        <v>0</v>
      </c>
      <c r="I14" s="854">
        <v>0</v>
      </c>
      <c r="J14" s="854">
        <v>0</v>
      </c>
      <c r="K14" s="854">
        <v>735951077778</v>
      </c>
      <c r="L14" s="856">
        <v>3144238427</v>
      </c>
      <c r="M14" s="28"/>
    </row>
    <row r="15" spans="1:13" s="107" customFormat="1" ht="30" customHeight="1">
      <c r="A15" s="2746"/>
      <c r="B15" s="1537" t="s">
        <v>1007</v>
      </c>
      <c r="C15" s="853">
        <v>682147925291</v>
      </c>
      <c r="D15" s="857">
        <v>38929208447</v>
      </c>
      <c r="E15" s="857">
        <v>12880430277</v>
      </c>
      <c r="F15" s="854">
        <v>5674967759</v>
      </c>
      <c r="G15" s="854">
        <v>13256412875</v>
      </c>
      <c r="H15" s="854">
        <v>0</v>
      </c>
      <c r="I15" s="854">
        <v>0</v>
      </c>
      <c r="J15" s="854">
        <v>0</v>
      </c>
      <c r="K15" s="854">
        <v>701079305925</v>
      </c>
      <c r="L15" s="856">
        <v>621274497</v>
      </c>
      <c r="M15" s="28"/>
    </row>
    <row r="16" spans="1:13" s="107" customFormat="1" ht="30" customHeight="1">
      <c r="A16" s="2746"/>
      <c r="B16" s="1537" t="s">
        <v>1091</v>
      </c>
      <c r="C16" s="857">
        <v>653373472338</v>
      </c>
      <c r="D16" s="857">
        <v>38786024843</v>
      </c>
      <c r="E16" s="857">
        <v>12707631148</v>
      </c>
      <c r="F16" s="858">
        <v>3563421965</v>
      </c>
      <c r="G16" s="858">
        <v>11622326365</v>
      </c>
      <c r="H16" s="858">
        <v>0</v>
      </c>
      <c r="I16" s="858">
        <v>0</v>
      </c>
      <c r="J16" s="858">
        <v>0</v>
      </c>
      <c r="K16" s="858">
        <v>668559220668</v>
      </c>
      <c r="L16" s="859">
        <v>108955835</v>
      </c>
      <c r="M16" s="28"/>
    </row>
    <row r="17" spans="1:13" s="107" customFormat="1" ht="30" customHeight="1">
      <c r="A17" s="2747"/>
      <c r="B17" s="1681" t="s">
        <v>1092</v>
      </c>
      <c r="C17" s="860">
        <v>671811431279</v>
      </c>
      <c r="D17" s="860">
        <v>38506765109</v>
      </c>
      <c r="E17" s="860">
        <v>12614696280</v>
      </c>
      <c r="F17" s="861">
        <v>7580278865</v>
      </c>
      <c r="G17" s="861">
        <v>16627549230</v>
      </c>
      <c r="H17" s="861">
        <v>0</v>
      </c>
      <c r="I17" s="861">
        <v>0</v>
      </c>
      <c r="J17" s="861">
        <v>0</v>
      </c>
      <c r="K17" s="861">
        <v>696019259374</v>
      </c>
      <c r="L17" s="862">
        <v>43153558</v>
      </c>
      <c r="M17" s="109"/>
    </row>
    <row r="18" spans="1:13" ht="23.1" customHeight="1">
      <c r="A18" s="57">
        <v>1</v>
      </c>
      <c r="B18" s="92" t="s">
        <v>1021</v>
      </c>
      <c r="C18" s="863">
        <v>33377521271</v>
      </c>
      <c r="D18" s="863">
        <v>1860497572</v>
      </c>
      <c r="E18" s="863">
        <v>663805562</v>
      </c>
      <c r="F18" s="863">
        <v>0</v>
      </c>
      <c r="G18" s="863">
        <v>947069557</v>
      </c>
      <c r="H18" s="863">
        <v>0</v>
      </c>
      <c r="I18" s="863">
        <v>0</v>
      </c>
      <c r="J18" s="863">
        <v>0</v>
      </c>
      <c r="K18" s="863">
        <v>34324590828</v>
      </c>
      <c r="L18" s="864">
        <v>440152</v>
      </c>
      <c r="M18" s="59">
        <v>1</v>
      </c>
    </row>
    <row r="19" spans="1:13" ht="23.1" customHeight="1">
      <c r="A19" s="60">
        <v>2</v>
      </c>
      <c r="B19" s="93" t="s">
        <v>1022</v>
      </c>
      <c r="C19" s="865">
        <v>19389544357</v>
      </c>
      <c r="D19" s="865">
        <v>1121749571</v>
      </c>
      <c r="E19" s="865">
        <v>275188375</v>
      </c>
      <c r="F19" s="865">
        <v>0</v>
      </c>
      <c r="G19" s="865">
        <v>0</v>
      </c>
      <c r="H19" s="865">
        <v>0</v>
      </c>
      <c r="I19" s="865">
        <v>0</v>
      </c>
      <c r="J19" s="865">
        <v>0</v>
      </c>
      <c r="K19" s="865">
        <v>19389544357</v>
      </c>
      <c r="L19" s="866">
        <v>1215883</v>
      </c>
      <c r="M19" s="55">
        <v>2</v>
      </c>
    </row>
    <row r="20" spans="1:13" ht="23.1" customHeight="1">
      <c r="A20" s="60">
        <v>3</v>
      </c>
      <c r="B20" s="93" t="s">
        <v>1023</v>
      </c>
      <c r="C20" s="865">
        <v>53902642269</v>
      </c>
      <c r="D20" s="865">
        <v>3466231041</v>
      </c>
      <c r="E20" s="865">
        <v>1135795224</v>
      </c>
      <c r="F20" s="865">
        <v>0</v>
      </c>
      <c r="G20" s="865">
        <v>752236259</v>
      </c>
      <c r="H20" s="865">
        <v>0</v>
      </c>
      <c r="I20" s="865">
        <v>0</v>
      </c>
      <c r="J20" s="865">
        <v>0</v>
      </c>
      <c r="K20" s="865">
        <v>54654878528</v>
      </c>
      <c r="L20" s="866">
        <v>3014706</v>
      </c>
      <c r="M20" s="55">
        <v>3</v>
      </c>
    </row>
    <row r="21" spans="1:13" ht="23.1" customHeight="1">
      <c r="A21" s="60">
        <v>6</v>
      </c>
      <c r="B21" s="93" t="s">
        <v>1024</v>
      </c>
      <c r="C21" s="865">
        <v>8236414974</v>
      </c>
      <c r="D21" s="865">
        <v>423151461</v>
      </c>
      <c r="E21" s="865">
        <v>116035590</v>
      </c>
      <c r="F21" s="865">
        <v>0</v>
      </c>
      <c r="G21" s="865">
        <v>214343269</v>
      </c>
      <c r="H21" s="865">
        <v>0</v>
      </c>
      <c r="I21" s="865">
        <v>0</v>
      </c>
      <c r="J21" s="865">
        <v>0</v>
      </c>
      <c r="K21" s="865">
        <v>8450758243</v>
      </c>
      <c r="L21" s="866">
        <v>230315</v>
      </c>
      <c r="M21" s="55">
        <v>6</v>
      </c>
    </row>
    <row r="22" spans="1:13" ht="23.1" customHeight="1">
      <c r="A22" s="60">
        <v>7</v>
      </c>
      <c r="B22" s="93" t="s">
        <v>1025</v>
      </c>
      <c r="C22" s="867">
        <v>6453262942</v>
      </c>
      <c r="D22" s="867">
        <v>308118077</v>
      </c>
      <c r="E22" s="867">
        <v>86373219</v>
      </c>
      <c r="F22" s="867">
        <v>0</v>
      </c>
      <c r="G22" s="867">
        <v>163706359</v>
      </c>
      <c r="H22" s="867">
        <v>0</v>
      </c>
      <c r="I22" s="867">
        <v>0</v>
      </c>
      <c r="J22" s="867">
        <v>0</v>
      </c>
      <c r="K22" s="867">
        <v>6616969301</v>
      </c>
      <c r="L22" s="866">
        <v>514540</v>
      </c>
      <c r="M22" s="55">
        <v>7</v>
      </c>
    </row>
    <row r="23" spans="1:13" ht="23.1" customHeight="1">
      <c r="A23" s="57">
        <v>8</v>
      </c>
      <c r="B23" s="92" t="s">
        <v>1026</v>
      </c>
      <c r="C23" s="868">
        <v>31050918482</v>
      </c>
      <c r="D23" s="1224">
        <v>2174200039</v>
      </c>
      <c r="E23" s="1224">
        <v>590348193</v>
      </c>
      <c r="F23" s="868">
        <v>631536865</v>
      </c>
      <c r="G23" s="868">
        <v>631517649</v>
      </c>
      <c r="H23" s="868">
        <v>0</v>
      </c>
      <c r="I23" s="868">
        <v>0</v>
      </c>
      <c r="J23" s="868">
        <v>0</v>
      </c>
      <c r="K23" s="868">
        <v>32313972996</v>
      </c>
      <c r="L23" s="869">
        <v>531460</v>
      </c>
      <c r="M23" s="59">
        <v>8</v>
      </c>
    </row>
    <row r="24" spans="1:13" ht="23.1" customHeight="1">
      <c r="A24" s="60">
        <v>9</v>
      </c>
      <c r="B24" s="93" t="s">
        <v>1027</v>
      </c>
      <c r="C24" s="853">
        <v>8296284336</v>
      </c>
      <c r="D24" s="857">
        <v>456336191</v>
      </c>
      <c r="E24" s="857">
        <v>149998512</v>
      </c>
      <c r="F24" s="853">
        <v>63490000</v>
      </c>
      <c r="G24" s="853">
        <v>233243155</v>
      </c>
      <c r="H24" s="853">
        <v>0</v>
      </c>
      <c r="I24" s="853">
        <v>0</v>
      </c>
      <c r="J24" s="853">
        <v>0</v>
      </c>
      <c r="K24" s="853">
        <v>8593017491</v>
      </c>
      <c r="L24" s="870">
        <v>481050</v>
      </c>
      <c r="M24" s="55">
        <v>9</v>
      </c>
    </row>
    <row r="25" spans="1:13" ht="23.1" customHeight="1">
      <c r="A25" s="60">
        <v>10</v>
      </c>
      <c r="B25" s="93" t="s">
        <v>1028</v>
      </c>
      <c r="C25" s="853">
        <v>12155173030</v>
      </c>
      <c r="D25" s="857">
        <v>644730263</v>
      </c>
      <c r="E25" s="857">
        <v>212212083</v>
      </c>
      <c r="F25" s="865">
        <v>0</v>
      </c>
      <c r="G25" s="865">
        <v>47849567</v>
      </c>
      <c r="H25" s="865">
        <v>0</v>
      </c>
      <c r="I25" s="865">
        <v>0</v>
      </c>
      <c r="J25" s="865">
        <v>0</v>
      </c>
      <c r="K25" s="865">
        <v>12203022597</v>
      </c>
      <c r="L25" s="866">
        <v>612865</v>
      </c>
      <c r="M25" s="55">
        <v>10</v>
      </c>
    </row>
    <row r="26" spans="1:13" s="99" customFormat="1" ht="23.1" customHeight="1">
      <c r="A26" s="62">
        <v>11</v>
      </c>
      <c r="B26" s="61" t="s">
        <v>1029</v>
      </c>
      <c r="C26" s="865">
        <v>7907681463</v>
      </c>
      <c r="D26" s="1233">
        <v>489682569</v>
      </c>
      <c r="E26" s="1233">
        <v>179235305</v>
      </c>
      <c r="F26" s="865">
        <v>0</v>
      </c>
      <c r="G26" s="865">
        <v>173940473</v>
      </c>
      <c r="H26" s="865">
        <v>0</v>
      </c>
      <c r="I26" s="865">
        <v>0</v>
      </c>
      <c r="J26" s="865">
        <v>0</v>
      </c>
      <c r="K26" s="865">
        <v>8081621936</v>
      </c>
      <c r="L26" s="866">
        <v>174194</v>
      </c>
      <c r="M26" s="63">
        <v>11</v>
      </c>
    </row>
    <row r="27" spans="1:13" s="99" customFormat="1" ht="23.1" customHeight="1">
      <c r="A27" s="62">
        <v>12</v>
      </c>
      <c r="B27" s="61" t="s">
        <v>1030</v>
      </c>
      <c r="C27" s="867">
        <v>8809197718</v>
      </c>
      <c r="D27" s="1237">
        <v>567931840</v>
      </c>
      <c r="E27" s="1237">
        <v>166361246</v>
      </c>
      <c r="F27" s="867">
        <v>586527000</v>
      </c>
      <c r="G27" s="867">
        <v>348749687</v>
      </c>
      <c r="H27" s="867">
        <v>0</v>
      </c>
      <c r="I27" s="867">
        <v>0</v>
      </c>
      <c r="J27" s="867">
        <v>0</v>
      </c>
      <c r="K27" s="867">
        <v>9744474405</v>
      </c>
      <c r="L27" s="866">
        <v>10191</v>
      </c>
      <c r="M27" s="63">
        <v>12</v>
      </c>
    </row>
    <row r="28" spans="1:13" s="99" customFormat="1" ht="23.1" customHeight="1">
      <c r="A28" s="66">
        <v>14</v>
      </c>
      <c r="B28" s="58" t="s">
        <v>1031</v>
      </c>
      <c r="C28" s="863">
        <v>22764177259</v>
      </c>
      <c r="D28" s="1241">
        <v>1333072879</v>
      </c>
      <c r="E28" s="1241">
        <v>381640487</v>
      </c>
      <c r="F28" s="863">
        <v>0</v>
      </c>
      <c r="G28" s="863">
        <v>684330121</v>
      </c>
      <c r="H28" s="863">
        <v>0</v>
      </c>
      <c r="I28" s="863">
        <v>0</v>
      </c>
      <c r="J28" s="863">
        <v>0</v>
      </c>
      <c r="K28" s="863">
        <v>23448507380</v>
      </c>
      <c r="L28" s="864">
        <v>1680707</v>
      </c>
      <c r="M28" s="67">
        <v>14</v>
      </c>
    </row>
    <row r="29" spans="1:13" s="99" customFormat="1" ht="23.1" customHeight="1">
      <c r="A29" s="62">
        <v>15</v>
      </c>
      <c r="B29" s="61" t="s">
        <v>1032</v>
      </c>
      <c r="C29" s="865">
        <v>15197653627</v>
      </c>
      <c r="D29" s="1233">
        <v>850389281</v>
      </c>
      <c r="E29" s="1233">
        <v>221806512</v>
      </c>
      <c r="F29" s="865">
        <v>356325000</v>
      </c>
      <c r="G29" s="865">
        <v>404914834</v>
      </c>
      <c r="H29" s="865">
        <v>0</v>
      </c>
      <c r="I29" s="865">
        <v>0</v>
      </c>
      <c r="J29" s="865">
        <v>0</v>
      </c>
      <c r="K29" s="865">
        <v>15958893461</v>
      </c>
      <c r="L29" s="866">
        <v>233235</v>
      </c>
      <c r="M29" s="63">
        <v>15</v>
      </c>
    </row>
    <row r="30" spans="1:13" s="99" customFormat="1" ht="23.1" customHeight="1">
      <c r="A30" s="62">
        <v>16</v>
      </c>
      <c r="B30" s="61" t="s">
        <v>1033</v>
      </c>
      <c r="C30" s="865">
        <v>5545252893</v>
      </c>
      <c r="D30" s="1233">
        <v>315337558</v>
      </c>
      <c r="E30" s="1233">
        <v>74744715</v>
      </c>
      <c r="F30" s="865">
        <v>200000000</v>
      </c>
      <c r="G30" s="865">
        <v>431617562</v>
      </c>
      <c r="H30" s="865">
        <v>0</v>
      </c>
      <c r="I30" s="865">
        <v>0</v>
      </c>
      <c r="J30" s="865">
        <v>0</v>
      </c>
      <c r="K30" s="865">
        <v>6176870455</v>
      </c>
      <c r="L30" s="866">
        <v>8985</v>
      </c>
      <c r="M30" s="63">
        <v>16</v>
      </c>
    </row>
    <row r="31" spans="1:13" s="99" customFormat="1" ht="23.1" customHeight="1">
      <c r="A31" s="62">
        <v>17</v>
      </c>
      <c r="B31" s="61" t="s">
        <v>1034</v>
      </c>
      <c r="C31" s="865">
        <v>11409277512</v>
      </c>
      <c r="D31" s="1233">
        <v>738447167</v>
      </c>
      <c r="E31" s="1233">
        <v>202342172</v>
      </c>
      <c r="F31" s="865">
        <v>470000000</v>
      </c>
      <c r="G31" s="865">
        <v>336135557</v>
      </c>
      <c r="H31" s="865">
        <v>0</v>
      </c>
      <c r="I31" s="865">
        <v>0</v>
      </c>
      <c r="J31" s="865">
        <v>0</v>
      </c>
      <c r="K31" s="865">
        <v>12215413069</v>
      </c>
      <c r="L31" s="866">
        <v>253719</v>
      </c>
      <c r="M31" s="63">
        <v>17</v>
      </c>
    </row>
    <row r="32" spans="1:13" s="99" customFormat="1" ht="23.1" customHeight="1">
      <c r="A32" s="62">
        <v>18</v>
      </c>
      <c r="B32" s="61" t="s">
        <v>1035</v>
      </c>
      <c r="C32" s="867">
        <v>15223096655</v>
      </c>
      <c r="D32" s="1237">
        <v>872019303</v>
      </c>
      <c r="E32" s="1237">
        <v>193272936</v>
      </c>
      <c r="F32" s="867">
        <v>0</v>
      </c>
      <c r="G32" s="867">
        <v>401391469</v>
      </c>
      <c r="H32" s="867">
        <v>0</v>
      </c>
      <c r="I32" s="867">
        <v>0</v>
      </c>
      <c r="J32" s="867">
        <v>0</v>
      </c>
      <c r="K32" s="867">
        <v>15624488124</v>
      </c>
      <c r="L32" s="866">
        <v>200916</v>
      </c>
      <c r="M32" s="63">
        <v>18</v>
      </c>
    </row>
    <row r="33" spans="1:13" s="99" customFormat="1" ht="23.1" customHeight="1">
      <c r="A33" s="68">
        <v>19</v>
      </c>
      <c r="B33" s="58" t="s">
        <v>1036</v>
      </c>
      <c r="C33" s="863">
        <v>19851452677</v>
      </c>
      <c r="D33" s="1241">
        <v>1060473390</v>
      </c>
      <c r="E33" s="1241">
        <v>351032933</v>
      </c>
      <c r="F33" s="863">
        <v>0</v>
      </c>
      <c r="G33" s="863">
        <v>470568672</v>
      </c>
      <c r="H33" s="863">
        <v>0</v>
      </c>
      <c r="I33" s="863">
        <v>0</v>
      </c>
      <c r="J33" s="863">
        <v>0</v>
      </c>
      <c r="K33" s="863">
        <v>20322021349</v>
      </c>
      <c r="L33" s="864">
        <v>183086</v>
      </c>
      <c r="M33" s="69">
        <v>19</v>
      </c>
    </row>
    <row r="34" spans="1:13" s="99" customFormat="1" ht="23.1" customHeight="1">
      <c r="A34" s="62">
        <v>21</v>
      </c>
      <c r="B34" s="61" t="s">
        <v>1037</v>
      </c>
      <c r="C34" s="865">
        <v>21046525838</v>
      </c>
      <c r="D34" s="1233">
        <v>1253960058</v>
      </c>
      <c r="E34" s="1233">
        <v>475211868</v>
      </c>
      <c r="F34" s="865">
        <v>56608000</v>
      </c>
      <c r="G34" s="865">
        <v>824798108</v>
      </c>
      <c r="H34" s="865">
        <v>0</v>
      </c>
      <c r="I34" s="865">
        <v>0</v>
      </c>
      <c r="J34" s="865">
        <v>0</v>
      </c>
      <c r="K34" s="865">
        <v>21927931946</v>
      </c>
      <c r="L34" s="866">
        <v>149778</v>
      </c>
      <c r="M34" s="63">
        <v>21</v>
      </c>
    </row>
    <row r="35" spans="1:13" s="99" customFormat="1" ht="23.1" customHeight="1">
      <c r="A35" s="62">
        <v>22</v>
      </c>
      <c r="B35" s="61" t="s">
        <v>1038</v>
      </c>
      <c r="C35" s="865">
        <v>30658599040</v>
      </c>
      <c r="D35" s="1233">
        <v>1708881832</v>
      </c>
      <c r="E35" s="1233">
        <v>596855404</v>
      </c>
      <c r="F35" s="865">
        <v>0</v>
      </c>
      <c r="G35" s="865">
        <v>816333071</v>
      </c>
      <c r="H35" s="865">
        <v>0</v>
      </c>
      <c r="I35" s="865">
        <v>0</v>
      </c>
      <c r="J35" s="865">
        <v>0</v>
      </c>
      <c r="K35" s="865">
        <v>31474932111</v>
      </c>
      <c r="L35" s="866">
        <v>5499816</v>
      </c>
      <c r="M35" s="63">
        <v>22</v>
      </c>
    </row>
    <row r="36" spans="1:13" s="99" customFormat="1" ht="23.1" customHeight="1">
      <c r="A36" s="62">
        <v>23</v>
      </c>
      <c r="B36" s="61" t="s">
        <v>1039</v>
      </c>
      <c r="C36" s="865">
        <v>7079230898</v>
      </c>
      <c r="D36" s="1233">
        <v>331168146</v>
      </c>
      <c r="E36" s="1233">
        <v>121575715</v>
      </c>
      <c r="F36" s="865">
        <v>0</v>
      </c>
      <c r="G36" s="865">
        <v>52363508</v>
      </c>
      <c r="H36" s="865">
        <v>0</v>
      </c>
      <c r="I36" s="865">
        <v>0</v>
      </c>
      <c r="J36" s="865">
        <v>0</v>
      </c>
      <c r="K36" s="865">
        <v>7131594406</v>
      </c>
      <c r="L36" s="866">
        <v>1009264</v>
      </c>
      <c r="M36" s="63">
        <v>23</v>
      </c>
    </row>
    <row r="37" spans="1:13" s="99" customFormat="1" ht="23.1" customHeight="1">
      <c r="A37" s="62">
        <v>24</v>
      </c>
      <c r="B37" s="61" t="s">
        <v>1040</v>
      </c>
      <c r="C37" s="867">
        <v>10514407270</v>
      </c>
      <c r="D37" s="1237">
        <v>589695880</v>
      </c>
      <c r="E37" s="1237">
        <v>254109613</v>
      </c>
      <c r="F37" s="867">
        <v>0</v>
      </c>
      <c r="G37" s="867">
        <v>283339062</v>
      </c>
      <c r="H37" s="867">
        <v>0</v>
      </c>
      <c r="I37" s="867">
        <v>0</v>
      </c>
      <c r="J37" s="867">
        <v>0</v>
      </c>
      <c r="K37" s="867">
        <v>10797746332</v>
      </c>
      <c r="L37" s="866">
        <v>69258</v>
      </c>
      <c r="M37" s="63">
        <v>24</v>
      </c>
    </row>
    <row r="38" spans="1:13" s="99" customFormat="1" ht="23.1" customHeight="1">
      <c r="A38" s="66">
        <v>25</v>
      </c>
      <c r="B38" s="58" t="s">
        <v>1041</v>
      </c>
      <c r="C38" s="863">
        <v>14458836685</v>
      </c>
      <c r="D38" s="1241">
        <v>743401592</v>
      </c>
      <c r="E38" s="1241">
        <v>250930569</v>
      </c>
      <c r="F38" s="863">
        <v>264900000</v>
      </c>
      <c r="G38" s="863">
        <v>200561183</v>
      </c>
      <c r="H38" s="863">
        <v>0</v>
      </c>
      <c r="I38" s="863">
        <v>0</v>
      </c>
      <c r="J38" s="863">
        <v>0</v>
      </c>
      <c r="K38" s="863">
        <v>14924297868</v>
      </c>
      <c r="L38" s="864">
        <v>1127066</v>
      </c>
      <c r="M38" s="67">
        <v>25</v>
      </c>
    </row>
    <row r="39" spans="1:13" s="99" customFormat="1" ht="23.1" customHeight="1">
      <c r="A39" s="62">
        <v>27</v>
      </c>
      <c r="B39" s="61" t="s">
        <v>1042</v>
      </c>
      <c r="C39" s="865">
        <v>10937170693</v>
      </c>
      <c r="D39" s="1233">
        <v>627686621</v>
      </c>
      <c r="E39" s="1233">
        <v>231286613</v>
      </c>
      <c r="F39" s="865">
        <v>98613000</v>
      </c>
      <c r="G39" s="865">
        <v>366323420</v>
      </c>
      <c r="H39" s="865">
        <v>0</v>
      </c>
      <c r="I39" s="865">
        <v>0</v>
      </c>
      <c r="J39" s="865">
        <v>0</v>
      </c>
      <c r="K39" s="865">
        <v>11402107113</v>
      </c>
      <c r="L39" s="866">
        <v>1654046</v>
      </c>
      <c r="M39" s="63">
        <v>27</v>
      </c>
    </row>
    <row r="40" spans="1:13" s="99" customFormat="1" ht="23.1" customHeight="1">
      <c r="A40" s="62">
        <v>28</v>
      </c>
      <c r="B40" s="61" t="s">
        <v>1043</v>
      </c>
      <c r="C40" s="865">
        <v>6816612327</v>
      </c>
      <c r="D40" s="1233">
        <v>393324926</v>
      </c>
      <c r="E40" s="1233">
        <v>129494859</v>
      </c>
      <c r="F40" s="865">
        <v>6093000</v>
      </c>
      <c r="G40" s="865">
        <v>348340460</v>
      </c>
      <c r="H40" s="865">
        <v>0</v>
      </c>
      <c r="I40" s="865">
        <v>0</v>
      </c>
      <c r="J40" s="865">
        <v>0</v>
      </c>
      <c r="K40" s="865">
        <v>7171045787</v>
      </c>
      <c r="L40" s="866">
        <v>615264</v>
      </c>
      <c r="M40" s="63">
        <v>28</v>
      </c>
    </row>
    <row r="41" spans="1:13" s="99" customFormat="1" ht="23.1" customHeight="1">
      <c r="A41" s="62">
        <v>29</v>
      </c>
      <c r="B41" s="61" t="s">
        <v>1044</v>
      </c>
      <c r="C41" s="865">
        <v>6148738160</v>
      </c>
      <c r="D41" s="1233">
        <v>387110129</v>
      </c>
      <c r="E41" s="1233">
        <v>130577129</v>
      </c>
      <c r="F41" s="865">
        <v>317099000</v>
      </c>
      <c r="G41" s="865">
        <v>307600712</v>
      </c>
      <c r="H41" s="865">
        <v>0</v>
      </c>
      <c r="I41" s="865">
        <v>0</v>
      </c>
      <c r="J41" s="865">
        <v>0</v>
      </c>
      <c r="K41" s="865">
        <v>6773437872</v>
      </c>
      <c r="L41" s="866">
        <v>378378</v>
      </c>
      <c r="M41" s="63">
        <v>29</v>
      </c>
    </row>
    <row r="42" spans="1:13" s="99" customFormat="1" ht="23.1" customHeight="1">
      <c r="A42" s="62">
        <v>30</v>
      </c>
      <c r="B42" s="61" t="s">
        <v>1045</v>
      </c>
      <c r="C42" s="867">
        <v>15092598500</v>
      </c>
      <c r="D42" s="1237">
        <v>769646356</v>
      </c>
      <c r="E42" s="1237">
        <v>310361581</v>
      </c>
      <c r="F42" s="867">
        <v>282489000</v>
      </c>
      <c r="G42" s="867">
        <v>418276343</v>
      </c>
      <c r="H42" s="867">
        <v>0</v>
      </c>
      <c r="I42" s="867">
        <v>0</v>
      </c>
      <c r="J42" s="867">
        <v>0</v>
      </c>
      <c r="K42" s="867">
        <v>15793363843</v>
      </c>
      <c r="L42" s="866">
        <v>213933</v>
      </c>
      <c r="M42" s="63">
        <v>30</v>
      </c>
    </row>
    <row r="43" spans="1:13" s="99" customFormat="1" ht="23.1" customHeight="1">
      <c r="A43" s="66">
        <v>31</v>
      </c>
      <c r="B43" s="58" t="s">
        <v>1046</v>
      </c>
      <c r="C43" s="863">
        <v>6846892123</v>
      </c>
      <c r="D43" s="1241">
        <v>353820986</v>
      </c>
      <c r="E43" s="1241">
        <v>110648167</v>
      </c>
      <c r="F43" s="863">
        <v>0</v>
      </c>
      <c r="G43" s="863">
        <v>109357394</v>
      </c>
      <c r="H43" s="863">
        <v>0</v>
      </c>
      <c r="I43" s="863">
        <v>0</v>
      </c>
      <c r="J43" s="863">
        <v>0</v>
      </c>
      <c r="K43" s="863">
        <v>6956249517</v>
      </c>
      <c r="L43" s="864">
        <v>528400</v>
      </c>
      <c r="M43" s="67">
        <v>31</v>
      </c>
    </row>
    <row r="44" spans="1:13" s="99" customFormat="1" ht="23.1" customHeight="1">
      <c r="A44" s="62">
        <v>32</v>
      </c>
      <c r="B44" s="61" t="s">
        <v>1047</v>
      </c>
      <c r="C44" s="865">
        <v>15669601917</v>
      </c>
      <c r="D44" s="1233">
        <v>818983271</v>
      </c>
      <c r="E44" s="1233">
        <v>263061115</v>
      </c>
      <c r="F44" s="865">
        <v>590175000</v>
      </c>
      <c r="G44" s="865">
        <v>284355486</v>
      </c>
      <c r="H44" s="865">
        <v>0</v>
      </c>
      <c r="I44" s="865">
        <v>0</v>
      </c>
      <c r="J44" s="865">
        <v>0</v>
      </c>
      <c r="K44" s="865">
        <v>16544132403</v>
      </c>
      <c r="L44" s="866">
        <v>11427286</v>
      </c>
      <c r="M44" s="63">
        <v>32</v>
      </c>
    </row>
    <row r="45" spans="1:13" s="99" customFormat="1" ht="23.1" customHeight="1">
      <c r="A45" s="62">
        <v>33</v>
      </c>
      <c r="B45" s="61" t="s">
        <v>1048</v>
      </c>
      <c r="C45" s="865">
        <v>6339159960</v>
      </c>
      <c r="D45" s="1233">
        <v>388309628</v>
      </c>
      <c r="E45" s="1233">
        <v>122471673</v>
      </c>
      <c r="F45" s="865">
        <v>135362000</v>
      </c>
      <c r="G45" s="865">
        <v>221413925</v>
      </c>
      <c r="H45" s="865">
        <v>0</v>
      </c>
      <c r="I45" s="865">
        <v>0</v>
      </c>
      <c r="J45" s="865">
        <v>0</v>
      </c>
      <c r="K45" s="865">
        <v>6695935885</v>
      </c>
      <c r="L45" s="866">
        <v>172592</v>
      </c>
      <c r="M45" s="63">
        <v>33</v>
      </c>
    </row>
    <row r="46" spans="1:13" s="99" customFormat="1" ht="23.1" customHeight="1">
      <c r="A46" s="62">
        <v>34</v>
      </c>
      <c r="B46" s="61" t="s">
        <v>1049</v>
      </c>
      <c r="C46" s="865">
        <v>8095414843</v>
      </c>
      <c r="D46" s="1233">
        <v>556747577</v>
      </c>
      <c r="E46" s="1233">
        <v>196715809</v>
      </c>
      <c r="F46" s="865">
        <v>255114000</v>
      </c>
      <c r="G46" s="865">
        <v>338892267</v>
      </c>
      <c r="H46" s="865">
        <v>0</v>
      </c>
      <c r="I46" s="865">
        <v>0</v>
      </c>
      <c r="J46" s="865">
        <v>0</v>
      </c>
      <c r="K46" s="865">
        <v>8689421110</v>
      </c>
      <c r="L46" s="866">
        <v>0</v>
      </c>
      <c r="M46" s="63">
        <v>34</v>
      </c>
    </row>
    <row r="47" spans="1:13" s="99" customFormat="1" ht="23.1" customHeight="1">
      <c r="A47" s="62">
        <v>35</v>
      </c>
      <c r="B47" s="72" t="s">
        <v>1050</v>
      </c>
      <c r="C47" s="867">
        <v>9570858739</v>
      </c>
      <c r="D47" s="1237">
        <v>535537239</v>
      </c>
      <c r="E47" s="1237">
        <v>201680998</v>
      </c>
      <c r="F47" s="867">
        <v>0</v>
      </c>
      <c r="G47" s="867">
        <v>43733191</v>
      </c>
      <c r="H47" s="867">
        <v>0</v>
      </c>
      <c r="I47" s="867">
        <v>0</v>
      </c>
      <c r="J47" s="867">
        <v>0</v>
      </c>
      <c r="K47" s="867">
        <v>9614591930</v>
      </c>
      <c r="L47" s="866">
        <v>34192</v>
      </c>
      <c r="M47" s="63">
        <v>35</v>
      </c>
    </row>
    <row r="48" spans="1:13" s="99" customFormat="1" ht="23.1" customHeight="1">
      <c r="A48" s="66">
        <v>36</v>
      </c>
      <c r="B48" s="58" t="s">
        <v>1051</v>
      </c>
      <c r="C48" s="863">
        <v>9489252685</v>
      </c>
      <c r="D48" s="1241">
        <v>523191409</v>
      </c>
      <c r="E48" s="1241">
        <v>174137005</v>
      </c>
      <c r="F48" s="863">
        <v>175454000</v>
      </c>
      <c r="G48" s="863">
        <v>249792174</v>
      </c>
      <c r="H48" s="863">
        <v>0</v>
      </c>
      <c r="I48" s="863">
        <v>0</v>
      </c>
      <c r="J48" s="863">
        <v>0</v>
      </c>
      <c r="K48" s="863">
        <v>9914498859</v>
      </c>
      <c r="L48" s="864">
        <v>11123</v>
      </c>
      <c r="M48" s="67">
        <v>36</v>
      </c>
    </row>
    <row r="49" spans="1:13" s="99" customFormat="1" ht="23.1" customHeight="1">
      <c r="A49" s="62">
        <v>37</v>
      </c>
      <c r="B49" s="61" t="s">
        <v>1052</v>
      </c>
      <c r="C49" s="865">
        <v>14017848454</v>
      </c>
      <c r="D49" s="1233">
        <v>699181803</v>
      </c>
      <c r="E49" s="1233">
        <v>252357744</v>
      </c>
      <c r="F49" s="865">
        <v>158848000</v>
      </c>
      <c r="G49" s="865">
        <v>286318191</v>
      </c>
      <c r="H49" s="865">
        <v>0</v>
      </c>
      <c r="I49" s="865">
        <v>0</v>
      </c>
      <c r="J49" s="865">
        <v>0</v>
      </c>
      <c r="K49" s="865">
        <v>14463014645</v>
      </c>
      <c r="L49" s="866">
        <v>604825</v>
      </c>
      <c r="M49" s="63">
        <v>37</v>
      </c>
    </row>
    <row r="50" spans="1:13" s="99" customFormat="1" ht="23.1" customHeight="1">
      <c r="A50" s="62">
        <v>38</v>
      </c>
      <c r="B50" s="61" t="s">
        <v>1053</v>
      </c>
      <c r="C50" s="865">
        <v>6036959550</v>
      </c>
      <c r="D50" s="1233">
        <v>309504634</v>
      </c>
      <c r="E50" s="1233">
        <v>85020383</v>
      </c>
      <c r="F50" s="865">
        <v>274995000</v>
      </c>
      <c r="G50" s="865">
        <v>183812477</v>
      </c>
      <c r="H50" s="865">
        <v>0</v>
      </c>
      <c r="I50" s="865">
        <v>0</v>
      </c>
      <c r="J50" s="865">
        <v>0</v>
      </c>
      <c r="K50" s="865">
        <v>6495767027</v>
      </c>
      <c r="L50" s="866">
        <v>120278</v>
      </c>
      <c r="M50" s="63">
        <v>38</v>
      </c>
    </row>
    <row r="51" spans="1:13" s="99" customFormat="1" ht="23.1" customHeight="1">
      <c r="A51" s="62">
        <v>39</v>
      </c>
      <c r="B51" s="61" t="s">
        <v>1054</v>
      </c>
      <c r="C51" s="865">
        <v>3469790648</v>
      </c>
      <c r="D51" s="1233">
        <v>204888646</v>
      </c>
      <c r="E51" s="1233">
        <v>65533224</v>
      </c>
      <c r="F51" s="865">
        <v>210390000</v>
      </c>
      <c r="G51" s="865">
        <v>120162682</v>
      </c>
      <c r="H51" s="865">
        <v>0</v>
      </c>
      <c r="I51" s="865">
        <v>0</v>
      </c>
      <c r="J51" s="865">
        <v>0</v>
      </c>
      <c r="K51" s="865">
        <v>3800343330</v>
      </c>
      <c r="L51" s="866">
        <v>51592</v>
      </c>
      <c r="M51" s="63">
        <v>39</v>
      </c>
    </row>
    <row r="52" spans="1:13" s="99" customFormat="1" ht="23.1" customHeight="1">
      <c r="A52" s="62">
        <v>42</v>
      </c>
      <c r="B52" s="72" t="s">
        <v>1055</v>
      </c>
      <c r="C52" s="867">
        <v>3687464937</v>
      </c>
      <c r="D52" s="1237">
        <v>211490554</v>
      </c>
      <c r="E52" s="1237">
        <v>66642285</v>
      </c>
      <c r="F52" s="867">
        <v>0</v>
      </c>
      <c r="G52" s="867">
        <v>124051225</v>
      </c>
      <c r="H52" s="867">
        <v>0</v>
      </c>
      <c r="I52" s="867">
        <v>0</v>
      </c>
      <c r="J52" s="867">
        <v>0</v>
      </c>
      <c r="K52" s="867">
        <v>3811516162</v>
      </c>
      <c r="L52" s="866">
        <v>219738</v>
      </c>
      <c r="M52" s="63">
        <v>42</v>
      </c>
    </row>
    <row r="53" spans="1:13" s="99" customFormat="1" ht="23.1" customHeight="1">
      <c r="A53" s="66">
        <v>43</v>
      </c>
      <c r="B53" s="58" t="s">
        <v>1056</v>
      </c>
      <c r="C53" s="863">
        <v>9267525940</v>
      </c>
      <c r="D53" s="1241">
        <v>360463907</v>
      </c>
      <c r="E53" s="1241">
        <v>150521120</v>
      </c>
      <c r="F53" s="863">
        <v>392828000</v>
      </c>
      <c r="G53" s="863">
        <v>414212703</v>
      </c>
      <c r="H53" s="863">
        <v>0</v>
      </c>
      <c r="I53" s="863">
        <v>0</v>
      </c>
      <c r="J53" s="863">
        <v>0</v>
      </c>
      <c r="K53" s="863">
        <v>10074566643</v>
      </c>
      <c r="L53" s="864">
        <v>2400171</v>
      </c>
      <c r="M53" s="67">
        <v>43</v>
      </c>
    </row>
    <row r="54" spans="1:13" s="99" customFormat="1" ht="23.1" customHeight="1">
      <c r="A54" s="62">
        <v>44</v>
      </c>
      <c r="B54" s="61" t="s">
        <v>1057</v>
      </c>
      <c r="C54" s="865">
        <v>4129392295</v>
      </c>
      <c r="D54" s="1233">
        <v>202531151</v>
      </c>
      <c r="E54" s="1233">
        <v>63024458</v>
      </c>
      <c r="F54" s="865">
        <v>113862000</v>
      </c>
      <c r="G54" s="865">
        <v>132578671</v>
      </c>
      <c r="H54" s="865">
        <v>0</v>
      </c>
      <c r="I54" s="865">
        <v>0</v>
      </c>
      <c r="J54" s="865">
        <v>0</v>
      </c>
      <c r="K54" s="865">
        <v>4375832966</v>
      </c>
      <c r="L54" s="866">
        <v>176850</v>
      </c>
      <c r="M54" s="63">
        <v>44</v>
      </c>
    </row>
    <row r="55" spans="1:13" s="99" customFormat="1" ht="23.1" customHeight="1">
      <c r="A55" s="62">
        <v>45</v>
      </c>
      <c r="B55" s="61" t="s">
        <v>1058</v>
      </c>
      <c r="C55" s="865">
        <v>1426312007</v>
      </c>
      <c r="D55" s="1233">
        <v>58033413</v>
      </c>
      <c r="E55" s="1233">
        <v>20003986</v>
      </c>
      <c r="F55" s="865">
        <v>30000000</v>
      </c>
      <c r="G55" s="865">
        <v>32522726</v>
      </c>
      <c r="H55" s="865">
        <v>0</v>
      </c>
      <c r="I55" s="865">
        <v>0</v>
      </c>
      <c r="J55" s="865">
        <v>0</v>
      </c>
      <c r="K55" s="865">
        <v>1488834733</v>
      </c>
      <c r="L55" s="866">
        <v>121436</v>
      </c>
      <c r="M55" s="63">
        <v>45</v>
      </c>
    </row>
    <row r="56" spans="1:13" s="99" customFormat="1" ht="23.1" customHeight="1">
      <c r="A56" s="62">
        <v>46</v>
      </c>
      <c r="B56" s="61" t="s">
        <v>1059</v>
      </c>
      <c r="C56" s="865">
        <v>6551747068</v>
      </c>
      <c r="D56" s="1233">
        <v>338492303</v>
      </c>
      <c r="E56" s="1233">
        <v>97217935</v>
      </c>
      <c r="F56" s="865">
        <v>295844000</v>
      </c>
      <c r="G56" s="865">
        <v>217658032</v>
      </c>
      <c r="H56" s="865">
        <v>0</v>
      </c>
      <c r="I56" s="865">
        <v>0</v>
      </c>
      <c r="J56" s="865">
        <v>0</v>
      </c>
      <c r="K56" s="865">
        <v>7065249100</v>
      </c>
      <c r="L56" s="866">
        <v>0</v>
      </c>
      <c r="M56" s="63">
        <v>46</v>
      </c>
    </row>
    <row r="57" spans="1:13" s="99" customFormat="1" ht="23.1" customHeight="1">
      <c r="A57" s="62">
        <v>47</v>
      </c>
      <c r="B57" s="72" t="s">
        <v>1060</v>
      </c>
      <c r="C57" s="867">
        <v>6336445079</v>
      </c>
      <c r="D57" s="1237">
        <v>313186697</v>
      </c>
      <c r="E57" s="1237">
        <v>85492935</v>
      </c>
      <c r="F57" s="867">
        <v>0</v>
      </c>
      <c r="G57" s="867">
        <v>56642832</v>
      </c>
      <c r="H57" s="867">
        <v>0</v>
      </c>
      <c r="I57" s="867">
        <v>0</v>
      </c>
      <c r="J57" s="867">
        <v>0</v>
      </c>
      <c r="K57" s="867">
        <v>6393087911</v>
      </c>
      <c r="L57" s="866">
        <v>0</v>
      </c>
      <c r="M57" s="63">
        <v>47</v>
      </c>
    </row>
    <row r="58" spans="1:13" s="99" customFormat="1" ht="23.1" customHeight="1">
      <c r="A58" s="66">
        <v>49</v>
      </c>
      <c r="B58" s="61" t="s">
        <v>1061</v>
      </c>
      <c r="C58" s="863">
        <v>1634538721</v>
      </c>
      <c r="D58" s="1241">
        <v>100017588</v>
      </c>
      <c r="E58" s="1241">
        <v>30147952</v>
      </c>
      <c r="F58" s="863">
        <v>0</v>
      </c>
      <c r="G58" s="863">
        <v>74777963</v>
      </c>
      <c r="H58" s="863">
        <v>0</v>
      </c>
      <c r="I58" s="863">
        <v>0</v>
      </c>
      <c r="J58" s="863">
        <v>0</v>
      </c>
      <c r="K58" s="863">
        <v>1709316684</v>
      </c>
      <c r="L58" s="864">
        <v>12810</v>
      </c>
      <c r="M58" s="67">
        <v>49</v>
      </c>
    </row>
    <row r="59" spans="1:13" s="99" customFormat="1" ht="23.1" customHeight="1">
      <c r="A59" s="62">
        <v>50</v>
      </c>
      <c r="B59" s="61" t="s">
        <v>1062</v>
      </c>
      <c r="C59" s="865">
        <v>1895389597</v>
      </c>
      <c r="D59" s="1233">
        <v>109937174</v>
      </c>
      <c r="E59" s="1233">
        <v>31312066</v>
      </c>
      <c r="F59" s="865">
        <v>73024000</v>
      </c>
      <c r="G59" s="865">
        <v>68738761</v>
      </c>
      <c r="H59" s="865">
        <v>0</v>
      </c>
      <c r="I59" s="865">
        <v>0</v>
      </c>
      <c r="J59" s="865">
        <v>0</v>
      </c>
      <c r="K59" s="865">
        <v>2037152358</v>
      </c>
      <c r="L59" s="866">
        <v>0</v>
      </c>
      <c r="M59" s="63">
        <v>50</v>
      </c>
    </row>
    <row r="60" spans="1:13" s="99" customFormat="1" ht="23.1" customHeight="1">
      <c r="A60" s="62">
        <v>51</v>
      </c>
      <c r="B60" s="61" t="s">
        <v>1063</v>
      </c>
      <c r="C60" s="865">
        <v>3376265459</v>
      </c>
      <c r="D60" s="1233">
        <v>211480526</v>
      </c>
      <c r="E60" s="1233">
        <v>52413430</v>
      </c>
      <c r="F60" s="865">
        <v>97351000</v>
      </c>
      <c r="G60" s="865">
        <v>60869260</v>
      </c>
      <c r="H60" s="865">
        <v>0</v>
      </c>
      <c r="I60" s="865">
        <v>0</v>
      </c>
      <c r="J60" s="865">
        <v>0</v>
      </c>
      <c r="K60" s="865">
        <v>3534485719</v>
      </c>
      <c r="L60" s="866">
        <v>0</v>
      </c>
      <c r="M60" s="63">
        <v>51</v>
      </c>
    </row>
    <row r="61" spans="1:13" s="99" customFormat="1" ht="23.1" customHeight="1">
      <c r="A61" s="62">
        <v>52</v>
      </c>
      <c r="B61" s="61" t="s">
        <v>1064</v>
      </c>
      <c r="C61" s="865">
        <v>1458677900</v>
      </c>
      <c r="D61" s="1233">
        <v>61742116</v>
      </c>
      <c r="E61" s="1233">
        <v>19508713</v>
      </c>
      <c r="F61" s="865">
        <v>67084000</v>
      </c>
      <c r="G61" s="865">
        <v>62555477</v>
      </c>
      <c r="H61" s="865">
        <v>0</v>
      </c>
      <c r="I61" s="865">
        <v>0</v>
      </c>
      <c r="J61" s="865">
        <v>0</v>
      </c>
      <c r="K61" s="865">
        <v>1588317377</v>
      </c>
      <c r="L61" s="866">
        <v>0</v>
      </c>
      <c r="M61" s="63">
        <v>52</v>
      </c>
    </row>
    <row r="62" spans="1:13" s="99" customFormat="1" ht="23.1" customHeight="1" thickBot="1">
      <c r="A62" s="77">
        <v>54</v>
      </c>
      <c r="B62" s="78" t="s">
        <v>1065</v>
      </c>
      <c r="C62" s="871">
        <v>2291765137</v>
      </c>
      <c r="D62" s="1245">
        <v>154443414</v>
      </c>
      <c r="E62" s="1245">
        <v>43041727</v>
      </c>
      <c r="F62" s="871">
        <v>0</v>
      </c>
      <c r="G62" s="871">
        <v>133717388</v>
      </c>
      <c r="H62" s="871">
        <v>0</v>
      </c>
      <c r="I62" s="871">
        <v>0</v>
      </c>
      <c r="J62" s="871">
        <v>0</v>
      </c>
      <c r="K62" s="871">
        <v>2425482525</v>
      </c>
      <c r="L62" s="872">
        <v>35793</v>
      </c>
      <c r="M62" s="79">
        <v>54</v>
      </c>
    </row>
    <row r="63" spans="1:13" s="110" customFormat="1" ht="23.1" customHeight="1">
      <c r="A63" s="74">
        <v>55</v>
      </c>
      <c r="B63" s="61" t="s">
        <v>1066</v>
      </c>
      <c r="C63" s="865">
        <v>2233207395</v>
      </c>
      <c r="D63" s="1233">
        <v>136816120</v>
      </c>
      <c r="E63" s="1233">
        <v>36781980</v>
      </c>
      <c r="F63" s="865">
        <v>79281000</v>
      </c>
      <c r="G63" s="865">
        <v>70998416</v>
      </c>
      <c r="H63" s="865">
        <v>0</v>
      </c>
      <c r="I63" s="865">
        <v>0</v>
      </c>
      <c r="J63" s="865">
        <v>0</v>
      </c>
      <c r="K63" s="865">
        <v>2383486811</v>
      </c>
      <c r="L63" s="866">
        <v>6000</v>
      </c>
      <c r="M63" s="75">
        <v>55</v>
      </c>
    </row>
    <row r="64" spans="1:13" s="110" customFormat="1" ht="23.1" customHeight="1">
      <c r="A64" s="62">
        <v>56</v>
      </c>
      <c r="B64" s="61" t="s">
        <v>1067</v>
      </c>
      <c r="C64" s="865">
        <v>1692153652</v>
      </c>
      <c r="D64" s="1233">
        <v>89540140</v>
      </c>
      <c r="E64" s="1233">
        <v>25239832</v>
      </c>
      <c r="F64" s="865">
        <v>9849000</v>
      </c>
      <c r="G64" s="865">
        <v>117198790</v>
      </c>
      <c r="H64" s="865">
        <v>0</v>
      </c>
      <c r="I64" s="865">
        <v>0</v>
      </c>
      <c r="J64" s="865">
        <v>0</v>
      </c>
      <c r="K64" s="865">
        <v>1819201442</v>
      </c>
      <c r="L64" s="866">
        <v>380892</v>
      </c>
      <c r="M64" s="63">
        <v>56</v>
      </c>
    </row>
    <row r="65" spans="1:13" s="110" customFormat="1" ht="23.1" customHeight="1">
      <c r="A65" s="62">
        <v>57</v>
      </c>
      <c r="B65" s="61" t="s">
        <v>1068</v>
      </c>
      <c r="C65" s="865">
        <v>879541610</v>
      </c>
      <c r="D65" s="1233">
        <v>38222734</v>
      </c>
      <c r="E65" s="1233">
        <v>9703096</v>
      </c>
      <c r="F65" s="865">
        <v>0</v>
      </c>
      <c r="G65" s="865">
        <v>178357099</v>
      </c>
      <c r="H65" s="865">
        <v>0</v>
      </c>
      <c r="I65" s="865">
        <v>0</v>
      </c>
      <c r="J65" s="865">
        <v>0</v>
      </c>
      <c r="K65" s="865">
        <v>1057898709</v>
      </c>
      <c r="L65" s="866">
        <v>2329</v>
      </c>
      <c r="M65" s="63">
        <v>57</v>
      </c>
    </row>
    <row r="66" spans="1:13" s="110" customFormat="1" ht="23.1" customHeight="1">
      <c r="A66" s="62">
        <v>58</v>
      </c>
      <c r="B66" s="61" t="s">
        <v>1069</v>
      </c>
      <c r="C66" s="865">
        <v>1041107520</v>
      </c>
      <c r="D66" s="1233">
        <v>33385662</v>
      </c>
      <c r="E66" s="1233">
        <v>9681465</v>
      </c>
      <c r="F66" s="865">
        <v>0</v>
      </c>
      <c r="G66" s="865">
        <v>64281376</v>
      </c>
      <c r="H66" s="865">
        <v>0</v>
      </c>
      <c r="I66" s="865">
        <v>0</v>
      </c>
      <c r="J66" s="865">
        <v>0</v>
      </c>
      <c r="K66" s="865">
        <v>1105388896</v>
      </c>
      <c r="L66" s="866">
        <v>29413</v>
      </c>
      <c r="M66" s="63">
        <v>58</v>
      </c>
    </row>
    <row r="67" spans="1:13" s="110" customFormat="1" ht="23.1" customHeight="1">
      <c r="A67" s="71">
        <v>59</v>
      </c>
      <c r="B67" s="72" t="s">
        <v>1070</v>
      </c>
      <c r="C67" s="867">
        <v>780515148</v>
      </c>
      <c r="D67" s="1237">
        <v>25176670</v>
      </c>
      <c r="E67" s="1237">
        <v>7622680</v>
      </c>
      <c r="F67" s="867">
        <v>0</v>
      </c>
      <c r="G67" s="867">
        <v>44982421</v>
      </c>
      <c r="H67" s="867">
        <v>0</v>
      </c>
      <c r="I67" s="867">
        <v>0</v>
      </c>
      <c r="J67" s="867">
        <v>0</v>
      </c>
      <c r="K67" s="867">
        <v>825497569</v>
      </c>
      <c r="L67" s="873">
        <v>33122</v>
      </c>
      <c r="M67" s="73">
        <v>59</v>
      </c>
    </row>
    <row r="68" spans="1:13" ht="23.1" customHeight="1">
      <c r="A68" s="60">
        <v>61</v>
      </c>
      <c r="B68" s="93" t="s">
        <v>1071</v>
      </c>
      <c r="C68" s="865">
        <v>1379839440</v>
      </c>
      <c r="D68" s="865">
        <v>44711714</v>
      </c>
      <c r="E68" s="865">
        <v>14480807</v>
      </c>
      <c r="F68" s="865">
        <v>0</v>
      </c>
      <c r="G68" s="865">
        <v>78418999</v>
      </c>
      <c r="H68" s="865">
        <v>0</v>
      </c>
      <c r="I68" s="865">
        <v>0</v>
      </c>
      <c r="J68" s="865">
        <v>0</v>
      </c>
      <c r="K68" s="865">
        <v>1458258439</v>
      </c>
      <c r="L68" s="866">
        <v>0</v>
      </c>
      <c r="M68" s="55">
        <v>61</v>
      </c>
    </row>
    <row r="69" spans="1:13" ht="23.1" customHeight="1">
      <c r="A69" s="60">
        <v>65</v>
      </c>
      <c r="B69" s="93" t="s">
        <v>1072</v>
      </c>
      <c r="C69" s="865">
        <v>436825831</v>
      </c>
      <c r="D69" s="865">
        <v>21816274</v>
      </c>
      <c r="E69" s="865">
        <v>6379571</v>
      </c>
      <c r="F69" s="865">
        <v>0</v>
      </c>
      <c r="G69" s="865">
        <v>20188955</v>
      </c>
      <c r="H69" s="865">
        <v>0</v>
      </c>
      <c r="I69" s="865">
        <v>0</v>
      </c>
      <c r="J69" s="865">
        <v>0</v>
      </c>
      <c r="K69" s="865">
        <v>457014786</v>
      </c>
      <c r="L69" s="866">
        <v>16800</v>
      </c>
      <c r="M69" s="55">
        <v>65</v>
      </c>
    </row>
    <row r="70" spans="1:13" ht="23.1" customHeight="1">
      <c r="A70" s="60">
        <v>66</v>
      </c>
      <c r="B70" s="93" t="s">
        <v>1073</v>
      </c>
      <c r="C70" s="865">
        <v>1338300697</v>
      </c>
      <c r="D70" s="865">
        <v>63110357</v>
      </c>
      <c r="E70" s="865">
        <v>17547916</v>
      </c>
      <c r="F70" s="865">
        <v>0</v>
      </c>
      <c r="G70" s="865">
        <v>55937992</v>
      </c>
      <c r="H70" s="865">
        <v>0</v>
      </c>
      <c r="I70" s="865">
        <v>0</v>
      </c>
      <c r="J70" s="865">
        <v>0</v>
      </c>
      <c r="K70" s="865">
        <v>1394238689</v>
      </c>
      <c r="L70" s="866">
        <v>23162</v>
      </c>
      <c r="M70" s="55">
        <v>66</v>
      </c>
    </row>
    <row r="71" spans="1:13" ht="23.1" customHeight="1">
      <c r="A71" s="60">
        <v>68</v>
      </c>
      <c r="B71" s="93" t="s">
        <v>1074</v>
      </c>
      <c r="C71" s="865">
        <v>1481115680</v>
      </c>
      <c r="D71" s="865">
        <v>77832925</v>
      </c>
      <c r="E71" s="865">
        <v>17231585</v>
      </c>
      <c r="F71" s="865">
        <v>69239000</v>
      </c>
      <c r="G71" s="865">
        <v>43241804</v>
      </c>
      <c r="H71" s="865">
        <v>0</v>
      </c>
      <c r="I71" s="865">
        <v>0</v>
      </c>
      <c r="J71" s="865">
        <v>0</v>
      </c>
      <c r="K71" s="865">
        <v>1593596484</v>
      </c>
      <c r="L71" s="866">
        <v>4469</v>
      </c>
      <c r="M71" s="55">
        <v>68</v>
      </c>
    </row>
    <row r="72" spans="1:13" ht="23.1" customHeight="1">
      <c r="A72" s="60">
        <v>70</v>
      </c>
      <c r="B72" s="93" t="s">
        <v>1075</v>
      </c>
      <c r="C72" s="867">
        <v>3161082032</v>
      </c>
      <c r="D72" s="867">
        <v>149927330</v>
      </c>
      <c r="E72" s="867">
        <v>42832137</v>
      </c>
      <c r="F72" s="867">
        <v>0</v>
      </c>
      <c r="G72" s="867">
        <v>79291837</v>
      </c>
      <c r="H72" s="867">
        <v>0</v>
      </c>
      <c r="I72" s="867">
        <v>0</v>
      </c>
      <c r="J72" s="867">
        <v>0</v>
      </c>
      <c r="K72" s="867">
        <v>3240373869</v>
      </c>
      <c r="L72" s="866">
        <v>0</v>
      </c>
      <c r="M72" s="55">
        <v>70</v>
      </c>
    </row>
    <row r="73" spans="1:13" ht="23.1" customHeight="1">
      <c r="A73" s="57">
        <v>78</v>
      </c>
      <c r="B73" s="92" t="s">
        <v>1076</v>
      </c>
      <c r="C73" s="868">
        <v>3869836629</v>
      </c>
      <c r="D73" s="1224">
        <v>210669966</v>
      </c>
      <c r="E73" s="1224">
        <v>60991237</v>
      </c>
      <c r="F73" s="868">
        <v>0</v>
      </c>
      <c r="G73" s="868">
        <v>92456930</v>
      </c>
      <c r="H73" s="868">
        <v>0</v>
      </c>
      <c r="I73" s="868">
        <v>0</v>
      </c>
      <c r="J73" s="868">
        <v>0</v>
      </c>
      <c r="K73" s="868">
        <v>3962293559</v>
      </c>
      <c r="L73" s="869">
        <v>158013</v>
      </c>
      <c r="M73" s="59">
        <v>78</v>
      </c>
    </row>
    <row r="74" spans="1:13" ht="23.1" customHeight="1">
      <c r="A74" s="60">
        <v>84</v>
      </c>
      <c r="B74" s="93" t="s">
        <v>1077</v>
      </c>
      <c r="C74" s="853">
        <v>3610823837</v>
      </c>
      <c r="D74" s="857">
        <v>185065574</v>
      </c>
      <c r="E74" s="857">
        <v>61734726</v>
      </c>
      <c r="F74" s="853">
        <v>0</v>
      </c>
      <c r="G74" s="853">
        <v>122567480</v>
      </c>
      <c r="H74" s="853">
        <v>0</v>
      </c>
      <c r="I74" s="853">
        <v>0</v>
      </c>
      <c r="J74" s="853">
        <v>0</v>
      </c>
      <c r="K74" s="853">
        <v>3733391317</v>
      </c>
      <c r="L74" s="870">
        <v>0</v>
      </c>
      <c r="M74" s="55">
        <v>84</v>
      </c>
    </row>
    <row r="75" spans="1:13" ht="23.1" customHeight="1">
      <c r="A75" s="60">
        <v>85</v>
      </c>
      <c r="B75" s="93" t="s">
        <v>1078</v>
      </c>
      <c r="C75" s="853">
        <v>4551038855</v>
      </c>
      <c r="D75" s="857">
        <v>299350889</v>
      </c>
      <c r="E75" s="857">
        <v>88035982</v>
      </c>
      <c r="F75" s="865">
        <v>0</v>
      </c>
      <c r="G75" s="865">
        <v>451105931</v>
      </c>
      <c r="H75" s="865">
        <v>0</v>
      </c>
      <c r="I75" s="865">
        <v>0</v>
      </c>
      <c r="J75" s="865">
        <v>0</v>
      </c>
      <c r="K75" s="865">
        <v>5002144786</v>
      </c>
      <c r="L75" s="866">
        <v>62599</v>
      </c>
      <c r="M75" s="55">
        <v>85</v>
      </c>
    </row>
    <row r="76" spans="1:13" s="99" customFormat="1" ht="23.1" customHeight="1">
      <c r="A76" s="62">
        <v>89</v>
      </c>
      <c r="B76" s="61" t="s">
        <v>1079</v>
      </c>
      <c r="C76" s="865">
        <v>5545729870</v>
      </c>
      <c r="D76" s="1233">
        <v>287458977</v>
      </c>
      <c r="E76" s="1233">
        <v>68056443</v>
      </c>
      <c r="F76" s="865">
        <v>270000000</v>
      </c>
      <c r="G76" s="865">
        <v>143038374</v>
      </c>
      <c r="H76" s="865">
        <v>0</v>
      </c>
      <c r="I76" s="865">
        <v>0</v>
      </c>
      <c r="J76" s="865">
        <v>0</v>
      </c>
      <c r="K76" s="865">
        <v>5958768244</v>
      </c>
      <c r="L76" s="866">
        <v>0</v>
      </c>
      <c r="M76" s="63">
        <v>89</v>
      </c>
    </row>
    <row r="77" spans="1:13" s="99" customFormat="1" ht="23.1" customHeight="1">
      <c r="A77" s="62">
        <v>90</v>
      </c>
      <c r="B77" s="61" t="s">
        <v>1080</v>
      </c>
      <c r="C77" s="867">
        <v>4593429970</v>
      </c>
      <c r="D77" s="1237">
        <v>250581682</v>
      </c>
      <c r="E77" s="1237">
        <v>79411188</v>
      </c>
      <c r="F77" s="867">
        <v>217974000</v>
      </c>
      <c r="G77" s="867">
        <v>126157376</v>
      </c>
      <c r="H77" s="867">
        <v>0</v>
      </c>
      <c r="I77" s="867">
        <v>0</v>
      </c>
      <c r="J77" s="867">
        <v>0</v>
      </c>
      <c r="K77" s="867">
        <v>4937561346</v>
      </c>
      <c r="L77" s="866">
        <v>58193</v>
      </c>
      <c r="M77" s="63">
        <v>90</v>
      </c>
    </row>
    <row r="78" spans="1:13" s="99" customFormat="1" ht="23.1" customHeight="1">
      <c r="A78" s="66">
        <v>91</v>
      </c>
      <c r="B78" s="58" t="s">
        <v>1081</v>
      </c>
      <c r="C78" s="863">
        <v>3178476925</v>
      </c>
      <c r="D78" s="1241">
        <v>141811937</v>
      </c>
      <c r="E78" s="1241">
        <v>58312858</v>
      </c>
      <c r="F78" s="863">
        <v>102165000</v>
      </c>
      <c r="G78" s="863">
        <v>163915811</v>
      </c>
      <c r="H78" s="863">
        <v>0</v>
      </c>
      <c r="I78" s="863">
        <v>0</v>
      </c>
      <c r="J78" s="863">
        <v>0</v>
      </c>
      <c r="K78" s="863">
        <v>3444557736</v>
      </c>
      <c r="L78" s="864">
        <v>0</v>
      </c>
      <c r="M78" s="67">
        <v>91</v>
      </c>
    </row>
    <row r="79" spans="1:13" s="99" customFormat="1" ht="23.1" customHeight="1">
      <c r="A79" s="62">
        <v>92</v>
      </c>
      <c r="B79" s="61" t="s">
        <v>1082</v>
      </c>
      <c r="C79" s="865">
        <v>6639997701</v>
      </c>
      <c r="D79" s="1233">
        <v>340061880</v>
      </c>
      <c r="E79" s="1233">
        <v>129383519</v>
      </c>
      <c r="F79" s="865">
        <v>0</v>
      </c>
      <c r="G79" s="865">
        <v>234774145</v>
      </c>
      <c r="H79" s="865">
        <v>0</v>
      </c>
      <c r="I79" s="865">
        <v>0</v>
      </c>
      <c r="J79" s="865">
        <v>0</v>
      </c>
      <c r="K79" s="865">
        <v>6874771846</v>
      </c>
      <c r="L79" s="866">
        <v>1018995</v>
      </c>
      <c r="M79" s="63">
        <v>92</v>
      </c>
    </row>
    <row r="80" spans="1:13" s="99" customFormat="1" ht="23.1" customHeight="1">
      <c r="A80" s="62">
        <v>94</v>
      </c>
      <c r="B80" s="61" t="s">
        <v>1083</v>
      </c>
      <c r="C80" s="865">
        <v>101484834552</v>
      </c>
      <c r="D80" s="1233">
        <v>6111996500</v>
      </c>
      <c r="E80" s="1233">
        <v>2249720118</v>
      </c>
      <c r="F80" s="865">
        <v>627759000</v>
      </c>
      <c r="G80" s="865">
        <v>1464922612</v>
      </c>
      <c r="H80" s="865">
        <v>0</v>
      </c>
      <c r="I80" s="865">
        <v>0</v>
      </c>
      <c r="J80" s="865">
        <v>0</v>
      </c>
      <c r="K80" s="865">
        <v>103577516164</v>
      </c>
      <c r="L80" s="866">
        <v>4939678</v>
      </c>
      <c r="M80" s="63">
        <v>94</v>
      </c>
    </row>
    <row r="81" spans="1:13" s="99" customFormat="1" ht="23.1" customHeight="1">
      <c r="A81" s="62">
        <v>301</v>
      </c>
      <c r="B81" s="61" t="s">
        <v>1084</v>
      </c>
      <c r="C81" s="865">
        <v>3579371567</v>
      </c>
      <c r="D81" s="1233">
        <v>717456200</v>
      </c>
      <c r="E81" s="1233">
        <v>447271100</v>
      </c>
      <c r="F81" s="865">
        <v>951975</v>
      </c>
      <c r="G81" s="865">
        <v>1496176433</v>
      </c>
      <c r="H81" s="865">
        <v>0</v>
      </c>
      <c r="I81" s="865">
        <v>0</v>
      </c>
      <c r="J81" s="865">
        <v>0</v>
      </c>
      <c r="K81" s="865">
        <v>5076499975</v>
      </c>
      <c r="L81" s="866">
        <v>0</v>
      </c>
      <c r="M81" s="63">
        <v>301</v>
      </c>
    </row>
    <row r="82" spans="1:13" s="99" customFormat="1" ht="23.1" customHeight="1">
      <c r="A82" s="62">
        <v>302</v>
      </c>
      <c r="B82" s="61" t="s">
        <v>1085</v>
      </c>
      <c r="C82" s="867">
        <v>3291294279</v>
      </c>
      <c r="D82" s="1237">
        <v>729961200</v>
      </c>
      <c r="E82" s="1237">
        <v>385267970</v>
      </c>
      <c r="F82" s="867">
        <v>0</v>
      </c>
      <c r="G82" s="867">
        <v>1051951785</v>
      </c>
      <c r="H82" s="867">
        <v>0</v>
      </c>
      <c r="I82" s="867">
        <v>0</v>
      </c>
      <c r="J82" s="867">
        <v>0</v>
      </c>
      <c r="K82" s="867">
        <v>4343246064</v>
      </c>
      <c r="L82" s="866">
        <v>0</v>
      </c>
      <c r="M82" s="63">
        <v>302</v>
      </c>
    </row>
    <row r="83" spans="1:13" s="99" customFormat="1" ht="23.1" customHeight="1">
      <c r="A83" s="68">
        <v>303</v>
      </c>
      <c r="B83" s="58" t="s">
        <v>1086</v>
      </c>
      <c r="C83" s="863">
        <v>742108443</v>
      </c>
      <c r="D83" s="1241">
        <v>163600617</v>
      </c>
      <c r="E83" s="1241">
        <v>85993124</v>
      </c>
      <c r="F83" s="863">
        <v>0</v>
      </c>
      <c r="G83" s="863">
        <v>216707413</v>
      </c>
      <c r="H83" s="863">
        <v>0</v>
      </c>
      <c r="I83" s="863">
        <v>0</v>
      </c>
      <c r="J83" s="863">
        <v>0</v>
      </c>
      <c r="K83" s="863">
        <v>958815856</v>
      </c>
      <c r="L83" s="864">
        <v>0</v>
      </c>
      <c r="M83" s="69">
        <v>303</v>
      </c>
    </row>
    <row r="84" spans="1:13" s="99" customFormat="1" ht="23.1" customHeight="1">
      <c r="A84" s="62">
        <v>304</v>
      </c>
      <c r="B84" s="61" t="s">
        <v>1087</v>
      </c>
      <c r="C84" s="865">
        <v>5479006329</v>
      </c>
      <c r="D84" s="1233">
        <v>918694240</v>
      </c>
      <c r="E84" s="1233">
        <v>587300906</v>
      </c>
      <c r="F84" s="865">
        <v>0</v>
      </c>
      <c r="G84" s="865">
        <v>2015937158</v>
      </c>
      <c r="H84" s="865">
        <v>0</v>
      </c>
      <c r="I84" s="865">
        <v>0</v>
      </c>
      <c r="J84" s="865">
        <v>0</v>
      </c>
      <c r="K84" s="865">
        <v>7494943487</v>
      </c>
      <c r="L84" s="866">
        <v>0</v>
      </c>
      <c r="M84" s="63">
        <v>304</v>
      </c>
    </row>
    <row r="85" spans="1:13" s="99" customFormat="1" ht="23.1" customHeight="1">
      <c r="A85" s="62">
        <v>305</v>
      </c>
      <c r="B85" s="61" t="s">
        <v>1088</v>
      </c>
      <c r="C85" s="865">
        <v>8427554953</v>
      </c>
      <c r="D85" s="1233">
        <v>1629826747</v>
      </c>
      <c r="E85" s="1233">
        <v>849477830</v>
      </c>
      <c r="F85" s="865">
        <v>0</v>
      </c>
      <c r="G85" s="865">
        <v>1916430909</v>
      </c>
      <c r="H85" s="865">
        <v>0</v>
      </c>
      <c r="I85" s="865">
        <v>0</v>
      </c>
      <c r="J85" s="865">
        <v>0</v>
      </c>
      <c r="K85" s="865">
        <v>10343985862</v>
      </c>
      <c r="L85" s="866">
        <v>0</v>
      </c>
      <c r="M85" s="63">
        <v>305</v>
      </c>
    </row>
    <row r="86" spans="1:13" s="99" customFormat="1" ht="23.1" customHeight="1">
      <c r="A86" s="62">
        <v>306</v>
      </c>
      <c r="B86" s="61" t="s">
        <v>1089</v>
      </c>
      <c r="C86" s="865">
        <v>27756037347</v>
      </c>
      <c r="D86" s="1233">
        <v>4898080074</v>
      </c>
      <c r="E86" s="1233">
        <v>2458870687</v>
      </c>
      <c r="F86" s="865">
        <v>2434253000</v>
      </c>
      <c r="G86" s="865">
        <v>2703331287</v>
      </c>
      <c r="H86" s="865">
        <v>0</v>
      </c>
      <c r="I86" s="865">
        <v>0</v>
      </c>
      <c r="J86" s="865">
        <v>0</v>
      </c>
      <c r="K86" s="865">
        <v>32893621634</v>
      </c>
      <c r="L86" s="866">
        <v>0</v>
      </c>
      <c r="M86" s="63">
        <v>306</v>
      </c>
    </row>
    <row r="87" spans="1:13" s="99" customFormat="1" ht="23.1" customHeight="1">
      <c r="A87" s="62"/>
      <c r="B87" s="61"/>
      <c r="C87" s="867"/>
      <c r="D87" s="1237"/>
      <c r="E87" s="1237"/>
      <c r="F87" s="867"/>
      <c r="G87" s="867"/>
      <c r="H87" s="867"/>
      <c r="I87" s="867"/>
      <c r="J87" s="867"/>
      <c r="K87" s="867"/>
      <c r="L87" s="866"/>
      <c r="M87" s="63"/>
    </row>
    <row r="88" spans="1:13" s="99" customFormat="1" ht="23.1" customHeight="1">
      <c r="A88" s="66"/>
      <c r="B88" s="58"/>
      <c r="C88" s="863"/>
      <c r="D88" s="1241"/>
      <c r="E88" s="1241"/>
      <c r="F88" s="863"/>
      <c r="G88" s="863"/>
      <c r="H88" s="863"/>
      <c r="I88" s="863"/>
      <c r="J88" s="863"/>
      <c r="K88" s="863"/>
      <c r="L88" s="864"/>
      <c r="M88" s="67"/>
    </row>
    <row r="89" spans="1:13" s="99" customFormat="1" ht="23.1" customHeight="1">
      <c r="A89" s="62"/>
      <c r="B89" s="61"/>
      <c r="C89" s="865"/>
      <c r="D89" s="1233"/>
      <c r="E89" s="1233"/>
      <c r="F89" s="865"/>
      <c r="G89" s="865"/>
      <c r="H89" s="865"/>
      <c r="I89" s="865"/>
      <c r="J89" s="865"/>
      <c r="K89" s="865"/>
      <c r="L89" s="866"/>
      <c r="M89" s="63"/>
    </row>
    <row r="90" spans="1:13" s="99" customFormat="1" ht="23.1" customHeight="1">
      <c r="A90" s="62"/>
      <c r="B90" s="61"/>
      <c r="C90" s="865"/>
      <c r="D90" s="1233"/>
      <c r="E90" s="1233"/>
      <c r="F90" s="865"/>
      <c r="G90" s="865"/>
      <c r="H90" s="865"/>
      <c r="I90" s="865"/>
      <c r="J90" s="865"/>
      <c r="K90" s="865"/>
      <c r="L90" s="866"/>
      <c r="M90" s="63"/>
    </row>
    <row r="91" spans="1:13" s="99" customFormat="1" ht="23.1" customHeight="1">
      <c r="A91" s="62"/>
      <c r="B91" s="61"/>
      <c r="C91" s="865"/>
      <c r="D91" s="1233"/>
      <c r="E91" s="1233"/>
      <c r="F91" s="865"/>
      <c r="G91" s="865"/>
      <c r="H91" s="865"/>
      <c r="I91" s="865"/>
      <c r="J91" s="865"/>
      <c r="K91" s="865"/>
      <c r="L91" s="866"/>
      <c r="M91" s="63"/>
    </row>
    <row r="92" spans="1:13" s="99" customFormat="1" ht="23.1" customHeight="1">
      <c r="A92" s="62"/>
      <c r="B92" s="61"/>
      <c r="C92" s="867"/>
      <c r="D92" s="1237"/>
      <c r="E92" s="1237"/>
      <c r="F92" s="867"/>
      <c r="G92" s="867"/>
      <c r="H92" s="867"/>
      <c r="I92" s="867"/>
      <c r="J92" s="867"/>
      <c r="K92" s="867"/>
      <c r="L92" s="866"/>
      <c r="M92" s="63"/>
    </row>
    <row r="93" spans="1:13" s="99" customFormat="1" ht="23.1" customHeight="1">
      <c r="A93" s="66"/>
      <c r="B93" s="58"/>
      <c r="C93" s="863"/>
      <c r="D93" s="1241"/>
      <c r="E93" s="1241"/>
      <c r="F93" s="863"/>
      <c r="G93" s="863"/>
      <c r="H93" s="863"/>
      <c r="I93" s="863"/>
      <c r="J93" s="863"/>
      <c r="K93" s="863"/>
      <c r="L93" s="864"/>
      <c r="M93" s="67"/>
    </row>
    <row r="94" spans="1:13" s="99" customFormat="1" ht="23.1" customHeight="1">
      <c r="A94" s="62"/>
      <c r="B94" s="61"/>
      <c r="C94" s="865"/>
      <c r="D94" s="1233"/>
      <c r="E94" s="1233"/>
      <c r="F94" s="865"/>
      <c r="G94" s="865"/>
      <c r="H94" s="865"/>
      <c r="I94" s="865"/>
      <c r="J94" s="865"/>
      <c r="K94" s="865"/>
      <c r="L94" s="866"/>
      <c r="M94" s="63"/>
    </row>
    <row r="95" spans="1:13" s="99" customFormat="1" ht="23.1" customHeight="1">
      <c r="A95" s="62"/>
      <c r="B95" s="61"/>
      <c r="C95" s="865"/>
      <c r="D95" s="1233"/>
      <c r="E95" s="1233"/>
      <c r="F95" s="865"/>
      <c r="G95" s="865"/>
      <c r="H95" s="865"/>
      <c r="I95" s="865"/>
      <c r="J95" s="865"/>
      <c r="K95" s="865"/>
      <c r="L95" s="866"/>
      <c r="M95" s="63"/>
    </row>
    <row r="96" spans="1:13" s="99" customFormat="1" ht="23.1" customHeight="1">
      <c r="A96" s="62"/>
      <c r="B96" s="61"/>
      <c r="C96" s="865"/>
      <c r="D96" s="1233"/>
      <c r="E96" s="1233"/>
      <c r="F96" s="865"/>
      <c r="G96" s="865"/>
      <c r="H96" s="865"/>
      <c r="I96" s="865"/>
      <c r="J96" s="865"/>
      <c r="K96" s="865"/>
      <c r="L96" s="866"/>
      <c r="M96" s="63"/>
    </row>
    <row r="97" spans="1:13" s="99" customFormat="1" ht="23.1" customHeight="1">
      <c r="A97" s="62"/>
      <c r="B97" s="72"/>
      <c r="C97" s="867"/>
      <c r="D97" s="1237"/>
      <c r="E97" s="1237"/>
      <c r="F97" s="867"/>
      <c r="G97" s="867"/>
      <c r="H97" s="867"/>
      <c r="I97" s="867"/>
      <c r="J97" s="867"/>
      <c r="K97" s="867"/>
      <c r="L97" s="866"/>
      <c r="M97" s="63"/>
    </row>
    <row r="98" spans="1:13" s="99" customFormat="1" ht="23.1" customHeight="1">
      <c r="A98" s="66"/>
      <c r="B98" s="58"/>
      <c r="C98" s="863"/>
      <c r="D98" s="1241"/>
      <c r="E98" s="1241"/>
      <c r="F98" s="863"/>
      <c r="G98" s="863"/>
      <c r="H98" s="863"/>
      <c r="I98" s="863"/>
      <c r="J98" s="863"/>
      <c r="K98" s="863"/>
      <c r="L98" s="864"/>
      <c r="M98" s="67"/>
    </row>
    <row r="99" spans="1:13" s="99" customFormat="1" ht="23.1" customHeight="1">
      <c r="A99" s="62"/>
      <c r="B99" s="61"/>
      <c r="C99" s="865"/>
      <c r="D99" s="1233"/>
      <c r="E99" s="1233"/>
      <c r="F99" s="865"/>
      <c r="G99" s="865"/>
      <c r="H99" s="865"/>
      <c r="I99" s="865"/>
      <c r="J99" s="865"/>
      <c r="K99" s="865"/>
      <c r="L99" s="866"/>
      <c r="M99" s="63"/>
    </row>
    <row r="100" spans="1:13" s="99" customFormat="1" ht="23.1" customHeight="1">
      <c r="A100" s="62"/>
      <c r="B100" s="61"/>
      <c r="C100" s="865"/>
      <c r="D100" s="1233"/>
      <c r="E100" s="1233"/>
      <c r="F100" s="865"/>
      <c r="G100" s="865"/>
      <c r="H100" s="865"/>
      <c r="I100" s="865"/>
      <c r="J100" s="865"/>
      <c r="K100" s="865"/>
      <c r="L100" s="866"/>
      <c r="M100" s="63"/>
    </row>
    <row r="101" spans="1:13" s="99" customFormat="1" ht="23.1" customHeight="1">
      <c r="A101" s="62"/>
      <c r="B101" s="61"/>
      <c r="C101" s="865"/>
      <c r="D101" s="1233"/>
      <c r="E101" s="1233"/>
      <c r="F101" s="865"/>
      <c r="G101" s="865"/>
      <c r="H101" s="865"/>
      <c r="I101" s="865"/>
      <c r="J101" s="865"/>
      <c r="K101" s="865"/>
      <c r="L101" s="866"/>
      <c r="M101" s="63"/>
    </row>
    <row r="102" spans="1:13" s="99" customFormat="1" ht="23.1" customHeight="1">
      <c r="A102" s="62"/>
      <c r="B102" s="72"/>
      <c r="C102" s="867"/>
      <c r="D102" s="1237"/>
      <c r="E102" s="1237"/>
      <c r="F102" s="867"/>
      <c r="G102" s="867"/>
      <c r="H102" s="867"/>
      <c r="I102" s="867"/>
      <c r="J102" s="867"/>
      <c r="K102" s="867"/>
      <c r="L102" s="866"/>
      <c r="M102" s="63"/>
    </row>
    <row r="103" spans="1:13" s="99" customFormat="1" ht="23.1" customHeight="1">
      <c r="A103" s="66"/>
      <c r="B103" s="58"/>
      <c r="C103" s="863"/>
      <c r="D103" s="1241"/>
      <c r="E103" s="1241"/>
      <c r="F103" s="863"/>
      <c r="G103" s="863"/>
      <c r="H103" s="863"/>
      <c r="I103" s="863"/>
      <c r="J103" s="863"/>
      <c r="K103" s="863"/>
      <c r="L103" s="864"/>
      <c r="M103" s="67"/>
    </row>
    <row r="104" spans="1:13" s="99" customFormat="1" ht="23.1" customHeight="1">
      <c r="A104" s="62"/>
      <c r="B104" s="61"/>
      <c r="C104" s="865"/>
      <c r="D104" s="1233"/>
      <c r="E104" s="1233"/>
      <c r="F104" s="865"/>
      <c r="G104" s="865"/>
      <c r="H104" s="865"/>
      <c r="I104" s="865"/>
      <c r="J104" s="865"/>
      <c r="K104" s="865"/>
      <c r="L104" s="866"/>
      <c r="M104" s="63"/>
    </row>
    <row r="105" spans="1:13" s="99" customFormat="1" ht="23.1" customHeight="1">
      <c r="A105" s="62"/>
      <c r="B105" s="61"/>
      <c r="C105" s="865"/>
      <c r="D105" s="1233"/>
      <c r="E105" s="1233"/>
      <c r="F105" s="865"/>
      <c r="G105" s="865"/>
      <c r="H105" s="865"/>
      <c r="I105" s="865"/>
      <c r="J105" s="865"/>
      <c r="K105" s="865"/>
      <c r="L105" s="866"/>
      <c r="M105" s="63"/>
    </row>
    <row r="106" spans="1:13" s="99" customFormat="1" ht="23.1" customHeight="1">
      <c r="A106" s="62"/>
      <c r="B106" s="61"/>
      <c r="C106" s="865"/>
      <c r="D106" s="1233"/>
      <c r="E106" s="1233"/>
      <c r="F106" s="865"/>
      <c r="G106" s="865"/>
      <c r="H106" s="865"/>
      <c r="I106" s="865"/>
      <c r="J106" s="865"/>
      <c r="K106" s="865"/>
      <c r="L106" s="866"/>
      <c r="M106" s="63"/>
    </row>
    <row r="107" spans="1:13" s="99" customFormat="1" ht="23.1" customHeight="1">
      <c r="A107" s="62"/>
      <c r="B107" s="72"/>
      <c r="C107" s="867"/>
      <c r="D107" s="1237"/>
      <c r="E107" s="1237"/>
      <c r="F107" s="867"/>
      <c r="G107" s="867"/>
      <c r="H107" s="867"/>
      <c r="I107" s="867"/>
      <c r="J107" s="867"/>
      <c r="K107" s="867"/>
      <c r="L107" s="866"/>
      <c r="M107" s="63"/>
    </row>
    <row r="108" spans="1:13" s="99" customFormat="1" ht="23.1" customHeight="1">
      <c r="A108" s="66"/>
      <c r="B108" s="61"/>
      <c r="C108" s="863"/>
      <c r="D108" s="1241"/>
      <c r="E108" s="1241"/>
      <c r="F108" s="863"/>
      <c r="G108" s="863"/>
      <c r="H108" s="863"/>
      <c r="I108" s="863"/>
      <c r="J108" s="863"/>
      <c r="K108" s="863"/>
      <c r="L108" s="864"/>
      <c r="M108" s="67"/>
    </row>
    <row r="109" spans="1:13" s="99" customFormat="1" ht="23.1" customHeight="1">
      <c r="A109" s="62"/>
      <c r="B109" s="61"/>
      <c r="C109" s="865"/>
      <c r="D109" s="1233"/>
      <c r="E109" s="1233"/>
      <c r="F109" s="865"/>
      <c r="G109" s="865"/>
      <c r="H109" s="865"/>
      <c r="I109" s="865"/>
      <c r="J109" s="865"/>
      <c r="K109" s="865"/>
      <c r="L109" s="866"/>
      <c r="M109" s="63"/>
    </row>
    <row r="110" spans="1:13" s="99" customFormat="1" ht="23.1" customHeight="1">
      <c r="A110" s="62"/>
      <c r="B110" s="61"/>
      <c r="C110" s="865"/>
      <c r="D110" s="1233"/>
      <c r="E110" s="1233"/>
      <c r="F110" s="865"/>
      <c r="G110" s="865"/>
      <c r="H110" s="865"/>
      <c r="I110" s="865"/>
      <c r="J110" s="865"/>
      <c r="K110" s="865"/>
      <c r="L110" s="866"/>
      <c r="M110" s="63"/>
    </row>
    <row r="111" spans="1:13" s="99" customFormat="1" ht="23.1" customHeight="1">
      <c r="A111" s="62"/>
      <c r="B111" s="61"/>
      <c r="C111" s="865"/>
      <c r="D111" s="1233"/>
      <c r="E111" s="1233"/>
      <c r="F111" s="865"/>
      <c r="G111" s="865"/>
      <c r="H111" s="865"/>
      <c r="I111" s="865"/>
      <c r="J111" s="865"/>
      <c r="K111" s="865"/>
      <c r="L111" s="866"/>
      <c r="M111" s="63"/>
    </row>
    <row r="112" spans="1:13" s="99" customFormat="1" ht="23.1" customHeight="1" thickBot="1">
      <c r="A112" s="77"/>
      <c r="B112" s="78"/>
      <c r="C112" s="871"/>
      <c r="D112" s="1245"/>
      <c r="E112" s="1245"/>
      <c r="F112" s="871"/>
      <c r="G112" s="871"/>
      <c r="H112" s="871"/>
      <c r="I112" s="871"/>
      <c r="J112" s="871"/>
      <c r="K112" s="871"/>
      <c r="L112" s="872"/>
      <c r="M112" s="79"/>
    </row>
    <row r="113" spans="3:12" ht="23.1" customHeight="1">
      <c r="C113" s="390"/>
      <c r="D113" s="390"/>
      <c r="E113" s="390"/>
      <c r="F113" s="390"/>
      <c r="G113" s="390"/>
      <c r="H113" s="390"/>
      <c r="I113" s="390"/>
      <c r="J113" s="390"/>
      <c r="K113" s="390"/>
      <c r="L113" s="390"/>
    </row>
    <row r="114" spans="3:12" ht="23.1" customHeight="1">
      <c r="C114" s="390"/>
      <c r="D114" s="390"/>
      <c r="E114" s="390"/>
      <c r="F114" s="390"/>
      <c r="G114" s="390"/>
      <c r="H114" s="390"/>
      <c r="I114" s="390"/>
      <c r="J114" s="390"/>
      <c r="K114" s="390"/>
      <c r="L114" s="390"/>
    </row>
    <row r="115" spans="3:12" ht="23.1" customHeight="1">
      <c r="C115" s="390"/>
      <c r="D115" s="390"/>
      <c r="E115" s="390"/>
      <c r="F115" s="390"/>
      <c r="G115" s="390"/>
      <c r="H115" s="390"/>
      <c r="I115" s="390"/>
      <c r="J115" s="390"/>
      <c r="K115" s="390"/>
      <c r="L115" s="390"/>
    </row>
  </sheetData>
  <mergeCells count="10">
    <mergeCell ref="K3:L4"/>
    <mergeCell ref="H5:H7"/>
    <mergeCell ref="L5:L7"/>
    <mergeCell ref="A13:A17"/>
    <mergeCell ref="J3:J7"/>
    <mergeCell ref="A8:A12"/>
    <mergeCell ref="D5:D7"/>
    <mergeCell ref="E5:E7"/>
    <mergeCell ref="C3:E4"/>
    <mergeCell ref="G3:H4"/>
  </mergeCells>
  <phoneticPr fontId="2"/>
  <printOptions horizontalCentered="1"/>
  <pageMargins left="0.59055118110236227" right="0.51181102362204722" top="0.62992125984251968" bottom="0.59055118110236227" header="0.55118110236220474" footer="0.51181102362204722"/>
  <pageSetup paperSize="9" scale="46" pageOrder="overThenDown" orientation="portrait" r:id="rId1"/>
  <headerFooter alignWithMargins="0"/>
  <rowBreaks count="1" manualBreakCount="1">
    <brk id="62" max="12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8"/>
  <dimension ref="A1:X121"/>
  <sheetViews>
    <sheetView showGridLines="0" view="pageBreakPreview" zoomScale="60" zoomScaleNormal="75" workbookViewId="0">
      <pane ySplit="17" topLeftCell="A18" activePane="bottomLeft" state="frozen"/>
      <selection pane="bottomLeft"/>
    </sheetView>
  </sheetViews>
  <sheetFormatPr defaultRowHeight="21" customHeight="1"/>
  <cols>
    <col min="1" max="1" width="5" style="8" customWidth="1"/>
    <col min="2" max="2" width="19.5" style="6" customWidth="1"/>
    <col min="3" max="14" width="21.625" style="8" customWidth="1"/>
    <col min="15" max="15" width="5.875" style="8" customWidth="1"/>
    <col min="16" max="16384" width="9" style="8"/>
  </cols>
  <sheetData>
    <row r="1" spans="1:24" ht="30.95" customHeight="1">
      <c r="A1" s="4" t="s">
        <v>64</v>
      </c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2"/>
    </row>
    <row r="2" spans="1:24" s="84" customFormat="1" ht="22.5" customHeight="1" thickBot="1">
      <c r="A2" s="83"/>
      <c r="B2" s="83"/>
      <c r="C2" s="116"/>
      <c r="D2" s="116"/>
      <c r="E2" s="116"/>
      <c r="F2" s="116"/>
      <c r="G2" s="116"/>
      <c r="H2" s="116"/>
      <c r="I2" s="116"/>
      <c r="J2" s="116"/>
      <c r="L2" s="116"/>
      <c r="M2" s="116"/>
      <c r="N2" s="103" t="s">
        <v>542</v>
      </c>
      <c r="O2" s="83"/>
    </row>
    <row r="3" spans="1:24" s="65" customFormat="1" ht="24.95" customHeight="1">
      <c r="A3" s="17" t="s">
        <v>423</v>
      </c>
      <c r="B3" s="18"/>
      <c r="C3" s="15"/>
      <c r="D3" s="119"/>
      <c r="E3" s="120"/>
      <c r="F3" s="120" t="s">
        <v>232</v>
      </c>
      <c r="G3" s="120"/>
      <c r="H3" s="120"/>
      <c r="I3" s="120" t="s">
        <v>233</v>
      </c>
      <c r="J3" s="120"/>
      <c r="K3" s="120"/>
      <c r="L3" s="120"/>
      <c r="M3" s="120"/>
      <c r="N3" s="120"/>
      <c r="O3" s="16" t="s">
        <v>423</v>
      </c>
    </row>
    <row r="4" spans="1:24" s="65" customFormat="1" ht="24.95" customHeight="1">
      <c r="A4" s="26" t="s">
        <v>424</v>
      </c>
      <c r="B4" s="27"/>
      <c r="C4" s="24"/>
      <c r="D4" s="852"/>
      <c r="E4" s="1474"/>
      <c r="F4" s="1474" t="s">
        <v>41</v>
      </c>
      <c r="G4" s="1474" t="s">
        <v>42</v>
      </c>
      <c r="H4" s="1474" t="s">
        <v>43</v>
      </c>
      <c r="I4" s="1474"/>
      <c r="J4" s="1474" t="s">
        <v>122</v>
      </c>
      <c r="K4" s="1474" t="s">
        <v>44</v>
      </c>
      <c r="L4" s="1474" t="s">
        <v>55</v>
      </c>
      <c r="M4" s="1474" t="s">
        <v>45</v>
      </c>
      <c r="N4" s="1475"/>
      <c r="O4" s="25" t="s">
        <v>424</v>
      </c>
    </row>
    <row r="5" spans="1:24" s="65" customFormat="1" ht="24.95" customHeight="1">
      <c r="A5" s="26" t="s">
        <v>425</v>
      </c>
      <c r="B5" s="27" t="s">
        <v>393</v>
      </c>
      <c r="C5" s="24" t="s">
        <v>398</v>
      </c>
      <c r="D5" s="5" t="s">
        <v>49</v>
      </c>
      <c r="E5" s="5"/>
      <c r="F5" s="2824" t="s">
        <v>512</v>
      </c>
      <c r="G5" s="5"/>
      <c r="H5" s="2824" t="s">
        <v>386</v>
      </c>
      <c r="I5" s="5"/>
      <c r="J5" s="5"/>
      <c r="K5" s="5"/>
      <c r="L5" s="121"/>
      <c r="M5" s="5"/>
      <c r="N5" s="5"/>
      <c r="O5" s="25" t="s">
        <v>425</v>
      </c>
    </row>
    <row r="6" spans="1:24" s="65" customFormat="1" ht="24.95" customHeight="1">
      <c r="A6" s="26" t="s">
        <v>426</v>
      </c>
      <c r="B6" s="27"/>
      <c r="C6" s="24"/>
      <c r="D6" s="2828" t="s">
        <v>63</v>
      </c>
      <c r="E6" s="24" t="s">
        <v>396</v>
      </c>
      <c r="F6" s="2826"/>
      <c r="G6" s="24" t="s">
        <v>234</v>
      </c>
      <c r="H6" s="2825"/>
      <c r="I6" s="24" t="s">
        <v>397</v>
      </c>
      <c r="J6" s="24" t="s">
        <v>555</v>
      </c>
      <c r="K6" s="24" t="s">
        <v>556</v>
      </c>
      <c r="L6" s="115" t="s">
        <v>557</v>
      </c>
      <c r="M6" s="24" t="s">
        <v>394</v>
      </c>
      <c r="N6" s="24" t="s">
        <v>834</v>
      </c>
      <c r="O6" s="25" t="s">
        <v>426</v>
      </c>
    </row>
    <row r="7" spans="1:24" s="65" customFormat="1" ht="24.95" customHeight="1" thickBot="1">
      <c r="A7" s="45" t="s">
        <v>427</v>
      </c>
      <c r="B7" s="46"/>
      <c r="C7" s="42"/>
      <c r="D7" s="2829"/>
      <c r="E7" s="42"/>
      <c r="F7" s="2827"/>
      <c r="G7" s="42"/>
      <c r="H7" s="2650"/>
      <c r="I7" s="42"/>
      <c r="J7" s="42"/>
      <c r="K7" s="42"/>
      <c r="L7" s="122"/>
      <c r="M7" s="42"/>
      <c r="N7" s="42"/>
      <c r="O7" s="44" t="s">
        <v>427</v>
      </c>
    </row>
    <row r="8" spans="1:24" ht="30" customHeight="1">
      <c r="A8" s="2745" t="s">
        <v>6</v>
      </c>
      <c r="B8" s="1537" t="s">
        <v>1005</v>
      </c>
      <c r="C8" s="382">
        <v>9358770687</v>
      </c>
      <c r="D8" s="382">
        <v>442662471523</v>
      </c>
      <c r="E8" s="382">
        <v>6524243473</v>
      </c>
      <c r="F8" s="381">
        <v>449186714996</v>
      </c>
      <c r="G8" s="381">
        <v>60067064895</v>
      </c>
      <c r="H8" s="383">
        <v>38432356</v>
      </c>
      <c r="I8" s="381">
        <v>970109</v>
      </c>
      <c r="J8" s="381">
        <v>3259883323</v>
      </c>
      <c r="K8" s="381">
        <v>554750000</v>
      </c>
      <c r="L8" s="919">
        <v>0</v>
      </c>
      <c r="M8" s="381">
        <v>901331884</v>
      </c>
      <c r="N8" s="381">
        <v>514009147563</v>
      </c>
      <c r="O8" s="20"/>
      <c r="P8" s="65"/>
      <c r="Q8" s="65"/>
      <c r="R8" s="65"/>
      <c r="S8" s="65"/>
      <c r="T8" s="65"/>
      <c r="U8" s="65"/>
      <c r="V8" s="65"/>
      <c r="W8" s="65"/>
      <c r="X8" s="65"/>
    </row>
    <row r="9" spans="1:24" ht="30" customHeight="1">
      <c r="A9" s="2746"/>
      <c r="B9" s="1537" t="s">
        <v>1006</v>
      </c>
      <c r="C9" s="1267">
        <v>9452926501</v>
      </c>
      <c r="D9" s="1267">
        <v>431715617987</v>
      </c>
      <c r="E9" s="1267">
        <v>6018082259</v>
      </c>
      <c r="F9" s="1267">
        <v>437733700246</v>
      </c>
      <c r="G9" s="1267">
        <v>60036812516</v>
      </c>
      <c r="H9" s="383">
        <v>36237356</v>
      </c>
      <c r="I9" s="1021">
        <v>597423</v>
      </c>
      <c r="J9" s="1267">
        <v>3007463076</v>
      </c>
      <c r="K9" s="1267">
        <v>548830000</v>
      </c>
      <c r="L9" s="1267">
        <v>0</v>
      </c>
      <c r="M9" s="1267">
        <v>862947606</v>
      </c>
      <c r="N9" s="1267">
        <v>502226588223</v>
      </c>
      <c r="O9" s="28"/>
    </row>
    <row r="10" spans="1:24" ht="30" customHeight="1">
      <c r="A10" s="2746"/>
      <c r="B10" s="1537" t="s">
        <v>1007</v>
      </c>
      <c r="C10" s="382">
        <v>9619695101</v>
      </c>
      <c r="D10" s="382">
        <v>425611871133</v>
      </c>
      <c r="E10" s="382">
        <v>5650666698</v>
      </c>
      <c r="F10" s="381">
        <v>431262537831</v>
      </c>
      <c r="G10" s="381">
        <v>59570421224</v>
      </c>
      <c r="H10" s="383">
        <v>54811306</v>
      </c>
      <c r="I10" s="381">
        <v>484370</v>
      </c>
      <c r="J10" s="381">
        <v>2728383499</v>
      </c>
      <c r="K10" s="381">
        <v>512650000</v>
      </c>
      <c r="L10" s="919">
        <v>0</v>
      </c>
      <c r="M10" s="381">
        <v>880405898</v>
      </c>
      <c r="N10" s="381">
        <v>495009694128</v>
      </c>
      <c r="O10" s="28"/>
    </row>
    <row r="11" spans="1:24" ht="30" customHeight="1">
      <c r="A11" s="2746"/>
      <c r="B11" s="1537" t="s">
        <v>1091</v>
      </c>
      <c r="C11" s="1464">
        <v>10019467127</v>
      </c>
      <c r="D11" s="382">
        <v>404584602925</v>
      </c>
      <c r="E11" s="382">
        <v>4820516295</v>
      </c>
      <c r="F11" s="382">
        <v>409405119220</v>
      </c>
      <c r="G11" s="382">
        <v>59018179509</v>
      </c>
      <c r="H11" s="383">
        <v>57954503</v>
      </c>
      <c r="I11" s="382">
        <v>509195</v>
      </c>
      <c r="J11" s="382">
        <v>2451536996</v>
      </c>
      <c r="K11" s="387">
        <v>518460000</v>
      </c>
      <c r="L11" s="382">
        <v>0</v>
      </c>
      <c r="M11" s="382">
        <v>876640629</v>
      </c>
      <c r="N11" s="382">
        <v>472328400052</v>
      </c>
      <c r="O11" s="28"/>
    </row>
    <row r="12" spans="1:24" ht="30" customHeight="1">
      <c r="A12" s="2747"/>
      <c r="B12" s="1681" t="s">
        <v>1092</v>
      </c>
      <c r="C12" s="384">
        <v>10067694022</v>
      </c>
      <c r="D12" s="384">
        <v>423772240041</v>
      </c>
      <c r="E12" s="384">
        <v>4906812763</v>
      </c>
      <c r="F12" s="384">
        <v>428679052804</v>
      </c>
      <c r="G12" s="384">
        <v>60897749924</v>
      </c>
      <c r="H12" s="394">
        <v>54841873</v>
      </c>
      <c r="I12" s="384">
        <v>193488</v>
      </c>
      <c r="J12" s="384">
        <v>2333387472</v>
      </c>
      <c r="K12" s="384">
        <v>529610840</v>
      </c>
      <c r="L12" s="934">
        <v>7140</v>
      </c>
      <c r="M12" s="934">
        <v>1011468224</v>
      </c>
      <c r="N12" s="934">
        <v>493506311765</v>
      </c>
      <c r="O12" s="109"/>
    </row>
    <row r="13" spans="1:24" ht="30" customHeight="1">
      <c r="A13" s="2748" t="s">
        <v>963</v>
      </c>
      <c r="B13" s="1537" t="s">
        <v>1005</v>
      </c>
      <c r="C13" s="382">
        <v>7672455606</v>
      </c>
      <c r="D13" s="382">
        <v>419026218784</v>
      </c>
      <c r="E13" s="382">
        <v>6114943992</v>
      </c>
      <c r="F13" s="381">
        <v>425141162776</v>
      </c>
      <c r="G13" s="381">
        <v>57719598029</v>
      </c>
      <c r="H13" s="383">
        <v>38412236</v>
      </c>
      <c r="I13" s="381">
        <v>883068</v>
      </c>
      <c r="J13" s="381">
        <v>2630605508</v>
      </c>
      <c r="K13" s="381">
        <v>523700000</v>
      </c>
      <c r="L13" s="919">
        <v>0</v>
      </c>
      <c r="M13" s="381">
        <v>0</v>
      </c>
      <c r="N13" s="381">
        <v>486054361617</v>
      </c>
      <c r="O13" s="28"/>
      <c r="P13" s="65"/>
      <c r="Q13" s="65"/>
      <c r="R13" s="65"/>
      <c r="S13" s="65"/>
      <c r="T13" s="65"/>
      <c r="U13" s="65"/>
      <c r="V13" s="65"/>
      <c r="W13" s="65"/>
      <c r="X13" s="65"/>
    </row>
    <row r="14" spans="1:24" ht="30" customHeight="1">
      <c r="A14" s="2746"/>
      <c r="B14" s="1537" t="s">
        <v>1006</v>
      </c>
      <c r="C14" s="1267">
        <v>7570176350</v>
      </c>
      <c r="D14" s="1267">
        <v>408900107732</v>
      </c>
      <c r="E14" s="1267">
        <v>5632181586</v>
      </c>
      <c r="F14" s="1267">
        <v>414532289318</v>
      </c>
      <c r="G14" s="1267">
        <v>57778997587</v>
      </c>
      <c r="H14" s="383">
        <v>36193985</v>
      </c>
      <c r="I14" s="1021">
        <v>454992</v>
      </c>
      <c r="J14" s="1267">
        <v>2371779171</v>
      </c>
      <c r="K14" s="1267">
        <v>519500000</v>
      </c>
      <c r="L14" s="1267">
        <v>0</v>
      </c>
      <c r="M14" s="1267">
        <v>3493</v>
      </c>
      <c r="N14" s="1267">
        <v>475239218546</v>
      </c>
      <c r="O14" s="28"/>
    </row>
    <row r="15" spans="1:24" ht="30" customHeight="1">
      <c r="A15" s="2746"/>
      <c r="B15" s="1537" t="s">
        <v>1007</v>
      </c>
      <c r="C15" s="382">
        <v>7691260150</v>
      </c>
      <c r="D15" s="382">
        <v>402583039718</v>
      </c>
      <c r="E15" s="382">
        <v>5276761354</v>
      </c>
      <c r="F15" s="381">
        <v>407859801072</v>
      </c>
      <c r="G15" s="381">
        <v>57293608355</v>
      </c>
      <c r="H15" s="383">
        <v>54805981</v>
      </c>
      <c r="I15" s="381">
        <v>409470</v>
      </c>
      <c r="J15" s="381">
        <v>2123933704</v>
      </c>
      <c r="K15" s="381">
        <v>485700000</v>
      </c>
      <c r="L15" s="919">
        <v>0</v>
      </c>
      <c r="M15" s="381">
        <v>1680</v>
      </c>
      <c r="N15" s="381">
        <v>467818260262</v>
      </c>
      <c r="O15" s="28"/>
    </row>
    <row r="16" spans="1:24" ht="30" customHeight="1">
      <c r="A16" s="2746"/>
      <c r="B16" s="1537" t="s">
        <v>1091</v>
      </c>
      <c r="C16" s="1464">
        <v>7688795177</v>
      </c>
      <c r="D16" s="382">
        <v>382865941781</v>
      </c>
      <c r="E16" s="382">
        <v>4484311043</v>
      </c>
      <c r="F16" s="382">
        <v>387350252824</v>
      </c>
      <c r="G16" s="382">
        <v>56759757009</v>
      </c>
      <c r="H16" s="383">
        <v>57946467</v>
      </c>
      <c r="I16" s="382">
        <v>397295</v>
      </c>
      <c r="J16" s="382">
        <v>1859528742</v>
      </c>
      <c r="K16" s="387">
        <v>490550000</v>
      </c>
      <c r="L16" s="382">
        <v>0</v>
      </c>
      <c r="M16" s="382">
        <v>24396839</v>
      </c>
      <c r="N16" s="382">
        <v>446542829176</v>
      </c>
      <c r="O16" s="28"/>
    </row>
    <row r="17" spans="1:15" ht="30" customHeight="1">
      <c r="A17" s="2747"/>
      <c r="B17" s="1681" t="s">
        <v>1092</v>
      </c>
      <c r="C17" s="384">
        <v>7490916866</v>
      </c>
      <c r="D17" s="384">
        <v>400242368904</v>
      </c>
      <c r="E17" s="384">
        <v>4561462234</v>
      </c>
      <c r="F17" s="384">
        <v>404803831138</v>
      </c>
      <c r="G17" s="384">
        <v>58487148738</v>
      </c>
      <c r="H17" s="394">
        <v>54832164</v>
      </c>
      <c r="I17" s="384">
        <v>193488</v>
      </c>
      <c r="J17" s="384">
        <v>1740920252</v>
      </c>
      <c r="K17" s="384">
        <v>500100840</v>
      </c>
      <c r="L17" s="934">
        <v>7140</v>
      </c>
      <c r="M17" s="934">
        <v>74244956</v>
      </c>
      <c r="N17" s="934">
        <v>465661278716</v>
      </c>
      <c r="O17" s="28"/>
    </row>
    <row r="18" spans="1:15" ht="23.1" customHeight="1">
      <c r="A18" s="57">
        <v>1</v>
      </c>
      <c r="B18" s="92" t="s">
        <v>1021</v>
      </c>
      <c r="C18" s="913">
        <v>413690339</v>
      </c>
      <c r="D18" s="913">
        <v>19598136624</v>
      </c>
      <c r="E18" s="913">
        <v>234945191</v>
      </c>
      <c r="F18" s="389">
        <v>19833081815</v>
      </c>
      <c r="G18" s="389">
        <v>2926457544</v>
      </c>
      <c r="H18" s="379">
        <v>3327419</v>
      </c>
      <c r="I18" s="389">
        <v>0</v>
      </c>
      <c r="J18" s="389">
        <v>82109663</v>
      </c>
      <c r="K18" s="389">
        <v>25500000</v>
      </c>
      <c r="L18" s="947">
        <v>0</v>
      </c>
      <c r="M18" s="389">
        <v>2498194</v>
      </c>
      <c r="N18" s="389">
        <v>22872974635</v>
      </c>
      <c r="O18" s="59">
        <v>1</v>
      </c>
    </row>
    <row r="19" spans="1:15" ht="23.1" customHeight="1">
      <c r="A19" s="60">
        <v>2</v>
      </c>
      <c r="B19" s="93" t="s">
        <v>1022</v>
      </c>
      <c r="C19" s="382">
        <v>197898223</v>
      </c>
      <c r="D19" s="382">
        <v>11914491779</v>
      </c>
      <c r="E19" s="382">
        <v>95018701</v>
      </c>
      <c r="F19" s="381">
        <v>12009510480</v>
      </c>
      <c r="G19" s="381">
        <v>1734277038</v>
      </c>
      <c r="H19" s="377">
        <v>1805777</v>
      </c>
      <c r="I19" s="381">
        <v>0</v>
      </c>
      <c r="J19" s="381">
        <v>45045020</v>
      </c>
      <c r="K19" s="381">
        <v>16350000</v>
      </c>
      <c r="L19" s="919">
        <v>0</v>
      </c>
      <c r="M19" s="381">
        <v>1609634</v>
      </c>
      <c r="N19" s="381">
        <v>13808597949</v>
      </c>
      <c r="O19" s="55">
        <v>2</v>
      </c>
    </row>
    <row r="20" spans="1:15" ht="23.1" customHeight="1">
      <c r="A20" s="60">
        <v>3</v>
      </c>
      <c r="B20" s="93" t="s">
        <v>1023</v>
      </c>
      <c r="C20" s="382">
        <v>955679604</v>
      </c>
      <c r="D20" s="382">
        <v>30509711491</v>
      </c>
      <c r="E20" s="382">
        <v>431929580</v>
      </c>
      <c r="F20" s="381">
        <v>30941641071</v>
      </c>
      <c r="G20" s="381">
        <v>4619519358</v>
      </c>
      <c r="H20" s="377">
        <v>6893302</v>
      </c>
      <c r="I20" s="381">
        <v>0</v>
      </c>
      <c r="J20" s="381">
        <v>230881874</v>
      </c>
      <c r="K20" s="381">
        <v>38750000</v>
      </c>
      <c r="L20" s="919">
        <v>0</v>
      </c>
      <c r="M20" s="381">
        <v>5084271</v>
      </c>
      <c r="N20" s="381">
        <v>35842769876</v>
      </c>
      <c r="O20" s="55">
        <v>3</v>
      </c>
    </row>
    <row r="21" spans="1:15" ht="23.1" customHeight="1">
      <c r="A21" s="60">
        <v>6</v>
      </c>
      <c r="B21" s="93" t="s">
        <v>1024</v>
      </c>
      <c r="C21" s="382">
        <v>105447049</v>
      </c>
      <c r="D21" s="382">
        <v>5122087437</v>
      </c>
      <c r="E21" s="382">
        <v>45661704</v>
      </c>
      <c r="F21" s="381">
        <v>5167749141</v>
      </c>
      <c r="G21" s="381">
        <v>746385813</v>
      </c>
      <c r="H21" s="377">
        <v>437275</v>
      </c>
      <c r="I21" s="381">
        <v>0</v>
      </c>
      <c r="J21" s="381">
        <v>10834577</v>
      </c>
      <c r="K21" s="381">
        <v>7950000</v>
      </c>
      <c r="L21" s="919">
        <v>0</v>
      </c>
      <c r="M21" s="381">
        <v>301499</v>
      </c>
      <c r="N21" s="381">
        <v>5933658305</v>
      </c>
      <c r="O21" s="55">
        <v>6</v>
      </c>
    </row>
    <row r="22" spans="1:15" ht="23.1" customHeight="1">
      <c r="A22" s="60">
        <v>7</v>
      </c>
      <c r="B22" s="93" t="s">
        <v>1025</v>
      </c>
      <c r="C22" s="384">
        <v>99258451</v>
      </c>
      <c r="D22" s="384">
        <v>3982885012</v>
      </c>
      <c r="E22" s="384">
        <v>33826607</v>
      </c>
      <c r="F22" s="396">
        <v>4016711619</v>
      </c>
      <c r="G22" s="396">
        <v>593228652</v>
      </c>
      <c r="H22" s="378">
        <v>546150</v>
      </c>
      <c r="I22" s="396">
        <v>0</v>
      </c>
      <c r="J22" s="396">
        <v>10925040</v>
      </c>
      <c r="K22" s="396">
        <v>5100000</v>
      </c>
      <c r="L22" s="919">
        <v>0</v>
      </c>
      <c r="M22" s="381">
        <v>174337</v>
      </c>
      <c r="N22" s="396">
        <v>4626685798</v>
      </c>
      <c r="O22" s="55">
        <v>7</v>
      </c>
    </row>
    <row r="23" spans="1:15" ht="23.1" customHeight="1">
      <c r="A23" s="57">
        <v>8</v>
      </c>
      <c r="B23" s="92" t="s">
        <v>1026</v>
      </c>
      <c r="C23" s="913">
        <v>228799917</v>
      </c>
      <c r="D23" s="913">
        <v>18314957075</v>
      </c>
      <c r="E23" s="913">
        <v>249037947</v>
      </c>
      <c r="F23" s="389">
        <v>18563995022</v>
      </c>
      <c r="G23" s="389">
        <v>2628061686</v>
      </c>
      <c r="H23" s="389">
        <v>2128557</v>
      </c>
      <c r="I23" s="389">
        <v>0</v>
      </c>
      <c r="J23" s="389">
        <v>77235111</v>
      </c>
      <c r="K23" s="389">
        <v>21200000</v>
      </c>
      <c r="L23" s="947">
        <v>0</v>
      </c>
      <c r="M23" s="389">
        <v>1901891</v>
      </c>
      <c r="N23" s="389">
        <v>21294522267</v>
      </c>
      <c r="O23" s="59">
        <v>8</v>
      </c>
    </row>
    <row r="24" spans="1:15" ht="23.1" customHeight="1">
      <c r="A24" s="60">
        <v>9</v>
      </c>
      <c r="B24" s="93" t="s">
        <v>1027</v>
      </c>
      <c r="C24" s="382">
        <v>27011522</v>
      </c>
      <c r="D24" s="382">
        <v>5121742572</v>
      </c>
      <c r="E24" s="382">
        <v>48218009</v>
      </c>
      <c r="F24" s="381">
        <v>5169960581</v>
      </c>
      <c r="G24" s="381">
        <v>778467902</v>
      </c>
      <c r="H24" s="381">
        <v>811979</v>
      </c>
      <c r="I24" s="381">
        <v>0</v>
      </c>
      <c r="J24" s="381">
        <v>14707350</v>
      </c>
      <c r="K24" s="381">
        <v>7200000</v>
      </c>
      <c r="L24" s="919">
        <v>0</v>
      </c>
      <c r="M24" s="381">
        <v>793848</v>
      </c>
      <c r="N24" s="381">
        <v>5971941660</v>
      </c>
      <c r="O24" s="55">
        <v>9</v>
      </c>
    </row>
    <row r="25" spans="1:15" ht="23.1" customHeight="1">
      <c r="A25" s="60">
        <v>10</v>
      </c>
      <c r="B25" s="93" t="s">
        <v>1028</v>
      </c>
      <c r="C25" s="382">
        <v>138985174</v>
      </c>
      <c r="D25" s="382">
        <v>7433065549</v>
      </c>
      <c r="E25" s="382">
        <v>47506574</v>
      </c>
      <c r="F25" s="381">
        <v>7480572123</v>
      </c>
      <c r="G25" s="381">
        <v>1105147811</v>
      </c>
      <c r="H25" s="381">
        <v>790610</v>
      </c>
      <c r="I25" s="381">
        <v>0</v>
      </c>
      <c r="J25" s="381">
        <v>29357730</v>
      </c>
      <c r="K25" s="381">
        <v>9550000</v>
      </c>
      <c r="L25" s="919">
        <v>0</v>
      </c>
      <c r="M25" s="381">
        <v>1109770</v>
      </c>
      <c r="N25" s="381">
        <v>8626528044</v>
      </c>
      <c r="O25" s="55">
        <v>10</v>
      </c>
    </row>
    <row r="26" spans="1:15" s="65" customFormat="1" ht="23.1" customHeight="1">
      <c r="A26" s="62">
        <v>11</v>
      </c>
      <c r="B26" s="61" t="s">
        <v>1029</v>
      </c>
      <c r="C26" s="383">
        <v>121147930</v>
      </c>
      <c r="D26" s="383">
        <v>4693038904</v>
      </c>
      <c r="E26" s="383">
        <v>53912625</v>
      </c>
      <c r="F26" s="377">
        <v>4746951529</v>
      </c>
      <c r="G26" s="377">
        <v>708237738</v>
      </c>
      <c r="H26" s="377">
        <v>1044685</v>
      </c>
      <c r="I26" s="377">
        <v>0</v>
      </c>
      <c r="J26" s="377">
        <v>17998020</v>
      </c>
      <c r="K26" s="377">
        <v>6600000</v>
      </c>
      <c r="L26" s="906">
        <v>0</v>
      </c>
      <c r="M26" s="377">
        <v>496043</v>
      </c>
      <c r="N26" s="377">
        <v>5481328015</v>
      </c>
      <c r="O26" s="63">
        <v>11</v>
      </c>
    </row>
    <row r="27" spans="1:15" s="65" customFormat="1" ht="23.1" customHeight="1">
      <c r="A27" s="62">
        <v>12</v>
      </c>
      <c r="B27" s="61" t="s">
        <v>1030</v>
      </c>
      <c r="C27" s="394">
        <v>46250337</v>
      </c>
      <c r="D27" s="394">
        <v>5442570813</v>
      </c>
      <c r="E27" s="394">
        <v>52388180</v>
      </c>
      <c r="F27" s="378">
        <v>5494958993</v>
      </c>
      <c r="G27" s="378">
        <v>794029270</v>
      </c>
      <c r="H27" s="378">
        <v>566456</v>
      </c>
      <c r="I27" s="378">
        <v>0</v>
      </c>
      <c r="J27" s="378">
        <v>23441280</v>
      </c>
      <c r="K27" s="378">
        <v>7400000</v>
      </c>
      <c r="L27" s="906">
        <v>0</v>
      </c>
      <c r="M27" s="377">
        <v>525120</v>
      </c>
      <c r="N27" s="378">
        <v>6320921119</v>
      </c>
      <c r="O27" s="63">
        <v>12</v>
      </c>
    </row>
    <row r="28" spans="1:15" s="65" customFormat="1" ht="23.1" customHeight="1">
      <c r="A28" s="66">
        <v>14</v>
      </c>
      <c r="B28" s="58" t="s">
        <v>1031</v>
      </c>
      <c r="C28" s="908">
        <v>337483239</v>
      </c>
      <c r="D28" s="908">
        <v>13897088039</v>
      </c>
      <c r="E28" s="908">
        <v>170055611</v>
      </c>
      <c r="F28" s="379">
        <v>14067143650</v>
      </c>
      <c r="G28" s="379">
        <v>2065593451</v>
      </c>
      <c r="H28" s="379">
        <v>2369554</v>
      </c>
      <c r="I28" s="379">
        <v>0</v>
      </c>
      <c r="J28" s="379">
        <v>51023190</v>
      </c>
      <c r="K28" s="379">
        <v>16450000</v>
      </c>
      <c r="L28" s="907">
        <v>0</v>
      </c>
      <c r="M28" s="379">
        <v>2296704</v>
      </c>
      <c r="N28" s="379">
        <v>16204876549</v>
      </c>
      <c r="O28" s="67">
        <v>14</v>
      </c>
    </row>
    <row r="29" spans="1:15" s="65" customFormat="1" ht="23.1" customHeight="1">
      <c r="A29" s="62">
        <v>15</v>
      </c>
      <c r="B29" s="61" t="s">
        <v>1032</v>
      </c>
      <c r="C29" s="383">
        <v>58937791</v>
      </c>
      <c r="D29" s="383">
        <v>9254742650</v>
      </c>
      <c r="E29" s="383">
        <v>121261076</v>
      </c>
      <c r="F29" s="377">
        <v>9376003726</v>
      </c>
      <c r="G29" s="377">
        <v>1366982777</v>
      </c>
      <c r="H29" s="377">
        <v>364856</v>
      </c>
      <c r="I29" s="377">
        <v>6300</v>
      </c>
      <c r="J29" s="377">
        <v>26832180</v>
      </c>
      <c r="K29" s="377">
        <v>12600000</v>
      </c>
      <c r="L29" s="906">
        <v>0</v>
      </c>
      <c r="M29" s="377">
        <v>1068454</v>
      </c>
      <c r="N29" s="377">
        <v>10783858293</v>
      </c>
      <c r="O29" s="63">
        <v>15</v>
      </c>
    </row>
    <row r="30" spans="1:15" s="65" customFormat="1" ht="23.1" customHeight="1">
      <c r="A30" s="62">
        <v>16</v>
      </c>
      <c r="B30" s="61" t="s">
        <v>1033</v>
      </c>
      <c r="C30" s="383">
        <v>96238543</v>
      </c>
      <c r="D30" s="383">
        <v>3499425859</v>
      </c>
      <c r="E30" s="383">
        <v>20356287</v>
      </c>
      <c r="F30" s="377">
        <v>3519782146</v>
      </c>
      <c r="G30" s="377">
        <v>516400086</v>
      </c>
      <c r="H30" s="377">
        <v>0</v>
      </c>
      <c r="I30" s="377">
        <v>0</v>
      </c>
      <c r="J30" s="377">
        <v>9933550</v>
      </c>
      <c r="K30" s="377">
        <v>4400000</v>
      </c>
      <c r="L30" s="906">
        <v>0</v>
      </c>
      <c r="M30" s="377">
        <v>61088</v>
      </c>
      <c r="N30" s="377">
        <v>4050576870</v>
      </c>
      <c r="O30" s="63">
        <v>16</v>
      </c>
    </row>
    <row r="31" spans="1:15" s="65" customFormat="1" ht="23.1" customHeight="1">
      <c r="A31" s="62">
        <v>17</v>
      </c>
      <c r="B31" s="61" t="s">
        <v>1034</v>
      </c>
      <c r="C31" s="383">
        <v>161874238</v>
      </c>
      <c r="D31" s="383">
        <v>7121186478</v>
      </c>
      <c r="E31" s="383">
        <v>65542922</v>
      </c>
      <c r="F31" s="377">
        <v>7186729400</v>
      </c>
      <c r="G31" s="377">
        <v>990897943</v>
      </c>
      <c r="H31" s="377">
        <v>0</v>
      </c>
      <c r="I31" s="377">
        <v>33880</v>
      </c>
      <c r="J31" s="377">
        <v>21414500</v>
      </c>
      <c r="K31" s="377">
        <v>8500000</v>
      </c>
      <c r="L31" s="906">
        <v>0</v>
      </c>
      <c r="M31" s="377">
        <v>443716</v>
      </c>
      <c r="N31" s="377">
        <v>8208019439</v>
      </c>
      <c r="O31" s="63">
        <v>17</v>
      </c>
    </row>
    <row r="32" spans="1:15" s="65" customFormat="1" ht="23.1" customHeight="1">
      <c r="A32" s="62">
        <v>18</v>
      </c>
      <c r="B32" s="61" t="s">
        <v>1035</v>
      </c>
      <c r="C32" s="394">
        <v>214129081</v>
      </c>
      <c r="D32" s="394">
        <v>9042085944</v>
      </c>
      <c r="E32" s="394">
        <v>80395572</v>
      </c>
      <c r="F32" s="378">
        <v>9122481516</v>
      </c>
      <c r="G32" s="378">
        <v>1341324743</v>
      </c>
      <c r="H32" s="378">
        <v>1146817</v>
      </c>
      <c r="I32" s="378">
        <v>0</v>
      </c>
      <c r="J32" s="378">
        <v>33120730</v>
      </c>
      <c r="K32" s="378">
        <v>13400000</v>
      </c>
      <c r="L32" s="906">
        <v>0</v>
      </c>
      <c r="M32" s="377">
        <v>6163656</v>
      </c>
      <c r="N32" s="378">
        <v>10517637462</v>
      </c>
      <c r="O32" s="63">
        <v>18</v>
      </c>
    </row>
    <row r="33" spans="1:15" s="65" customFormat="1" ht="23.1" customHeight="1">
      <c r="A33" s="68">
        <v>19</v>
      </c>
      <c r="B33" s="58" t="s">
        <v>1036</v>
      </c>
      <c r="C33" s="908">
        <v>223807100</v>
      </c>
      <c r="D33" s="908">
        <v>12034798146</v>
      </c>
      <c r="E33" s="908">
        <v>114262023</v>
      </c>
      <c r="F33" s="379">
        <v>12149060169</v>
      </c>
      <c r="G33" s="379">
        <v>1711509530</v>
      </c>
      <c r="H33" s="379">
        <v>2117433</v>
      </c>
      <c r="I33" s="379">
        <v>0</v>
      </c>
      <c r="J33" s="379">
        <v>53289580</v>
      </c>
      <c r="K33" s="379">
        <v>14150000</v>
      </c>
      <c r="L33" s="907">
        <v>0</v>
      </c>
      <c r="M33" s="379">
        <v>2481064</v>
      </c>
      <c r="N33" s="379">
        <v>13932607776</v>
      </c>
      <c r="O33" s="69">
        <v>19</v>
      </c>
    </row>
    <row r="34" spans="1:15" s="65" customFormat="1" ht="23.1" customHeight="1">
      <c r="A34" s="62">
        <v>21</v>
      </c>
      <c r="B34" s="61" t="s">
        <v>1037</v>
      </c>
      <c r="C34" s="383">
        <v>132346122</v>
      </c>
      <c r="D34" s="383">
        <v>12471065121</v>
      </c>
      <c r="E34" s="383">
        <v>179359879</v>
      </c>
      <c r="F34" s="377">
        <v>12650425000</v>
      </c>
      <c r="G34" s="377">
        <v>1773625192</v>
      </c>
      <c r="H34" s="377">
        <v>2494548</v>
      </c>
      <c r="I34" s="377">
        <v>51200</v>
      </c>
      <c r="J34" s="377">
        <v>75760145</v>
      </c>
      <c r="K34" s="377">
        <v>15750000</v>
      </c>
      <c r="L34" s="906">
        <v>0</v>
      </c>
      <c r="M34" s="377">
        <v>2517633</v>
      </c>
      <c r="N34" s="377">
        <v>14520623718</v>
      </c>
      <c r="O34" s="63">
        <v>21</v>
      </c>
    </row>
    <row r="35" spans="1:15" s="65" customFormat="1" ht="23.1" customHeight="1">
      <c r="A35" s="62">
        <v>22</v>
      </c>
      <c r="B35" s="61" t="s">
        <v>1038</v>
      </c>
      <c r="C35" s="383">
        <v>539580358</v>
      </c>
      <c r="D35" s="383">
        <v>17764948347</v>
      </c>
      <c r="E35" s="383">
        <v>204899732</v>
      </c>
      <c r="F35" s="377">
        <v>17969848079</v>
      </c>
      <c r="G35" s="377">
        <v>2530531287</v>
      </c>
      <c r="H35" s="377">
        <v>2360040</v>
      </c>
      <c r="I35" s="377">
        <v>0</v>
      </c>
      <c r="J35" s="377">
        <v>83326820</v>
      </c>
      <c r="K35" s="377">
        <v>23400000</v>
      </c>
      <c r="L35" s="906">
        <v>0</v>
      </c>
      <c r="M35" s="377">
        <v>4772839</v>
      </c>
      <c r="N35" s="377">
        <v>20614239065</v>
      </c>
      <c r="O35" s="63">
        <v>22</v>
      </c>
    </row>
    <row r="36" spans="1:15" s="65" customFormat="1" ht="23.1" customHeight="1">
      <c r="A36" s="62">
        <v>23</v>
      </c>
      <c r="B36" s="61" t="s">
        <v>1039</v>
      </c>
      <c r="C36" s="383">
        <v>147607189</v>
      </c>
      <c r="D36" s="383">
        <v>3909045188</v>
      </c>
      <c r="E36" s="383">
        <v>61873847</v>
      </c>
      <c r="F36" s="377">
        <v>3970919035</v>
      </c>
      <c r="G36" s="377">
        <v>568228239</v>
      </c>
      <c r="H36" s="377">
        <v>49868</v>
      </c>
      <c r="I36" s="377">
        <v>0</v>
      </c>
      <c r="J36" s="377">
        <v>41133742</v>
      </c>
      <c r="K36" s="377">
        <v>4450000</v>
      </c>
      <c r="L36" s="906">
        <v>0</v>
      </c>
      <c r="M36" s="377">
        <v>1812159</v>
      </c>
      <c r="N36" s="377">
        <v>4586593043</v>
      </c>
      <c r="O36" s="63">
        <v>23</v>
      </c>
    </row>
    <row r="37" spans="1:15" s="65" customFormat="1" ht="23.1" customHeight="1">
      <c r="A37" s="62">
        <v>24</v>
      </c>
      <c r="B37" s="61" t="s">
        <v>1040</v>
      </c>
      <c r="C37" s="394">
        <v>73990479</v>
      </c>
      <c r="D37" s="394">
        <v>5724858215</v>
      </c>
      <c r="E37" s="394">
        <v>63598572</v>
      </c>
      <c r="F37" s="378">
        <v>5788456787</v>
      </c>
      <c r="G37" s="378">
        <v>813336187</v>
      </c>
      <c r="H37" s="378">
        <v>976773</v>
      </c>
      <c r="I37" s="378">
        <v>0</v>
      </c>
      <c r="J37" s="378">
        <v>41787359</v>
      </c>
      <c r="K37" s="378">
        <v>6400000</v>
      </c>
      <c r="L37" s="906">
        <v>0</v>
      </c>
      <c r="M37" s="377">
        <v>1468889</v>
      </c>
      <c r="N37" s="378">
        <v>6652425995</v>
      </c>
      <c r="O37" s="63">
        <v>24</v>
      </c>
    </row>
    <row r="38" spans="1:15" s="65" customFormat="1" ht="23.1" customHeight="1">
      <c r="A38" s="66">
        <v>25</v>
      </c>
      <c r="B38" s="58" t="s">
        <v>1041</v>
      </c>
      <c r="C38" s="908">
        <v>47238453</v>
      </c>
      <c r="D38" s="908">
        <v>8932778016</v>
      </c>
      <c r="E38" s="908">
        <v>108949759</v>
      </c>
      <c r="F38" s="379">
        <v>9041727775</v>
      </c>
      <c r="G38" s="379">
        <v>1368428861</v>
      </c>
      <c r="H38" s="379">
        <v>1988073</v>
      </c>
      <c r="I38" s="379">
        <v>0</v>
      </c>
      <c r="J38" s="379">
        <v>39812444</v>
      </c>
      <c r="K38" s="379">
        <v>11900000</v>
      </c>
      <c r="L38" s="907">
        <v>0</v>
      </c>
      <c r="M38" s="379">
        <v>1312239</v>
      </c>
      <c r="N38" s="379">
        <v>10465169392</v>
      </c>
      <c r="O38" s="67">
        <v>25</v>
      </c>
    </row>
    <row r="39" spans="1:15" s="65" customFormat="1" ht="23.1" customHeight="1">
      <c r="A39" s="62">
        <v>27</v>
      </c>
      <c r="B39" s="61" t="s">
        <v>1042</v>
      </c>
      <c r="C39" s="383">
        <v>44012183</v>
      </c>
      <c r="D39" s="383">
        <v>6126759308</v>
      </c>
      <c r="E39" s="383">
        <v>98277277</v>
      </c>
      <c r="F39" s="377">
        <v>6225036585</v>
      </c>
      <c r="G39" s="377">
        <v>934097955</v>
      </c>
      <c r="H39" s="377">
        <v>1286019</v>
      </c>
      <c r="I39" s="377">
        <v>0</v>
      </c>
      <c r="J39" s="377">
        <v>32589110</v>
      </c>
      <c r="K39" s="377">
        <v>7000000</v>
      </c>
      <c r="L39" s="906">
        <v>0</v>
      </c>
      <c r="M39" s="377">
        <v>1728095</v>
      </c>
      <c r="N39" s="377">
        <v>7201737764</v>
      </c>
      <c r="O39" s="63">
        <v>27</v>
      </c>
    </row>
    <row r="40" spans="1:15" s="65" customFormat="1" ht="23.1" customHeight="1">
      <c r="A40" s="62">
        <v>28</v>
      </c>
      <c r="B40" s="61" t="s">
        <v>1043</v>
      </c>
      <c r="C40" s="383">
        <v>73419294</v>
      </c>
      <c r="D40" s="383">
        <v>3906039786</v>
      </c>
      <c r="E40" s="383">
        <v>51960749</v>
      </c>
      <c r="F40" s="377">
        <v>3958000535</v>
      </c>
      <c r="G40" s="377">
        <v>566381764</v>
      </c>
      <c r="H40" s="377">
        <v>281829</v>
      </c>
      <c r="I40" s="377">
        <v>0</v>
      </c>
      <c r="J40" s="377">
        <v>15093220</v>
      </c>
      <c r="K40" s="377">
        <v>4150000</v>
      </c>
      <c r="L40" s="906">
        <v>7140</v>
      </c>
      <c r="M40" s="377">
        <v>664766</v>
      </c>
      <c r="N40" s="377">
        <v>4544579254</v>
      </c>
      <c r="O40" s="63">
        <v>28</v>
      </c>
    </row>
    <row r="41" spans="1:15" s="65" customFormat="1" ht="23.1" customHeight="1">
      <c r="A41" s="62">
        <v>29</v>
      </c>
      <c r="B41" s="61" t="s">
        <v>1044</v>
      </c>
      <c r="C41" s="383">
        <v>41052885</v>
      </c>
      <c r="D41" s="383">
        <v>3339082472</v>
      </c>
      <c r="E41" s="383">
        <v>44825985</v>
      </c>
      <c r="F41" s="377">
        <v>3383908457</v>
      </c>
      <c r="G41" s="377">
        <v>448336290</v>
      </c>
      <c r="H41" s="377">
        <v>391630</v>
      </c>
      <c r="I41" s="377">
        <v>27500</v>
      </c>
      <c r="J41" s="377">
        <v>17582440</v>
      </c>
      <c r="K41" s="377">
        <v>3650000</v>
      </c>
      <c r="L41" s="906">
        <v>0</v>
      </c>
      <c r="M41" s="377">
        <v>933605</v>
      </c>
      <c r="N41" s="377">
        <v>3854829922</v>
      </c>
      <c r="O41" s="63">
        <v>29</v>
      </c>
    </row>
    <row r="42" spans="1:15" s="65" customFormat="1" ht="23.1" customHeight="1">
      <c r="A42" s="62">
        <v>30</v>
      </c>
      <c r="B42" s="61" t="s">
        <v>1045</v>
      </c>
      <c r="C42" s="394">
        <v>25933519</v>
      </c>
      <c r="D42" s="394">
        <v>8835469161</v>
      </c>
      <c r="E42" s="394">
        <v>120003022</v>
      </c>
      <c r="F42" s="378">
        <v>8955472183</v>
      </c>
      <c r="G42" s="378">
        <v>1366837277</v>
      </c>
      <c r="H42" s="378">
        <v>1635712</v>
      </c>
      <c r="I42" s="378">
        <v>0</v>
      </c>
      <c r="J42" s="378">
        <v>39871250</v>
      </c>
      <c r="K42" s="378">
        <v>10450000</v>
      </c>
      <c r="L42" s="906">
        <v>0</v>
      </c>
      <c r="M42" s="377">
        <v>13220985</v>
      </c>
      <c r="N42" s="378">
        <v>10387487407</v>
      </c>
      <c r="O42" s="63">
        <v>30</v>
      </c>
    </row>
    <row r="43" spans="1:15" s="65" customFormat="1" ht="23.1" customHeight="1">
      <c r="A43" s="68">
        <v>31</v>
      </c>
      <c r="B43" s="58" t="s">
        <v>1046</v>
      </c>
      <c r="C43" s="908">
        <v>86707372</v>
      </c>
      <c r="D43" s="908">
        <v>4163642827</v>
      </c>
      <c r="E43" s="908">
        <v>44054160</v>
      </c>
      <c r="F43" s="379">
        <v>4207696987</v>
      </c>
      <c r="G43" s="379">
        <v>591702972</v>
      </c>
      <c r="H43" s="379">
        <v>316595</v>
      </c>
      <c r="I43" s="379">
        <v>15760</v>
      </c>
      <c r="J43" s="379">
        <v>14106500</v>
      </c>
      <c r="K43" s="379">
        <v>5650000</v>
      </c>
      <c r="L43" s="907">
        <v>0</v>
      </c>
      <c r="M43" s="379">
        <v>133082</v>
      </c>
      <c r="N43" s="379">
        <v>4819621896</v>
      </c>
      <c r="O43" s="69">
        <v>31</v>
      </c>
    </row>
    <row r="44" spans="1:15" s="65" customFormat="1" ht="23.1" customHeight="1">
      <c r="A44" s="62">
        <v>32</v>
      </c>
      <c r="B44" s="61" t="s">
        <v>1047</v>
      </c>
      <c r="C44" s="383">
        <v>225962959</v>
      </c>
      <c r="D44" s="383">
        <v>9924069168</v>
      </c>
      <c r="E44" s="383">
        <v>86120332</v>
      </c>
      <c r="F44" s="377">
        <v>10010189500</v>
      </c>
      <c r="G44" s="377">
        <v>1406431468</v>
      </c>
      <c r="H44" s="377">
        <v>1380301</v>
      </c>
      <c r="I44" s="377">
        <v>56620</v>
      </c>
      <c r="J44" s="377">
        <v>22102796</v>
      </c>
      <c r="K44" s="377">
        <v>13750000</v>
      </c>
      <c r="L44" s="906">
        <v>0</v>
      </c>
      <c r="M44" s="377">
        <v>715757</v>
      </c>
      <c r="N44" s="377">
        <v>11454626442</v>
      </c>
      <c r="O44" s="63">
        <v>32</v>
      </c>
    </row>
    <row r="45" spans="1:15" s="65" customFormat="1" ht="23.1" customHeight="1">
      <c r="A45" s="62">
        <v>33</v>
      </c>
      <c r="B45" s="61" t="s">
        <v>1048</v>
      </c>
      <c r="C45" s="383">
        <v>93098853</v>
      </c>
      <c r="D45" s="383">
        <v>3917427571</v>
      </c>
      <c r="E45" s="383">
        <v>38196523</v>
      </c>
      <c r="F45" s="377">
        <v>3955624094</v>
      </c>
      <c r="G45" s="377">
        <v>515668739</v>
      </c>
      <c r="H45" s="377">
        <v>916158</v>
      </c>
      <c r="I45" s="377">
        <v>0</v>
      </c>
      <c r="J45" s="377">
        <v>12988000</v>
      </c>
      <c r="K45" s="377">
        <v>5600000</v>
      </c>
      <c r="L45" s="906">
        <v>0</v>
      </c>
      <c r="M45" s="377">
        <v>117894</v>
      </c>
      <c r="N45" s="377">
        <v>4490914885</v>
      </c>
      <c r="O45" s="63">
        <v>33</v>
      </c>
    </row>
    <row r="46" spans="1:15" s="65" customFormat="1" ht="23.1" customHeight="1">
      <c r="A46" s="62">
        <v>34</v>
      </c>
      <c r="B46" s="61" t="s">
        <v>1049</v>
      </c>
      <c r="C46" s="383">
        <v>207905340</v>
      </c>
      <c r="D46" s="383">
        <v>4589292117</v>
      </c>
      <c r="E46" s="383">
        <v>52367379</v>
      </c>
      <c r="F46" s="377">
        <v>4641659496</v>
      </c>
      <c r="G46" s="377">
        <v>670272353</v>
      </c>
      <c r="H46" s="377">
        <v>790511</v>
      </c>
      <c r="I46" s="377">
        <v>0</v>
      </c>
      <c r="J46" s="377">
        <v>30615825</v>
      </c>
      <c r="K46" s="377">
        <v>5900000</v>
      </c>
      <c r="L46" s="906">
        <v>0</v>
      </c>
      <c r="M46" s="377">
        <v>968638</v>
      </c>
      <c r="N46" s="377">
        <v>5350206823</v>
      </c>
      <c r="O46" s="63">
        <v>34</v>
      </c>
    </row>
    <row r="47" spans="1:15" s="65" customFormat="1" ht="23.1" customHeight="1">
      <c r="A47" s="62">
        <v>35</v>
      </c>
      <c r="B47" s="61" t="s">
        <v>1050</v>
      </c>
      <c r="C47" s="394">
        <v>51616961</v>
      </c>
      <c r="D47" s="394">
        <v>5603326498</v>
      </c>
      <c r="E47" s="394">
        <v>78724540</v>
      </c>
      <c r="F47" s="378">
        <v>5682051038</v>
      </c>
      <c r="G47" s="378">
        <v>872438537</v>
      </c>
      <c r="H47" s="378">
        <v>1019593</v>
      </c>
      <c r="I47" s="378">
        <v>0</v>
      </c>
      <c r="J47" s="378">
        <v>25016860</v>
      </c>
      <c r="K47" s="378">
        <v>6400000</v>
      </c>
      <c r="L47" s="906">
        <v>0</v>
      </c>
      <c r="M47" s="377">
        <v>0</v>
      </c>
      <c r="N47" s="378">
        <v>6586926028</v>
      </c>
      <c r="O47" s="63">
        <v>35</v>
      </c>
    </row>
    <row r="48" spans="1:15" s="65" customFormat="1" ht="23.1" customHeight="1">
      <c r="A48" s="66">
        <v>36</v>
      </c>
      <c r="B48" s="58" t="s">
        <v>1051</v>
      </c>
      <c r="C48" s="908">
        <v>172164058</v>
      </c>
      <c r="D48" s="908">
        <v>5543879922</v>
      </c>
      <c r="E48" s="908">
        <v>65734181</v>
      </c>
      <c r="F48" s="379">
        <v>5609614103</v>
      </c>
      <c r="G48" s="379">
        <v>792237619</v>
      </c>
      <c r="H48" s="379">
        <v>482383</v>
      </c>
      <c r="I48" s="379">
        <v>0</v>
      </c>
      <c r="J48" s="379">
        <v>25604390</v>
      </c>
      <c r="K48" s="379">
        <v>7150000</v>
      </c>
      <c r="L48" s="907">
        <v>0</v>
      </c>
      <c r="M48" s="379">
        <v>641435</v>
      </c>
      <c r="N48" s="379">
        <v>6435729930</v>
      </c>
      <c r="O48" s="67">
        <v>36</v>
      </c>
    </row>
    <row r="49" spans="1:15" s="65" customFormat="1" ht="23.1" customHeight="1">
      <c r="A49" s="62">
        <v>37</v>
      </c>
      <c r="B49" s="61" t="s">
        <v>1052</v>
      </c>
      <c r="C49" s="383">
        <v>70765357</v>
      </c>
      <c r="D49" s="383">
        <v>8355447413</v>
      </c>
      <c r="E49" s="383">
        <v>103994852</v>
      </c>
      <c r="F49" s="377">
        <v>8459442265</v>
      </c>
      <c r="G49" s="377">
        <v>1253067005</v>
      </c>
      <c r="H49" s="377">
        <v>1867315</v>
      </c>
      <c r="I49" s="377">
        <v>0</v>
      </c>
      <c r="J49" s="377">
        <v>37396690</v>
      </c>
      <c r="K49" s="377">
        <v>10450000</v>
      </c>
      <c r="L49" s="906">
        <v>0</v>
      </c>
      <c r="M49" s="377">
        <v>1939566</v>
      </c>
      <c r="N49" s="377">
        <v>9764162841</v>
      </c>
      <c r="O49" s="63">
        <v>37</v>
      </c>
    </row>
    <row r="50" spans="1:15" s="65" customFormat="1" ht="23.1" customHeight="1">
      <c r="A50" s="62">
        <v>38</v>
      </c>
      <c r="B50" s="61" t="s">
        <v>1053</v>
      </c>
      <c r="C50" s="383">
        <v>79524184</v>
      </c>
      <c r="D50" s="383">
        <v>3781042049</v>
      </c>
      <c r="E50" s="383">
        <v>29461512</v>
      </c>
      <c r="F50" s="377">
        <v>3810503561</v>
      </c>
      <c r="G50" s="377">
        <v>541938458</v>
      </c>
      <c r="H50" s="377">
        <v>294891</v>
      </c>
      <c r="I50" s="377">
        <v>0</v>
      </c>
      <c r="J50" s="377">
        <v>8369680</v>
      </c>
      <c r="K50" s="377">
        <v>3900000</v>
      </c>
      <c r="L50" s="906">
        <v>0</v>
      </c>
      <c r="M50" s="377">
        <v>295361</v>
      </c>
      <c r="N50" s="377">
        <v>4365301951</v>
      </c>
      <c r="O50" s="63">
        <v>38</v>
      </c>
    </row>
    <row r="51" spans="1:15" s="65" customFormat="1" ht="23.1" customHeight="1">
      <c r="A51" s="62">
        <v>39</v>
      </c>
      <c r="B51" s="61" t="s">
        <v>1054</v>
      </c>
      <c r="C51" s="383">
        <v>45982848</v>
      </c>
      <c r="D51" s="383">
        <v>2129046667</v>
      </c>
      <c r="E51" s="383">
        <v>21963123</v>
      </c>
      <c r="F51" s="377">
        <v>2151009790</v>
      </c>
      <c r="G51" s="377">
        <v>311841911</v>
      </c>
      <c r="H51" s="377">
        <v>215527</v>
      </c>
      <c r="I51" s="377">
        <v>0</v>
      </c>
      <c r="J51" s="377">
        <v>13380000</v>
      </c>
      <c r="K51" s="377">
        <v>2800000</v>
      </c>
      <c r="L51" s="906">
        <v>0</v>
      </c>
      <c r="M51" s="377">
        <v>277730</v>
      </c>
      <c r="N51" s="377">
        <v>2479524958</v>
      </c>
      <c r="O51" s="63">
        <v>39</v>
      </c>
    </row>
    <row r="52" spans="1:15" s="65" customFormat="1" ht="23.1" customHeight="1">
      <c r="A52" s="62">
        <v>42</v>
      </c>
      <c r="B52" s="61" t="s">
        <v>1055</v>
      </c>
      <c r="C52" s="394">
        <v>22953674</v>
      </c>
      <c r="D52" s="394">
        <v>2190776160</v>
      </c>
      <c r="E52" s="394">
        <v>31090608</v>
      </c>
      <c r="F52" s="378">
        <v>2221866768</v>
      </c>
      <c r="G52" s="378">
        <v>333050658</v>
      </c>
      <c r="H52" s="378">
        <v>350724</v>
      </c>
      <c r="I52" s="378">
        <v>0</v>
      </c>
      <c r="J52" s="378">
        <v>5042520</v>
      </c>
      <c r="K52" s="378">
        <v>2600000</v>
      </c>
      <c r="L52" s="906">
        <v>0</v>
      </c>
      <c r="M52" s="377">
        <v>115002</v>
      </c>
      <c r="N52" s="378">
        <v>2563025672</v>
      </c>
      <c r="O52" s="63">
        <v>42</v>
      </c>
    </row>
    <row r="53" spans="1:15" s="65" customFormat="1" ht="23.1" customHeight="1">
      <c r="A53" s="66">
        <v>43</v>
      </c>
      <c r="B53" s="58" t="s">
        <v>1056</v>
      </c>
      <c r="C53" s="908">
        <v>42733748</v>
      </c>
      <c r="D53" s="908">
        <v>5705633098</v>
      </c>
      <c r="E53" s="908">
        <v>65483285</v>
      </c>
      <c r="F53" s="379">
        <v>5771116383</v>
      </c>
      <c r="G53" s="379">
        <v>797435777</v>
      </c>
      <c r="H53" s="379">
        <v>705607</v>
      </c>
      <c r="I53" s="379">
        <v>0</v>
      </c>
      <c r="J53" s="379">
        <v>23390710</v>
      </c>
      <c r="K53" s="379">
        <v>7750000</v>
      </c>
      <c r="L53" s="907">
        <v>0</v>
      </c>
      <c r="M53" s="379">
        <v>1304486</v>
      </c>
      <c r="N53" s="379">
        <v>6601702963</v>
      </c>
      <c r="O53" s="67">
        <v>43</v>
      </c>
    </row>
    <row r="54" spans="1:15" s="65" customFormat="1" ht="23.1" customHeight="1">
      <c r="A54" s="62">
        <v>44</v>
      </c>
      <c r="B54" s="61" t="s">
        <v>1057</v>
      </c>
      <c r="C54" s="383">
        <v>20329622</v>
      </c>
      <c r="D54" s="383">
        <v>2637704078</v>
      </c>
      <c r="E54" s="383">
        <v>25506792</v>
      </c>
      <c r="F54" s="377">
        <v>2663210870</v>
      </c>
      <c r="G54" s="377">
        <v>435172926</v>
      </c>
      <c r="H54" s="377">
        <v>188695</v>
      </c>
      <c r="I54" s="377">
        <v>0</v>
      </c>
      <c r="J54" s="377">
        <v>5460000</v>
      </c>
      <c r="K54" s="377">
        <v>3050000</v>
      </c>
      <c r="L54" s="906">
        <v>0</v>
      </c>
      <c r="M54" s="377">
        <v>558777</v>
      </c>
      <c r="N54" s="377">
        <v>3107641268</v>
      </c>
      <c r="O54" s="63">
        <v>44</v>
      </c>
    </row>
    <row r="55" spans="1:15" s="65" customFormat="1" ht="23.1" customHeight="1">
      <c r="A55" s="62">
        <v>45</v>
      </c>
      <c r="B55" s="61" t="s">
        <v>1058</v>
      </c>
      <c r="C55" s="383">
        <v>6874408</v>
      </c>
      <c r="D55" s="383">
        <v>901468958</v>
      </c>
      <c r="E55" s="383">
        <v>9905810</v>
      </c>
      <c r="F55" s="377">
        <v>911374768</v>
      </c>
      <c r="G55" s="377">
        <v>137223501</v>
      </c>
      <c r="H55" s="377">
        <v>95539</v>
      </c>
      <c r="I55" s="377">
        <v>0</v>
      </c>
      <c r="J55" s="377">
        <v>1260000</v>
      </c>
      <c r="K55" s="377">
        <v>1000000</v>
      </c>
      <c r="L55" s="906">
        <v>0</v>
      </c>
      <c r="M55" s="377">
        <v>25120</v>
      </c>
      <c r="N55" s="377">
        <v>1050978928</v>
      </c>
      <c r="O55" s="63">
        <v>45</v>
      </c>
    </row>
    <row r="56" spans="1:15" s="65" customFormat="1" ht="23.1" customHeight="1">
      <c r="A56" s="62">
        <v>46</v>
      </c>
      <c r="B56" s="61" t="s">
        <v>1059</v>
      </c>
      <c r="C56" s="383">
        <v>26494898</v>
      </c>
      <c r="D56" s="383">
        <v>4078014307</v>
      </c>
      <c r="E56" s="383">
        <v>44743494</v>
      </c>
      <c r="F56" s="377">
        <v>4122757801</v>
      </c>
      <c r="G56" s="377">
        <v>590545957</v>
      </c>
      <c r="H56" s="377">
        <v>505551</v>
      </c>
      <c r="I56" s="377">
        <v>0</v>
      </c>
      <c r="J56" s="377">
        <v>12233782</v>
      </c>
      <c r="K56" s="377">
        <v>4700000</v>
      </c>
      <c r="L56" s="906">
        <v>0</v>
      </c>
      <c r="M56" s="377">
        <v>1083007</v>
      </c>
      <c r="N56" s="377">
        <v>4731826098</v>
      </c>
      <c r="O56" s="63">
        <v>46</v>
      </c>
    </row>
    <row r="57" spans="1:15" s="65" customFormat="1" ht="23.1" customHeight="1">
      <c r="A57" s="62">
        <v>47</v>
      </c>
      <c r="B57" s="72" t="s">
        <v>1060</v>
      </c>
      <c r="C57" s="394">
        <v>23309043</v>
      </c>
      <c r="D57" s="394">
        <v>3913515354</v>
      </c>
      <c r="E57" s="394">
        <v>42656321</v>
      </c>
      <c r="F57" s="378">
        <v>3956171675</v>
      </c>
      <c r="G57" s="378">
        <v>612036109</v>
      </c>
      <c r="H57" s="378">
        <v>618511</v>
      </c>
      <c r="I57" s="378">
        <v>0</v>
      </c>
      <c r="J57" s="378">
        <v>10069040</v>
      </c>
      <c r="K57" s="378">
        <v>5000000</v>
      </c>
      <c r="L57" s="906">
        <v>0</v>
      </c>
      <c r="M57" s="377">
        <v>404651</v>
      </c>
      <c r="N57" s="378">
        <v>4584299986</v>
      </c>
      <c r="O57" s="63">
        <v>47</v>
      </c>
    </row>
    <row r="58" spans="1:15" s="65" customFormat="1" ht="23.1" customHeight="1">
      <c r="A58" s="66">
        <v>49</v>
      </c>
      <c r="B58" s="61" t="s">
        <v>1061</v>
      </c>
      <c r="C58" s="908">
        <v>4794862</v>
      </c>
      <c r="D58" s="908">
        <v>995489370</v>
      </c>
      <c r="E58" s="908">
        <v>11478351</v>
      </c>
      <c r="F58" s="379">
        <v>1006967721</v>
      </c>
      <c r="G58" s="379">
        <v>150670709</v>
      </c>
      <c r="H58" s="379">
        <v>0</v>
      </c>
      <c r="I58" s="379">
        <v>2228</v>
      </c>
      <c r="J58" s="379">
        <v>5354840</v>
      </c>
      <c r="K58" s="379">
        <v>1750000</v>
      </c>
      <c r="L58" s="907">
        <v>0</v>
      </c>
      <c r="M58" s="379">
        <v>325867</v>
      </c>
      <c r="N58" s="379">
        <v>1165071365</v>
      </c>
      <c r="O58" s="67">
        <v>49</v>
      </c>
    </row>
    <row r="59" spans="1:15" s="65" customFormat="1" ht="23.1" customHeight="1">
      <c r="A59" s="62">
        <v>50</v>
      </c>
      <c r="B59" s="61" t="s">
        <v>1062</v>
      </c>
      <c r="C59" s="383">
        <v>8409336</v>
      </c>
      <c r="D59" s="383">
        <v>1163637759</v>
      </c>
      <c r="E59" s="383">
        <v>11652644</v>
      </c>
      <c r="F59" s="377">
        <v>1175290403</v>
      </c>
      <c r="G59" s="377">
        <v>182365136</v>
      </c>
      <c r="H59" s="377">
        <v>124601</v>
      </c>
      <c r="I59" s="377">
        <v>0</v>
      </c>
      <c r="J59" s="377">
        <v>1680840</v>
      </c>
      <c r="K59" s="377">
        <v>1500000</v>
      </c>
      <c r="L59" s="906">
        <v>0</v>
      </c>
      <c r="M59" s="377">
        <v>37362</v>
      </c>
      <c r="N59" s="377">
        <v>1360998342</v>
      </c>
      <c r="O59" s="63">
        <v>50</v>
      </c>
    </row>
    <row r="60" spans="1:15" s="65" customFormat="1" ht="23.1" customHeight="1">
      <c r="A60" s="62">
        <v>51</v>
      </c>
      <c r="B60" s="61" t="s">
        <v>1063</v>
      </c>
      <c r="C60" s="383">
        <v>3447405</v>
      </c>
      <c r="D60" s="383">
        <v>2197132829</v>
      </c>
      <c r="E60" s="383">
        <v>22141378</v>
      </c>
      <c r="F60" s="377">
        <v>2219274207</v>
      </c>
      <c r="G60" s="377">
        <v>317065481</v>
      </c>
      <c r="H60" s="377">
        <v>135265</v>
      </c>
      <c r="I60" s="377">
        <v>0</v>
      </c>
      <c r="J60" s="377">
        <v>2941260</v>
      </c>
      <c r="K60" s="377">
        <v>2650000</v>
      </c>
      <c r="L60" s="906">
        <v>0</v>
      </c>
      <c r="M60" s="377">
        <v>158200</v>
      </c>
      <c r="N60" s="377">
        <v>2542224413</v>
      </c>
      <c r="O60" s="63">
        <v>51</v>
      </c>
    </row>
    <row r="61" spans="1:15" s="65" customFormat="1" ht="23.1" customHeight="1">
      <c r="A61" s="62">
        <v>52</v>
      </c>
      <c r="B61" s="61" t="s">
        <v>1064</v>
      </c>
      <c r="C61" s="383">
        <v>5469106</v>
      </c>
      <c r="D61" s="383">
        <v>931760695</v>
      </c>
      <c r="E61" s="383">
        <v>5563400</v>
      </c>
      <c r="F61" s="377">
        <v>937324095</v>
      </c>
      <c r="G61" s="377">
        <v>146308778</v>
      </c>
      <c r="H61" s="377">
        <v>34391</v>
      </c>
      <c r="I61" s="377">
        <v>0</v>
      </c>
      <c r="J61" s="377">
        <v>2924000</v>
      </c>
      <c r="K61" s="377">
        <v>1350000</v>
      </c>
      <c r="L61" s="906">
        <v>0</v>
      </c>
      <c r="M61" s="377">
        <v>0</v>
      </c>
      <c r="N61" s="377">
        <v>1087941264</v>
      </c>
      <c r="O61" s="63">
        <v>52</v>
      </c>
    </row>
    <row r="62" spans="1:15" s="65" customFormat="1" ht="23.1" customHeight="1" thickBot="1">
      <c r="A62" s="77">
        <v>54</v>
      </c>
      <c r="B62" s="78" t="s">
        <v>1065</v>
      </c>
      <c r="C62" s="911">
        <v>6271469</v>
      </c>
      <c r="D62" s="911">
        <v>1405025493</v>
      </c>
      <c r="E62" s="911">
        <v>15531625</v>
      </c>
      <c r="F62" s="385">
        <v>1420557118</v>
      </c>
      <c r="G62" s="385">
        <v>203760804</v>
      </c>
      <c r="H62" s="385">
        <v>180507</v>
      </c>
      <c r="I62" s="385">
        <v>0</v>
      </c>
      <c r="J62" s="385">
        <v>1664000</v>
      </c>
      <c r="K62" s="385">
        <v>1950000</v>
      </c>
      <c r="L62" s="910">
        <v>0</v>
      </c>
      <c r="M62" s="385">
        <v>231003</v>
      </c>
      <c r="N62" s="385">
        <v>1628343432</v>
      </c>
      <c r="O62" s="79">
        <v>54</v>
      </c>
    </row>
    <row r="63" spans="1:15" s="65" customFormat="1" ht="23.1" customHeight="1">
      <c r="A63" s="74">
        <v>55</v>
      </c>
      <c r="B63" s="61" t="s">
        <v>1066</v>
      </c>
      <c r="C63" s="383">
        <v>7288069</v>
      </c>
      <c r="D63" s="383">
        <v>1425645344</v>
      </c>
      <c r="E63" s="383">
        <v>15236277</v>
      </c>
      <c r="F63" s="377">
        <v>1440881621</v>
      </c>
      <c r="G63" s="377">
        <v>223414715</v>
      </c>
      <c r="H63" s="377">
        <v>74898</v>
      </c>
      <c r="I63" s="377">
        <v>0</v>
      </c>
      <c r="J63" s="377">
        <v>2101050</v>
      </c>
      <c r="K63" s="377">
        <v>2400000</v>
      </c>
      <c r="L63" s="906">
        <v>0</v>
      </c>
      <c r="M63" s="377">
        <v>116380</v>
      </c>
      <c r="N63" s="377">
        <v>1668988664</v>
      </c>
      <c r="O63" s="75">
        <v>55</v>
      </c>
    </row>
    <row r="64" spans="1:15" s="65" customFormat="1" ht="23.1" customHeight="1">
      <c r="A64" s="62">
        <v>56</v>
      </c>
      <c r="B64" s="61" t="s">
        <v>1067</v>
      </c>
      <c r="C64" s="383">
        <v>8670427</v>
      </c>
      <c r="D64" s="383">
        <v>1015144464</v>
      </c>
      <c r="E64" s="383">
        <v>10734401</v>
      </c>
      <c r="F64" s="377">
        <v>1025878865</v>
      </c>
      <c r="G64" s="377">
        <v>133206671</v>
      </c>
      <c r="H64" s="377">
        <v>306333</v>
      </c>
      <c r="I64" s="377">
        <v>0</v>
      </c>
      <c r="J64" s="377">
        <v>2940000</v>
      </c>
      <c r="K64" s="377">
        <v>1500000</v>
      </c>
      <c r="L64" s="906">
        <v>0</v>
      </c>
      <c r="M64" s="377">
        <v>0</v>
      </c>
      <c r="N64" s="377">
        <v>1163831869</v>
      </c>
      <c r="O64" s="63">
        <v>56</v>
      </c>
    </row>
    <row r="65" spans="1:15" s="65" customFormat="1" ht="23.1" customHeight="1">
      <c r="A65" s="62">
        <v>57</v>
      </c>
      <c r="B65" s="61" t="s">
        <v>1068</v>
      </c>
      <c r="C65" s="383">
        <v>4958241</v>
      </c>
      <c r="D65" s="383">
        <v>545463399</v>
      </c>
      <c r="E65" s="383">
        <v>3641505</v>
      </c>
      <c r="F65" s="377">
        <v>549104904</v>
      </c>
      <c r="G65" s="377">
        <v>81438457</v>
      </c>
      <c r="H65" s="377">
        <v>0</v>
      </c>
      <c r="I65" s="377">
        <v>0</v>
      </c>
      <c r="J65" s="377">
        <v>420210</v>
      </c>
      <c r="K65" s="377">
        <v>1100000</v>
      </c>
      <c r="L65" s="906">
        <v>0</v>
      </c>
      <c r="M65" s="377">
        <v>41228</v>
      </c>
      <c r="N65" s="377">
        <v>632104799</v>
      </c>
      <c r="O65" s="63">
        <v>57</v>
      </c>
    </row>
    <row r="66" spans="1:15" s="65" customFormat="1" ht="23.1" customHeight="1">
      <c r="A66" s="62">
        <v>58</v>
      </c>
      <c r="B66" s="61" t="s">
        <v>1069</v>
      </c>
      <c r="C66" s="383">
        <v>22271059</v>
      </c>
      <c r="D66" s="383">
        <v>657670050</v>
      </c>
      <c r="E66" s="383">
        <v>3482601</v>
      </c>
      <c r="F66" s="377">
        <v>661152651</v>
      </c>
      <c r="G66" s="377">
        <v>96183367</v>
      </c>
      <c r="H66" s="377">
        <v>188723</v>
      </c>
      <c r="I66" s="377">
        <v>0</v>
      </c>
      <c r="J66" s="377">
        <v>1260420</v>
      </c>
      <c r="K66" s="377">
        <v>1350000</v>
      </c>
      <c r="L66" s="906">
        <v>0</v>
      </c>
      <c r="M66" s="377">
        <v>0</v>
      </c>
      <c r="N66" s="377">
        <v>760135161</v>
      </c>
      <c r="O66" s="63">
        <v>58</v>
      </c>
    </row>
    <row r="67" spans="1:15" s="65" customFormat="1" ht="23.1" customHeight="1">
      <c r="A67" s="71">
        <v>59</v>
      </c>
      <c r="B67" s="72" t="s">
        <v>1070</v>
      </c>
      <c r="C67" s="394">
        <v>24294282</v>
      </c>
      <c r="D67" s="394">
        <v>461505633</v>
      </c>
      <c r="E67" s="394">
        <v>4317142</v>
      </c>
      <c r="F67" s="378">
        <v>465822775</v>
      </c>
      <c r="G67" s="378">
        <v>71873983</v>
      </c>
      <c r="H67" s="378">
        <v>63104</v>
      </c>
      <c r="I67" s="378">
        <v>0</v>
      </c>
      <c r="J67" s="378">
        <v>1244000</v>
      </c>
      <c r="K67" s="378">
        <v>900000</v>
      </c>
      <c r="L67" s="909">
        <v>0</v>
      </c>
      <c r="M67" s="378">
        <v>0</v>
      </c>
      <c r="N67" s="378">
        <v>539903862</v>
      </c>
      <c r="O67" s="73">
        <v>59</v>
      </c>
    </row>
    <row r="68" spans="1:15" ht="23.1" customHeight="1">
      <c r="A68" s="60">
        <v>61</v>
      </c>
      <c r="B68" s="93" t="s">
        <v>1071</v>
      </c>
      <c r="C68" s="382">
        <v>25851664</v>
      </c>
      <c r="D68" s="382">
        <v>829855145</v>
      </c>
      <c r="E68" s="382">
        <v>3980888</v>
      </c>
      <c r="F68" s="381">
        <v>833836033</v>
      </c>
      <c r="G68" s="381">
        <v>126383832</v>
      </c>
      <c r="H68" s="377">
        <v>98866</v>
      </c>
      <c r="I68" s="381">
        <v>0</v>
      </c>
      <c r="J68" s="381">
        <v>420000</v>
      </c>
      <c r="K68" s="381">
        <v>1200000</v>
      </c>
      <c r="L68" s="919">
        <v>0</v>
      </c>
      <c r="M68" s="381">
        <v>0</v>
      </c>
      <c r="N68" s="381">
        <v>961938731</v>
      </c>
      <c r="O68" s="55">
        <v>61</v>
      </c>
    </row>
    <row r="69" spans="1:15" ht="23.1" customHeight="1">
      <c r="A69" s="60">
        <v>65</v>
      </c>
      <c r="B69" s="93" t="s">
        <v>1072</v>
      </c>
      <c r="C69" s="382">
        <v>948979</v>
      </c>
      <c r="D69" s="382">
        <v>285799430</v>
      </c>
      <c r="E69" s="382">
        <v>2475486</v>
      </c>
      <c r="F69" s="381">
        <v>288274916</v>
      </c>
      <c r="G69" s="381">
        <v>49779219</v>
      </c>
      <c r="H69" s="377">
        <v>0</v>
      </c>
      <c r="I69" s="381">
        <v>0</v>
      </c>
      <c r="J69" s="381">
        <v>0</v>
      </c>
      <c r="K69" s="381">
        <v>300000</v>
      </c>
      <c r="L69" s="919">
        <v>0</v>
      </c>
      <c r="M69" s="381">
        <v>0</v>
      </c>
      <c r="N69" s="381">
        <v>338354135</v>
      </c>
      <c r="O69" s="55">
        <v>65</v>
      </c>
    </row>
    <row r="70" spans="1:15" ht="23.1" customHeight="1">
      <c r="A70" s="60">
        <v>66</v>
      </c>
      <c r="B70" s="93" t="s">
        <v>1073</v>
      </c>
      <c r="C70" s="382">
        <v>40946106</v>
      </c>
      <c r="D70" s="382">
        <v>817454313</v>
      </c>
      <c r="E70" s="382">
        <v>9340347</v>
      </c>
      <c r="F70" s="381">
        <v>826794660</v>
      </c>
      <c r="G70" s="381">
        <v>128220636</v>
      </c>
      <c r="H70" s="377">
        <v>68113</v>
      </c>
      <c r="I70" s="381">
        <v>0</v>
      </c>
      <c r="J70" s="381">
        <v>1680000</v>
      </c>
      <c r="K70" s="381">
        <v>1250840</v>
      </c>
      <c r="L70" s="919">
        <v>0</v>
      </c>
      <c r="M70" s="381">
        <v>0</v>
      </c>
      <c r="N70" s="381">
        <v>958014249</v>
      </c>
      <c r="O70" s="55">
        <v>66</v>
      </c>
    </row>
    <row r="71" spans="1:15" ht="23.1" customHeight="1">
      <c r="A71" s="60">
        <v>68</v>
      </c>
      <c r="B71" s="93" t="s">
        <v>1074</v>
      </c>
      <c r="C71" s="382">
        <v>37323089</v>
      </c>
      <c r="D71" s="382">
        <v>917918853</v>
      </c>
      <c r="E71" s="382">
        <v>7791545</v>
      </c>
      <c r="F71" s="381">
        <v>925710398</v>
      </c>
      <c r="G71" s="381">
        <v>144853371</v>
      </c>
      <c r="H71" s="377">
        <v>159626</v>
      </c>
      <c r="I71" s="381">
        <v>0</v>
      </c>
      <c r="J71" s="381">
        <v>4604000</v>
      </c>
      <c r="K71" s="381">
        <v>1200000</v>
      </c>
      <c r="L71" s="919">
        <v>0</v>
      </c>
      <c r="M71" s="381">
        <v>485798</v>
      </c>
      <c r="N71" s="381">
        <v>1077013193</v>
      </c>
      <c r="O71" s="55">
        <v>68</v>
      </c>
    </row>
    <row r="72" spans="1:15" ht="23.1" customHeight="1">
      <c r="A72" s="60">
        <v>70</v>
      </c>
      <c r="B72" s="93" t="s">
        <v>1075</v>
      </c>
      <c r="C72" s="384">
        <v>51296672</v>
      </c>
      <c r="D72" s="384">
        <v>1899319910</v>
      </c>
      <c r="E72" s="384">
        <v>20223523</v>
      </c>
      <c r="F72" s="396">
        <v>1919543433</v>
      </c>
      <c r="G72" s="396">
        <v>291530164</v>
      </c>
      <c r="H72" s="378">
        <v>169196</v>
      </c>
      <c r="I72" s="396">
        <v>0</v>
      </c>
      <c r="J72" s="396">
        <v>6287150</v>
      </c>
      <c r="K72" s="396">
        <v>2200000</v>
      </c>
      <c r="L72" s="919">
        <v>0</v>
      </c>
      <c r="M72" s="381">
        <v>420167</v>
      </c>
      <c r="N72" s="396">
        <v>2220150110</v>
      </c>
      <c r="O72" s="55">
        <v>70</v>
      </c>
    </row>
    <row r="73" spans="1:15" ht="23.1" customHeight="1">
      <c r="A73" s="57">
        <v>78</v>
      </c>
      <c r="B73" s="92" t="s">
        <v>1076</v>
      </c>
      <c r="C73" s="913">
        <v>38929201</v>
      </c>
      <c r="D73" s="913">
        <v>2301514776</v>
      </c>
      <c r="E73" s="913">
        <v>22046003</v>
      </c>
      <c r="F73" s="389">
        <v>2323560779</v>
      </c>
      <c r="G73" s="389">
        <v>334724478</v>
      </c>
      <c r="H73" s="389">
        <v>310507</v>
      </c>
      <c r="I73" s="389">
        <v>0</v>
      </c>
      <c r="J73" s="389">
        <v>4604000</v>
      </c>
      <c r="K73" s="389">
        <v>2800000</v>
      </c>
      <c r="L73" s="947">
        <v>0</v>
      </c>
      <c r="M73" s="389">
        <v>0</v>
      </c>
      <c r="N73" s="389">
        <v>2665999764</v>
      </c>
      <c r="O73" s="59">
        <v>78</v>
      </c>
    </row>
    <row r="74" spans="1:15" ht="23.1" customHeight="1">
      <c r="A74" s="60">
        <v>84</v>
      </c>
      <c r="B74" s="93" t="s">
        <v>1077</v>
      </c>
      <c r="C74" s="382">
        <v>52423681</v>
      </c>
      <c r="D74" s="382">
        <v>2184531668</v>
      </c>
      <c r="E74" s="382">
        <v>15590735</v>
      </c>
      <c r="F74" s="381">
        <v>2200122403</v>
      </c>
      <c r="G74" s="381">
        <v>327437649</v>
      </c>
      <c r="H74" s="381">
        <v>0</v>
      </c>
      <c r="I74" s="381">
        <v>0</v>
      </c>
      <c r="J74" s="381">
        <v>6723360</v>
      </c>
      <c r="K74" s="381">
        <v>2800000</v>
      </c>
      <c r="L74" s="919">
        <v>0</v>
      </c>
      <c r="M74" s="381">
        <v>561908</v>
      </c>
      <c r="N74" s="381">
        <v>2537645320</v>
      </c>
      <c r="O74" s="55">
        <v>84</v>
      </c>
    </row>
    <row r="75" spans="1:15" ht="23.1" customHeight="1">
      <c r="A75" s="60">
        <v>85</v>
      </c>
      <c r="B75" s="93" t="s">
        <v>1078</v>
      </c>
      <c r="C75" s="382">
        <v>27508995</v>
      </c>
      <c r="D75" s="382">
        <v>2798321020</v>
      </c>
      <c r="E75" s="382">
        <v>20901389</v>
      </c>
      <c r="F75" s="381">
        <v>2819222409</v>
      </c>
      <c r="G75" s="381">
        <v>409392501</v>
      </c>
      <c r="H75" s="381">
        <v>198732</v>
      </c>
      <c r="I75" s="381">
        <v>0</v>
      </c>
      <c r="J75" s="381">
        <v>7029650</v>
      </c>
      <c r="K75" s="381">
        <v>3100000</v>
      </c>
      <c r="L75" s="919">
        <v>0</v>
      </c>
      <c r="M75" s="381">
        <v>168814</v>
      </c>
      <c r="N75" s="381">
        <v>3239112106</v>
      </c>
      <c r="O75" s="55">
        <v>85</v>
      </c>
    </row>
    <row r="76" spans="1:15" s="65" customFormat="1" ht="23.1" customHeight="1">
      <c r="A76" s="62">
        <v>89</v>
      </c>
      <c r="B76" s="61" t="s">
        <v>1079</v>
      </c>
      <c r="C76" s="383">
        <v>22047740</v>
      </c>
      <c r="D76" s="383">
        <v>3605817758</v>
      </c>
      <c r="E76" s="383">
        <v>22642105</v>
      </c>
      <c r="F76" s="377">
        <v>3628459863</v>
      </c>
      <c r="G76" s="377">
        <v>507575800</v>
      </c>
      <c r="H76" s="377">
        <v>548891</v>
      </c>
      <c r="I76" s="377">
        <v>0</v>
      </c>
      <c r="J76" s="377">
        <v>10908200</v>
      </c>
      <c r="K76" s="377">
        <v>5050000</v>
      </c>
      <c r="L76" s="906">
        <v>0</v>
      </c>
      <c r="M76" s="377">
        <v>293964</v>
      </c>
      <c r="N76" s="377">
        <v>4152836718</v>
      </c>
      <c r="O76" s="63">
        <v>89</v>
      </c>
    </row>
    <row r="77" spans="1:15" s="65" customFormat="1" ht="23.1" customHeight="1">
      <c r="A77" s="62">
        <v>90</v>
      </c>
      <c r="B77" s="61" t="s">
        <v>1080</v>
      </c>
      <c r="C77" s="394">
        <v>22988626</v>
      </c>
      <c r="D77" s="394">
        <v>2894931572</v>
      </c>
      <c r="E77" s="394">
        <v>23395600</v>
      </c>
      <c r="F77" s="378">
        <v>2918327172</v>
      </c>
      <c r="G77" s="378">
        <v>424640589</v>
      </c>
      <c r="H77" s="378">
        <v>441458</v>
      </c>
      <c r="I77" s="378">
        <v>0</v>
      </c>
      <c r="J77" s="378">
        <v>10488620</v>
      </c>
      <c r="K77" s="378">
        <v>4000000</v>
      </c>
      <c r="L77" s="906">
        <v>0</v>
      </c>
      <c r="M77" s="377">
        <v>91223</v>
      </c>
      <c r="N77" s="378">
        <v>3357989062</v>
      </c>
      <c r="O77" s="63">
        <v>90</v>
      </c>
    </row>
    <row r="78" spans="1:15" s="65" customFormat="1" ht="23.1" customHeight="1">
      <c r="A78" s="66">
        <v>91</v>
      </c>
      <c r="B78" s="58" t="s">
        <v>1081</v>
      </c>
      <c r="C78" s="908">
        <v>43766608</v>
      </c>
      <c r="D78" s="908">
        <v>1886865888</v>
      </c>
      <c r="E78" s="908">
        <v>20001469</v>
      </c>
      <c r="F78" s="379">
        <v>1906867357</v>
      </c>
      <c r="G78" s="379">
        <v>292036611</v>
      </c>
      <c r="H78" s="379">
        <v>117907</v>
      </c>
      <c r="I78" s="379">
        <v>0</v>
      </c>
      <c r="J78" s="379">
        <v>7563570</v>
      </c>
      <c r="K78" s="379">
        <v>2450000</v>
      </c>
      <c r="L78" s="907">
        <v>0</v>
      </c>
      <c r="M78" s="379">
        <v>302379</v>
      </c>
      <c r="N78" s="379">
        <v>2209337824</v>
      </c>
      <c r="O78" s="67">
        <v>91</v>
      </c>
    </row>
    <row r="79" spans="1:15" s="65" customFormat="1" ht="23.1" customHeight="1">
      <c r="A79" s="62">
        <v>92</v>
      </c>
      <c r="B79" s="61" t="s">
        <v>1082</v>
      </c>
      <c r="C79" s="383">
        <v>34244791</v>
      </c>
      <c r="D79" s="383">
        <v>3898052077</v>
      </c>
      <c r="E79" s="383">
        <v>52003853</v>
      </c>
      <c r="F79" s="377">
        <v>3950055930</v>
      </c>
      <c r="G79" s="377">
        <v>593545025</v>
      </c>
      <c r="H79" s="377">
        <v>205639</v>
      </c>
      <c r="I79" s="377">
        <v>0</v>
      </c>
      <c r="J79" s="377">
        <v>15971020</v>
      </c>
      <c r="K79" s="377">
        <v>5150000</v>
      </c>
      <c r="L79" s="906">
        <v>0</v>
      </c>
      <c r="M79" s="377">
        <v>871917</v>
      </c>
      <c r="N79" s="377">
        <v>4565799531</v>
      </c>
      <c r="O79" s="63">
        <v>92</v>
      </c>
    </row>
    <row r="80" spans="1:15" s="65" customFormat="1" ht="23.1" customHeight="1">
      <c r="A80" s="62">
        <v>94</v>
      </c>
      <c r="B80" s="61" t="s">
        <v>1083</v>
      </c>
      <c r="C80" s="383">
        <v>1268524113</v>
      </c>
      <c r="D80" s="383">
        <v>59697165285</v>
      </c>
      <c r="E80" s="383">
        <v>699219624</v>
      </c>
      <c r="F80" s="377">
        <v>60396384909</v>
      </c>
      <c r="G80" s="377">
        <v>8393352378</v>
      </c>
      <c r="H80" s="377">
        <v>5842144</v>
      </c>
      <c r="I80" s="377">
        <v>0</v>
      </c>
      <c r="J80" s="377">
        <v>269967344</v>
      </c>
      <c r="K80" s="377">
        <v>64200000</v>
      </c>
      <c r="L80" s="906">
        <v>0</v>
      </c>
      <c r="M80" s="377">
        <v>6117741</v>
      </c>
      <c r="N80" s="377">
        <v>69135864516</v>
      </c>
      <c r="O80" s="63">
        <v>94</v>
      </c>
    </row>
    <row r="81" spans="1:15" s="65" customFormat="1" ht="23.1" customHeight="1">
      <c r="A81" s="62">
        <v>301</v>
      </c>
      <c r="B81" s="61" t="s">
        <v>1084</v>
      </c>
      <c r="C81" s="383">
        <v>76964867</v>
      </c>
      <c r="D81" s="383">
        <v>1611195693</v>
      </c>
      <c r="E81" s="383">
        <v>12776985</v>
      </c>
      <c r="F81" s="377">
        <v>1623972678</v>
      </c>
      <c r="G81" s="377">
        <v>134754341</v>
      </c>
      <c r="H81" s="377">
        <v>0</v>
      </c>
      <c r="I81" s="377">
        <v>0</v>
      </c>
      <c r="J81" s="377">
        <v>42157689</v>
      </c>
      <c r="K81" s="377">
        <v>3500000</v>
      </c>
      <c r="L81" s="906">
        <v>0</v>
      </c>
      <c r="M81" s="377">
        <v>4703540</v>
      </c>
      <c r="N81" s="377">
        <v>1809088248</v>
      </c>
      <c r="O81" s="63">
        <v>301</v>
      </c>
    </row>
    <row r="82" spans="1:15" s="65" customFormat="1" ht="23.1" customHeight="1">
      <c r="A82" s="62">
        <v>302</v>
      </c>
      <c r="B82" s="61" t="s">
        <v>1085</v>
      </c>
      <c r="C82" s="394">
        <v>66275438</v>
      </c>
      <c r="D82" s="394">
        <v>1484448770</v>
      </c>
      <c r="E82" s="394">
        <v>19620365</v>
      </c>
      <c r="F82" s="378">
        <v>1504069135</v>
      </c>
      <c r="G82" s="378">
        <v>138397674</v>
      </c>
      <c r="H82" s="378">
        <v>0</v>
      </c>
      <c r="I82" s="378">
        <v>0</v>
      </c>
      <c r="J82" s="378">
        <v>73890020</v>
      </c>
      <c r="K82" s="378">
        <v>3200000</v>
      </c>
      <c r="L82" s="906">
        <v>0</v>
      </c>
      <c r="M82" s="377">
        <v>15709988</v>
      </c>
      <c r="N82" s="378">
        <v>1735266817</v>
      </c>
      <c r="O82" s="63">
        <v>302</v>
      </c>
    </row>
    <row r="83" spans="1:15" s="65" customFormat="1" ht="23.1" customHeight="1">
      <c r="A83" s="68">
        <v>303</v>
      </c>
      <c r="B83" s="58" t="s">
        <v>1086</v>
      </c>
      <c r="C83" s="908">
        <v>43864988</v>
      </c>
      <c r="D83" s="908">
        <v>345203920</v>
      </c>
      <c r="E83" s="908">
        <v>4021449</v>
      </c>
      <c r="F83" s="379">
        <v>349225369</v>
      </c>
      <c r="G83" s="379">
        <v>33988468</v>
      </c>
      <c r="H83" s="379">
        <v>0</v>
      </c>
      <c r="I83" s="379">
        <v>0</v>
      </c>
      <c r="J83" s="379">
        <v>8823780</v>
      </c>
      <c r="K83" s="379">
        <v>190000</v>
      </c>
      <c r="L83" s="907">
        <v>0</v>
      </c>
      <c r="M83" s="379">
        <v>0</v>
      </c>
      <c r="N83" s="379">
        <v>392227617</v>
      </c>
      <c r="O83" s="69">
        <v>303</v>
      </c>
    </row>
    <row r="84" spans="1:15" s="65" customFormat="1" ht="23.1" customHeight="1">
      <c r="A84" s="62">
        <v>304</v>
      </c>
      <c r="B84" s="61" t="s">
        <v>1087</v>
      </c>
      <c r="C84" s="383">
        <v>148360291</v>
      </c>
      <c r="D84" s="383">
        <v>2943201653</v>
      </c>
      <c r="E84" s="383">
        <v>30455812</v>
      </c>
      <c r="F84" s="377">
        <v>2973657465</v>
      </c>
      <c r="G84" s="377">
        <v>259728641</v>
      </c>
      <c r="H84" s="377">
        <v>0</v>
      </c>
      <c r="I84" s="377">
        <v>0</v>
      </c>
      <c r="J84" s="377">
        <v>38867850</v>
      </c>
      <c r="K84" s="377">
        <v>3370000</v>
      </c>
      <c r="L84" s="906">
        <v>0</v>
      </c>
      <c r="M84" s="377">
        <v>25375025</v>
      </c>
      <c r="N84" s="377">
        <v>3300998981</v>
      </c>
      <c r="O84" s="63">
        <v>304</v>
      </c>
    </row>
    <row r="85" spans="1:15" s="65" customFormat="1" ht="23.1" customHeight="1">
      <c r="A85" s="62">
        <v>305</v>
      </c>
      <c r="B85" s="61" t="s">
        <v>1088</v>
      </c>
      <c r="C85" s="383">
        <v>198736716</v>
      </c>
      <c r="D85" s="383">
        <v>3915609086</v>
      </c>
      <c r="E85" s="383">
        <v>65410383</v>
      </c>
      <c r="F85" s="377">
        <v>3981019469</v>
      </c>
      <c r="G85" s="377">
        <v>440674701</v>
      </c>
      <c r="H85" s="377">
        <v>9709</v>
      </c>
      <c r="I85" s="377">
        <v>0</v>
      </c>
      <c r="J85" s="377">
        <v>73259583</v>
      </c>
      <c r="K85" s="377">
        <v>4690000</v>
      </c>
      <c r="L85" s="906">
        <v>0</v>
      </c>
      <c r="M85" s="377">
        <v>178821898</v>
      </c>
      <c r="N85" s="377">
        <v>4678475360</v>
      </c>
      <c r="O85" s="63">
        <v>305</v>
      </c>
    </row>
    <row r="86" spans="1:15" s="65" customFormat="1" ht="23.1" customHeight="1">
      <c r="A86" s="62">
        <v>306</v>
      </c>
      <c r="B86" s="61" t="s">
        <v>1089</v>
      </c>
      <c r="C86" s="383">
        <v>2042574856</v>
      </c>
      <c r="D86" s="383">
        <v>13230212015</v>
      </c>
      <c r="E86" s="383">
        <v>213065535</v>
      </c>
      <c r="F86" s="377">
        <v>13443277550</v>
      </c>
      <c r="G86" s="377">
        <v>1403057361</v>
      </c>
      <c r="H86" s="377">
        <v>0</v>
      </c>
      <c r="I86" s="377">
        <v>0</v>
      </c>
      <c r="J86" s="377">
        <v>355468298</v>
      </c>
      <c r="K86" s="377">
        <v>14560000</v>
      </c>
      <c r="L86" s="906">
        <v>0</v>
      </c>
      <c r="M86" s="377">
        <v>712612817</v>
      </c>
      <c r="N86" s="377">
        <v>15928976026</v>
      </c>
      <c r="O86" s="63">
        <v>306</v>
      </c>
    </row>
    <row r="87" spans="1:15" s="65" customFormat="1" ht="23.1" customHeight="1">
      <c r="A87" s="62"/>
      <c r="B87" s="61"/>
      <c r="C87" s="394"/>
      <c r="D87" s="394"/>
      <c r="E87" s="394"/>
      <c r="F87" s="378"/>
      <c r="G87" s="378"/>
      <c r="H87" s="378"/>
      <c r="I87" s="378"/>
      <c r="J87" s="378"/>
      <c r="K87" s="378"/>
      <c r="L87" s="906"/>
      <c r="M87" s="377"/>
      <c r="N87" s="378"/>
      <c r="O87" s="63"/>
    </row>
    <row r="88" spans="1:15" s="65" customFormat="1" ht="23.1" customHeight="1">
      <c r="A88" s="66"/>
      <c r="B88" s="58"/>
      <c r="C88" s="908"/>
      <c r="D88" s="908"/>
      <c r="E88" s="908"/>
      <c r="F88" s="379"/>
      <c r="G88" s="379"/>
      <c r="H88" s="379"/>
      <c r="I88" s="379"/>
      <c r="J88" s="379"/>
      <c r="K88" s="379"/>
      <c r="L88" s="907"/>
      <c r="M88" s="379"/>
      <c r="N88" s="379"/>
      <c r="O88" s="67"/>
    </row>
    <row r="89" spans="1:15" s="65" customFormat="1" ht="23.1" customHeight="1">
      <c r="A89" s="62"/>
      <c r="B89" s="61"/>
      <c r="C89" s="383"/>
      <c r="D89" s="383"/>
      <c r="E89" s="383"/>
      <c r="F89" s="377"/>
      <c r="G89" s="377"/>
      <c r="H89" s="377"/>
      <c r="I89" s="377"/>
      <c r="J89" s="377"/>
      <c r="K89" s="377"/>
      <c r="L89" s="906"/>
      <c r="M89" s="377"/>
      <c r="N89" s="377"/>
      <c r="O89" s="63"/>
    </row>
    <row r="90" spans="1:15" s="65" customFormat="1" ht="23.1" customHeight="1">
      <c r="A90" s="62"/>
      <c r="B90" s="61"/>
      <c r="C90" s="383"/>
      <c r="D90" s="383"/>
      <c r="E90" s="383"/>
      <c r="F90" s="377"/>
      <c r="G90" s="377"/>
      <c r="H90" s="377"/>
      <c r="I90" s="377"/>
      <c r="J90" s="377"/>
      <c r="K90" s="377"/>
      <c r="L90" s="906"/>
      <c r="M90" s="377"/>
      <c r="N90" s="377"/>
      <c r="O90" s="63"/>
    </row>
    <row r="91" spans="1:15" s="65" customFormat="1" ht="23.1" customHeight="1">
      <c r="A91" s="62"/>
      <c r="B91" s="61"/>
      <c r="C91" s="383"/>
      <c r="D91" s="383"/>
      <c r="E91" s="383"/>
      <c r="F91" s="377"/>
      <c r="G91" s="377"/>
      <c r="H91" s="377"/>
      <c r="I91" s="377"/>
      <c r="J91" s="377"/>
      <c r="K91" s="377"/>
      <c r="L91" s="906"/>
      <c r="M91" s="377"/>
      <c r="N91" s="377"/>
      <c r="O91" s="63"/>
    </row>
    <row r="92" spans="1:15" s="65" customFormat="1" ht="23.1" customHeight="1">
      <c r="A92" s="62"/>
      <c r="B92" s="61"/>
      <c r="C92" s="394"/>
      <c r="D92" s="394"/>
      <c r="E92" s="394"/>
      <c r="F92" s="378"/>
      <c r="G92" s="378"/>
      <c r="H92" s="378"/>
      <c r="I92" s="378"/>
      <c r="J92" s="378"/>
      <c r="K92" s="378"/>
      <c r="L92" s="906"/>
      <c r="M92" s="377"/>
      <c r="N92" s="378"/>
      <c r="O92" s="63"/>
    </row>
    <row r="93" spans="1:15" s="65" customFormat="1" ht="23.1" customHeight="1">
      <c r="A93" s="68"/>
      <c r="B93" s="58"/>
      <c r="C93" s="908"/>
      <c r="D93" s="908"/>
      <c r="E93" s="908"/>
      <c r="F93" s="379"/>
      <c r="G93" s="379"/>
      <c r="H93" s="379"/>
      <c r="I93" s="379"/>
      <c r="J93" s="379"/>
      <c r="K93" s="379"/>
      <c r="L93" s="907"/>
      <c r="M93" s="379"/>
      <c r="N93" s="379"/>
      <c r="O93" s="69"/>
    </row>
    <row r="94" spans="1:15" s="65" customFormat="1" ht="23.1" customHeight="1">
      <c r="A94" s="62"/>
      <c r="B94" s="61"/>
      <c r="C94" s="383"/>
      <c r="D94" s="383"/>
      <c r="E94" s="383"/>
      <c r="F94" s="377"/>
      <c r="G94" s="377"/>
      <c r="H94" s="377"/>
      <c r="I94" s="377"/>
      <c r="J94" s="377"/>
      <c r="K94" s="377"/>
      <c r="L94" s="906"/>
      <c r="M94" s="377"/>
      <c r="N94" s="377"/>
      <c r="O94" s="63"/>
    </row>
    <row r="95" spans="1:15" s="65" customFormat="1" ht="23.1" customHeight="1">
      <c r="A95" s="62"/>
      <c r="B95" s="61"/>
      <c r="C95" s="383"/>
      <c r="D95" s="383"/>
      <c r="E95" s="383"/>
      <c r="F95" s="377"/>
      <c r="G95" s="377"/>
      <c r="H95" s="377"/>
      <c r="I95" s="377"/>
      <c r="J95" s="377"/>
      <c r="K95" s="377"/>
      <c r="L95" s="906"/>
      <c r="M95" s="377"/>
      <c r="N95" s="377"/>
      <c r="O95" s="63"/>
    </row>
    <row r="96" spans="1:15" s="65" customFormat="1" ht="23.1" customHeight="1">
      <c r="A96" s="62"/>
      <c r="B96" s="61"/>
      <c r="C96" s="383"/>
      <c r="D96" s="383"/>
      <c r="E96" s="383"/>
      <c r="F96" s="377"/>
      <c r="G96" s="377"/>
      <c r="H96" s="377"/>
      <c r="I96" s="377"/>
      <c r="J96" s="377"/>
      <c r="K96" s="377"/>
      <c r="L96" s="906"/>
      <c r="M96" s="377"/>
      <c r="N96" s="377"/>
      <c r="O96" s="63"/>
    </row>
    <row r="97" spans="1:15" s="65" customFormat="1" ht="23.1" customHeight="1">
      <c r="A97" s="62"/>
      <c r="B97" s="61"/>
      <c r="C97" s="394"/>
      <c r="D97" s="394"/>
      <c r="E97" s="394"/>
      <c r="F97" s="378"/>
      <c r="G97" s="378"/>
      <c r="H97" s="378"/>
      <c r="I97" s="378"/>
      <c r="J97" s="378"/>
      <c r="K97" s="378"/>
      <c r="L97" s="906"/>
      <c r="M97" s="377"/>
      <c r="N97" s="378"/>
      <c r="O97" s="63"/>
    </row>
    <row r="98" spans="1:15" s="65" customFormat="1" ht="23.1" customHeight="1">
      <c r="A98" s="66"/>
      <c r="B98" s="58"/>
      <c r="C98" s="908"/>
      <c r="D98" s="908"/>
      <c r="E98" s="908"/>
      <c r="F98" s="379"/>
      <c r="G98" s="379"/>
      <c r="H98" s="379"/>
      <c r="I98" s="379"/>
      <c r="J98" s="379"/>
      <c r="K98" s="379"/>
      <c r="L98" s="907"/>
      <c r="M98" s="379"/>
      <c r="N98" s="379"/>
      <c r="O98" s="67"/>
    </row>
    <row r="99" spans="1:15" s="65" customFormat="1" ht="23.1" customHeight="1">
      <c r="A99" s="62"/>
      <c r="B99" s="61"/>
      <c r="C99" s="383"/>
      <c r="D99" s="383"/>
      <c r="E99" s="383"/>
      <c r="F99" s="377"/>
      <c r="G99" s="377"/>
      <c r="H99" s="377"/>
      <c r="I99" s="377"/>
      <c r="J99" s="377"/>
      <c r="K99" s="377"/>
      <c r="L99" s="906"/>
      <c r="M99" s="377"/>
      <c r="N99" s="377"/>
      <c r="O99" s="63"/>
    </row>
    <row r="100" spans="1:15" s="65" customFormat="1" ht="23.1" customHeight="1">
      <c r="A100" s="62"/>
      <c r="B100" s="61"/>
      <c r="C100" s="383"/>
      <c r="D100" s="383"/>
      <c r="E100" s="383"/>
      <c r="F100" s="377"/>
      <c r="G100" s="377"/>
      <c r="H100" s="377"/>
      <c r="I100" s="377"/>
      <c r="J100" s="377"/>
      <c r="K100" s="377"/>
      <c r="L100" s="906"/>
      <c r="M100" s="377"/>
      <c r="N100" s="377"/>
      <c r="O100" s="63"/>
    </row>
    <row r="101" spans="1:15" s="65" customFormat="1" ht="23.1" customHeight="1">
      <c r="A101" s="62"/>
      <c r="B101" s="61"/>
      <c r="C101" s="383"/>
      <c r="D101" s="383"/>
      <c r="E101" s="383"/>
      <c r="F101" s="377"/>
      <c r="G101" s="377"/>
      <c r="H101" s="377"/>
      <c r="I101" s="377"/>
      <c r="J101" s="377"/>
      <c r="K101" s="377"/>
      <c r="L101" s="906"/>
      <c r="M101" s="377"/>
      <c r="N101" s="377"/>
      <c r="O101" s="63"/>
    </row>
    <row r="102" spans="1:15" s="65" customFormat="1" ht="23.1" customHeight="1">
      <c r="A102" s="62"/>
      <c r="B102" s="61"/>
      <c r="C102" s="394"/>
      <c r="D102" s="394"/>
      <c r="E102" s="394"/>
      <c r="F102" s="378"/>
      <c r="G102" s="378"/>
      <c r="H102" s="378"/>
      <c r="I102" s="378"/>
      <c r="J102" s="378"/>
      <c r="K102" s="378"/>
      <c r="L102" s="906"/>
      <c r="M102" s="377"/>
      <c r="N102" s="378"/>
      <c r="O102" s="63"/>
    </row>
    <row r="103" spans="1:15" s="65" customFormat="1" ht="23.1" customHeight="1">
      <c r="A103" s="66"/>
      <c r="B103" s="58"/>
      <c r="C103" s="908"/>
      <c r="D103" s="908"/>
      <c r="E103" s="908"/>
      <c r="F103" s="379"/>
      <c r="G103" s="379"/>
      <c r="H103" s="379"/>
      <c r="I103" s="379"/>
      <c r="J103" s="379"/>
      <c r="K103" s="379"/>
      <c r="L103" s="907"/>
      <c r="M103" s="379"/>
      <c r="N103" s="379"/>
      <c r="O103" s="67"/>
    </row>
    <row r="104" spans="1:15" s="65" customFormat="1" ht="23.1" customHeight="1">
      <c r="A104" s="62"/>
      <c r="B104" s="61"/>
      <c r="C104" s="383"/>
      <c r="D104" s="383"/>
      <c r="E104" s="383"/>
      <c r="F104" s="377"/>
      <c r="G104" s="377"/>
      <c r="H104" s="377"/>
      <c r="I104" s="377"/>
      <c r="J104" s="377"/>
      <c r="K104" s="377"/>
      <c r="L104" s="906"/>
      <c r="M104" s="377"/>
      <c r="N104" s="377"/>
      <c r="O104" s="63"/>
    </row>
    <row r="105" spans="1:15" s="65" customFormat="1" ht="23.1" customHeight="1">
      <c r="A105" s="62"/>
      <c r="B105" s="61"/>
      <c r="C105" s="383"/>
      <c r="D105" s="383"/>
      <c r="E105" s="383"/>
      <c r="F105" s="377"/>
      <c r="G105" s="377"/>
      <c r="H105" s="377"/>
      <c r="I105" s="377"/>
      <c r="J105" s="377"/>
      <c r="K105" s="377"/>
      <c r="L105" s="906"/>
      <c r="M105" s="377"/>
      <c r="N105" s="377"/>
      <c r="O105" s="63"/>
    </row>
    <row r="106" spans="1:15" s="65" customFormat="1" ht="23.1" customHeight="1">
      <c r="A106" s="62"/>
      <c r="B106" s="61"/>
      <c r="C106" s="383"/>
      <c r="D106" s="383"/>
      <c r="E106" s="383"/>
      <c r="F106" s="377"/>
      <c r="G106" s="377"/>
      <c r="H106" s="377"/>
      <c r="I106" s="377"/>
      <c r="J106" s="377"/>
      <c r="K106" s="377"/>
      <c r="L106" s="906"/>
      <c r="M106" s="377"/>
      <c r="N106" s="377"/>
      <c r="O106" s="63"/>
    </row>
    <row r="107" spans="1:15" s="65" customFormat="1" ht="23.1" customHeight="1">
      <c r="A107" s="62"/>
      <c r="B107" s="72"/>
      <c r="C107" s="394"/>
      <c r="D107" s="394"/>
      <c r="E107" s="394"/>
      <c r="F107" s="378"/>
      <c r="G107" s="378"/>
      <c r="H107" s="378"/>
      <c r="I107" s="378"/>
      <c r="J107" s="378"/>
      <c r="K107" s="378"/>
      <c r="L107" s="906"/>
      <c r="M107" s="377"/>
      <c r="N107" s="378"/>
      <c r="O107" s="63"/>
    </row>
    <row r="108" spans="1:15" s="65" customFormat="1" ht="23.1" customHeight="1">
      <c r="A108" s="66"/>
      <c r="B108" s="61"/>
      <c r="C108" s="908"/>
      <c r="D108" s="908"/>
      <c r="E108" s="908"/>
      <c r="F108" s="379"/>
      <c r="G108" s="379"/>
      <c r="H108" s="379"/>
      <c r="I108" s="379"/>
      <c r="J108" s="379"/>
      <c r="K108" s="379"/>
      <c r="L108" s="907"/>
      <c r="M108" s="379"/>
      <c r="N108" s="379"/>
      <c r="O108" s="67"/>
    </row>
    <row r="109" spans="1:15" s="65" customFormat="1" ht="23.1" customHeight="1">
      <c r="A109" s="62"/>
      <c r="B109" s="61"/>
      <c r="C109" s="383"/>
      <c r="D109" s="383"/>
      <c r="E109" s="383"/>
      <c r="F109" s="377"/>
      <c r="G109" s="377"/>
      <c r="H109" s="377"/>
      <c r="I109" s="377"/>
      <c r="J109" s="377"/>
      <c r="K109" s="377"/>
      <c r="L109" s="906"/>
      <c r="M109" s="377"/>
      <c r="N109" s="377"/>
      <c r="O109" s="63"/>
    </row>
    <row r="110" spans="1:15" s="65" customFormat="1" ht="23.1" customHeight="1">
      <c r="A110" s="62"/>
      <c r="B110" s="61"/>
      <c r="C110" s="383"/>
      <c r="D110" s="383"/>
      <c r="E110" s="383"/>
      <c r="F110" s="377"/>
      <c r="G110" s="377"/>
      <c r="H110" s="377"/>
      <c r="I110" s="377"/>
      <c r="J110" s="377"/>
      <c r="K110" s="377"/>
      <c r="L110" s="906"/>
      <c r="M110" s="377"/>
      <c r="N110" s="377"/>
      <c r="O110" s="63"/>
    </row>
    <row r="111" spans="1:15" s="65" customFormat="1" ht="23.1" customHeight="1">
      <c r="A111" s="62"/>
      <c r="B111" s="61"/>
      <c r="C111" s="383"/>
      <c r="D111" s="383"/>
      <c r="E111" s="383"/>
      <c r="F111" s="377"/>
      <c r="G111" s="377"/>
      <c r="H111" s="377"/>
      <c r="I111" s="377"/>
      <c r="J111" s="377"/>
      <c r="K111" s="377"/>
      <c r="L111" s="906"/>
      <c r="M111" s="377"/>
      <c r="N111" s="377"/>
      <c r="O111" s="63"/>
    </row>
    <row r="112" spans="1:15" s="65" customFormat="1" ht="23.1" customHeight="1" thickBot="1">
      <c r="A112" s="77"/>
      <c r="B112" s="78"/>
      <c r="C112" s="911"/>
      <c r="D112" s="911"/>
      <c r="E112" s="911"/>
      <c r="F112" s="385"/>
      <c r="G112" s="385"/>
      <c r="H112" s="385"/>
      <c r="I112" s="385"/>
      <c r="J112" s="385"/>
      <c r="K112" s="385"/>
      <c r="L112" s="910"/>
      <c r="M112" s="385"/>
      <c r="N112" s="385"/>
      <c r="O112" s="79"/>
    </row>
    <row r="113" spans="3:14" ht="21" customHeight="1">
      <c r="C113" s="391"/>
      <c r="D113" s="391"/>
      <c r="E113" s="391"/>
      <c r="F113" s="391"/>
      <c r="G113" s="391"/>
      <c r="H113" s="391"/>
      <c r="I113" s="391"/>
      <c r="J113" s="391"/>
      <c r="K113" s="391"/>
      <c r="L113" s="391"/>
      <c r="M113" s="391"/>
      <c r="N113" s="391"/>
    </row>
    <row r="114" spans="3:14" ht="21" customHeight="1">
      <c r="C114" s="391"/>
      <c r="D114" s="391"/>
      <c r="E114" s="391"/>
      <c r="F114" s="391"/>
      <c r="G114" s="391"/>
      <c r="H114" s="391"/>
      <c r="I114" s="391"/>
      <c r="J114" s="391"/>
      <c r="K114" s="391"/>
      <c r="L114" s="391"/>
      <c r="M114" s="391"/>
      <c r="N114" s="391"/>
    </row>
    <row r="115" spans="3:14" ht="21" customHeight="1">
      <c r="C115" s="391"/>
      <c r="D115" s="391"/>
      <c r="E115" s="391"/>
      <c r="F115" s="391"/>
      <c r="G115" s="391"/>
      <c r="H115" s="391"/>
      <c r="I115" s="391"/>
      <c r="J115" s="391"/>
      <c r="K115" s="391"/>
      <c r="L115" s="391"/>
      <c r="M115" s="391"/>
      <c r="N115" s="391"/>
    </row>
    <row r="116" spans="3:14" ht="21" customHeight="1">
      <c r="C116" s="391"/>
      <c r="D116" s="391"/>
      <c r="E116" s="391"/>
      <c r="F116" s="391"/>
      <c r="G116" s="391"/>
      <c r="H116" s="391"/>
      <c r="I116" s="391"/>
      <c r="J116" s="391"/>
      <c r="K116" s="391"/>
      <c r="L116" s="391"/>
      <c r="M116" s="391"/>
      <c r="N116" s="391"/>
    </row>
    <row r="117" spans="3:14" ht="21" customHeight="1">
      <c r="C117" s="391"/>
      <c r="D117" s="391"/>
      <c r="E117" s="391"/>
      <c r="F117" s="391"/>
      <c r="G117" s="391"/>
      <c r="H117" s="391"/>
      <c r="I117" s="391"/>
      <c r="J117" s="391"/>
      <c r="K117" s="391"/>
      <c r="L117" s="391"/>
      <c r="M117" s="391"/>
      <c r="N117" s="391"/>
    </row>
    <row r="118" spans="3:14" ht="21" customHeight="1">
      <c r="C118" s="391"/>
      <c r="D118" s="391"/>
      <c r="E118" s="391"/>
      <c r="F118" s="391"/>
      <c r="G118" s="391"/>
      <c r="H118" s="391"/>
      <c r="I118" s="391"/>
      <c r="J118" s="391"/>
      <c r="K118" s="391"/>
      <c r="L118" s="391"/>
      <c r="M118" s="391"/>
      <c r="N118" s="391"/>
    </row>
    <row r="119" spans="3:14" ht="21" customHeight="1">
      <c r="C119" s="391"/>
      <c r="D119" s="391"/>
      <c r="E119" s="391"/>
      <c r="F119" s="391"/>
      <c r="G119" s="391"/>
      <c r="H119" s="391"/>
      <c r="I119" s="391"/>
      <c r="J119" s="391"/>
      <c r="K119" s="391"/>
      <c r="L119" s="391"/>
      <c r="M119" s="391"/>
      <c r="N119" s="391"/>
    </row>
    <row r="120" spans="3:14" ht="21" customHeight="1">
      <c r="C120" s="391"/>
      <c r="D120" s="391"/>
      <c r="E120" s="391"/>
      <c r="F120" s="391"/>
      <c r="G120" s="391"/>
      <c r="H120" s="391"/>
      <c r="I120" s="391"/>
      <c r="J120" s="391"/>
      <c r="K120" s="391"/>
      <c r="L120" s="391"/>
      <c r="M120" s="391"/>
      <c r="N120" s="391"/>
    </row>
    <row r="121" spans="3:14" ht="21" customHeight="1">
      <c r="C121" s="391"/>
      <c r="D121" s="391"/>
      <c r="E121" s="391"/>
      <c r="F121" s="391"/>
      <c r="G121" s="391"/>
      <c r="H121" s="391"/>
      <c r="I121" s="391"/>
      <c r="J121" s="391"/>
      <c r="K121" s="391"/>
      <c r="L121" s="391"/>
      <c r="M121" s="391"/>
      <c r="N121" s="391"/>
    </row>
  </sheetData>
  <mergeCells count="5">
    <mergeCell ref="H5:H7"/>
    <mergeCell ref="F5:F7"/>
    <mergeCell ref="D6:D7"/>
    <mergeCell ref="A8:A12"/>
    <mergeCell ref="A13:A17"/>
  </mergeCells>
  <phoneticPr fontId="2"/>
  <printOptions horizontalCentered="1"/>
  <pageMargins left="0.62992125984251968" right="0.59055118110236227" top="0.51181102362204722" bottom="0.59055118110236227" header="0.51181102362204722" footer="0.51181102362204722"/>
  <pageSetup paperSize="9" scale="55" pageOrder="overThenDown" orientation="portrait" r:id="rId1"/>
  <headerFooter alignWithMargins="0"/>
  <rowBreaks count="1" manualBreakCount="1">
    <brk id="62" max="14" man="1"/>
  </rowBreaks>
  <colBreaks count="1" manualBreakCount="1">
    <brk id="8" max="11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7"/>
  <dimension ref="A1:AT122"/>
  <sheetViews>
    <sheetView showGridLines="0" view="pageBreakPreview" zoomScale="60" zoomScaleNormal="75" workbookViewId="0">
      <pane ySplit="17" topLeftCell="A18" activePane="bottomLeft" state="frozen"/>
      <selection pane="bottomLeft"/>
    </sheetView>
  </sheetViews>
  <sheetFormatPr defaultRowHeight="21" customHeight="1"/>
  <cols>
    <col min="1" max="1" width="5" style="8" customWidth="1"/>
    <col min="2" max="2" width="19.25" style="6" customWidth="1"/>
    <col min="3" max="11" width="21.625" style="8" customWidth="1"/>
    <col min="12" max="16" width="20.625" style="8" customWidth="1"/>
    <col min="17" max="17" width="5.875" style="8" customWidth="1"/>
    <col min="18" max="16384" width="9" style="8"/>
  </cols>
  <sheetData>
    <row r="1" spans="1:46" ht="30.95" customHeight="1">
      <c r="A1" s="4" t="s">
        <v>65</v>
      </c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6"/>
    </row>
    <row r="2" spans="1:46" s="84" customFormat="1" ht="22.5" customHeight="1" thickBot="1">
      <c r="A2" s="83"/>
      <c r="B2" s="83"/>
      <c r="C2" s="116"/>
      <c r="D2" s="116"/>
      <c r="E2" s="116"/>
      <c r="F2" s="116"/>
      <c r="G2" s="116"/>
      <c r="H2" s="116"/>
      <c r="I2" s="116"/>
      <c r="J2" s="116"/>
      <c r="K2" s="117"/>
      <c r="L2" s="116"/>
      <c r="M2" s="116"/>
      <c r="N2" s="116"/>
      <c r="O2" s="116"/>
      <c r="P2" s="117" t="s">
        <v>542</v>
      </c>
      <c r="Q2" s="83"/>
      <c r="R2" s="118"/>
    </row>
    <row r="3" spans="1:46" s="65" customFormat="1" ht="24.95" customHeight="1">
      <c r="A3" s="1529" t="s">
        <v>423</v>
      </c>
      <c r="B3" s="1530"/>
      <c r="C3" s="1627" t="s">
        <v>387</v>
      </c>
      <c r="D3" s="2668" t="s">
        <v>355</v>
      </c>
      <c r="E3" s="2668"/>
      <c r="F3" s="2668"/>
      <c r="G3" s="2668"/>
      <c r="H3" s="2668"/>
      <c r="I3" s="2668"/>
      <c r="J3" s="2668"/>
      <c r="K3" s="2669"/>
      <c r="L3" s="2668" t="s">
        <v>845</v>
      </c>
      <c r="M3" s="2668"/>
      <c r="N3" s="2668"/>
      <c r="O3" s="2668"/>
      <c r="P3" s="2830"/>
      <c r="Q3" s="16" t="s">
        <v>423</v>
      </c>
    </row>
    <row r="4" spans="1:46" s="65" customFormat="1" ht="24.95" customHeight="1">
      <c r="A4" s="1536" t="s">
        <v>424</v>
      </c>
      <c r="B4" s="1537"/>
      <c r="C4" s="2834" t="s">
        <v>558</v>
      </c>
      <c r="D4" s="2698"/>
      <c r="E4" s="2698"/>
      <c r="F4" s="2698"/>
      <c r="G4" s="2698"/>
      <c r="H4" s="2698"/>
      <c r="I4" s="2699"/>
      <c r="J4" s="1540"/>
      <c r="K4" s="1605"/>
      <c r="L4" s="2831" t="s">
        <v>995</v>
      </c>
      <c r="M4" s="2832"/>
      <c r="N4" s="2833"/>
      <c r="O4" s="2834" t="s">
        <v>842</v>
      </c>
      <c r="P4" s="2835"/>
      <c r="Q4" s="25" t="s">
        <v>424</v>
      </c>
    </row>
    <row r="5" spans="1:46" s="65" customFormat="1" ht="24.95" customHeight="1">
      <c r="A5" s="1536" t="s">
        <v>425</v>
      </c>
      <c r="B5" s="1537" t="s">
        <v>393</v>
      </c>
      <c r="C5" s="2840" t="s">
        <v>835</v>
      </c>
      <c r="D5" s="1540"/>
      <c r="E5" s="1540"/>
      <c r="F5" s="2704" t="s">
        <v>837</v>
      </c>
      <c r="G5" s="2704" t="s">
        <v>386</v>
      </c>
      <c r="H5" s="1540"/>
      <c r="I5" s="2682" t="s">
        <v>838</v>
      </c>
      <c r="J5" s="1541" t="s">
        <v>554</v>
      </c>
      <c r="K5" s="1628" t="s">
        <v>392</v>
      </c>
      <c r="L5" s="2672" t="s">
        <v>839</v>
      </c>
      <c r="M5" s="2682" t="s">
        <v>840</v>
      </c>
      <c r="N5" s="2672" t="s">
        <v>841</v>
      </c>
      <c r="O5" s="2836" t="s">
        <v>843</v>
      </c>
      <c r="P5" s="2837"/>
      <c r="Q5" s="25" t="s">
        <v>425</v>
      </c>
    </row>
    <row r="6" spans="1:46" s="65" customFormat="1" ht="24.95" customHeight="1">
      <c r="A6" s="1536" t="s">
        <v>426</v>
      </c>
      <c r="B6" s="1537"/>
      <c r="C6" s="2841"/>
      <c r="D6" s="1541" t="s">
        <v>836</v>
      </c>
      <c r="E6" s="1541" t="s">
        <v>402</v>
      </c>
      <c r="F6" s="2733"/>
      <c r="G6" s="2733"/>
      <c r="H6" s="1541" t="s">
        <v>397</v>
      </c>
      <c r="I6" s="2683"/>
      <c r="J6" s="1541" t="s">
        <v>452</v>
      </c>
      <c r="K6" s="1628"/>
      <c r="L6" s="2673"/>
      <c r="M6" s="2683"/>
      <c r="N6" s="2673"/>
      <c r="O6" s="1625"/>
      <c r="P6" s="2838" t="s">
        <v>844</v>
      </c>
      <c r="Q6" s="25" t="s">
        <v>426</v>
      </c>
    </row>
    <row r="7" spans="1:46" s="65" customFormat="1" ht="24.95" customHeight="1" thickBot="1">
      <c r="A7" s="1544" t="s">
        <v>427</v>
      </c>
      <c r="B7" s="1545"/>
      <c r="C7" s="2842"/>
      <c r="D7" s="1547"/>
      <c r="E7" s="1547"/>
      <c r="F7" s="2734"/>
      <c r="G7" s="2734"/>
      <c r="H7" s="1547"/>
      <c r="I7" s="2684"/>
      <c r="J7" s="1547"/>
      <c r="K7" s="1606"/>
      <c r="L7" s="2716"/>
      <c r="M7" s="2684"/>
      <c r="N7" s="2716"/>
      <c r="O7" s="1629"/>
      <c r="P7" s="2839"/>
      <c r="Q7" s="44" t="s">
        <v>427</v>
      </c>
    </row>
    <row r="8" spans="1:46" ht="30" customHeight="1">
      <c r="A8" s="2745" t="s">
        <v>6</v>
      </c>
      <c r="B8" s="1537" t="s">
        <v>1005</v>
      </c>
      <c r="C8" s="1694" t="s">
        <v>1016</v>
      </c>
      <c r="D8" s="1694" t="s">
        <v>1016</v>
      </c>
      <c r="E8" s="377">
        <v>5675818591</v>
      </c>
      <c r="F8" s="383">
        <v>1031029193</v>
      </c>
      <c r="G8" s="383">
        <v>1603054</v>
      </c>
      <c r="H8" s="377">
        <v>0</v>
      </c>
      <c r="I8" s="944">
        <v>6708450838</v>
      </c>
      <c r="J8" s="377">
        <v>1142198560</v>
      </c>
      <c r="K8" s="392">
        <v>521859796961</v>
      </c>
      <c r="L8" s="1694" t="s">
        <v>1016</v>
      </c>
      <c r="M8" s="1694" t="s">
        <v>1016</v>
      </c>
      <c r="N8" s="1694" t="s">
        <v>1016</v>
      </c>
      <c r="O8" s="1694" t="s">
        <v>1016</v>
      </c>
      <c r="P8" s="1694" t="s">
        <v>1016</v>
      </c>
      <c r="Q8" s="111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</row>
    <row r="9" spans="1:46" ht="30" customHeight="1">
      <c r="A9" s="2746"/>
      <c r="B9" s="1537" t="s">
        <v>1006</v>
      </c>
      <c r="C9" s="904">
        <v>2068215204</v>
      </c>
      <c r="D9" s="904">
        <v>32351137</v>
      </c>
      <c r="E9" s="904">
        <v>2100566341</v>
      </c>
      <c r="F9" s="383">
        <v>419367394</v>
      </c>
      <c r="G9" s="393">
        <v>1518005</v>
      </c>
      <c r="H9" s="904">
        <v>0</v>
      </c>
      <c r="I9" s="905">
        <v>2521451740</v>
      </c>
      <c r="J9" s="905">
        <v>1178477416</v>
      </c>
      <c r="K9" s="904">
        <v>505926517379</v>
      </c>
      <c r="L9" s="904">
        <v>134289523572</v>
      </c>
      <c r="M9" s="904">
        <v>471106502</v>
      </c>
      <c r="N9" s="904">
        <v>134760630074</v>
      </c>
      <c r="O9" s="904">
        <v>47811359471</v>
      </c>
      <c r="P9" s="904">
        <v>47811359471</v>
      </c>
      <c r="Q9" s="55"/>
    </row>
    <row r="10" spans="1:46" ht="30" customHeight="1">
      <c r="A10" s="2746"/>
      <c r="B10" s="1537" t="s">
        <v>1007</v>
      </c>
      <c r="C10" s="377">
        <v>331982485</v>
      </c>
      <c r="D10" s="377">
        <v>6115852</v>
      </c>
      <c r="E10" s="377">
        <v>338098337</v>
      </c>
      <c r="F10" s="383">
        <v>74424658</v>
      </c>
      <c r="G10" s="383">
        <v>850861</v>
      </c>
      <c r="H10" s="377">
        <v>0</v>
      </c>
      <c r="I10" s="377">
        <v>413373856</v>
      </c>
      <c r="J10" s="377">
        <v>778147336</v>
      </c>
      <c r="K10" s="392">
        <v>496201215320</v>
      </c>
      <c r="L10" s="377">
        <v>134078899168</v>
      </c>
      <c r="M10" s="377">
        <v>130934001</v>
      </c>
      <c r="N10" s="377">
        <v>134209833169</v>
      </c>
      <c r="O10" s="377">
        <v>46164645707</v>
      </c>
      <c r="P10" s="377">
        <v>46164645707</v>
      </c>
      <c r="Q10" s="55"/>
    </row>
    <row r="11" spans="1:46" ht="30" customHeight="1">
      <c r="A11" s="2746"/>
      <c r="B11" s="1537" t="s">
        <v>1091</v>
      </c>
      <c r="C11" s="383">
        <v>13200674</v>
      </c>
      <c r="D11" s="383">
        <v>360425</v>
      </c>
      <c r="E11" s="383">
        <v>13561099</v>
      </c>
      <c r="F11" s="383">
        <v>3940801</v>
      </c>
      <c r="G11" s="383">
        <v>287768</v>
      </c>
      <c r="H11" s="383">
        <v>0</v>
      </c>
      <c r="I11" s="383">
        <v>17789668</v>
      </c>
      <c r="J11" s="383">
        <v>1011678251</v>
      </c>
      <c r="K11" s="393">
        <v>473357867971</v>
      </c>
      <c r="L11" s="383">
        <v>120205532006</v>
      </c>
      <c r="M11" s="383">
        <v>71687459</v>
      </c>
      <c r="N11" s="383">
        <v>120277219465</v>
      </c>
      <c r="O11" s="383">
        <v>45383742338</v>
      </c>
      <c r="P11" s="383">
        <v>45383742338</v>
      </c>
      <c r="Q11" s="55"/>
    </row>
    <row r="12" spans="1:46" ht="30" customHeight="1">
      <c r="A12" s="2747"/>
      <c r="B12" s="1681" t="s">
        <v>1092</v>
      </c>
      <c r="C12" s="937">
        <v>2522716</v>
      </c>
      <c r="D12" s="937">
        <v>0</v>
      </c>
      <c r="E12" s="937">
        <v>2522716</v>
      </c>
      <c r="F12" s="937">
        <v>165546</v>
      </c>
      <c r="G12" s="937">
        <v>43218</v>
      </c>
      <c r="H12" s="937">
        <v>0</v>
      </c>
      <c r="I12" s="394">
        <v>2731480</v>
      </c>
      <c r="J12" s="394">
        <v>1052544981</v>
      </c>
      <c r="K12" s="394">
        <v>494561588226</v>
      </c>
      <c r="L12" s="937">
        <v>124161921719</v>
      </c>
      <c r="M12" s="937">
        <v>44671154</v>
      </c>
      <c r="N12" s="937">
        <v>124206592873</v>
      </c>
      <c r="O12" s="937">
        <v>45461656284</v>
      </c>
      <c r="P12" s="937">
        <v>45461656284</v>
      </c>
      <c r="Q12" s="124"/>
    </row>
    <row r="13" spans="1:46" ht="30" customHeight="1">
      <c r="A13" s="2748" t="s">
        <v>963</v>
      </c>
      <c r="B13" s="1537" t="s">
        <v>1005</v>
      </c>
      <c r="C13" s="1694" t="s">
        <v>1016</v>
      </c>
      <c r="D13" s="1694" t="s">
        <v>1016</v>
      </c>
      <c r="E13" s="377">
        <v>5675818591</v>
      </c>
      <c r="F13" s="383">
        <v>1031029193</v>
      </c>
      <c r="G13" s="383">
        <v>1603054</v>
      </c>
      <c r="H13" s="377">
        <v>0</v>
      </c>
      <c r="I13" s="377">
        <v>6708450838</v>
      </c>
      <c r="J13" s="377">
        <v>1066192681</v>
      </c>
      <c r="K13" s="392">
        <v>493829005136</v>
      </c>
      <c r="L13" s="1694" t="s">
        <v>1016</v>
      </c>
      <c r="M13" s="1694" t="s">
        <v>1016</v>
      </c>
      <c r="N13" s="1694" t="s">
        <v>1016</v>
      </c>
      <c r="O13" s="1694" t="s">
        <v>1016</v>
      </c>
      <c r="P13" s="1694" t="s">
        <v>1016</v>
      </c>
      <c r="Q13" s="63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  <c r="AP13" s="65"/>
      <c r="AQ13" s="65"/>
      <c r="AR13" s="65"/>
      <c r="AS13" s="65"/>
      <c r="AT13" s="65"/>
    </row>
    <row r="14" spans="1:46" ht="30" customHeight="1">
      <c r="A14" s="2746"/>
      <c r="B14" s="1537" t="s">
        <v>1006</v>
      </c>
      <c r="C14" s="904">
        <v>2068215204</v>
      </c>
      <c r="D14" s="904">
        <v>32351137</v>
      </c>
      <c r="E14" s="904">
        <v>2100566341</v>
      </c>
      <c r="F14" s="383">
        <v>419367394</v>
      </c>
      <c r="G14" s="393">
        <v>1518005</v>
      </c>
      <c r="H14" s="904">
        <v>0</v>
      </c>
      <c r="I14" s="905">
        <v>2521451740</v>
      </c>
      <c r="J14" s="905">
        <v>1095430024</v>
      </c>
      <c r="K14" s="904">
        <v>478856100310</v>
      </c>
      <c r="L14" s="904">
        <v>134289523572</v>
      </c>
      <c r="M14" s="904">
        <v>471106502</v>
      </c>
      <c r="N14" s="904">
        <v>134760630074</v>
      </c>
      <c r="O14" s="904">
        <v>47811359471</v>
      </c>
      <c r="P14" s="904">
        <v>47811359471</v>
      </c>
      <c r="Q14" s="55"/>
    </row>
    <row r="15" spans="1:46" ht="30" customHeight="1">
      <c r="A15" s="2746"/>
      <c r="B15" s="1537" t="s">
        <v>1007</v>
      </c>
      <c r="C15" s="377">
        <v>331982485</v>
      </c>
      <c r="D15" s="377">
        <v>6115852</v>
      </c>
      <c r="E15" s="377">
        <v>338098337</v>
      </c>
      <c r="F15" s="383">
        <v>74424658</v>
      </c>
      <c r="G15" s="383">
        <v>850861</v>
      </c>
      <c r="H15" s="377">
        <v>0</v>
      </c>
      <c r="I15" s="377">
        <v>413373856</v>
      </c>
      <c r="J15" s="377">
        <v>727720947</v>
      </c>
      <c r="K15" s="392">
        <v>468959355065</v>
      </c>
      <c r="L15" s="377">
        <v>134078899168</v>
      </c>
      <c r="M15" s="377">
        <v>130934001</v>
      </c>
      <c r="N15" s="377">
        <v>134209833169</v>
      </c>
      <c r="O15" s="377">
        <v>46164645707</v>
      </c>
      <c r="P15" s="377">
        <v>46164645707</v>
      </c>
      <c r="Q15" s="55"/>
    </row>
    <row r="16" spans="1:46" ht="30" customHeight="1">
      <c r="A16" s="2746"/>
      <c r="B16" s="1537" t="s">
        <v>1091</v>
      </c>
      <c r="C16" s="383">
        <v>13200674</v>
      </c>
      <c r="D16" s="383">
        <v>360425</v>
      </c>
      <c r="E16" s="383">
        <v>13561099</v>
      </c>
      <c r="F16" s="383">
        <v>3940801</v>
      </c>
      <c r="G16" s="383">
        <v>287768</v>
      </c>
      <c r="H16" s="383">
        <v>0</v>
      </c>
      <c r="I16" s="383">
        <v>17789668</v>
      </c>
      <c r="J16" s="383">
        <v>940412869</v>
      </c>
      <c r="K16" s="393">
        <v>447501031713</v>
      </c>
      <c r="L16" s="383">
        <v>120205532006</v>
      </c>
      <c r="M16" s="383">
        <v>71687459</v>
      </c>
      <c r="N16" s="383">
        <v>120277219465</v>
      </c>
      <c r="O16" s="383">
        <v>45383742338</v>
      </c>
      <c r="P16" s="383">
        <v>45383742338</v>
      </c>
      <c r="Q16" s="55"/>
    </row>
    <row r="17" spans="1:17" ht="30" customHeight="1">
      <c r="A17" s="2747"/>
      <c r="B17" s="1681" t="s">
        <v>1092</v>
      </c>
      <c r="C17" s="937">
        <v>2522716</v>
      </c>
      <c r="D17" s="937">
        <v>0</v>
      </c>
      <c r="E17" s="937">
        <v>2522716</v>
      </c>
      <c r="F17" s="937">
        <v>165546</v>
      </c>
      <c r="G17" s="937">
        <v>43218</v>
      </c>
      <c r="H17" s="937">
        <v>0</v>
      </c>
      <c r="I17" s="394">
        <v>2731480</v>
      </c>
      <c r="J17" s="394">
        <v>975840412</v>
      </c>
      <c r="K17" s="394">
        <v>466639850608</v>
      </c>
      <c r="L17" s="937">
        <v>124161921719</v>
      </c>
      <c r="M17" s="937">
        <v>44671154</v>
      </c>
      <c r="N17" s="937">
        <v>124206592873</v>
      </c>
      <c r="O17" s="937">
        <v>45461656284</v>
      </c>
      <c r="P17" s="937">
        <v>45461656284</v>
      </c>
      <c r="Q17" s="124"/>
    </row>
    <row r="18" spans="1:17" ht="23.1" customHeight="1">
      <c r="A18" s="57">
        <v>1</v>
      </c>
      <c r="B18" s="92" t="s">
        <v>1021</v>
      </c>
      <c r="C18" s="379">
        <v>0</v>
      </c>
      <c r="D18" s="379">
        <v>0</v>
      </c>
      <c r="E18" s="379">
        <v>0</v>
      </c>
      <c r="F18" s="379">
        <v>0</v>
      </c>
      <c r="G18" s="379">
        <v>0</v>
      </c>
      <c r="H18" s="379">
        <v>0</v>
      </c>
      <c r="I18" s="379">
        <v>0</v>
      </c>
      <c r="J18" s="379">
        <v>47077038</v>
      </c>
      <c r="K18" s="891">
        <v>22920051673</v>
      </c>
      <c r="L18" s="903">
        <v>6106935257</v>
      </c>
      <c r="M18" s="903">
        <v>298000</v>
      </c>
      <c r="N18" s="903">
        <v>6107233257</v>
      </c>
      <c r="O18" s="903">
        <v>2207714458</v>
      </c>
      <c r="P18" s="903">
        <v>2207714458</v>
      </c>
      <c r="Q18" s="59">
        <v>1</v>
      </c>
    </row>
    <row r="19" spans="1:17" ht="23.1" customHeight="1">
      <c r="A19" s="60">
        <v>2</v>
      </c>
      <c r="B19" s="93" t="s">
        <v>1022</v>
      </c>
      <c r="C19" s="377">
        <v>-1932</v>
      </c>
      <c r="D19" s="377">
        <v>0</v>
      </c>
      <c r="E19" s="377">
        <v>-1932</v>
      </c>
      <c r="F19" s="377">
        <v>-105</v>
      </c>
      <c r="G19" s="377">
        <v>0</v>
      </c>
      <c r="H19" s="377">
        <v>0</v>
      </c>
      <c r="I19" s="377">
        <v>-2037</v>
      </c>
      <c r="J19" s="377">
        <v>28310137</v>
      </c>
      <c r="K19" s="392">
        <v>13836906049</v>
      </c>
      <c r="L19" s="903">
        <v>3331062922</v>
      </c>
      <c r="M19" s="903">
        <v>1773000</v>
      </c>
      <c r="N19" s="903">
        <v>3332835922</v>
      </c>
      <c r="O19" s="903">
        <v>1210440632</v>
      </c>
      <c r="P19" s="903">
        <v>1210440632</v>
      </c>
      <c r="Q19" s="55">
        <v>2</v>
      </c>
    </row>
    <row r="20" spans="1:17" ht="23.1" customHeight="1">
      <c r="A20" s="60">
        <v>3</v>
      </c>
      <c r="B20" s="93" t="s">
        <v>1023</v>
      </c>
      <c r="C20" s="377">
        <v>20251</v>
      </c>
      <c r="D20" s="377">
        <v>0</v>
      </c>
      <c r="E20" s="377">
        <v>20251</v>
      </c>
      <c r="F20" s="903">
        <v>0</v>
      </c>
      <c r="G20" s="903">
        <v>17423</v>
      </c>
      <c r="H20" s="377">
        <v>0</v>
      </c>
      <c r="I20" s="377">
        <v>37674</v>
      </c>
      <c r="J20" s="377">
        <v>72390944</v>
      </c>
      <c r="K20" s="392">
        <v>35915198494</v>
      </c>
      <c r="L20" s="903">
        <v>10770162667</v>
      </c>
      <c r="M20" s="903">
        <v>2680000</v>
      </c>
      <c r="N20" s="903">
        <v>10772842667</v>
      </c>
      <c r="O20" s="903">
        <v>3860591224</v>
      </c>
      <c r="P20" s="903">
        <v>3860591224</v>
      </c>
      <c r="Q20" s="55">
        <v>3</v>
      </c>
    </row>
    <row r="21" spans="1:17" ht="23.1" customHeight="1">
      <c r="A21" s="60">
        <v>6</v>
      </c>
      <c r="B21" s="93" t="s">
        <v>1024</v>
      </c>
      <c r="C21" s="377">
        <v>58583</v>
      </c>
      <c r="D21" s="377">
        <v>0</v>
      </c>
      <c r="E21" s="377">
        <v>58583</v>
      </c>
      <c r="F21" s="377">
        <v>0</v>
      </c>
      <c r="G21" s="377">
        <v>0</v>
      </c>
      <c r="H21" s="377">
        <v>0</v>
      </c>
      <c r="I21" s="377">
        <v>58583</v>
      </c>
      <c r="J21" s="377">
        <v>12885120</v>
      </c>
      <c r="K21" s="392">
        <v>5946602008</v>
      </c>
      <c r="L21" s="903">
        <v>1433882794</v>
      </c>
      <c r="M21" s="903">
        <v>144292</v>
      </c>
      <c r="N21" s="903">
        <v>1434027086</v>
      </c>
      <c r="O21" s="903">
        <v>529503136</v>
      </c>
      <c r="P21" s="903">
        <v>529503136</v>
      </c>
      <c r="Q21" s="55">
        <v>6</v>
      </c>
    </row>
    <row r="22" spans="1:17" ht="23.1" customHeight="1">
      <c r="A22" s="60">
        <v>7</v>
      </c>
      <c r="B22" s="93" t="s">
        <v>1025</v>
      </c>
      <c r="C22" s="378">
        <v>0</v>
      </c>
      <c r="D22" s="378">
        <v>0</v>
      </c>
      <c r="E22" s="378">
        <v>0</v>
      </c>
      <c r="F22" s="378">
        <v>0</v>
      </c>
      <c r="G22" s="378">
        <v>0</v>
      </c>
      <c r="H22" s="378">
        <v>0</v>
      </c>
      <c r="I22" s="378">
        <v>0</v>
      </c>
      <c r="J22" s="378">
        <v>9946889</v>
      </c>
      <c r="K22" s="892">
        <v>4636632687</v>
      </c>
      <c r="L22" s="903">
        <v>1075777913</v>
      </c>
      <c r="M22" s="903">
        <v>1105000</v>
      </c>
      <c r="N22" s="903">
        <v>1076882913</v>
      </c>
      <c r="O22" s="903">
        <v>399511016</v>
      </c>
      <c r="P22" s="903">
        <v>399511016</v>
      </c>
      <c r="Q22" s="55">
        <v>7</v>
      </c>
    </row>
    <row r="23" spans="1:17" ht="23.1" customHeight="1">
      <c r="A23" s="57">
        <v>8</v>
      </c>
      <c r="B23" s="92" t="s">
        <v>1026</v>
      </c>
      <c r="C23" s="389">
        <v>3430</v>
      </c>
      <c r="D23" s="389">
        <v>0</v>
      </c>
      <c r="E23" s="389">
        <v>3430</v>
      </c>
      <c r="F23" s="389">
        <v>0</v>
      </c>
      <c r="G23" s="389">
        <v>0</v>
      </c>
      <c r="H23" s="389">
        <v>0</v>
      </c>
      <c r="I23" s="389">
        <v>3430</v>
      </c>
      <c r="J23" s="389">
        <v>44898630</v>
      </c>
      <c r="K23" s="922">
        <v>21339424327</v>
      </c>
      <c r="L23" s="389">
        <v>5927834015</v>
      </c>
      <c r="M23" s="389">
        <v>4144000</v>
      </c>
      <c r="N23" s="389">
        <v>5931978015</v>
      </c>
      <c r="O23" s="389">
        <v>2224404077</v>
      </c>
      <c r="P23" s="389">
        <v>2224404077</v>
      </c>
      <c r="Q23" s="59">
        <v>8</v>
      </c>
    </row>
    <row r="24" spans="1:17" ht="23.1" customHeight="1">
      <c r="A24" s="60">
        <v>9</v>
      </c>
      <c r="B24" s="93" t="s">
        <v>1027</v>
      </c>
      <c r="C24" s="381">
        <v>0</v>
      </c>
      <c r="D24" s="381">
        <v>0</v>
      </c>
      <c r="E24" s="381">
        <v>0</v>
      </c>
      <c r="F24" s="381">
        <v>0</v>
      </c>
      <c r="G24" s="381">
        <v>0</v>
      </c>
      <c r="H24" s="381">
        <v>0</v>
      </c>
      <c r="I24" s="381">
        <v>0</v>
      </c>
      <c r="J24" s="381">
        <v>11205024</v>
      </c>
      <c r="K24" s="380">
        <v>5983146684</v>
      </c>
      <c r="L24" s="381">
        <v>1456260369</v>
      </c>
      <c r="M24" s="381">
        <v>382000</v>
      </c>
      <c r="N24" s="381">
        <v>1456642369</v>
      </c>
      <c r="O24" s="381">
        <v>554737477</v>
      </c>
      <c r="P24" s="381">
        <v>554737477</v>
      </c>
      <c r="Q24" s="55">
        <v>9</v>
      </c>
    </row>
    <row r="25" spans="1:17" ht="23.1" customHeight="1">
      <c r="A25" s="60">
        <v>10</v>
      </c>
      <c r="B25" s="93" t="s">
        <v>1028</v>
      </c>
      <c r="C25" s="381">
        <v>2569</v>
      </c>
      <c r="D25" s="381">
        <v>0</v>
      </c>
      <c r="E25" s="381">
        <v>2569</v>
      </c>
      <c r="F25" s="381">
        <v>0</v>
      </c>
      <c r="G25" s="381">
        <v>0</v>
      </c>
      <c r="H25" s="381">
        <v>0</v>
      </c>
      <c r="I25" s="381">
        <v>2569</v>
      </c>
      <c r="J25" s="381">
        <v>17036401</v>
      </c>
      <c r="K25" s="380">
        <v>8643567014</v>
      </c>
      <c r="L25" s="381">
        <v>2143883618</v>
      </c>
      <c r="M25" s="381">
        <v>1447641</v>
      </c>
      <c r="N25" s="381">
        <v>2145331259</v>
      </c>
      <c r="O25" s="381">
        <v>754695768</v>
      </c>
      <c r="P25" s="381">
        <v>754695768</v>
      </c>
      <c r="Q25" s="55">
        <v>10</v>
      </c>
    </row>
    <row r="26" spans="1:17" s="65" customFormat="1" ht="23.1" customHeight="1">
      <c r="A26" s="62">
        <v>11</v>
      </c>
      <c r="B26" s="61" t="s">
        <v>1029</v>
      </c>
      <c r="C26" s="377">
        <v>0</v>
      </c>
      <c r="D26" s="377">
        <v>0</v>
      </c>
      <c r="E26" s="377">
        <v>0</v>
      </c>
      <c r="F26" s="377">
        <v>0</v>
      </c>
      <c r="G26" s="377">
        <v>0</v>
      </c>
      <c r="H26" s="377">
        <v>0</v>
      </c>
      <c r="I26" s="377">
        <v>0</v>
      </c>
      <c r="J26" s="377">
        <v>11657207</v>
      </c>
      <c r="K26" s="392">
        <v>5492985222</v>
      </c>
      <c r="L26" s="377">
        <v>1383272530</v>
      </c>
      <c r="M26" s="377">
        <v>97000</v>
      </c>
      <c r="N26" s="377">
        <v>1383369530</v>
      </c>
      <c r="O26" s="377">
        <v>500336231</v>
      </c>
      <c r="P26" s="377">
        <v>500336231</v>
      </c>
      <c r="Q26" s="63">
        <v>11</v>
      </c>
    </row>
    <row r="27" spans="1:17" s="65" customFormat="1" ht="23.1" customHeight="1">
      <c r="A27" s="62">
        <v>12</v>
      </c>
      <c r="B27" s="61" t="s">
        <v>1030</v>
      </c>
      <c r="C27" s="378">
        <v>-245</v>
      </c>
      <c r="D27" s="378">
        <v>0</v>
      </c>
      <c r="E27" s="378">
        <v>-245</v>
      </c>
      <c r="F27" s="378">
        <v>0</v>
      </c>
      <c r="G27" s="378">
        <v>0</v>
      </c>
      <c r="H27" s="378">
        <v>0</v>
      </c>
      <c r="I27" s="378">
        <v>-245</v>
      </c>
      <c r="J27" s="378">
        <v>12304497</v>
      </c>
      <c r="K27" s="892">
        <v>6333225371</v>
      </c>
      <c r="L27" s="378">
        <v>1664791206</v>
      </c>
      <c r="M27" s="378">
        <v>127500</v>
      </c>
      <c r="N27" s="378">
        <v>1664918706</v>
      </c>
      <c r="O27" s="378">
        <v>602713402</v>
      </c>
      <c r="P27" s="378">
        <v>602713402</v>
      </c>
      <c r="Q27" s="63">
        <v>12</v>
      </c>
    </row>
    <row r="28" spans="1:17" s="65" customFormat="1" ht="23.1" customHeight="1">
      <c r="A28" s="66">
        <v>14</v>
      </c>
      <c r="B28" s="58" t="s">
        <v>1031</v>
      </c>
      <c r="C28" s="379">
        <v>-7238</v>
      </c>
      <c r="D28" s="379">
        <v>0</v>
      </c>
      <c r="E28" s="379">
        <v>-7238</v>
      </c>
      <c r="F28" s="379">
        <v>-915</v>
      </c>
      <c r="G28" s="379">
        <v>0</v>
      </c>
      <c r="H28" s="379">
        <v>0</v>
      </c>
      <c r="I28" s="379">
        <v>-8153</v>
      </c>
      <c r="J28" s="379">
        <v>33066694</v>
      </c>
      <c r="K28" s="891">
        <v>16237935090</v>
      </c>
      <c r="L28" s="379">
        <v>3899989856</v>
      </c>
      <c r="M28" s="379">
        <v>7431000</v>
      </c>
      <c r="N28" s="379">
        <v>3907420856</v>
      </c>
      <c r="O28" s="379">
        <v>1467505862</v>
      </c>
      <c r="P28" s="379">
        <v>1467505862</v>
      </c>
      <c r="Q28" s="67">
        <v>14</v>
      </c>
    </row>
    <row r="29" spans="1:17" s="65" customFormat="1" ht="23.1" customHeight="1">
      <c r="A29" s="62">
        <v>15</v>
      </c>
      <c r="B29" s="61" t="s">
        <v>1032</v>
      </c>
      <c r="C29" s="377">
        <v>41097</v>
      </c>
      <c r="D29" s="377">
        <v>0</v>
      </c>
      <c r="E29" s="377">
        <v>41097</v>
      </c>
      <c r="F29" s="377">
        <v>0</v>
      </c>
      <c r="G29" s="377">
        <v>0</v>
      </c>
      <c r="H29" s="377">
        <v>0</v>
      </c>
      <c r="I29" s="377">
        <v>41097</v>
      </c>
      <c r="J29" s="377">
        <v>21319803</v>
      </c>
      <c r="K29" s="392">
        <v>10805219193</v>
      </c>
      <c r="L29" s="377">
        <v>2749961420</v>
      </c>
      <c r="M29" s="377">
        <v>306587</v>
      </c>
      <c r="N29" s="377">
        <v>2750268007</v>
      </c>
      <c r="O29" s="377">
        <v>1002325862</v>
      </c>
      <c r="P29" s="377">
        <v>1002325862</v>
      </c>
      <c r="Q29" s="63">
        <v>15</v>
      </c>
    </row>
    <row r="30" spans="1:17" s="65" customFormat="1" ht="23.1" customHeight="1">
      <c r="A30" s="62">
        <v>16</v>
      </c>
      <c r="B30" s="61" t="s">
        <v>1033</v>
      </c>
      <c r="C30" s="377">
        <v>0</v>
      </c>
      <c r="D30" s="377">
        <v>0</v>
      </c>
      <c r="E30" s="377">
        <v>0</v>
      </c>
      <c r="F30" s="377">
        <v>0</v>
      </c>
      <c r="G30" s="377">
        <v>0</v>
      </c>
      <c r="H30" s="377">
        <v>0</v>
      </c>
      <c r="I30" s="377">
        <v>0</v>
      </c>
      <c r="J30" s="377">
        <v>8405472</v>
      </c>
      <c r="K30" s="392">
        <v>4058982342</v>
      </c>
      <c r="L30" s="377">
        <v>926117059</v>
      </c>
      <c r="M30" s="377">
        <v>122910</v>
      </c>
      <c r="N30" s="377">
        <v>926239969</v>
      </c>
      <c r="O30" s="377">
        <v>344648194</v>
      </c>
      <c r="P30" s="377">
        <v>344648194</v>
      </c>
      <c r="Q30" s="63">
        <v>16</v>
      </c>
    </row>
    <row r="31" spans="1:17" s="65" customFormat="1" ht="23.1" customHeight="1">
      <c r="A31" s="62">
        <v>17</v>
      </c>
      <c r="B31" s="61" t="s">
        <v>1034</v>
      </c>
      <c r="C31" s="377">
        <v>0</v>
      </c>
      <c r="D31" s="377">
        <v>0</v>
      </c>
      <c r="E31" s="377">
        <v>0</v>
      </c>
      <c r="F31" s="377">
        <v>0</v>
      </c>
      <c r="G31" s="377">
        <v>0</v>
      </c>
      <c r="H31" s="377">
        <v>0</v>
      </c>
      <c r="I31" s="377">
        <v>0</v>
      </c>
      <c r="J31" s="377">
        <v>18168564</v>
      </c>
      <c r="K31" s="392">
        <v>8226188003</v>
      </c>
      <c r="L31" s="377">
        <v>1939314709</v>
      </c>
      <c r="M31" s="377">
        <v>240000</v>
      </c>
      <c r="N31" s="377">
        <v>1939554709</v>
      </c>
      <c r="O31" s="377">
        <v>732283281</v>
      </c>
      <c r="P31" s="377">
        <v>732283281</v>
      </c>
      <c r="Q31" s="63">
        <v>17</v>
      </c>
    </row>
    <row r="32" spans="1:17" s="65" customFormat="1" ht="23.1" customHeight="1">
      <c r="A32" s="62">
        <v>18</v>
      </c>
      <c r="B32" s="61" t="s">
        <v>1035</v>
      </c>
      <c r="C32" s="378">
        <v>64932</v>
      </c>
      <c r="D32" s="378">
        <v>0</v>
      </c>
      <c r="E32" s="378">
        <v>64932</v>
      </c>
      <c r="F32" s="378">
        <v>0</v>
      </c>
      <c r="G32" s="378">
        <v>0</v>
      </c>
      <c r="H32" s="378">
        <v>0</v>
      </c>
      <c r="I32" s="378">
        <v>64932</v>
      </c>
      <c r="J32" s="378">
        <v>21005597</v>
      </c>
      <c r="K32" s="892">
        <v>10538707991</v>
      </c>
      <c r="L32" s="378">
        <v>2583223436</v>
      </c>
      <c r="M32" s="378">
        <v>137000</v>
      </c>
      <c r="N32" s="378">
        <v>2583360436</v>
      </c>
      <c r="O32" s="378">
        <v>955398966</v>
      </c>
      <c r="P32" s="378">
        <v>955398966</v>
      </c>
      <c r="Q32" s="63">
        <v>18</v>
      </c>
    </row>
    <row r="33" spans="1:17" s="65" customFormat="1" ht="23.1" customHeight="1">
      <c r="A33" s="68">
        <v>19</v>
      </c>
      <c r="B33" s="58" t="s">
        <v>1036</v>
      </c>
      <c r="C33" s="379">
        <v>4830</v>
      </c>
      <c r="D33" s="379">
        <v>0</v>
      </c>
      <c r="E33" s="379">
        <v>4830</v>
      </c>
      <c r="F33" s="379">
        <v>0</v>
      </c>
      <c r="G33" s="379">
        <v>0</v>
      </c>
      <c r="H33" s="379">
        <v>0</v>
      </c>
      <c r="I33" s="379">
        <v>4830</v>
      </c>
      <c r="J33" s="379">
        <v>29919290</v>
      </c>
      <c r="K33" s="891">
        <v>13962531896</v>
      </c>
      <c r="L33" s="379">
        <v>3580457564</v>
      </c>
      <c r="M33" s="379">
        <v>282000</v>
      </c>
      <c r="N33" s="379">
        <v>3580739564</v>
      </c>
      <c r="O33" s="379">
        <v>1318591639</v>
      </c>
      <c r="P33" s="379">
        <v>1318591639</v>
      </c>
      <c r="Q33" s="69">
        <v>19</v>
      </c>
    </row>
    <row r="34" spans="1:17" s="65" customFormat="1" ht="23.1" customHeight="1">
      <c r="A34" s="62">
        <v>21</v>
      </c>
      <c r="B34" s="61" t="s">
        <v>1037</v>
      </c>
      <c r="C34" s="377">
        <v>0</v>
      </c>
      <c r="D34" s="377">
        <v>0</v>
      </c>
      <c r="E34" s="377">
        <v>0</v>
      </c>
      <c r="F34" s="377">
        <v>0</v>
      </c>
      <c r="G34" s="377">
        <v>0</v>
      </c>
      <c r="H34" s="377">
        <v>0</v>
      </c>
      <c r="I34" s="377">
        <v>0</v>
      </c>
      <c r="J34" s="377">
        <v>30443534</v>
      </c>
      <c r="K34" s="392">
        <v>14551067252</v>
      </c>
      <c r="L34" s="377">
        <v>4125553195</v>
      </c>
      <c r="M34" s="377">
        <v>267344</v>
      </c>
      <c r="N34" s="377">
        <v>4125820539</v>
      </c>
      <c r="O34" s="377">
        <v>1571249437</v>
      </c>
      <c r="P34" s="377">
        <v>1571249437</v>
      </c>
      <c r="Q34" s="63">
        <v>21</v>
      </c>
    </row>
    <row r="35" spans="1:17" s="65" customFormat="1" ht="23.1" customHeight="1">
      <c r="A35" s="62">
        <v>22</v>
      </c>
      <c r="B35" s="61" t="s">
        <v>1038</v>
      </c>
      <c r="C35" s="377">
        <v>0</v>
      </c>
      <c r="D35" s="377">
        <v>0</v>
      </c>
      <c r="E35" s="377">
        <v>0</v>
      </c>
      <c r="F35" s="377">
        <v>0</v>
      </c>
      <c r="G35" s="377">
        <v>0</v>
      </c>
      <c r="H35" s="377">
        <v>0</v>
      </c>
      <c r="I35" s="377">
        <v>0</v>
      </c>
      <c r="J35" s="377">
        <v>42548651</v>
      </c>
      <c r="K35" s="392">
        <v>20656787716</v>
      </c>
      <c r="L35" s="377">
        <v>5709508467</v>
      </c>
      <c r="M35" s="377">
        <v>4000000</v>
      </c>
      <c r="N35" s="377">
        <v>5713508467</v>
      </c>
      <c r="O35" s="377">
        <v>2076862870</v>
      </c>
      <c r="P35" s="377">
        <v>2076862870</v>
      </c>
      <c r="Q35" s="63">
        <v>22</v>
      </c>
    </row>
    <row r="36" spans="1:17" s="65" customFormat="1" ht="23.1" customHeight="1">
      <c r="A36" s="62">
        <v>23</v>
      </c>
      <c r="B36" s="61" t="s">
        <v>1039</v>
      </c>
      <c r="C36" s="377">
        <v>356979</v>
      </c>
      <c r="D36" s="377">
        <v>0</v>
      </c>
      <c r="E36" s="377">
        <v>356979</v>
      </c>
      <c r="F36" s="377">
        <v>0</v>
      </c>
      <c r="G36" s="377">
        <v>0</v>
      </c>
      <c r="H36" s="377">
        <v>0</v>
      </c>
      <c r="I36" s="377">
        <v>356979</v>
      </c>
      <c r="J36" s="377">
        <v>9459329</v>
      </c>
      <c r="K36" s="392">
        <v>4596409351</v>
      </c>
      <c r="L36" s="377">
        <v>1448070314</v>
      </c>
      <c r="M36" s="377">
        <v>69000</v>
      </c>
      <c r="N36" s="377">
        <v>1448139314</v>
      </c>
      <c r="O36" s="377">
        <v>550517318</v>
      </c>
      <c r="P36" s="377">
        <v>550517318</v>
      </c>
      <c r="Q36" s="63">
        <v>23</v>
      </c>
    </row>
    <row r="37" spans="1:17" s="65" customFormat="1" ht="23.1" customHeight="1">
      <c r="A37" s="62">
        <v>24</v>
      </c>
      <c r="B37" s="61" t="s">
        <v>1040</v>
      </c>
      <c r="C37" s="378">
        <v>0</v>
      </c>
      <c r="D37" s="378">
        <v>0</v>
      </c>
      <c r="E37" s="378">
        <v>0</v>
      </c>
      <c r="F37" s="378">
        <v>0</v>
      </c>
      <c r="G37" s="378">
        <v>0</v>
      </c>
      <c r="H37" s="378">
        <v>0</v>
      </c>
      <c r="I37" s="378">
        <v>0</v>
      </c>
      <c r="J37" s="378">
        <v>14430494</v>
      </c>
      <c r="K37" s="892">
        <v>6666856489</v>
      </c>
      <c r="L37" s="378">
        <v>2388793019</v>
      </c>
      <c r="M37" s="378">
        <v>100000</v>
      </c>
      <c r="N37" s="378">
        <v>2388893019</v>
      </c>
      <c r="O37" s="378">
        <v>848828916</v>
      </c>
      <c r="P37" s="378">
        <v>848828916</v>
      </c>
      <c r="Q37" s="63">
        <v>24</v>
      </c>
    </row>
    <row r="38" spans="1:17" s="65" customFormat="1" ht="23.1" customHeight="1">
      <c r="A38" s="66">
        <v>25</v>
      </c>
      <c r="B38" s="58" t="s">
        <v>1041</v>
      </c>
      <c r="C38" s="379">
        <v>-2254</v>
      </c>
      <c r="D38" s="379">
        <v>0</v>
      </c>
      <c r="E38" s="379">
        <v>-2254</v>
      </c>
      <c r="F38" s="379">
        <v>-210</v>
      </c>
      <c r="G38" s="379">
        <v>0</v>
      </c>
      <c r="H38" s="379">
        <v>0</v>
      </c>
      <c r="I38" s="379">
        <v>-2464</v>
      </c>
      <c r="J38" s="379">
        <v>20044699</v>
      </c>
      <c r="K38" s="891">
        <v>10485211627</v>
      </c>
      <c r="L38" s="379">
        <v>2564489219</v>
      </c>
      <c r="M38" s="379">
        <v>199024</v>
      </c>
      <c r="N38" s="379">
        <v>2564688243</v>
      </c>
      <c r="O38" s="379">
        <v>997055330</v>
      </c>
      <c r="P38" s="379">
        <v>997055330</v>
      </c>
      <c r="Q38" s="67">
        <v>25</v>
      </c>
    </row>
    <row r="39" spans="1:17" s="65" customFormat="1" ht="23.1" customHeight="1">
      <c r="A39" s="62">
        <v>27</v>
      </c>
      <c r="B39" s="61" t="s">
        <v>1042</v>
      </c>
      <c r="C39" s="377">
        <v>12229</v>
      </c>
      <c r="D39" s="377">
        <v>0</v>
      </c>
      <c r="E39" s="377">
        <v>12229</v>
      </c>
      <c r="F39" s="377">
        <v>0</v>
      </c>
      <c r="G39" s="377">
        <v>0</v>
      </c>
      <c r="H39" s="377">
        <v>0</v>
      </c>
      <c r="I39" s="377">
        <v>12229</v>
      </c>
      <c r="J39" s="377">
        <v>14840439</v>
      </c>
      <c r="K39" s="392">
        <v>7216590432</v>
      </c>
      <c r="L39" s="377">
        <v>2180836941</v>
      </c>
      <c r="M39" s="377">
        <v>117565</v>
      </c>
      <c r="N39" s="377">
        <v>2180954506</v>
      </c>
      <c r="O39" s="377">
        <v>796205717</v>
      </c>
      <c r="P39" s="377">
        <v>796205717</v>
      </c>
      <c r="Q39" s="63">
        <v>27</v>
      </c>
    </row>
    <row r="40" spans="1:17" s="65" customFormat="1" ht="23.1" customHeight="1">
      <c r="A40" s="62">
        <v>28</v>
      </c>
      <c r="B40" s="61" t="s">
        <v>1043</v>
      </c>
      <c r="C40" s="377">
        <v>-6860</v>
      </c>
      <c r="D40" s="377">
        <v>0</v>
      </c>
      <c r="E40" s="377">
        <v>-6860</v>
      </c>
      <c r="F40" s="377">
        <v>0</v>
      </c>
      <c r="G40" s="377">
        <v>0</v>
      </c>
      <c r="H40" s="377">
        <v>0</v>
      </c>
      <c r="I40" s="377">
        <v>-6860</v>
      </c>
      <c r="J40" s="377">
        <v>9279894</v>
      </c>
      <c r="K40" s="392">
        <v>4553852288</v>
      </c>
      <c r="L40" s="377">
        <v>1312631152</v>
      </c>
      <c r="M40" s="377">
        <v>315374</v>
      </c>
      <c r="N40" s="377">
        <v>1312946526</v>
      </c>
      <c r="O40" s="377">
        <v>480588254</v>
      </c>
      <c r="P40" s="377">
        <v>480588254</v>
      </c>
      <c r="Q40" s="63">
        <v>28</v>
      </c>
    </row>
    <row r="41" spans="1:17" s="65" customFormat="1" ht="23.1" customHeight="1">
      <c r="A41" s="62">
        <v>29</v>
      </c>
      <c r="B41" s="61" t="s">
        <v>1044</v>
      </c>
      <c r="C41" s="377">
        <v>-1750</v>
      </c>
      <c r="D41" s="377">
        <v>0</v>
      </c>
      <c r="E41" s="377">
        <v>-1750</v>
      </c>
      <c r="F41" s="377">
        <v>0</v>
      </c>
      <c r="G41" s="377">
        <v>0</v>
      </c>
      <c r="H41" s="377">
        <v>0</v>
      </c>
      <c r="I41" s="377">
        <v>-1750</v>
      </c>
      <c r="J41" s="377">
        <v>8695339</v>
      </c>
      <c r="K41" s="392">
        <v>3863523511</v>
      </c>
      <c r="L41" s="377">
        <v>1329351328</v>
      </c>
      <c r="M41" s="377">
        <v>1551000</v>
      </c>
      <c r="N41" s="377">
        <v>1330902328</v>
      </c>
      <c r="O41" s="377">
        <v>473704679</v>
      </c>
      <c r="P41" s="377">
        <v>473704679</v>
      </c>
      <c r="Q41" s="63">
        <v>29</v>
      </c>
    </row>
    <row r="42" spans="1:17" s="65" customFormat="1" ht="23.1" customHeight="1">
      <c r="A42" s="62">
        <v>30</v>
      </c>
      <c r="B42" s="61" t="s">
        <v>1045</v>
      </c>
      <c r="C42" s="378">
        <v>-245</v>
      </c>
      <c r="D42" s="378">
        <v>0</v>
      </c>
      <c r="E42" s="378">
        <v>-245</v>
      </c>
      <c r="F42" s="378">
        <v>0</v>
      </c>
      <c r="G42" s="378">
        <v>0</v>
      </c>
      <c r="H42" s="378">
        <v>0</v>
      </c>
      <c r="I42" s="378">
        <v>-245</v>
      </c>
      <c r="J42" s="378">
        <v>20150683</v>
      </c>
      <c r="K42" s="892">
        <v>10407637845</v>
      </c>
      <c r="L42" s="378">
        <v>2787468712</v>
      </c>
      <c r="M42" s="378">
        <v>302000</v>
      </c>
      <c r="N42" s="378">
        <v>2787770712</v>
      </c>
      <c r="O42" s="378">
        <v>1025900211</v>
      </c>
      <c r="P42" s="378">
        <v>1025900211</v>
      </c>
      <c r="Q42" s="63">
        <v>30</v>
      </c>
    </row>
    <row r="43" spans="1:17" s="65" customFormat="1" ht="23.1" customHeight="1">
      <c r="A43" s="68">
        <v>31</v>
      </c>
      <c r="B43" s="58" t="s">
        <v>1046</v>
      </c>
      <c r="C43" s="379">
        <v>0</v>
      </c>
      <c r="D43" s="379">
        <v>0</v>
      </c>
      <c r="E43" s="379">
        <v>0</v>
      </c>
      <c r="F43" s="379">
        <v>0</v>
      </c>
      <c r="G43" s="379">
        <v>0</v>
      </c>
      <c r="H43" s="379">
        <v>0</v>
      </c>
      <c r="I43" s="379">
        <v>0</v>
      </c>
      <c r="J43" s="379">
        <v>10391489</v>
      </c>
      <c r="K43" s="891">
        <v>4830013385</v>
      </c>
      <c r="L43" s="379">
        <v>1215740141</v>
      </c>
      <c r="M43" s="379">
        <v>132990</v>
      </c>
      <c r="N43" s="379">
        <v>1215873131</v>
      </c>
      <c r="O43" s="379">
        <v>449700860</v>
      </c>
      <c r="P43" s="379">
        <v>449700860</v>
      </c>
      <c r="Q43" s="69">
        <v>31</v>
      </c>
    </row>
    <row r="44" spans="1:17" s="65" customFormat="1" ht="23.1" customHeight="1">
      <c r="A44" s="62">
        <v>32</v>
      </c>
      <c r="B44" s="61" t="s">
        <v>1047</v>
      </c>
      <c r="C44" s="377">
        <v>0</v>
      </c>
      <c r="D44" s="377">
        <v>0</v>
      </c>
      <c r="E44" s="377">
        <v>0</v>
      </c>
      <c r="F44" s="377">
        <v>0</v>
      </c>
      <c r="G44" s="377">
        <v>0</v>
      </c>
      <c r="H44" s="377">
        <v>0</v>
      </c>
      <c r="I44" s="377">
        <v>0</v>
      </c>
      <c r="J44" s="377">
        <v>22805891</v>
      </c>
      <c r="K44" s="392">
        <v>11477432333</v>
      </c>
      <c r="L44" s="377">
        <v>2723021568</v>
      </c>
      <c r="M44" s="377">
        <v>1900000</v>
      </c>
      <c r="N44" s="377">
        <v>2724921568</v>
      </c>
      <c r="O44" s="377">
        <v>978101420</v>
      </c>
      <c r="P44" s="377">
        <v>978101420</v>
      </c>
      <c r="Q44" s="63">
        <v>32</v>
      </c>
    </row>
    <row r="45" spans="1:17" s="65" customFormat="1" ht="23.1" customHeight="1">
      <c r="A45" s="62">
        <v>33</v>
      </c>
      <c r="B45" s="61" t="s">
        <v>1048</v>
      </c>
      <c r="C45" s="377">
        <v>0</v>
      </c>
      <c r="D45" s="377">
        <v>0</v>
      </c>
      <c r="E45" s="377">
        <v>0</v>
      </c>
      <c r="F45" s="377">
        <v>0</v>
      </c>
      <c r="G45" s="377">
        <v>0</v>
      </c>
      <c r="H45" s="377">
        <v>0</v>
      </c>
      <c r="I45" s="377">
        <v>0</v>
      </c>
      <c r="J45" s="377">
        <v>11098350</v>
      </c>
      <c r="K45" s="392">
        <v>4502013235</v>
      </c>
      <c r="L45" s="377">
        <v>1154079166</v>
      </c>
      <c r="M45" s="377">
        <v>104783</v>
      </c>
      <c r="N45" s="377">
        <v>1154183949</v>
      </c>
      <c r="O45" s="377">
        <v>421537806</v>
      </c>
      <c r="P45" s="377">
        <v>421537806</v>
      </c>
      <c r="Q45" s="63">
        <v>33</v>
      </c>
    </row>
    <row r="46" spans="1:17" s="65" customFormat="1" ht="23.1" customHeight="1">
      <c r="A46" s="62">
        <v>34</v>
      </c>
      <c r="B46" s="61" t="s">
        <v>1049</v>
      </c>
      <c r="C46" s="377">
        <v>0</v>
      </c>
      <c r="D46" s="377">
        <v>0</v>
      </c>
      <c r="E46" s="377">
        <v>0</v>
      </c>
      <c r="F46" s="377">
        <v>0</v>
      </c>
      <c r="G46" s="377">
        <v>0</v>
      </c>
      <c r="H46" s="377">
        <v>0</v>
      </c>
      <c r="I46" s="377">
        <v>0</v>
      </c>
      <c r="J46" s="377">
        <v>18432601</v>
      </c>
      <c r="K46" s="392">
        <v>5368639424</v>
      </c>
      <c r="L46" s="377">
        <v>1564181414</v>
      </c>
      <c r="M46" s="377">
        <v>50000</v>
      </c>
      <c r="N46" s="377">
        <v>1564231414</v>
      </c>
      <c r="O46" s="377">
        <v>570562904</v>
      </c>
      <c r="P46" s="377">
        <v>570562904</v>
      </c>
      <c r="Q46" s="63">
        <v>34</v>
      </c>
    </row>
    <row r="47" spans="1:17" s="65" customFormat="1" ht="23.1" customHeight="1">
      <c r="A47" s="62">
        <v>35</v>
      </c>
      <c r="B47" s="61" t="s">
        <v>1050</v>
      </c>
      <c r="C47" s="378">
        <v>7399</v>
      </c>
      <c r="D47" s="378">
        <v>0</v>
      </c>
      <c r="E47" s="378">
        <v>7399</v>
      </c>
      <c r="F47" s="378">
        <v>0</v>
      </c>
      <c r="G47" s="378">
        <v>0</v>
      </c>
      <c r="H47" s="378">
        <v>0</v>
      </c>
      <c r="I47" s="378">
        <v>7399</v>
      </c>
      <c r="J47" s="378">
        <v>13120045</v>
      </c>
      <c r="K47" s="892">
        <v>6600053472</v>
      </c>
      <c r="L47" s="378">
        <v>1807905458</v>
      </c>
      <c r="M47" s="378">
        <v>129835</v>
      </c>
      <c r="N47" s="378">
        <v>1808035293</v>
      </c>
      <c r="O47" s="378">
        <v>652134783</v>
      </c>
      <c r="P47" s="378">
        <v>652134783</v>
      </c>
      <c r="Q47" s="63">
        <v>35</v>
      </c>
    </row>
    <row r="48" spans="1:17" s="65" customFormat="1" ht="23.1" customHeight="1">
      <c r="A48" s="66">
        <v>36</v>
      </c>
      <c r="B48" s="58" t="s">
        <v>1051</v>
      </c>
      <c r="C48" s="379">
        <v>91</v>
      </c>
      <c r="D48" s="379">
        <v>0</v>
      </c>
      <c r="E48" s="379">
        <v>91</v>
      </c>
      <c r="F48" s="379">
        <v>0</v>
      </c>
      <c r="G48" s="379">
        <v>0</v>
      </c>
      <c r="H48" s="379">
        <v>0</v>
      </c>
      <c r="I48" s="379">
        <v>91</v>
      </c>
      <c r="J48" s="379">
        <v>13193405</v>
      </c>
      <c r="K48" s="891">
        <v>6448923426</v>
      </c>
      <c r="L48" s="379">
        <v>1728700160</v>
      </c>
      <c r="M48" s="379">
        <v>82000</v>
      </c>
      <c r="N48" s="379">
        <v>1728782160</v>
      </c>
      <c r="O48" s="379">
        <v>633048095</v>
      </c>
      <c r="P48" s="379">
        <v>633048095</v>
      </c>
      <c r="Q48" s="67">
        <v>36</v>
      </c>
    </row>
    <row r="49" spans="1:17" s="65" customFormat="1" ht="23.1" customHeight="1">
      <c r="A49" s="62">
        <v>37</v>
      </c>
      <c r="B49" s="61" t="s">
        <v>1052</v>
      </c>
      <c r="C49" s="377">
        <v>-756</v>
      </c>
      <c r="D49" s="377">
        <v>0</v>
      </c>
      <c r="E49" s="377">
        <v>-756</v>
      </c>
      <c r="F49" s="377">
        <v>0</v>
      </c>
      <c r="G49" s="377">
        <v>0</v>
      </c>
      <c r="H49" s="377">
        <v>0</v>
      </c>
      <c r="I49" s="377">
        <v>-756</v>
      </c>
      <c r="J49" s="377">
        <v>18930676</v>
      </c>
      <c r="K49" s="392">
        <v>9783092761</v>
      </c>
      <c r="L49" s="377">
        <v>2659830946</v>
      </c>
      <c r="M49" s="377">
        <v>529000</v>
      </c>
      <c r="N49" s="377">
        <v>2660359946</v>
      </c>
      <c r="O49" s="377">
        <v>929928233</v>
      </c>
      <c r="P49" s="377">
        <v>929928233</v>
      </c>
      <c r="Q49" s="63">
        <v>37</v>
      </c>
    </row>
    <row r="50" spans="1:17" s="65" customFormat="1" ht="23.1" customHeight="1">
      <c r="A50" s="62">
        <v>38</v>
      </c>
      <c r="B50" s="61" t="s">
        <v>1053</v>
      </c>
      <c r="C50" s="377">
        <v>0</v>
      </c>
      <c r="D50" s="377">
        <v>0</v>
      </c>
      <c r="E50" s="377">
        <v>0</v>
      </c>
      <c r="F50" s="377">
        <v>0</v>
      </c>
      <c r="G50" s="377">
        <v>0</v>
      </c>
      <c r="H50" s="377">
        <v>0</v>
      </c>
      <c r="I50" s="377">
        <v>0</v>
      </c>
      <c r="J50" s="377">
        <v>8855921</v>
      </c>
      <c r="K50" s="392">
        <v>4374157872</v>
      </c>
      <c r="L50" s="377">
        <v>1058654374</v>
      </c>
      <c r="M50" s="377">
        <v>164000</v>
      </c>
      <c r="N50" s="377">
        <v>1058818374</v>
      </c>
      <c r="O50" s="377">
        <v>375058821</v>
      </c>
      <c r="P50" s="377">
        <v>375058821</v>
      </c>
      <c r="Q50" s="63">
        <v>38</v>
      </c>
    </row>
    <row r="51" spans="1:17" s="65" customFormat="1" ht="23.1" customHeight="1">
      <c r="A51" s="62">
        <v>39</v>
      </c>
      <c r="B51" s="61" t="s">
        <v>1054</v>
      </c>
      <c r="C51" s="377">
        <v>40656</v>
      </c>
      <c r="D51" s="377">
        <v>0</v>
      </c>
      <c r="E51" s="377">
        <v>40656</v>
      </c>
      <c r="F51" s="377">
        <v>0</v>
      </c>
      <c r="G51" s="377">
        <v>0</v>
      </c>
      <c r="H51" s="377">
        <v>0</v>
      </c>
      <c r="I51" s="377">
        <v>40656</v>
      </c>
      <c r="J51" s="377">
        <v>4928679</v>
      </c>
      <c r="K51" s="392">
        <v>2484494293</v>
      </c>
      <c r="L51" s="377">
        <v>653845052</v>
      </c>
      <c r="M51" s="377">
        <v>32000</v>
      </c>
      <c r="N51" s="377">
        <v>653877052</v>
      </c>
      <c r="O51" s="377">
        <v>241210885</v>
      </c>
      <c r="P51" s="377">
        <v>241210885</v>
      </c>
      <c r="Q51" s="63">
        <v>39</v>
      </c>
    </row>
    <row r="52" spans="1:17" s="65" customFormat="1" ht="23.1" customHeight="1">
      <c r="A52" s="62">
        <v>42</v>
      </c>
      <c r="B52" s="61" t="s">
        <v>1055</v>
      </c>
      <c r="C52" s="378">
        <v>0</v>
      </c>
      <c r="D52" s="378">
        <v>0</v>
      </c>
      <c r="E52" s="378">
        <v>0</v>
      </c>
      <c r="F52" s="378">
        <v>0</v>
      </c>
      <c r="G52" s="378">
        <v>0</v>
      </c>
      <c r="H52" s="378">
        <v>0</v>
      </c>
      <c r="I52" s="378">
        <v>0</v>
      </c>
      <c r="J52" s="378">
        <v>4846549</v>
      </c>
      <c r="K52" s="892">
        <v>2567872221</v>
      </c>
      <c r="L52" s="378">
        <v>650951877</v>
      </c>
      <c r="M52" s="378">
        <v>20000</v>
      </c>
      <c r="N52" s="378">
        <v>650971877</v>
      </c>
      <c r="O52" s="378">
        <v>243864615</v>
      </c>
      <c r="P52" s="378">
        <v>243864615</v>
      </c>
      <c r="Q52" s="63">
        <v>42</v>
      </c>
    </row>
    <row r="53" spans="1:17" s="65" customFormat="1" ht="23.1" customHeight="1">
      <c r="A53" s="66">
        <v>43</v>
      </c>
      <c r="B53" s="58" t="s">
        <v>1056</v>
      </c>
      <c r="C53" s="379">
        <v>-4676</v>
      </c>
      <c r="D53" s="379">
        <v>0</v>
      </c>
      <c r="E53" s="379">
        <v>-4676</v>
      </c>
      <c r="F53" s="379">
        <v>0</v>
      </c>
      <c r="G53" s="379">
        <v>0</v>
      </c>
      <c r="H53" s="379">
        <v>0</v>
      </c>
      <c r="I53" s="379">
        <v>-4676</v>
      </c>
      <c r="J53" s="379">
        <v>13784023</v>
      </c>
      <c r="K53" s="891">
        <v>6615482310</v>
      </c>
      <c r="L53" s="379">
        <v>1571864141</v>
      </c>
      <c r="M53" s="379">
        <v>295000</v>
      </c>
      <c r="N53" s="379">
        <v>1572159141</v>
      </c>
      <c r="O53" s="379">
        <v>620102012</v>
      </c>
      <c r="P53" s="379">
        <v>620102012</v>
      </c>
      <c r="Q53" s="67">
        <v>43</v>
      </c>
    </row>
    <row r="54" spans="1:17" s="65" customFormat="1" ht="23.1" customHeight="1">
      <c r="A54" s="62">
        <v>44</v>
      </c>
      <c r="B54" s="61" t="s">
        <v>1057</v>
      </c>
      <c r="C54" s="377">
        <v>0</v>
      </c>
      <c r="D54" s="377">
        <v>0</v>
      </c>
      <c r="E54" s="377">
        <v>0</v>
      </c>
      <c r="F54" s="377">
        <v>0</v>
      </c>
      <c r="G54" s="377">
        <v>0</v>
      </c>
      <c r="H54" s="377">
        <v>0</v>
      </c>
      <c r="I54" s="377">
        <v>0</v>
      </c>
      <c r="J54" s="377">
        <v>5380375</v>
      </c>
      <c r="K54" s="392">
        <v>3113021643</v>
      </c>
      <c r="L54" s="377">
        <v>652259121</v>
      </c>
      <c r="M54" s="377">
        <v>100000</v>
      </c>
      <c r="N54" s="377">
        <v>652359121</v>
      </c>
      <c r="O54" s="377">
        <v>225370370</v>
      </c>
      <c r="P54" s="377">
        <v>225370370</v>
      </c>
      <c r="Q54" s="63">
        <v>44</v>
      </c>
    </row>
    <row r="55" spans="1:17" s="65" customFormat="1" ht="23.1" customHeight="1">
      <c r="A55" s="62">
        <v>45</v>
      </c>
      <c r="B55" s="61" t="s">
        <v>1058</v>
      </c>
      <c r="C55" s="377">
        <v>0</v>
      </c>
      <c r="D55" s="377">
        <v>0</v>
      </c>
      <c r="E55" s="377">
        <v>0</v>
      </c>
      <c r="F55" s="377">
        <v>0</v>
      </c>
      <c r="G55" s="377">
        <v>0</v>
      </c>
      <c r="H55" s="377">
        <v>0</v>
      </c>
      <c r="I55" s="377">
        <v>0</v>
      </c>
      <c r="J55" s="377">
        <v>1897546</v>
      </c>
      <c r="K55" s="392">
        <v>1052876474</v>
      </c>
      <c r="L55" s="377">
        <v>239961428</v>
      </c>
      <c r="M55" s="377">
        <v>44000</v>
      </c>
      <c r="N55" s="377">
        <v>240005428</v>
      </c>
      <c r="O55" s="377">
        <v>88089772</v>
      </c>
      <c r="P55" s="377">
        <v>88089772</v>
      </c>
      <c r="Q55" s="63">
        <v>45</v>
      </c>
    </row>
    <row r="56" spans="1:17" s="65" customFormat="1" ht="23.1" customHeight="1">
      <c r="A56" s="62">
        <v>46</v>
      </c>
      <c r="B56" s="61" t="s">
        <v>1059</v>
      </c>
      <c r="C56" s="377">
        <v>0</v>
      </c>
      <c r="D56" s="377">
        <v>0</v>
      </c>
      <c r="E56" s="377">
        <v>0</v>
      </c>
      <c r="F56" s="377">
        <v>0</v>
      </c>
      <c r="G56" s="377">
        <v>0</v>
      </c>
      <c r="H56" s="377">
        <v>0</v>
      </c>
      <c r="I56" s="377">
        <v>0</v>
      </c>
      <c r="J56" s="377">
        <v>10101509</v>
      </c>
      <c r="K56" s="392">
        <v>4741927607</v>
      </c>
      <c r="L56" s="377">
        <v>1161293386</v>
      </c>
      <c r="M56" s="377">
        <v>16583</v>
      </c>
      <c r="N56" s="377">
        <v>1161309969</v>
      </c>
      <c r="O56" s="377">
        <v>457866372</v>
      </c>
      <c r="P56" s="377">
        <v>457866372</v>
      </c>
      <c r="Q56" s="63">
        <v>46</v>
      </c>
    </row>
    <row r="57" spans="1:17" s="65" customFormat="1" ht="23.1" customHeight="1">
      <c r="A57" s="71">
        <v>47</v>
      </c>
      <c r="B57" s="72" t="s">
        <v>1060</v>
      </c>
      <c r="C57" s="378">
        <v>-490</v>
      </c>
      <c r="D57" s="378">
        <v>0</v>
      </c>
      <c r="E57" s="378">
        <v>-490</v>
      </c>
      <c r="F57" s="378">
        <v>0</v>
      </c>
      <c r="G57" s="378">
        <v>0</v>
      </c>
      <c r="H57" s="378">
        <v>0</v>
      </c>
      <c r="I57" s="378">
        <v>-490</v>
      </c>
      <c r="J57" s="378">
        <v>8460845</v>
      </c>
      <c r="K57" s="892">
        <v>4592760341</v>
      </c>
      <c r="L57" s="378">
        <v>1021144991</v>
      </c>
      <c r="M57" s="378">
        <v>16000</v>
      </c>
      <c r="N57" s="378">
        <v>1021160991</v>
      </c>
      <c r="O57" s="378">
        <v>395385328</v>
      </c>
      <c r="P57" s="378">
        <v>395385328</v>
      </c>
      <c r="Q57" s="73">
        <v>47</v>
      </c>
    </row>
    <row r="58" spans="1:17" s="65" customFormat="1" ht="23.1" customHeight="1">
      <c r="A58" s="74">
        <v>49</v>
      </c>
      <c r="B58" s="61" t="s">
        <v>1061</v>
      </c>
      <c r="C58" s="379">
        <v>0</v>
      </c>
      <c r="D58" s="379">
        <v>0</v>
      </c>
      <c r="E58" s="379">
        <v>0</v>
      </c>
      <c r="F58" s="379">
        <v>0</v>
      </c>
      <c r="G58" s="379">
        <v>0</v>
      </c>
      <c r="H58" s="379">
        <v>0</v>
      </c>
      <c r="I58" s="379">
        <v>0</v>
      </c>
      <c r="J58" s="379">
        <v>2200574</v>
      </c>
      <c r="K58" s="891">
        <v>1167271939</v>
      </c>
      <c r="L58" s="379">
        <v>289334633</v>
      </c>
      <c r="M58" s="379">
        <v>7000</v>
      </c>
      <c r="N58" s="379">
        <v>289341633</v>
      </c>
      <c r="O58" s="379">
        <v>105288323</v>
      </c>
      <c r="P58" s="379">
        <v>105288323</v>
      </c>
      <c r="Q58" s="75">
        <v>49</v>
      </c>
    </row>
    <row r="59" spans="1:17" s="65" customFormat="1" ht="23.1" customHeight="1">
      <c r="A59" s="62">
        <v>50</v>
      </c>
      <c r="B59" s="61" t="s">
        <v>1062</v>
      </c>
      <c r="C59" s="377">
        <v>0</v>
      </c>
      <c r="D59" s="377">
        <v>0</v>
      </c>
      <c r="E59" s="377">
        <v>0</v>
      </c>
      <c r="F59" s="377">
        <v>0</v>
      </c>
      <c r="G59" s="377">
        <v>0</v>
      </c>
      <c r="H59" s="377">
        <v>0</v>
      </c>
      <c r="I59" s="377">
        <v>0</v>
      </c>
      <c r="J59" s="377">
        <v>2559920</v>
      </c>
      <c r="K59" s="392">
        <v>1363558262</v>
      </c>
      <c r="L59" s="377">
        <v>318952098</v>
      </c>
      <c r="M59" s="377">
        <v>2860</v>
      </c>
      <c r="N59" s="377">
        <v>318954958</v>
      </c>
      <c r="O59" s="377">
        <v>114994826</v>
      </c>
      <c r="P59" s="377">
        <v>114994826</v>
      </c>
      <c r="Q59" s="63">
        <v>50</v>
      </c>
    </row>
    <row r="60" spans="1:17" s="65" customFormat="1" ht="23.1" customHeight="1">
      <c r="A60" s="62">
        <v>51</v>
      </c>
      <c r="B60" s="61" t="s">
        <v>1063</v>
      </c>
      <c r="C60" s="377">
        <v>0</v>
      </c>
      <c r="D60" s="377">
        <v>0</v>
      </c>
      <c r="E60" s="377">
        <v>0</v>
      </c>
      <c r="F60" s="377">
        <v>0</v>
      </c>
      <c r="G60" s="377">
        <v>0</v>
      </c>
      <c r="H60" s="377">
        <v>0</v>
      </c>
      <c r="I60" s="377">
        <v>0</v>
      </c>
      <c r="J60" s="377">
        <v>5204320</v>
      </c>
      <c r="K60" s="392">
        <v>2547428733</v>
      </c>
      <c r="L60" s="377">
        <v>543497478</v>
      </c>
      <c r="M60" s="377">
        <v>23478</v>
      </c>
      <c r="N60" s="377">
        <v>543520956</v>
      </c>
      <c r="O60" s="377">
        <v>215968253</v>
      </c>
      <c r="P60" s="377">
        <v>215968253</v>
      </c>
      <c r="Q60" s="63">
        <v>51</v>
      </c>
    </row>
    <row r="61" spans="1:17" s="65" customFormat="1" ht="23.1" customHeight="1">
      <c r="A61" s="62">
        <v>52</v>
      </c>
      <c r="B61" s="61" t="s">
        <v>1064</v>
      </c>
      <c r="C61" s="377">
        <v>0</v>
      </c>
      <c r="D61" s="377">
        <v>0</v>
      </c>
      <c r="E61" s="377">
        <v>0</v>
      </c>
      <c r="F61" s="377">
        <v>0</v>
      </c>
      <c r="G61" s="377">
        <v>0</v>
      </c>
      <c r="H61" s="377">
        <v>0</v>
      </c>
      <c r="I61" s="377">
        <v>0</v>
      </c>
      <c r="J61" s="377">
        <v>1949152</v>
      </c>
      <c r="K61" s="392">
        <v>1089890416</v>
      </c>
      <c r="L61" s="377">
        <v>211431258</v>
      </c>
      <c r="M61" s="377">
        <v>1000</v>
      </c>
      <c r="N61" s="377">
        <v>211432258</v>
      </c>
      <c r="O61" s="377">
        <v>85749335</v>
      </c>
      <c r="P61" s="377">
        <v>85749335</v>
      </c>
      <c r="Q61" s="63">
        <v>52</v>
      </c>
    </row>
    <row r="62" spans="1:17" s="65" customFormat="1" ht="23.1" customHeight="1" thickBot="1">
      <c r="A62" s="77">
        <v>54</v>
      </c>
      <c r="B62" s="78" t="s">
        <v>1065</v>
      </c>
      <c r="C62" s="385">
        <v>0</v>
      </c>
      <c r="D62" s="385">
        <v>0</v>
      </c>
      <c r="E62" s="385">
        <v>0</v>
      </c>
      <c r="F62" s="385">
        <v>0</v>
      </c>
      <c r="G62" s="385">
        <v>0</v>
      </c>
      <c r="H62" s="385">
        <v>0</v>
      </c>
      <c r="I62" s="385">
        <v>0</v>
      </c>
      <c r="J62" s="385">
        <v>3417006</v>
      </c>
      <c r="K62" s="893">
        <v>1631760438</v>
      </c>
      <c r="L62" s="385">
        <v>411855731</v>
      </c>
      <c r="M62" s="385">
        <v>45000</v>
      </c>
      <c r="N62" s="385">
        <v>411900731</v>
      </c>
      <c r="O62" s="385">
        <v>147778234</v>
      </c>
      <c r="P62" s="385">
        <v>147778234</v>
      </c>
      <c r="Q62" s="79">
        <v>54</v>
      </c>
    </row>
    <row r="63" spans="1:17" ht="23.1" customHeight="1">
      <c r="A63" s="57">
        <v>55</v>
      </c>
      <c r="B63" s="92" t="s">
        <v>1066</v>
      </c>
      <c r="C63" s="379">
        <v>0</v>
      </c>
      <c r="D63" s="379">
        <v>0</v>
      </c>
      <c r="E63" s="379">
        <v>0</v>
      </c>
      <c r="F63" s="379">
        <v>0</v>
      </c>
      <c r="G63" s="379">
        <v>0</v>
      </c>
      <c r="H63" s="379">
        <v>0</v>
      </c>
      <c r="I63" s="379">
        <v>0</v>
      </c>
      <c r="J63" s="379">
        <v>5260063</v>
      </c>
      <c r="K63" s="891">
        <v>1674248727</v>
      </c>
      <c r="L63" s="379">
        <v>374322907</v>
      </c>
      <c r="M63" s="379">
        <v>2000</v>
      </c>
      <c r="N63" s="379">
        <v>374324907</v>
      </c>
      <c r="O63" s="379">
        <v>135284344</v>
      </c>
      <c r="P63" s="379">
        <v>135284344</v>
      </c>
      <c r="Q63" s="59">
        <v>55</v>
      </c>
    </row>
    <row r="64" spans="1:17" ht="23.1" customHeight="1">
      <c r="A64" s="60">
        <v>56</v>
      </c>
      <c r="B64" s="93" t="s">
        <v>1067</v>
      </c>
      <c r="C64" s="377">
        <v>0</v>
      </c>
      <c r="D64" s="377">
        <v>0</v>
      </c>
      <c r="E64" s="377">
        <v>0</v>
      </c>
      <c r="F64" s="377">
        <v>0</v>
      </c>
      <c r="G64" s="377">
        <v>0</v>
      </c>
      <c r="H64" s="377">
        <v>0</v>
      </c>
      <c r="I64" s="377">
        <v>0</v>
      </c>
      <c r="J64" s="377">
        <v>2768182</v>
      </c>
      <c r="K64" s="392">
        <v>1166600051</v>
      </c>
      <c r="L64" s="377">
        <v>292421087</v>
      </c>
      <c r="M64" s="377">
        <v>255894</v>
      </c>
      <c r="N64" s="377">
        <v>292676981</v>
      </c>
      <c r="O64" s="377">
        <v>113197272</v>
      </c>
      <c r="P64" s="377">
        <v>113197272</v>
      </c>
      <c r="Q64" s="55">
        <v>56</v>
      </c>
    </row>
    <row r="65" spans="1:17" ht="23.1" customHeight="1">
      <c r="A65" s="60">
        <v>57</v>
      </c>
      <c r="B65" s="93" t="s">
        <v>1068</v>
      </c>
      <c r="C65" s="377">
        <v>0</v>
      </c>
      <c r="D65" s="377">
        <v>0</v>
      </c>
      <c r="E65" s="377">
        <v>0</v>
      </c>
      <c r="F65" s="903">
        <v>0</v>
      </c>
      <c r="G65" s="903">
        <v>0</v>
      </c>
      <c r="H65" s="377">
        <v>0</v>
      </c>
      <c r="I65" s="377">
        <v>0</v>
      </c>
      <c r="J65" s="377">
        <v>1339774</v>
      </c>
      <c r="K65" s="392">
        <v>633444573</v>
      </c>
      <c r="L65" s="903">
        <v>139260662</v>
      </c>
      <c r="M65" s="903">
        <v>15462</v>
      </c>
      <c r="N65" s="903">
        <v>139276124</v>
      </c>
      <c r="O65" s="903">
        <v>58268013</v>
      </c>
      <c r="P65" s="903">
        <v>58268013</v>
      </c>
      <c r="Q65" s="55">
        <v>57</v>
      </c>
    </row>
    <row r="66" spans="1:17" ht="23.1" customHeight="1">
      <c r="A66" s="60">
        <v>58</v>
      </c>
      <c r="B66" s="93" t="s">
        <v>1069</v>
      </c>
      <c r="C66" s="377">
        <v>0</v>
      </c>
      <c r="D66" s="377">
        <v>0</v>
      </c>
      <c r="E66" s="377">
        <v>0</v>
      </c>
      <c r="F66" s="377">
        <v>0</v>
      </c>
      <c r="G66" s="377">
        <v>0</v>
      </c>
      <c r="H66" s="377">
        <v>0</v>
      </c>
      <c r="I66" s="377">
        <v>0</v>
      </c>
      <c r="J66" s="377">
        <v>1511308</v>
      </c>
      <c r="K66" s="392">
        <v>761646469</v>
      </c>
      <c r="L66" s="377">
        <v>165361969</v>
      </c>
      <c r="M66" s="377">
        <v>86000</v>
      </c>
      <c r="N66" s="377">
        <v>165447969</v>
      </c>
      <c r="O66" s="377">
        <v>65595187</v>
      </c>
      <c r="P66" s="377">
        <v>65595187</v>
      </c>
      <c r="Q66" s="55">
        <v>58</v>
      </c>
    </row>
    <row r="67" spans="1:17" ht="23.1" customHeight="1">
      <c r="A67" s="60">
        <v>59</v>
      </c>
      <c r="B67" s="93" t="s">
        <v>1070</v>
      </c>
      <c r="C67" s="378">
        <v>0</v>
      </c>
      <c r="D67" s="378">
        <v>0</v>
      </c>
      <c r="E67" s="378">
        <v>0</v>
      </c>
      <c r="F67" s="378">
        <v>0</v>
      </c>
      <c r="G67" s="378">
        <v>0</v>
      </c>
      <c r="H67" s="378">
        <v>0</v>
      </c>
      <c r="I67" s="378">
        <v>0</v>
      </c>
      <c r="J67" s="378">
        <v>1160431</v>
      </c>
      <c r="K67" s="892">
        <v>541064293</v>
      </c>
      <c r="L67" s="378">
        <v>111880630</v>
      </c>
      <c r="M67" s="378">
        <v>50000</v>
      </c>
      <c r="N67" s="378">
        <v>111930630</v>
      </c>
      <c r="O67" s="378">
        <v>46377006</v>
      </c>
      <c r="P67" s="378">
        <v>46377006</v>
      </c>
      <c r="Q67" s="55">
        <v>59</v>
      </c>
    </row>
    <row r="68" spans="1:17" ht="23.1" customHeight="1">
      <c r="A68" s="57">
        <v>61</v>
      </c>
      <c r="B68" s="92" t="s">
        <v>1071</v>
      </c>
      <c r="C68" s="389">
        <v>0</v>
      </c>
      <c r="D68" s="389">
        <v>0</v>
      </c>
      <c r="E68" s="389">
        <v>0</v>
      </c>
      <c r="F68" s="389">
        <v>0</v>
      </c>
      <c r="G68" s="389">
        <v>0</v>
      </c>
      <c r="H68" s="389">
        <v>0</v>
      </c>
      <c r="I68" s="389">
        <v>0</v>
      </c>
      <c r="J68" s="389">
        <v>1882249</v>
      </c>
      <c r="K68" s="922">
        <v>963820980</v>
      </c>
      <c r="L68" s="389">
        <v>216479308</v>
      </c>
      <c r="M68" s="389">
        <v>38025</v>
      </c>
      <c r="N68" s="389">
        <v>216517333</v>
      </c>
      <c r="O68" s="389">
        <v>88611464</v>
      </c>
      <c r="P68" s="389">
        <v>88611464</v>
      </c>
      <c r="Q68" s="59">
        <v>61</v>
      </c>
    </row>
    <row r="69" spans="1:17" ht="23.1" customHeight="1">
      <c r="A69" s="60">
        <v>65</v>
      </c>
      <c r="B69" s="93" t="s">
        <v>1072</v>
      </c>
      <c r="C69" s="381">
        <v>87031</v>
      </c>
      <c r="D69" s="381">
        <v>0</v>
      </c>
      <c r="E69" s="381">
        <v>87031</v>
      </c>
      <c r="F69" s="381">
        <v>0</v>
      </c>
      <c r="G69" s="381">
        <v>0</v>
      </c>
      <c r="H69" s="381">
        <v>0</v>
      </c>
      <c r="I69" s="381">
        <v>87031</v>
      </c>
      <c r="J69" s="381">
        <v>568397</v>
      </c>
      <c r="K69" s="380">
        <v>339009563</v>
      </c>
      <c r="L69" s="381">
        <v>55513976</v>
      </c>
      <c r="M69" s="381">
        <v>17385</v>
      </c>
      <c r="N69" s="381">
        <v>55531361</v>
      </c>
      <c r="O69" s="381">
        <v>22622553</v>
      </c>
      <c r="P69" s="381">
        <v>22622553</v>
      </c>
      <c r="Q69" s="55">
        <v>65</v>
      </c>
    </row>
    <row r="70" spans="1:17" ht="23.1" customHeight="1">
      <c r="A70" s="60">
        <v>66</v>
      </c>
      <c r="B70" s="93" t="s">
        <v>1073</v>
      </c>
      <c r="C70" s="381">
        <v>0</v>
      </c>
      <c r="D70" s="381">
        <v>0</v>
      </c>
      <c r="E70" s="381">
        <v>0</v>
      </c>
      <c r="F70" s="381">
        <v>0</v>
      </c>
      <c r="G70" s="381">
        <v>0</v>
      </c>
      <c r="H70" s="381">
        <v>0</v>
      </c>
      <c r="I70" s="381">
        <v>0</v>
      </c>
      <c r="J70" s="381">
        <v>1918821</v>
      </c>
      <c r="K70" s="380">
        <v>959933070</v>
      </c>
      <c r="L70" s="381">
        <v>217832543</v>
      </c>
      <c r="M70" s="381">
        <v>20000</v>
      </c>
      <c r="N70" s="381">
        <v>217852543</v>
      </c>
      <c r="O70" s="381">
        <v>76826732</v>
      </c>
      <c r="P70" s="381">
        <v>76826732</v>
      </c>
      <c r="Q70" s="55">
        <v>66</v>
      </c>
    </row>
    <row r="71" spans="1:17" s="65" customFormat="1" ht="23.1" customHeight="1">
      <c r="A71" s="62">
        <v>68</v>
      </c>
      <c r="B71" s="61" t="s">
        <v>1074</v>
      </c>
      <c r="C71" s="377">
        <v>0</v>
      </c>
      <c r="D71" s="377">
        <v>0</v>
      </c>
      <c r="E71" s="377">
        <v>0</v>
      </c>
      <c r="F71" s="377">
        <v>0</v>
      </c>
      <c r="G71" s="377">
        <v>0</v>
      </c>
      <c r="H71" s="377">
        <v>0</v>
      </c>
      <c r="I71" s="377">
        <v>0</v>
      </c>
      <c r="J71" s="377">
        <v>2109494</v>
      </c>
      <c r="K71" s="392">
        <v>1079122687</v>
      </c>
      <c r="L71" s="377">
        <v>252868839</v>
      </c>
      <c r="M71" s="377">
        <v>3000</v>
      </c>
      <c r="N71" s="377">
        <v>252871839</v>
      </c>
      <c r="O71" s="377">
        <v>91054849</v>
      </c>
      <c r="P71" s="377">
        <v>91054849</v>
      </c>
      <c r="Q71" s="63">
        <v>68</v>
      </c>
    </row>
    <row r="72" spans="1:17" s="65" customFormat="1" ht="23.1" customHeight="1">
      <c r="A72" s="62">
        <v>70</v>
      </c>
      <c r="B72" s="61" t="s">
        <v>1075</v>
      </c>
      <c r="C72" s="378">
        <v>0</v>
      </c>
      <c r="D72" s="378">
        <v>0</v>
      </c>
      <c r="E72" s="378">
        <v>0</v>
      </c>
      <c r="F72" s="378">
        <v>0</v>
      </c>
      <c r="G72" s="378">
        <v>0</v>
      </c>
      <c r="H72" s="378">
        <v>0</v>
      </c>
      <c r="I72" s="378">
        <v>0</v>
      </c>
      <c r="J72" s="378">
        <v>4657941</v>
      </c>
      <c r="K72" s="892">
        <v>2224808051</v>
      </c>
      <c r="L72" s="378">
        <v>520457536</v>
      </c>
      <c r="M72" s="378">
        <v>4826</v>
      </c>
      <c r="N72" s="378">
        <v>520462362</v>
      </c>
      <c r="O72" s="378">
        <v>198383816</v>
      </c>
      <c r="P72" s="378">
        <v>198383816</v>
      </c>
      <c r="Q72" s="63">
        <v>70</v>
      </c>
    </row>
    <row r="73" spans="1:17" s="65" customFormat="1" ht="23.1" customHeight="1">
      <c r="A73" s="66">
        <v>78</v>
      </c>
      <c r="B73" s="58" t="s">
        <v>1076</v>
      </c>
      <c r="C73" s="379">
        <v>10843</v>
      </c>
      <c r="D73" s="379">
        <v>0</v>
      </c>
      <c r="E73" s="379">
        <v>10843</v>
      </c>
      <c r="F73" s="379">
        <v>0</v>
      </c>
      <c r="G73" s="379">
        <v>0</v>
      </c>
      <c r="H73" s="379">
        <v>0</v>
      </c>
      <c r="I73" s="379">
        <v>10843</v>
      </c>
      <c r="J73" s="379">
        <v>5636706</v>
      </c>
      <c r="K73" s="891">
        <v>2671647313</v>
      </c>
      <c r="L73" s="379">
        <v>634456725</v>
      </c>
      <c r="M73" s="379">
        <v>30000</v>
      </c>
      <c r="N73" s="379">
        <v>634486725</v>
      </c>
      <c r="O73" s="379">
        <v>221894847</v>
      </c>
      <c r="P73" s="379">
        <v>221894847</v>
      </c>
      <c r="Q73" s="67">
        <v>78</v>
      </c>
    </row>
    <row r="74" spans="1:17" s="65" customFormat="1" ht="23.1" customHeight="1">
      <c r="A74" s="62">
        <v>84</v>
      </c>
      <c r="B74" s="61" t="s">
        <v>1077</v>
      </c>
      <c r="C74" s="377">
        <v>0</v>
      </c>
      <c r="D74" s="377">
        <v>0</v>
      </c>
      <c r="E74" s="377">
        <v>0</v>
      </c>
      <c r="F74" s="377">
        <v>0</v>
      </c>
      <c r="G74" s="377">
        <v>0</v>
      </c>
      <c r="H74" s="377">
        <v>0</v>
      </c>
      <c r="I74" s="377">
        <v>0</v>
      </c>
      <c r="J74" s="377">
        <v>4805877</v>
      </c>
      <c r="K74" s="392">
        <v>2542451197</v>
      </c>
      <c r="L74" s="377">
        <v>580694518</v>
      </c>
      <c r="M74" s="377">
        <v>1000</v>
      </c>
      <c r="N74" s="377">
        <v>580695518</v>
      </c>
      <c r="O74" s="377">
        <v>214556044</v>
      </c>
      <c r="P74" s="377">
        <v>214556044</v>
      </c>
      <c r="Q74" s="63">
        <v>84</v>
      </c>
    </row>
    <row r="75" spans="1:17" s="65" customFormat="1" ht="23.1" customHeight="1">
      <c r="A75" s="62">
        <v>85</v>
      </c>
      <c r="B75" s="61" t="s">
        <v>1078</v>
      </c>
      <c r="C75" s="377">
        <v>0</v>
      </c>
      <c r="D75" s="377">
        <v>0</v>
      </c>
      <c r="E75" s="377">
        <v>0</v>
      </c>
      <c r="F75" s="377">
        <v>0</v>
      </c>
      <c r="G75" s="377">
        <v>0</v>
      </c>
      <c r="H75" s="377">
        <v>0</v>
      </c>
      <c r="I75" s="377">
        <v>0</v>
      </c>
      <c r="J75" s="377">
        <v>6192402</v>
      </c>
      <c r="K75" s="392">
        <v>3245304508</v>
      </c>
      <c r="L75" s="377">
        <v>775221351</v>
      </c>
      <c r="M75" s="377">
        <v>33438</v>
      </c>
      <c r="N75" s="377">
        <v>775254789</v>
      </c>
      <c r="O75" s="377">
        <v>290228970</v>
      </c>
      <c r="P75" s="377">
        <v>290228970</v>
      </c>
      <c r="Q75" s="63">
        <v>85</v>
      </c>
    </row>
    <row r="76" spans="1:17" s="65" customFormat="1" ht="23.1" customHeight="1">
      <c r="A76" s="62">
        <v>89</v>
      </c>
      <c r="B76" s="61" t="s">
        <v>1079</v>
      </c>
      <c r="C76" s="377">
        <v>0</v>
      </c>
      <c r="D76" s="377">
        <v>0</v>
      </c>
      <c r="E76" s="377">
        <v>0</v>
      </c>
      <c r="F76" s="377">
        <v>0</v>
      </c>
      <c r="G76" s="377">
        <v>25795</v>
      </c>
      <c r="H76" s="377">
        <v>0</v>
      </c>
      <c r="I76" s="377">
        <v>25795</v>
      </c>
      <c r="J76" s="377">
        <v>13791504</v>
      </c>
      <c r="K76" s="392">
        <v>4166654017</v>
      </c>
      <c r="L76" s="377">
        <v>964109589</v>
      </c>
      <c r="M76" s="377">
        <v>13000</v>
      </c>
      <c r="N76" s="377">
        <v>964122589</v>
      </c>
      <c r="O76" s="377">
        <v>343968306</v>
      </c>
      <c r="P76" s="377">
        <v>343968306</v>
      </c>
      <c r="Q76" s="63">
        <v>89</v>
      </c>
    </row>
    <row r="77" spans="1:17" s="65" customFormat="1" ht="23.1" customHeight="1">
      <c r="A77" s="62">
        <v>90</v>
      </c>
      <c r="B77" s="61" t="s">
        <v>1080</v>
      </c>
      <c r="C77" s="378">
        <v>0</v>
      </c>
      <c r="D77" s="378">
        <v>0</v>
      </c>
      <c r="E77" s="378">
        <v>0</v>
      </c>
      <c r="F77" s="378">
        <v>0</v>
      </c>
      <c r="G77" s="378">
        <v>0</v>
      </c>
      <c r="H77" s="378">
        <v>0</v>
      </c>
      <c r="I77" s="378">
        <v>0</v>
      </c>
      <c r="J77" s="378">
        <v>6143841</v>
      </c>
      <c r="K77" s="892">
        <v>3364132903</v>
      </c>
      <c r="L77" s="378">
        <v>799786190</v>
      </c>
      <c r="M77" s="378">
        <v>211933</v>
      </c>
      <c r="N77" s="378">
        <v>799998123</v>
      </c>
      <c r="O77" s="378">
        <v>294680835</v>
      </c>
      <c r="P77" s="378">
        <v>294680835</v>
      </c>
      <c r="Q77" s="63">
        <v>90</v>
      </c>
    </row>
    <row r="78" spans="1:17" s="65" customFormat="1" ht="23.1" customHeight="1">
      <c r="A78" s="68">
        <v>91</v>
      </c>
      <c r="B78" s="58" t="s">
        <v>1081</v>
      </c>
      <c r="C78" s="379">
        <v>0</v>
      </c>
      <c r="D78" s="379">
        <v>0</v>
      </c>
      <c r="E78" s="379">
        <v>0</v>
      </c>
      <c r="F78" s="379">
        <v>0</v>
      </c>
      <c r="G78" s="379">
        <v>0</v>
      </c>
      <c r="H78" s="379">
        <v>0</v>
      </c>
      <c r="I78" s="379">
        <v>0</v>
      </c>
      <c r="J78" s="379">
        <v>4358403</v>
      </c>
      <c r="K78" s="891">
        <v>2213696227</v>
      </c>
      <c r="L78" s="379">
        <v>561486062</v>
      </c>
      <c r="M78" s="379">
        <v>39144</v>
      </c>
      <c r="N78" s="379">
        <v>561525206</v>
      </c>
      <c r="O78" s="379">
        <v>199350923</v>
      </c>
      <c r="P78" s="379">
        <v>199350923</v>
      </c>
      <c r="Q78" s="69">
        <v>91</v>
      </c>
    </row>
    <row r="79" spans="1:17" s="65" customFormat="1" ht="23.1" customHeight="1">
      <c r="A79" s="62">
        <v>92</v>
      </c>
      <c r="B79" s="61" t="s">
        <v>1082</v>
      </c>
      <c r="C79" s="377">
        <v>0</v>
      </c>
      <c r="D79" s="377">
        <v>0</v>
      </c>
      <c r="E79" s="377">
        <v>0</v>
      </c>
      <c r="F79" s="377">
        <v>0</v>
      </c>
      <c r="G79" s="377">
        <v>0</v>
      </c>
      <c r="H79" s="377">
        <v>0</v>
      </c>
      <c r="I79" s="377">
        <v>0</v>
      </c>
      <c r="J79" s="377">
        <v>9059070</v>
      </c>
      <c r="K79" s="392">
        <v>4574858601</v>
      </c>
      <c r="L79" s="377">
        <v>1286612158</v>
      </c>
      <c r="M79" s="377">
        <v>316000</v>
      </c>
      <c r="N79" s="377">
        <v>1286928158</v>
      </c>
      <c r="O79" s="377">
        <v>444360186</v>
      </c>
      <c r="P79" s="377">
        <v>444360186</v>
      </c>
      <c r="Q79" s="63">
        <v>92</v>
      </c>
    </row>
    <row r="80" spans="1:17" s="65" customFormat="1" ht="23.1" customHeight="1">
      <c r="A80" s="62">
        <v>94</v>
      </c>
      <c r="B80" s="61" t="s">
        <v>1083</v>
      </c>
      <c r="C80" s="377">
        <v>1838242</v>
      </c>
      <c r="D80" s="377">
        <v>0</v>
      </c>
      <c r="E80" s="377">
        <v>1838242</v>
      </c>
      <c r="F80" s="377">
        <v>166776</v>
      </c>
      <c r="G80" s="377">
        <v>0</v>
      </c>
      <c r="H80" s="377">
        <v>0</v>
      </c>
      <c r="I80" s="377">
        <v>2005018</v>
      </c>
      <c r="J80" s="377">
        <v>151626704</v>
      </c>
      <c r="K80" s="392">
        <v>69289496238</v>
      </c>
      <c r="L80" s="377">
        <v>19755021566</v>
      </c>
      <c r="M80" s="377">
        <v>12199281</v>
      </c>
      <c r="N80" s="377">
        <v>19767220847</v>
      </c>
      <c r="O80" s="377">
        <v>7118339733</v>
      </c>
      <c r="P80" s="377">
        <v>7118339733</v>
      </c>
      <c r="Q80" s="63">
        <v>94</v>
      </c>
    </row>
    <row r="81" spans="1:17" s="65" customFormat="1" ht="23.1" customHeight="1">
      <c r="A81" s="62">
        <v>301</v>
      </c>
      <c r="B81" s="61" t="s">
        <v>1084</v>
      </c>
      <c r="C81" s="377">
        <v>0</v>
      </c>
      <c r="D81" s="377">
        <v>0</v>
      </c>
      <c r="E81" s="377">
        <v>0</v>
      </c>
      <c r="F81" s="377">
        <v>0</v>
      </c>
      <c r="G81" s="377">
        <v>0</v>
      </c>
      <c r="H81" s="377">
        <v>0</v>
      </c>
      <c r="I81" s="377">
        <v>0</v>
      </c>
      <c r="J81" s="377">
        <v>5128053</v>
      </c>
      <c r="K81" s="392">
        <v>1814216301</v>
      </c>
      <c r="L81" s="377">
        <v>0</v>
      </c>
      <c r="M81" s="377">
        <v>0</v>
      </c>
      <c r="N81" s="377">
        <v>0</v>
      </c>
      <c r="O81" s="377">
        <v>0</v>
      </c>
      <c r="P81" s="377">
        <v>0</v>
      </c>
      <c r="Q81" s="63">
        <v>301</v>
      </c>
    </row>
    <row r="82" spans="1:17" s="65" customFormat="1" ht="23.1" customHeight="1">
      <c r="A82" s="62">
        <v>302</v>
      </c>
      <c r="B82" s="61" t="s">
        <v>1085</v>
      </c>
      <c r="C82" s="378">
        <v>0</v>
      </c>
      <c r="D82" s="378">
        <v>0</v>
      </c>
      <c r="E82" s="378">
        <v>0</v>
      </c>
      <c r="F82" s="378">
        <v>0</v>
      </c>
      <c r="G82" s="378">
        <v>0</v>
      </c>
      <c r="H82" s="378">
        <v>0</v>
      </c>
      <c r="I82" s="378">
        <v>0</v>
      </c>
      <c r="J82" s="378">
        <v>5021670</v>
      </c>
      <c r="K82" s="892">
        <v>1740288487</v>
      </c>
      <c r="L82" s="378">
        <v>0</v>
      </c>
      <c r="M82" s="378">
        <v>0</v>
      </c>
      <c r="N82" s="378">
        <v>0</v>
      </c>
      <c r="O82" s="378">
        <v>0</v>
      </c>
      <c r="P82" s="378">
        <v>0</v>
      </c>
      <c r="Q82" s="63">
        <v>302</v>
      </c>
    </row>
    <row r="83" spans="1:17" s="65" customFormat="1" ht="23.1" customHeight="1">
      <c r="A83" s="66">
        <v>303</v>
      </c>
      <c r="B83" s="58" t="s">
        <v>1086</v>
      </c>
      <c r="C83" s="379">
        <v>0</v>
      </c>
      <c r="D83" s="379">
        <v>0</v>
      </c>
      <c r="E83" s="379">
        <v>0</v>
      </c>
      <c r="F83" s="379">
        <v>0</v>
      </c>
      <c r="G83" s="379">
        <v>0</v>
      </c>
      <c r="H83" s="379">
        <v>0</v>
      </c>
      <c r="I83" s="379">
        <v>0</v>
      </c>
      <c r="J83" s="379">
        <v>1320676</v>
      </c>
      <c r="K83" s="891">
        <v>393548293</v>
      </c>
      <c r="L83" s="379">
        <v>0</v>
      </c>
      <c r="M83" s="379">
        <v>0</v>
      </c>
      <c r="N83" s="379">
        <v>0</v>
      </c>
      <c r="O83" s="379">
        <v>0</v>
      </c>
      <c r="P83" s="379">
        <v>0</v>
      </c>
      <c r="Q83" s="67">
        <v>303</v>
      </c>
    </row>
    <row r="84" spans="1:17" s="65" customFormat="1" ht="23.1" customHeight="1">
      <c r="A84" s="62">
        <v>304</v>
      </c>
      <c r="B84" s="61" t="s">
        <v>1087</v>
      </c>
      <c r="C84" s="377">
        <v>0</v>
      </c>
      <c r="D84" s="377">
        <v>0</v>
      </c>
      <c r="E84" s="377">
        <v>0</v>
      </c>
      <c r="F84" s="377">
        <v>0</v>
      </c>
      <c r="G84" s="377">
        <v>0</v>
      </c>
      <c r="H84" s="377">
        <v>0</v>
      </c>
      <c r="I84" s="377">
        <v>0</v>
      </c>
      <c r="J84" s="377">
        <v>10026666</v>
      </c>
      <c r="K84" s="392">
        <v>3311025647</v>
      </c>
      <c r="L84" s="377">
        <v>0</v>
      </c>
      <c r="M84" s="377">
        <v>0</v>
      </c>
      <c r="N84" s="377">
        <v>0</v>
      </c>
      <c r="O84" s="377">
        <v>0</v>
      </c>
      <c r="P84" s="377">
        <v>0</v>
      </c>
      <c r="Q84" s="63">
        <v>304</v>
      </c>
    </row>
    <row r="85" spans="1:17" s="65" customFormat="1" ht="23.1" customHeight="1">
      <c r="A85" s="62">
        <v>305</v>
      </c>
      <c r="B85" s="61" t="s">
        <v>1088</v>
      </c>
      <c r="C85" s="377">
        <v>0</v>
      </c>
      <c r="D85" s="377">
        <v>0</v>
      </c>
      <c r="E85" s="377">
        <v>0</v>
      </c>
      <c r="F85" s="377">
        <v>0</v>
      </c>
      <c r="G85" s="377">
        <v>0</v>
      </c>
      <c r="H85" s="377">
        <v>0</v>
      </c>
      <c r="I85" s="377">
        <v>0</v>
      </c>
      <c r="J85" s="377">
        <v>12970271</v>
      </c>
      <c r="K85" s="392">
        <v>4691445631</v>
      </c>
      <c r="L85" s="377">
        <v>0</v>
      </c>
      <c r="M85" s="377">
        <v>0</v>
      </c>
      <c r="N85" s="377">
        <v>0</v>
      </c>
      <c r="O85" s="377">
        <v>0</v>
      </c>
      <c r="P85" s="377">
        <v>0</v>
      </c>
      <c r="Q85" s="63">
        <v>305</v>
      </c>
    </row>
    <row r="86" spans="1:17" s="65" customFormat="1" ht="23.1" customHeight="1">
      <c r="A86" s="62">
        <v>306</v>
      </c>
      <c r="B86" s="61" t="s">
        <v>1089</v>
      </c>
      <c r="C86" s="377">
        <v>0</v>
      </c>
      <c r="D86" s="377">
        <v>0</v>
      </c>
      <c r="E86" s="377">
        <v>0</v>
      </c>
      <c r="F86" s="377">
        <v>0</v>
      </c>
      <c r="G86" s="377">
        <v>0</v>
      </c>
      <c r="H86" s="377">
        <v>0</v>
      </c>
      <c r="I86" s="377">
        <v>0</v>
      </c>
      <c r="J86" s="377">
        <v>42237233</v>
      </c>
      <c r="K86" s="392">
        <v>15971213259</v>
      </c>
      <c r="L86" s="377">
        <v>0</v>
      </c>
      <c r="M86" s="377">
        <v>0</v>
      </c>
      <c r="N86" s="377">
        <v>0</v>
      </c>
      <c r="O86" s="377">
        <v>0</v>
      </c>
      <c r="P86" s="377">
        <v>0</v>
      </c>
      <c r="Q86" s="63">
        <v>306</v>
      </c>
    </row>
    <row r="87" spans="1:17" s="65" customFormat="1" ht="23.1" customHeight="1">
      <c r="A87" s="62"/>
      <c r="B87" s="61"/>
      <c r="C87" s="378"/>
      <c r="D87" s="378"/>
      <c r="E87" s="378"/>
      <c r="F87" s="378"/>
      <c r="G87" s="378"/>
      <c r="H87" s="378"/>
      <c r="I87" s="378"/>
      <c r="J87" s="378"/>
      <c r="K87" s="892"/>
      <c r="L87" s="378"/>
      <c r="M87" s="378"/>
      <c r="N87" s="378"/>
      <c r="O87" s="378"/>
      <c r="P87" s="378"/>
      <c r="Q87" s="63"/>
    </row>
    <row r="88" spans="1:17" s="65" customFormat="1" ht="23.1" customHeight="1">
      <c r="A88" s="68"/>
      <c r="B88" s="58"/>
      <c r="C88" s="379"/>
      <c r="D88" s="379"/>
      <c r="E88" s="379"/>
      <c r="F88" s="379"/>
      <c r="G88" s="379"/>
      <c r="H88" s="379"/>
      <c r="I88" s="379"/>
      <c r="J88" s="379"/>
      <c r="K88" s="891"/>
      <c r="L88" s="379"/>
      <c r="M88" s="379"/>
      <c r="N88" s="379"/>
      <c r="O88" s="379"/>
      <c r="P88" s="379"/>
      <c r="Q88" s="69"/>
    </row>
    <row r="89" spans="1:17" s="65" customFormat="1" ht="23.1" customHeight="1">
      <c r="A89" s="62"/>
      <c r="B89" s="61"/>
      <c r="C89" s="377"/>
      <c r="D89" s="377"/>
      <c r="E89" s="377"/>
      <c r="F89" s="377"/>
      <c r="G89" s="377"/>
      <c r="H89" s="377"/>
      <c r="I89" s="377"/>
      <c r="J89" s="377"/>
      <c r="K89" s="392"/>
      <c r="L89" s="377"/>
      <c r="M89" s="377"/>
      <c r="N89" s="377"/>
      <c r="O89" s="377"/>
      <c r="P89" s="377"/>
      <c r="Q89" s="63"/>
    </row>
    <row r="90" spans="1:17" s="65" customFormat="1" ht="23.1" customHeight="1">
      <c r="A90" s="62"/>
      <c r="B90" s="61"/>
      <c r="C90" s="377"/>
      <c r="D90" s="377"/>
      <c r="E90" s="377"/>
      <c r="F90" s="377"/>
      <c r="G90" s="377"/>
      <c r="H90" s="377"/>
      <c r="I90" s="377"/>
      <c r="J90" s="377"/>
      <c r="K90" s="392"/>
      <c r="L90" s="377"/>
      <c r="M90" s="377"/>
      <c r="N90" s="377"/>
      <c r="O90" s="377"/>
      <c r="P90" s="377"/>
      <c r="Q90" s="63"/>
    </row>
    <row r="91" spans="1:17" s="65" customFormat="1" ht="23.1" customHeight="1">
      <c r="A91" s="62"/>
      <c r="B91" s="61"/>
      <c r="C91" s="377"/>
      <c r="D91" s="377"/>
      <c r="E91" s="377"/>
      <c r="F91" s="377"/>
      <c r="G91" s="377"/>
      <c r="H91" s="377"/>
      <c r="I91" s="377"/>
      <c r="J91" s="377"/>
      <c r="K91" s="392"/>
      <c r="L91" s="377"/>
      <c r="M91" s="377"/>
      <c r="N91" s="377"/>
      <c r="O91" s="377"/>
      <c r="P91" s="377"/>
      <c r="Q91" s="63"/>
    </row>
    <row r="92" spans="1:17" s="65" customFormat="1" ht="23.1" customHeight="1">
      <c r="A92" s="62"/>
      <c r="B92" s="61"/>
      <c r="C92" s="378"/>
      <c r="D92" s="378"/>
      <c r="E92" s="378"/>
      <c r="F92" s="378"/>
      <c r="G92" s="378"/>
      <c r="H92" s="378"/>
      <c r="I92" s="378"/>
      <c r="J92" s="378"/>
      <c r="K92" s="892"/>
      <c r="L92" s="378"/>
      <c r="M92" s="378"/>
      <c r="N92" s="378"/>
      <c r="O92" s="378"/>
      <c r="P92" s="378"/>
      <c r="Q92" s="63"/>
    </row>
    <row r="93" spans="1:17" s="65" customFormat="1" ht="23.1" customHeight="1">
      <c r="A93" s="66"/>
      <c r="B93" s="58"/>
      <c r="C93" s="379"/>
      <c r="D93" s="379"/>
      <c r="E93" s="379"/>
      <c r="F93" s="379"/>
      <c r="G93" s="379"/>
      <c r="H93" s="379"/>
      <c r="I93" s="379"/>
      <c r="J93" s="379"/>
      <c r="K93" s="891"/>
      <c r="L93" s="379"/>
      <c r="M93" s="379"/>
      <c r="N93" s="379"/>
      <c r="O93" s="379"/>
      <c r="P93" s="379"/>
      <c r="Q93" s="67"/>
    </row>
    <row r="94" spans="1:17" s="65" customFormat="1" ht="23.1" customHeight="1">
      <c r="A94" s="62"/>
      <c r="B94" s="61"/>
      <c r="C94" s="377"/>
      <c r="D94" s="377"/>
      <c r="E94" s="377"/>
      <c r="F94" s="377"/>
      <c r="G94" s="377"/>
      <c r="H94" s="377"/>
      <c r="I94" s="377"/>
      <c r="J94" s="377"/>
      <c r="K94" s="392"/>
      <c r="L94" s="377"/>
      <c r="M94" s="377"/>
      <c r="N94" s="377"/>
      <c r="O94" s="377"/>
      <c r="P94" s="377"/>
      <c r="Q94" s="63"/>
    </row>
    <row r="95" spans="1:17" s="65" customFormat="1" ht="23.1" customHeight="1">
      <c r="A95" s="62"/>
      <c r="B95" s="61"/>
      <c r="C95" s="377"/>
      <c r="D95" s="377"/>
      <c r="E95" s="377"/>
      <c r="F95" s="377"/>
      <c r="G95" s="377"/>
      <c r="H95" s="377"/>
      <c r="I95" s="377"/>
      <c r="J95" s="377"/>
      <c r="K95" s="392"/>
      <c r="L95" s="377"/>
      <c r="M95" s="377"/>
      <c r="N95" s="377"/>
      <c r="O95" s="377"/>
      <c r="P95" s="377"/>
      <c r="Q95" s="63"/>
    </row>
    <row r="96" spans="1:17" s="65" customFormat="1" ht="23.1" customHeight="1">
      <c r="A96" s="62"/>
      <c r="B96" s="61"/>
      <c r="C96" s="377"/>
      <c r="D96" s="377"/>
      <c r="E96" s="377"/>
      <c r="F96" s="377"/>
      <c r="G96" s="377"/>
      <c r="H96" s="377"/>
      <c r="I96" s="377"/>
      <c r="J96" s="377"/>
      <c r="K96" s="392"/>
      <c r="L96" s="377"/>
      <c r="M96" s="377"/>
      <c r="N96" s="377"/>
      <c r="O96" s="377"/>
      <c r="P96" s="377"/>
      <c r="Q96" s="63"/>
    </row>
    <row r="97" spans="1:17" s="65" customFormat="1" ht="23.1" customHeight="1">
      <c r="A97" s="62"/>
      <c r="B97" s="61"/>
      <c r="C97" s="378"/>
      <c r="D97" s="378"/>
      <c r="E97" s="378"/>
      <c r="F97" s="378"/>
      <c r="G97" s="378"/>
      <c r="H97" s="378"/>
      <c r="I97" s="378"/>
      <c r="J97" s="378"/>
      <c r="K97" s="892"/>
      <c r="L97" s="378"/>
      <c r="M97" s="378"/>
      <c r="N97" s="378"/>
      <c r="O97" s="378"/>
      <c r="P97" s="378"/>
      <c r="Q97" s="63"/>
    </row>
    <row r="98" spans="1:17" s="65" customFormat="1" ht="23.1" customHeight="1">
      <c r="A98" s="66"/>
      <c r="B98" s="58"/>
      <c r="C98" s="379"/>
      <c r="D98" s="379"/>
      <c r="E98" s="379"/>
      <c r="F98" s="379"/>
      <c r="G98" s="379"/>
      <c r="H98" s="379"/>
      <c r="I98" s="379"/>
      <c r="J98" s="379"/>
      <c r="K98" s="891"/>
      <c r="L98" s="379"/>
      <c r="M98" s="379"/>
      <c r="N98" s="379"/>
      <c r="O98" s="379"/>
      <c r="P98" s="379"/>
      <c r="Q98" s="67"/>
    </row>
    <row r="99" spans="1:17" s="65" customFormat="1" ht="23.1" customHeight="1">
      <c r="A99" s="62"/>
      <c r="B99" s="61"/>
      <c r="C99" s="377"/>
      <c r="D99" s="377"/>
      <c r="E99" s="377"/>
      <c r="F99" s="377"/>
      <c r="G99" s="377"/>
      <c r="H99" s="377"/>
      <c r="I99" s="377"/>
      <c r="J99" s="377"/>
      <c r="K99" s="392"/>
      <c r="L99" s="377"/>
      <c r="M99" s="377"/>
      <c r="N99" s="377"/>
      <c r="O99" s="377"/>
      <c r="P99" s="377"/>
      <c r="Q99" s="63"/>
    </row>
    <row r="100" spans="1:17" s="65" customFormat="1" ht="23.1" customHeight="1">
      <c r="A100" s="62"/>
      <c r="B100" s="61"/>
      <c r="C100" s="377"/>
      <c r="D100" s="377"/>
      <c r="E100" s="377"/>
      <c r="F100" s="377"/>
      <c r="G100" s="377"/>
      <c r="H100" s="377"/>
      <c r="I100" s="377"/>
      <c r="J100" s="377"/>
      <c r="K100" s="392"/>
      <c r="L100" s="377"/>
      <c r="M100" s="377"/>
      <c r="N100" s="377"/>
      <c r="O100" s="377"/>
      <c r="P100" s="377"/>
      <c r="Q100" s="63"/>
    </row>
    <row r="101" spans="1:17" s="65" customFormat="1" ht="23.1" customHeight="1">
      <c r="A101" s="62"/>
      <c r="B101" s="61"/>
      <c r="C101" s="377"/>
      <c r="D101" s="377"/>
      <c r="E101" s="377"/>
      <c r="F101" s="377"/>
      <c r="G101" s="377"/>
      <c r="H101" s="377"/>
      <c r="I101" s="377"/>
      <c r="J101" s="377"/>
      <c r="K101" s="392"/>
      <c r="L101" s="377"/>
      <c r="M101" s="377"/>
      <c r="N101" s="377"/>
      <c r="O101" s="377"/>
      <c r="P101" s="377"/>
      <c r="Q101" s="63"/>
    </row>
    <row r="102" spans="1:17" s="65" customFormat="1" ht="23.1" customHeight="1">
      <c r="A102" s="71"/>
      <c r="B102" s="72"/>
      <c r="C102" s="378"/>
      <c r="D102" s="378"/>
      <c r="E102" s="378"/>
      <c r="F102" s="378"/>
      <c r="G102" s="378"/>
      <c r="H102" s="378"/>
      <c r="I102" s="378"/>
      <c r="J102" s="378"/>
      <c r="K102" s="892"/>
      <c r="L102" s="378"/>
      <c r="M102" s="378"/>
      <c r="N102" s="378"/>
      <c r="O102" s="378"/>
      <c r="P102" s="378"/>
      <c r="Q102" s="73"/>
    </row>
    <row r="103" spans="1:17" s="65" customFormat="1" ht="23.1" customHeight="1">
      <c r="A103" s="66"/>
      <c r="B103" s="58"/>
      <c r="C103" s="379"/>
      <c r="D103" s="379"/>
      <c r="E103" s="379"/>
      <c r="F103" s="379"/>
      <c r="G103" s="379"/>
      <c r="H103" s="379"/>
      <c r="I103" s="379"/>
      <c r="J103" s="379"/>
      <c r="K103" s="891"/>
      <c r="L103" s="379"/>
      <c r="M103" s="379"/>
      <c r="N103" s="379"/>
      <c r="O103" s="379"/>
      <c r="P103" s="379"/>
      <c r="Q103" s="67"/>
    </row>
    <row r="104" spans="1:17" s="65" customFormat="1" ht="23.1" customHeight="1">
      <c r="A104" s="62"/>
      <c r="B104" s="61"/>
      <c r="C104" s="377"/>
      <c r="D104" s="377"/>
      <c r="E104" s="377"/>
      <c r="F104" s="377"/>
      <c r="G104" s="377"/>
      <c r="H104" s="377"/>
      <c r="I104" s="377"/>
      <c r="J104" s="377"/>
      <c r="K104" s="392"/>
      <c r="L104" s="377"/>
      <c r="M104" s="377"/>
      <c r="N104" s="377"/>
      <c r="O104" s="377"/>
      <c r="P104" s="377"/>
      <c r="Q104" s="63"/>
    </row>
    <row r="105" spans="1:17" s="65" customFormat="1" ht="23.1" customHeight="1">
      <c r="A105" s="62"/>
      <c r="B105" s="61"/>
      <c r="C105" s="377"/>
      <c r="D105" s="377"/>
      <c r="E105" s="377"/>
      <c r="F105" s="377"/>
      <c r="G105" s="377"/>
      <c r="H105" s="377"/>
      <c r="I105" s="377"/>
      <c r="J105" s="377"/>
      <c r="K105" s="392"/>
      <c r="L105" s="377"/>
      <c r="M105" s="377"/>
      <c r="N105" s="377"/>
      <c r="O105" s="377"/>
      <c r="P105" s="377"/>
      <c r="Q105" s="63"/>
    </row>
    <row r="106" spans="1:17" s="65" customFormat="1" ht="23.1" customHeight="1">
      <c r="A106" s="62"/>
      <c r="B106" s="61"/>
      <c r="C106" s="377"/>
      <c r="D106" s="377"/>
      <c r="E106" s="377"/>
      <c r="F106" s="377"/>
      <c r="G106" s="377"/>
      <c r="H106" s="377"/>
      <c r="I106" s="377"/>
      <c r="J106" s="377"/>
      <c r="K106" s="392"/>
      <c r="L106" s="377"/>
      <c r="M106" s="377"/>
      <c r="N106" s="377"/>
      <c r="O106" s="377"/>
      <c r="P106" s="377"/>
      <c r="Q106" s="63"/>
    </row>
    <row r="107" spans="1:17" s="65" customFormat="1" ht="23.1" customHeight="1">
      <c r="A107" s="71"/>
      <c r="B107" s="72"/>
      <c r="C107" s="378"/>
      <c r="D107" s="378"/>
      <c r="E107" s="378"/>
      <c r="F107" s="378"/>
      <c r="G107" s="378"/>
      <c r="H107" s="378"/>
      <c r="I107" s="378"/>
      <c r="J107" s="378"/>
      <c r="K107" s="892"/>
      <c r="L107" s="378"/>
      <c r="M107" s="378"/>
      <c r="N107" s="378"/>
      <c r="O107" s="378"/>
      <c r="P107" s="378"/>
      <c r="Q107" s="73"/>
    </row>
    <row r="108" spans="1:17" s="65" customFormat="1" ht="23.1" customHeight="1">
      <c r="A108" s="74"/>
      <c r="B108" s="61"/>
      <c r="C108" s="379"/>
      <c r="D108" s="379"/>
      <c r="E108" s="379"/>
      <c r="F108" s="379"/>
      <c r="G108" s="379"/>
      <c r="H108" s="379"/>
      <c r="I108" s="379"/>
      <c r="J108" s="379"/>
      <c r="K108" s="891"/>
      <c r="L108" s="379"/>
      <c r="M108" s="379"/>
      <c r="N108" s="379"/>
      <c r="O108" s="379"/>
      <c r="P108" s="379"/>
      <c r="Q108" s="75"/>
    </row>
    <row r="109" spans="1:17" s="65" customFormat="1" ht="23.1" customHeight="1">
      <c r="A109" s="62"/>
      <c r="B109" s="61"/>
      <c r="C109" s="377"/>
      <c r="D109" s="377"/>
      <c r="E109" s="377"/>
      <c r="F109" s="377"/>
      <c r="G109" s="377"/>
      <c r="H109" s="377"/>
      <c r="I109" s="377"/>
      <c r="J109" s="377"/>
      <c r="K109" s="392"/>
      <c r="L109" s="377"/>
      <c r="M109" s="377"/>
      <c r="N109" s="377"/>
      <c r="O109" s="377"/>
      <c r="P109" s="377"/>
      <c r="Q109" s="63"/>
    </row>
    <row r="110" spans="1:17" s="65" customFormat="1" ht="23.1" customHeight="1">
      <c r="A110" s="62"/>
      <c r="B110" s="61"/>
      <c r="C110" s="377"/>
      <c r="D110" s="377"/>
      <c r="E110" s="377"/>
      <c r="F110" s="377"/>
      <c r="G110" s="377"/>
      <c r="H110" s="377"/>
      <c r="I110" s="377"/>
      <c r="J110" s="377"/>
      <c r="K110" s="392"/>
      <c r="L110" s="377"/>
      <c r="M110" s="377"/>
      <c r="N110" s="377"/>
      <c r="O110" s="377"/>
      <c r="P110" s="377"/>
      <c r="Q110" s="63"/>
    </row>
    <row r="111" spans="1:17" s="65" customFormat="1" ht="23.1" customHeight="1">
      <c r="A111" s="62"/>
      <c r="B111" s="61"/>
      <c r="C111" s="377"/>
      <c r="D111" s="377"/>
      <c r="E111" s="377"/>
      <c r="F111" s="377"/>
      <c r="G111" s="377"/>
      <c r="H111" s="377"/>
      <c r="I111" s="377"/>
      <c r="J111" s="377"/>
      <c r="K111" s="392"/>
      <c r="L111" s="377"/>
      <c r="M111" s="377"/>
      <c r="N111" s="377"/>
      <c r="O111" s="377"/>
      <c r="P111" s="377"/>
      <c r="Q111" s="63"/>
    </row>
    <row r="112" spans="1:17" s="65" customFormat="1" ht="23.1" customHeight="1" thickBot="1">
      <c r="A112" s="77"/>
      <c r="B112" s="78"/>
      <c r="C112" s="385"/>
      <c r="D112" s="385"/>
      <c r="E112" s="385"/>
      <c r="F112" s="385"/>
      <c r="G112" s="385"/>
      <c r="H112" s="385"/>
      <c r="I112" s="385"/>
      <c r="J112" s="385"/>
      <c r="K112" s="893"/>
      <c r="L112" s="385"/>
      <c r="M112" s="385"/>
      <c r="N112" s="385"/>
      <c r="O112" s="385"/>
      <c r="P112" s="385"/>
      <c r="Q112" s="79"/>
    </row>
    <row r="113" spans="3:16" ht="21" customHeight="1">
      <c r="C113" s="391"/>
      <c r="D113" s="391"/>
      <c r="E113" s="391"/>
      <c r="F113" s="391"/>
      <c r="G113" s="391"/>
      <c r="H113" s="391"/>
      <c r="I113" s="391"/>
      <c r="J113" s="391"/>
      <c r="K113" s="391"/>
      <c r="L113" s="391"/>
      <c r="M113" s="391"/>
      <c r="N113" s="391"/>
      <c r="O113" s="391"/>
      <c r="P113" s="391"/>
    </row>
    <row r="114" spans="3:16" ht="21" customHeight="1">
      <c r="C114" s="391"/>
      <c r="D114" s="391"/>
      <c r="E114" s="391"/>
      <c r="F114" s="391"/>
      <c r="G114" s="391"/>
      <c r="H114" s="391"/>
      <c r="I114" s="391"/>
      <c r="J114" s="391"/>
      <c r="K114" s="391"/>
      <c r="L114" s="391"/>
      <c r="M114" s="391"/>
      <c r="N114" s="391"/>
      <c r="O114" s="391"/>
      <c r="P114" s="391"/>
    </row>
    <row r="115" spans="3:16" ht="21" customHeight="1">
      <c r="C115" s="391"/>
      <c r="D115" s="391"/>
      <c r="E115" s="391"/>
      <c r="F115" s="391"/>
      <c r="G115" s="391"/>
      <c r="H115" s="391"/>
      <c r="I115" s="391"/>
      <c r="J115" s="391"/>
      <c r="K115" s="391"/>
      <c r="L115" s="391"/>
      <c r="M115" s="391"/>
      <c r="N115" s="391"/>
      <c r="O115" s="391"/>
      <c r="P115" s="391"/>
    </row>
    <row r="116" spans="3:16" ht="21" customHeight="1">
      <c r="C116" s="391"/>
      <c r="D116" s="391"/>
      <c r="E116" s="391"/>
      <c r="F116" s="391"/>
      <c r="G116" s="391"/>
      <c r="H116" s="391"/>
      <c r="I116" s="391"/>
      <c r="J116" s="391"/>
      <c r="K116" s="391"/>
      <c r="L116" s="391"/>
      <c r="M116" s="391"/>
      <c r="N116" s="391"/>
      <c r="O116" s="391"/>
      <c r="P116" s="391"/>
    </row>
    <row r="117" spans="3:16" ht="21" customHeight="1">
      <c r="C117" s="391"/>
      <c r="D117" s="391"/>
      <c r="E117" s="391"/>
      <c r="F117" s="391"/>
      <c r="G117" s="391"/>
      <c r="H117" s="391"/>
      <c r="I117" s="391"/>
      <c r="J117" s="391"/>
      <c r="K117" s="391"/>
      <c r="L117" s="391"/>
      <c r="M117" s="391"/>
      <c r="N117" s="391"/>
      <c r="O117" s="391"/>
      <c r="P117" s="391"/>
    </row>
    <row r="118" spans="3:16" ht="21" customHeight="1">
      <c r="C118" s="391"/>
      <c r="D118" s="391"/>
      <c r="E118" s="391"/>
      <c r="F118" s="391"/>
      <c r="G118" s="391"/>
      <c r="H118" s="391"/>
      <c r="I118" s="391"/>
      <c r="J118" s="391"/>
      <c r="K118" s="391"/>
      <c r="L118" s="391"/>
      <c r="M118" s="391"/>
      <c r="N118" s="391"/>
      <c r="O118" s="391"/>
      <c r="P118" s="391"/>
    </row>
    <row r="119" spans="3:16" ht="21" customHeight="1">
      <c r="C119" s="391"/>
      <c r="D119" s="391"/>
      <c r="E119" s="391"/>
      <c r="F119" s="391"/>
      <c r="G119" s="391"/>
      <c r="H119" s="391"/>
      <c r="I119" s="391"/>
      <c r="J119" s="391"/>
      <c r="K119" s="391"/>
      <c r="L119" s="391"/>
      <c r="M119" s="391"/>
      <c r="N119" s="391"/>
      <c r="O119" s="391"/>
      <c r="P119" s="391"/>
    </row>
    <row r="120" spans="3:16" ht="21" customHeight="1">
      <c r="C120" s="391"/>
      <c r="D120" s="391"/>
      <c r="E120" s="391"/>
      <c r="F120" s="391"/>
      <c r="G120" s="391"/>
      <c r="H120" s="391"/>
      <c r="I120" s="391"/>
      <c r="J120" s="391"/>
      <c r="K120" s="391"/>
      <c r="L120" s="391"/>
      <c r="M120" s="391"/>
      <c r="N120" s="391"/>
      <c r="O120" s="391"/>
      <c r="P120" s="391"/>
    </row>
    <row r="121" spans="3:16" ht="21" customHeight="1">
      <c r="C121" s="391"/>
      <c r="D121" s="391"/>
      <c r="E121" s="391"/>
      <c r="F121" s="391"/>
      <c r="G121" s="391"/>
      <c r="H121" s="391"/>
      <c r="I121" s="391"/>
      <c r="J121" s="391"/>
      <c r="K121" s="391"/>
      <c r="L121" s="391"/>
      <c r="M121" s="391"/>
      <c r="N121" s="391"/>
      <c r="O121" s="391"/>
      <c r="P121" s="391"/>
    </row>
    <row r="122" spans="3:16" ht="21" customHeight="1">
      <c r="C122" s="391"/>
      <c r="D122" s="391"/>
      <c r="E122" s="391"/>
      <c r="F122" s="391"/>
      <c r="G122" s="391"/>
      <c r="H122" s="391"/>
      <c r="I122" s="391"/>
      <c r="J122" s="391"/>
      <c r="K122" s="391"/>
      <c r="L122" s="391"/>
      <c r="M122" s="391"/>
      <c r="N122" s="391"/>
      <c r="O122" s="391"/>
      <c r="P122" s="391"/>
    </row>
  </sheetData>
  <mergeCells count="16">
    <mergeCell ref="A8:A12"/>
    <mergeCell ref="A13:A17"/>
    <mergeCell ref="G5:G7"/>
    <mergeCell ref="I5:I7"/>
    <mergeCell ref="D3:K3"/>
    <mergeCell ref="C4:I4"/>
    <mergeCell ref="F5:F7"/>
    <mergeCell ref="C5:C7"/>
    <mergeCell ref="L3:P3"/>
    <mergeCell ref="L4:N4"/>
    <mergeCell ref="L5:L7"/>
    <mergeCell ref="M5:M7"/>
    <mergeCell ref="N5:N7"/>
    <mergeCell ref="O4:P4"/>
    <mergeCell ref="O5:P5"/>
    <mergeCell ref="P6:P7"/>
  </mergeCells>
  <phoneticPr fontId="2"/>
  <printOptions horizontalCentered="1"/>
  <pageMargins left="0.64" right="0.59055118110236227" top="0.52" bottom="0.59055118110236227" header="0.51181102362204722" footer="0.51181102362204722"/>
  <pageSetup paperSize="9" scale="52" pageOrder="overThenDown" orientation="portrait" r:id="rId1"/>
  <headerFooter alignWithMargins="0"/>
  <rowBreaks count="1" manualBreakCount="1">
    <brk id="62" max="15" man="1"/>
  </rowBreaks>
  <colBreaks count="1" manualBreakCount="1">
    <brk id="9" max="111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0"/>
  <dimension ref="A1:T623"/>
  <sheetViews>
    <sheetView showGridLines="0" view="pageBreakPreview" zoomScale="60" zoomScaleNormal="75" workbookViewId="0">
      <pane ySplit="17" topLeftCell="A18" activePane="bottomLeft" state="frozen"/>
      <selection pane="bottomLeft"/>
    </sheetView>
  </sheetViews>
  <sheetFormatPr defaultRowHeight="18.95" customHeight="1"/>
  <cols>
    <col min="1" max="1" width="5" style="8" customWidth="1"/>
    <col min="2" max="2" width="21.5" style="6" customWidth="1"/>
    <col min="3" max="5" width="19.125" style="101" customWidth="1"/>
    <col min="6" max="6" width="18.625" style="101" customWidth="1"/>
    <col min="7" max="9" width="19.125" style="101" customWidth="1"/>
    <col min="10" max="17" width="18.625" style="101" customWidth="1"/>
    <col min="18" max="18" width="4.875" style="8" customWidth="1"/>
    <col min="19" max="16384" width="9" style="6"/>
  </cols>
  <sheetData>
    <row r="1" spans="1:20" ht="30.95" customHeight="1">
      <c r="A1" s="4" t="s">
        <v>72</v>
      </c>
      <c r="C1" s="6"/>
      <c r="R1" s="3"/>
    </row>
    <row r="2" spans="1:20" s="82" customFormat="1" ht="22.5" customHeight="1" thickBot="1"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03" t="s">
        <v>542</v>
      </c>
      <c r="R2" s="83"/>
    </row>
    <row r="3" spans="1:20" s="110" customFormat="1" ht="24.95" customHeight="1">
      <c r="A3" s="1529" t="s">
        <v>423</v>
      </c>
      <c r="B3" s="1530"/>
      <c r="C3" s="2847" t="s">
        <v>857</v>
      </c>
      <c r="D3" s="2668"/>
      <c r="E3" s="2668"/>
      <c r="F3" s="2668"/>
      <c r="G3" s="2668"/>
      <c r="H3" s="2668"/>
      <c r="I3" s="2668"/>
      <c r="J3" s="2668"/>
      <c r="K3" s="2668"/>
      <c r="L3" s="2667" t="s">
        <v>854</v>
      </c>
      <c r="M3" s="2668"/>
      <c r="N3" s="2668"/>
      <c r="O3" s="2668"/>
      <c r="P3" s="2668"/>
      <c r="Q3" s="2830"/>
      <c r="R3" s="16" t="s">
        <v>423</v>
      </c>
    </row>
    <row r="4" spans="1:20" s="110" customFormat="1" ht="24.95" customHeight="1">
      <c r="A4" s="1536" t="s">
        <v>424</v>
      </c>
      <c r="B4" s="1537"/>
      <c r="C4" s="2697" t="s">
        <v>846</v>
      </c>
      <c r="D4" s="2698"/>
      <c r="E4" s="2698"/>
      <c r="F4" s="2699"/>
      <c r="G4" s="2836" t="s">
        <v>849</v>
      </c>
      <c r="H4" s="2844"/>
      <c r="I4" s="1624" t="s">
        <v>965</v>
      </c>
      <c r="J4" s="2849"/>
      <c r="K4" s="2850"/>
      <c r="L4" s="2836" t="s">
        <v>969</v>
      </c>
      <c r="M4" s="2844"/>
      <c r="N4" s="1625" t="s">
        <v>856</v>
      </c>
      <c r="O4" s="1626"/>
      <c r="P4" s="1625" t="s">
        <v>965</v>
      </c>
      <c r="Q4" s="1626"/>
      <c r="R4" s="25" t="s">
        <v>424</v>
      </c>
    </row>
    <row r="5" spans="1:20" s="110" customFormat="1" ht="24.95" customHeight="1">
      <c r="A5" s="1536" t="s">
        <v>425</v>
      </c>
      <c r="B5" s="1537" t="s">
        <v>393</v>
      </c>
      <c r="C5" s="2843" t="s">
        <v>847</v>
      </c>
      <c r="D5" s="2844"/>
      <c r="E5" s="2836" t="s">
        <v>968</v>
      </c>
      <c r="F5" s="2844"/>
      <c r="G5" s="2673"/>
      <c r="H5" s="2682" t="s">
        <v>851</v>
      </c>
      <c r="I5" s="1541"/>
      <c r="J5" s="2848" t="s">
        <v>853</v>
      </c>
      <c r="K5" s="2848" t="s">
        <v>852</v>
      </c>
      <c r="L5" s="2673"/>
      <c r="M5" s="2704" t="s">
        <v>855</v>
      </c>
      <c r="N5" s="1541"/>
      <c r="O5" s="2704" t="s">
        <v>855</v>
      </c>
      <c r="P5" s="1541"/>
      <c r="Q5" s="2704" t="s">
        <v>855</v>
      </c>
      <c r="R5" s="25" t="s">
        <v>425</v>
      </c>
    </row>
    <row r="6" spans="1:20" s="110" customFormat="1" ht="24.95" customHeight="1">
      <c r="A6" s="1536" t="s">
        <v>426</v>
      </c>
      <c r="B6" s="1537"/>
      <c r="C6" s="1541"/>
      <c r="D6" s="2682" t="s">
        <v>848</v>
      </c>
      <c r="E6" s="1541"/>
      <c r="F6" s="2682" t="s">
        <v>848</v>
      </c>
      <c r="G6" s="2673"/>
      <c r="H6" s="2673"/>
      <c r="I6" s="1541"/>
      <c r="J6" s="2848"/>
      <c r="K6" s="2845"/>
      <c r="L6" s="2673"/>
      <c r="M6" s="2845"/>
      <c r="N6" s="1541"/>
      <c r="O6" s="2845"/>
      <c r="P6" s="1541"/>
      <c r="Q6" s="2845"/>
      <c r="R6" s="25" t="s">
        <v>426</v>
      </c>
    </row>
    <row r="7" spans="1:20" s="110" customFormat="1" ht="24.95" customHeight="1" thickBot="1">
      <c r="A7" s="1544" t="s">
        <v>427</v>
      </c>
      <c r="B7" s="1545"/>
      <c r="C7" s="1547"/>
      <c r="D7" s="2684"/>
      <c r="E7" s="1547"/>
      <c r="F7" s="2684"/>
      <c r="G7" s="2716"/>
      <c r="H7" s="2716"/>
      <c r="I7" s="1547"/>
      <c r="J7" s="2705"/>
      <c r="K7" s="2846"/>
      <c r="L7" s="2716"/>
      <c r="M7" s="2846"/>
      <c r="N7" s="1547"/>
      <c r="O7" s="2846"/>
      <c r="P7" s="1547"/>
      <c r="Q7" s="2846"/>
      <c r="R7" s="44" t="s">
        <v>427</v>
      </c>
    </row>
    <row r="8" spans="1:20" s="107" customFormat="1" ht="30" customHeight="1">
      <c r="A8" s="2745" t="s">
        <v>6</v>
      </c>
      <c r="B8" s="1537" t="s">
        <v>1005</v>
      </c>
      <c r="C8" s="1696" t="s">
        <v>1016</v>
      </c>
      <c r="D8" s="1696" t="s">
        <v>1016</v>
      </c>
      <c r="E8" s="1696" t="s">
        <v>1016</v>
      </c>
      <c r="F8" s="1696" t="s">
        <v>1016</v>
      </c>
      <c r="G8" s="1696" t="s">
        <v>1016</v>
      </c>
      <c r="H8" s="1696" t="s">
        <v>1016</v>
      </c>
      <c r="I8" s="1696" t="s">
        <v>1016</v>
      </c>
      <c r="J8" s="1696" t="s">
        <v>1016</v>
      </c>
      <c r="K8" s="1696" t="s">
        <v>1016</v>
      </c>
      <c r="L8" s="383">
        <v>109819624133</v>
      </c>
      <c r="M8" s="1696" t="s">
        <v>1016</v>
      </c>
      <c r="N8" s="904">
        <v>7842719</v>
      </c>
      <c r="O8" s="1696" t="s">
        <v>1016</v>
      </c>
      <c r="P8" s="904">
        <v>109827466852</v>
      </c>
      <c r="Q8" s="900">
        <v>109827466852</v>
      </c>
      <c r="R8" s="25"/>
      <c r="S8" s="110"/>
      <c r="T8" s="110"/>
    </row>
    <row r="9" spans="1:20" s="107" customFormat="1" ht="30" customHeight="1">
      <c r="A9" s="2746"/>
      <c r="B9" s="1537" t="s">
        <v>1006</v>
      </c>
      <c r="C9" s="904">
        <v>170369358</v>
      </c>
      <c r="D9" s="905">
        <v>170369358</v>
      </c>
      <c r="E9" s="905">
        <v>47981728829</v>
      </c>
      <c r="F9" s="905">
        <v>47981728829</v>
      </c>
      <c r="G9" s="905">
        <v>16706230499</v>
      </c>
      <c r="H9" s="905">
        <v>16706230499</v>
      </c>
      <c r="I9" s="905">
        <v>199448589402</v>
      </c>
      <c r="J9" s="383">
        <v>47981728829</v>
      </c>
      <c r="K9" s="383">
        <v>16706230499</v>
      </c>
      <c r="L9" s="383">
        <v>9670187985</v>
      </c>
      <c r="M9" s="383">
        <v>9670187985</v>
      </c>
      <c r="N9" s="904">
        <v>764926</v>
      </c>
      <c r="O9" s="383">
        <v>764926</v>
      </c>
      <c r="P9" s="904">
        <v>9670952911</v>
      </c>
      <c r="Q9" s="900">
        <v>9670952911</v>
      </c>
      <c r="R9" s="25"/>
    </row>
    <row r="10" spans="1:20" s="107" customFormat="1" ht="30" customHeight="1">
      <c r="A10" s="2746"/>
      <c r="B10" s="1537" t="s">
        <v>1007</v>
      </c>
      <c r="C10" s="393">
        <v>38126034</v>
      </c>
      <c r="D10" s="383">
        <v>38126034</v>
      </c>
      <c r="E10" s="383">
        <v>46202771741</v>
      </c>
      <c r="F10" s="383">
        <v>46202771741</v>
      </c>
      <c r="G10" s="383">
        <v>14724289916</v>
      </c>
      <c r="H10" s="383">
        <v>14724289916</v>
      </c>
      <c r="I10" s="383">
        <v>195136894826</v>
      </c>
      <c r="J10" s="383">
        <v>46202771741</v>
      </c>
      <c r="K10" s="383">
        <v>14724289916</v>
      </c>
      <c r="L10" s="383">
        <v>9938890828</v>
      </c>
      <c r="M10" s="383">
        <v>9938890828</v>
      </c>
      <c r="N10" s="377">
        <v>736908</v>
      </c>
      <c r="O10" s="383">
        <v>736908</v>
      </c>
      <c r="P10" s="377">
        <v>9939627736</v>
      </c>
      <c r="Q10" s="900">
        <v>9939627736</v>
      </c>
      <c r="R10" s="25"/>
    </row>
    <row r="11" spans="1:20" s="107" customFormat="1" ht="30" customHeight="1">
      <c r="A11" s="2746"/>
      <c r="B11" s="1537" t="s">
        <v>1091</v>
      </c>
      <c r="C11" s="931">
        <v>14565986</v>
      </c>
      <c r="D11" s="383">
        <v>14565986</v>
      </c>
      <c r="E11" s="383">
        <v>45398308324</v>
      </c>
      <c r="F11" s="383">
        <v>45398308324</v>
      </c>
      <c r="G11" s="383">
        <v>15085290281</v>
      </c>
      <c r="H11" s="383">
        <v>15085290281</v>
      </c>
      <c r="I11" s="383">
        <v>180760818070</v>
      </c>
      <c r="J11" s="383">
        <v>45398308324</v>
      </c>
      <c r="K11" s="383">
        <v>15085290281</v>
      </c>
      <c r="L11" s="383">
        <v>10019963875</v>
      </c>
      <c r="M11" s="383">
        <v>10019963875</v>
      </c>
      <c r="N11" s="383">
        <v>723031</v>
      </c>
      <c r="O11" s="383">
        <v>723031</v>
      </c>
      <c r="P11" s="383">
        <v>10020686906</v>
      </c>
      <c r="Q11" s="900">
        <v>10020686906</v>
      </c>
      <c r="R11" s="25"/>
    </row>
    <row r="12" spans="1:20" s="107" customFormat="1" ht="30" customHeight="1">
      <c r="A12" s="2747"/>
      <c r="B12" s="1681" t="s">
        <v>1092</v>
      </c>
      <c r="C12" s="388">
        <v>10433636</v>
      </c>
      <c r="D12" s="384">
        <v>10433636</v>
      </c>
      <c r="E12" s="384">
        <v>45472089920</v>
      </c>
      <c r="F12" s="384">
        <v>45472089920</v>
      </c>
      <c r="G12" s="384">
        <v>19141191201</v>
      </c>
      <c r="H12" s="384">
        <v>19141191201</v>
      </c>
      <c r="I12" s="384">
        <v>188819873994</v>
      </c>
      <c r="J12" s="384">
        <v>45472089920</v>
      </c>
      <c r="K12" s="384">
        <v>19141191201</v>
      </c>
      <c r="L12" s="384">
        <v>10462622100</v>
      </c>
      <c r="M12" s="384">
        <v>10462622100</v>
      </c>
      <c r="N12" s="384">
        <v>699638</v>
      </c>
      <c r="O12" s="384">
        <v>699638</v>
      </c>
      <c r="P12" s="384">
        <v>10463321738</v>
      </c>
      <c r="Q12" s="384">
        <v>10463321738</v>
      </c>
      <c r="R12" s="109"/>
    </row>
    <row r="13" spans="1:20" s="107" customFormat="1" ht="30" customHeight="1">
      <c r="A13" s="2748" t="s">
        <v>963</v>
      </c>
      <c r="B13" s="1537" t="s">
        <v>1005</v>
      </c>
      <c r="C13" s="1697" t="s">
        <v>1016</v>
      </c>
      <c r="D13" s="1696" t="s">
        <v>1016</v>
      </c>
      <c r="E13" s="1696" t="s">
        <v>1016</v>
      </c>
      <c r="F13" s="1696" t="s">
        <v>1016</v>
      </c>
      <c r="G13" s="1696" t="s">
        <v>1016</v>
      </c>
      <c r="H13" s="1696" t="s">
        <v>1016</v>
      </c>
      <c r="I13" s="1696" t="s">
        <v>1016</v>
      </c>
      <c r="J13" s="1696" t="s">
        <v>1016</v>
      </c>
      <c r="K13" s="1696" t="s">
        <v>1016</v>
      </c>
      <c r="L13" s="383">
        <v>100124383815</v>
      </c>
      <c r="M13" s="1696" t="s">
        <v>1016</v>
      </c>
      <c r="N13" s="904">
        <v>7150257</v>
      </c>
      <c r="O13" s="1696" t="s">
        <v>1016</v>
      </c>
      <c r="P13" s="904">
        <v>100131534072</v>
      </c>
      <c r="Q13" s="900">
        <v>100131534072</v>
      </c>
      <c r="R13" s="25"/>
      <c r="S13" s="110"/>
      <c r="T13" s="110"/>
    </row>
    <row r="14" spans="1:20" s="107" customFormat="1" ht="30" customHeight="1">
      <c r="A14" s="2746"/>
      <c r="B14" s="1537" t="s">
        <v>1006</v>
      </c>
      <c r="C14" s="904">
        <v>170369358</v>
      </c>
      <c r="D14" s="905">
        <v>170369358</v>
      </c>
      <c r="E14" s="905">
        <v>47981728829</v>
      </c>
      <c r="F14" s="905">
        <v>47981728829</v>
      </c>
      <c r="G14" s="905">
        <v>16706230499</v>
      </c>
      <c r="H14" s="905">
        <v>16706230499</v>
      </c>
      <c r="I14" s="905">
        <v>199448589402</v>
      </c>
      <c r="J14" s="383">
        <v>47981728829</v>
      </c>
      <c r="K14" s="383">
        <v>16706230499</v>
      </c>
      <c r="L14" s="383">
        <v>0</v>
      </c>
      <c r="M14" s="383">
        <v>0</v>
      </c>
      <c r="N14" s="904">
        <v>0</v>
      </c>
      <c r="O14" s="383">
        <v>0</v>
      </c>
      <c r="P14" s="904">
        <v>0</v>
      </c>
      <c r="Q14" s="900">
        <v>0</v>
      </c>
      <c r="R14" s="25"/>
    </row>
    <row r="15" spans="1:20" s="107" customFormat="1" ht="30" customHeight="1">
      <c r="A15" s="2746"/>
      <c r="B15" s="1537" t="s">
        <v>1007</v>
      </c>
      <c r="C15" s="393">
        <v>38126034</v>
      </c>
      <c r="D15" s="383">
        <v>38126034</v>
      </c>
      <c r="E15" s="383">
        <v>46202771741</v>
      </c>
      <c r="F15" s="383">
        <v>46202771741</v>
      </c>
      <c r="G15" s="383">
        <v>14724289916</v>
      </c>
      <c r="H15" s="383">
        <v>14724289916</v>
      </c>
      <c r="I15" s="383">
        <v>195136894826</v>
      </c>
      <c r="J15" s="383">
        <v>46202771741</v>
      </c>
      <c r="K15" s="383">
        <v>14724289916</v>
      </c>
      <c r="L15" s="383">
        <v>0</v>
      </c>
      <c r="M15" s="383">
        <v>0</v>
      </c>
      <c r="N15" s="377">
        <v>0</v>
      </c>
      <c r="O15" s="383">
        <v>0</v>
      </c>
      <c r="P15" s="377">
        <v>0</v>
      </c>
      <c r="Q15" s="900">
        <v>0</v>
      </c>
      <c r="R15" s="25"/>
    </row>
    <row r="16" spans="1:20" s="107" customFormat="1" ht="30" customHeight="1">
      <c r="A16" s="2746"/>
      <c r="B16" s="1537" t="s">
        <v>1091</v>
      </c>
      <c r="C16" s="931">
        <v>14565986</v>
      </c>
      <c r="D16" s="383">
        <v>14565986</v>
      </c>
      <c r="E16" s="383">
        <v>45398308324</v>
      </c>
      <c r="F16" s="383">
        <v>45398308324</v>
      </c>
      <c r="G16" s="383">
        <v>15085290281</v>
      </c>
      <c r="H16" s="383">
        <v>15085290281</v>
      </c>
      <c r="I16" s="383">
        <v>180760818070</v>
      </c>
      <c r="J16" s="383">
        <v>45398308324</v>
      </c>
      <c r="K16" s="383">
        <v>15085290281</v>
      </c>
      <c r="L16" s="383">
        <v>0</v>
      </c>
      <c r="M16" s="383">
        <v>0</v>
      </c>
      <c r="N16" s="383">
        <v>0</v>
      </c>
      <c r="O16" s="383">
        <v>0</v>
      </c>
      <c r="P16" s="383">
        <v>0</v>
      </c>
      <c r="Q16" s="900">
        <v>0</v>
      </c>
      <c r="R16" s="25"/>
    </row>
    <row r="17" spans="1:18" s="107" customFormat="1" ht="30" customHeight="1">
      <c r="A17" s="2747"/>
      <c r="B17" s="1681" t="s">
        <v>1092</v>
      </c>
      <c r="C17" s="388">
        <v>10433636</v>
      </c>
      <c r="D17" s="384">
        <v>10433636</v>
      </c>
      <c r="E17" s="384">
        <v>45472089920</v>
      </c>
      <c r="F17" s="384">
        <v>45472089920</v>
      </c>
      <c r="G17" s="384">
        <v>19141191201</v>
      </c>
      <c r="H17" s="384">
        <v>19141191201</v>
      </c>
      <c r="I17" s="384">
        <v>188819873994</v>
      </c>
      <c r="J17" s="384">
        <v>45472089920</v>
      </c>
      <c r="K17" s="384">
        <v>19141191201</v>
      </c>
      <c r="L17" s="384">
        <v>0</v>
      </c>
      <c r="M17" s="384">
        <v>0</v>
      </c>
      <c r="N17" s="384">
        <v>0</v>
      </c>
      <c r="O17" s="384">
        <v>0</v>
      </c>
      <c r="P17" s="384">
        <v>0</v>
      </c>
      <c r="Q17" s="384">
        <v>0</v>
      </c>
      <c r="R17" s="109"/>
    </row>
    <row r="18" spans="1:18" ht="23.1" customHeight="1">
      <c r="A18" s="57">
        <v>1</v>
      </c>
      <c r="B18" s="92" t="s">
        <v>1021</v>
      </c>
      <c r="C18" s="908">
        <v>75000</v>
      </c>
      <c r="D18" s="908">
        <v>75000</v>
      </c>
      <c r="E18" s="379">
        <v>2207789458</v>
      </c>
      <c r="F18" s="379">
        <v>2207789458</v>
      </c>
      <c r="G18" s="379">
        <v>929671400</v>
      </c>
      <c r="H18" s="379">
        <v>929671400</v>
      </c>
      <c r="I18" s="379">
        <v>9244694115</v>
      </c>
      <c r="J18" s="379">
        <v>2207789458</v>
      </c>
      <c r="K18" s="379">
        <v>929671400</v>
      </c>
      <c r="L18" s="903">
        <v>0</v>
      </c>
      <c r="M18" s="903">
        <v>0</v>
      </c>
      <c r="N18" s="903">
        <v>0</v>
      </c>
      <c r="O18" s="903">
        <v>0</v>
      </c>
      <c r="P18" s="903">
        <v>0</v>
      </c>
      <c r="Q18" s="903">
        <v>0</v>
      </c>
      <c r="R18" s="59">
        <v>1</v>
      </c>
    </row>
    <row r="19" spans="1:18" ht="23.1" customHeight="1">
      <c r="A19" s="60">
        <v>2</v>
      </c>
      <c r="B19" s="93" t="s">
        <v>1022</v>
      </c>
      <c r="C19" s="383">
        <v>331000</v>
      </c>
      <c r="D19" s="383">
        <v>331000</v>
      </c>
      <c r="E19" s="377">
        <v>1210771632</v>
      </c>
      <c r="F19" s="377">
        <v>1210771632</v>
      </c>
      <c r="G19" s="377">
        <v>473706277</v>
      </c>
      <c r="H19" s="377">
        <v>473706277</v>
      </c>
      <c r="I19" s="377">
        <v>5017313831</v>
      </c>
      <c r="J19" s="377">
        <v>1210771632</v>
      </c>
      <c r="K19" s="377">
        <v>473706277</v>
      </c>
      <c r="L19" s="903">
        <v>0</v>
      </c>
      <c r="M19" s="903">
        <v>0</v>
      </c>
      <c r="N19" s="903">
        <v>0</v>
      </c>
      <c r="O19" s="903">
        <v>0</v>
      </c>
      <c r="P19" s="903">
        <v>0</v>
      </c>
      <c r="Q19" s="903">
        <v>0</v>
      </c>
      <c r="R19" s="55">
        <v>2</v>
      </c>
    </row>
    <row r="20" spans="1:18" ht="23.1" customHeight="1">
      <c r="A20" s="60">
        <v>3</v>
      </c>
      <c r="B20" s="93" t="s">
        <v>1023</v>
      </c>
      <c r="C20" s="383">
        <v>1172000</v>
      </c>
      <c r="D20" s="383">
        <v>1172000</v>
      </c>
      <c r="E20" s="377">
        <v>3861763224</v>
      </c>
      <c r="F20" s="377">
        <v>3861763224</v>
      </c>
      <c r="G20" s="377">
        <v>1782558507</v>
      </c>
      <c r="H20" s="377">
        <v>1782558507</v>
      </c>
      <c r="I20" s="377">
        <v>16417164398</v>
      </c>
      <c r="J20" s="903">
        <v>3861763224</v>
      </c>
      <c r="K20" s="377">
        <v>1782558507</v>
      </c>
      <c r="L20" s="903">
        <v>0</v>
      </c>
      <c r="M20" s="903">
        <v>0</v>
      </c>
      <c r="N20" s="903">
        <v>0</v>
      </c>
      <c r="O20" s="903">
        <v>0</v>
      </c>
      <c r="P20" s="903">
        <v>0</v>
      </c>
      <c r="Q20" s="903">
        <v>0</v>
      </c>
      <c r="R20" s="55">
        <v>3</v>
      </c>
    </row>
    <row r="21" spans="1:18" ht="23.1" customHeight="1">
      <c r="A21" s="60">
        <v>6</v>
      </c>
      <c r="B21" s="93" t="s">
        <v>1024</v>
      </c>
      <c r="C21" s="383">
        <v>59529</v>
      </c>
      <c r="D21" s="383">
        <v>59529</v>
      </c>
      <c r="E21" s="377">
        <v>529562665</v>
      </c>
      <c r="F21" s="377">
        <v>529562665</v>
      </c>
      <c r="G21" s="377">
        <v>194673920</v>
      </c>
      <c r="H21" s="377">
        <v>194673920</v>
      </c>
      <c r="I21" s="377">
        <v>2158263671</v>
      </c>
      <c r="J21" s="377">
        <v>529562665</v>
      </c>
      <c r="K21" s="377">
        <v>194673920</v>
      </c>
      <c r="L21" s="903">
        <v>0</v>
      </c>
      <c r="M21" s="903">
        <v>0</v>
      </c>
      <c r="N21" s="903">
        <v>0</v>
      </c>
      <c r="O21" s="903">
        <v>0</v>
      </c>
      <c r="P21" s="903">
        <v>0</v>
      </c>
      <c r="Q21" s="903">
        <v>0</v>
      </c>
      <c r="R21" s="55">
        <v>6</v>
      </c>
    </row>
    <row r="22" spans="1:18" ht="23.1" customHeight="1">
      <c r="A22" s="60">
        <v>7</v>
      </c>
      <c r="B22" s="93" t="s">
        <v>1025</v>
      </c>
      <c r="C22" s="394">
        <v>140000</v>
      </c>
      <c r="D22" s="394">
        <v>140000</v>
      </c>
      <c r="E22" s="378">
        <v>399651016</v>
      </c>
      <c r="F22" s="378">
        <v>399651016</v>
      </c>
      <c r="G22" s="378">
        <v>163248014</v>
      </c>
      <c r="H22" s="378">
        <v>163248014</v>
      </c>
      <c r="I22" s="378">
        <v>1639781943</v>
      </c>
      <c r="J22" s="378">
        <v>399651016</v>
      </c>
      <c r="K22" s="378">
        <v>163248014</v>
      </c>
      <c r="L22" s="903">
        <v>0</v>
      </c>
      <c r="M22" s="903">
        <v>0</v>
      </c>
      <c r="N22" s="903">
        <v>0</v>
      </c>
      <c r="O22" s="903">
        <v>0</v>
      </c>
      <c r="P22" s="903">
        <v>0</v>
      </c>
      <c r="Q22" s="903">
        <v>0</v>
      </c>
      <c r="R22" s="55">
        <v>7</v>
      </c>
    </row>
    <row r="23" spans="1:18" ht="23.1" customHeight="1">
      <c r="A23" s="57">
        <v>8</v>
      </c>
      <c r="B23" s="92" t="s">
        <v>1026</v>
      </c>
      <c r="C23" s="913">
        <v>1299000</v>
      </c>
      <c r="D23" s="913">
        <v>1299000</v>
      </c>
      <c r="E23" s="389">
        <v>2225703077</v>
      </c>
      <c r="F23" s="389">
        <v>2225703077</v>
      </c>
      <c r="G23" s="389">
        <v>952743693</v>
      </c>
      <c r="H23" s="389">
        <v>952743693</v>
      </c>
      <c r="I23" s="389">
        <v>9110424785</v>
      </c>
      <c r="J23" s="389">
        <v>2225703077</v>
      </c>
      <c r="K23" s="389">
        <v>952743693</v>
      </c>
      <c r="L23" s="389">
        <v>0</v>
      </c>
      <c r="M23" s="389">
        <v>0</v>
      </c>
      <c r="N23" s="389">
        <v>0</v>
      </c>
      <c r="O23" s="389">
        <v>0</v>
      </c>
      <c r="P23" s="389">
        <v>0</v>
      </c>
      <c r="Q23" s="1037">
        <v>0</v>
      </c>
      <c r="R23" s="59">
        <v>8</v>
      </c>
    </row>
    <row r="24" spans="1:18" ht="23.1" customHeight="1">
      <c r="A24" s="60">
        <v>9</v>
      </c>
      <c r="B24" s="93" t="s">
        <v>1027</v>
      </c>
      <c r="C24" s="382">
        <v>48000</v>
      </c>
      <c r="D24" s="382">
        <v>48000</v>
      </c>
      <c r="E24" s="381">
        <v>554785477</v>
      </c>
      <c r="F24" s="381">
        <v>554785477</v>
      </c>
      <c r="G24" s="381">
        <v>220601641</v>
      </c>
      <c r="H24" s="381">
        <v>220601641</v>
      </c>
      <c r="I24" s="381">
        <v>2232029487</v>
      </c>
      <c r="J24" s="381">
        <v>554785477</v>
      </c>
      <c r="K24" s="381">
        <v>220601641</v>
      </c>
      <c r="L24" s="381">
        <v>0</v>
      </c>
      <c r="M24" s="381">
        <v>0</v>
      </c>
      <c r="N24" s="381">
        <v>0</v>
      </c>
      <c r="O24" s="381">
        <v>0</v>
      </c>
      <c r="P24" s="381">
        <v>0</v>
      </c>
      <c r="Q24" s="1034">
        <v>0</v>
      </c>
      <c r="R24" s="55">
        <v>9</v>
      </c>
    </row>
    <row r="25" spans="1:18" ht="23.1" customHeight="1">
      <c r="A25" s="60">
        <v>10</v>
      </c>
      <c r="B25" s="93" t="s">
        <v>1028</v>
      </c>
      <c r="C25" s="382">
        <v>446844</v>
      </c>
      <c r="D25" s="382">
        <v>446844</v>
      </c>
      <c r="E25" s="381">
        <v>755142612</v>
      </c>
      <c r="F25" s="381">
        <v>755142612</v>
      </c>
      <c r="G25" s="381">
        <v>278664683</v>
      </c>
      <c r="H25" s="381">
        <v>278664683</v>
      </c>
      <c r="I25" s="381">
        <v>3179138554</v>
      </c>
      <c r="J25" s="381">
        <v>755142612</v>
      </c>
      <c r="K25" s="381">
        <v>278664683</v>
      </c>
      <c r="L25" s="381">
        <v>0</v>
      </c>
      <c r="M25" s="381">
        <v>0</v>
      </c>
      <c r="N25" s="381">
        <v>0</v>
      </c>
      <c r="O25" s="381">
        <v>0</v>
      </c>
      <c r="P25" s="381">
        <v>0</v>
      </c>
      <c r="Q25" s="1034">
        <v>0</v>
      </c>
      <c r="R25" s="55">
        <v>10</v>
      </c>
    </row>
    <row r="26" spans="1:18" s="99" customFormat="1" ht="23.1" customHeight="1">
      <c r="A26" s="62">
        <v>11</v>
      </c>
      <c r="B26" s="61" t="s">
        <v>1029</v>
      </c>
      <c r="C26" s="383">
        <v>39000</v>
      </c>
      <c r="D26" s="383">
        <v>39000</v>
      </c>
      <c r="E26" s="377">
        <v>500375231</v>
      </c>
      <c r="F26" s="377">
        <v>500375231</v>
      </c>
      <c r="G26" s="377">
        <v>211558353</v>
      </c>
      <c r="H26" s="377">
        <v>211558353</v>
      </c>
      <c r="I26" s="377">
        <v>2095303114</v>
      </c>
      <c r="J26" s="377">
        <v>500375231</v>
      </c>
      <c r="K26" s="377">
        <v>211558353</v>
      </c>
      <c r="L26" s="377">
        <v>0</v>
      </c>
      <c r="M26" s="377">
        <v>0</v>
      </c>
      <c r="N26" s="377">
        <v>0</v>
      </c>
      <c r="O26" s="377">
        <v>0</v>
      </c>
      <c r="P26" s="377">
        <v>0</v>
      </c>
      <c r="Q26" s="888">
        <v>0</v>
      </c>
      <c r="R26" s="63">
        <v>11</v>
      </c>
    </row>
    <row r="27" spans="1:18" s="99" customFormat="1" ht="23.1" customHeight="1">
      <c r="A27" s="62">
        <v>12</v>
      </c>
      <c r="B27" s="61" t="s">
        <v>1030</v>
      </c>
      <c r="C27" s="394">
        <v>40250</v>
      </c>
      <c r="D27" s="394">
        <v>40250</v>
      </c>
      <c r="E27" s="378">
        <v>602753652</v>
      </c>
      <c r="F27" s="378">
        <v>602753652</v>
      </c>
      <c r="G27" s="378">
        <v>227221319</v>
      </c>
      <c r="H27" s="378">
        <v>227221319</v>
      </c>
      <c r="I27" s="378">
        <v>2494893677</v>
      </c>
      <c r="J27" s="378">
        <v>602753652</v>
      </c>
      <c r="K27" s="378">
        <v>227221319</v>
      </c>
      <c r="L27" s="378">
        <v>0</v>
      </c>
      <c r="M27" s="378">
        <v>0</v>
      </c>
      <c r="N27" s="378">
        <v>0</v>
      </c>
      <c r="O27" s="378">
        <v>0</v>
      </c>
      <c r="P27" s="378">
        <v>0</v>
      </c>
      <c r="Q27" s="889">
        <v>0</v>
      </c>
      <c r="R27" s="63">
        <v>12</v>
      </c>
    </row>
    <row r="28" spans="1:18" s="99" customFormat="1" ht="23.1" customHeight="1">
      <c r="A28" s="66">
        <v>14</v>
      </c>
      <c r="B28" s="58" t="s">
        <v>1031</v>
      </c>
      <c r="C28" s="908">
        <v>808000</v>
      </c>
      <c r="D28" s="908">
        <v>808000</v>
      </c>
      <c r="E28" s="379">
        <v>1468313862</v>
      </c>
      <c r="F28" s="379">
        <v>1468313862</v>
      </c>
      <c r="G28" s="379">
        <v>599906531</v>
      </c>
      <c r="H28" s="379">
        <v>599906531</v>
      </c>
      <c r="I28" s="379">
        <v>5975641249</v>
      </c>
      <c r="J28" s="379">
        <v>1468313862</v>
      </c>
      <c r="K28" s="379">
        <v>599906531</v>
      </c>
      <c r="L28" s="379">
        <v>0</v>
      </c>
      <c r="M28" s="379">
        <v>0</v>
      </c>
      <c r="N28" s="379">
        <v>0</v>
      </c>
      <c r="O28" s="379">
        <v>0</v>
      </c>
      <c r="P28" s="379">
        <v>0</v>
      </c>
      <c r="Q28" s="901">
        <v>0</v>
      </c>
      <c r="R28" s="67">
        <v>14</v>
      </c>
    </row>
    <row r="29" spans="1:18" s="99" customFormat="1" ht="23.1" customHeight="1">
      <c r="A29" s="62">
        <v>15</v>
      </c>
      <c r="B29" s="61" t="s">
        <v>1032</v>
      </c>
      <c r="C29" s="383">
        <v>144356</v>
      </c>
      <c r="D29" s="383">
        <v>144356</v>
      </c>
      <c r="E29" s="377">
        <v>1002470218</v>
      </c>
      <c r="F29" s="377">
        <v>1002470218</v>
      </c>
      <c r="G29" s="377">
        <v>405447791</v>
      </c>
      <c r="H29" s="377">
        <v>405447791</v>
      </c>
      <c r="I29" s="377">
        <v>4158186016</v>
      </c>
      <c r="J29" s="377">
        <v>1002470218</v>
      </c>
      <c r="K29" s="377">
        <v>405447791</v>
      </c>
      <c r="L29" s="377">
        <v>0</v>
      </c>
      <c r="M29" s="377">
        <v>0</v>
      </c>
      <c r="N29" s="377">
        <v>0</v>
      </c>
      <c r="O29" s="377">
        <v>0</v>
      </c>
      <c r="P29" s="377">
        <v>0</v>
      </c>
      <c r="Q29" s="888">
        <v>0</v>
      </c>
      <c r="R29" s="63">
        <v>15</v>
      </c>
    </row>
    <row r="30" spans="1:18" s="99" customFormat="1" ht="23.1" customHeight="1">
      <c r="A30" s="62">
        <v>16</v>
      </c>
      <c r="B30" s="61" t="s">
        <v>1033</v>
      </c>
      <c r="C30" s="383">
        <v>47533</v>
      </c>
      <c r="D30" s="383">
        <v>47533</v>
      </c>
      <c r="E30" s="377">
        <v>344695727</v>
      </c>
      <c r="F30" s="377">
        <v>344695727</v>
      </c>
      <c r="G30" s="377">
        <v>135659135</v>
      </c>
      <c r="H30" s="377">
        <v>135659135</v>
      </c>
      <c r="I30" s="377">
        <v>1406594831</v>
      </c>
      <c r="J30" s="377">
        <v>344695727</v>
      </c>
      <c r="K30" s="377">
        <v>135659135</v>
      </c>
      <c r="L30" s="377">
        <v>0</v>
      </c>
      <c r="M30" s="377">
        <v>0</v>
      </c>
      <c r="N30" s="377">
        <v>0</v>
      </c>
      <c r="O30" s="377">
        <v>0</v>
      </c>
      <c r="P30" s="377">
        <v>0</v>
      </c>
      <c r="Q30" s="888">
        <v>0</v>
      </c>
      <c r="R30" s="63">
        <v>16</v>
      </c>
    </row>
    <row r="31" spans="1:18" s="99" customFormat="1" ht="23.1" customHeight="1">
      <c r="A31" s="62">
        <v>17</v>
      </c>
      <c r="B31" s="61" t="s">
        <v>1034</v>
      </c>
      <c r="C31" s="383">
        <v>80000</v>
      </c>
      <c r="D31" s="383">
        <v>80000</v>
      </c>
      <c r="E31" s="377">
        <v>732363281</v>
      </c>
      <c r="F31" s="377">
        <v>732363281</v>
      </c>
      <c r="G31" s="377">
        <v>260383409</v>
      </c>
      <c r="H31" s="377">
        <v>260383409</v>
      </c>
      <c r="I31" s="377">
        <v>2932301399</v>
      </c>
      <c r="J31" s="377">
        <v>732363281</v>
      </c>
      <c r="K31" s="377">
        <v>260383409</v>
      </c>
      <c r="L31" s="377">
        <v>0</v>
      </c>
      <c r="M31" s="377">
        <v>0</v>
      </c>
      <c r="N31" s="377">
        <v>0</v>
      </c>
      <c r="O31" s="377">
        <v>0</v>
      </c>
      <c r="P31" s="377">
        <v>0</v>
      </c>
      <c r="Q31" s="888">
        <v>0</v>
      </c>
      <c r="R31" s="63">
        <v>17</v>
      </c>
    </row>
    <row r="32" spans="1:18" s="99" customFormat="1" ht="23.1" customHeight="1">
      <c r="A32" s="62">
        <v>18</v>
      </c>
      <c r="B32" s="61" t="s">
        <v>1035</v>
      </c>
      <c r="C32" s="394">
        <v>50000</v>
      </c>
      <c r="D32" s="394">
        <v>50000</v>
      </c>
      <c r="E32" s="378">
        <v>955448966</v>
      </c>
      <c r="F32" s="378">
        <v>955448966</v>
      </c>
      <c r="G32" s="378">
        <v>379881830</v>
      </c>
      <c r="H32" s="378">
        <v>379881830</v>
      </c>
      <c r="I32" s="378">
        <v>3918691232</v>
      </c>
      <c r="J32" s="378">
        <v>955448966</v>
      </c>
      <c r="K32" s="378">
        <v>379881830</v>
      </c>
      <c r="L32" s="378">
        <v>0</v>
      </c>
      <c r="M32" s="378">
        <v>0</v>
      </c>
      <c r="N32" s="378">
        <v>0</v>
      </c>
      <c r="O32" s="378">
        <v>0</v>
      </c>
      <c r="P32" s="378">
        <v>0</v>
      </c>
      <c r="Q32" s="889">
        <v>0</v>
      </c>
      <c r="R32" s="63">
        <v>18</v>
      </c>
    </row>
    <row r="33" spans="1:18" ht="23.1" customHeight="1">
      <c r="A33" s="57">
        <v>19</v>
      </c>
      <c r="B33" s="92" t="s">
        <v>1036</v>
      </c>
      <c r="C33" s="913">
        <v>73000</v>
      </c>
      <c r="D33" s="913">
        <v>73000</v>
      </c>
      <c r="E33" s="389">
        <v>1318664639</v>
      </c>
      <c r="F33" s="389">
        <v>1318664639</v>
      </c>
      <c r="G33" s="389">
        <v>542451291</v>
      </c>
      <c r="H33" s="389">
        <v>542451291</v>
      </c>
      <c r="I33" s="389">
        <v>5441855494</v>
      </c>
      <c r="J33" s="389">
        <v>1318664639</v>
      </c>
      <c r="K33" s="389">
        <v>542451291</v>
      </c>
      <c r="L33" s="389">
        <v>0</v>
      </c>
      <c r="M33" s="389">
        <v>0</v>
      </c>
      <c r="N33" s="389">
        <v>0</v>
      </c>
      <c r="O33" s="389">
        <v>0</v>
      </c>
      <c r="P33" s="389">
        <v>0</v>
      </c>
      <c r="Q33" s="1037">
        <v>0</v>
      </c>
      <c r="R33" s="59">
        <v>19</v>
      </c>
    </row>
    <row r="34" spans="1:18" ht="23.1" customHeight="1">
      <c r="A34" s="60">
        <v>21</v>
      </c>
      <c r="B34" s="93" t="s">
        <v>1037</v>
      </c>
      <c r="C34" s="382">
        <v>59409</v>
      </c>
      <c r="D34" s="382">
        <v>59409</v>
      </c>
      <c r="E34" s="381">
        <v>1571308846</v>
      </c>
      <c r="F34" s="381">
        <v>1571308846</v>
      </c>
      <c r="G34" s="381">
        <v>744920218</v>
      </c>
      <c r="H34" s="381">
        <v>744920218</v>
      </c>
      <c r="I34" s="381">
        <v>6442049603</v>
      </c>
      <c r="J34" s="381">
        <v>1571308846</v>
      </c>
      <c r="K34" s="381">
        <v>744920218</v>
      </c>
      <c r="L34" s="381">
        <v>0</v>
      </c>
      <c r="M34" s="381">
        <v>0</v>
      </c>
      <c r="N34" s="381">
        <v>0</v>
      </c>
      <c r="O34" s="381">
        <v>0</v>
      </c>
      <c r="P34" s="381">
        <v>0</v>
      </c>
      <c r="Q34" s="1034">
        <v>0</v>
      </c>
      <c r="R34" s="55">
        <v>21</v>
      </c>
    </row>
    <row r="35" spans="1:18" ht="23.1" customHeight="1">
      <c r="A35" s="60">
        <v>22</v>
      </c>
      <c r="B35" s="93" t="s">
        <v>1038</v>
      </c>
      <c r="C35" s="382">
        <v>1000000</v>
      </c>
      <c r="D35" s="382">
        <v>1000000</v>
      </c>
      <c r="E35" s="381">
        <v>2077862870</v>
      </c>
      <c r="F35" s="381">
        <v>2077862870</v>
      </c>
      <c r="G35" s="381">
        <v>909099295</v>
      </c>
      <c r="H35" s="381">
        <v>909099295</v>
      </c>
      <c r="I35" s="381">
        <v>8700470632</v>
      </c>
      <c r="J35" s="381">
        <v>2077862870</v>
      </c>
      <c r="K35" s="381">
        <v>909099295</v>
      </c>
      <c r="L35" s="381">
        <v>0</v>
      </c>
      <c r="M35" s="381">
        <v>0</v>
      </c>
      <c r="N35" s="381">
        <v>0</v>
      </c>
      <c r="O35" s="381">
        <v>0</v>
      </c>
      <c r="P35" s="381">
        <v>0</v>
      </c>
      <c r="Q35" s="1034">
        <v>0</v>
      </c>
      <c r="R35" s="55">
        <v>22</v>
      </c>
    </row>
    <row r="36" spans="1:18" s="99" customFormat="1" ht="23.1" customHeight="1">
      <c r="A36" s="62">
        <v>23</v>
      </c>
      <c r="B36" s="61" t="s">
        <v>1039</v>
      </c>
      <c r="C36" s="383">
        <v>1000</v>
      </c>
      <c r="D36" s="383">
        <v>1000</v>
      </c>
      <c r="E36" s="377">
        <v>550518318</v>
      </c>
      <c r="F36" s="377">
        <v>550518318</v>
      </c>
      <c r="G36" s="377">
        <v>239926782</v>
      </c>
      <c r="H36" s="377">
        <v>239926782</v>
      </c>
      <c r="I36" s="377">
        <v>2238584414</v>
      </c>
      <c r="J36" s="377">
        <v>550518318</v>
      </c>
      <c r="K36" s="377">
        <v>239926782</v>
      </c>
      <c r="L36" s="377">
        <v>0</v>
      </c>
      <c r="M36" s="377">
        <v>0</v>
      </c>
      <c r="N36" s="377">
        <v>0</v>
      </c>
      <c r="O36" s="377">
        <v>0</v>
      </c>
      <c r="P36" s="377">
        <v>0</v>
      </c>
      <c r="Q36" s="888">
        <v>0</v>
      </c>
      <c r="R36" s="63">
        <v>23</v>
      </c>
    </row>
    <row r="37" spans="1:18" s="99" customFormat="1" ht="23.1" customHeight="1">
      <c r="A37" s="62">
        <v>24</v>
      </c>
      <c r="B37" s="61" t="s">
        <v>1040</v>
      </c>
      <c r="C37" s="394">
        <v>15000</v>
      </c>
      <c r="D37" s="394">
        <v>15000</v>
      </c>
      <c r="E37" s="378">
        <v>848843916</v>
      </c>
      <c r="F37" s="378">
        <v>848843916</v>
      </c>
      <c r="G37" s="378">
        <v>415872457</v>
      </c>
      <c r="H37" s="378">
        <v>415872457</v>
      </c>
      <c r="I37" s="378">
        <v>3653609392</v>
      </c>
      <c r="J37" s="378">
        <v>848843916</v>
      </c>
      <c r="K37" s="378">
        <v>415872457</v>
      </c>
      <c r="L37" s="378">
        <v>0</v>
      </c>
      <c r="M37" s="378">
        <v>0</v>
      </c>
      <c r="N37" s="378">
        <v>0</v>
      </c>
      <c r="O37" s="378">
        <v>0</v>
      </c>
      <c r="P37" s="378">
        <v>0</v>
      </c>
      <c r="Q37" s="889">
        <v>0</v>
      </c>
      <c r="R37" s="63">
        <v>24</v>
      </c>
    </row>
    <row r="38" spans="1:18" s="99" customFormat="1" ht="23.1" customHeight="1">
      <c r="A38" s="66">
        <v>25</v>
      </c>
      <c r="B38" s="58" t="s">
        <v>1041</v>
      </c>
      <c r="C38" s="908">
        <v>34073</v>
      </c>
      <c r="D38" s="908">
        <v>34073</v>
      </c>
      <c r="E38" s="379">
        <v>997089403</v>
      </c>
      <c r="F38" s="379">
        <v>997089403</v>
      </c>
      <c r="G38" s="379">
        <v>402250906</v>
      </c>
      <c r="H38" s="379">
        <v>402250906</v>
      </c>
      <c r="I38" s="379">
        <v>3964028552</v>
      </c>
      <c r="J38" s="379">
        <v>997089403</v>
      </c>
      <c r="K38" s="379">
        <v>402250906</v>
      </c>
      <c r="L38" s="379">
        <v>0</v>
      </c>
      <c r="M38" s="379">
        <v>0</v>
      </c>
      <c r="N38" s="379">
        <v>0</v>
      </c>
      <c r="O38" s="379">
        <v>0</v>
      </c>
      <c r="P38" s="379">
        <v>0</v>
      </c>
      <c r="Q38" s="901">
        <v>0</v>
      </c>
      <c r="R38" s="67">
        <v>25</v>
      </c>
    </row>
    <row r="39" spans="1:18" s="99" customFormat="1" ht="23.1" customHeight="1">
      <c r="A39" s="62">
        <v>27</v>
      </c>
      <c r="B39" s="61" t="s">
        <v>1042</v>
      </c>
      <c r="C39" s="383">
        <v>18187</v>
      </c>
      <c r="D39" s="383">
        <v>18187</v>
      </c>
      <c r="E39" s="377">
        <v>796223904</v>
      </c>
      <c r="F39" s="377">
        <v>796223904</v>
      </c>
      <c r="G39" s="377">
        <v>378629665</v>
      </c>
      <c r="H39" s="377">
        <v>378629665</v>
      </c>
      <c r="I39" s="377">
        <v>3355808075</v>
      </c>
      <c r="J39" s="377">
        <v>796223904</v>
      </c>
      <c r="K39" s="377">
        <v>378629665</v>
      </c>
      <c r="L39" s="377">
        <v>0</v>
      </c>
      <c r="M39" s="377">
        <v>0</v>
      </c>
      <c r="N39" s="377">
        <v>0</v>
      </c>
      <c r="O39" s="377">
        <v>0</v>
      </c>
      <c r="P39" s="377">
        <v>0</v>
      </c>
      <c r="Q39" s="888">
        <v>0</v>
      </c>
      <c r="R39" s="63">
        <v>27</v>
      </c>
    </row>
    <row r="40" spans="1:18" s="99" customFormat="1" ht="23.1" customHeight="1">
      <c r="A40" s="62">
        <v>28</v>
      </c>
      <c r="B40" s="61" t="s">
        <v>1043</v>
      </c>
      <c r="C40" s="383">
        <v>76243</v>
      </c>
      <c r="D40" s="383">
        <v>76243</v>
      </c>
      <c r="E40" s="377">
        <v>480664497</v>
      </c>
      <c r="F40" s="377">
        <v>480664497</v>
      </c>
      <c r="G40" s="377">
        <v>207827713</v>
      </c>
      <c r="H40" s="377">
        <v>207827713</v>
      </c>
      <c r="I40" s="377">
        <v>2001438736</v>
      </c>
      <c r="J40" s="377">
        <v>480664497</v>
      </c>
      <c r="K40" s="377">
        <v>207827713</v>
      </c>
      <c r="L40" s="377">
        <v>0</v>
      </c>
      <c r="M40" s="377">
        <v>0</v>
      </c>
      <c r="N40" s="377">
        <v>0</v>
      </c>
      <c r="O40" s="377">
        <v>0</v>
      </c>
      <c r="P40" s="377">
        <v>0</v>
      </c>
      <c r="Q40" s="888">
        <v>0</v>
      </c>
      <c r="R40" s="63">
        <v>28</v>
      </c>
    </row>
    <row r="41" spans="1:18" s="99" customFormat="1" ht="23.1" customHeight="1">
      <c r="A41" s="62">
        <v>29</v>
      </c>
      <c r="B41" s="61" t="s">
        <v>1044</v>
      </c>
      <c r="C41" s="383">
        <v>57000</v>
      </c>
      <c r="D41" s="383">
        <v>57000</v>
      </c>
      <c r="E41" s="377">
        <v>473761679</v>
      </c>
      <c r="F41" s="377">
        <v>473761679</v>
      </c>
      <c r="G41" s="377">
        <v>217143234</v>
      </c>
      <c r="H41" s="377">
        <v>217143234</v>
      </c>
      <c r="I41" s="377">
        <v>2021807241</v>
      </c>
      <c r="J41" s="377">
        <v>473761679</v>
      </c>
      <c r="K41" s="377">
        <v>217143234</v>
      </c>
      <c r="L41" s="377">
        <v>0</v>
      </c>
      <c r="M41" s="377">
        <v>0</v>
      </c>
      <c r="N41" s="377">
        <v>0</v>
      </c>
      <c r="O41" s="377">
        <v>0</v>
      </c>
      <c r="P41" s="377">
        <v>0</v>
      </c>
      <c r="Q41" s="888">
        <v>0</v>
      </c>
      <c r="R41" s="63">
        <v>29</v>
      </c>
    </row>
    <row r="42" spans="1:18" s="99" customFormat="1" ht="23.1" customHeight="1">
      <c r="A42" s="62">
        <v>30</v>
      </c>
      <c r="B42" s="61" t="s">
        <v>1045</v>
      </c>
      <c r="C42" s="394">
        <v>70000</v>
      </c>
      <c r="D42" s="394">
        <v>70000</v>
      </c>
      <c r="E42" s="378">
        <v>1025970211</v>
      </c>
      <c r="F42" s="378">
        <v>1025970211</v>
      </c>
      <c r="G42" s="378">
        <v>493113379</v>
      </c>
      <c r="H42" s="378">
        <v>493113379</v>
      </c>
      <c r="I42" s="378">
        <v>4306854302</v>
      </c>
      <c r="J42" s="378">
        <v>1025970211</v>
      </c>
      <c r="K42" s="378">
        <v>493113379</v>
      </c>
      <c r="L42" s="378">
        <v>0</v>
      </c>
      <c r="M42" s="378">
        <v>0</v>
      </c>
      <c r="N42" s="378">
        <v>0</v>
      </c>
      <c r="O42" s="378">
        <v>0</v>
      </c>
      <c r="P42" s="378">
        <v>0</v>
      </c>
      <c r="Q42" s="889">
        <v>0</v>
      </c>
      <c r="R42" s="63">
        <v>30</v>
      </c>
    </row>
    <row r="43" spans="1:18" s="99" customFormat="1" ht="23.1" customHeight="1">
      <c r="A43" s="68">
        <v>31</v>
      </c>
      <c r="B43" s="58" t="s">
        <v>1046</v>
      </c>
      <c r="C43" s="908">
        <v>30690</v>
      </c>
      <c r="D43" s="908">
        <v>30690</v>
      </c>
      <c r="E43" s="379">
        <v>449731550</v>
      </c>
      <c r="F43" s="379">
        <v>449731550</v>
      </c>
      <c r="G43" s="379">
        <v>178293825</v>
      </c>
      <c r="H43" s="379">
        <v>178293825</v>
      </c>
      <c r="I43" s="379">
        <v>1843898506</v>
      </c>
      <c r="J43" s="379">
        <v>449731550</v>
      </c>
      <c r="K43" s="379">
        <v>178293825</v>
      </c>
      <c r="L43" s="379">
        <v>0</v>
      </c>
      <c r="M43" s="379">
        <v>0</v>
      </c>
      <c r="N43" s="379">
        <v>0</v>
      </c>
      <c r="O43" s="379">
        <v>0</v>
      </c>
      <c r="P43" s="379">
        <v>0</v>
      </c>
      <c r="Q43" s="901">
        <v>0</v>
      </c>
      <c r="R43" s="69">
        <v>31</v>
      </c>
    </row>
    <row r="44" spans="1:18" s="99" customFormat="1" ht="23.1" customHeight="1">
      <c r="A44" s="62">
        <v>32</v>
      </c>
      <c r="B44" s="61" t="s">
        <v>1047</v>
      </c>
      <c r="C44" s="383">
        <v>500000</v>
      </c>
      <c r="D44" s="383">
        <v>500000</v>
      </c>
      <c r="E44" s="377">
        <v>978601420</v>
      </c>
      <c r="F44" s="377">
        <v>978601420</v>
      </c>
      <c r="G44" s="377">
        <v>350147348</v>
      </c>
      <c r="H44" s="377">
        <v>350147348</v>
      </c>
      <c r="I44" s="377">
        <v>4053670336</v>
      </c>
      <c r="J44" s="377">
        <v>978601420</v>
      </c>
      <c r="K44" s="377">
        <v>350147348</v>
      </c>
      <c r="L44" s="377">
        <v>0</v>
      </c>
      <c r="M44" s="377">
        <v>0</v>
      </c>
      <c r="N44" s="377">
        <v>0</v>
      </c>
      <c r="O44" s="377">
        <v>0</v>
      </c>
      <c r="P44" s="377">
        <v>0</v>
      </c>
      <c r="Q44" s="888">
        <v>0</v>
      </c>
      <c r="R44" s="63">
        <v>32</v>
      </c>
    </row>
    <row r="45" spans="1:18" s="99" customFormat="1" ht="23.1" customHeight="1">
      <c r="A45" s="62">
        <v>33</v>
      </c>
      <c r="B45" s="61" t="s">
        <v>1048</v>
      </c>
      <c r="C45" s="383">
        <v>14114</v>
      </c>
      <c r="D45" s="383">
        <v>14114</v>
      </c>
      <c r="E45" s="377">
        <v>421551920</v>
      </c>
      <c r="F45" s="377">
        <v>421551920</v>
      </c>
      <c r="G45" s="377">
        <v>143952080</v>
      </c>
      <c r="H45" s="377">
        <v>143952080</v>
      </c>
      <c r="I45" s="377">
        <v>1719687949</v>
      </c>
      <c r="J45" s="377">
        <v>421551920</v>
      </c>
      <c r="K45" s="377">
        <v>143952080</v>
      </c>
      <c r="L45" s="377">
        <v>0</v>
      </c>
      <c r="M45" s="377">
        <v>0</v>
      </c>
      <c r="N45" s="377">
        <v>0</v>
      </c>
      <c r="O45" s="377">
        <v>0</v>
      </c>
      <c r="P45" s="377">
        <v>0</v>
      </c>
      <c r="Q45" s="888">
        <v>0</v>
      </c>
      <c r="R45" s="63">
        <v>33</v>
      </c>
    </row>
    <row r="46" spans="1:18" s="99" customFormat="1" ht="23.1" customHeight="1">
      <c r="A46" s="62">
        <v>34</v>
      </c>
      <c r="B46" s="61" t="s">
        <v>1049</v>
      </c>
      <c r="C46" s="383">
        <v>10000</v>
      </c>
      <c r="D46" s="383">
        <v>10000</v>
      </c>
      <c r="E46" s="377">
        <v>570572904</v>
      </c>
      <c r="F46" s="377">
        <v>570572904</v>
      </c>
      <c r="G46" s="377">
        <v>280462355</v>
      </c>
      <c r="H46" s="377">
        <v>280462355</v>
      </c>
      <c r="I46" s="377">
        <v>2415266673</v>
      </c>
      <c r="J46" s="377">
        <v>570572904</v>
      </c>
      <c r="K46" s="377">
        <v>280462355</v>
      </c>
      <c r="L46" s="377">
        <v>0</v>
      </c>
      <c r="M46" s="377">
        <v>0</v>
      </c>
      <c r="N46" s="377">
        <v>0</v>
      </c>
      <c r="O46" s="377">
        <v>0</v>
      </c>
      <c r="P46" s="377">
        <v>0</v>
      </c>
      <c r="Q46" s="888">
        <v>0</v>
      </c>
      <c r="R46" s="63">
        <v>34</v>
      </c>
    </row>
    <row r="47" spans="1:18" s="99" customFormat="1" ht="23.1" customHeight="1">
      <c r="A47" s="62">
        <v>35</v>
      </c>
      <c r="B47" s="61" t="s">
        <v>1050</v>
      </c>
      <c r="C47" s="394">
        <v>37110</v>
      </c>
      <c r="D47" s="394">
        <v>37110</v>
      </c>
      <c r="E47" s="378">
        <v>652171893</v>
      </c>
      <c r="F47" s="378">
        <v>652171893</v>
      </c>
      <c r="G47" s="378">
        <v>297797750</v>
      </c>
      <c r="H47" s="378">
        <v>297797750</v>
      </c>
      <c r="I47" s="378">
        <v>2758004936</v>
      </c>
      <c r="J47" s="378">
        <v>652171893</v>
      </c>
      <c r="K47" s="378">
        <v>297797750</v>
      </c>
      <c r="L47" s="378">
        <v>0</v>
      </c>
      <c r="M47" s="378">
        <v>0</v>
      </c>
      <c r="N47" s="378">
        <v>0</v>
      </c>
      <c r="O47" s="378">
        <v>0</v>
      </c>
      <c r="P47" s="378">
        <v>0</v>
      </c>
      <c r="Q47" s="889">
        <v>0</v>
      </c>
      <c r="R47" s="63">
        <v>35</v>
      </c>
    </row>
    <row r="48" spans="1:18" s="99" customFormat="1" ht="23.1" customHeight="1">
      <c r="A48" s="66">
        <v>36</v>
      </c>
      <c r="B48" s="58" t="s">
        <v>1051</v>
      </c>
      <c r="C48" s="908">
        <v>6000</v>
      </c>
      <c r="D48" s="908">
        <v>6000</v>
      </c>
      <c r="E48" s="379">
        <v>633054095</v>
      </c>
      <c r="F48" s="379">
        <v>633054095</v>
      </c>
      <c r="G48" s="379">
        <v>283254576</v>
      </c>
      <c r="H48" s="379">
        <v>283254576</v>
      </c>
      <c r="I48" s="379">
        <v>2645090831</v>
      </c>
      <c r="J48" s="379">
        <v>633054095</v>
      </c>
      <c r="K48" s="379">
        <v>283254576</v>
      </c>
      <c r="L48" s="379">
        <v>0</v>
      </c>
      <c r="M48" s="379">
        <v>0</v>
      </c>
      <c r="N48" s="379">
        <v>0</v>
      </c>
      <c r="O48" s="379">
        <v>0</v>
      </c>
      <c r="P48" s="379">
        <v>0</v>
      </c>
      <c r="Q48" s="901">
        <v>0</v>
      </c>
      <c r="R48" s="67">
        <v>36</v>
      </c>
    </row>
    <row r="49" spans="1:18" s="99" customFormat="1" ht="23.1" customHeight="1">
      <c r="A49" s="62">
        <v>37</v>
      </c>
      <c r="B49" s="61" t="s">
        <v>1052</v>
      </c>
      <c r="C49" s="383">
        <v>168000</v>
      </c>
      <c r="D49" s="383">
        <v>168000</v>
      </c>
      <c r="E49" s="377">
        <v>930096233</v>
      </c>
      <c r="F49" s="377">
        <v>930096233</v>
      </c>
      <c r="G49" s="377">
        <v>407019144</v>
      </c>
      <c r="H49" s="377">
        <v>407019144</v>
      </c>
      <c r="I49" s="377">
        <v>3997475323</v>
      </c>
      <c r="J49" s="377">
        <v>930096233</v>
      </c>
      <c r="K49" s="377">
        <v>407019144</v>
      </c>
      <c r="L49" s="377">
        <v>0</v>
      </c>
      <c r="M49" s="377">
        <v>0</v>
      </c>
      <c r="N49" s="377">
        <v>0</v>
      </c>
      <c r="O49" s="377">
        <v>0</v>
      </c>
      <c r="P49" s="377">
        <v>0</v>
      </c>
      <c r="Q49" s="888">
        <v>0</v>
      </c>
      <c r="R49" s="63">
        <v>37</v>
      </c>
    </row>
    <row r="50" spans="1:18" s="99" customFormat="1" ht="23.1" customHeight="1">
      <c r="A50" s="62">
        <v>38</v>
      </c>
      <c r="B50" s="61" t="s">
        <v>1053</v>
      </c>
      <c r="C50" s="383">
        <v>42000</v>
      </c>
      <c r="D50" s="383">
        <v>42000</v>
      </c>
      <c r="E50" s="377">
        <v>375100821</v>
      </c>
      <c r="F50" s="377">
        <v>375100821</v>
      </c>
      <c r="G50" s="377">
        <v>128093611</v>
      </c>
      <c r="H50" s="377">
        <v>128093611</v>
      </c>
      <c r="I50" s="377">
        <v>1562012806</v>
      </c>
      <c r="J50" s="377">
        <v>375100821</v>
      </c>
      <c r="K50" s="377">
        <v>128093611</v>
      </c>
      <c r="L50" s="377">
        <v>0</v>
      </c>
      <c r="M50" s="377">
        <v>0</v>
      </c>
      <c r="N50" s="377">
        <v>0</v>
      </c>
      <c r="O50" s="377">
        <v>0</v>
      </c>
      <c r="P50" s="377">
        <v>0</v>
      </c>
      <c r="Q50" s="888">
        <v>0</v>
      </c>
      <c r="R50" s="63">
        <v>38</v>
      </c>
    </row>
    <row r="51" spans="1:18" s="99" customFormat="1" ht="23.1" customHeight="1">
      <c r="A51" s="62">
        <v>39</v>
      </c>
      <c r="B51" s="61" t="s">
        <v>1054</v>
      </c>
      <c r="C51" s="383">
        <v>8000</v>
      </c>
      <c r="D51" s="383">
        <v>8000</v>
      </c>
      <c r="E51" s="377">
        <v>241218885</v>
      </c>
      <c r="F51" s="377">
        <v>241218885</v>
      </c>
      <c r="G51" s="377">
        <v>101198366</v>
      </c>
      <c r="H51" s="377">
        <v>101198366</v>
      </c>
      <c r="I51" s="377">
        <v>996294303</v>
      </c>
      <c r="J51" s="377">
        <v>241218885</v>
      </c>
      <c r="K51" s="377">
        <v>101198366</v>
      </c>
      <c r="L51" s="377">
        <v>0</v>
      </c>
      <c r="M51" s="377">
        <v>0</v>
      </c>
      <c r="N51" s="377">
        <v>0</v>
      </c>
      <c r="O51" s="377">
        <v>0</v>
      </c>
      <c r="P51" s="377">
        <v>0</v>
      </c>
      <c r="Q51" s="888">
        <v>0</v>
      </c>
      <c r="R51" s="63">
        <v>39</v>
      </c>
    </row>
    <row r="52" spans="1:18" s="99" customFormat="1" ht="23.1" customHeight="1">
      <c r="A52" s="62">
        <v>42</v>
      </c>
      <c r="B52" s="61" t="s">
        <v>1055</v>
      </c>
      <c r="C52" s="394">
        <v>5000</v>
      </c>
      <c r="D52" s="394">
        <v>5000</v>
      </c>
      <c r="E52" s="378">
        <v>243869615</v>
      </c>
      <c r="F52" s="378">
        <v>243869615</v>
      </c>
      <c r="G52" s="378">
        <v>111123029</v>
      </c>
      <c r="H52" s="378">
        <v>111123029</v>
      </c>
      <c r="I52" s="378">
        <v>1005964521</v>
      </c>
      <c r="J52" s="378">
        <v>243869615</v>
      </c>
      <c r="K52" s="378">
        <v>111123029</v>
      </c>
      <c r="L52" s="378">
        <v>0</v>
      </c>
      <c r="M52" s="378">
        <v>0</v>
      </c>
      <c r="N52" s="378">
        <v>0</v>
      </c>
      <c r="O52" s="378">
        <v>0</v>
      </c>
      <c r="P52" s="378">
        <v>0</v>
      </c>
      <c r="Q52" s="889">
        <v>0</v>
      </c>
      <c r="R52" s="63">
        <v>42</v>
      </c>
    </row>
    <row r="53" spans="1:18" s="99" customFormat="1" ht="23.1" customHeight="1">
      <c r="A53" s="66">
        <v>43</v>
      </c>
      <c r="B53" s="58" t="s">
        <v>1056</v>
      </c>
      <c r="C53" s="908">
        <v>60000</v>
      </c>
      <c r="D53" s="908">
        <v>60000</v>
      </c>
      <c r="E53" s="379">
        <v>620162012</v>
      </c>
      <c r="F53" s="379">
        <v>620162012</v>
      </c>
      <c r="G53" s="379">
        <v>242720725</v>
      </c>
      <c r="H53" s="379">
        <v>242720725</v>
      </c>
      <c r="I53" s="379">
        <v>2435041878</v>
      </c>
      <c r="J53" s="379">
        <v>620162012</v>
      </c>
      <c r="K53" s="379">
        <v>242720725</v>
      </c>
      <c r="L53" s="379">
        <v>0</v>
      </c>
      <c r="M53" s="379">
        <v>0</v>
      </c>
      <c r="N53" s="379">
        <v>0</v>
      </c>
      <c r="O53" s="379">
        <v>0</v>
      </c>
      <c r="P53" s="379">
        <v>0</v>
      </c>
      <c r="Q53" s="901">
        <v>0</v>
      </c>
      <c r="R53" s="67">
        <v>43</v>
      </c>
    </row>
    <row r="54" spans="1:18" s="99" customFormat="1" ht="23.1" customHeight="1">
      <c r="A54" s="62">
        <v>44</v>
      </c>
      <c r="B54" s="61" t="s">
        <v>1057</v>
      </c>
      <c r="C54" s="383">
        <v>30000</v>
      </c>
      <c r="D54" s="383">
        <v>30000</v>
      </c>
      <c r="E54" s="377">
        <v>225400370</v>
      </c>
      <c r="F54" s="377">
        <v>225400370</v>
      </c>
      <c r="G54" s="377">
        <v>91568640</v>
      </c>
      <c r="H54" s="377">
        <v>91568640</v>
      </c>
      <c r="I54" s="377">
        <v>969328131</v>
      </c>
      <c r="J54" s="377">
        <v>225400370</v>
      </c>
      <c r="K54" s="377">
        <v>91568640</v>
      </c>
      <c r="L54" s="377">
        <v>0</v>
      </c>
      <c r="M54" s="377">
        <v>0</v>
      </c>
      <c r="N54" s="377">
        <v>0</v>
      </c>
      <c r="O54" s="377">
        <v>0</v>
      </c>
      <c r="P54" s="377">
        <v>0</v>
      </c>
      <c r="Q54" s="888">
        <v>0</v>
      </c>
      <c r="R54" s="63">
        <v>44</v>
      </c>
    </row>
    <row r="55" spans="1:18" s="99" customFormat="1" ht="23.1" customHeight="1">
      <c r="A55" s="62">
        <v>45</v>
      </c>
      <c r="B55" s="61" t="s">
        <v>1058</v>
      </c>
      <c r="C55" s="383">
        <v>10000</v>
      </c>
      <c r="D55" s="383">
        <v>10000</v>
      </c>
      <c r="E55" s="377">
        <v>88099772</v>
      </c>
      <c r="F55" s="377">
        <v>88099772</v>
      </c>
      <c r="G55" s="377">
        <v>37558605</v>
      </c>
      <c r="H55" s="377">
        <v>37558605</v>
      </c>
      <c r="I55" s="377">
        <v>365663805</v>
      </c>
      <c r="J55" s="377">
        <v>88099772</v>
      </c>
      <c r="K55" s="377">
        <v>37558605</v>
      </c>
      <c r="L55" s="377">
        <v>0</v>
      </c>
      <c r="M55" s="377">
        <v>0</v>
      </c>
      <c r="N55" s="377">
        <v>0</v>
      </c>
      <c r="O55" s="377">
        <v>0</v>
      </c>
      <c r="P55" s="377">
        <v>0</v>
      </c>
      <c r="Q55" s="888">
        <v>0</v>
      </c>
      <c r="R55" s="63">
        <v>45</v>
      </c>
    </row>
    <row r="56" spans="1:18" s="99" customFormat="1" ht="23.1" customHeight="1">
      <c r="A56" s="62">
        <v>46</v>
      </c>
      <c r="B56" s="61" t="s">
        <v>1059</v>
      </c>
      <c r="C56" s="383">
        <v>912</v>
      </c>
      <c r="D56" s="383">
        <v>912</v>
      </c>
      <c r="E56" s="377">
        <v>457867284</v>
      </c>
      <c r="F56" s="377">
        <v>457867284</v>
      </c>
      <c r="G56" s="377">
        <v>177822710</v>
      </c>
      <c r="H56" s="377">
        <v>177822710</v>
      </c>
      <c r="I56" s="377">
        <v>1796999963</v>
      </c>
      <c r="J56" s="377">
        <v>457867284</v>
      </c>
      <c r="K56" s="377">
        <v>177822710</v>
      </c>
      <c r="L56" s="377">
        <v>0</v>
      </c>
      <c r="M56" s="377">
        <v>0</v>
      </c>
      <c r="N56" s="377">
        <v>0</v>
      </c>
      <c r="O56" s="377">
        <v>0</v>
      </c>
      <c r="P56" s="377">
        <v>0</v>
      </c>
      <c r="Q56" s="888">
        <v>0</v>
      </c>
      <c r="R56" s="63">
        <v>46</v>
      </c>
    </row>
    <row r="57" spans="1:18" s="99" customFormat="1" ht="23.1" customHeight="1">
      <c r="A57" s="62">
        <v>47</v>
      </c>
      <c r="B57" s="61" t="s">
        <v>1060</v>
      </c>
      <c r="C57" s="394">
        <v>5000</v>
      </c>
      <c r="D57" s="394">
        <v>5000</v>
      </c>
      <c r="E57" s="378">
        <v>395390328</v>
      </c>
      <c r="F57" s="378">
        <v>395390328</v>
      </c>
      <c r="G57" s="378">
        <v>152532449</v>
      </c>
      <c r="H57" s="378">
        <v>152532449</v>
      </c>
      <c r="I57" s="378">
        <v>1569083768</v>
      </c>
      <c r="J57" s="378">
        <v>395390328</v>
      </c>
      <c r="K57" s="378">
        <v>152532449</v>
      </c>
      <c r="L57" s="378">
        <v>0</v>
      </c>
      <c r="M57" s="378">
        <v>0</v>
      </c>
      <c r="N57" s="378">
        <v>0</v>
      </c>
      <c r="O57" s="378">
        <v>0</v>
      </c>
      <c r="P57" s="378">
        <v>0</v>
      </c>
      <c r="Q57" s="889">
        <v>0</v>
      </c>
      <c r="R57" s="63">
        <v>47</v>
      </c>
    </row>
    <row r="58" spans="1:18" s="99" customFormat="1" ht="23.1" customHeight="1">
      <c r="A58" s="66">
        <v>49</v>
      </c>
      <c r="B58" s="58" t="s">
        <v>1061</v>
      </c>
      <c r="C58" s="908">
        <v>4000</v>
      </c>
      <c r="D58" s="908">
        <v>4000</v>
      </c>
      <c r="E58" s="379">
        <v>105292323</v>
      </c>
      <c r="F58" s="379">
        <v>105292323</v>
      </c>
      <c r="G58" s="379">
        <v>39965079</v>
      </c>
      <c r="H58" s="379">
        <v>39965079</v>
      </c>
      <c r="I58" s="379">
        <v>434599035</v>
      </c>
      <c r="J58" s="379">
        <v>105292323</v>
      </c>
      <c r="K58" s="379">
        <v>39965079</v>
      </c>
      <c r="L58" s="379">
        <v>0</v>
      </c>
      <c r="M58" s="379">
        <v>0</v>
      </c>
      <c r="N58" s="379">
        <v>0</v>
      </c>
      <c r="O58" s="379">
        <v>0</v>
      </c>
      <c r="P58" s="379">
        <v>0</v>
      </c>
      <c r="Q58" s="901">
        <v>0</v>
      </c>
      <c r="R58" s="67">
        <v>49</v>
      </c>
    </row>
    <row r="59" spans="1:18" s="99" customFormat="1" ht="23.1" customHeight="1">
      <c r="A59" s="62">
        <v>50</v>
      </c>
      <c r="B59" s="61" t="s">
        <v>1062</v>
      </c>
      <c r="C59" s="383">
        <v>940</v>
      </c>
      <c r="D59" s="383">
        <v>940</v>
      </c>
      <c r="E59" s="377">
        <v>114995766</v>
      </c>
      <c r="F59" s="377">
        <v>114995766</v>
      </c>
      <c r="G59" s="377">
        <v>42643813</v>
      </c>
      <c r="H59" s="377">
        <v>42643813</v>
      </c>
      <c r="I59" s="377">
        <v>476594537</v>
      </c>
      <c r="J59" s="377">
        <v>114995766</v>
      </c>
      <c r="K59" s="377">
        <v>42643813</v>
      </c>
      <c r="L59" s="377">
        <v>0</v>
      </c>
      <c r="M59" s="377">
        <v>0</v>
      </c>
      <c r="N59" s="377">
        <v>0</v>
      </c>
      <c r="O59" s="377">
        <v>0</v>
      </c>
      <c r="P59" s="377">
        <v>0</v>
      </c>
      <c r="Q59" s="888">
        <v>0</v>
      </c>
      <c r="R59" s="63">
        <v>50</v>
      </c>
    </row>
    <row r="60" spans="1:18" s="99" customFormat="1" ht="23.1" customHeight="1">
      <c r="A60" s="62">
        <v>51</v>
      </c>
      <c r="B60" s="61" t="s">
        <v>1063</v>
      </c>
      <c r="C60" s="383">
        <v>0</v>
      </c>
      <c r="D60" s="383">
        <v>0</v>
      </c>
      <c r="E60" s="377">
        <v>215968253</v>
      </c>
      <c r="F60" s="377">
        <v>215968253</v>
      </c>
      <c r="G60" s="377">
        <v>72742984</v>
      </c>
      <c r="H60" s="377">
        <v>72742984</v>
      </c>
      <c r="I60" s="377">
        <v>832232193</v>
      </c>
      <c r="J60" s="377">
        <v>215968253</v>
      </c>
      <c r="K60" s="377">
        <v>72742984</v>
      </c>
      <c r="L60" s="377">
        <v>0</v>
      </c>
      <c r="M60" s="377">
        <v>0</v>
      </c>
      <c r="N60" s="377">
        <v>0</v>
      </c>
      <c r="O60" s="377">
        <v>0</v>
      </c>
      <c r="P60" s="377">
        <v>0</v>
      </c>
      <c r="Q60" s="888">
        <v>0</v>
      </c>
      <c r="R60" s="63">
        <v>51</v>
      </c>
    </row>
    <row r="61" spans="1:18" s="99" customFormat="1" ht="23.1" customHeight="1">
      <c r="A61" s="62">
        <v>52</v>
      </c>
      <c r="B61" s="61" t="s">
        <v>1064</v>
      </c>
      <c r="C61" s="383">
        <v>1000</v>
      </c>
      <c r="D61" s="383">
        <v>1000</v>
      </c>
      <c r="E61" s="377">
        <v>85750335</v>
      </c>
      <c r="F61" s="377">
        <v>85750335</v>
      </c>
      <c r="G61" s="377">
        <v>27272361</v>
      </c>
      <c r="H61" s="377">
        <v>27272361</v>
      </c>
      <c r="I61" s="377">
        <v>324454954</v>
      </c>
      <c r="J61" s="377">
        <v>85750335</v>
      </c>
      <c r="K61" s="377">
        <v>27272361</v>
      </c>
      <c r="L61" s="377">
        <v>0</v>
      </c>
      <c r="M61" s="377">
        <v>0</v>
      </c>
      <c r="N61" s="377">
        <v>0</v>
      </c>
      <c r="O61" s="377">
        <v>0</v>
      </c>
      <c r="P61" s="377">
        <v>0</v>
      </c>
      <c r="Q61" s="888">
        <v>0</v>
      </c>
      <c r="R61" s="63">
        <v>52</v>
      </c>
    </row>
    <row r="62" spans="1:18" s="99" customFormat="1" ht="23.1" customHeight="1" thickBot="1">
      <c r="A62" s="77">
        <v>54</v>
      </c>
      <c r="B62" s="78" t="s">
        <v>1065</v>
      </c>
      <c r="C62" s="911">
        <v>15000</v>
      </c>
      <c r="D62" s="911">
        <v>15000</v>
      </c>
      <c r="E62" s="385">
        <v>147793234</v>
      </c>
      <c r="F62" s="385">
        <v>147793234</v>
      </c>
      <c r="G62" s="385">
        <v>51861430</v>
      </c>
      <c r="H62" s="385">
        <v>51861430</v>
      </c>
      <c r="I62" s="385">
        <v>611555395</v>
      </c>
      <c r="J62" s="385">
        <v>147793234</v>
      </c>
      <c r="K62" s="385">
        <v>51861430</v>
      </c>
      <c r="L62" s="385">
        <v>0</v>
      </c>
      <c r="M62" s="385">
        <v>0</v>
      </c>
      <c r="N62" s="385">
        <v>0</v>
      </c>
      <c r="O62" s="385">
        <v>0</v>
      </c>
      <c r="P62" s="385">
        <v>0</v>
      </c>
      <c r="Q62" s="902">
        <v>0</v>
      </c>
      <c r="R62" s="79">
        <v>54</v>
      </c>
    </row>
    <row r="63" spans="1:18" s="99" customFormat="1" ht="23.1" customHeight="1">
      <c r="A63" s="62">
        <v>55</v>
      </c>
      <c r="B63" s="61" t="s">
        <v>1066</v>
      </c>
      <c r="C63" s="383">
        <v>1000</v>
      </c>
      <c r="D63" s="383">
        <v>1000</v>
      </c>
      <c r="E63" s="377">
        <v>135285344</v>
      </c>
      <c r="F63" s="377">
        <v>135285344</v>
      </c>
      <c r="G63" s="377">
        <v>49083916</v>
      </c>
      <c r="H63" s="377">
        <v>49083916</v>
      </c>
      <c r="I63" s="377">
        <v>558694167</v>
      </c>
      <c r="J63" s="377">
        <v>135285344</v>
      </c>
      <c r="K63" s="377">
        <v>49083916</v>
      </c>
      <c r="L63" s="377">
        <v>0</v>
      </c>
      <c r="M63" s="377">
        <v>0</v>
      </c>
      <c r="N63" s="377">
        <v>0</v>
      </c>
      <c r="O63" s="377">
        <v>0</v>
      </c>
      <c r="P63" s="377">
        <v>0</v>
      </c>
      <c r="Q63" s="888">
        <v>0</v>
      </c>
      <c r="R63" s="63">
        <v>55</v>
      </c>
    </row>
    <row r="64" spans="1:18" s="99" customFormat="1" ht="23.1" customHeight="1">
      <c r="A64" s="62">
        <v>56</v>
      </c>
      <c r="B64" s="61" t="s">
        <v>1067</v>
      </c>
      <c r="C64" s="383">
        <v>55686</v>
      </c>
      <c r="D64" s="383">
        <v>55686</v>
      </c>
      <c r="E64" s="377">
        <v>113252958</v>
      </c>
      <c r="F64" s="377">
        <v>113252958</v>
      </c>
      <c r="G64" s="377">
        <v>36714431</v>
      </c>
      <c r="H64" s="377">
        <v>36714431</v>
      </c>
      <c r="I64" s="377">
        <v>442644370</v>
      </c>
      <c r="J64" s="377">
        <v>113252958</v>
      </c>
      <c r="K64" s="377">
        <v>36714431</v>
      </c>
      <c r="L64" s="377">
        <v>0</v>
      </c>
      <c r="M64" s="377">
        <v>0</v>
      </c>
      <c r="N64" s="377">
        <v>0</v>
      </c>
      <c r="O64" s="377">
        <v>0</v>
      </c>
      <c r="P64" s="377">
        <v>0</v>
      </c>
      <c r="Q64" s="888">
        <v>0</v>
      </c>
      <c r="R64" s="63">
        <v>56</v>
      </c>
    </row>
    <row r="65" spans="1:18" s="99" customFormat="1" ht="23.1" customHeight="1">
      <c r="A65" s="62">
        <v>57</v>
      </c>
      <c r="B65" s="61" t="s">
        <v>1068</v>
      </c>
      <c r="C65" s="383">
        <v>4658</v>
      </c>
      <c r="D65" s="383">
        <v>4658</v>
      </c>
      <c r="E65" s="377">
        <v>58272671</v>
      </c>
      <c r="F65" s="377">
        <v>58272671</v>
      </c>
      <c r="G65" s="377">
        <v>21214173</v>
      </c>
      <c r="H65" s="377">
        <v>21214173</v>
      </c>
      <c r="I65" s="377">
        <v>218762968</v>
      </c>
      <c r="J65" s="377">
        <v>58272671</v>
      </c>
      <c r="K65" s="377">
        <v>21214173</v>
      </c>
      <c r="L65" s="377">
        <v>0</v>
      </c>
      <c r="M65" s="377">
        <v>0</v>
      </c>
      <c r="N65" s="377">
        <v>0</v>
      </c>
      <c r="O65" s="377">
        <v>0</v>
      </c>
      <c r="P65" s="377">
        <v>0</v>
      </c>
      <c r="Q65" s="888">
        <v>0</v>
      </c>
      <c r="R65" s="63">
        <v>57</v>
      </c>
    </row>
    <row r="66" spans="1:18" s="99" customFormat="1" ht="23.1" customHeight="1">
      <c r="A66" s="62">
        <v>58</v>
      </c>
      <c r="B66" s="61" t="s">
        <v>1069</v>
      </c>
      <c r="C66" s="383">
        <v>10000</v>
      </c>
      <c r="D66" s="383">
        <v>10000</v>
      </c>
      <c r="E66" s="377">
        <v>65605187</v>
      </c>
      <c r="F66" s="377">
        <v>65605187</v>
      </c>
      <c r="G66" s="377">
        <v>18621646</v>
      </c>
      <c r="H66" s="377">
        <v>18621646</v>
      </c>
      <c r="I66" s="377">
        <v>249674802</v>
      </c>
      <c r="J66" s="377">
        <v>65605187</v>
      </c>
      <c r="K66" s="377">
        <v>18621646</v>
      </c>
      <c r="L66" s="377">
        <v>0</v>
      </c>
      <c r="M66" s="377">
        <v>0</v>
      </c>
      <c r="N66" s="377">
        <v>0</v>
      </c>
      <c r="O66" s="377">
        <v>0</v>
      </c>
      <c r="P66" s="377">
        <v>0</v>
      </c>
      <c r="Q66" s="888">
        <v>0</v>
      </c>
      <c r="R66" s="63">
        <v>58</v>
      </c>
    </row>
    <row r="67" spans="1:18" s="99" customFormat="1" ht="23.1" customHeight="1">
      <c r="A67" s="71">
        <v>59</v>
      </c>
      <c r="B67" s="72" t="s">
        <v>1070</v>
      </c>
      <c r="C67" s="394">
        <v>5000</v>
      </c>
      <c r="D67" s="394">
        <v>5000</v>
      </c>
      <c r="E67" s="378">
        <v>46382006</v>
      </c>
      <c r="F67" s="378">
        <v>46382006</v>
      </c>
      <c r="G67" s="378">
        <v>14852431</v>
      </c>
      <c r="H67" s="378">
        <v>14852431</v>
      </c>
      <c r="I67" s="378">
        <v>173165067</v>
      </c>
      <c r="J67" s="378">
        <v>46382006</v>
      </c>
      <c r="K67" s="378">
        <v>14852431</v>
      </c>
      <c r="L67" s="378">
        <v>0</v>
      </c>
      <c r="M67" s="378">
        <v>0</v>
      </c>
      <c r="N67" s="378">
        <v>0</v>
      </c>
      <c r="O67" s="378">
        <v>0</v>
      </c>
      <c r="P67" s="378">
        <v>0</v>
      </c>
      <c r="Q67" s="889">
        <v>0</v>
      </c>
      <c r="R67" s="73">
        <v>59</v>
      </c>
    </row>
    <row r="68" spans="1:18" s="110" customFormat="1" ht="23.1" customHeight="1">
      <c r="A68" s="74">
        <v>61</v>
      </c>
      <c r="B68" s="61" t="s">
        <v>1071</v>
      </c>
      <c r="C68" s="908">
        <v>0</v>
      </c>
      <c r="D68" s="908">
        <v>0</v>
      </c>
      <c r="E68" s="379">
        <v>88611464</v>
      </c>
      <c r="F68" s="379">
        <v>88611464</v>
      </c>
      <c r="G68" s="379">
        <v>37100331</v>
      </c>
      <c r="H68" s="379">
        <v>37100331</v>
      </c>
      <c r="I68" s="379">
        <v>342229128</v>
      </c>
      <c r="J68" s="379">
        <v>88611464</v>
      </c>
      <c r="K68" s="379">
        <v>37100331</v>
      </c>
      <c r="L68" s="379">
        <v>0</v>
      </c>
      <c r="M68" s="379">
        <v>0</v>
      </c>
      <c r="N68" s="379">
        <v>0</v>
      </c>
      <c r="O68" s="379">
        <v>0</v>
      </c>
      <c r="P68" s="379">
        <v>0</v>
      </c>
      <c r="Q68" s="901">
        <v>0</v>
      </c>
      <c r="R68" s="75">
        <v>61</v>
      </c>
    </row>
    <row r="69" spans="1:18" s="110" customFormat="1" ht="23.1" customHeight="1">
      <c r="A69" s="62">
        <v>65</v>
      </c>
      <c r="B69" s="61" t="s">
        <v>1072</v>
      </c>
      <c r="C69" s="383">
        <v>10628</v>
      </c>
      <c r="D69" s="383">
        <v>10628</v>
      </c>
      <c r="E69" s="377">
        <v>22633181</v>
      </c>
      <c r="F69" s="377">
        <v>22633181</v>
      </c>
      <c r="G69" s="377">
        <v>5461053</v>
      </c>
      <c r="H69" s="377">
        <v>5461053</v>
      </c>
      <c r="I69" s="377">
        <v>83625595</v>
      </c>
      <c r="J69" s="377">
        <v>22633181</v>
      </c>
      <c r="K69" s="377">
        <v>5461053</v>
      </c>
      <c r="L69" s="377">
        <v>0</v>
      </c>
      <c r="M69" s="377">
        <v>0</v>
      </c>
      <c r="N69" s="377">
        <v>0</v>
      </c>
      <c r="O69" s="377">
        <v>0</v>
      </c>
      <c r="P69" s="377">
        <v>0</v>
      </c>
      <c r="Q69" s="888">
        <v>0</v>
      </c>
      <c r="R69" s="63">
        <v>65</v>
      </c>
    </row>
    <row r="70" spans="1:18" s="110" customFormat="1" ht="23.1" customHeight="1">
      <c r="A70" s="62">
        <v>66</v>
      </c>
      <c r="B70" s="61" t="s">
        <v>1073</v>
      </c>
      <c r="C70" s="383">
        <v>2000</v>
      </c>
      <c r="D70" s="383">
        <v>2000</v>
      </c>
      <c r="E70" s="377">
        <v>76828732</v>
      </c>
      <c r="F70" s="377">
        <v>76828732</v>
      </c>
      <c r="G70" s="377">
        <v>27491703</v>
      </c>
      <c r="H70" s="377">
        <v>27491703</v>
      </c>
      <c r="I70" s="377">
        <v>322172978</v>
      </c>
      <c r="J70" s="377">
        <v>76828732</v>
      </c>
      <c r="K70" s="377">
        <v>27491703</v>
      </c>
      <c r="L70" s="377">
        <v>0</v>
      </c>
      <c r="M70" s="377">
        <v>0</v>
      </c>
      <c r="N70" s="377">
        <v>0</v>
      </c>
      <c r="O70" s="377">
        <v>0</v>
      </c>
      <c r="P70" s="377">
        <v>0</v>
      </c>
      <c r="Q70" s="888">
        <v>0</v>
      </c>
      <c r="R70" s="63">
        <v>66</v>
      </c>
    </row>
    <row r="71" spans="1:18" s="110" customFormat="1" ht="23.1" customHeight="1">
      <c r="A71" s="62">
        <v>68</v>
      </c>
      <c r="B71" s="61" t="s">
        <v>1074</v>
      </c>
      <c r="C71" s="383">
        <v>1000</v>
      </c>
      <c r="D71" s="383">
        <v>1000</v>
      </c>
      <c r="E71" s="377">
        <v>91055849</v>
      </c>
      <c r="F71" s="377">
        <v>91055849</v>
      </c>
      <c r="G71" s="377">
        <v>36646205</v>
      </c>
      <c r="H71" s="377">
        <v>36646205</v>
      </c>
      <c r="I71" s="377">
        <v>380573893</v>
      </c>
      <c r="J71" s="377">
        <v>91055849</v>
      </c>
      <c r="K71" s="377">
        <v>36646205</v>
      </c>
      <c r="L71" s="377">
        <v>0</v>
      </c>
      <c r="M71" s="377">
        <v>0</v>
      </c>
      <c r="N71" s="377">
        <v>0</v>
      </c>
      <c r="O71" s="377">
        <v>0</v>
      </c>
      <c r="P71" s="377">
        <v>0</v>
      </c>
      <c r="Q71" s="888">
        <v>0</v>
      </c>
      <c r="R71" s="63">
        <v>68</v>
      </c>
    </row>
    <row r="72" spans="1:18" s="110" customFormat="1" ht="23.1" customHeight="1">
      <c r="A72" s="71">
        <v>70</v>
      </c>
      <c r="B72" s="72" t="s">
        <v>1075</v>
      </c>
      <c r="C72" s="399">
        <v>1194</v>
      </c>
      <c r="D72" s="394">
        <v>1194</v>
      </c>
      <c r="E72" s="378">
        <v>198385010</v>
      </c>
      <c r="F72" s="378">
        <v>198385010</v>
      </c>
      <c r="G72" s="378">
        <v>82493421</v>
      </c>
      <c r="H72" s="378">
        <v>82493421</v>
      </c>
      <c r="I72" s="378">
        <v>801340793</v>
      </c>
      <c r="J72" s="378">
        <v>198385010</v>
      </c>
      <c r="K72" s="378">
        <v>82493421</v>
      </c>
      <c r="L72" s="378">
        <v>0</v>
      </c>
      <c r="M72" s="378">
        <v>0</v>
      </c>
      <c r="N72" s="378">
        <v>0</v>
      </c>
      <c r="O72" s="378">
        <v>0</v>
      </c>
      <c r="P72" s="378">
        <v>0</v>
      </c>
      <c r="Q72" s="889">
        <v>0</v>
      </c>
      <c r="R72" s="73">
        <v>70</v>
      </c>
    </row>
    <row r="73" spans="1:18" ht="23.1" customHeight="1">
      <c r="A73" s="60">
        <v>78</v>
      </c>
      <c r="B73" s="93" t="s">
        <v>1076</v>
      </c>
      <c r="C73" s="383">
        <v>20000</v>
      </c>
      <c r="D73" s="383">
        <v>20000</v>
      </c>
      <c r="E73" s="377">
        <v>221914847</v>
      </c>
      <c r="F73" s="377">
        <v>221914847</v>
      </c>
      <c r="G73" s="377">
        <v>82552560</v>
      </c>
      <c r="H73" s="377">
        <v>82552560</v>
      </c>
      <c r="I73" s="377">
        <v>938954132</v>
      </c>
      <c r="J73" s="377">
        <v>221914847</v>
      </c>
      <c r="K73" s="377">
        <v>82552560</v>
      </c>
      <c r="L73" s="377">
        <v>0</v>
      </c>
      <c r="M73" s="377">
        <v>0</v>
      </c>
      <c r="N73" s="377">
        <v>0</v>
      </c>
      <c r="O73" s="377">
        <v>0</v>
      </c>
      <c r="P73" s="377">
        <v>0</v>
      </c>
      <c r="Q73" s="377">
        <v>0</v>
      </c>
      <c r="R73" s="55">
        <v>78</v>
      </c>
    </row>
    <row r="74" spans="1:18" ht="23.1" customHeight="1">
      <c r="A74" s="60">
        <v>84</v>
      </c>
      <c r="B74" s="93" t="s">
        <v>1077</v>
      </c>
      <c r="C74" s="383">
        <v>1000</v>
      </c>
      <c r="D74" s="383">
        <v>1000</v>
      </c>
      <c r="E74" s="377">
        <v>214557044</v>
      </c>
      <c r="F74" s="377">
        <v>214557044</v>
      </c>
      <c r="G74" s="377">
        <v>81330658</v>
      </c>
      <c r="H74" s="377">
        <v>81330658</v>
      </c>
      <c r="I74" s="377">
        <v>876583220</v>
      </c>
      <c r="J74" s="377">
        <v>214557044</v>
      </c>
      <c r="K74" s="377">
        <v>81330658</v>
      </c>
      <c r="L74" s="377">
        <v>0</v>
      </c>
      <c r="M74" s="377">
        <v>0</v>
      </c>
      <c r="N74" s="377">
        <v>0</v>
      </c>
      <c r="O74" s="377">
        <v>0</v>
      </c>
      <c r="P74" s="377">
        <v>0</v>
      </c>
      <c r="Q74" s="377">
        <v>0</v>
      </c>
      <c r="R74" s="55">
        <v>84</v>
      </c>
    </row>
    <row r="75" spans="1:18" ht="23.1" customHeight="1">
      <c r="A75" s="60">
        <v>85</v>
      </c>
      <c r="B75" s="93" t="s">
        <v>1078</v>
      </c>
      <c r="C75" s="383">
        <v>16000</v>
      </c>
      <c r="D75" s="383">
        <v>16000</v>
      </c>
      <c r="E75" s="377">
        <v>290244970</v>
      </c>
      <c r="F75" s="377">
        <v>290244970</v>
      </c>
      <c r="G75" s="377">
        <v>105875744</v>
      </c>
      <c r="H75" s="377">
        <v>105875744</v>
      </c>
      <c r="I75" s="377">
        <v>1171375503</v>
      </c>
      <c r="J75" s="903">
        <v>290244970</v>
      </c>
      <c r="K75" s="377">
        <v>105875744</v>
      </c>
      <c r="L75" s="903">
        <v>0</v>
      </c>
      <c r="M75" s="377">
        <v>0</v>
      </c>
      <c r="N75" s="377">
        <v>0</v>
      </c>
      <c r="O75" s="377">
        <v>0</v>
      </c>
      <c r="P75" s="377">
        <v>0</v>
      </c>
      <c r="Q75" s="903">
        <v>0</v>
      </c>
      <c r="R75" s="55">
        <v>85</v>
      </c>
    </row>
    <row r="76" spans="1:18" ht="23.1" customHeight="1">
      <c r="A76" s="60">
        <v>89</v>
      </c>
      <c r="B76" s="93" t="s">
        <v>1079</v>
      </c>
      <c r="C76" s="383">
        <v>3000</v>
      </c>
      <c r="D76" s="383">
        <v>3000</v>
      </c>
      <c r="E76" s="377">
        <v>343971306</v>
      </c>
      <c r="F76" s="377">
        <v>343971306</v>
      </c>
      <c r="G76" s="377">
        <v>128296135</v>
      </c>
      <c r="H76" s="377">
        <v>128296135</v>
      </c>
      <c r="I76" s="377">
        <v>1436390030</v>
      </c>
      <c r="J76" s="377">
        <v>343971306</v>
      </c>
      <c r="K76" s="377">
        <v>128296135</v>
      </c>
      <c r="L76" s="377">
        <v>0</v>
      </c>
      <c r="M76" s="377">
        <v>0</v>
      </c>
      <c r="N76" s="377">
        <v>0</v>
      </c>
      <c r="O76" s="377">
        <v>0</v>
      </c>
      <c r="P76" s="377">
        <v>0</v>
      </c>
      <c r="Q76" s="377">
        <v>0</v>
      </c>
      <c r="R76" s="55">
        <v>89</v>
      </c>
    </row>
    <row r="77" spans="1:18" ht="23.1" customHeight="1">
      <c r="A77" s="60">
        <v>90</v>
      </c>
      <c r="B77" s="93" t="s">
        <v>1080</v>
      </c>
      <c r="C77" s="394">
        <v>66136</v>
      </c>
      <c r="D77" s="394">
        <v>66136</v>
      </c>
      <c r="E77" s="378">
        <v>294746971</v>
      </c>
      <c r="F77" s="378">
        <v>294746971</v>
      </c>
      <c r="G77" s="378">
        <v>115592033</v>
      </c>
      <c r="H77" s="378">
        <v>115592033</v>
      </c>
      <c r="I77" s="378">
        <v>1210337127</v>
      </c>
      <c r="J77" s="378">
        <v>294746971</v>
      </c>
      <c r="K77" s="378">
        <v>115592033</v>
      </c>
      <c r="L77" s="378">
        <v>0</v>
      </c>
      <c r="M77" s="378">
        <v>0</v>
      </c>
      <c r="N77" s="378">
        <v>0</v>
      </c>
      <c r="O77" s="378">
        <v>0</v>
      </c>
      <c r="P77" s="378">
        <v>0</v>
      </c>
      <c r="Q77" s="378">
        <v>0</v>
      </c>
      <c r="R77" s="55">
        <v>90</v>
      </c>
    </row>
    <row r="78" spans="1:18" ht="23.1" customHeight="1">
      <c r="A78" s="57">
        <v>91</v>
      </c>
      <c r="B78" s="92" t="s">
        <v>1081</v>
      </c>
      <c r="C78" s="913">
        <v>4523</v>
      </c>
      <c r="D78" s="913">
        <v>4523</v>
      </c>
      <c r="E78" s="389">
        <v>199355446</v>
      </c>
      <c r="F78" s="389">
        <v>199355446</v>
      </c>
      <c r="G78" s="389">
        <v>87375416</v>
      </c>
      <c r="H78" s="389">
        <v>87375416</v>
      </c>
      <c r="I78" s="389">
        <v>848256068</v>
      </c>
      <c r="J78" s="389">
        <v>199355446</v>
      </c>
      <c r="K78" s="389">
        <v>87375416</v>
      </c>
      <c r="L78" s="389">
        <v>0</v>
      </c>
      <c r="M78" s="389">
        <v>0</v>
      </c>
      <c r="N78" s="389">
        <v>0</v>
      </c>
      <c r="O78" s="389">
        <v>0</v>
      </c>
      <c r="P78" s="389">
        <v>0</v>
      </c>
      <c r="Q78" s="1037">
        <v>0</v>
      </c>
      <c r="R78" s="59">
        <v>91</v>
      </c>
    </row>
    <row r="79" spans="1:18" ht="23.1" customHeight="1">
      <c r="A79" s="60">
        <v>92</v>
      </c>
      <c r="B79" s="93" t="s">
        <v>1082</v>
      </c>
      <c r="C79" s="382">
        <v>70000</v>
      </c>
      <c r="D79" s="382">
        <v>70000</v>
      </c>
      <c r="E79" s="381">
        <v>444430186</v>
      </c>
      <c r="F79" s="381">
        <v>444430186</v>
      </c>
      <c r="G79" s="381">
        <v>183842968</v>
      </c>
      <c r="H79" s="381">
        <v>183842968</v>
      </c>
      <c r="I79" s="381">
        <v>1915201312</v>
      </c>
      <c r="J79" s="381">
        <v>444430186</v>
      </c>
      <c r="K79" s="381">
        <v>183842968</v>
      </c>
      <c r="L79" s="381">
        <v>0</v>
      </c>
      <c r="M79" s="381">
        <v>0</v>
      </c>
      <c r="N79" s="381">
        <v>0</v>
      </c>
      <c r="O79" s="381">
        <v>0</v>
      </c>
      <c r="P79" s="381">
        <v>0</v>
      </c>
      <c r="Q79" s="1034">
        <v>0</v>
      </c>
      <c r="R79" s="55">
        <v>92</v>
      </c>
    </row>
    <row r="80" spans="1:18" ht="23.1" customHeight="1">
      <c r="A80" s="60">
        <v>94</v>
      </c>
      <c r="B80" s="93" t="s">
        <v>1083</v>
      </c>
      <c r="C80" s="382">
        <v>3029621</v>
      </c>
      <c r="D80" s="382">
        <v>3029621</v>
      </c>
      <c r="E80" s="381">
        <v>7121369354</v>
      </c>
      <c r="F80" s="381">
        <v>7121369354</v>
      </c>
      <c r="G80" s="381">
        <v>3041454054</v>
      </c>
      <c r="H80" s="381">
        <v>3041454054</v>
      </c>
      <c r="I80" s="381">
        <v>29930044255</v>
      </c>
      <c r="J80" s="381">
        <v>7121369354</v>
      </c>
      <c r="K80" s="381">
        <v>3041454054</v>
      </c>
      <c r="L80" s="381">
        <v>0</v>
      </c>
      <c r="M80" s="381">
        <v>0</v>
      </c>
      <c r="N80" s="381">
        <v>0</v>
      </c>
      <c r="O80" s="381">
        <v>0</v>
      </c>
      <c r="P80" s="381">
        <v>0</v>
      </c>
      <c r="Q80" s="1034">
        <v>0</v>
      </c>
      <c r="R80" s="55">
        <v>94</v>
      </c>
    </row>
    <row r="81" spans="1:18" s="99" customFormat="1" ht="23.1" customHeight="1">
      <c r="A81" s="62">
        <v>301</v>
      </c>
      <c r="B81" s="61" t="s">
        <v>1084</v>
      </c>
      <c r="C81" s="383">
        <v>0</v>
      </c>
      <c r="D81" s="383">
        <v>0</v>
      </c>
      <c r="E81" s="377">
        <v>0</v>
      </c>
      <c r="F81" s="377">
        <v>0</v>
      </c>
      <c r="G81" s="377">
        <v>0</v>
      </c>
      <c r="H81" s="377">
        <v>0</v>
      </c>
      <c r="I81" s="377">
        <v>0</v>
      </c>
      <c r="J81" s="377">
        <v>0</v>
      </c>
      <c r="K81" s="377">
        <v>0</v>
      </c>
      <c r="L81" s="377">
        <v>772305846</v>
      </c>
      <c r="M81" s="377">
        <v>772305846</v>
      </c>
      <c r="N81" s="377">
        <v>51296</v>
      </c>
      <c r="O81" s="377">
        <v>51296</v>
      </c>
      <c r="P81" s="377">
        <v>772357142</v>
      </c>
      <c r="Q81" s="888">
        <v>772357142</v>
      </c>
      <c r="R81" s="63">
        <v>301</v>
      </c>
    </row>
    <row r="82" spans="1:18" s="99" customFormat="1" ht="23.1" customHeight="1">
      <c r="A82" s="62">
        <v>302</v>
      </c>
      <c r="B82" s="61" t="s">
        <v>1085</v>
      </c>
      <c r="C82" s="394">
        <v>0</v>
      </c>
      <c r="D82" s="394">
        <v>0</v>
      </c>
      <c r="E82" s="378">
        <v>0</v>
      </c>
      <c r="F82" s="378">
        <v>0</v>
      </c>
      <c r="G82" s="378">
        <v>0</v>
      </c>
      <c r="H82" s="378">
        <v>0</v>
      </c>
      <c r="I82" s="378">
        <v>0</v>
      </c>
      <c r="J82" s="378">
        <v>0</v>
      </c>
      <c r="K82" s="378">
        <v>0</v>
      </c>
      <c r="L82" s="378">
        <v>715195538</v>
      </c>
      <c r="M82" s="378">
        <v>715195538</v>
      </c>
      <c r="N82" s="378">
        <v>47354</v>
      </c>
      <c r="O82" s="378">
        <v>47354</v>
      </c>
      <c r="P82" s="378">
        <v>715242892</v>
      </c>
      <c r="Q82" s="889">
        <v>715242892</v>
      </c>
      <c r="R82" s="63">
        <v>302</v>
      </c>
    </row>
    <row r="83" spans="1:18" s="99" customFormat="1" ht="23.1" customHeight="1">
      <c r="A83" s="66">
        <v>303</v>
      </c>
      <c r="B83" s="58" t="s">
        <v>1086</v>
      </c>
      <c r="C83" s="908">
        <v>0</v>
      </c>
      <c r="D83" s="908">
        <v>0</v>
      </c>
      <c r="E83" s="379">
        <v>0</v>
      </c>
      <c r="F83" s="379">
        <v>0</v>
      </c>
      <c r="G83" s="379">
        <v>0</v>
      </c>
      <c r="H83" s="379">
        <v>0</v>
      </c>
      <c r="I83" s="379">
        <v>0</v>
      </c>
      <c r="J83" s="379">
        <v>0</v>
      </c>
      <c r="K83" s="379">
        <v>0</v>
      </c>
      <c r="L83" s="379">
        <v>145207487</v>
      </c>
      <c r="M83" s="379">
        <v>145207487</v>
      </c>
      <c r="N83" s="379">
        <v>10035</v>
      </c>
      <c r="O83" s="379">
        <v>10035</v>
      </c>
      <c r="P83" s="379">
        <v>145217522</v>
      </c>
      <c r="Q83" s="901">
        <v>145217522</v>
      </c>
      <c r="R83" s="67">
        <v>303</v>
      </c>
    </row>
    <row r="84" spans="1:18" s="99" customFormat="1" ht="23.1" customHeight="1">
      <c r="A84" s="62">
        <v>304</v>
      </c>
      <c r="B84" s="61" t="s">
        <v>1087</v>
      </c>
      <c r="C84" s="383">
        <v>0</v>
      </c>
      <c r="D84" s="383">
        <v>0</v>
      </c>
      <c r="E84" s="377">
        <v>0</v>
      </c>
      <c r="F84" s="377">
        <v>0</v>
      </c>
      <c r="G84" s="377">
        <v>0</v>
      </c>
      <c r="H84" s="377">
        <v>0</v>
      </c>
      <c r="I84" s="377">
        <v>0</v>
      </c>
      <c r="J84" s="377">
        <v>0</v>
      </c>
      <c r="K84" s="377">
        <v>0</v>
      </c>
      <c r="L84" s="377">
        <v>1167949678</v>
      </c>
      <c r="M84" s="377">
        <v>1167949678</v>
      </c>
      <c r="N84" s="377">
        <v>77374</v>
      </c>
      <c r="O84" s="377">
        <v>77374</v>
      </c>
      <c r="P84" s="377">
        <v>1168027052</v>
      </c>
      <c r="Q84" s="888">
        <v>1168027052</v>
      </c>
      <c r="R84" s="63">
        <v>304</v>
      </c>
    </row>
    <row r="85" spans="1:18" s="99" customFormat="1" ht="23.1" customHeight="1">
      <c r="A85" s="62">
        <v>305</v>
      </c>
      <c r="B85" s="61" t="s">
        <v>1088</v>
      </c>
      <c r="C85" s="383">
        <v>0</v>
      </c>
      <c r="D85" s="383">
        <v>0</v>
      </c>
      <c r="E85" s="377">
        <v>0</v>
      </c>
      <c r="F85" s="377">
        <v>0</v>
      </c>
      <c r="G85" s="377">
        <v>0</v>
      </c>
      <c r="H85" s="377">
        <v>0</v>
      </c>
      <c r="I85" s="377">
        <v>0</v>
      </c>
      <c r="J85" s="377">
        <v>0</v>
      </c>
      <c r="K85" s="377">
        <v>0</v>
      </c>
      <c r="L85" s="377">
        <v>1689910397</v>
      </c>
      <c r="M85" s="377">
        <v>1689910397</v>
      </c>
      <c r="N85" s="377">
        <v>115305</v>
      </c>
      <c r="O85" s="377">
        <v>115305</v>
      </c>
      <c r="P85" s="377">
        <v>1690025702</v>
      </c>
      <c r="Q85" s="888">
        <v>1690025702</v>
      </c>
      <c r="R85" s="63">
        <v>305</v>
      </c>
    </row>
    <row r="86" spans="1:18" s="99" customFormat="1" ht="23.1" customHeight="1">
      <c r="A86" s="62">
        <v>306</v>
      </c>
      <c r="B86" s="61" t="s">
        <v>1089</v>
      </c>
      <c r="C86" s="383">
        <v>0</v>
      </c>
      <c r="D86" s="383">
        <v>0</v>
      </c>
      <c r="E86" s="377">
        <v>0</v>
      </c>
      <c r="F86" s="377">
        <v>0</v>
      </c>
      <c r="G86" s="377">
        <v>0</v>
      </c>
      <c r="H86" s="377">
        <v>0</v>
      </c>
      <c r="I86" s="377">
        <v>0</v>
      </c>
      <c r="J86" s="377">
        <v>0</v>
      </c>
      <c r="K86" s="377">
        <v>0</v>
      </c>
      <c r="L86" s="377">
        <v>5972053154</v>
      </c>
      <c r="M86" s="377">
        <v>5972053154</v>
      </c>
      <c r="N86" s="377">
        <v>398274</v>
      </c>
      <c r="O86" s="377">
        <v>398274</v>
      </c>
      <c r="P86" s="377">
        <v>5972451428</v>
      </c>
      <c r="Q86" s="888">
        <v>5972451428</v>
      </c>
      <c r="R86" s="63">
        <v>306</v>
      </c>
    </row>
    <row r="87" spans="1:18" s="99" customFormat="1" ht="23.1" customHeight="1">
      <c r="A87" s="62"/>
      <c r="B87" s="61"/>
      <c r="C87" s="394"/>
      <c r="D87" s="394"/>
      <c r="E87" s="378"/>
      <c r="F87" s="378"/>
      <c r="G87" s="378"/>
      <c r="H87" s="378"/>
      <c r="I87" s="378"/>
      <c r="J87" s="378"/>
      <c r="K87" s="378"/>
      <c r="L87" s="378"/>
      <c r="M87" s="378"/>
      <c r="N87" s="378"/>
      <c r="O87" s="378"/>
      <c r="P87" s="378"/>
      <c r="Q87" s="889"/>
      <c r="R87" s="63"/>
    </row>
    <row r="88" spans="1:18" ht="23.1" customHeight="1">
      <c r="A88" s="57"/>
      <c r="B88" s="92"/>
      <c r="C88" s="913"/>
      <c r="D88" s="913"/>
      <c r="E88" s="389"/>
      <c r="F88" s="389"/>
      <c r="G88" s="389"/>
      <c r="H88" s="389"/>
      <c r="I88" s="389"/>
      <c r="J88" s="389"/>
      <c r="K88" s="389"/>
      <c r="L88" s="389"/>
      <c r="M88" s="389"/>
      <c r="N88" s="389"/>
      <c r="O88" s="389"/>
      <c r="P88" s="389"/>
      <c r="Q88" s="1037"/>
      <c r="R88" s="59"/>
    </row>
    <row r="89" spans="1:18" ht="23.1" customHeight="1">
      <c r="A89" s="60"/>
      <c r="B89" s="93"/>
      <c r="C89" s="382"/>
      <c r="D89" s="382"/>
      <c r="E89" s="381"/>
      <c r="F89" s="381"/>
      <c r="G89" s="381"/>
      <c r="H89" s="381"/>
      <c r="I89" s="381"/>
      <c r="J89" s="381"/>
      <c r="K89" s="381"/>
      <c r="L89" s="381"/>
      <c r="M89" s="381"/>
      <c r="N89" s="381"/>
      <c r="O89" s="381"/>
      <c r="P89" s="381"/>
      <c r="Q89" s="1034"/>
      <c r="R89" s="55"/>
    </row>
    <row r="90" spans="1:18" ht="23.1" customHeight="1">
      <c r="A90" s="60"/>
      <c r="B90" s="93"/>
      <c r="C90" s="382"/>
      <c r="D90" s="382"/>
      <c r="E90" s="381"/>
      <c r="F90" s="381"/>
      <c r="G90" s="381"/>
      <c r="H90" s="381"/>
      <c r="I90" s="381"/>
      <c r="J90" s="381"/>
      <c r="K90" s="381"/>
      <c r="L90" s="381"/>
      <c r="M90" s="381"/>
      <c r="N90" s="381"/>
      <c r="O90" s="381"/>
      <c r="P90" s="381"/>
      <c r="Q90" s="1034"/>
      <c r="R90" s="55"/>
    </row>
    <row r="91" spans="1:18" s="99" customFormat="1" ht="23.1" customHeight="1">
      <c r="A91" s="62"/>
      <c r="B91" s="61"/>
      <c r="C91" s="383"/>
      <c r="D91" s="383"/>
      <c r="E91" s="377"/>
      <c r="F91" s="377"/>
      <c r="G91" s="377"/>
      <c r="H91" s="377"/>
      <c r="I91" s="377"/>
      <c r="J91" s="377"/>
      <c r="K91" s="377"/>
      <c r="L91" s="377"/>
      <c r="M91" s="377"/>
      <c r="N91" s="377"/>
      <c r="O91" s="377"/>
      <c r="P91" s="377"/>
      <c r="Q91" s="888"/>
      <c r="R91" s="63"/>
    </row>
    <row r="92" spans="1:18" s="99" customFormat="1" ht="23.1" customHeight="1">
      <c r="A92" s="62"/>
      <c r="B92" s="61"/>
      <c r="C92" s="394"/>
      <c r="D92" s="394"/>
      <c r="E92" s="378"/>
      <c r="F92" s="378"/>
      <c r="G92" s="378"/>
      <c r="H92" s="378"/>
      <c r="I92" s="378"/>
      <c r="J92" s="378"/>
      <c r="K92" s="378"/>
      <c r="L92" s="378"/>
      <c r="M92" s="378"/>
      <c r="N92" s="378"/>
      <c r="O92" s="378"/>
      <c r="P92" s="378"/>
      <c r="Q92" s="889"/>
      <c r="R92" s="63"/>
    </row>
    <row r="93" spans="1:18" s="99" customFormat="1" ht="23.1" customHeight="1">
      <c r="A93" s="66"/>
      <c r="B93" s="58"/>
      <c r="C93" s="908"/>
      <c r="D93" s="908"/>
      <c r="E93" s="379"/>
      <c r="F93" s="379"/>
      <c r="G93" s="379"/>
      <c r="H93" s="379"/>
      <c r="I93" s="379"/>
      <c r="J93" s="379"/>
      <c r="K93" s="379"/>
      <c r="L93" s="379"/>
      <c r="M93" s="379"/>
      <c r="N93" s="379"/>
      <c r="O93" s="379"/>
      <c r="P93" s="379"/>
      <c r="Q93" s="901"/>
      <c r="R93" s="67"/>
    </row>
    <row r="94" spans="1:18" s="99" customFormat="1" ht="23.1" customHeight="1">
      <c r="A94" s="62"/>
      <c r="B94" s="61"/>
      <c r="C94" s="383"/>
      <c r="D94" s="383"/>
      <c r="E94" s="377"/>
      <c r="F94" s="377"/>
      <c r="G94" s="377"/>
      <c r="H94" s="377"/>
      <c r="I94" s="377"/>
      <c r="J94" s="377"/>
      <c r="K94" s="377"/>
      <c r="L94" s="377"/>
      <c r="M94" s="377"/>
      <c r="N94" s="377"/>
      <c r="O94" s="377"/>
      <c r="P94" s="377"/>
      <c r="Q94" s="888"/>
      <c r="R94" s="63"/>
    </row>
    <row r="95" spans="1:18" s="99" customFormat="1" ht="23.1" customHeight="1">
      <c r="A95" s="62"/>
      <c r="B95" s="61"/>
      <c r="C95" s="383"/>
      <c r="D95" s="383"/>
      <c r="E95" s="377"/>
      <c r="F95" s="377"/>
      <c r="G95" s="377"/>
      <c r="H95" s="377"/>
      <c r="I95" s="377"/>
      <c r="J95" s="377"/>
      <c r="K95" s="377"/>
      <c r="L95" s="377"/>
      <c r="M95" s="377"/>
      <c r="N95" s="377"/>
      <c r="O95" s="377"/>
      <c r="P95" s="377"/>
      <c r="Q95" s="888"/>
      <c r="R95" s="63"/>
    </row>
    <row r="96" spans="1:18" s="99" customFormat="1" ht="23.1" customHeight="1">
      <c r="A96" s="62"/>
      <c r="B96" s="61"/>
      <c r="C96" s="383"/>
      <c r="D96" s="383"/>
      <c r="E96" s="377"/>
      <c r="F96" s="377"/>
      <c r="G96" s="377"/>
      <c r="H96" s="377"/>
      <c r="I96" s="377"/>
      <c r="J96" s="377"/>
      <c r="K96" s="377"/>
      <c r="L96" s="377"/>
      <c r="M96" s="377"/>
      <c r="N96" s="377"/>
      <c r="O96" s="377"/>
      <c r="P96" s="377"/>
      <c r="Q96" s="888"/>
      <c r="R96" s="63"/>
    </row>
    <row r="97" spans="1:18" s="99" customFormat="1" ht="23.1" customHeight="1">
      <c r="A97" s="62"/>
      <c r="B97" s="61"/>
      <c r="C97" s="394"/>
      <c r="D97" s="394"/>
      <c r="E97" s="378"/>
      <c r="F97" s="378"/>
      <c r="G97" s="378"/>
      <c r="H97" s="378"/>
      <c r="I97" s="378"/>
      <c r="J97" s="378"/>
      <c r="K97" s="378"/>
      <c r="L97" s="378"/>
      <c r="M97" s="378"/>
      <c r="N97" s="378"/>
      <c r="O97" s="378"/>
      <c r="P97" s="378"/>
      <c r="Q97" s="889"/>
      <c r="R97" s="63"/>
    </row>
    <row r="98" spans="1:18" s="99" customFormat="1" ht="23.1" customHeight="1">
      <c r="A98" s="68"/>
      <c r="B98" s="58"/>
      <c r="C98" s="908"/>
      <c r="D98" s="908"/>
      <c r="E98" s="379"/>
      <c r="F98" s="379"/>
      <c r="G98" s="379"/>
      <c r="H98" s="379"/>
      <c r="I98" s="379"/>
      <c r="J98" s="379"/>
      <c r="K98" s="379"/>
      <c r="L98" s="379"/>
      <c r="M98" s="379"/>
      <c r="N98" s="379"/>
      <c r="O98" s="379"/>
      <c r="P98" s="379"/>
      <c r="Q98" s="901"/>
      <c r="R98" s="69"/>
    </row>
    <row r="99" spans="1:18" s="99" customFormat="1" ht="23.1" customHeight="1">
      <c r="A99" s="62"/>
      <c r="B99" s="61"/>
      <c r="C99" s="383"/>
      <c r="D99" s="383"/>
      <c r="E99" s="377"/>
      <c r="F99" s="377"/>
      <c r="G99" s="377"/>
      <c r="H99" s="377"/>
      <c r="I99" s="377"/>
      <c r="J99" s="377"/>
      <c r="K99" s="377"/>
      <c r="L99" s="377"/>
      <c r="M99" s="377"/>
      <c r="N99" s="377"/>
      <c r="O99" s="377"/>
      <c r="P99" s="377"/>
      <c r="Q99" s="888"/>
      <c r="R99" s="63"/>
    </row>
    <row r="100" spans="1:18" s="99" customFormat="1" ht="23.1" customHeight="1">
      <c r="A100" s="62"/>
      <c r="B100" s="61"/>
      <c r="C100" s="383"/>
      <c r="D100" s="383"/>
      <c r="E100" s="377"/>
      <c r="F100" s="377"/>
      <c r="G100" s="377"/>
      <c r="H100" s="377"/>
      <c r="I100" s="377"/>
      <c r="J100" s="377"/>
      <c r="K100" s="377"/>
      <c r="L100" s="377"/>
      <c r="M100" s="377"/>
      <c r="N100" s="377"/>
      <c r="O100" s="377"/>
      <c r="P100" s="377"/>
      <c r="Q100" s="888"/>
      <c r="R100" s="63"/>
    </row>
    <row r="101" spans="1:18" s="99" customFormat="1" ht="23.1" customHeight="1">
      <c r="A101" s="62"/>
      <c r="B101" s="61"/>
      <c r="C101" s="383"/>
      <c r="D101" s="383"/>
      <c r="E101" s="377"/>
      <c r="F101" s="377"/>
      <c r="G101" s="377"/>
      <c r="H101" s="377"/>
      <c r="I101" s="377"/>
      <c r="J101" s="377"/>
      <c r="K101" s="377"/>
      <c r="L101" s="377"/>
      <c r="M101" s="377"/>
      <c r="N101" s="377"/>
      <c r="O101" s="377"/>
      <c r="P101" s="377"/>
      <c r="Q101" s="888"/>
      <c r="R101" s="63"/>
    </row>
    <row r="102" spans="1:18" s="99" customFormat="1" ht="23.1" customHeight="1">
      <c r="A102" s="62"/>
      <c r="B102" s="61"/>
      <c r="C102" s="394"/>
      <c r="D102" s="394"/>
      <c r="E102" s="378"/>
      <c r="F102" s="378"/>
      <c r="G102" s="378"/>
      <c r="H102" s="378"/>
      <c r="I102" s="378"/>
      <c r="J102" s="378"/>
      <c r="K102" s="378"/>
      <c r="L102" s="378"/>
      <c r="M102" s="378"/>
      <c r="N102" s="378"/>
      <c r="O102" s="378"/>
      <c r="P102" s="378"/>
      <c r="Q102" s="889"/>
      <c r="R102" s="63"/>
    </row>
    <row r="103" spans="1:18" s="99" customFormat="1" ht="23.1" customHeight="1">
      <c r="A103" s="66"/>
      <c r="B103" s="58"/>
      <c r="C103" s="908"/>
      <c r="D103" s="908"/>
      <c r="E103" s="379"/>
      <c r="F103" s="379"/>
      <c r="G103" s="379"/>
      <c r="H103" s="379"/>
      <c r="I103" s="379"/>
      <c r="J103" s="379"/>
      <c r="K103" s="379"/>
      <c r="L103" s="379"/>
      <c r="M103" s="379"/>
      <c r="N103" s="379"/>
      <c r="O103" s="379"/>
      <c r="P103" s="379"/>
      <c r="Q103" s="901"/>
      <c r="R103" s="67"/>
    </row>
    <row r="104" spans="1:18" s="99" customFormat="1" ht="23.1" customHeight="1">
      <c r="A104" s="62"/>
      <c r="B104" s="61"/>
      <c r="C104" s="383"/>
      <c r="D104" s="383"/>
      <c r="E104" s="377"/>
      <c r="F104" s="377"/>
      <c r="G104" s="377"/>
      <c r="H104" s="377"/>
      <c r="I104" s="377"/>
      <c r="J104" s="377"/>
      <c r="K104" s="377"/>
      <c r="L104" s="377"/>
      <c r="M104" s="377"/>
      <c r="N104" s="377"/>
      <c r="O104" s="377"/>
      <c r="P104" s="377"/>
      <c r="Q104" s="888"/>
      <c r="R104" s="63"/>
    </row>
    <row r="105" spans="1:18" s="99" customFormat="1" ht="23.1" customHeight="1">
      <c r="A105" s="62"/>
      <c r="B105" s="61"/>
      <c r="C105" s="383"/>
      <c r="D105" s="383"/>
      <c r="E105" s="377"/>
      <c r="F105" s="377"/>
      <c r="G105" s="377"/>
      <c r="H105" s="377"/>
      <c r="I105" s="377"/>
      <c r="J105" s="377"/>
      <c r="K105" s="377"/>
      <c r="L105" s="377"/>
      <c r="M105" s="377"/>
      <c r="N105" s="377"/>
      <c r="O105" s="377"/>
      <c r="P105" s="377"/>
      <c r="Q105" s="888"/>
      <c r="R105" s="63"/>
    </row>
    <row r="106" spans="1:18" s="99" customFormat="1" ht="23.1" customHeight="1">
      <c r="A106" s="62"/>
      <c r="B106" s="61"/>
      <c r="C106" s="383"/>
      <c r="D106" s="383"/>
      <c r="E106" s="377"/>
      <c r="F106" s="377"/>
      <c r="G106" s="377"/>
      <c r="H106" s="377"/>
      <c r="I106" s="377"/>
      <c r="J106" s="377"/>
      <c r="K106" s="377"/>
      <c r="L106" s="377"/>
      <c r="M106" s="377"/>
      <c r="N106" s="377"/>
      <c r="O106" s="377"/>
      <c r="P106" s="377"/>
      <c r="Q106" s="888"/>
      <c r="R106" s="63"/>
    </row>
    <row r="107" spans="1:18" s="99" customFormat="1" ht="23.1" customHeight="1">
      <c r="A107" s="62"/>
      <c r="B107" s="61"/>
      <c r="C107" s="394"/>
      <c r="D107" s="394"/>
      <c r="E107" s="378"/>
      <c r="F107" s="378"/>
      <c r="G107" s="378"/>
      <c r="H107" s="378"/>
      <c r="I107" s="378"/>
      <c r="J107" s="378"/>
      <c r="K107" s="378"/>
      <c r="L107" s="378"/>
      <c r="M107" s="378"/>
      <c r="N107" s="378"/>
      <c r="O107" s="378"/>
      <c r="P107" s="378"/>
      <c r="Q107" s="889"/>
      <c r="R107" s="63"/>
    </row>
    <row r="108" spans="1:18" s="99" customFormat="1" ht="23.1" customHeight="1">
      <c r="A108" s="66"/>
      <c r="B108" s="58"/>
      <c r="C108" s="908"/>
      <c r="D108" s="908"/>
      <c r="E108" s="379"/>
      <c r="F108" s="379"/>
      <c r="G108" s="379"/>
      <c r="H108" s="379"/>
      <c r="I108" s="379"/>
      <c r="J108" s="379"/>
      <c r="K108" s="379"/>
      <c r="L108" s="379"/>
      <c r="M108" s="379"/>
      <c r="N108" s="379"/>
      <c r="O108" s="379"/>
      <c r="P108" s="379"/>
      <c r="Q108" s="901"/>
      <c r="R108" s="67"/>
    </row>
    <row r="109" spans="1:18" s="99" customFormat="1" ht="23.1" customHeight="1">
      <c r="A109" s="62"/>
      <c r="B109" s="61"/>
      <c r="C109" s="383"/>
      <c r="D109" s="383"/>
      <c r="E109" s="377"/>
      <c r="F109" s="377"/>
      <c r="G109" s="377"/>
      <c r="H109" s="377"/>
      <c r="I109" s="377"/>
      <c r="J109" s="377"/>
      <c r="K109" s="377"/>
      <c r="L109" s="377"/>
      <c r="M109" s="377"/>
      <c r="N109" s="377"/>
      <c r="O109" s="377"/>
      <c r="P109" s="377"/>
      <c r="Q109" s="888"/>
      <c r="R109" s="63"/>
    </row>
    <row r="110" spans="1:18" s="99" customFormat="1" ht="23.1" customHeight="1">
      <c r="A110" s="62"/>
      <c r="B110" s="61"/>
      <c r="C110" s="383"/>
      <c r="D110" s="383"/>
      <c r="E110" s="377"/>
      <c r="F110" s="377"/>
      <c r="G110" s="377"/>
      <c r="H110" s="377"/>
      <c r="I110" s="377"/>
      <c r="J110" s="377"/>
      <c r="K110" s="377"/>
      <c r="L110" s="377"/>
      <c r="M110" s="377"/>
      <c r="N110" s="377"/>
      <c r="O110" s="377"/>
      <c r="P110" s="377"/>
      <c r="Q110" s="888"/>
      <c r="R110" s="63"/>
    </row>
    <row r="111" spans="1:18" s="99" customFormat="1" ht="23.1" customHeight="1">
      <c r="A111" s="62"/>
      <c r="B111" s="61"/>
      <c r="C111" s="383"/>
      <c r="D111" s="383"/>
      <c r="E111" s="377"/>
      <c r="F111" s="377"/>
      <c r="G111" s="377"/>
      <c r="H111" s="377"/>
      <c r="I111" s="377"/>
      <c r="J111" s="377"/>
      <c r="K111" s="377"/>
      <c r="L111" s="377"/>
      <c r="M111" s="377"/>
      <c r="N111" s="377"/>
      <c r="O111" s="377"/>
      <c r="P111" s="377"/>
      <c r="Q111" s="888"/>
      <c r="R111" s="63"/>
    </row>
    <row r="112" spans="1:18" s="99" customFormat="1" ht="23.1" customHeight="1" thickBot="1">
      <c r="A112" s="77"/>
      <c r="B112" s="78"/>
      <c r="C112" s="911"/>
      <c r="D112" s="911"/>
      <c r="E112" s="385"/>
      <c r="F112" s="385"/>
      <c r="G112" s="385"/>
      <c r="H112" s="385"/>
      <c r="I112" s="385"/>
      <c r="J112" s="385"/>
      <c r="K112" s="385"/>
      <c r="L112" s="385"/>
      <c r="M112" s="385"/>
      <c r="N112" s="385"/>
      <c r="O112" s="385"/>
      <c r="P112" s="385"/>
      <c r="Q112" s="902"/>
      <c r="R112" s="79"/>
    </row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</sheetData>
  <mergeCells count="20">
    <mergeCell ref="L3:Q3"/>
    <mergeCell ref="L4:M4"/>
    <mergeCell ref="L5:L7"/>
    <mergeCell ref="M5:M7"/>
    <mergeCell ref="A8:A12"/>
    <mergeCell ref="G4:H4"/>
    <mergeCell ref="G5:G7"/>
    <mergeCell ref="H5:H7"/>
    <mergeCell ref="C3:K3"/>
    <mergeCell ref="J5:J7"/>
    <mergeCell ref="K5:K7"/>
    <mergeCell ref="Q5:Q7"/>
    <mergeCell ref="O5:O7"/>
    <mergeCell ref="J4:K4"/>
    <mergeCell ref="A13:A17"/>
    <mergeCell ref="C4:F4"/>
    <mergeCell ref="C5:D5"/>
    <mergeCell ref="E5:F5"/>
    <mergeCell ref="D6:D7"/>
    <mergeCell ref="F6:F7"/>
  </mergeCells>
  <phoneticPr fontId="2"/>
  <printOptions horizontalCentered="1"/>
  <pageMargins left="0.51181102362204722" right="0.59055118110236227" top="0.51181102362204722" bottom="0.59055118110236227" header="0.51181102362204722" footer="0.51181102362204722"/>
  <pageSetup paperSize="9" scale="55" pageOrder="overThenDown" orientation="portrait" r:id="rId1"/>
  <headerFooter alignWithMargins="0"/>
  <rowBreaks count="1" manualBreakCount="1">
    <brk id="62" max="17" man="1"/>
  </rowBreaks>
  <colBreaks count="1" manualBreakCount="1">
    <brk id="9" max="121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U623"/>
  <sheetViews>
    <sheetView showGridLines="0" view="pageBreakPreview" zoomScale="60" zoomScaleNormal="75" workbookViewId="0">
      <pane ySplit="17" topLeftCell="A18" activePane="bottomLeft" state="frozen"/>
      <selection pane="bottomLeft"/>
    </sheetView>
  </sheetViews>
  <sheetFormatPr defaultRowHeight="18.95" customHeight="1"/>
  <cols>
    <col min="1" max="1" width="4.75" style="8" customWidth="1"/>
    <col min="2" max="2" width="20.25" style="6" customWidth="1"/>
    <col min="3" max="3" width="20.625" style="101" customWidth="1"/>
    <col min="4" max="10" width="18.625" style="101" customWidth="1"/>
    <col min="11" max="11" width="19.125" style="101" customWidth="1"/>
    <col min="12" max="12" width="15.625" style="101" customWidth="1"/>
    <col min="13" max="13" width="18.625" style="101" customWidth="1"/>
    <col min="14" max="14" width="16.625" style="101" customWidth="1"/>
    <col min="15" max="18" width="20.625" style="101" customWidth="1"/>
    <col min="19" max="19" width="6.5" style="8" customWidth="1"/>
    <col min="20" max="16384" width="9" style="6"/>
  </cols>
  <sheetData>
    <row r="1" spans="1:21" ht="30.95" customHeight="1">
      <c r="A1" s="4" t="s">
        <v>73</v>
      </c>
      <c r="S1" s="3"/>
    </row>
    <row r="2" spans="1:21" s="82" customFormat="1" ht="22.5" customHeight="1" thickBot="1">
      <c r="C2" s="103"/>
      <c r="D2" s="103"/>
      <c r="E2" s="1804"/>
      <c r="F2" s="116"/>
      <c r="G2" s="116"/>
      <c r="H2" s="116"/>
      <c r="I2" s="116"/>
      <c r="J2" s="103"/>
      <c r="K2" s="103"/>
      <c r="L2" s="103"/>
      <c r="M2" s="103"/>
      <c r="N2" s="103"/>
      <c r="O2" s="11"/>
      <c r="P2" s="11"/>
      <c r="Q2" s="11"/>
      <c r="R2" s="11" t="s">
        <v>434</v>
      </c>
      <c r="S2" s="83"/>
    </row>
    <row r="3" spans="1:21" s="110" customFormat="1" ht="24.95" customHeight="1">
      <c r="A3" s="17" t="s">
        <v>423</v>
      </c>
      <c r="B3" s="1530"/>
      <c r="C3" s="2865" t="s">
        <v>858</v>
      </c>
      <c r="D3" s="2866"/>
      <c r="E3" s="2867"/>
      <c r="F3" s="2871" t="s">
        <v>861</v>
      </c>
      <c r="G3" s="2872" t="s">
        <v>862</v>
      </c>
      <c r="H3" s="2874" t="s">
        <v>916</v>
      </c>
      <c r="I3" s="2877" t="s">
        <v>863</v>
      </c>
      <c r="J3" s="2796"/>
      <c r="K3" s="2796"/>
      <c r="L3" s="2797"/>
      <c r="M3" s="2798" t="s">
        <v>971</v>
      </c>
      <c r="N3" s="2798" t="s">
        <v>972</v>
      </c>
      <c r="O3" s="2851" t="s">
        <v>864</v>
      </c>
      <c r="P3" s="2852"/>
      <c r="Q3" s="2852"/>
      <c r="R3" s="2853"/>
      <c r="S3" s="16" t="s">
        <v>423</v>
      </c>
    </row>
    <row r="4" spans="1:21" s="110" customFormat="1" ht="24.95" customHeight="1">
      <c r="A4" s="26" t="s">
        <v>424</v>
      </c>
      <c r="B4" s="1537"/>
      <c r="C4" s="2868"/>
      <c r="D4" s="2869"/>
      <c r="E4" s="2870"/>
      <c r="F4" s="2845"/>
      <c r="G4" s="2806"/>
      <c r="H4" s="2875"/>
      <c r="I4" s="1622"/>
      <c r="J4" s="2732" t="s">
        <v>956</v>
      </c>
      <c r="K4" s="2732" t="s">
        <v>918</v>
      </c>
      <c r="L4" s="2857" t="s">
        <v>850</v>
      </c>
      <c r="M4" s="2793"/>
      <c r="N4" s="2793"/>
      <c r="O4" s="2854"/>
      <c r="P4" s="2855"/>
      <c r="Q4" s="2855"/>
      <c r="R4" s="2856"/>
      <c r="S4" s="25" t="s">
        <v>424</v>
      </c>
    </row>
    <row r="5" spans="1:21" s="110" customFormat="1" ht="24.95" customHeight="1">
      <c r="A5" s="26" t="s">
        <v>425</v>
      </c>
      <c r="B5" s="1537" t="s">
        <v>393</v>
      </c>
      <c r="C5" s="2860" t="s">
        <v>859</v>
      </c>
      <c r="D5" s="2809" t="s">
        <v>860</v>
      </c>
      <c r="E5" s="2809" t="s">
        <v>511</v>
      </c>
      <c r="F5" s="2845"/>
      <c r="G5" s="2806"/>
      <c r="H5" s="2875"/>
      <c r="I5" s="1622" t="s">
        <v>970</v>
      </c>
      <c r="J5" s="2793"/>
      <c r="K5" s="2793"/>
      <c r="L5" s="2858"/>
      <c r="M5" s="2793"/>
      <c r="N5" s="2793"/>
      <c r="O5" s="1621"/>
      <c r="P5" s="2732" t="s">
        <v>207</v>
      </c>
      <c r="Q5" s="2704" t="s">
        <v>865</v>
      </c>
      <c r="R5" s="2732" t="s">
        <v>866</v>
      </c>
      <c r="S5" s="25" t="s">
        <v>425</v>
      </c>
    </row>
    <row r="6" spans="1:21" s="110" customFormat="1" ht="24.95" customHeight="1">
      <c r="A6" s="26" t="s">
        <v>426</v>
      </c>
      <c r="B6" s="1537"/>
      <c r="C6" s="2861"/>
      <c r="D6" s="2863"/>
      <c r="E6" s="2863"/>
      <c r="F6" s="2845"/>
      <c r="G6" s="2806"/>
      <c r="H6" s="2875"/>
      <c r="I6" s="1622"/>
      <c r="J6" s="2793"/>
      <c r="K6" s="2793"/>
      <c r="L6" s="2858"/>
      <c r="M6" s="2793"/>
      <c r="N6" s="2793"/>
      <c r="O6" s="2878"/>
      <c r="P6" s="2809"/>
      <c r="Q6" s="2845"/>
      <c r="R6" s="2809"/>
      <c r="S6" s="25" t="s">
        <v>426</v>
      </c>
    </row>
    <row r="7" spans="1:21" s="110" customFormat="1" ht="24.95" customHeight="1" thickBot="1">
      <c r="A7" s="45" t="s">
        <v>427</v>
      </c>
      <c r="B7" s="1545"/>
      <c r="C7" s="2862"/>
      <c r="D7" s="2864"/>
      <c r="E7" s="2864"/>
      <c r="F7" s="2846"/>
      <c r="G7" s="2873"/>
      <c r="H7" s="2876"/>
      <c r="I7" s="1623"/>
      <c r="J7" s="2794"/>
      <c r="K7" s="2794"/>
      <c r="L7" s="2859"/>
      <c r="M7" s="2794"/>
      <c r="N7" s="2794"/>
      <c r="O7" s="2879"/>
      <c r="P7" s="2811"/>
      <c r="Q7" s="2846"/>
      <c r="R7" s="2811"/>
      <c r="S7" s="44" t="s">
        <v>427</v>
      </c>
    </row>
    <row r="8" spans="1:21" s="107" customFormat="1" ht="30" customHeight="1">
      <c r="A8" s="2745" t="s">
        <v>6</v>
      </c>
      <c r="B8" s="1537" t="s">
        <v>1005</v>
      </c>
      <c r="C8" s="943">
        <v>2427566349</v>
      </c>
      <c r="D8" s="912">
        <v>9234509</v>
      </c>
      <c r="E8" s="912">
        <v>2436800858</v>
      </c>
      <c r="F8" s="1698" t="s">
        <v>1016</v>
      </c>
      <c r="G8" s="944">
        <v>42288610497</v>
      </c>
      <c r="H8" s="944">
        <v>21791755603</v>
      </c>
      <c r="I8" s="944">
        <v>3206282567</v>
      </c>
      <c r="J8" s="944">
        <v>6124302491</v>
      </c>
      <c r="K8" s="377">
        <v>21756426</v>
      </c>
      <c r="L8" s="1694" t="s">
        <v>1016</v>
      </c>
      <c r="M8" s="1694" t="s">
        <v>1016</v>
      </c>
      <c r="N8" s="377">
        <v>64722844</v>
      </c>
      <c r="O8" s="377">
        <v>9955511810</v>
      </c>
      <c r="P8" s="377">
        <v>364070457</v>
      </c>
      <c r="Q8" s="377">
        <v>89441639</v>
      </c>
      <c r="R8" s="377">
        <v>55905930</v>
      </c>
      <c r="S8" s="28"/>
      <c r="T8" s="110"/>
      <c r="U8" s="110"/>
    </row>
    <row r="9" spans="1:21" s="107" customFormat="1" ht="30" customHeight="1">
      <c r="A9" s="2746"/>
      <c r="B9" s="1537" t="s">
        <v>1006</v>
      </c>
      <c r="C9" s="377">
        <v>2386525384</v>
      </c>
      <c r="D9" s="383">
        <v>632921</v>
      </c>
      <c r="E9" s="383">
        <v>2387158305</v>
      </c>
      <c r="F9" s="377">
        <v>0</v>
      </c>
      <c r="G9" s="377">
        <v>4589056512</v>
      </c>
      <c r="H9" s="377">
        <v>1154398180</v>
      </c>
      <c r="I9" s="377">
        <v>3175049183</v>
      </c>
      <c r="J9" s="377">
        <v>6106163880</v>
      </c>
      <c r="K9" s="392">
        <v>49923909</v>
      </c>
      <c r="L9" s="377">
        <v>9331136972</v>
      </c>
      <c r="M9" s="377">
        <v>0</v>
      </c>
      <c r="N9" s="377">
        <v>22696324</v>
      </c>
      <c r="O9" s="392">
        <v>20147807257</v>
      </c>
      <c r="P9" s="392">
        <v>221808917</v>
      </c>
      <c r="Q9" s="392">
        <v>404835855</v>
      </c>
      <c r="R9" s="392">
        <v>163579846</v>
      </c>
      <c r="S9" s="28"/>
    </row>
    <row r="10" spans="1:21" s="107" customFormat="1" ht="30" customHeight="1">
      <c r="A10" s="2746"/>
      <c r="B10" s="1537" t="s">
        <v>1007</v>
      </c>
      <c r="C10" s="377">
        <v>2966660141</v>
      </c>
      <c r="D10" s="383">
        <v>609737</v>
      </c>
      <c r="E10" s="383">
        <v>2967269878</v>
      </c>
      <c r="F10" s="377">
        <v>0</v>
      </c>
      <c r="G10" s="377">
        <v>4660819396</v>
      </c>
      <c r="H10" s="377">
        <v>1148120139</v>
      </c>
      <c r="I10" s="377">
        <v>3145051824</v>
      </c>
      <c r="J10" s="377">
        <v>6178603238</v>
      </c>
      <c r="K10" s="392">
        <v>67785895</v>
      </c>
      <c r="L10" s="377">
        <v>9391440957</v>
      </c>
      <c r="M10" s="377">
        <v>2644834243</v>
      </c>
      <c r="N10" s="377">
        <v>31639029</v>
      </c>
      <c r="O10" s="392">
        <v>3630185766</v>
      </c>
      <c r="P10" s="392">
        <v>3666983</v>
      </c>
      <c r="Q10" s="392">
        <v>30589797</v>
      </c>
      <c r="R10" s="392">
        <v>38067643</v>
      </c>
      <c r="S10" s="28"/>
    </row>
    <row r="11" spans="1:21" s="107" customFormat="1" ht="30" customHeight="1">
      <c r="A11" s="2746"/>
      <c r="B11" s="1537" t="s">
        <v>1091</v>
      </c>
      <c r="C11" s="383">
        <v>3366054297</v>
      </c>
      <c r="D11" s="383">
        <v>598257</v>
      </c>
      <c r="E11" s="383">
        <v>3366652554</v>
      </c>
      <c r="F11" s="377">
        <v>0</v>
      </c>
      <c r="G11" s="377">
        <v>4802902480</v>
      </c>
      <c r="H11" s="377">
        <v>1165056816</v>
      </c>
      <c r="I11" s="377">
        <v>2512374978</v>
      </c>
      <c r="J11" s="383">
        <v>5319700500</v>
      </c>
      <c r="K11" s="393">
        <v>17736992</v>
      </c>
      <c r="L11" s="383">
        <v>7849812470</v>
      </c>
      <c r="M11" s="383">
        <v>2772655775</v>
      </c>
      <c r="N11" s="383">
        <v>35600000</v>
      </c>
      <c r="O11" s="393">
        <v>3399016028</v>
      </c>
      <c r="P11" s="393">
        <v>2124460</v>
      </c>
      <c r="Q11" s="393">
        <v>24071043</v>
      </c>
      <c r="R11" s="900">
        <v>13447669</v>
      </c>
      <c r="S11" s="28"/>
    </row>
    <row r="12" spans="1:21" s="107" customFormat="1" ht="30" customHeight="1">
      <c r="A12" s="2747"/>
      <c r="B12" s="1681" t="s">
        <v>1092</v>
      </c>
      <c r="C12" s="394">
        <v>3830618092</v>
      </c>
      <c r="D12" s="394">
        <v>561756</v>
      </c>
      <c r="E12" s="394">
        <v>3831179848</v>
      </c>
      <c r="F12" s="378">
        <v>0</v>
      </c>
      <c r="G12" s="378">
        <v>5094867711</v>
      </c>
      <c r="H12" s="378">
        <v>1150471560</v>
      </c>
      <c r="I12" s="378">
        <v>2796892552</v>
      </c>
      <c r="J12" s="394">
        <v>5724342423</v>
      </c>
      <c r="K12" s="395">
        <v>17367516</v>
      </c>
      <c r="L12" s="394">
        <v>8538602491</v>
      </c>
      <c r="M12" s="394">
        <v>2326954723</v>
      </c>
      <c r="N12" s="394">
        <v>30318580</v>
      </c>
      <c r="O12" s="395">
        <v>2726985748</v>
      </c>
      <c r="P12" s="395">
        <v>1177689</v>
      </c>
      <c r="Q12" s="395">
        <v>22157501</v>
      </c>
      <c r="R12" s="1683">
        <v>9091057</v>
      </c>
      <c r="S12" s="109"/>
    </row>
    <row r="13" spans="1:21" s="107" customFormat="1" ht="30" customHeight="1">
      <c r="A13" s="2748" t="s">
        <v>963</v>
      </c>
      <c r="B13" s="1537" t="s">
        <v>1005</v>
      </c>
      <c r="C13" s="906">
        <v>357667288</v>
      </c>
      <c r="D13" s="383">
        <v>8566179</v>
      </c>
      <c r="E13" s="383">
        <v>366233467</v>
      </c>
      <c r="F13" s="1694" t="s">
        <v>1016</v>
      </c>
      <c r="G13" s="377">
        <v>37586972923</v>
      </c>
      <c r="H13" s="377">
        <v>20500880603</v>
      </c>
      <c r="I13" s="377">
        <v>2149452264</v>
      </c>
      <c r="J13" s="377">
        <v>5752502222</v>
      </c>
      <c r="K13" s="377">
        <v>14822288</v>
      </c>
      <c r="L13" s="1694" t="s">
        <v>1016</v>
      </c>
      <c r="M13" s="1694" t="s">
        <v>1016</v>
      </c>
      <c r="N13" s="377">
        <v>64722844</v>
      </c>
      <c r="O13" s="377">
        <v>9207119975</v>
      </c>
      <c r="P13" s="377">
        <v>364070457</v>
      </c>
      <c r="Q13" s="377">
        <v>89441639</v>
      </c>
      <c r="R13" s="377">
        <v>55905930</v>
      </c>
      <c r="S13" s="28"/>
      <c r="T13" s="110"/>
      <c r="U13" s="110"/>
    </row>
    <row r="14" spans="1:21" s="107" customFormat="1" ht="30" customHeight="1">
      <c r="A14" s="2746"/>
      <c r="B14" s="1537" t="s">
        <v>1006</v>
      </c>
      <c r="C14" s="377">
        <v>0</v>
      </c>
      <c r="D14" s="383">
        <v>0</v>
      </c>
      <c r="E14" s="383">
        <v>0</v>
      </c>
      <c r="F14" s="377">
        <v>0</v>
      </c>
      <c r="G14" s="377">
        <v>0</v>
      </c>
      <c r="H14" s="377">
        <v>0</v>
      </c>
      <c r="I14" s="377">
        <v>2126216043</v>
      </c>
      <c r="J14" s="377">
        <v>5720678630</v>
      </c>
      <c r="K14" s="392">
        <v>15992368</v>
      </c>
      <c r="L14" s="377">
        <v>7862887041</v>
      </c>
      <c r="M14" s="377">
        <v>0</v>
      </c>
      <c r="N14" s="377">
        <v>22696324</v>
      </c>
      <c r="O14" s="392">
        <v>19154095554</v>
      </c>
      <c r="P14" s="392">
        <v>221808917</v>
      </c>
      <c r="Q14" s="392">
        <v>404835855</v>
      </c>
      <c r="R14" s="392">
        <v>163579846</v>
      </c>
      <c r="S14" s="28"/>
    </row>
    <row r="15" spans="1:21" s="107" customFormat="1" ht="30" customHeight="1">
      <c r="A15" s="2746"/>
      <c r="B15" s="1537" t="s">
        <v>1007</v>
      </c>
      <c r="C15" s="377">
        <v>0</v>
      </c>
      <c r="D15" s="383">
        <v>0</v>
      </c>
      <c r="E15" s="383">
        <v>0</v>
      </c>
      <c r="F15" s="377">
        <v>0</v>
      </c>
      <c r="G15" s="377">
        <v>0</v>
      </c>
      <c r="H15" s="377">
        <v>0</v>
      </c>
      <c r="I15" s="377">
        <v>2081129623</v>
      </c>
      <c r="J15" s="377">
        <v>5798482317</v>
      </c>
      <c r="K15" s="392">
        <v>15589806</v>
      </c>
      <c r="L15" s="377">
        <v>7895201746</v>
      </c>
      <c r="M15" s="377">
        <v>2644834243</v>
      </c>
      <c r="N15" s="377">
        <v>31639029</v>
      </c>
      <c r="O15" s="392">
        <v>2687248780</v>
      </c>
      <c r="P15" s="392">
        <v>3666983</v>
      </c>
      <c r="Q15" s="392">
        <v>30589797</v>
      </c>
      <c r="R15" s="392">
        <v>38067643</v>
      </c>
      <c r="S15" s="28"/>
    </row>
    <row r="16" spans="1:21" s="107" customFormat="1" ht="30" customHeight="1">
      <c r="A16" s="2746"/>
      <c r="B16" s="1537" t="s">
        <v>1091</v>
      </c>
      <c r="C16" s="383">
        <v>0</v>
      </c>
      <c r="D16" s="383">
        <v>0</v>
      </c>
      <c r="E16" s="383">
        <v>0</v>
      </c>
      <c r="F16" s="377">
        <v>0</v>
      </c>
      <c r="G16" s="377">
        <v>0</v>
      </c>
      <c r="H16" s="377">
        <v>0</v>
      </c>
      <c r="I16" s="377">
        <v>1635962100</v>
      </c>
      <c r="J16" s="383">
        <v>4969048451</v>
      </c>
      <c r="K16" s="393">
        <v>17615970</v>
      </c>
      <c r="L16" s="383">
        <v>6622626521</v>
      </c>
      <c r="M16" s="383">
        <v>2772655775</v>
      </c>
      <c r="N16" s="383">
        <v>35600000</v>
      </c>
      <c r="O16" s="393">
        <v>2548753988</v>
      </c>
      <c r="P16" s="393">
        <v>2124460</v>
      </c>
      <c r="Q16" s="393">
        <v>24071043</v>
      </c>
      <c r="R16" s="393">
        <v>13447669</v>
      </c>
      <c r="S16" s="28"/>
    </row>
    <row r="17" spans="1:19" s="107" customFormat="1" ht="30" customHeight="1">
      <c r="A17" s="2747"/>
      <c r="B17" s="1681" t="s">
        <v>1092</v>
      </c>
      <c r="C17" s="394">
        <v>0</v>
      </c>
      <c r="D17" s="394">
        <v>0</v>
      </c>
      <c r="E17" s="394">
        <v>0</v>
      </c>
      <c r="F17" s="377">
        <v>0</v>
      </c>
      <c r="G17" s="377">
        <v>0</v>
      </c>
      <c r="H17" s="377">
        <v>0</v>
      </c>
      <c r="I17" s="377">
        <v>1813855927</v>
      </c>
      <c r="J17" s="394">
        <v>5347963612</v>
      </c>
      <c r="K17" s="395">
        <v>16623476</v>
      </c>
      <c r="L17" s="394">
        <v>7178443015</v>
      </c>
      <c r="M17" s="394">
        <v>2326954723</v>
      </c>
      <c r="N17" s="394">
        <v>30318580</v>
      </c>
      <c r="O17" s="395">
        <v>1834932500</v>
      </c>
      <c r="P17" s="393">
        <v>1177689</v>
      </c>
      <c r="Q17" s="393">
        <v>22157501</v>
      </c>
      <c r="R17" s="393">
        <v>9091057</v>
      </c>
      <c r="S17" s="109"/>
    </row>
    <row r="18" spans="1:19" ht="23.1" customHeight="1">
      <c r="A18" s="57">
        <v>1</v>
      </c>
      <c r="B18" s="58" t="s">
        <v>1021</v>
      </c>
      <c r="C18" s="379">
        <v>0</v>
      </c>
      <c r="D18" s="379">
        <v>0</v>
      </c>
      <c r="E18" s="379">
        <v>0</v>
      </c>
      <c r="F18" s="379">
        <v>0</v>
      </c>
      <c r="G18" s="379">
        <v>0</v>
      </c>
      <c r="H18" s="379">
        <v>0</v>
      </c>
      <c r="I18" s="379">
        <v>46152552</v>
      </c>
      <c r="J18" s="379">
        <v>336157028</v>
      </c>
      <c r="K18" s="389">
        <v>0</v>
      </c>
      <c r="L18" s="389">
        <v>382309580</v>
      </c>
      <c r="M18" s="389">
        <v>89521068</v>
      </c>
      <c r="N18" s="389">
        <v>0</v>
      </c>
      <c r="O18" s="389">
        <v>57326134</v>
      </c>
      <c r="P18" s="389">
        <v>0</v>
      </c>
      <c r="Q18" s="389">
        <v>0</v>
      </c>
      <c r="R18" s="389">
        <v>0</v>
      </c>
      <c r="S18" s="59">
        <v>1</v>
      </c>
    </row>
    <row r="19" spans="1:19" ht="23.1" customHeight="1">
      <c r="A19" s="60">
        <v>2</v>
      </c>
      <c r="B19" s="61" t="s">
        <v>1022</v>
      </c>
      <c r="C19" s="377">
        <v>0</v>
      </c>
      <c r="D19" s="377">
        <v>0</v>
      </c>
      <c r="E19" s="377">
        <v>0</v>
      </c>
      <c r="F19" s="377">
        <v>0</v>
      </c>
      <c r="G19" s="377">
        <v>0</v>
      </c>
      <c r="H19" s="377">
        <v>0</v>
      </c>
      <c r="I19" s="377">
        <v>105614999</v>
      </c>
      <c r="J19" s="377">
        <v>136993968</v>
      </c>
      <c r="K19" s="381">
        <v>0</v>
      </c>
      <c r="L19" s="381">
        <v>242608967</v>
      </c>
      <c r="M19" s="381">
        <v>71333036</v>
      </c>
      <c r="N19" s="381">
        <v>0</v>
      </c>
      <c r="O19" s="381">
        <v>23473635</v>
      </c>
      <c r="P19" s="381">
        <v>0</v>
      </c>
      <c r="Q19" s="381">
        <v>0</v>
      </c>
      <c r="R19" s="381">
        <v>0</v>
      </c>
      <c r="S19" s="55">
        <v>2</v>
      </c>
    </row>
    <row r="20" spans="1:19" ht="23.1" customHeight="1">
      <c r="A20" s="60">
        <v>3</v>
      </c>
      <c r="B20" s="61" t="s">
        <v>1023</v>
      </c>
      <c r="C20" s="377">
        <v>0</v>
      </c>
      <c r="D20" s="377">
        <v>0</v>
      </c>
      <c r="E20" s="377">
        <v>0</v>
      </c>
      <c r="F20" s="377">
        <v>0</v>
      </c>
      <c r="G20" s="377">
        <v>0</v>
      </c>
      <c r="H20" s="377">
        <v>0</v>
      </c>
      <c r="I20" s="377">
        <v>187524936</v>
      </c>
      <c r="J20" s="377">
        <v>405053056</v>
      </c>
      <c r="K20" s="381">
        <v>0</v>
      </c>
      <c r="L20" s="381">
        <v>592577992</v>
      </c>
      <c r="M20" s="381">
        <v>164251464</v>
      </c>
      <c r="N20" s="381">
        <v>3600000</v>
      </c>
      <c r="O20" s="381">
        <v>97279069</v>
      </c>
      <c r="P20" s="381">
        <v>0</v>
      </c>
      <c r="Q20" s="381">
        <v>0</v>
      </c>
      <c r="R20" s="381">
        <v>0</v>
      </c>
      <c r="S20" s="55">
        <v>3</v>
      </c>
    </row>
    <row r="21" spans="1:19" ht="23.1" customHeight="1">
      <c r="A21" s="60">
        <v>6</v>
      </c>
      <c r="B21" s="61" t="s">
        <v>1024</v>
      </c>
      <c r="C21" s="377">
        <v>0</v>
      </c>
      <c r="D21" s="377">
        <v>0</v>
      </c>
      <c r="E21" s="377">
        <v>0</v>
      </c>
      <c r="F21" s="377">
        <v>0</v>
      </c>
      <c r="G21" s="377">
        <v>0</v>
      </c>
      <c r="H21" s="377">
        <v>0</v>
      </c>
      <c r="I21" s="377">
        <v>30329104</v>
      </c>
      <c r="J21" s="377">
        <v>49026843</v>
      </c>
      <c r="K21" s="381">
        <v>0</v>
      </c>
      <c r="L21" s="381">
        <v>79355947</v>
      </c>
      <c r="M21" s="381">
        <v>34555725</v>
      </c>
      <c r="N21" s="381">
        <v>0</v>
      </c>
      <c r="O21" s="381">
        <v>13710001</v>
      </c>
      <c r="P21" s="381">
        <v>0</v>
      </c>
      <c r="Q21" s="381">
        <v>0</v>
      </c>
      <c r="R21" s="381">
        <v>0</v>
      </c>
      <c r="S21" s="55">
        <v>6</v>
      </c>
    </row>
    <row r="22" spans="1:19" ht="23.1" customHeight="1">
      <c r="A22" s="60">
        <v>7</v>
      </c>
      <c r="B22" s="61" t="s">
        <v>1025</v>
      </c>
      <c r="C22" s="378">
        <v>0</v>
      </c>
      <c r="D22" s="378">
        <v>0</v>
      </c>
      <c r="E22" s="378">
        <v>0</v>
      </c>
      <c r="F22" s="378">
        <v>0</v>
      </c>
      <c r="G22" s="378">
        <v>0</v>
      </c>
      <c r="H22" s="378">
        <v>0</v>
      </c>
      <c r="I22" s="378">
        <v>32287709</v>
      </c>
      <c r="J22" s="378">
        <v>37453921</v>
      </c>
      <c r="K22" s="396">
        <v>0</v>
      </c>
      <c r="L22" s="396">
        <v>69741630</v>
      </c>
      <c r="M22" s="396">
        <v>56151034</v>
      </c>
      <c r="N22" s="396">
        <v>13691000</v>
      </c>
      <c r="O22" s="396">
        <v>14324085</v>
      </c>
      <c r="P22" s="396">
        <v>86</v>
      </c>
      <c r="Q22" s="396">
        <v>0</v>
      </c>
      <c r="R22" s="396">
        <v>0</v>
      </c>
      <c r="S22" s="55">
        <v>7</v>
      </c>
    </row>
    <row r="23" spans="1:19" ht="23.1" customHeight="1">
      <c r="A23" s="57">
        <v>8</v>
      </c>
      <c r="B23" s="58" t="s">
        <v>1026</v>
      </c>
      <c r="C23" s="907">
        <v>0</v>
      </c>
      <c r="D23" s="908">
        <v>0</v>
      </c>
      <c r="E23" s="908">
        <v>0</v>
      </c>
      <c r="F23" s="379">
        <v>0</v>
      </c>
      <c r="G23" s="379">
        <v>0</v>
      </c>
      <c r="H23" s="379">
        <v>0</v>
      </c>
      <c r="I23" s="379">
        <v>87335214</v>
      </c>
      <c r="J23" s="379">
        <v>232575110</v>
      </c>
      <c r="K23" s="389">
        <v>0</v>
      </c>
      <c r="L23" s="389">
        <v>319910324</v>
      </c>
      <c r="M23" s="389">
        <v>92571169</v>
      </c>
      <c r="N23" s="389">
        <v>0</v>
      </c>
      <c r="O23" s="389">
        <v>43839486</v>
      </c>
      <c r="P23" s="389">
        <v>0</v>
      </c>
      <c r="Q23" s="389">
        <v>0</v>
      </c>
      <c r="R23" s="389">
        <v>0</v>
      </c>
      <c r="S23" s="59">
        <v>8</v>
      </c>
    </row>
    <row r="24" spans="1:19" ht="23.1" customHeight="1">
      <c r="A24" s="60">
        <v>9</v>
      </c>
      <c r="B24" s="93" t="s">
        <v>1027</v>
      </c>
      <c r="C24" s="919">
        <v>0</v>
      </c>
      <c r="D24" s="382">
        <v>0</v>
      </c>
      <c r="E24" s="382">
        <v>0</v>
      </c>
      <c r="F24" s="381">
        <v>0</v>
      </c>
      <c r="G24" s="381">
        <v>0</v>
      </c>
      <c r="H24" s="381">
        <v>0</v>
      </c>
      <c r="I24" s="381">
        <v>38301585</v>
      </c>
      <c r="J24" s="381">
        <v>52760478</v>
      </c>
      <c r="K24" s="381">
        <v>0</v>
      </c>
      <c r="L24" s="381">
        <v>91062063</v>
      </c>
      <c r="M24" s="381">
        <v>31429502</v>
      </c>
      <c r="N24" s="381">
        <v>0</v>
      </c>
      <c r="O24" s="381">
        <v>12369719</v>
      </c>
      <c r="P24" s="381">
        <v>12277</v>
      </c>
      <c r="Q24" s="381">
        <v>2813605</v>
      </c>
      <c r="R24" s="381">
        <v>889590</v>
      </c>
      <c r="S24" s="55">
        <v>9</v>
      </c>
    </row>
    <row r="25" spans="1:19" ht="23.1" customHeight="1">
      <c r="A25" s="60">
        <v>10</v>
      </c>
      <c r="B25" s="93" t="s">
        <v>1028</v>
      </c>
      <c r="C25" s="919">
        <v>0</v>
      </c>
      <c r="D25" s="382">
        <v>0</v>
      </c>
      <c r="E25" s="382">
        <v>0</v>
      </c>
      <c r="F25" s="381">
        <v>0</v>
      </c>
      <c r="G25" s="381">
        <v>0</v>
      </c>
      <c r="H25" s="381">
        <v>0</v>
      </c>
      <c r="I25" s="381">
        <v>20792316</v>
      </c>
      <c r="J25" s="377">
        <v>80973562</v>
      </c>
      <c r="K25" s="377">
        <v>0</v>
      </c>
      <c r="L25" s="377">
        <v>101765878</v>
      </c>
      <c r="M25" s="377">
        <v>38395523</v>
      </c>
      <c r="N25" s="377">
        <v>451000</v>
      </c>
      <c r="O25" s="377">
        <v>8594718</v>
      </c>
      <c r="P25" s="377">
        <v>0</v>
      </c>
      <c r="Q25" s="377">
        <v>0</v>
      </c>
      <c r="R25" s="377">
        <v>0</v>
      </c>
      <c r="S25" s="55">
        <v>10</v>
      </c>
    </row>
    <row r="26" spans="1:19" s="99" customFormat="1" ht="23.1" customHeight="1">
      <c r="A26" s="62">
        <v>11</v>
      </c>
      <c r="B26" s="61" t="s">
        <v>1029</v>
      </c>
      <c r="C26" s="906">
        <v>0</v>
      </c>
      <c r="D26" s="383">
        <v>0</v>
      </c>
      <c r="E26" s="383">
        <v>0</v>
      </c>
      <c r="F26" s="377">
        <v>0</v>
      </c>
      <c r="G26" s="377">
        <v>0</v>
      </c>
      <c r="H26" s="377">
        <v>0</v>
      </c>
      <c r="I26" s="377">
        <v>23997213</v>
      </c>
      <c r="J26" s="377">
        <v>56346100</v>
      </c>
      <c r="K26" s="377">
        <v>0</v>
      </c>
      <c r="L26" s="377">
        <v>80343313</v>
      </c>
      <c r="M26" s="377">
        <v>23105546</v>
      </c>
      <c r="N26" s="377">
        <v>0</v>
      </c>
      <c r="O26" s="377">
        <v>7781431</v>
      </c>
      <c r="P26" s="377">
        <v>0</v>
      </c>
      <c r="Q26" s="377">
        <v>0</v>
      </c>
      <c r="R26" s="377">
        <v>0</v>
      </c>
      <c r="S26" s="63">
        <v>11</v>
      </c>
    </row>
    <row r="27" spans="1:19" s="99" customFormat="1" ht="23.1" customHeight="1">
      <c r="A27" s="62">
        <v>12</v>
      </c>
      <c r="B27" s="61" t="s">
        <v>1030</v>
      </c>
      <c r="C27" s="909">
        <v>0</v>
      </c>
      <c r="D27" s="394">
        <v>0</v>
      </c>
      <c r="E27" s="394">
        <v>0</v>
      </c>
      <c r="F27" s="378">
        <v>0</v>
      </c>
      <c r="G27" s="378">
        <v>0</v>
      </c>
      <c r="H27" s="378">
        <v>0</v>
      </c>
      <c r="I27" s="378">
        <v>52304384</v>
      </c>
      <c r="J27" s="378">
        <v>58046671</v>
      </c>
      <c r="K27" s="378">
        <v>0</v>
      </c>
      <c r="L27" s="378">
        <v>110351055</v>
      </c>
      <c r="M27" s="378">
        <v>45951767</v>
      </c>
      <c r="N27" s="378">
        <v>0</v>
      </c>
      <c r="O27" s="378">
        <v>35739721</v>
      </c>
      <c r="P27" s="378">
        <v>158</v>
      </c>
      <c r="Q27" s="378">
        <v>0</v>
      </c>
      <c r="R27" s="378">
        <v>0</v>
      </c>
      <c r="S27" s="63">
        <v>12</v>
      </c>
    </row>
    <row r="28" spans="1:19" s="99" customFormat="1" ht="23.1" customHeight="1">
      <c r="A28" s="66">
        <v>14</v>
      </c>
      <c r="B28" s="58" t="s">
        <v>1031</v>
      </c>
      <c r="C28" s="907">
        <v>0</v>
      </c>
      <c r="D28" s="908">
        <v>0</v>
      </c>
      <c r="E28" s="908">
        <v>0</v>
      </c>
      <c r="F28" s="379">
        <v>0</v>
      </c>
      <c r="G28" s="379">
        <v>0</v>
      </c>
      <c r="H28" s="379">
        <v>0</v>
      </c>
      <c r="I28" s="379">
        <v>29559857</v>
      </c>
      <c r="J28" s="379">
        <v>238824768</v>
      </c>
      <c r="K28" s="379">
        <v>0</v>
      </c>
      <c r="L28" s="379">
        <v>268384625</v>
      </c>
      <c r="M28" s="379">
        <v>52178512</v>
      </c>
      <c r="N28" s="379">
        <v>0</v>
      </c>
      <c r="O28" s="379">
        <v>97476408</v>
      </c>
      <c r="P28" s="379">
        <v>0</v>
      </c>
      <c r="Q28" s="379">
        <v>0</v>
      </c>
      <c r="R28" s="379">
        <v>0</v>
      </c>
      <c r="S28" s="67">
        <v>14</v>
      </c>
    </row>
    <row r="29" spans="1:19" s="99" customFormat="1" ht="23.1" customHeight="1">
      <c r="A29" s="62">
        <v>15</v>
      </c>
      <c r="B29" s="61" t="s">
        <v>1032</v>
      </c>
      <c r="C29" s="906">
        <v>0</v>
      </c>
      <c r="D29" s="383">
        <v>0</v>
      </c>
      <c r="E29" s="383">
        <v>0</v>
      </c>
      <c r="F29" s="377">
        <v>0</v>
      </c>
      <c r="G29" s="377">
        <v>0</v>
      </c>
      <c r="H29" s="377">
        <v>0</v>
      </c>
      <c r="I29" s="377">
        <v>15152610</v>
      </c>
      <c r="J29" s="377">
        <v>120780073</v>
      </c>
      <c r="K29" s="377">
        <v>0</v>
      </c>
      <c r="L29" s="377">
        <v>135932683</v>
      </c>
      <c r="M29" s="377">
        <v>56265486</v>
      </c>
      <c r="N29" s="377">
        <v>0</v>
      </c>
      <c r="O29" s="377">
        <v>15626174</v>
      </c>
      <c r="P29" s="377">
        <v>0</v>
      </c>
      <c r="Q29" s="377">
        <v>0</v>
      </c>
      <c r="R29" s="377">
        <v>0</v>
      </c>
      <c r="S29" s="63">
        <v>15</v>
      </c>
    </row>
    <row r="30" spans="1:19" s="99" customFormat="1" ht="23.1" customHeight="1">
      <c r="A30" s="62">
        <v>16</v>
      </c>
      <c r="B30" s="61" t="s">
        <v>1033</v>
      </c>
      <c r="C30" s="906">
        <v>0</v>
      </c>
      <c r="D30" s="383">
        <v>0</v>
      </c>
      <c r="E30" s="383">
        <v>0</v>
      </c>
      <c r="F30" s="377">
        <v>0</v>
      </c>
      <c r="G30" s="377">
        <v>0</v>
      </c>
      <c r="H30" s="377">
        <v>0</v>
      </c>
      <c r="I30" s="377">
        <v>14007215</v>
      </c>
      <c r="J30" s="377">
        <v>40149797</v>
      </c>
      <c r="K30" s="377">
        <v>0</v>
      </c>
      <c r="L30" s="377">
        <v>54157012</v>
      </c>
      <c r="M30" s="377">
        <v>28038189</v>
      </c>
      <c r="N30" s="377">
        <v>0</v>
      </c>
      <c r="O30" s="377">
        <v>4258092</v>
      </c>
      <c r="P30" s="377">
        <v>0</v>
      </c>
      <c r="Q30" s="377">
        <v>0</v>
      </c>
      <c r="R30" s="377">
        <v>0</v>
      </c>
      <c r="S30" s="63">
        <v>16</v>
      </c>
    </row>
    <row r="31" spans="1:19" s="99" customFormat="1" ht="23.1" customHeight="1">
      <c r="A31" s="62">
        <v>17</v>
      </c>
      <c r="B31" s="61" t="s">
        <v>1034</v>
      </c>
      <c r="C31" s="906">
        <v>0</v>
      </c>
      <c r="D31" s="383">
        <v>0</v>
      </c>
      <c r="E31" s="383">
        <v>0</v>
      </c>
      <c r="F31" s="377">
        <v>0</v>
      </c>
      <c r="G31" s="377">
        <v>0</v>
      </c>
      <c r="H31" s="377">
        <v>0</v>
      </c>
      <c r="I31" s="377">
        <v>94754219</v>
      </c>
      <c r="J31" s="377">
        <v>109592280</v>
      </c>
      <c r="K31" s="377">
        <v>0</v>
      </c>
      <c r="L31" s="377">
        <v>204346499</v>
      </c>
      <c r="M31" s="377">
        <v>48575843</v>
      </c>
      <c r="N31" s="377">
        <v>0</v>
      </c>
      <c r="O31" s="377">
        <v>17582624</v>
      </c>
      <c r="P31" s="377">
        <v>80000</v>
      </c>
      <c r="Q31" s="377">
        <v>4956803</v>
      </c>
      <c r="R31" s="377">
        <v>2245607</v>
      </c>
      <c r="S31" s="63">
        <v>17</v>
      </c>
    </row>
    <row r="32" spans="1:19" s="99" customFormat="1" ht="23.1" customHeight="1">
      <c r="A32" s="62">
        <v>18</v>
      </c>
      <c r="B32" s="61" t="s">
        <v>1035</v>
      </c>
      <c r="C32" s="909">
        <v>0</v>
      </c>
      <c r="D32" s="394">
        <v>0</v>
      </c>
      <c r="E32" s="394">
        <v>0</v>
      </c>
      <c r="F32" s="378">
        <v>0</v>
      </c>
      <c r="G32" s="378">
        <v>0</v>
      </c>
      <c r="H32" s="378">
        <v>0</v>
      </c>
      <c r="I32" s="378">
        <v>96133834</v>
      </c>
      <c r="J32" s="378">
        <v>22183746</v>
      </c>
      <c r="K32" s="378">
        <v>0</v>
      </c>
      <c r="L32" s="378">
        <v>118317580</v>
      </c>
      <c r="M32" s="378">
        <v>40858047</v>
      </c>
      <c r="N32" s="378">
        <v>0</v>
      </c>
      <c r="O32" s="378">
        <v>18812869</v>
      </c>
      <c r="P32" s="378">
        <v>0</v>
      </c>
      <c r="Q32" s="378">
        <v>0</v>
      </c>
      <c r="R32" s="378">
        <v>0</v>
      </c>
      <c r="S32" s="63">
        <v>18</v>
      </c>
    </row>
    <row r="33" spans="1:19" s="99" customFormat="1" ht="23.1" customHeight="1">
      <c r="A33" s="68">
        <v>19</v>
      </c>
      <c r="B33" s="58" t="s">
        <v>1036</v>
      </c>
      <c r="C33" s="907">
        <v>0</v>
      </c>
      <c r="D33" s="908">
        <v>0</v>
      </c>
      <c r="E33" s="908">
        <v>0</v>
      </c>
      <c r="F33" s="379">
        <v>0</v>
      </c>
      <c r="G33" s="379">
        <v>0</v>
      </c>
      <c r="H33" s="379">
        <v>0</v>
      </c>
      <c r="I33" s="379">
        <v>43901459</v>
      </c>
      <c r="J33" s="379">
        <v>199492255</v>
      </c>
      <c r="K33" s="379">
        <v>0</v>
      </c>
      <c r="L33" s="379">
        <v>243393714</v>
      </c>
      <c r="M33" s="379">
        <v>58407124</v>
      </c>
      <c r="N33" s="379">
        <v>0</v>
      </c>
      <c r="O33" s="379">
        <v>25695335</v>
      </c>
      <c r="P33" s="379">
        <v>79975</v>
      </c>
      <c r="Q33" s="379">
        <v>0</v>
      </c>
      <c r="R33" s="379">
        <v>0</v>
      </c>
      <c r="S33" s="69">
        <v>19</v>
      </c>
    </row>
    <row r="34" spans="1:19" s="99" customFormat="1" ht="23.1" customHeight="1">
      <c r="A34" s="62">
        <v>21</v>
      </c>
      <c r="B34" s="61" t="s">
        <v>1037</v>
      </c>
      <c r="C34" s="906">
        <v>0</v>
      </c>
      <c r="D34" s="383">
        <v>0</v>
      </c>
      <c r="E34" s="383">
        <v>0</v>
      </c>
      <c r="F34" s="377">
        <v>0</v>
      </c>
      <c r="G34" s="377">
        <v>0</v>
      </c>
      <c r="H34" s="377">
        <v>0</v>
      </c>
      <c r="I34" s="377">
        <v>24779173</v>
      </c>
      <c r="J34" s="377">
        <v>219724305</v>
      </c>
      <c r="K34" s="377">
        <v>0</v>
      </c>
      <c r="L34" s="377">
        <v>244503478</v>
      </c>
      <c r="M34" s="377">
        <v>46267093</v>
      </c>
      <c r="N34" s="377">
        <v>0</v>
      </c>
      <c r="O34" s="377">
        <v>45966660</v>
      </c>
      <c r="P34" s="377">
        <v>0</v>
      </c>
      <c r="Q34" s="377">
        <v>0</v>
      </c>
      <c r="R34" s="377">
        <v>0</v>
      </c>
      <c r="S34" s="63">
        <v>21</v>
      </c>
    </row>
    <row r="35" spans="1:19" s="99" customFormat="1" ht="23.1" customHeight="1">
      <c r="A35" s="62">
        <v>22</v>
      </c>
      <c r="B35" s="61" t="s">
        <v>1038</v>
      </c>
      <c r="C35" s="906">
        <v>0</v>
      </c>
      <c r="D35" s="383">
        <v>0</v>
      </c>
      <c r="E35" s="383">
        <v>0</v>
      </c>
      <c r="F35" s="377">
        <v>0</v>
      </c>
      <c r="G35" s="377">
        <v>0</v>
      </c>
      <c r="H35" s="377">
        <v>0</v>
      </c>
      <c r="I35" s="377">
        <v>39793789</v>
      </c>
      <c r="J35" s="377">
        <v>260686418</v>
      </c>
      <c r="K35" s="377">
        <v>0</v>
      </c>
      <c r="L35" s="377">
        <v>300480207</v>
      </c>
      <c r="M35" s="377">
        <v>59450120</v>
      </c>
      <c r="N35" s="377">
        <v>0</v>
      </c>
      <c r="O35" s="377">
        <v>429308730</v>
      </c>
      <c r="P35" s="377">
        <v>1000000</v>
      </c>
      <c r="Q35" s="377">
        <v>0</v>
      </c>
      <c r="R35" s="377">
        <v>0</v>
      </c>
      <c r="S35" s="63">
        <v>22</v>
      </c>
    </row>
    <row r="36" spans="1:19" s="99" customFormat="1" ht="23.1" customHeight="1">
      <c r="A36" s="62">
        <v>23</v>
      </c>
      <c r="B36" s="61" t="s">
        <v>1039</v>
      </c>
      <c r="C36" s="906">
        <v>0</v>
      </c>
      <c r="D36" s="383">
        <v>0</v>
      </c>
      <c r="E36" s="383">
        <v>0</v>
      </c>
      <c r="F36" s="377">
        <v>0</v>
      </c>
      <c r="G36" s="377">
        <v>0</v>
      </c>
      <c r="H36" s="377">
        <v>0</v>
      </c>
      <c r="I36" s="377">
        <v>8590040</v>
      </c>
      <c r="J36" s="377">
        <v>44458663</v>
      </c>
      <c r="K36" s="377">
        <v>0</v>
      </c>
      <c r="L36" s="377">
        <v>53048703</v>
      </c>
      <c r="M36" s="377">
        <v>39136969</v>
      </c>
      <c r="N36" s="377">
        <v>0</v>
      </c>
      <c r="O36" s="377">
        <v>8932030</v>
      </c>
      <c r="P36" s="377">
        <v>0</v>
      </c>
      <c r="Q36" s="377">
        <v>1616512</v>
      </c>
      <c r="R36" s="377">
        <v>592845</v>
      </c>
      <c r="S36" s="63">
        <v>23</v>
      </c>
    </row>
    <row r="37" spans="1:19" s="99" customFormat="1" ht="23.1" customHeight="1">
      <c r="A37" s="62">
        <v>24</v>
      </c>
      <c r="B37" s="61" t="s">
        <v>1040</v>
      </c>
      <c r="C37" s="909">
        <v>0</v>
      </c>
      <c r="D37" s="394">
        <v>0</v>
      </c>
      <c r="E37" s="394">
        <v>0</v>
      </c>
      <c r="F37" s="378">
        <v>0</v>
      </c>
      <c r="G37" s="378">
        <v>0</v>
      </c>
      <c r="H37" s="378">
        <v>0</v>
      </c>
      <c r="I37" s="378">
        <v>61086316</v>
      </c>
      <c r="J37" s="378">
        <v>67181941</v>
      </c>
      <c r="K37" s="378">
        <v>0</v>
      </c>
      <c r="L37" s="378">
        <v>128268257</v>
      </c>
      <c r="M37" s="378">
        <v>17345360</v>
      </c>
      <c r="N37" s="378">
        <v>0</v>
      </c>
      <c r="O37" s="378">
        <v>24272237</v>
      </c>
      <c r="P37" s="378">
        <v>0</v>
      </c>
      <c r="Q37" s="378">
        <v>0</v>
      </c>
      <c r="R37" s="378">
        <v>0</v>
      </c>
      <c r="S37" s="63">
        <v>24</v>
      </c>
    </row>
    <row r="38" spans="1:19" s="99" customFormat="1" ht="23.1" customHeight="1">
      <c r="A38" s="66">
        <v>25</v>
      </c>
      <c r="B38" s="58" t="s">
        <v>1041</v>
      </c>
      <c r="C38" s="907">
        <v>0</v>
      </c>
      <c r="D38" s="908">
        <v>0</v>
      </c>
      <c r="E38" s="908">
        <v>0</v>
      </c>
      <c r="F38" s="379">
        <v>0</v>
      </c>
      <c r="G38" s="379">
        <v>0</v>
      </c>
      <c r="H38" s="379">
        <v>0</v>
      </c>
      <c r="I38" s="379">
        <v>65640538</v>
      </c>
      <c r="J38" s="379">
        <v>102899272</v>
      </c>
      <c r="K38" s="379">
        <v>0</v>
      </c>
      <c r="L38" s="379">
        <v>168539810</v>
      </c>
      <c r="M38" s="379">
        <v>58008310</v>
      </c>
      <c r="N38" s="379">
        <v>0</v>
      </c>
      <c r="O38" s="379">
        <v>17547016</v>
      </c>
      <c r="P38" s="379">
        <v>261</v>
      </c>
      <c r="Q38" s="379">
        <v>0</v>
      </c>
      <c r="R38" s="379">
        <v>0</v>
      </c>
      <c r="S38" s="67">
        <v>25</v>
      </c>
    </row>
    <row r="39" spans="1:19" s="99" customFormat="1" ht="23.1" customHeight="1">
      <c r="A39" s="62">
        <v>27</v>
      </c>
      <c r="B39" s="61" t="s">
        <v>1042</v>
      </c>
      <c r="C39" s="906">
        <v>0</v>
      </c>
      <c r="D39" s="383">
        <v>0</v>
      </c>
      <c r="E39" s="383">
        <v>0</v>
      </c>
      <c r="F39" s="377">
        <v>0</v>
      </c>
      <c r="G39" s="377">
        <v>0</v>
      </c>
      <c r="H39" s="377">
        <v>0</v>
      </c>
      <c r="I39" s="377">
        <v>43987355</v>
      </c>
      <c r="J39" s="377">
        <v>81850518</v>
      </c>
      <c r="K39" s="377">
        <v>0</v>
      </c>
      <c r="L39" s="377">
        <v>125837873</v>
      </c>
      <c r="M39" s="377">
        <v>31108918</v>
      </c>
      <c r="N39" s="377">
        <v>0</v>
      </c>
      <c r="O39" s="377">
        <v>29990148</v>
      </c>
      <c r="P39" s="377">
        <v>0</v>
      </c>
      <c r="Q39" s="377">
        <v>0</v>
      </c>
      <c r="R39" s="377">
        <v>0</v>
      </c>
      <c r="S39" s="63">
        <v>27</v>
      </c>
    </row>
    <row r="40" spans="1:19" s="99" customFormat="1" ht="23.1" customHeight="1">
      <c r="A40" s="62">
        <v>28</v>
      </c>
      <c r="B40" s="61" t="s">
        <v>1043</v>
      </c>
      <c r="C40" s="906">
        <v>0</v>
      </c>
      <c r="D40" s="383">
        <v>0</v>
      </c>
      <c r="E40" s="383">
        <v>0</v>
      </c>
      <c r="F40" s="377">
        <v>0</v>
      </c>
      <c r="G40" s="377">
        <v>0</v>
      </c>
      <c r="H40" s="377">
        <v>0</v>
      </c>
      <c r="I40" s="377">
        <v>34910520</v>
      </c>
      <c r="J40" s="377">
        <v>56092878</v>
      </c>
      <c r="K40" s="377">
        <v>0</v>
      </c>
      <c r="L40" s="377">
        <v>91003398</v>
      </c>
      <c r="M40" s="377">
        <v>16953992</v>
      </c>
      <c r="N40" s="377">
        <v>0</v>
      </c>
      <c r="O40" s="377">
        <v>41941370</v>
      </c>
      <c r="P40" s="377">
        <v>0</v>
      </c>
      <c r="Q40" s="377">
        <v>0</v>
      </c>
      <c r="R40" s="377">
        <v>0</v>
      </c>
      <c r="S40" s="63">
        <v>28</v>
      </c>
    </row>
    <row r="41" spans="1:19" s="99" customFormat="1" ht="23.1" customHeight="1">
      <c r="A41" s="62">
        <v>29</v>
      </c>
      <c r="B41" s="61" t="s">
        <v>1044</v>
      </c>
      <c r="C41" s="906">
        <v>0</v>
      </c>
      <c r="D41" s="383">
        <v>0</v>
      </c>
      <c r="E41" s="383">
        <v>0</v>
      </c>
      <c r="F41" s="377">
        <v>0</v>
      </c>
      <c r="G41" s="377">
        <v>0</v>
      </c>
      <c r="H41" s="377">
        <v>0</v>
      </c>
      <c r="I41" s="377">
        <v>11053903</v>
      </c>
      <c r="J41" s="377">
        <v>78722940</v>
      </c>
      <c r="K41" s="377">
        <v>0</v>
      </c>
      <c r="L41" s="377">
        <v>89776843</v>
      </c>
      <c r="M41" s="377">
        <v>50971162</v>
      </c>
      <c r="N41" s="377">
        <v>0</v>
      </c>
      <c r="O41" s="377">
        <v>39751691</v>
      </c>
      <c r="P41" s="377">
        <v>0</v>
      </c>
      <c r="Q41" s="377">
        <v>0</v>
      </c>
      <c r="R41" s="377">
        <v>0</v>
      </c>
      <c r="S41" s="63">
        <v>29</v>
      </c>
    </row>
    <row r="42" spans="1:19" s="99" customFormat="1" ht="23.1" customHeight="1">
      <c r="A42" s="62">
        <v>30</v>
      </c>
      <c r="B42" s="61" t="s">
        <v>1045</v>
      </c>
      <c r="C42" s="909">
        <v>0</v>
      </c>
      <c r="D42" s="394">
        <v>0</v>
      </c>
      <c r="E42" s="394">
        <v>0</v>
      </c>
      <c r="F42" s="378">
        <v>0</v>
      </c>
      <c r="G42" s="378">
        <v>0</v>
      </c>
      <c r="H42" s="378">
        <v>0</v>
      </c>
      <c r="I42" s="378">
        <v>44202309</v>
      </c>
      <c r="J42" s="378">
        <v>129104469</v>
      </c>
      <c r="K42" s="378">
        <v>0</v>
      </c>
      <c r="L42" s="378">
        <v>173306778</v>
      </c>
      <c r="M42" s="378">
        <v>47688429</v>
      </c>
      <c r="N42" s="378">
        <v>0</v>
      </c>
      <c r="O42" s="378">
        <v>19656697</v>
      </c>
      <c r="P42" s="378">
        <v>0</v>
      </c>
      <c r="Q42" s="378">
        <v>0</v>
      </c>
      <c r="R42" s="378">
        <v>0</v>
      </c>
      <c r="S42" s="63">
        <v>30</v>
      </c>
    </row>
    <row r="43" spans="1:19" s="99" customFormat="1" ht="23.1" customHeight="1">
      <c r="A43" s="66">
        <v>31</v>
      </c>
      <c r="B43" s="58" t="s">
        <v>1046</v>
      </c>
      <c r="C43" s="907">
        <v>0</v>
      </c>
      <c r="D43" s="908">
        <v>0</v>
      </c>
      <c r="E43" s="908">
        <v>0</v>
      </c>
      <c r="F43" s="379">
        <v>0</v>
      </c>
      <c r="G43" s="379">
        <v>0</v>
      </c>
      <c r="H43" s="379">
        <v>0</v>
      </c>
      <c r="I43" s="379">
        <v>17614450</v>
      </c>
      <c r="J43" s="379">
        <v>58746024</v>
      </c>
      <c r="K43" s="379">
        <v>0</v>
      </c>
      <c r="L43" s="379">
        <v>76360474</v>
      </c>
      <c r="M43" s="379">
        <v>40549257</v>
      </c>
      <c r="N43" s="379">
        <v>0</v>
      </c>
      <c r="O43" s="379">
        <v>7446512</v>
      </c>
      <c r="P43" s="379">
        <v>3933</v>
      </c>
      <c r="Q43" s="379">
        <v>0</v>
      </c>
      <c r="R43" s="379">
        <v>0</v>
      </c>
      <c r="S43" s="67">
        <v>31</v>
      </c>
    </row>
    <row r="44" spans="1:19" s="99" customFormat="1" ht="23.1" customHeight="1">
      <c r="A44" s="62">
        <v>32</v>
      </c>
      <c r="B44" s="61" t="s">
        <v>1047</v>
      </c>
      <c r="C44" s="906">
        <v>0</v>
      </c>
      <c r="D44" s="383">
        <v>0</v>
      </c>
      <c r="E44" s="383">
        <v>0</v>
      </c>
      <c r="F44" s="377">
        <v>0</v>
      </c>
      <c r="G44" s="377">
        <v>0</v>
      </c>
      <c r="H44" s="377">
        <v>0</v>
      </c>
      <c r="I44" s="377">
        <v>50561247</v>
      </c>
      <c r="J44" s="377">
        <v>132572044</v>
      </c>
      <c r="K44" s="377">
        <v>0</v>
      </c>
      <c r="L44" s="377">
        <v>183133291</v>
      </c>
      <c r="M44" s="377">
        <v>63692399</v>
      </c>
      <c r="N44" s="377">
        <v>0</v>
      </c>
      <c r="O44" s="377">
        <v>28951596</v>
      </c>
      <c r="P44" s="377">
        <v>0</v>
      </c>
      <c r="Q44" s="377">
        <v>0</v>
      </c>
      <c r="R44" s="377">
        <v>0</v>
      </c>
      <c r="S44" s="63">
        <v>32</v>
      </c>
    </row>
    <row r="45" spans="1:19" s="99" customFormat="1" ht="23.1" customHeight="1">
      <c r="A45" s="62">
        <v>33</v>
      </c>
      <c r="B45" s="61" t="s">
        <v>1048</v>
      </c>
      <c r="C45" s="906">
        <v>0</v>
      </c>
      <c r="D45" s="383">
        <v>0</v>
      </c>
      <c r="E45" s="383">
        <v>0</v>
      </c>
      <c r="F45" s="377">
        <v>0</v>
      </c>
      <c r="G45" s="377">
        <v>0</v>
      </c>
      <c r="H45" s="377">
        <v>0</v>
      </c>
      <c r="I45" s="377">
        <v>14331911</v>
      </c>
      <c r="J45" s="377">
        <v>50945944</v>
      </c>
      <c r="K45" s="377">
        <v>0</v>
      </c>
      <c r="L45" s="377">
        <v>65277855</v>
      </c>
      <c r="M45" s="377">
        <v>39056858</v>
      </c>
      <c r="N45" s="377">
        <v>0</v>
      </c>
      <c r="O45" s="377">
        <v>15201573</v>
      </c>
      <c r="P45" s="377">
        <v>0</v>
      </c>
      <c r="Q45" s="377">
        <v>5813186</v>
      </c>
      <c r="R45" s="377">
        <v>2292700</v>
      </c>
      <c r="S45" s="63">
        <v>33</v>
      </c>
    </row>
    <row r="46" spans="1:19" s="99" customFormat="1" ht="23.1" customHeight="1">
      <c r="A46" s="62">
        <v>34</v>
      </c>
      <c r="B46" s="61" t="s">
        <v>1049</v>
      </c>
      <c r="C46" s="906">
        <v>0</v>
      </c>
      <c r="D46" s="383">
        <v>0</v>
      </c>
      <c r="E46" s="383">
        <v>0</v>
      </c>
      <c r="F46" s="377">
        <v>0</v>
      </c>
      <c r="G46" s="377">
        <v>0</v>
      </c>
      <c r="H46" s="377">
        <v>0</v>
      </c>
      <c r="I46" s="377">
        <v>11635183</v>
      </c>
      <c r="J46" s="377">
        <v>72878101</v>
      </c>
      <c r="K46" s="377">
        <v>0</v>
      </c>
      <c r="L46" s="377">
        <v>84513284</v>
      </c>
      <c r="M46" s="377">
        <v>29529313</v>
      </c>
      <c r="N46" s="377">
        <v>0</v>
      </c>
      <c r="O46" s="377">
        <v>13695371</v>
      </c>
      <c r="P46" s="377">
        <v>0</v>
      </c>
      <c r="Q46" s="377">
        <v>0</v>
      </c>
      <c r="R46" s="377">
        <v>0</v>
      </c>
      <c r="S46" s="63">
        <v>34</v>
      </c>
    </row>
    <row r="47" spans="1:19" s="99" customFormat="1" ht="23.1" customHeight="1">
      <c r="A47" s="62">
        <v>35</v>
      </c>
      <c r="B47" s="61" t="s">
        <v>1050</v>
      </c>
      <c r="C47" s="909">
        <v>0</v>
      </c>
      <c r="D47" s="394">
        <v>0</v>
      </c>
      <c r="E47" s="394">
        <v>0</v>
      </c>
      <c r="F47" s="378">
        <v>0</v>
      </c>
      <c r="G47" s="378">
        <v>0</v>
      </c>
      <c r="H47" s="378">
        <v>0</v>
      </c>
      <c r="I47" s="378">
        <v>38733420</v>
      </c>
      <c r="J47" s="378">
        <v>75731224</v>
      </c>
      <c r="K47" s="378">
        <v>0</v>
      </c>
      <c r="L47" s="378">
        <v>114464644</v>
      </c>
      <c r="M47" s="378">
        <v>27731874</v>
      </c>
      <c r="N47" s="378">
        <v>0</v>
      </c>
      <c r="O47" s="378">
        <v>8742367</v>
      </c>
      <c r="P47" s="378">
        <v>0</v>
      </c>
      <c r="Q47" s="378">
        <v>0</v>
      </c>
      <c r="R47" s="378">
        <v>0</v>
      </c>
      <c r="S47" s="63">
        <v>35</v>
      </c>
    </row>
    <row r="48" spans="1:19" s="99" customFormat="1" ht="23.1" customHeight="1">
      <c r="A48" s="68">
        <v>36</v>
      </c>
      <c r="B48" s="58" t="s">
        <v>1051</v>
      </c>
      <c r="C48" s="907">
        <v>0</v>
      </c>
      <c r="D48" s="908">
        <v>0</v>
      </c>
      <c r="E48" s="908">
        <v>0</v>
      </c>
      <c r="F48" s="379">
        <v>0</v>
      </c>
      <c r="G48" s="379">
        <v>0</v>
      </c>
      <c r="H48" s="379">
        <v>0</v>
      </c>
      <c r="I48" s="379">
        <v>13397022</v>
      </c>
      <c r="J48" s="379">
        <v>94356291</v>
      </c>
      <c r="K48" s="379">
        <v>0</v>
      </c>
      <c r="L48" s="379">
        <v>107753313</v>
      </c>
      <c r="M48" s="379">
        <v>27658651</v>
      </c>
      <c r="N48" s="379">
        <v>0</v>
      </c>
      <c r="O48" s="379">
        <v>82331138</v>
      </c>
      <c r="P48" s="379">
        <v>0</v>
      </c>
      <c r="Q48" s="379">
        <v>1131895</v>
      </c>
      <c r="R48" s="379">
        <v>599159</v>
      </c>
      <c r="S48" s="69">
        <v>36</v>
      </c>
    </row>
    <row r="49" spans="1:19" s="99" customFormat="1" ht="23.1" customHeight="1">
      <c r="A49" s="62">
        <v>37</v>
      </c>
      <c r="B49" s="61" t="s">
        <v>1052</v>
      </c>
      <c r="C49" s="906">
        <v>0</v>
      </c>
      <c r="D49" s="383">
        <v>0</v>
      </c>
      <c r="E49" s="383">
        <v>0</v>
      </c>
      <c r="F49" s="377">
        <v>0</v>
      </c>
      <c r="G49" s="377">
        <v>0</v>
      </c>
      <c r="H49" s="377">
        <v>0</v>
      </c>
      <c r="I49" s="377">
        <v>32265294</v>
      </c>
      <c r="J49" s="377">
        <v>57841951</v>
      </c>
      <c r="K49" s="377">
        <v>0</v>
      </c>
      <c r="L49" s="377">
        <v>90107245</v>
      </c>
      <c r="M49" s="377">
        <v>41969548</v>
      </c>
      <c r="N49" s="377">
        <v>0</v>
      </c>
      <c r="O49" s="377">
        <v>14822706</v>
      </c>
      <c r="P49" s="377">
        <v>0</v>
      </c>
      <c r="Q49" s="377">
        <v>0</v>
      </c>
      <c r="R49" s="377">
        <v>0</v>
      </c>
      <c r="S49" s="63">
        <v>37</v>
      </c>
    </row>
    <row r="50" spans="1:19" s="99" customFormat="1" ht="23.1" customHeight="1">
      <c r="A50" s="62">
        <v>38</v>
      </c>
      <c r="B50" s="61" t="s">
        <v>1053</v>
      </c>
      <c r="C50" s="906">
        <v>0</v>
      </c>
      <c r="D50" s="383">
        <v>0</v>
      </c>
      <c r="E50" s="383">
        <v>0</v>
      </c>
      <c r="F50" s="377">
        <v>0</v>
      </c>
      <c r="G50" s="377">
        <v>0</v>
      </c>
      <c r="H50" s="377">
        <v>0</v>
      </c>
      <c r="I50" s="377">
        <v>23783328</v>
      </c>
      <c r="J50" s="377">
        <v>61861997</v>
      </c>
      <c r="K50" s="377">
        <v>0</v>
      </c>
      <c r="L50" s="377">
        <v>85645325</v>
      </c>
      <c r="M50" s="377">
        <v>35760490</v>
      </c>
      <c r="N50" s="377">
        <v>0</v>
      </c>
      <c r="O50" s="377">
        <v>25361512</v>
      </c>
      <c r="P50" s="377">
        <v>0</v>
      </c>
      <c r="Q50" s="377">
        <v>1777240</v>
      </c>
      <c r="R50" s="377">
        <v>1015090</v>
      </c>
      <c r="S50" s="63">
        <v>38</v>
      </c>
    </row>
    <row r="51" spans="1:19" s="99" customFormat="1" ht="23.1" customHeight="1">
      <c r="A51" s="62">
        <v>39</v>
      </c>
      <c r="B51" s="61" t="s">
        <v>1054</v>
      </c>
      <c r="C51" s="906">
        <v>0</v>
      </c>
      <c r="D51" s="383">
        <v>0</v>
      </c>
      <c r="E51" s="383">
        <v>0</v>
      </c>
      <c r="F51" s="377">
        <v>0</v>
      </c>
      <c r="G51" s="377">
        <v>0</v>
      </c>
      <c r="H51" s="377">
        <v>0</v>
      </c>
      <c r="I51" s="377">
        <v>8118303</v>
      </c>
      <c r="J51" s="377">
        <v>40158978</v>
      </c>
      <c r="K51" s="377">
        <v>0</v>
      </c>
      <c r="L51" s="377">
        <v>48277281</v>
      </c>
      <c r="M51" s="377">
        <v>27155939</v>
      </c>
      <c r="N51" s="377">
        <v>0</v>
      </c>
      <c r="O51" s="377">
        <v>5607619</v>
      </c>
      <c r="P51" s="377">
        <v>0</v>
      </c>
      <c r="Q51" s="377">
        <v>0</v>
      </c>
      <c r="R51" s="377">
        <v>0</v>
      </c>
      <c r="S51" s="63">
        <v>39</v>
      </c>
    </row>
    <row r="52" spans="1:19" s="99" customFormat="1" ht="23.1" customHeight="1">
      <c r="A52" s="62">
        <v>42</v>
      </c>
      <c r="B52" s="61" t="s">
        <v>1055</v>
      </c>
      <c r="C52" s="909">
        <v>0</v>
      </c>
      <c r="D52" s="394">
        <v>0</v>
      </c>
      <c r="E52" s="394">
        <v>0</v>
      </c>
      <c r="F52" s="378">
        <v>0</v>
      </c>
      <c r="G52" s="378">
        <v>0</v>
      </c>
      <c r="H52" s="378">
        <v>0</v>
      </c>
      <c r="I52" s="378">
        <v>8841958</v>
      </c>
      <c r="J52" s="378">
        <v>38098233</v>
      </c>
      <c r="K52" s="378">
        <v>0</v>
      </c>
      <c r="L52" s="378">
        <v>46940191</v>
      </c>
      <c r="M52" s="378">
        <v>10126294</v>
      </c>
      <c r="N52" s="378">
        <v>0</v>
      </c>
      <c r="O52" s="378">
        <v>3352187</v>
      </c>
      <c r="P52" s="378">
        <v>0</v>
      </c>
      <c r="Q52" s="378">
        <v>0</v>
      </c>
      <c r="R52" s="378">
        <v>0</v>
      </c>
      <c r="S52" s="63">
        <v>42</v>
      </c>
    </row>
    <row r="53" spans="1:19" s="99" customFormat="1" ht="23.1" customHeight="1">
      <c r="A53" s="66">
        <v>43</v>
      </c>
      <c r="B53" s="58" t="s">
        <v>1056</v>
      </c>
      <c r="C53" s="907">
        <v>0</v>
      </c>
      <c r="D53" s="908">
        <v>0</v>
      </c>
      <c r="E53" s="908">
        <v>0</v>
      </c>
      <c r="F53" s="379">
        <v>0</v>
      </c>
      <c r="G53" s="379">
        <v>0</v>
      </c>
      <c r="H53" s="379">
        <v>0</v>
      </c>
      <c r="I53" s="379">
        <v>15032271</v>
      </c>
      <c r="J53" s="379">
        <v>81021245</v>
      </c>
      <c r="K53" s="379">
        <v>0</v>
      </c>
      <c r="L53" s="379">
        <v>96053516</v>
      </c>
      <c r="M53" s="379">
        <v>39425214</v>
      </c>
      <c r="N53" s="379">
        <v>0</v>
      </c>
      <c r="O53" s="379">
        <v>14961995</v>
      </c>
      <c r="P53" s="379">
        <v>0</v>
      </c>
      <c r="Q53" s="379">
        <v>2453128</v>
      </c>
      <c r="R53" s="379">
        <v>993615</v>
      </c>
      <c r="S53" s="67">
        <v>43</v>
      </c>
    </row>
    <row r="54" spans="1:19" s="99" customFormat="1" ht="23.1" customHeight="1">
      <c r="A54" s="62">
        <v>44</v>
      </c>
      <c r="B54" s="61" t="s">
        <v>1057</v>
      </c>
      <c r="C54" s="906">
        <v>0</v>
      </c>
      <c r="D54" s="383">
        <v>0</v>
      </c>
      <c r="E54" s="383">
        <v>0</v>
      </c>
      <c r="F54" s="377">
        <v>0</v>
      </c>
      <c r="G54" s="377">
        <v>0</v>
      </c>
      <c r="H54" s="377">
        <v>0</v>
      </c>
      <c r="I54" s="377">
        <v>10286963</v>
      </c>
      <c r="J54" s="377">
        <v>1006025</v>
      </c>
      <c r="K54" s="377">
        <v>0</v>
      </c>
      <c r="L54" s="377">
        <v>11292988</v>
      </c>
      <c r="M54" s="377">
        <v>22188403</v>
      </c>
      <c r="N54" s="377">
        <v>0</v>
      </c>
      <c r="O54" s="377">
        <v>35427859</v>
      </c>
      <c r="P54" s="377">
        <v>0</v>
      </c>
      <c r="Q54" s="377">
        <v>0</v>
      </c>
      <c r="R54" s="377">
        <v>0</v>
      </c>
      <c r="S54" s="63">
        <v>44</v>
      </c>
    </row>
    <row r="55" spans="1:19" s="99" customFormat="1" ht="23.1" customHeight="1">
      <c r="A55" s="62">
        <v>45</v>
      </c>
      <c r="B55" s="61" t="s">
        <v>1058</v>
      </c>
      <c r="C55" s="906">
        <v>0</v>
      </c>
      <c r="D55" s="383">
        <v>0</v>
      </c>
      <c r="E55" s="383">
        <v>0</v>
      </c>
      <c r="F55" s="377">
        <v>0</v>
      </c>
      <c r="G55" s="377">
        <v>0</v>
      </c>
      <c r="H55" s="377">
        <v>0</v>
      </c>
      <c r="I55" s="377">
        <v>3636937</v>
      </c>
      <c r="J55" s="377">
        <v>10089400</v>
      </c>
      <c r="K55" s="377">
        <v>0</v>
      </c>
      <c r="L55" s="377">
        <v>13726337</v>
      </c>
      <c r="M55" s="377">
        <v>14635438</v>
      </c>
      <c r="N55" s="377">
        <v>0</v>
      </c>
      <c r="O55" s="377">
        <v>1049823</v>
      </c>
      <c r="P55" s="377">
        <v>0</v>
      </c>
      <c r="Q55" s="377">
        <v>0</v>
      </c>
      <c r="R55" s="377">
        <v>0</v>
      </c>
      <c r="S55" s="63">
        <v>45</v>
      </c>
    </row>
    <row r="56" spans="1:19" s="99" customFormat="1" ht="23.1" customHeight="1">
      <c r="A56" s="62">
        <v>46</v>
      </c>
      <c r="B56" s="61" t="s">
        <v>1059</v>
      </c>
      <c r="C56" s="906">
        <v>0</v>
      </c>
      <c r="D56" s="383">
        <v>0</v>
      </c>
      <c r="E56" s="383">
        <v>0</v>
      </c>
      <c r="F56" s="377">
        <v>0</v>
      </c>
      <c r="G56" s="377">
        <v>0</v>
      </c>
      <c r="H56" s="377">
        <v>0</v>
      </c>
      <c r="I56" s="377">
        <v>2120328</v>
      </c>
      <c r="J56" s="377">
        <v>66377256</v>
      </c>
      <c r="K56" s="377">
        <v>0</v>
      </c>
      <c r="L56" s="377">
        <v>68497584</v>
      </c>
      <c r="M56" s="377">
        <v>30508493</v>
      </c>
      <c r="N56" s="377">
        <v>0</v>
      </c>
      <c r="O56" s="377">
        <v>12784772</v>
      </c>
      <c r="P56" s="377">
        <v>0</v>
      </c>
      <c r="Q56" s="377">
        <v>0</v>
      </c>
      <c r="R56" s="377">
        <v>0</v>
      </c>
      <c r="S56" s="63">
        <v>46</v>
      </c>
    </row>
    <row r="57" spans="1:19" s="99" customFormat="1" ht="23.1" customHeight="1">
      <c r="A57" s="62">
        <v>47</v>
      </c>
      <c r="B57" s="61" t="s">
        <v>1060</v>
      </c>
      <c r="C57" s="909">
        <v>0</v>
      </c>
      <c r="D57" s="394">
        <v>0</v>
      </c>
      <c r="E57" s="394">
        <v>0</v>
      </c>
      <c r="F57" s="378">
        <v>0</v>
      </c>
      <c r="G57" s="378">
        <v>0</v>
      </c>
      <c r="H57" s="378">
        <v>0</v>
      </c>
      <c r="I57" s="378">
        <v>15284734</v>
      </c>
      <c r="J57" s="378">
        <v>42329458</v>
      </c>
      <c r="K57" s="378">
        <v>0</v>
      </c>
      <c r="L57" s="378">
        <v>57614192</v>
      </c>
      <c r="M57" s="378">
        <v>26509454</v>
      </c>
      <c r="N57" s="378">
        <v>0</v>
      </c>
      <c r="O57" s="378">
        <v>34569140</v>
      </c>
      <c r="P57" s="378">
        <v>0</v>
      </c>
      <c r="Q57" s="378">
        <v>1068713</v>
      </c>
      <c r="R57" s="378">
        <v>282783</v>
      </c>
      <c r="S57" s="63">
        <v>47</v>
      </c>
    </row>
    <row r="58" spans="1:19" s="99" customFormat="1" ht="23.1" customHeight="1">
      <c r="A58" s="66">
        <v>49</v>
      </c>
      <c r="B58" s="58" t="s">
        <v>1061</v>
      </c>
      <c r="C58" s="907">
        <v>0</v>
      </c>
      <c r="D58" s="908">
        <v>0</v>
      </c>
      <c r="E58" s="908">
        <v>0</v>
      </c>
      <c r="F58" s="379">
        <v>0</v>
      </c>
      <c r="G58" s="379">
        <v>0</v>
      </c>
      <c r="H58" s="379">
        <v>0</v>
      </c>
      <c r="I58" s="379">
        <v>9461861</v>
      </c>
      <c r="J58" s="379">
        <v>10447173</v>
      </c>
      <c r="K58" s="379">
        <v>0</v>
      </c>
      <c r="L58" s="379">
        <v>19909034</v>
      </c>
      <c r="M58" s="379">
        <v>14695855</v>
      </c>
      <c r="N58" s="379">
        <v>0</v>
      </c>
      <c r="O58" s="379">
        <v>2027117</v>
      </c>
      <c r="P58" s="379">
        <v>0</v>
      </c>
      <c r="Q58" s="379">
        <v>0</v>
      </c>
      <c r="R58" s="379">
        <v>0</v>
      </c>
      <c r="S58" s="67">
        <v>49</v>
      </c>
    </row>
    <row r="59" spans="1:19" s="99" customFormat="1" ht="23.1" customHeight="1">
      <c r="A59" s="62">
        <v>50</v>
      </c>
      <c r="B59" s="61" t="s">
        <v>1062</v>
      </c>
      <c r="C59" s="906">
        <v>0</v>
      </c>
      <c r="D59" s="383">
        <v>0</v>
      </c>
      <c r="E59" s="383">
        <v>0</v>
      </c>
      <c r="F59" s="377">
        <v>0</v>
      </c>
      <c r="G59" s="377">
        <v>0</v>
      </c>
      <c r="H59" s="377">
        <v>0</v>
      </c>
      <c r="I59" s="377">
        <v>13437325</v>
      </c>
      <c r="J59" s="377">
        <v>13340044</v>
      </c>
      <c r="K59" s="377">
        <v>0</v>
      </c>
      <c r="L59" s="377">
        <v>26777369</v>
      </c>
      <c r="M59" s="377">
        <v>9946068</v>
      </c>
      <c r="N59" s="377">
        <v>0</v>
      </c>
      <c r="O59" s="377">
        <v>5495123</v>
      </c>
      <c r="P59" s="377">
        <v>940</v>
      </c>
      <c r="Q59" s="377">
        <v>0</v>
      </c>
      <c r="R59" s="377">
        <v>0</v>
      </c>
      <c r="S59" s="63">
        <v>50</v>
      </c>
    </row>
    <row r="60" spans="1:19" s="99" customFormat="1" ht="23.1" customHeight="1">
      <c r="A60" s="62">
        <v>51</v>
      </c>
      <c r="B60" s="61" t="s">
        <v>1063</v>
      </c>
      <c r="C60" s="906">
        <v>0</v>
      </c>
      <c r="D60" s="383">
        <v>0</v>
      </c>
      <c r="E60" s="383">
        <v>0</v>
      </c>
      <c r="F60" s="377">
        <v>0</v>
      </c>
      <c r="G60" s="377">
        <v>0</v>
      </c>
      <c r="H60" s="377">
        <v>0</v>
      </c>
      <c r="I60" s="377">
        <v>19897005</v>
      </c>
      <c r="J60" s="377">
        <v>21788461</v>
      </c>
      <c r="K60" s="377">
        <v>0</v>
      </c>
      <c r="L60" s="377">
        <v>41685466</v>
      </c>
      <c r="M60" s="377">
        <v>20764178</v>
      </c>
      <c r="N60" s="377">
        <v>0</v>
      </c>
      <c r="O60" s="377">
        <v>3442707</v>
      </c>
      <c r="P60" s="377">
        <v>59</v>
      </c>
      <c r="Q60" s="377">
        <v>268005</v>
      </c>
      <c r="R60" s="377">
        <v>76041</v>
      </c>
      <c r="S60" s="63">
        <v>51</v>
      </c>
    </row>
    <row r="61" spans="1:19" s="99" customFormat="1" ht="23.1" customHeight="1">
      <c r="A61" s="62">
        <v>52</v>
      </c>
      <c r="B61" s="61" t="s">
        <v>1064</v>
      </c>
      <c r="C61" s="906">
        <v>0</v>
      </c>
      <c r="D61" s="383">
        <v>0</v>
      </c>
      <c r="E61" s="383">
        <v>0</v>
      </c>
      <c r="F61" s="377">
        <v>0</v>
      </c>
      <c r="G61" s="377">
        <v>0</v>
      </c>
      <c r="H61" s="377">
        <v>0</v>
      </c>
      <c r="I61" s="377">
        <v>1118098</v>
      </c>
      <c r="J61" s="377">
        <v>11721037</v>
      </c>
      <c r="K61" s="377">
        <v>0</v>
      </c>
      <c r="L61" s="377">
        <v>12839135</v>
      </c>
      <c r="M61" s="377">
        <v>8857510</v>
      </c>
      <c r="N61" s="377">
        <v>0</v>
      </c>
      <c r="O61" s="377">
        <v>5060120</v>
      </c>
      <c r="P61" s="377">
        <v>0</v>
      </c>
      <c r="Q61" s="377">
        <v>0</v>
      </c>
      <c r="R61" s="377">
        <v>0</v>
      </c>
      <c r="S61" s="63">
        <v>52</v>
      </c>
    </row>
    <row r="62" spans="1:19" s="99" customFormat="1" ht="23.1" customHeight="1" thickBot="1">
      <c r="A62" s="77">
        <v>54</v>
      </c>
      <c r="B62" s="78" t="s">
        <v>1065</v>
      </c>
      <c r="C62" s="910">
        <v>0</v>
      </c>
      <c r="D62" s="911">
        <v>0</v>
      </c>
      <c r="E62" s="911">
        <v>0</v>
      </c>
      <c r="F62" s="385">
        <v>0</v>
      </c>
      <c r="G62" s="385">
        <v>0</v>
      </c>
      <c r="H62" s="385">
        <v>0</v>
      </c>
      <c r="I62" s="385">
        <v>11727428</v>
      </c>
      <c r="J62" s="385">
        <v>20954488</v>
      </c>
      <c r="K62" s="385">
        <v>0</v>
      </c>
      <c r="L62" s="385">
        <v>32681916</v>
      </c>
      <c r="M62" s="385">
        <v>18224598</v>
      </c>
      <c r="N62" s="385">
        <v>0</v>
      </c>
      <c r="O62" s="385">
        <v>1529476</v>
      </c>
      <c r="P62" s="385">
        <v>0</v>
      </c>
      <c r="Q62" s="385">
        <v>0</v>
      </c>
      <c r="R62" s="385">
        <v>0</v>
      </c>
      <c r="S62" s="79">
        <v>54</v>
      </c>
    </row>
    <row r="63" spans="1:19" s="99" customFormat="1" ht="23.1" customHeight="1">
      <c r="A63" s="62">
        <v>55</v>
      </c>
      <c r="B63" s="61" t="s">
        <v>1066</v>
      </c>
      <c r="C63" s="906">
        <v>0</v>
      </c>
      <c r="D63" s="383">
        <v>0</v>
      </c>
      <c r="E63" s="383">
        <v>0</v>
      </c>
      <c r="F63" s="377">
        <v>0</v>
      </c>
      <c r="G63" s="377">
        <v>0</v>
      </c>
      <c r="H63" s="377">
        <v>0</v>
      </c>
      <c r="I63" s="377">
        <v>8225483</v>
      </c>
      <c r="J63" s="377">
        <v>12480409</v>
      </c>
      <c r="K63" s="377">
        <v>0</v>
      </c>
      <c r="L63" s="377">
        <v>20705892</v>
      </c>
      <c r="M63" s="377">
        <v>15036809</v>
      </c>
      <c r="N63" s="377">
        <v>0</v>
      </c>
      <c r="O63" s="377">
        <v>3271840</v>
      </c>
      <c r="P63" s="377">
        <v>0</v>
      </c>
      <c r="Q63" s="377">
        <v>0</v>
      </c>
      <c r="R63" s="377">
        <v>0</v>
      </c>
      <c r="S63" s="63">
        <v>55</v>
      </c>
    </row>
    <row r="64" spans="1:19" s="99" customFormat="1" ht="23.1" customHeight="1">
      <c r="A64" s="62">
        <v>56</v>
      </c>
      <c r="B64" s="61" t="s">
        <v>1067</v>
      </c>
      <c r="C64" s="906">
        <v>0</v>
      </c>
      <c r="D64" s="383">
        <v>0</v>
      </c>
      <c r="E64" s="383">
        <v>0</v>
      </c>
      <c r="F64" s="377">
        <v>0</v>
      </c>
      <c r="G64" s="377">
        <v>0</v>
      </c>
      <c r="H64" s="377">
        <v>0</v>
      </c>
      <c r="I64" s="377">
        <v>9350363</v>
      </c>
      <c r="J64" s="377">
        <v>15739321</v>
      </c>
      <c r="K64" s="377">
        <v>0</v>
      </c>
      <c r="L64" s="377">
        <v>25089684</v>
      </c>
      <c r="M64" s="377">
        <v>13449077</v>
      </c>
      <c r="N64" s="377">
        <v>9115580</v>
      </c>
      <c r="O64" s="377">
        <v>1490007</v>
      </c>
      <c r="P64" s="377">
        <v>0</v>
      </c>
      <c r="Q64" s="377">
        <v>0</v>
      </c>
      <c r="R64" s="377">
        <v>0</v>
      </c>
      <c r="S64" s="63">
        <v>56</v>
      </c>
    </row>
    <row r="65" spans="1:19" s="99" customFormat="1" ht="23.1" customHeight="1">
      <c r="A65" s="62">
        <v>57</v>
      </c>
      <c r="B65" s="61" t="s">
        <v>1068</v>
      </c>
      <c r="C65" s="906">
        <v>0</v>
      </c>
      <c r="D65" s="383">
        <v>0</v>
      </c>
      <c r="E65" s="383">
        <v>0</v>
      </c>
      <c r="F65" s="377">
        <v>0</v>
      </c>
      <c r="G65" s="377">
        <v>0</v>
      </c>
      <c r="H65" s="377">
        <v>0</v>
      </c>
      <c r="I65" s="377">
        <v>4259436</v>
      </c>
      <c r="J65" s="377">
        <v>6761689</v>
      </c>
      <c r="K65" s="377">
        <v>0</v>
      </c>
      <c r="L65" s="377">
        <v>11021125</v>
      </c>
      <c r="M65" s="377">
        <v>3354012</v>
      </c>
      <c r="N65" s="377">
        <v>0</v>
      </c>
      <c r="O65" s="377">
        <v>929339</v>
      </c>
      <c r="P65" s="377">
        <v>0</v>
      </c>
      <c r="Q65" s="377">
        <v>0</v>
      </c>
      <c r="R65" s="377">
        <v>0</v>
      </c>
      <c r="S65" s="63">
        <v>57</v>
      </c>
    </row>
    <row r="66" spans="1:19" s="99" customFormat="1" ht="23.1" customHeight="1">
      <c r="A66" s="62">
        <v>58</v>
      </c>
      <c r="B66" s="61" t="s">
        <v>1069</v>
      </c>
      <c r="C66" s="906">
        <v>0</v>
      </c>
      <c r="D66" s="383">
        <v>0</v>
      </c>
      <c r="E66" s="383">
        <v>0</v>
      </c>
      <c r="F66" s="377">
        <v>0</v>
      </c>
      <c r="G66" s="377">
        <v>0</v>
      </c>
      <c r="H66" s="377">
        <v>0</v>
      </c>
      <c r="I66" s="377">
        <v>4241050</v>
      </c>
      <c r="J66" s="377">
        <v>9289131</v>
      </c>
      <c r="K66" s="377">
        <v>0</v>
      </c>
      <c r="L66" s="377">
        <v>13530181</v>
      </c>
      <c r="M66" s="377">
        <v>4908490</v>
      </c>
      <c r="N66" s="377">
        <v>0</v>
      </c>
      <c r="O66" s="377">
        <v>1809210</v>
      </c>
      <c r="P66" s="377">
        <v>0</v>
      </c>
      <c r="Q66" s="377">
        <v>0</v>
      </c>
      <c r="R66" s="377">
        <v>0</v>
      </c>
      <c r="S66" s="63">
        <v>58</v>
      </c>
    </row>
    <row r="67" spans="1:19" s="99" customFormat="1" ht="23.1" customHeight="1">
      <c r="A67" s="71">
        <v>59</v>
      </c>
      <c r="B67" s="72" t="s">
        <v>1070</v>
      </c>
      <c r="C67" s="909">
        <v>0</v>
      </c>
      <c r="D67" s="394">
        <v>0</v>
      </c>
      <c r="E67" s="394">
        <v>0</v>
      </c>
      <c r="F67" s="378">
        <v>0</v>
      </c>
      <c r="G67" s="378">
        <v>0</v>
      </c>
      <c r="H67" s="378">
        <v>0</v>
      </c>
      <c r="I67" s="378">
        <v>708033</v>
      </c>
      <c r="J67" s="378">
        <v>8540577</v>
      </c>
      <c r="K67" s="378">
        <v>0</v>
      </c>
      <c r="L67" s="378">
        <v>9248610</v>
      </c>
      <c r="M67" s="378">
        <v>7470941</v>
      </c>
      <c r="N67" s="378">
        <v>0</v>
      </c>
      <c r="O67" s="378">
        <v>479823</v>
      </c>
      <c r="P67" s="378">
        <v>0</v>
      </c>
      <c r="Q67" s="378">
        <v>0</v>
      </c>
      <c r="R67" s="378">
        <v>0</v>
      </c>
      <c r="S67" s="73">
        <v>59</v>
      </c>
    </row>
    <row r="68" spans="1:19" s="110" customFormat="1" ht="23.1" customHeight="1">
      <c r="A68" s="74">
        <v>61</v>
      </c>
      <c r="B68" s="61" t="s">
        <v>1071</v>
      </c>
      <c r="C68" s="907">
        <v>0</v>
      </c>
      <c r="D68" s="908">
        <v>0</v>
      </c>
      <c r="E68" s="908">
        <v>0</v>
      </c>
      <c r="F68" s="379">
        <v>0</v>
      </c>
      <c r="G68" s="379">
        <v>0</v>
      </c>
      <c r="H68" s="379">
        <v>0</v>
      </c>
      <c r="I68" s="379">
        <v>9809824</v>
      </c>
      <c r="J68" s="379">
        <v>7565840</v>
      </c>
      <c r="K68" s="379">
        <v>16574097</v>
      </c>
      <c r="L68" s="379">
        <v>33949761</v>
      </c>
      <c r="M68" s="379">
        <v>7966645</v>
      </c>
      <c r="N68" s="379">
        <v>3461000</v>
      </c>
      <c r="O68" s="379">
        <v>1066145</v>
      </c>
      <c r="P68" s="379">
        <v>0</v>
      </c>
      <c r="Q68" s="379">
        <v>0</v>
      </c>
      <c r="R68" s="379">
        <v>0</v>
      </c>
      <c r="S68" s="75">
        <v>61</v>
      </c>
    </row>
    <row r="69" spans="1:19" s="110" customFormat="1" ht="23.1" customHeight="1">
      <c r="A69" s="62">
        <v>65</v>
      </c>
      <c r="B69" s="61" t="s">
        <v>1072</v>
      </c>
      <c r="C69" s="906">
        <v>0</v>
      </c>
      <c r="D69" s="383">
        <v>0</v>
      </c>
      <c r="E69" s="383">
        <v>0</v>
      </c>
      <c r="F69" s="377">
        <v>0</v>
      </c>
      <c r="G69" s="377">
        <v>0</v>
      </c>
      <c r="H69" s="377">
        <v>0</v>
      </c>
      <c r="I69" s="377">
        <v>28099</v>
      </c>
      <c r="J69" s="377">
        <v>4182273</v>
      </c>
      <c r="K69" s="377">
        <v>49379</v>
      </c>
      <c r="L69" s="377">
        <v>4259751</v>
      </c>
      <c r="M69" s="377">
        <v>5665396</v>
      </c>
      <c r="N69" s="377">
        <v>0</v>
      </c>
      <c r="O69" s="377">
        <v>35900</v>
      </c>
      <c r="P69" s="377">
        <v>0</v>
      </c>
      <c r="Q69" s="377">
        <v>0</v>
      </c>
      <c r="R69" s="377">
        <v>0</v>
      </c>
      <c r="S69" s="63">
        <v>65</v>
      </c>
    </row>
    <row r="70" spans="1:19" s="110" customFormat="1" ht="23.1" customHeight="1">
      <c r="A70" s="62">
        <v>66</v>
      </c>
      <c r="B70" s="61" t="s">
        <v>1073</v>
      </c>
      <c r="C70" s="906">
        <v>0</v>
      </c>
      <c r="D70" s="383">
        <v>0</v>
      </c>
      <c r="E70" s="383">
        <v>0</v>
      </c>
      <c r="F70" s="377">
        <v>0</v>
      </c>
      <c r="G70" s="377">
        <v>0</v>
      </c>
      <c r="H70" s="377">
        <v>0</v>
      </c>
      <c r="I70" s="377">
        <v>9285597</v>
      </c>
      <c r="J70" s="377">
        <v>12427770</v>
      </c>
      <c r="K70" s="377">
        <v>0</v>
      </c>
      <c r="L70" s="377">
        <v>21713367</v>
      </c>
      <c r="M70" s="377">
        <v>4479663</v>
      </c>
      <c r="N70" s="377">
        <v>0</v>
      </c>
      <c r="O70" s="377">
        <v>651713</v>
      </c>
      <c r="P70" s="377">
        <v>0</v>
      </c>
      <c r="Q70" s="377">
        <v>0</v>
      </c>
      <c r="R70" s="377">
        <v>0</v>
      </c>
      <c r="S70" s="63">
        <v>66</v>
      </c>
    </row>
    <row r="71" spans="1:19" s="110" customFormat="1" ht="23.1" customHeight="1">
      <c r="A71" s="62">
        <v>68</v>
      </c>
      <c r="B71" s="61" t="s">
        <v>1074</v>
      </c>
      <c r="C71" s="906">
        <v>0</v>
      </c>
      <c r="D71" s="383">
        <v>0</v>
      </c>
      <c r="E71" s="383">
        <v>0</v>
      </c>
      <c r="F71" s="377">
        <v>0</v>
      </c>
      <c r="G71" s="377">
        <v>0</v>
      </c>
      <c r="H71" s="377">
        <v>0</v>
      </c>
      <c r="I71" s="377">
        <v>4600172</v>
      </c>
      <c r="J71" s="377">
        <v>10534574</v>
      </c>
      <c r="K71" s="377">
        <v>0</v>
      </c>
      <c r="L71" s="377">
        <v>15134746</v>
      </c>
      <c r="M71" s="377">
        <v>13135276</v>
      </c>
      <c r="N71" s="377">
        <v>0</v>
      </c>
      <c r="O71" s="377">
        <v>1559820</v>
      </c>
      <c r="P71" s="377">
        <v>0</v>
      </c>
      <c r="Q71" s="377">
        <v>0</v>
      </c>
      <c r="R71" s="377">
        <v>0</v>
      </c>
      <c r="S71" s="63">
        <v>68</v>
      </c>
    </row>
    <row r="72" spans="1:19" s="110" customFormat="1" ht="23.1" customHeight="1">
      <c r="A72" s="71">
        <v>70</v>
      </c>
      <c r="B72" s="72" t="s">
        <v>1075</v>
      </c>
      <c r="C72" s="909">
        <v>0</v>
      </c>
      <c r="D72" s="394">
        <v>0</v>
      </c>
      <c r="E72" s="394">
        <v>0</v>
      </c>
      <c r="F72" s="378">
        <v>0</v>
      </c>
      <c r="G72" s="378">
        <v>0</v>
      </c>
      <c r="H72" s="378">
        <v>0</v>
      </c>
      <c r="I72" s="378">
        <v>12522396</v>
      </c>
      <c r="J72" s="378">
        <v>21192980</v>
      </c>
      <c r="K72" s="378">
        <v>0</v>
      </c>
      <c r="L72" s="378">
        <v>33715376</v>
      </c>
      <c r="M72" s="378">
        <v>15447490</v>
      </c>
      <c r="N72" s="378">
        <v>0</v>
      </c>
      <c r="O72" s="378">
        <v>24126568</v>
      </c>
      <c r="P72" s="378">
        <v>0</v>
      </c>
      <c r="Q72" s="378">
        <v>0</v>
      </c>
      <c r="R72" s="378">
        <v>0</v>
      </c>
      <c r="S72" s="73">
        <v>70</v>
      </c>
    </row>
    <row r="73" spans="1:19" ht="23.1" customHeight="1">
      <c r="A73" s="60">
        <v>78</v>
      </c>
      <c r="B73" s="61" t="s">
        <v>1076</v>
      </c>
      <c r="C73" s="377">
        <v>0</v>
      </c>
      <c r="D73" s="377">
        <v>0</v>
      </c>
      <c r="E73" s="377">
        <v>0</v>
      </c>
      <c r="F73" s="377">
        <v>0</v>
      </c>
      <c r="G73" s="377">
        <v>0</v>
      </c>
      <c r="H73" s="377">
        <v>0</v>
      </c>
      <c r="I73" s="377">
        <v>22083994</v>
      </c>
      <c r="J73" s="377">
        <v>29568735</v>
      </c>
      <c r="K73" s="381">
        <v>0</v>
      </c>
      <c r="L73" s="381">
        <v>51652729</v>
      </c>
      <c r="M73" s="381">
        <v>19171289</v>
      </c>
      <c r="N73" s="381">
        <v>0</v>
      </c>
      <c r="O73" s="381">
        <v>2089429</v>
      </c>
      <c r="P73" s="381">
        <v>0</v>
      </c>
      <c r="Q73" s="381">
        <v>0</v>
      </c>
      <c r="R73" s="381">
        <v>0</v>
      </c>
      <c r="S73" s="55">
        <v>78</v>
      </c>
    </row>
    <row r="74" spans="1:19" ht="23.1" customHeight="1">
      <c r="A74" s="60">
        <v>84</v>
      </c>
      <c r="B74" s="61" t="s">
        <v>1077</v>
      </c>
      <c r="C74" s="377">
        <v>0</v>
      </c>
      <c r="D74" s="377">
        <v>0</v>
      </c>
      <c r="E74" s="377">
        <v>0</v>
      </c>
      <c r="F74" s="377">
        <v>0</v>
      </c>
      <c r="G74" s="377">
        <v>0</v>
      </c>
      <c r="H74" s="377">
        <v>0</v>
      </c>
      <c r="I74" s="377">
        <v>26360720</v>
      </c>
      <c r="J74" s="377">
        <v>30221316</v>
      </c>
      <c r="K74" s="381">
        <v>0</v>
      </c>
      <c r="L74" s="381">
        <v>56582036</v>
      </c>
      <c r="M74" s="381">
        <v>20071839</v>
      </c>
      <c r="N74" s="381">
        <v>0</v>
      </c>
      <c r="O74" s="381">
        <v>105058746</v>
      </c>
      <c r="P74" s="381">
        <v>0</v>
      </c>
      <c r="Q74" s="381">
        <v>71198</v>
      </c>
      <c r="R74" s="381">
        <v>33936</v>
      </c>
      <c r="S74" s="55">
        <v>84</v>
      </c>
    </row>
    <row r="75" spans="1:19" ht="23.1" customHeight="1">
      <c r="A75" s="60">
        <v>85</v>
      </c>
      <c r="B75" s="61" t="s">
        <v>1078</v>
      </c>
      <c r="C75" s="377">
        <v>0</v>
      </c>
      <c r="D75" s="377">
        <v>0</v>
      </c>
      <c r="E75" s="377">
        <v>0</v>
      </c>
      <c r="F75" s="377">
        <v>0</v>
      </c>
      <c r="G75" s="377">
        <v>0</v>
      </c>
      <c r="H75" s="377">
        <v>0</v>
      </c>
      <c r="I75" s="377">
        <v>19778229</v>
      </c>
      <c r="J75" s="377">
        <v>40871438</v>
      </c>
      <c r="K75" s="381">
        <v>0</v>
      </c>
      <c r="L75" s="381">
        <v>60649667</v>
      </c>
      <c r="M75" s="381">
        <v>17423648</v>
      </c>
      <c r="N75" s="381">
        <v>0</v>
      </c>
      <c r="O75" s="381">
        <v>3912639</v>
      </c>
      <c r="P75" s="381">
        <v>0</v>
      </c>
      <c r="Q75" s="381">
        <v>0</v>
      </c>
      <c r="R75" s="381">
        <v>0</v>
      </c>
      <c r="S75" s="55">
        <v>85</v>
      </c>
    </row>
    <row r="76" spans="1:19" ht="23.1" customHeight="1">
      <c r="A76" s="60">
        <v>89</v>
      </c>
      <c r="B76" s="61" t="s">
        <v>1079</v>
      </c>
      <c r="C76" s="377">
        <v>0</v>
      </c>
      <c r="D76" s="377">
        <v>0</v>
      </c>
      <c r="E76" s="377">
        <v>0</v>
      </c>
      <c r="F76" s="377">
        <v>0</v>
      </c>
      <c r="G76" s="377">
        <v>0</v>
      </c>
      <c r="H76" s="377">
        <v>0</v>
      </c>
      <c r="I76" s="377">
        <v>13707533</v>
      </c>
      <c r="J76" s="377">
        <v>45213434</v>
      </c>
      <c r="K76" s="381">
        <v>0</v>
      </c>
      <c r="L76" s="381">
        <v>58920967</v>
      </c>
      <c r="M76" s="381">
        <v>39086367</v>
      </c>
      <c r="N76" s="381">
        <v>0</v>
      </c>
      <c r="O76" s="381">
        <v>14312538</v>
      </c>
      <c r="P76" s="381">
        <v>0</v>
      </c>
      <c r="Q76" s="381">
        <v>0</v>
      </c>
      <c r="R76" s="381">
        <v>0</v>
      </c>
      <c r="S76" s="55">
        <v>89</v>
      </c>
    </row>
    <row r="77" spans="1:19" ht="23.1" customHeight="1">
      <c r="A77" s="60">
        <v>90</v>
      </c>
      <c r="B77" s="61" t="s">
        <v>1080</v>
      </c>
      <c r="C77" s="378">
        <v>0</v>
      </c>
      <c r="D77" s="378">
        <v>0</v>
      </c>
      <c r="E77" s="378">
        <v>0</v>
      </c>
      <c r="F77" s="378">
        <v>0</v>
      </c>
      <c r="G77" s="378">
        <v>0</v>
      </c>
      <c r="H77" s="378">
        <v>0</v>
      </c>
      <c r="I77" s="378">
        <v>26485207</v>
      </c>
      <c r="J77" s="378">
        <v>30398450</v>
      </c>
      <c r="K77" s="396">
        <v>0</v>
      </c>
      <c r="L77" s="396">
        <v>56883657</v>
      </c>
      <c r="M77" s="396">
        <v>30392820</v>
      </c>
      <c r="N77" s="396">
        <v>0</v>
      </c>
      <c r="O77" s="396">
        <v>14985321</v>
      </c>
      <c r="P77" s="396">
        <v>0</v>
      </c>
      <c r="Q77" s="396">
        <v>187216</v>
      </c>
      <c r="R77" s="396">
        <v>69691</v>
      </c>
      <c r="S77" s="55">
        <v>90</v>
      </c>
    </row>
    <row r="78" spans="1:19" ht="23.1" customHeight="1">
      <c r="A78" s="57">
        <v>91</v>
      </c>
      <c r="B78" s="58" t="s">
        <v>1081</v>
      </c>
      <c r="C78" s="907">
        <v>0</v>
      </c>
      <c r="D78" s="908">
        <v>0</v>
      </c>
      <c r="E78" s="908">
        <v>0</v>
      </c>
      <c r="F78" s="379">
        <v>0</v>
      </c>
      <c r="G78" s="379">
        <v>0</v>
      </c>
      <c r="H78" s="379">
        <v>0</v>
      </c>
      <c r="I78" s="379">
        <v>6385612</v>
      </c>
      <c r="J78" s="379">
        <v>19458137</v>
      </c>
      <c r="K78" s="389">
        <v>0</v>
      </c>
      <c r="L78" s="389">
        <v>25843749</v>
      </c>
      <c r="M78" s="389">
        <v>26838699</v>
      </c>
      <c r="N78" s="389">
        <v>0</v>
      </c>
      <c r="O78" s="389">
        <v>10301130</v>
      </c>
      <c r="P78" s="389">
        <v>0</v>
      </c>
      <c r="Q78" s="389">
        <v>0</v>
      </c>
      <c r="R78" s="389">
        <v>0</v>
      </c>
      <c r="S78" s="59">
        <v>91</v>
      </c>
    </row>
    <row r="79" spans="1:19" ht="23.1" customHeight="1">
      <c r="A79" s="60">
        <v>92</v>
      </c>
      <c r="B79" s="93" t="s">
        <v>1082</v>
      </c>
      <c r="C79" s="919">
        <v>0</v>
      </c>
      <c r="D79" s="382">
        <v>0</v>
      </c>
      <c r="E79" s="382">
        <v>0</v>
      </c>
      <c r="F79" s="381">
        <v>0</v>
      </c>
      <c r="G79" s="381">
        <v>0</v>
      </c>
      <c r="H79" s="381">
        <v>0</v>
      </c>
      <c r="I79" s="381">
        <v>95710</v>
      </c>
      <c r="J79" s="381">
        <v>48264421</v>
      </c>
      <c r="K79" s="381">
        <v>0</v>
      </c>
      <c r="L79" s="381">
        <v>48360131</v>
      </c>
      <c r="M79" s="381">
        <v>17727269</v>
      </c>
      <c r="N79" s="381">
        <v>0</v>
      </c>
      <c r="O79" s="381">
        <v>6977466</v>
      </c>
      <c r="P79" s="381">
        <v>0</v>
      </c>
      <c r="Q79" s="381">
        <v>0</v>
      </c>
      <c r="R79" s="381">
        <v>0</v>
      </c>
      <c r="S79" s="55">
        <v>92</v>
      </c>
    </row>
    <row r="80" spans="1:19" ht="23.1" customHeight="1">
      <c r="A80" s="60">
        <v>94</v>
      </c>
      <c r="B80" s="93" t="s">
        <v>1083</v>
      </c>
      <c r="C80" s="919">
        <v>0</v>
      </c>
      <c r="D80" s="382">
        <v>0</v>
      </c>
      <c r="E80" s="382">
        <v>0</v>
      </c>
      <c r="F80" s="381">
        <v>0</v>
      </c>
      <c r="G80" s="381">
        <v>0</v>
      </c>
      <c r="H80" s="381">
        <v>0</v>
      </c>
      <c r="I80" s="381">
        <v>62450254</v>
      </c>
      <c r="J80" s="377">
        <v>815856683</v>
      </c>
      <c r="K80" s="377">
        <v>0</v>
      </c>
      <c r="L80" s="377">
        <v>878306937</v>
      </c>
      <c r="M80" s="377">
        <v>217823771</v>
      </c>
      <c r="N80" s="377">
        <v>0</v>
      </c>
      <c r="O80" s="377">
        <v>168758073</v>
      </c>
      <c r="P80" s="377">
        <v>0</v>
      </c>
      <c r="Q80" s="377">
        <v>0</v>
      </c>
      <c r="R80" s="377">
        <v>0</v>
      </c>
      <c r="S80" s="55">
        <v>94</v>
      </c>
    </row>
    <row r="81" spans="1:19" s="99" customFormat="1" ht="23.1" customHeight="1">
      <c r="A81" s="62">
        <v>301</v>
      </c>
      <c r="B81" s="61" t="s">
        <v>1084</v>
      </c>
      <c r="C81" s="906">
        <v>293419301</v>
      </c>
      <c r="D81" s="383">
        <v>41187</v>
      </c>
      <c r="E81" s="383">
        <v>293460488</v>
      </c>
      <c r="F81" s="377">
        <v>0</v>
      </c>
      <c r="G81" s="377">
        <v>475950246</v>
      </c>
      <c r="H81" s="377">
        <v>90217560</v>
      </c>
      <c r="I81" s="377">
        <v>32165224</v>
      </c>
      <c r="J81" s="377">
        <v>23316924</v>
      </c>
      <c r="K81" s="377">
        <v>0</v>
      </c>
      <c r="L81" s="377">
        <v>55482148</v>
      </c>
      <c r="M81" s="377">
        <v>0</v>
      </c>
      <c r="N81" s="377">
        <v>0</v>
      </c>
      <c r="O81" s="377">
        <v>37204619</v>
      </c>
      <c r="P81" s="377">
        <v>0</v>
      </c>
      <c r="Q81" s="377">
        <v>0</v>
      </c>
      <c r="R81" s="377">
        <v>0</v>
      </c>
      <c r="S81" s="63">
        <v>301</v>
      </c>
    </row>
    <row r="82" spans="1:19" s="99" customFormat="1" ht="23.1" customHeight="1">
      <c r="A82" s="62">
        <v>302</v>
      </c>
      <c r="B82" s="61" t="s">
        <v>1085</v>
      </c>
      <c r="C82" s="909">
        <v>381757947</v>
      </c>
      <c r="D82" s="394">
        <v>38022</v>
      </c>
      <c r="E82" s="394">
        <v>381795969</v>
      </c>
      <c r="F82" s="378">
        <v>0</v>
      </c>
      <c r="G82" s="378">
        <v>352350031</v>
      </c>
      <c r="H82" s="378">
        <v>80986000</v>
      </c>
      <c r="I82" s="378">
        <v>64278776</v>
      </c>
      <c r="J82" s="378">
        <v>5714740</v>
      </c>
      <c r="K82" s="378">
        <v>0</v>
      </c>
      <c r="L82" s="378">
        <v>69993516</v>
      </c>
      <c r="M82" s="378">
        <v>0</v>
      </c>
      <c r="N82" s="378">
        <v>0</v>
      </c>
      <c r="O82" s="378">
        <v>49837542</v>
      </c>
      <c r="P82" s="378">
        <v>0</v>
      </c>
      <c r="Q82" s="378">
        <v>0</v>
      </c>
      <c r="R82" s="378">
        <v>0</v>
      </c>
      <c r="S82" s="63">
        <v>302</v>
      </c>
    </row>
    <row r="83" spans="1:19" s="99" customFormat="1" ht="23.1" customHeight="1">
      <c r="A83" s="66">
        <v>303</v>
      </c>
      <c r="B83" s="58" t="s">
        <v>1086</v>
      </c>
      <c r="C83" s="907">
        <v>36660801</v>
      </c>
      <c r="D83" s="908">
        <v>8058</v>
      </c>
      <c r="E83" s="908">
        <v>36668859</v>
      </c>
      <c r="F83" s="379">
        <v>0</v>
      </c>
      <c r="G83" s="379">
        <v>84553825</v>
      </c>
      <c r="H83" s="379">
        <v>18959000</v>
      </c>
      <c r="I83" s="379">
        <v>5779880</v>
      </c>
      <c r="J83" s="379">
        <v>11413899</v>
      </c>
      <c r="K83" s="379">
        <v>0</v>
      </c>
      <c r="L83" s="379">
        <v>17193779</v>
      </c>
      <c r="M83" s="379">
        <v>0</v>
      </c>
      <c r="N83" s="379">
        <v>0</v>
      </c>
      <c r="O83" s="379">
        <v>12496105</v>
      </c>
      <c r="P83" s="379">
        <v>0</v>
      </c>
      <c r="Q83" s="379">
        <v>0</v>
      </c>
      <c r="R83" s="379">
        <v>0</v>
      </c>
      <c r="S83" s="67">
        <v>303</v>
      </c>
    </row>
    <row r="84" spans="1:19" s="99" customFormat="1" ht="23.1" customHeight="1">
      <c r="A84" s="62">
        <v>304</v>
      </c>
      <c r="B84" s="61" t="s">
        <v>1087</v>
      </c>
      <c r="C84" s="906">
        <v>11504060</v>
      </c>
      <c r="D84" s="383">
        <v>62125</v>
      </c>
      <c r="E84" s="383">
        <v>11566185</v>
      </c>
      <c r="F84" s="377">
        <v>0</v>
      </c>
      <c r="G84" s="377">
        <v>648420993</v>
      </c>
      <c r="H84" s="377">
        <v>181392000</v>
      </c>
      <c r="I84" s="377">
        <v>297736268</v>
      </c>
      <c r="J84" s="377">
        <v>27616341</v>
      </c>
      <c r="K84" s="377">
        <v>0</v>
      </c>
      <c r="L84" s="377">
        <v>325352609</v>
      </c>
      <c r="M84" s="377">
        <v>0</v>
      </c>
      <c r="N84" s="377">
        <v>0</v>
      </c>
      <c r="O84" s="377">
        <v>53673924</v>
      </c>
      <c r="P84" s="377">
        <v>0</v>
      </c>
      <c r="Q84" s="377">
        <v>0</v>
      </c>
      <c r="R84" s="377">
        <v>0</v>
      </c>
      <c r="S84" s="63">
        <v>304</v>
      </c>
    </row>
    <row r="85" spans="1:19" s="99" customFormat="1" ht="23.1" customHeight="1">
      <c r="A85" s="62">
        <v>305</v>
      </c>
      <c r="B85" s="61" t="s">
        <v>1088</v>
      </c>
      <c r="C85" s="906">
        <v>556147398</v>
      </c>
      <c r="D85" s="383">
        <v>92581</v>
      </c>
      <c r="E85" s="383">
        <v>556239979</v>
      </c>
      <c r="F85" s="377">
        <v>0</v>
      </c>
      <c r="G85" s="377">
        <v>877691102</v>
      </c>
      <c r="H85" s="377">
        <v>150478000</v>
      </c>
      <c r="I85" s="377">
        <v>48252991</v>
      </c>
      <c r="J85" s="377">
        <v>97134741</v>
      </c>
      <c r="K85" s="377">
        <v>0</v>
      </c>
      <c r="L85" s="377">
        <v>145387732</v>
      </c>
      <c r="M85" s="377">
        <v>0</v>
      </c>
      <c r="N85" s="377">
        <v>0</v>
      </c>
      <c r="O85" s="377">
        <v>115871559</v>
      </c>
      <c r="P85" s="377">
        <v>0</v>
      </c>
      <c r="Q85" s="377">
        <v>0</v>
      </c>
      <c r="R85" s="377">
        <v>0</v>
      </c>
      <c r="S85" s="63">
        <v>305</v>
      </c>
    </row>
    <row r="86" spans="1:19" s="99" customFormat="1" ht="23.1" customHeight="1">
      <c r="A86" s="62">
        <v>306</v>
      </c>
      <c r="B86" s="61" t="s">
        <v>1089</v>
      </c>
      <c r="C86" s="906">
        <v>2551128585</v>
      </c>
      <c r="D86" s="383">
        <v>319783</v>
      </c>
      <c r="E86" s="383">
        <v>2551448368</v>
      </c>
      <c r="F86" s="377">
        <v>0</v>
      </c>
      <c r="G86" s="377">
        <v>2655901514</v>
      </c>
      <c r="H86" s="377">
        <v>628439000</v>
      </c>
      <c r="I86" s="377">
        <v>534823486</v>
      </c>
      <c r="J86" s="377">
        <v>211182166</v>
      </c>
      <c r="K86" s="377">
        <v>744040</v>
      </c>
      <c r="L86" s="377">
        <v>746749692</v>
      </c>
      <c r="M86" s="377">
        <v>0</v>
      </c>
      <c r="N86" s="377">
        <v>0</v>
      </c>
      <c r="O86" s="377">
        <v>622969499</v>
      </c>
      <c r="P86" s="377">
        <v>0</v>
      </c>
      <c r="Q86" s="377">
        <v>0</v>
      </c>
      <c r="R86" s="377">
        <v>0</v>
      </c>
      <c r="S86" s="63">
        <v>306</v>
      </c>
    </row>
    <row r="87" spans="1:19" s="99" customFormat="1" ht="23.1" customHeight="1">
      <c r="A87" s="62"/>
      <c r="B87" s="61"/>
      <c r="C87" s="909"/>
      <c r="D87" s="394"/>
      <c r="E87" s="394"/>
      <c r="F87" s="378"/>
      <c r="G87" s="378"/>
      <c r="H87" s="378"/>
      <c r="I87" s="378"/>
      <c r="J87" s="378"/>
      <c r="K87" s="378"/>
      <c r="L87" s="378"/>
      <c r="M87" s="378"/>
      <c r="N87" s="378"/>
      <c r="O87" s="378"/>
      <c r="P87" s="378"/>
      <c r="Q87" s="378"/>
      <c r="R87" s="378"/>
      <c r="S87" s="63"/>
    </row>
    <row r="88" spans="1:19" s="99" customFormat="1" ht="23.1" customHeight="1">
      <c r="A88" s="68"/>
      <c r="B88" s="58"/>
      <c r="C88" s="907"/>
      <c r="D88" s="908"/>
      <c r="E88" s="908"/>
      <c r="F88" s="379"/>
      <c r="G88" s="379"/>
      <c r="H88" s="379"/>
      <c r="I88" s="379"/>
      <c r="J88" s="379"/>
      <c r="K88" s="379"/>
      <c r="L88" s="379"/>
      <c r="M88" s="379"/>
      <c r="N88" s="379"/>
      <c r="O88" s="379"/>
      <c r="P88" s="379"/>
      <c r="Q88" s="379"/>
      <c r="R88" s="379"/>
      <c r="S88" s="69"/>
    </row>
    <row r="89" spans="1:19" s="99" customFormat="1" ht="23.1" customHeight="1">
      <c r="A89" s="62"/>
      <c r="B89" s="61"/>
      <c r="C89" s="906"/>
      <c r="D89" s="383"/>
      <c r="E89" s="383"/>
      <c r="F89" s="377"/>
      <c r="G89" s="377"/>
      <c r="H89" s="377"/>
      <c r="I89" s="377"/>
      <c r="J89" s="377"/>
      <c r="K89" s="377"/>
      <c r="L89" s="377"/>
      <c r="M89" s="377"/>
      <c r="N89" s="377"/>
      <c r="O89" s="377"/>
      <c r="P89" s="377"/>
      <c r="Q89" s="377"/>
      <c r="R89" s="377"/>
      <c r="S89" s="63"/>
    </row>
    <row r="90" spans="1:19" s="99" customFormat="1" ht="23.1" customHeight="1">
      <c r="A90" s="62"/>
      <c r="B90" s="61"/>
      <c r="C90" s="906"/>
      <c r="D90" s="383"/>
      <c r="E90" s="383"/>
      <c r="F90" s="377"/>
      <c r="G90" s="377"/>
      <c r="H90" s="377"/>
      <c r="I90" s="377"/>
      <c r="J90" s="377"/>
      <c r="K90" s="377"/>
      <c r="L90" s="377"/>
      <c r="M90" s="377"/>
      <c r="N90" s="377"/>
      <c r="O90" s="377"/>
      <c r="P90" s="377"/>
      <c r="Q90" s="377"/>
      <c r="R90" s="377"/>
      <c r="S90" s="63"/>
    </row>
    <row r="91" spans="1:19" s="99" customFormat="1" ht="23.1" customHeight="1">
      <c r="A91" s="62"/>
      <c r="B91" s="61"/>
      <c r="C91" s="906"/>
      <c r="D91" s="383"/>
      <c r="E91" s="383"/>
      <c r="F91" s="377"/>
      <c r="G91" s="377"/>
      <c r="H91" s="377"/>
      <c r="I91" s="377"/>
      <c r="J91" s="377"/>
      <c r="K91" s="377"/>
      <c r="L91" s="377"/>
      <c r="M91" s="377"/>
      <c r="N91" s="377"/>
      <c r="O91" s="377"/>
      <c r="P91" s="377"/>
      <c r="Q91" s="377"/>
      <c r="R91" s="377"/>
      <c r="S91" s="63"/>
    </row>
    <row r="92" spans="1:19" s="99" customFormat="1" ht="23.1" customHeight="1">
      <c r="A92" s="62"/>
      <c r="B92" s="61"/>
      <c r="C92" s="909"/>
      <c r="D92" s="394"/>
      <c r="E92" s="394"/>
      <c r="F92" s="378"/>
      <c r="G92" s="378"/>
      <c r="H92" s="378"/>
      <c r="I92" s="378"/>
      <c r="J92" s="378"/>
      <c r="K92" s="378"/>
      <c r="L92" s="378"/>
      <c r="M92" s="378"/>
      <c r="N92" s="378"/>
      <c r="O92" s="378"/>
      <c r="P92" s="378"/>
      <c r="Q92" s="378"/>
      <c r="R92" s="378"/>
      <c r="S92" s="63"/>
    </row>
    <row r="93" spans="1:19" s="99" customFormat="1" ht="23.1" customHeight="1">
      <c r="A93" s="66"/>
      <c r="B93" s="58"/>
      <c r="C93" s="907"/>
      <c r="D93" s="908"/>
      <c r="E93" s="908"/>
      <c r="F93" s="379"/>
      <c r="G93" s="379"/>
      <c r="H93" s="379"/>
      <c r="I93" s="379"/>
      <c r="J93" s="379"/>
      <c r="K93" s="379"/>
      <c r="L93" s="379"/>
      <c r="M93" s="379"/>
      <c r="N93" s="379"/>
      <c r="O93" s="379"/>
      <c r="P93" s="379"/>
      <c r="Q93" s="379"/>
      <c r="R93" s="379"/>
      <c r="S93" s="67"/>
    </row>
    <row r="94" spans="1:19" s="99" customFormat="1" ht="23.1" customHeight="1">
      <c r="A94" s="62"/>
      <c r="B94" s="61"/>
      <c r="C94" s="906"/>
      <c r="D94" s="383"/>
      <c r="E94" s="383"/>
      <c r="F94" s="377"/>
      <c r="G94" s="377"/>
      <c r="H94" s="377"/>
      <c r="I94" s="377"/>
      <c r="J94" s="377"/>
      <c r="K94" s="377"/>
      <c r="L94" s="377"/>
      <c r="M94" s="377"/>
      <c r="N94" s="377"/>
      <c r="O94" s="377"/>
      <c r="P94" s="377"/>
      <c r="Q94" s="377"/>
      <c r="R94" s="377"/>
      <c r="S94" s="63"/>
    </row>
    <row r="95" spans="1:19" s="99" customFormat="1" ht="23.1" customHeight="1">
      <c r="A95" s="62"/>
      <c r="B95" s="61"/>
      <c r="C95" s="906"/>
      <c r="D95" s="383"/>
      <c r="E95" s="383"/>
      <c r="F95" s="377"/>
      <c r="G95" s="377"/>
      <c r="H95" s="377"/>
      <c r="I95" s="377"/>
      <c r="J95" s="377"/>
      <c r="K95" s="377"/>
      <c r="L95" s="377"/>
      <c r="M95" s="377"/>
      <c r="N95" s="377"/>
      <c r="O95" s="377"/>
      <c r="P95" s="377"/>
      <c r="Q95" s="377"/>
      <c r="R95" s="377"/>
      <c r="S95" s="63"/>
    </row>
    <row r="96" spans="1:19" s="99" customFormat="1" ht="23.1" customHeight="1">
      <c r="A96" s="62"/>
      <c r="B96" s="61"/>
      <c r="C96" s="906"/>
      <c r="D96" s="383"/>
      <c r="E96" s="383"/>
      <c r="F96" s="377"/>
      <c r="G96" s="377"/>
      <c r="H96" s="377"/>
      <c r="I96" s="377"/>
      <c r="J96" s="377"/>
      <c r="K96" s="377"/>
      <c r="L96" s="377"/>
      <c r="M96" s="377"/>
      <c r="N96" s="377"/>
      <c r="O96" s="377"/>
      <c r="P96" s="377"/>
      <c r="Q96" s="377"/>
      <c r="R96" s="377"/>
      <c r="S96" s="63"/>
    </row>
    <row r="97" spans="1:19" s="99" customFormat="1" ht="23.1" customHeight="1">
      <c r="A97" s="62"/>
      <c r="B97" s="61"/>
      <c r="C97" s="909"/>
      <c r="D97" s="394"/>
      <c r="E97" s="394"/>
      <c r="F97" s="378"/>
      <c r="G97" s="378"/>
      <c r="H97" s="378"/>
      <c r="I97" s="378"/>
      <c r="J97" s="378"/>
      <c r="K97" s="378"/>
      <c r="L97" s="378"/>
      <c r="M97" s="378"/>
      <c r="N97" s="378"/>
      <c r="O97" s="378"/>
      <c r="P97" s="378"/>
      <c r="Q97" s="378"/>
      <c r="R97" s="378"/>
      <c r="S97" s="63"/>
    </row>
    <row r="98" spans="1:19" s="99" customFormat="1" ht="23.1" customHeight="1">
      <c r="A98" s="66"/>
      <c r="B98" s="58"/>
      <c r="C98" s="907"/>
      <c r="D98" s="908"/>
      <c r="E98" s="908"/>
      <c r="F98" s="379"/>
      <c r="G98" s="379"/>
      <c r="H98" s="379"/>
      <c r="I98" s="379"/>
      <c r="J98" s="379"/>
      <c r="K98" s="379"/>
      <c r="L98" s="379"/>
      <c r="M98" s="379"/>
      <c r="N98" s="379"/>
      <c r="O98" s="379"/>
      <c r="P98" s="379"/>
      <c r="Q98" s="379"/>
      <c r="R98" s="379"/>
      <c r="S98" s="67"/>
    </row>
    <row r="99" spans="1:19" s="99" customFormat="1" ht="23.1" customHeight="1">
      <c r="A99" s="62"/>
      <c r="B99" s="61"/>
      <c r="C99" s="906"/>
      <c r="D99" s="383"/>
      <c r="E99" s="383"/>
      <c r="F99" s="377"/>
      <c r="G99" s="377"/>
      <c r="H99" s="377"/>
      <c r="I99" s="377"/>
      <c r="J99" s="377"/>
      <c r="K99" s="377"/>
      <c r="L99" s="377"/>
      <c r="M99" s="377"/>
      <c r="N99" s="377"/>
      <c r="O99" s="377"/>
      <c r="P99" s="377"/>
      <c r="Q99" s="377"/>
      <c r="R99" s="377"/>
      <c r="S99" s="63"/>
    </row>
    <row r="100" spans="1:19" s="99" customFormat="1" ht="23.1" customHeight="1">
      <c r="A100" s="62"/>
      <c r="B100" s="61"/>
      <c r="C100" s="906"/>
      <c r="D100" s="383"/>
      <c r="E100" s="383"/>
      <c r="F100" s="377"/>
      <c r="G100" s="377"/>
      <c r="H100" s="377"/>
      <c r="I100" s="377"/>
      <c r="J100" s="377"/>
      <c r="K100" s="377"/>
      <c r="L100" s="377"/>
      <c r="M100" s="377"/>
      <c r="N100" s="377"/>
      <c r="O100" s="377"/>
      <c r="P100" s="377"/>
      <c r="Q100" s="377"/>
      <c r="R100" s="377"/>
      <c r="S100" s="63"/>
    </row>
    <row r="101" spans="1:19" s="99" customFormat="1" ht="23.1" customHeight="1">
      <c r="A101" s="62"/>
      <c r="B101" s="61"/>
      <c r="C101" s="906"/>
      <c r="D101" s="383"/>
      <c r="E101" s="383"/>
      <c r="F101" s="377"/>
      <c r="G101" s="377"/>
      <c r="H101" s="377"/>
      <c r="I101" s="377"/>
      <c r="J101" s="377"/>
      <c r="K101" s="377"/>
      <c r="L101" s="377"/>
      <c r="M101" s="377"/>
      <c r="N101" s="377"/>
      <c r="O101" s="377"/>
      <c r="P101" s="377"/>
      <c r="Q101" s="377"/>
      <c r="R101" s="377"/>
      <c r="S101" s="63"/>
    </row>
    <row r="102" spans="1:19" s="99" customFormat="1" ht="23.1" customHeight="1">
      <c r="A102" s="62"/>
      <c r="B102" s="61"/>
      <c r="C102" s="909"/>
      <c r="D102" s="394"/>
      <c r="E102" s="394"/>
      <c r="F102" s="378"/>
      <c r="G102" s="378"/>
      <c r="H102" s="378"/>
      <c r="I102" s="378"/>
      <c r="J102" s="378"/>
      <c r="K102" s="378"/>
      <c r="L102" s="378"/>
      <c r="M102" s="378"/>
      <c r="N102" s="378"/>
      <c r="O102" s="378"/>
      <c r="P102" s="378"/>
      <c r="Q102" s="378"/>
      <c r="R102" s="378"/>
      <c r="S102" s="63"/>
    </row>
    <row r="103" spans="1:19" s="99" customFormat="1" ht="23.1" customHeight="1">
      <c r="A103" s="68"/>
      <c r="B103" s="58"/>
      <c r="C103" s="907"/>
      <c r="D103" s="908"/>
      <c r="E103" s="908"/>
      <c r="F103" s="379"/>
      <c r="G103" s="379"/>
      <c r="H103" s="379"/>
      <c r="I103" s="379"/>
      <c r="J103" s="379"/>
      <c r="K103" s="379"/>
      <c r="L103" s="379"/>
      <c r="M103" s="379"/>
      <c r="N103" s="379"/>
      <c r="O103" s="379"/>
      <c r="P103" s="379"/>
      <c r="Q103" s="379"/>
      <c r="R103" s="379"/>
      <c r="S103" s="69"/>
    </row>
    <row r="104" spans="1:19" s="99" customFormat="1" ht="23.1" customHeight="1">
      <c r="A104" s="62"/>
      <c r="B104" s="61"/>
      <c r="C104" s="906"/>
      <c r="D104" s="383"/>
      <c r="E104" s="383"/>
      <c r="F104" s="377"/>
      <c r="G104" s="377"/>
      <c r="H104" s="377"/>
      <c r="I104" s="377"/>
      <c r="J104" s="377"/>
      <c r="K104" s="377"/>
      <c r="L104" s="377"/>
      <c r="M104" s="377"/>
      <c r="N104" s="377"/>
      <c r="O104" s="377"/>
      <c r="P104" s="377"/>
      <c r="Q104" s="377"/>
      <c r="R104" s="377"/>
      <c r="S104" s="63"/>
    </row>
    <row r="105" spans="1:19" s="99" customFormat="1" ht="23.1" customHeight="1">
      <c r="A105" s="62"/>
      <c r="B105" s="61"/>
      <c r="C105" s="906"/>
      <c r="D105" s="383"/>
      <c r="E105" s="383"/>
      <c r="F105" s="377"/>
      <c r="G105" s="377"/>
      <c r="H105" s="377"/>
      <c r="I105" s="377"/>
      <c r="J105" s="377"/>
      <c r="K105" s="377"/>
      <c r="L105" s="377"/>
      <c r="M105" s="377"/>
      <c r="N105" s="377"/>
      <c r="O105" s="377"/>
      <c r="P105" s="377"/>
      <c r="Q105" s="377"/>
      <c r="R105" s="377"/>
      <c r="S105" s="63"/>
    </row>
    <row r="106" spans="1:19" s="99" customFormat="1" ht="23.1" customHeight="1">
      <c r="A106" s="62"/>
      <c r="B106" s="61"/>
      <c r="C106" s="906"/>
      <c r="D106" s="383"/>
      <c r="E106" s="383"/>
      <c r="F106" s="377"/>
      <c r="G106" s="377"/>
      <c r="H106" s="377"/>
      <c r="I106" s="377"/>
      <c r="J106" s="377"/>
      <c r="K106" s="377"/>
      <c r="L106" s="377"/>
      <c r="M106" s="377"/>
      <c r="N106" s="377"/>
      <c r="O106" s="377"/>
      <c r="P106" s="377"/>
      <c r="Q106" s="377"/>
      <c r="R106" s="377"/>
      <c r="S106" s="63"/>
    </row>
    <row r="107" spans="1:19" s="99" customFormat="1" ht="23.1" customHeight="1">
      <c r="A107" s="62"/>
      <c r="B107" s="61"/>
      <c r="C107" s="909"/>
      <c r="D107" s="394"/>
      <c r="E107" s="394"/>
      <c r="F107" s="378"/>
      <c r="G107" s="378"/>
      <c r="H107" s="378"/>
      <c r="I107" s="378"/>
      <c r="J107" s="378"/>
      <c r="K107" s="378"/>
      <c r="L107" s="378"/>
      <c r="M107" s="378"/>
      <c r="N107" s="378"/>
      <c r="O107" s="378"/>
      <c r="P107" s="378"/>
      <c r="Q107" s="378"/>
      <c r="R107" s="378"/>
      <c r="S107" s="63"/>
    </row>
    <row r="108" spans="1:19" s="99" customFormat="1" ht="23.1" customHeight="1">
      <c r="A108" s="66"/>
      <c r="B108" s="58"/>
      <c r="C108" s="907"/>
      <c r="D108" s="908"/>
      <c r="E108" s="908"/>
      <c r="F108" s="379"/>
      <c r="G108" s="379"/>
      <c r="H108" s="379"/>
      <c r="I108" s="379"/>
      <c r="J108" s="379"/>
      <c r="K108" s="379"/>
      <c r="L108" s="379"/>
      <c r="M108" s="379"/>
      <c r="N108" s="379"/>
      <c r="O108" s="379"/>
      <c r="P108" s="379"/>
      <c r="Q108" s="379"/>
      <c r="R108" s="379"/>
      <c r="S108" s="67"/>
    </row>
    <row r="109" spans="1:19" s="99" customFormat="1" ht="23.1" customHeight="1">
      <c r="A109" s="62"/>
      <c r="B109" s="61"/>
      <c r="C109" s="906"/>
      <c r="D109" s="383"/>
      <c r="E109" s="383"/>
      <c r="F109" s="377"/>
      <c r="G109" s="377"/>
      <c r="H109" s="377"/>
      <c r="I109" s="377"/>
      <c r="J109" s="377"/>
      <c r="K109" s="377"/>
      <c r="L109" s="377"/>
      <c r="M109" s="377"/>
      <c r="N109" s="377"/>
      <c r="O109" s="377"/>
      <c r="P109" s="377"/>
      <c r="Q109" s="377"/>
      <c r="R109" s="377"/>
      <c r="S109" s="63"/>
    </row>
    <row r="110" spans="1:19" s="99" customFormat="1" ht="23.1" customHeight="1">
      <c r="A110" s="62"/>
      <c r="B110" s="61"/>
      <c r="C110" s="906"/>
      <c r="D110" s="383"/>
      <c r="E110" s="383"/>
      <c r="F110" s="377"/>
      <c r="G110" s="377"/>
      <c r="H110" s="377"/>
      <c r="I110" s="377"/>
      <c r="J110" s="377"/>
      <c r="K110" s="377"/>
      <c r="L110" s="377"/>
      <c r="M110" s="377"/>
      <c r="N110" s="377"/>
      <c r="O110" s="377"/>
      <c r="P110" s="377"/>
      <c r="Q110" s="377"/>
      <c r="R110" s="377"/>
      <c r="S110" s="63"/>
    </row>
    <row r="111" spans="1:19" s="99" customFormat="1" ht="23.1" customHeight="1">
      <c r="A111" s="62"/>
      <c r="B111" s="61"/>
      <c r="C111" s="906"/>
      <c r="D111" s="383"/>
      <c r="E111" s="383"/>
      <c r="F111" s="377"/>
      <c r="G111" s="377"/>
      <c r="H111" s="377"/>
      <c r="I111" s="377"/>
      <c r="J111" s="377"/>
      <c r="K111" s="377"/>
      <c r="L111" s="377"/>
      <c r="M111" s="377"/>
      <c r="N111" s="377"/>
      <c r="O111" s="377"/>
      <c r="P111" s="377"/>
      <c r="Q111" s="377"/>
      <c r="R111" s="377"/>
      <c r="S111" s="63"/>
    </row>
    <row r="112" spans="1:19" s="99" customFormat="1" ht="23.1" customHeight="1" thickBot="1">
      <c r="A112" s="77"/>
      <c r="B112" s="78"/>
      <c r="C112" s="910"/>
      <c r="D112" s="911"/>
      <c r="E112" s="911"/>
      <c r="F112" s="385"/>
      <c r="G112" s="385"/>
      <c r="H112" s="385"/>
      <c r="I112" s="385"/>
      <c r="J112" s="385"/>
      <c r="K112" s="385"/>
      <c r="L112" s="385"/>
      <c r="M112" s="385"/>
      <c r="N112" s="385"/>
      <c r="O112" s="385"/>
      <c r="P112" s="385"/>
      <c r="Q112" s="385"/>
      <c r="R112" s="385"/>
      <c r="S112" s="79"/>
    </row>
    <row r="113" spans="3:18" ht="24" customHeight="1">
      <c r="C113" s="112"/>
      <c r="D113" s="112"/>
      <c r="E113" s="112"/>
      <c r="J113" s="112"/>
      <c r="K113" s="112"/>
      <c r="L113" s="112"/>
      <c r="M113" s="112"/>
      <c r="N113" s="112"/>
      <c r="O113" s="112"/>
      <c r="P113" s="112"/>
      <c r="Q113" s="112"/>
      <c r="R113" s="112"/>
    </row>
    <row r="114" spans="3:18" ht="24" customHeight="1">
      <c r="C114" s="112"/>
      <c r="D114" s="112"/>
      <c r="E114" s="112"/>
      <c r="J114" s="112"/>
      <c r="K114" s="112"/>
      <c r="L114" s="112"/>
      <c r="M114" s="112"/>
      <c r="N114" s="112"/>
      <c r="O114" s="112"/>
      <c r="P114" s="112"/>
      <c r="Q114" s="112"/>
      <c r="R114" s="112"/>
    </row>
    <row r="115" spans="3:18" ht="24" customHeight="1">
      <c r="C115" s="112"/>
      <c r="D115" s="112"/>
      <c r="E115" s="112"/>
      <c r="J115" s="112"/>
      <c r="K115" s="112"/>
      <c r="L115" s="112"/>
      <c r="M115" s="112"/>
      <c r="N115" s="112"/>
      <c r="O115" s="112"/>
      <c r="P115" s="112"/>
      <c r="Q115" s="112"/>
      <c r="R115" s="112"/>
    </row>
    <row r="116" spans="3:18" ht="24" customHeight="1">
      <c r="C116" s="112"/>
      <c r="D116" s="112"/>
      <c r="E116" s="112"/>
      <c r="J116" s="112"/>
      <c r="K116" s="112"/>
      <c r="L116" s="112"/>
      <c r="M116" s="112"/>
      <c r="N116" s="112"/>
      <c r="O116" s="112"/>
      <c r="P116" s="112"/>
      <c r="Q116" s="112"/>
      <c r="R116" s="112"/>
    </row>
    <row r="117" spans="3:18" ht="24" customHeight="1"/>
    <row r="118" spans="3:18" ht="24" customHeight="1"/>
    <row r="119" spans="3:18" ht="24" customHeight="1"/>
    <row r="120" spans="3:18" ht="24" customHeight="1"/>
    <row r="121" spans="3:18" ht="24" customHeight="1"/>
    <row r="122" spans="3:18" ht="24" customHeight="1"/>
    <row r="123" spans="3:18" ht="24" customHeight="1"/>
    <row r="124" spans="3:18" ht="24" customHeight="1"/>
    <row r="125" spans="3:18" ht="24" customHeight="1"/>
    <row r="126" spans="3:18" ht="24" customHeight="1"/>
    <row r="127" spans="3:18" ht="24" customHeight="1"/>
    <row r="128" spans="3:1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</sheetData>
  <mergeCells count="20">
    <mergeCell ref="I3:L3"/>
    <mergeCell ref="M3:M7"/>
    <mergeCell ref="R5:R7"/>
    <mergeCell ref="O6:O7"/>
    <mergeCell ref="A8:A12"/>
    <mergeCell ref="A13:A17"/>
    <mergeCell ref="N3:N7"/>
    <mergeCell ref="O3:R4"/>
    <mergeCell ref="J4:J7"/>
    <mergeCell ref="K4:K7"/>
    <mergeCell ref="L4:L7"/>
    <mergeCell ref="C5:C7"/>
    <mergeCell ref="D5:D7"/>
    <mergeCell ref="E5:E7"/>
    <mergeCell ref="P5:P7"/>
    <mergeCell ref="Q5:Q7"/>
    <mergeCell ref="C3:E4"/>
    <mergeCell ref="F3:F7"/>
    <mergeCell ref="G3:G7"/>
    <mergeCell ref="H3:H7"/>
  </mergeCells>
  <phoneticPr fontId="2"/>
  <printOptions horizontalCentered="1"/>
  <pageMargins left="0.51181102362204722" right="0.59055118110236227" top="0.51181102362204722" bottom="0.59055118110236227" header="0.51181102362204722" footer="0.51181102362204722"/>
  <pageSetup paperSize="9" scale="53" pageOrder="overThenDown" orientation="portrait" r:id="rId1"/>
  <headerFooter alignWithMargins="0"/>
  <rowBreaks count="1" manualBreakCount="1">
    <brk id="62" max="17" man="1"/>
  </rowBreaks>
  <colBreaks count="1" manualBreakCount="1">
    <brk id="10" max="12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86"/>
  <dimension ref="B1:FM53"/>
  <sheetViews>
    <sheetView view="pageBreakPreview" zoomScale="66" zoomScaleNormal="75" zoomScaleSheetLayoutView="66" workbookViewId="0">
      <selection activeCell="B1" sqref="B1"/>
    </sheetView>
  </sheetViews>
  <sheetFormatPr defaultRowHeight="14.25"/>
  <cols>
    <col min="1" max="2" width="9" style="281"/>
    <col min="3" max="4" width="1.25" style="281" customWidth="1"/>
    <col min="5" max="5" width="4.625" style="281" customWidth="1"/>
    <col min="6" max="14" width="1.25" style="281" customWidth="1"/>
    <col min="15" max="15" width="4.625" style="281" customWidth="1"/>
    <col min="16" max="20" width="1.25" style="281" customWidth="1"/>
    <col min="21" max="21" width="3.5" style="281" customWidth="1"/>
    <col min="22" max="75" width="1.25" style="281" customWidth="1"/>
    <col min="76" max="76" width="3.625" style="281" customWidth="1"/>
    <col min="77" max="79" width="1.25" style="281" customWidth="1"/>
    <col min="80" max="80" width="3.625" style="281" customWidth="1"/>
    <col min="81" max="81" width="1.625" style="281" customWidth="1"/>
    <col min="82" max="87" width="1.25" style="281" customWidth="1"/>
    <col min="88" max="88" width="3.625" style="281" customWidth="1"/>
    <col min="89" max="95" width="1.25" style="281" customWidth="1"/>
    <col min="96" max="96" width="2.75" style="281" customWidth="1"/>
    <col min="97" max="97" width="1.25" style="281" customWidth="1"/>
    <col min="98" max="98" width="1.875" style="281" customWidth="1"/>
    <col min="99" max="103" width="1.25" style="281" customWidth="1"/>
    <col min="104" max="106" width="2.5" style="281" customWidth="1"/>
    <col min="107" max="107" width="3.125" style="281" customWidth="1"/>
    <col min="108" max="109" width="1.25" style="281" customWidth="1"/>
    <col min="110" max="111" width="0.625" style="281" customWidth="1"/>
    <col min="112" max="112" width="1.25" style="281" customWidth="1"/>
    <col min="113" max="113" width="5.375" style="281" customWidth="1"/>
    <col min="114" max="115" width="1.25" style="281" customWidth="1"/>
    <col min="116" max="116" width="1.625" style="281" customWidth="1"/>
    <col min="117" max="142" width="1.25" style="281" customWidth="1"/>
    <col min="143" max="143" width="2.25" style="281" customWidth="1"/>
    <col min="144" max="176" width="1.25" style="281" customWidth="1"/>
    <col min="177" max="16384" width="9" style="281"/>
  </cols>
  <sheetData>
    <row r="1" spans="2:144" ht="21" customHeight="1">
      <c r="B1" s="3318" t="s">
        <v>715</v>
      </c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501"/>
      <c r="O1" s="501"/>
      <c r="P1" s="501"/>
      <c r="Q1" s="501"/>
      <c r="R1" s="501"/>
      <c r="S1" s="501"/>
      <c r="T1" s="501"/>
      <c r="U1" s="501"/>
      <c r="V1" s="501"/>
      <c r="W1" s="501"/>
      <c r="X1" s="501"/>
      <c r="Y1" s="501"/>
      <c r="Z1" s="501"/>
      <c r="AA1" s="501"/>
      <c r="AB1" s="501"/>
      <c r="AC1" s="501"/>
      <c r="AD1" s="501"/>
      <c r="AE1" s="501"/>
      <c r="AF1" s="501"/>
      <c r="AG1" s="502"/>
      <c r="AH1" s="502"/>
      <c r="AI1" s="502"/>
      <c r="AJ1" s="502"/>
      <c r="AK1" s="502"/>
      <c r="AL1" s="502"/>
      <c r="AM1" s="502"/>
      <c r="AN1" s="502"/>
      <c r="AO1" s="502"/>
      <c r="AP1" s="502"/>
      <c r="AQ1" s="502"/>
      <c r="AR1" s="502"/>
      <c r="AS1" s="502"/>
      <c r="AT1" s="502"/>
      <c r="AU1" s="502"/>
      <c r="AV1" s="502"/>
      <c r="AW1" s="502"/>
      <c r="AX1" s="502"/>
      <c r="AY1" s="502"/>
      <c r="AZ1" s="502"/>
      <c r="BA1" s="502"/>
      <c r="BB1" s="502"/>
      <c r="BC1" s="502"/>
      <c r="BD1" s="502"/>
      <c r="BE1" s="502"/>
      <c r="BF1" s="502"/>
      <c r="BG1" s="502"/>
      <c r="BH1" s="502"/>
      <c r="BI1" s="502"/>
      <c r="BJ1" s="502"/>
      <c r="BK1" s="502"/>
      <c r="BL1" s="502"/>
      <c r="BM1" s="502"/>
      <c r="BN1" s="502"/>
      <c r="BO1" s="502"/>
      <c r="BP1" s="502"/>
      <c r="BQ1" s="502"/>
      <c r="BR1" s="502"/>
      <c r="BS1" s="502"/>
      <c r="BT1" s="503"/>
      <c r="BU1" s="282"/>
      <c r="BV1" s="510"/>
      <c r="BW1" s="510"/>
      <c r="BX1" s="510"/>
      <c r="BY1" s="510"/>
      <c r="BZ1" s="510"/>
      <c r="CA1" s="510"/>
      <c r="CB1" s="510"/>
      <c r="CC1" s="510"/>
      <c r="CD1" s="510"/>
      <c r="CE1" s="510"/>
      <c r="CF1" s="510"/>
      <c r="CG1" s="510"/>
      <c r="CH1" s="510"/>
      <c r="CI1" s="510"/>
      <c r="CJ1" s="510"/>
      <c r="CK1" s="510"/>
      <c r="CL1" s="510"/>
      <c r="CM1" s="510"/>
      <c r="CN1" s="510"/>
      <c r="CO1" s="510"/>
      <c r="CP1" s="510"/>
      <c r="CQ1" s="510"/>
      <c r="CR1" s="510"/>
      <c r="CS1" s="510"/>
      <c r="CT1" s="510"/>
      <c r="CU1" s="510"/>
      <c r="CV1" s="510"/>
      <c r="CW1" s="510"/>
      <c r="CX1" s="510"/>
      <c r="CY1" s="510"/>
      <c r="CZ1" s="510"/>
      <c r="DA1" s="510"/>
      <c r="DB1" s="510"/>
      <c r="DC1" s="510"/>
      <c r="DD1" s="510"/>
      <c r="DE1" s="510"/>
      <c r="DF1" s="510"/>
      <c r="DG1" s="510"/>
      <c r="DH1" s="510"/>
      <c r="DI1" s="510"/>
      <c r="DJ1" s="510"/>
      <c r="DK1" s="510"/>
      <c r="DL1" s="510"/>
      <c r="DM1" s="510"/>
      <c r="DN1" s="510"/>
      <c r="DO1" s="510"/>
      <c r="DP1" s="510"/>
      <c r="DQ1" s="510"/>
      <c r="DR1" s="510"/>
      <c r="DS1" s="510"/>
      <c r="DT1" s="510"/>
      <c r="DU1" s="510"/>
      <c r="DV1" s="510"/>
      <c r="DW1" s="510"/>
      <c r="DX1" s="510"/>
      <c r="DY1" s="510"/>
      <c r="DZ1" s="510"/>
      <c r="EA1" s="510"/>
      <c r="EB1" s="510"/>
      <c r="EC1" s="510"/>
      <c r="ED1" s="510"/>
      <c r="EE1" s="510"/>
      <c r="EF1" s="510"/>
      <c r="EG1" s="510"/>
      <c r="EH1" s="510"/>
      <c r="EI1" s="510"/>
      <c r="EJ1" s="510"/>
      <c r="EK1" s="510"/>
      <c r="EL1" s="510"/>
      <c r="EM1" s="510"/>
    </row>
    <row r="2" spans="2:144" ht="21" customHeight="1" thickBot="1">
      <c r="B2" s="504"/>
      <c r="C2" s="505"/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4"/>
      <c r="AE2" s="504"/>
      <c r="AF2" s="504"/>
      <c r="AG2" s="504"/>
      <c r="AH2" s="504"/>
      <c r="AI2" s="504"/>
      <c r="AJ2" s="504"/>
      <c r="AK2" s="504"/>
      <c r="AL2" s="504"/>
      <c r="AM2" s="504"/>
      <c r="AN2" s="504"/>
      <c r="AO2" s="504"/>
      <c r="AP2" s="504"/>
      <c r="AQ2" s="504"/>
      <c r="AR2" s="504"/>
      <c r="AS2" s="504"/>
      <c r="AT2" s="504"/>
      <c r="AU2" s="504"/>
      <c r="AV2" s="504"/>
      <c r="AW2" s="504"/>
      <c r="AX2" s="504"/>
      <c r="AY2" s="504"/>
      <c r="AZ2" s="504"/>
      <c r="BA2" s="504"/>
      <c r="BB2" s="504"/>
      <c r="BC2" s="504"/>
      <c r="BD2" s="504"/>
      <c r="BE2" s="504"/>
      <c r="BF2" s="504"/>
      <c r="BG2" s="504"/>
      <c r="BH2" s="504"/>
      <c r="BI2" s="504"/>
      <c r="BJ2" s="504"/>
      <c r="BK2" s="504"/>
      <c r="BL2" s="504"/>
      <c r="BM2" s="504"/>
      <c r="BN2" s="504"/>
      <c r="BO2" s="504"/>
      <c r="BP2" s="504"/>
      <c r="BQ2" s="504"/>
      <c r="BR2" s="504"/>
      <c r="BS2" s="504"/>
      <c r="BT2" s="506"/>
      <c r="BU2" s="282"/>
      <c r="BV2" s="506"/>
      <c r="BW2" s="506"/>
      <c r="BX2" s="506"/>
      <c r="BY2" s="506"/>
      <c r="BZ2" s="506"/>
      <c r="CA2" s="506"/>
      <c r="CB2" s="506"/>
      <c r="CC2" s="506"/>
      <c r="CD2" s="506"/>
      <c r="CE2" s="506"/>
      <c r="CF2" s="506"/>
      <c r="CG2" s="506"/>
      <c r="CH2" s="506"/>
      <c r="CI2" s="506"/>
      <c r="CJ2" s="506"/>
      <c r="CK2" s="506"/>
      <c r="CL2" s="506"/>
      <c r="CM2" s="506"/>
      <c r="CN2" s="506"/>
      <c r="CO2" s="506"/>
      <c r="CP2" s="506"/>
      <c r="CQ2" s="506"/>
      <c r="CR2" s="506"/>
      <c r="CS2" s="506"/>
      <c r="CT2" s="506"/>
      <c r="CU2" s="506"/>
      <c r="CV2" s="506"/>
      <c r="CW2" s="506"/>
      <c r="CX2" s="506"/>
      <c r="CY2" s="506"/>
      <c r="CZ2" s="506"/>
      <c r="DA2" s="506"/>
      <c r="DB2" s="506"/>
      <c r="DC2" s="506"/>
      <c r="DD2" s="506"/>
      <c r="DE2" s="506"/>
      <c r="DF2" s="506"/>
      <c r="DG2" s="506"/>
      <c r="DH2" s="506"/>
      <c r="DI2" s="506"/>
      <c r="DJ2" s="506"/>
      <c r="DK2" s="506"/>
      <c r="DL2" s="506"/>
      <c r="DM2" s="506"/>
      <c r="DN2" s="506"/>
      <c r="DO2" s="506"/>
      <c r="DP2" s="506"/>
      <c r="DQ2" s="506"/>
      <c r="DR2" s="506"/>
      <c r="DS2" s="506"/>
      <c r="DT2" s="506"/>
      <c r="DU2" s="506"/>
      <c r="DV2" s="506"/>
      <c r="DW2" s="506"/>
      <c r="DX2" s="506"/>
      <c r="DY2" s="506"/>
      <c r="DZ2" s="506"/>
      <c r="EA2" s="506"/>
      <c r="EB2" s="506"/>
      <c r="EC2" s="2592" t="s">
        <v>716</v>
      </c>
      <c r="ED2" s="2592"/>
      <c r="EE2" s="2592"/>
      <c r="EF2" s="2592"/>
      <c r="EG2" s="2592"/>
      <c r="EH2" s="2592"/>
      <c r="EI2" s="2592"/>
      <c r="EJ2" s="2592"/>
      <c r="EK2" s="2592"/>
      <c r="EL2" s="2592"/>
      <c r="EM2" s="2593"/>
      <c r="EN2" s="497"/>
    </row>
    <row r="3" spans="2:144" s="283" customFormat="1" ht="21" customHeight="1">
      <c r="B3" s="2567" t="s">
        <v>714</v>
      </c>
      <c r="C3" s="2522" t="s">
        <v>717</v>
      </c>
      <c r="D3" s="2523"/>
      <c r="E3" s="2523"/>
      <c r="F3" s="2523"/>
      <c r="G3" s="2523"/>
      <c r="H3" s="2523"/>
      <c r="I3" s="2523"/>
      <c r="J3" s="2523"/>
      <c r="K3" s="2523"/>
      <c r="L3" s="2523"/>
      <c r="M3" s="2523"/>
      <c r="N3" s="2523"/>
      <c r="O3" s="2523"/>
      <c r="P3" s="2523"/>
      <c r="Q3" s="2523"/>
      <c r="R3" s="2523"/>
      <c r="S3" s="2523"/>
      <c r="T3" s="2523"/>
      <c r="U3" s="2523"/>
      <c r="V3" s="2523"/>
      <c r="W3" s="2523"/>
      <c r="X3" s="2523"/>
      <c r="Y3" s="2523"/>
      <c r="Z3" s="2523"/>
      <c r="AA3" s="2523"/>
      <c r="AB3" s="2523"/>
      <c r="AC3" s="2523"/>
      <c r="AD3" s="2523"/>
      <c r="AE3" s="2523"/>
      <c r="AF3" s="2523"/>
      <c r="AG3" s="2523"/>
      <c r="AH3" s="2523"/>
      <c r="AI3" s="2523"/>
      <c r="AJ3" s="2523"/>
      <c r="AK3" s="2523"/>
      <c r="AL3" s="2523"/>
      <c r="AM3" s="2523"/>
      <c r="AN3" s="2523"/>
      <c r="AO3" s="2523"/>
      <c r="AP3" s="2523"/>
      <c r="AQ3" s="2523"/>
      <c r="AR3" s="2523"/>
      <c r="AS3" s="2523"/>
      <c r="AT3" s="2523"/>
      <c r="AU3" s="2523"/>
      <c r="AV3" s="2523"/>
      <c r="AW3" s="2523"/>
      <c r="AX3" s="2523"/>
      <c r="AY3" s="2523"/>
      <c r="AZ3" s="2523"/>
      <c r="BA3" s="2523"/>
      <c r="BB3" s="2523"/>
      <c r="BC3" s="2523"/>
      <c r="BD3" s="2523"/>
      <c r="BE3" s="2523"/>
      <c r="BF3" s="2523"/>
      <c r="BG3" s="2523"/>
      <c r="BH3" s="2523"/>
      <c r="BI3" s="2523"/>
      <c r="BJ3" s="2523"/>
      <c r="BK3" s="2523"/>
      <c r="BL3" s="2523"/>
      <c r="BM3" s="2523"/>
      <c r="BN3" s="2523"/>
      <c r="BO3" s="2523"/>
      <c r="BP3" s="2523"/>
      <c r="BQ3" s="2523"/>
      <c r="BR3" s="2523"/>
      <c r="BS3" s="2523"/>
      <c r="BT3" s="2524"/>
      <c r="BU3" s="285"/>
      <c r="BV3" s="2522" t="s">
        <v>717</v>
      </c>
      <c r="BW3" s="2523"/>
      <c r="BX3" s="2523"/>
      <c r="BY3" s="2523"/>
      <c r="BZ3" s="2523"/>
      <c r="CA3" s="2523"/>
      <c r="CB3" s="2523"/>
      <c r="CC3" s="2523"/>
      <c r="CD3" s="2523"/>
      <c r="CE3" s="2523"/>
      <c r="CF3" s="2523"/>
      <c r="CG3" s="2523"/>
      <c r="CH3" s="2523"/>
      <c r="CI3" s="2523"/>
      <c r="CJ3" s="2523"/>
      <c r="CK3" s="2523"/>
      <c r="CL3" s="2523"/>
      <c r="CM3" s="2523"/>
      <c r="CN3" s="2523"/>
      <c r="CO3" s="2523"/>
      <c r="CP3" s="2523"/>
      <c r="CQ3" s="2523"/>
      <c r="CR3" s="2523"/>
      <c r="CS3" s="2523"/>
      <c r="CT3" s="2523"/>
      <c r="CU3" s="2523"/>
      <c r="CV3" s="2523"/>
      <c r="CW3" s="2523"/>
      <c r="CX3" s="2523"/>
      <c r="CY3" s="2523"/>
      <c r="CZ3" s="2523"/>
      <c r="DA3" s="2523"/>
      <c r="DB3" s="2523"/>
      <c r="DC3" s="2523"/>
      <c r="DD3" s="2523"/>
      <c r="DE3" s="2523"/>
      <c r="DF3" s="2523"/>
      <c r="DG3" s="2523"/>
      <c r="DH3" s="2523"/>
      <c r="DI3" s="2523"/>
      <c r="DJ3" s="2523"/>
      <c r="DK3" s="2523"/>
      <c r="DL3" s="2523"/>
      <c r="DM3" s="2523"/>
      <c r="DN3" s="2523"/>
      <c r="DO3" s="2523"/>
      <c r="DP3" s="2523"/>
      <c r="DQ3" s="2523"/>
      <c r="DR3" s="2523"/>
      <c r="DS3" s="2523"/>
      <c r="DT3" s="2523"/>
      <c r="DU3" s="2523"/>
      <c r="DV3" s="2523"/>
      <c r="DW3" s="2523"/>
      <c r="DX3" s="2523"/>
      <c r="DY3" s="2523"/>
      <c r="DZ3" s="2523"/>
      <c r="EA3" s="2523"/>
      <c r="EB3" s="2523"/>
      <c r="EC3" s="2523"/>
      <c r="ED3" s="2523"/>
      <c r="EE3" s="2523"/>
      <c r="EF3" s="2523"/>
      <c r="EG3" s="2523"/>
      <c r="EH3" s="2523"/>
      <c r="EI3" s="2523"/>
      <c r="EJ3" s="2523"/>
      <c r="EK3" s="2523"/>
      <c r="EL3" s="2523"/>
      <c r="EM3" s="2524"/>
    </row>
    <row r="4" spans="2:144" s="283" customFormat="1" ht="21" customHeight="1">
      <c r="B4" s="2568"/>
      <c r="C4" s="2498" t="s">
        <v>718</v>
      </c>
      <c r="D4" s="2499"/>
      <c r="E4" s="2499"/>
      <c r="F4" s="2499"/>
      <c r="G4" s="2499"/>
      <c r="H4" s="2499"/>
      <c r="I4" s="2499"/>
      <c r="J4" s="2499"/>
      <c r="K4" s="2499"/>
      <c r="L4" s="2499"/>
      <c r="M4" s="2499"/>
      <c r="N4" s="2499"/>
      <c r="O4" s="2499"/>
      <c r="P4" s="2499"/>
      <c r="Q4" s="2499"/>
      <c r="R4" s="2499"/>
      <c r="S4" s="2499"/>
      <c r="T4" s="2499"/>
      <c r="U4" s="2499"/>
      <c r="V4" s="2499"/>
      <c r="W4" s="2499"/>
      <c r="X4" s="2499"/>
      <c r="Y4" s="2499"/>
      <c r="Z4" s="2499"/>
      <c r="AA4" s="2499"/>
      <c r="AB4" s="2499"/>
      <c r="AC4" s="2499"/>
      <c r="AD4" s="2499"/>
      <c r="AE4" s="2499"/>
      <c r="AF4" s="2499"/>
      <c r="AG4" s="2499"/>
      <c r="AH4" s="2499"/>
      <c r="AI4" s="2499"/>
      <c r="AJ4" s="2499"/>
      <c r="AK4" s="2499"/>
      <c r="AL4" s="2499" t="s">
        <v>719</v>
      </c>
      <c r="AM4" s="2499"/>
      <c r="AN4" s="2499"/>
      <c r="AO4" s="2499"/>
      <c r="AP4" s="2499"/>
      <c r="AQ4" s="2499"/>
      <c r="AR4" s="2499"/>
      <c r="AS4" s="2499"/>
      <c r="AT4" s="2499"/>
      <c r="AU4" s="2499"/>
      <c r="AV4" s="2499"/>
      <c r="AW4" s="2499"/>
      <c r="AX4" s="2499"/>
      <c r="AY4" s="2499"/>
      <c r="AZ4" s="2499"/>
      <c r="BA4" s="2499"/>
      <c r="BB4" s="2499"/>
      <c r="BC4" s="2499"/>
      <c r="BD4" s="2499"/>
      <c r="BE4" s="2499"/>
      <c r="BF4" s="2499"/>
      <c r="BG4" s="2499"/>
      <c r="BH4" s="2499"/>
      <c r="BI4" s="2499"/>
      <c r="BJ4" s="2499"/>
      <c r="BK4" s="2499"/>
      <c r="BL4" s="2499"/>
      <c r="BM4" s="2499"/>
      <c r="BN4" s="2499"/>
      <c r="BO4" s="2499"/>
      <c r="BP4" s="2499"/>
      <c r="BQ4" s="2499"/>
      <c r="BR4" s="2499"/>
      <c r="BS4" s="2499"/>
      <c r="BT4" s="2515"/>
      <c r="BU4" s="285"/>
      <c r="BV4" s="2498" t="s">
        <v>720</v>
      </c>
      <c r="BW4" s="2499"/>
      <c r="BX4" s="2499"/>
      <c r="BY4" s="2499"/>
      <c r="BZ4" s="2499"/>
      <c r="CA4" s="2499"/>
      <c r="CB4" s="2499"/>
      <c r="CC4" s="2499"/>
      <c r="CD4" s="2499"/>
      <c r="CE4" s="2499"/>
      <c r="CF4" s="2499"/>
      <c r="CG4" s="2499"/>
      <c r="CH4" s="2499"/>
      <c r="CI4" s="2499"/>
      <c r="CJ4" s="2499"/>
      <c r="CK4" s="2499"/>
      <c r="CL4" s="2499"/>
      <c r="CM4" s="2499"/>
      <c r="CN4" s="2499"/>
      <c r="CO4" s="2499"/>
      <c r="CP4" s="2499"/>
      <c r="CQ4" s="2499"/>
      <c r="CR4" s="2499"/>
      <c r="CS4" s="2499"/>
      <c r="CT4" s="2499"/>
      <c r="CU4" s="2499"/>
      <c r="CV4" s="2499"/>
      <c r="CW4" s="2499"/>
      <c r="CX4" s="2499"/>
      <c r="CY4" s="2499"/>
      <c r="CZ4" s="2499"/>
      <c r="DA4" s="2499"/>
      <c r="DB4" s="2499"/>
      <c r="DC4" s="2499"/>
      <c r="DD4" s="2499"/>
      <c r="DE4" s="2499" t="s">
        <v>721</v>
      </c>
      <c r="DF4" s="2499"/>
      <c r="DG4" s="2499"/>
      <c r="DH4" s="2499"/>
      <c r="DI4" s="2499"/>
      <c r="DJ4" s="2499"/>
      <c r="DK4" s="2499"/>
      <c r="DL4" s="2499"/>
      <c r="DM4" s="2499"/>
      <c r="DN4" s="2499"/>
      <c r="DO4" s="2499"/>
      <c r="DP4" s="2499"/>
      <c r="DQ4" s="2499"/>
      <c r="DR4" s="2499"/>
      <c r="DS4" s="2499"/>
      <c r="DT4" s="2499"/>
      <c r="DU4" s="2499"/>
      <c r="DV4" s="2499"/>
      <c r="DW4" s="2499"/>
      <c r="DX4" s="2499"/>
      <c r="DY4" s="2499"/>
      <c r="DZ4" s="2499"/>
      <c r="EA4" s="2499"/>
      <c r="EB4" s="2499"/>
      <c r="EC4" s="2499"/>
      <c r="ED4" s="2499"/>
      <c r="EE4" s="2499"/>
      <c r="EF4" s="2499"/>
      <c r="EG4" s="2499"/>
      <c r="EH4" s="2499"/>
      <c r="EI4" s="2499"/>
      <c r="EJ4" s="2499"/>
      <c r="EK4" s="2499"/>
      <c r="EL4" s="2499"/>
      <c r="EM4" s="2515"/>
    </row>
    <row r="5" spans="2:144" s="283" customFormat="1" ht="21" customHeight="1" thickBot="1">
      <c r="B5" s="2569"/>
      <c r="C5" s="2500" t="s">
        <v>722</v>
      </c>
      <c r="D5" s="2501"/>
      <c r="E5" s="2501"/>
      <c r="F5" s="2501"/>
      <c r="G5" s="2501"/>
      <c r="H5" s="2501"/>
      <c r="I5" s="2501"/>
      <c r="J5" s="2501"/>
      <c r="K5" s="2501"/>
      <c r="L5" s="2501" t="s">
        <v>723</v>
      </c>
      <c r="M5" s="2501"/>
      <c r="N5" s="2501"/>
      <c r="O5" s="2501"/>
      <c r="P5" s="2501"/>
      <c r="Q5" s="2501"/>
      <c r="R5" s="2501"/>
      <c r="S5" s="2501"/>
      <c r="T5" s="2501"/>
      <c r="U5" s="2501"/>
      <c r="V5" s="2501" t="s">
        <v>724</v>
      </c>
      <c r="W5" s="2501"/>
      <c r="X5" s="2501"/>
      <c r="Y5" s="2501"/>
      <c r="Z5" s="2501"/>
      <c r="AA5" s="2501"/>
      <c r="AB5" s="2501"/>
      <c r="AC5" s="2501"/>
      <c r="AD5" s="2501"/>
      <c r="AE5" s="2501"/>
      <c r="AF5" s="2501"/>
      <c r="AG5" s="2501"/>
      <c r="AH5" s="2501"/>
      <c r="AI5" s="2501"/>
      <c r="AJ5" s="2501"/>
      <c r="AK5" s="2501"/>
      <c r="AL5" s="2501" t="s">
        <v>725</v>
      </c>
      <c r="AM5" s="2501"/>
      <c r="AN5" s="2501"/>
      <c r="AO5" s="2501"/>
      <c r="AP5" s="2501"/>
      <c r="AQ5" s="2501"/>
      <c r="AR5" s="2501"/>
      <c r="AS5" s="2501"/>
      <c r="AT5" s="2501"/>
      <c r="AU5" s="2501" t="s">
        <v>726</v>
      </c>
      <c r="AV5" s="2501"/>
      <c r="AW5" s="2501"/>
      <c r="AX5" s="2501"/>
      <c r="AY5" s="2501"/>
      <c r="AZ5" s="2501"/>
      <c r="BA5" s="2501"/>
      <c r="BB5" s="2501"/>
      <c r="BC5" s="2501"/>
      <c r="BD5" s="2501"/>
      <c r="BE5" s="2501" t="s">
        <v>417</v>
      </c>
      <c r="BF5" s="2501"/>
      <c r="BG5" s="2501"/>
      <c r="BH5" s="2501"/>
      <c r="BI5" s="2501"/>
      <c r="BJ5" s="2501"/>
      <c r="BK5" s="2501"/>
      <c r="BL5" s="2501"/>
      <c r="BM5" s="2501"/>
      <c r="BN5" s="2501"/>
      <c r="BO5" s="2501"/>
      <c r="BP5" s="2501"/>
      <c r="BQ5" s="2501"/>
      <c r="BR5" s="2501"/>
      <c r="BS5" s="2501"/>
      <c r="BT5" s="2521"/>
      <c r="BU5" s="285"/>
      <c r="BV5" s="2500" t="s">
        <v>722</v>
      </c>
      <c r="BW5" s="2501"/>
      <c r="BX5" s="2501"/>
      <c r="BY5" s="2501"/>
      <c r="BZ5" s="2501"/>
      <c r="CA5" s="2501"/>
      <c r="CB5" s="2501"/>
      <c r="CC5" s="2501"/>
      <c r="CD5" s="2501"/>
      <c r="CE5" s="2501" t="s">
        <v>723</v>
      </c>
      <c r="CF5" s="2501"/>
      <c r="CG5" s="2501"/>
      <c r="CH5" s="2501"/>
      <c r="CI5" s="2501"/>
      <c r="CJ5" s="2501"/>
      <c r="CK5" s="2501"/>
      <c r="CL5" s="2501"/>
      <c r="CM5" s="2501"/>
      <c r="CN5" s="2501"/>
      <c r="CO5" s="2501" t="s">
        <v>724</v>
      </c>
      <c r="CP5" s="2501"/>
      <c r="CQ5" s="2501"/>
      <c r="CR5" s="2501"/>
      <c r="CS5" s="2501"/>
      <c r="CT5" s="2501"/>
      <c r="CU5" s="2501"/>
      <c r="CV5" s="2501"/>
      <c r="CW5" s="2501"/>
      <c r="CX5" s="2501"/>
      <c r="CY5" s="2501"/>
      <c r="CZ5" s="2501"/>
      <c r="DA5" s="2501"/>
      <c r="DB5" s="2501"/>
      <c r="DC5" s="2501"/>
      <c r="DD5" s="2501"/>
      <c r="DE5" s="2501" t="s">
        <v>725</v>
      </c>
      <c r="DF5" s="2501"/>
      <c r="DG5" s="2501"/>
      <c r="DH5" s="2501"/>
      <c r="DI5" s="2501"/>
      <c r="DJ5" s="2501"/>
      <c r="DK5" s="2501"/>
      <c r="DL5" s="2501"/>
      <c r="DM5" s="2501"/>
      <c r="DN5" s="2501" t="s">
        <v>726</v>
      </c>
      <c r="DO5" s="2501"/>
      <c r="DP5" s="2501"/>
      <c r="DQ5" s="2501"/>
      <c r="DR5" s="2501"/>
      <c r="DS5" s="2501"/>
      <c r="DT5" s="2501"/>
      <c r="DU5" s="2501"/>
      <c r="DV5" s="2501"/>
      <c r="DW5" s="2501"/>
      <c r="DX5" s="2501" t="s">
        <v>417</v>
      </c>
      <c r="DY5" s="2501"/>
      <c r="DZ5" s="2501"/>
      <c r="EA5" s="2501"/>
      <c r="EB5" s="2501"/>
      <c r="EC5" s="2501"/>
      <c r="ED5" s="2501"/>
      <c r="EE5" s="2501"/>
      <c r="EF5" s="2501"/>
      <c r="EG5" s="2501"/>
      <c r="EH5" s="2501"/>
      <c r="EI5" s="2501"/>
      <c r="EJ5" s="2501"/>
      <c r="EK5" s="2501"/>
      <c r="EL5" s="2501"/>
      <c r="EM5" s="2521"/>
    </row>
    <row r="6" spans="2:144" s="283" customFormat="1" ht="21" customHeight="1">
      <c r="B6" s="288"/>
      <c r="C6" s="2520"/>
      <c r="D6" s="2493"/>
      <c r="E6" s="2493"/>
      <c r="F6" s="2493"/>
      <c r="G6" s="2493"/>
      <c r="H6" s="2493"/>
      <c r="I6" s="2493"/>
      <c r="J6" s="2493"/>
      <c r="K6" s="2493"/>
      <c r="L6" s="2493"/>
      <c r="M6" s="2493"/>
      <c r="N6" s="2493"/>
      <c r="O6" s="2493"/>
      <c r="P6" s="2493"/>
      <c r="Q6" s="2493"/>
      <c r="R6" s="2493"/>
      <c r="S6" s="2493"/>
      <c r="T6" s="2493"/>
      <c r="U6" s="2493"/>
      <c r="V6" s="2493"/>
      <c r="W6" s="2493"/>
      <c r="X6" s="2493"/>
      <c r="Y6" s="2493"/>
      <c r="Z6" s="2493"/>
      <c r="AA6" s="2493"/>
      <c r="AB6" s="2493"/>
      <c r="AC6" s="2493"/>
      <c r="AD6" s="2493"/>
      <c r="AE6" s="2493"/>
      <c r="AF6" s="2493"/>
      <c r="AG6" s="2493"/>
      <c r="AH6" s="2493"/>
      <c r="AI6" s="2493"/>
      <c r="AJ6" s="2493"/>
      <c r="AK6" s="2493"/>
      <c r="AL6" s="2493"/>
      <c r="AM6" s="2493"/>
      <c r="AN6" s="2493"/>
      <c r="AO6" s="2493"/>
      <c r="AP6" s="2493"/>
      <c r="AQ6" s="2493"/>
      <c r="AR6" s="2493"/>
      <c r="AS6" s="2493"/>
      <c r="AT6" s="2493"/>
      <c r="AU6" s="2493"/>
      <c r="AV6" s="2493"/>
      <c r="AW6" s="2493"/>
      <c r="AX6" s="2493"/>
      <c r="AY6" s="2493"/>
      <c r="AZ6" s="2493"/>
      <c r="BA6" s="2493"/>
      <c r="BB6" s="2493"/>
      <c r="BC6" s="2493"/>
      <c r="BD6" s="2493"/>
      <c r="BE6" s="2493"/>
      <c r="BF6" s="2493"/>
      <c r="BG6" s="2493"/>
      <c r="BH6" s="2493"/>
      <c r="BI6" s="2493"/>
      <c r="BJ6" s="2493"/>
      <c r="BK6" s="2493"/>
      <c r="BL6" s="2493"/>
      <c r="BM6" s="2493"/>
      <c r="BN6" s="2493"/>
      <c r="BO6" s="2493"/>
      <c r="BP6" s="2493"/>
      <c r="BQ6" s="2493"/>
      <c r="BR6" s="2493"/>
      <c r="BS6" s="2493"/>
      <c r="BT6" s="2495"/>
      <c r="BV6" s="2520"/>
      <c r="BW6" s="2493"/>
      <c r="BX6" s="2493"/>
      <c r="BY6" s="2493"/>
      <c r="BZ6" s="2493"/>
      <c r="CA6" s="2493"/>
      <c r="CB6" s="2493"/>
      <c r="CC6" s="2493"/>
      <c r="CD6" s="2493"/>
      <c r="CE6" s="2493"/>
      <c r="CF6" s="2493"/>
      <c r="CG6" s="2493"/>
      <c r="CH6" s="2493"/>
      <c r="CI6" s="2493"/>
      <c r="CJ6" s="2493"/>
      <c r="CK6" s="2493"/>
      <c r="CL6" s="2493"/>
      <c r="CM6" s="2493"/>
      <c r="CN6" s="2493"/>
      <c r="CO6" s="2493"/>
      <c r="CP6" s="2493"/>
      <c r="CQ6" s="2493"/>
      <c r="CR6" s="2493"/>
      <c r="CS6" s="2493"/>
      <c r="CT6" s="2493"/>
      <c r="CU6" s="2493"/>
      <c r="CV6" s="2493"/>
      <c r="CW6" s="2493"/>
      <c r="CX6" s="2493"/>
      <c r="CY6" s="2493"/>
      <c r="CZ6" s="2493"/>
      <c r="DA6" s="2493"/>
      <c r="DB6" s="2493"/>
      <c r="DC6" s="2493"/>
      <c r="DD6" s="2493"/>
      <c r="DE6" s="2493"/>
      <c r="DF6" s="2493"/>
      <c r="DG6" s="2493"/>
      <c r="DH6" s="2493"/>
      <c r="DI6" s="2493"/>
      <c r="DJ6" s="2493"/>
      <c r="DK6" s="2493"/>
      <c r="DL6" s="2493"/>
      <c r="DM6" s="2493"/>
      <c r="DN6" s="2493"/>
      <c r="DO6" s="2493"/>
      <c r="DP6" s="2493"/>
      <c r="DQ6" s="2493"/>
      <c r="DR6" s="2493"/>
      <c r="DS6" s="2493"/>
      <c r="DT6" s="2493"/>
      <c r="DU6" s="2493"/>
      <c r="DV6" s="2493"/>
      <c r="DW6" s="2493"/>
      <c r="DX6" s="2493"/>
      <c r="DY6" s="2493"/>
      <c r="DZ6" s="2493"/>
      <c r="EA6" s="2493"/>
      <c r="EB6" s="2493"/>
      <c r="EC6" s="2493"/>
      <c r="ED6" s="2493"/>
      <c r="EE6" s="2493"/>
      <c r="EF6" s="2493"/>
      <c r="EG6" s="2493"/>
      <c r="EH6" s="2493"/>
      <c r="EI6" s="2493"/>
      <c r="EJ6" s="2493"/>
      <c r="EK6" s="2493"/>
      <c r="EL6" s="2493"/>
      <c r="EM6" s="2495"/>
    </row>
    <row r="7" spans="2:144" s="283" customFormat="1" ht="21" customHeight="1">
      <c r="B7" s="279" t="s">
        <v>1001</v>
      </c>
      <c r="C7" s="2483">
        <v>359823</v>
      </c>
      <c r="D7" s="2484"/>
      <c r="E7" s="2484"/>
      <c r="F7" s="2484"/>
      <c r="G7" s="2484"/>
      <c r="H7" s="2484"/>
      <c r="I7" s="2484"/>
      <c r="J7" s="2484"/>
      <c r="K7" s="2484"/>
      <c r="L7" s="2484">
        <v>5303323</v>
      </c>
      <c r="M7" s="2484"/>
      <c r="N7" s="2484"/>
      <c r="O7" s="2484"/>
      <c r="P7" s="2484"/>
      <c r="Q7" s="2484"/>
      <c r="R7" s="2484"/>
      <c r="S7" s="2484"/>
      <c r="T7" s="2484"/>
      <c r="U7" s="2484"/>
      <c r="V7" s="2484">
        <v>204892350861</v>
      </c>
      <c r="W7" s="2484"/>
      <c r="X7" s="2484"/>
      <c r="Y7" s="2484"/>
      <c r="Z7" s="2484"/>
      <c r="AA7" s="2484"/>
      <c r="AB7" s="2484"/>
      <c r="AC7" s="2484"/>
      <c r="AD7" s="2484"/>
      <c r="AE7" s="2484"/>
      <c r="AF7" s="2484"/>
      <c r="AG7" s="2484"/>
      <c r="AH7" s="2484"/>
      <c r="AI7" s="2484"/>
      <c r="AJ7" s="2484"/>
      <c r="AK7" s="2484"/>
      <c r="AL7" s="2484">
        <v>15179696</v>
      </c>
      <c r="AM7" s="2484"/>
      <c r="AN7" s="2484"/>
      <c r="AO7" s="2484"/>
      <c r="AP7" s="2484"/>
      <c r="AQ7" s="2484"/>
      <c r="AR7" s="2484"/>
      <c r="AS7" s="2484"/>
      <c r="AT7" s="2484"/>
      <c r="AU7" s="2484">
        <v>23607558</v>
      </c>
      <c r="AV7" s="2484"/>
      <c r="AW7" s="2484"/>
      <c r="AX7" s="2484"/>
      <c r="AY7" s="2484"/>
      <c r="AZ7" s="2484"/>
      <c r="BA7" s="2484"/>
      <c r="BB7" s="2484"/>
      <c r="BC7" s="2484"/>
      <c r="BD7" s="2484"/>
      <c r="BE7" s="2484">
        <v>221971192673</v>
      </c>
      <c r="BF7" s="2484"/>
      <c r="BG7" s="2484"/>
      <c r="BH7" s="2484"/>
      <c r="BI7" s="2484"/>
      <c r="BJ7" s="2484"/>
      <c r="BK7" s="2484"/>
      <c r="BL7" s="2484"/>
      <c r="BM7" s="2484"/>
      <c r="BN7" s="2484"/>
      <c r="BO7" s="2484"/>
      <c r="BP7" s="2484"/>
      <c r="BQ7" s="2484"/>
      <c r="BR7" s="2484"/>
      <c r="BS7" s="2484"/>
      <c r="BT7" s="2514"/>
      <c r="BU7" s="1491"/>
      <c r="BV7" s="2483">
        <v>3757909</v>
      </c>
      <c r="BW7" s="2484"/>
      <c r="BX7" s="2484"/>
      <c r="BY7" s="2484"/>
      <c r="BZ7" s="2484"/>
      <c r="CA7" s="2484"/>
      <c r="CB7" s="2484"/>
      <c r="CC7" s="2484"/>
      <c r="CD7" s="2484"/>
      <c r="CE7" s="2484">
        <v>6941541</v>
      </c>
      <c r="CF7" s="2484"/>
      <c r="CG7" s="2484"/>
      <c r="CH7" s="2484"/>
      <c r="CI7" s="2484"/>
      <c r="CJ7" s="2484"/>
      <c r="CK7" s="2484"/>
      <c r="CL7" s="2484"/>
      <c r="CM7" s="2484"/>
      <c r="CN7" s="2484"/>
      <c r="CO7" s="2484">
        <v>44859010069</v>
      </c>
      <c r="CP7" s="2484"/>
      <c r="CQ7" s="2484"/>
      <c r="CR7" s="2484"/>
      <c r="CS7" s="2484"/>
      <c r="CT7" s="2484"/>
      <c r="CU7" s="2484"/>
      <c r="CV7" s="2484"/>
      <c r="CW7" s="2484"/>
      <c r="CX7" s="2484"/>
      <c r="CY7" s="2484"/>
      <c r="CZ7" s="2484"/>
      <c r="DA7" s="2484"/>
      <c r="DB7" s="2484"/>
      <c r="DC7" s="2484"/>
      <c r="DD7" s="2484"/>
      <c r="DE7" s="2484">
        <v>19297428</v>
      </c>
      <c r="DF7" s="2484"/>
      <c r="DG7" s="2484"/>
      <c r="DH7" s="2484"/>
      <c r="DI7" s="2484"/>
      <c r="DJ7" s="2484"/>
      <c r="DK7" s="2484"/>
      <c r="DL7" s="2484"/>
      <c r="DM7" s="2484"/>
      <c r="DN7" s="2484">
        <v>35852422</v>
      </c>
      <c r="DO7" s="2484"/>
      <c r="DP7" s="2484"/>
      <c r="DQ7" s="2484"/>
      <c r="DR7" s="2484"/>
      <c r="DS7" s="2484"/>
      <c r="DT7" s="2484"/>
      <c r="DU7" s="2484"/>
      <c r="DV7" s="2484"/>
      <c r="DW7" s="2484"/>
      <c r="DX7" s="2484">
        <v>471722553603</v>
      </c>
      <c r="DY7" s="2484"/>
      <c r="DZ7" s="2484"/>
      <c r="EA7" s="2484"/>
      <c r="EB7" s="2484"/>
      <c r="EC7" s="2484"/>
      <c r="ED7" s="2484"/>
      <c r="EE7" s="2484"/>
      <c r="EF7" s="2484"/>
      <c r="EG7" s="2484"/>
      <c r="EH7" s="2484"/>
      <c r="EI7" s="2484"/>
      <c r="EJ7" s="2484"/>
      <c r="EK7" s="2484"/>
      <c r="EL7" s="2484"/>
      <c r="EM7" s="2514"/>
    </row>
    <row r="8" spans="2:144" s="283" customFormat="1" ht="21" customHeight="1">
      <c r="B8" s="279" t="s">
        <v>1002</v>
      </c>
      <c r="C8" s="2483">
        <v>347828</v>
      </c>
      <c r="D8" s="2484"/>
      <c r="E8" s="2484"/>
      <c r="F8" s="2484"/>
      <c r="G8" s="2484"/>
      <c r="H8" s="2484"/>
      <c r="I8" s="2484"/>
      <c r="J8" s="2484"/>
      <c r="K8" s="2484"/>
      <c r="L8" s="2484">
        <v>5125586</v>
      </c>
      <c r="M8" s="2484"/>
      <c r="N8" s="2484"/>
      <c r="O8" s="2484"/>
      <c r="P8" s="2484"/>
      <c r="Q8" s="2484"/>
      <c r="R8" s="2484"/>
      <c r="S8" s="2484"/>
      <c r="T8" s="2484"/>
      <c r="U8" s="2484"/>
      <c r="V8" s="2484">
        <v>201293058611</v>
      </c>
      <c r="W8" s="2484"/>
      <c r="X8" s="2484"/>
      <c r="Y8" s="2484"/>
      <c r="Z8" s="2484"/>
      <c r="AA8" s="2484"/>
      <c r="AB8" s="2484"/>
      <c r="AC8" s="2484"/>
      <c r="AD8" s="2484"/>
      <c r="AE8" s="2484"/>
      <c r="AF8" s="2484"/>
      <c r="AG8" s="2484"/>
      <c r="AH8" s="2484"/>
      <c r="AI8" s="2484"/>
      <c r="AJ8" s="2484"/>
      <c r="AK8" s="2484"/>
      <c r="AL8" s="2484">
        <v>14745618</v>
      </c>
      <c r="AM8" s="2484"/>
      <c r="AN8" s="2484"/>
      <c r="AO8" s="2484"/>
      <c r="AP8" s="2484"/>
      <c r="AQ8" s="2484"/>
      <c r="AR8" s="2484"/>
      <c r="AS8" s="2484"/>
      <c r="AT8" s="2484"/>
      <c r="AU8" s="2484">
        <v>22691600</v>
      </c>
      <c r="AV8" s="2484"/>
      <c r="AW8" s="2484"/>
      <c r="AX8" s="2484"/>
      <c r="AY8" s="2484"/>
      <c r="AZ8" s="2484"/>
      <c r="BA8" s="2484"/>
      <c r="BB8" s="2484"/>
      <c r="BC8" s="2484"/>
      <c r="BD8" s="2484"/>
      <c r="BE8" s="2484">
        <v>219451616046</v>
      </c>
      <c r="BF8" s="2484"/>
      <c r="BG8" s="2484"/>
      <c r="BH8" s="2484"/>
      <c r="BI8" s="2484"/>
      <c r="BJ8" s="2484"/>
      <c r="BK8" s="2484"/>
      <c r="BL8" s="2484"/>
      <c r="BM8" s="2484"/>
      <c r="BN8" s="2484"/>
      <c r="BO8" s="2484"/>
      <c r="BP8" s="2484"/>
      <c r="BQ8" s="2484"/>
      <c r="BR8" s="2484"/>
      <c r="BS8" s="2484"/>
      <c r="BT8" s="2514"/>
      <c r="BU8" s="1492"/>
      <c r="BV8" s="2483">
        <v>3662536</v>
      </c>
      <c r="BW8" s="2484"/>
      <c r="BX8" s="2484"/>
      <c r="BY8" s="2484"/>
      <c r="BZ8" s="2484"/>
      <c r="CA8" s="2484"/>
      <c r="CB8" s="2484"/>
      <c r="CC8" s="2484"/>
      <c r="CD8" s="2484"/>
      <c r="CE8" s="2484">
        <v>6619187</v>
      </c>
      <c r="CF8" s="2484"/>
      <c r="CG8" s="2484"/>
      <c r="CH8" s="2484"/>
      <c r="CI8" s="2484"/>
      <c r="CJ8" s="2484"/>
      <c r="CK8" s="2484"/>
      <c r="CL8" s="2484"/>
      <c r="CM8" s="2484"/>
      <c r="CN8" s="2484"/>
      <c r="CO8" s="2484">
        <v>43320991457</v>
      </c>
      <c r="CP8" s="2484"/>
      <c r="CQ8" s="2484"/>
      <c r="CR8" s="2484"/>
      <c r="CS8" s="2484"/>
      <c r="CT8" s="2484"/>
      <c r="CU8" s="2484"/>
      <c r="CV8" s="2484"/>
      <c r="CW8" s="2484"/>
      <c r="CX8" s="2484"/>
      <c r="CY8" s="2484"/>
      <c r="CZ8" s="2484"/>
      <c r="DA8" s="2484"/>
      <c r="DB8" s="2484"/>
      <c r="DC8" s="2484"/>
      <c r="DD8" s="2484"/>
      <c r="DE8" s="2484">
        <v>18755982</v>
      </c>
      <c r="DF8" s="2484"/>
      <c r="DG8" s="2484"/>
      <c r="DH8" s="2484"/>
      <c r="DI8" s="2484"/>
      <c r="DJ8" s="2484"/>
      <c r="DK8" s="2484"/>
      <c r="DL8" s="2484"/>
      <c r="DM8" s="2484"/>
      <c r="DN8" s="2484">
        <v>34436373</v>
      </c>
      <c r="DO8" s="2484"/>
      <c r="DP8" s="2484"/>
      <c r="DQ8" s="2484"/>
      <c r="DR8" s="2484"/>
      <c r="DS8" s="2484"/>
      <c r="DT8" s="2484"/>
      <c r="DU8" s="2484"/>
      <c r="DV8" s="2484"/>
      <c r="DW8" s="2484"/>
      <c r="DX8" s="2484">
        <v>464065666114</v>
      </c>
      <c r="DY8" s="2484"/>
      <c r="DZ8" s="2484"/>
      <c r="EA8" s="2484"/>
      <c r="EB8" s="2484"/>
      <c r="EC8" s="2484"/>
      <c r="ED8" s="2484"/>
      <c r="EE8" s="2484"/>
      <c r="EF8" s="2484"/>
      <c r="EG8" s="2484"/>
      <c r="EH8" s="2484"/>
      <c r="EI8" s="2484"/>
      <c r="EJ8" s="2484"/>
      <c r="EK8" s="2484"/>
      <c r="EL8" s="2484"/>
      <c r="EM8" s="2514"/>
    </row>
    <row r="9" spans="2:144" s="283" customFormat="1" ht="21" customHeight="1">
      <c r="B9" s="279" t="s">
        <v>1003</v>
      </c>
      <c r="C9" s="2483">
        <v>333092</v>
      </c>
      <c r="D9" s="2484"/>
      <c r="E9" s="2484"/>
      <c r="F9" s="2484"/>
      <c r="G9" s="2484"/>
      <c r="H9" s="2484"/>
      <c r="I9" s="2484"/>
      <c r="J9" s="2484"/>
      <c r="K9" s="2484"/>
      <c r="L9" s="2484">
        <v>4979811</v>
      </c>
      <c r="M9" s="2484"/>
      <c r="N9" s="2484"/>
      <c r="O9" s="2484"/>
      <c r="P9" s="2484"/>
      <c r="Q9" s="2484"/>
      <c r="R9" s="2484"/>
      <c r="S9" s="2484"/>
      <c r="T9" s="2484"/>
      <c r="U9" s="2484"/>
      <c r="V9" s="2484">
        <v>197575415757</v>
      </c>
      <c r="W9" s="2484"/>
      <c r="X9" s="2484"/>
      <c r="Y9" s="2484"/>
      <c r="Z9" s="2484"/>
      <c r="AA9" s="2484"/>
      <c r="AB9" s="2484"/>
      <c r="AC9" s="2484"/>
      <c r="AD9" s="2484"/>
      <c r="AE9" s="2484"/>
      <c r="AF9" s="2484"/>
      <c r="AG9" s="2484"/>
      <c r="AH9" s="2484"/>
      <c r="AI9" s="2484"/>
      <c r="AJ9" s="2484"/>
      <c r="AK9" s="2484"/>
      <c r="AL9" s="2484">
        <v>14195612</v>
      </c>
      <c r="AM9" s="2484"/>
      <c r="AN9" s="2484"/>
      <c r="AO9" s="2484"/>
      <c r="AP9" s="2484"/>
      <c r="AQ9" s="2484"/>
      <c r="AR9" s="2484"/>
      <c r="AS9" s="2484"/>
      <c r="AT9" s="2484"/>
      <c r="AU9" s="2484">
        <v>21653919</v>
      </c>
      <c r="AV9" s="2484"/>
      <c r="AW9" s="2484"/>
      <c r="AX9" s="2484"/>
      <c r="AY9" s="2484"/>
      <c r="AZ9" s="2484"/>
      <c r="BA9" s="2484"/>
      <c r="BB9" s="2484"/>
      <c r="BC9" s="2484"/>
      <c r="BD9" s="2484"/>
      <c r="BE9" s="2484">
        <v>215907657759</v>
      </c>
      <c r="BF9" s="2484"/>
      <c r="BG9" s="2484"/>
      <c r="BH9" s="2484"/>
      <c r="BI9" s="2484"/>
      <c r="BJ9" s="2484"/>
      <c r="BK9" s="2484"/>
      <c r="BL9" s="2484"/>
      <c r="BM9" s="2484"/>
      <c r="BN9" s="2484"/>
      <c r="BO9" s="2484"/>
      <c r="BP9" s="2484"/>
      <c r="BQ9" s="2484"/>
      <c r="BR9" s="2484"/>
      <c r="BS9" s="2484"/>
      <c r="BT9" s="2514"/>
      <c r="BU9" s="1492"/>
      <c r="BV9" s="2483">
        <v>3624997</v>
      </c>
      <c r="BW9" s="2484"/>
      <c r="BX9" s="2484"/>
      <c r="BY9" s="2484"/>
      <c r="BZ9" s="2484"/>
      <c r="CA9" s="2484"/>
      <c r="CB9" s="2484"/>
      <c r="CC9" s="2484"/>
      <c r="CD9" s="2484"/>
      <c r="CE9" s="2484">
        <v>6380939</v>
      </c>
      <c r="CF9" s="2484"/>
      <c r="CG9" s="2484"/>
      <c r="CH9" s="2484"/>
      <c r="CI9" s="2484"/>
      <c r="CJ9" s="2484"/>
      <c r="CK9" s="2484"/>
      <c r="CL9" s="2484"/>
      <c r="CM9" s="2484"/>
      <c r="CN9" s="2484"/>
      <c r="CO9" s="2484">
        <v>42368604891</v>
      </c>
      <c r="CP9" s="2484"/>
      <c r="CQ9" s="2484"/>
      <c r="CR9" s="2484"/>
      <c r="CS9" s="2484"/>
      <c r="CT9" s="2484"/>
      <c r="CU9" s="2484"/>
      <c r="CV9" s="2484"/>
      <c r="CW9" s="2484"/>
      <c r="CX9" s="2484"/>
      <c r="CY9" s="2484"/>
      <c r="CZ9" s="2484"/>
      <c r="DA9" s="2484"/>
      <c r="DB9" s="2484"/>
      <c r="DC9" s="2484"/>
      <c r="DD9" s="2484"/>
      <c r="DE9" s="2484">
        <v>18153701</v>
      </c>
      <c r="DF9" s="2484"/>
      <c r="DG9" s="2484"/>
      <c r="DH9" s="2484"/>
      <c r="DI9" s="2484"/>
      <c r="DJ9" s="2484"/>
      <c r="DK9" s="2484"/>
      <c r="DL9" s="2484"/>
      <c r="DM9" s="2484"/>
      <c r="DN9" s="2484">
        <v>33014669</v>
      </c>
      <c r="DO9" s="2484"/>
      <c r="DP9" s="2484"/>
      <c r="DQ9" s="2484"/>
      <c r="DR9" s="2484"/>
      <c r="DS9" s="2484"/>
      <c r="DT9" s="2484"/>
      <c r="DU9" s="2484"/>
      <c r="DV9" s="2484"/>
      <c r="DW9" s="2484"/>
      <c r="DX9" s="2484">
        <v>455851678407</v>
      </c>
      <c r="DY9" s="2484"/>
      <c r="DZ9" s="2484"/>
      <c r="EA9" s="2484"/>
      <c r="EB9" s="2484"/>
      <c r="EC9" s="2484"/>
      <c r="ED9" s="2484"/>
      <c r="EE9" s="2484"/>
      <c r="EF9" s="2484"/>
      <c r="EG9" s="2484"/>
      <c r="EH9" s="2484"/>
      <c r="EI9" s="2484"/>
      <c r="EJ9" s="2484"/>
      <c r="EK9" s="2484"/>
      <c r="EL9" s="2484"/>
      <c r="EM9" s="2514"/>
    </row>
    <row r="10" spans="2:144" s="283" customFormat="1" ht="21" customHeight="1">
      <c r="B10" s="279" t="s">
        <v>1004</v>
      </c>
      <c r="C10" s="2483">
        <v>310780</v>
      </c>
      <c r="D10" s="2484"/>
      <c r="E10" s="2484"/>
      <c r="F10" s="2484"/>
      <c r="G10" s="2484"/>
      <c r="H10" s="2484"/>
      <c r="I10" s="2484"/>
      <c r="J10" s="2484"/>
      <c r="K10" s="2484"/>
      <c r="L10" s="2484">
        <v>4690272</v>
      </c>
      <c r="M10" s="2484"/>
      <c r="N10" s="2484"/>
      <c r="O10" s="2484"/>
      <c r="P10" s="2484"/>
      <c r="Q10" s="2484"/>
      <c r="R10" s="2484"/>
      <c r="S10" s="2484"/>
      <c r="T10" s="2484"/>
      <c r="U10" s="2484"/>
      <c r="V10" s="2484">
        <v>190409232123</v>
      </c>
      <c r="W10" s="2484"/>
      <c r="X10" s="2484"/>
      <c r="Y10" s="2484"/>
      <c r="Z10" s="2484"/>
      <c r="AA10" s="2484"/>
      <c r="AB10" s="2484"/>
      <c r="AC10" s="2484"/>
      <c r="AD10" s="2484"/>
      <c r="AE10" s="2484"/>
      <c r="AF10" s="2484"/>
      <c r="AG10" s="2484"/>
      <c r="AH10" s="2484"/>
      <c r="AI10" s="2484"/>
      <c r="AJ10" s="2484"/>
      <c r="AK10" s="2484"/>
      <c r="AL10" s="2484">
        <v>12532799</v>
      </c>
      <c r="AM10" s="2484"/>
      <c r="AN10" s="2484"/>
      <c r="AO10" s="2484"/>
      <c r="AP10" s="2484"/>
      <c r="AQ10" s="2484"/>
      <c r="AR10" s="2484"/>
      <c r="AS10" s="2484"/>
      <c r="AT10" s="2484"/>
      <c r="AU10" s="2484">
        <v>19082042</v>
      </c>
      <c r="AV10" s="2484"/>
      <c r="AW10" s="2484"/>
      <c r="AX10" s="2484"/>
      <c r="AY10" s="2484"/>
      <c r="AZ10" s="2484"/>
      <c r="BA10" s="2484"/>
      <c r="BB10" s="2484"/>
      <c r="BC10" s="2484"/>
      <c r="BD10" s="2484"/>
      <c r="BE10" s="2484">
        <v>201608829198</v>
      </c>
      <c r="BF10" s="2484"/>
      <c r="BG10" s="2484"/>
      <c r="BH10" s="2484"/>
      <c r="BI10" s="2484"/>
      <c r="BJ10" s="2484"/>
      <c r="BK10" s="2484"/>
      <c r="BL10" s="2484"/>
      <c r="BM10" s="2484"/>
      <c r="BN10" s="2484"/>
      <c r="BO10" s="2484"/>
      <c r="BP10" s="2484"/>
      <c r="BQ10" s="2484"/>
      <c r="BR10" s="2484"/>
      <c r="BS10" s="2484"/>
      <c r="BT10" s="2514"/>
      <c r="BU10" s="1492"/>
      <c r="BV10" s="2483">
        <v>3129109</v>
      </c>
      <c r="BW10" s="2484"/>
      <c r="BX10" s="2484"/>
      <c r="BY10" s="2484"/>
      <c r="BZ10" s="2484"/>
      <c r="CA10" s="2484"/>
      <c r="CB10" s="2484"/>
      <c r="CC10" s="2484"/>
      <c r="CD10" s="2484"/>
      <c r="CE10" s="2484">
        <v>5562069</v>
      </c>
      <c r="CF10" s="2484"/>
      <c r="CG10" s="2484"/>
      <c r="CH10" s="2484"/>
      <c r="CI10" s="2484"/>
      <c r="CJ10" s="2484"/>
      <c r="CK10" s="2484"/>
      <c r="CL10" s="2484"/>
      <c r="CM10" s="2484"/>
      <c r="CN10" s="2484"/>
      <c r="CO10" s="2484">
        <v>39130087377</v>
      </c>
      <c r="CP10" s="2484"/>
      <c r="CQ10" s="2484"/>
      <c r="CR10" s="2484"/>
      <c r="CS10" s="2484"/>
      <c r="CT10" s="2484"/>
      <c r="CU10" s="2484"/>
      <c r="CV10" s="2484"/>
      <c r="CW10" s="2484"/>
      <c r="CX10" s="2484"/>
      <c r="CY10" s="2484"/>
      <c r="CZ10" s="2484"/>
      <c r="DA10" s="2484"/>
      <c r="DB10" s="2484"/>
      <c r="DC10" s="2484"/>
      <c r="DD10" s="2484"/>
      <c r="DE10" s="2484">
        <v>15972688</v>
      </c>
      <c r="DF10" s="2484"/>
      <c r="DG10" s="2484"/>
      <c r="DH10" s="2484"/>
      <c r="DI10" s="2484"/>
      <c r="DJ10" s="2484"/>
      <c r="DK10" s="2484"/>
      <c r="DL10" s="2484"/>
      <c r="DM10" s="2484"/>
      <c r="DN10" s="2484">
        <v>29334383</v>
      </c>
      <c r="DO10" s="2484"/>
      <c r="DP10" s="2484"/>
      <c r="DQ10" s="2484"/>
      <c r="DR10" s="2484"/>
      <c r="DS10" s="2484"/>
      <c r="DT10" s="2484"/>
      <c r="DU10" s="2484"/>
      <c r="DV10" s="2484"/>
      <c r="DW10" s="2484"/>
      <c r="DX10" s="2484">
        <v>431148148698</v>
      </c>
      <c r="DY10" s="2484"/>
      <c r="DZ10" s="2484"/>
      <c r="EA10" s="2484"/>
      <c r="EB10" s="2484"/>
      <c r="EC10" s="2484"/>
      <c r="ED10" s="2484"/>
      <c r="EE10" s="2484"/>
      <c r="EF10" s="2484"/>
      <c r="EG10" s="2484"/>
      <c r="EH10" s="2484"/>
      <c r="EI10" s="2484"/>
      <c r="EJ10" s="2484"/>
      <c r="EK10" s="2484"/>
      <c r="EL10" s="2484"/>
      <c r="EM10" s="2514"/>
    </row>
    <row r="11" spans="2:144" s="283" customFormat="1" ht="21" customHeight="1" thickBot="1">
      <c r="B11" s="280" t="s">
        <v>1009</v>
      </c>
      <c r="C11" s="2486">
        <v>311416</v>
      </c>
      <c r="D11" s="2487"/>
      <c r="E11" s="2487"/>
      <c r="F11" s="2487"/>
      <c r="G11" s="2487"/>
      <c r="H11" s="2487"/>
      <c r="I11" s="2487"/>
      <c r="J11" s="2487"/>
      <c r="K11" s="2487"/>
      <c r="L11" s="2487">
        <v>4626483</v>
      </c>
      <c r="M11" s="2487"/>
      <c r="N11" s="2487"/>
      <c r="O11" s="2487"/>
      <c r="P11" s="2487"/>
      <c r="Q11" s="2487"/>
      <c r="R11" s="2487"/>
      <c r="S11" s="2487"/>
      <c r="T11" s="2487"/>
      <c r="U11" s="2487"/>
      <c r="V11" s="2487">
        <v>196900813159</v>
      </c>
      <c r="W11" s="2487"/>
      <c r="X11" s="2487"/>
      <c r="Y11" s="2487"/>
      <c r="Z11" s="2487"/>
      <c r="AA11" s="2487"/>
      <c r="AB11" s="2487"/>
      <c r="AC11" s="2487"/>
      <c r="AD11" s="2487"/>
      <c r="AE11" s="2487"/>
      <c r="AF11" s="2487"/>
      <c r="AG11" s="2487"/>
      <c r="AH11" s="2487"/>
      <c r="AI11" s="2487"/>
      <c r="AJ11" s="2487"/>
      <c r="AK11" s="2487"/>
      <c r="AL11" s="2487">
        <v>13131592</v>
      </c>
      <c r="AM11" s="2487"/>
      <c r="AN11" s="2487"/>
      <c r="AO11" s="2487"/>
      <c r="AP11" s="2487"/>
      <c r="AQ11" s="2487"/>
      <c r="AR11" s="2487"/>
      <c r="AS11" s="2487"/>
      <c r="AT11" s="2487"/>
      <c r="AU11" s="2487">
        <v>19752690</v>
      </c>
      <c r="AV11" s="2487"/>
      <c r="AW11" s="2487"/>
      <c r="AX11" s="2487"/>
      <c r="AY11" s="2487"/>
      <c r="AZ11" s="2487"/>
      <c r="BA11" s="2487"/>
      <c r="BB11" s="2487"/>
      <c r="BC11" s="2487"/>
      <c r="BD11" s="2487"/>
      <c r="BE11" s="2487">
        <v>215115263183</v>
      </c>
      <c r="BF11" s="2487"/>
      <c r="BG11" s="2487"/>
      <c r="BH11" s="2487"/>
      <c r="BI11" s="2487"/>
      <c r="BJ11" s="2487"/>
      <c r="BK11" s="2487"/>
      <c r="BL11" s="2487"/>
      <c r="BM11" s="2487"/>
      <c r="BN11" s="2487"/>
      <c r="BO11" s="2487"/>
      <c r="BP11" s="2487"/>
      <c r="BQ11" s="2487"/>
      <c r="BR11" s="2487"/>
      <c r="BS11" s="2487"/>
      <c r="BT11" s="2497"/>
      <c r="BU11" s="1492"/>
      <c r="BV11" s="2486">
        <v>3352385</v>
      </c>
      <c r="BW11" s="2487"/>
      <c r="BX11" s="2487"/>
      <c r="BY11" s="2487"/>
      <c r="BZ11" s="2487"/>
      <c r="CA11" s="2487"/>
      <c r="CB11" s="2487"/>
      <c r="CC11" s="2487"/>
      <c r="CD11" s="2487"/>
      <c r="CE11" s="2487">
        <v>5729582</v>
      </c>
      <c r="CF11" s="2487"/>
      <c r="CG11" s="2487"/>
      <c r="CH11" s="2487"/>
      <c r="CI11" s="2487"/>
      <c r="CJ11" s="2487"/>
      <c r="CK11" s="2487"/>
      <c r="CL11" s="2487"/>
      <c r="CM11" s="2487"/>
      <c r="CN11" s="2487"/>
      <c r="CO11" s="2487">
        <v>41307144345</v>
      </c>
      <c r="CP11" s="2487"/>
      <c r="CQ11" s="2487"/>
      <c r="CR11" s="2487"/>
      <c r="CS11" s="2487"/>
      <c r="CT11" s="2487"/>
      <c r="CU11" s="2487"/>
      <c r="CV11" s="2487"/>
      <c r="CW11" s="2487"/>
      <c r="CX11" s="2487"/>
      <c r="CY11" s="2487"/>
      <c r="CZ11" s="2487"/>
      <c r="DA11" s="2487"/>
      <c r="DB11" s="2487"/>
      <c r="DC11" s="2487"/>
      <c r="DD11" s="2487"/>
      <c r="DE11" s="2487">
        <v>16795393</v>
      </c>
      <c r="DF11" s="2487"/>
      <c r="DG11" s="2487"/>
      <c r="DH11" s="2487"/>
      <c r="DI11" s="2487"/>
      <c r="DJ11" s="2487"/>
      <c r="DK11" s="2487"/>
      <c r="DL11" s="2487"/>
      <c r="DM11" s="2487"/>
      <c r="DN11" s="2487">
        <v>30108755</v>
      </c>
      <c r="DO11" s="2487"/>
      <c r="DP11" s="2487"/>
      <c r="DQ11" s="2487"/>
      <c r="DR11" s="2487"/>
      <c r="DS11" s="2487"/>
      <c r="DT11" s="2487"/>
      <c r="DU11" s="2487"/>
      <c r="DV11" s="2487"/>
      <c r="DW11" s="2487"/>
      <c r="DX11" s="2487">
        <v>453323220687</v>
      </c>
      <c r="DY11" s="2487"/>
      <c r="DZ11" s="2487"/>
      <c r="EA11" s="2487"/>
      <c r="EB11" s="2487"/>
      <c r="EC11" s="2487"/>
      <c r="ED11" s="2487"/>
      <c r="EE11" s="2487"/>
      <c r="EF11" s="2487"/>
      <c r="EG11" s="2487"/>
      <c r="EH11" s="2487"/>
      <c r="EI11" s="2487"/>
      <c r="EJ11" s="2487"/>
      <c r="EK11" s="2487"/>
      <c r="EL11" s="2487"/>
      <c r="EM11" s="2497"/>
    </row>
    <row r="12" spans="2:144" s="283" customFormat="1" ht="15" customHeight="1">
      <c r="B12" s="2581"/>
      <c r="C12" s="2582"/>
      <c r="D12" s="2582"/>
      <c r="E12" s="2582"/>
      <c r="F12" s="2582"/>
      <c r="G12" s="2582"/>
      <c r="H12" s="2582"/>
      <c r="I12" s="2582"/>
      <c r="J12" s="2582"/>
      <c r="K12" s="2582"/>
      <c r="L12" s="2582"/>
      <c r="M12" s="2582"/>
      <c r="N12" s="2582"/>
      <c r="O12" s="2582"/>
      <c r="P12" s="2582"/>
      <c r="Q12" s="2582"/>
      <c r="R12" s="2582"/>
      <c r="S12" s="2582"/>
      <c r="T12" s="2582"/>
      <c r="U12" s="2582"/>
      <c r="V12" s="2582"/>
      <c r="W12" s="2582"/>
      <c r="X12" s="2582"/>
      <c r="Y12" s="2582"/>
      <c r="Z12" s="2582"/>
      <c r="AA12" s="2582"/>
      <c r="AB12" s="2582"/>
      <c r="AC12" s="2582"/>
      <c r="AD12" s="2582"/>
      <c r="AE12" s="2582"/>
      <c r="AF12" s="2582"/>
      <c r="AG12" s="2582"/>
      <c r="AH12" s="2582"/>
      <c r="AI12" s="2582"/>
      <c r="AJ12" s="2582"/>
      <c r="AK12" s="2582"/>
      <c r="AL12" s="2582"/>
      <c r="AM12" s="2582"/>
      <c r="AN12" s="2582"/>
      <c r="AO12" s="2582"/>
      <c r="AP12" s="2582"/>
      <c r="AQ12" s="2582"/>
      <c r="AR12" s="2582"/>
      <c r="AS12" s="2582"/>
      <c r="AT12" s="2582"/>
      <c r="AU12" s="2582"/>
      <c r="AV12" s="2582"/>
      <c r="AW12" s="2582"/>
      <c r="AX12" s="2582"/>
      <c r="AY12" s="2582"/>
      <c r="AZ12" s="2582"/>
      <c r="BA12" s="2582"/>
      <c r="BB12" s="2582"/>
      <c r="BC12" s="2582"/>
      <c r="BD12" s="2582"/>
      <c r="BE12" s="2582"/>
      <c r="BF12" s="2582"/>
      <c r="BG12" s="2582"/>
      <c r="BH12" s="2582"/>
      <c r="BI12" s="2582"/>
      <c r="BJ12" s="2582"/>
      <c r="BK12" s="2582"/>
      <c r="BL12" s="2582"/>
      <c r="BM12" s="2582"/>
      <c r="BN12" s="2582"/>
      <c r="BO12" s="2582"/>
      <c r="BP12" s="2582"/>
      <c r="BQ12" s="2582"/>
      <c r="BR12" s="2582"/>
      <c r="BS12" s="2582"/>
      <c r="BT12" s="2583"/>
      <c r="BV12" s="2590"/>
      <c r="BW12" s="2590"/>
      <c r="BX12" s="2590"/>
      <c r="BY12" s="2590"/>
      <c r="BZ12" s="2590"/>
      <c r="CA12" s="2590"/>
      <c r="CB12" s="2590"/>
      <c r="CC12" s="2590"/>
      <c r="CD12" s="2590"/>
      <c r="CE12" s="2590"/>
      <c r="CF12" s="2590"/>
      <c r="CG12" s="2590"/>
      <c r="CH12" s="2590"/>
      <c r="CI12" s="2590"/>
      <c r="CJ12" s="2590"/>
      <c r="CK12" s="2590"/>
      <c r="CL12" s="2590"/>
      <c r="CM12" s="2590"/>
      <c r="CN12" s="2590"/>
      <c r="CO12" s="2590"/>
      <c r="CP12" s="2590"/>
      <c r="CQ12" s="2590"/>
      <c r="CR12" s="2590"/>
      <c r="CS12" s="2590"/>
      <c r="CT12" s="2590"/>
      <c r="CU12" s="2590"/>
      <c r="CV12" s="2590"/>
      <c r="CW12" s="2590"/>
      <c r="CX12" s="2590"/>
      <c r="CY12" s="2590"/>
      <c r="CZ12" s="2590"/>
      <c r="DA12" s="2590"/>
      <c r="DB12" s="2590"/>
      <c r="DC12" s="2590"/>
      <c r="DD12" s="2590"/>
      <c r="DE12" s="2590"/>
      <c r="DF12" s="2590"/>
      <c r="DG12" s="2590"/>
      <c r="DH12" s="2590"/>
      <c r="DI12" s="2590"/>
      <c r="DJ12" s="2590"/>
      <c r="DK12" s="2590"/>
      <c r="DL12" s="2590"/>
      <c r="DM12" s="2590"/>
      <c r="DN12" s="2590"/>
      <c r="DO12" s="2590"/>
      <c r="DP12" s="2590"/>
      <c r="DQ12" s="2590"/>
      <c r="DR12" s="2590"/>
      <c r="DS12" s="2590"/>
      <c r="DT12" s="2590"/>
      <c r="DU12" s="2590"/>
      <c r="DV12" s="2590"/>
      <c r="DW12" s="2590"/>
      <c r="DX12" s="2590"/>
      <c r="DY12" s="2590"/>
      <c r="DZ12" s="2590"/>
      <c r="EA12" s="2590"/>
      <c r="EB12" s="2590"/>
      <c r="EC12" s="2590"/>
      <c r="ED12" s="2590"/>
      <c r="EE12" s="2590"/>
      <c r="EF12" s="2590"/>
      <c r="EG12" s="2590"/>
      <c r="EH12" s="2590"/>
      <c r="EI12" s="2590"/>
      <c r="EJ12" s="2590"/>
      <c r="EK12" s="2590"/>
      <c r="EL12" s="2590"/>
      <c r="EM12" s="2590"/>
    </row>
    <row r="13" spans="2:144" s="283" customFormat="1" ht="15" customHeight="1">
      <c r="B13" s="2584"/>
      <c r="C13" s="2582"/>
      <c r="D13" s="2582"/>
      <c r="E13" s="2582"/>
      <c r="F13" s="2582"/>
      <c r="G13" s="2582"/>
      <c r="H13" s="2582"/>
      <c r="I13" s="2582"/>
      <c r="J13" s="2582"/>
      <c r="K13" s="2582"/>
      <c r="L13" s="2582"/>
      <c r="M13" s="2582"/>
      <c r="N13" s="2582"/>
      <c r="O13" s="2582"/>
      <c r="P13" s="2582"/>
      <c r="Q13" s="2582"/>
      <c r="R13" s="2582"/>
      <c r="S13" s="2582"/>
      <c r="T13" s="2582"/>
      <c r="U13" s="2582"/>
      <c r="V13" s="2582"/>
      <c r="W13" s="2582"/>
      <c r="X13" s="2582"/>
      <c r="Y13" s="2582"/>
      <c r="Z13" s="2582"/>
      <c r="AA13" s="2582"/>
      <c r="AB13" s="2582"/>
      <c r="AC13" s="2582"/>
      <c r="AD13" s="2582"/>
      <c r="AE13" s="2582"/>
      <c r="AF13" s="2582"/>
      <c r="AG13" s="2582"/>
      <c r="AH13" s="2582"/>
      <c r="AI13" s="2582"/>
      <c r="AJ13" s="2582"/>
      <c r="AK13" s="2582"/>
      <c r="AL13" s="2582"/>
      <c r="AM13" s="2582"/>
      <c r="AN13" s="2582"/>
      <c r="AO13" s="2582"/>
      <c r="AP13" s="2582"/>
      <c r="AQ13" s="2582"/>
      <c r="AR13" s="2582"/>
      <c r="AS13" s="2582"/>
      <c r="AT13" s="2582"/>
      <c r="AU13" s="2582"/>
      <c r="AV13" s="2582"/>
      <c r="AW13" s="2582"/>
      <c r="AX13" s="2582"/>
      <c r="AY13" s="2582"/>
      <c r="AZ13" s="2582"/>
      <c r="BA13" s="2582"/>
      <c r="BB13" s="2582"/>
      <c r="BC13" s="2582"/>
      <c r="BD13" s="2582"/>
      <c r="BE13" s="2582"/>
      <c r="BF13" s="2582"/>
      <c r="BG13" s="2582"/>
      <c r="BH13" s="2582"/>
      <c r="BI13" s="2582"/>
      <c r="BJ13" s="2582"/>
      <c r="BK13" s="2582"/>
      <c r="BL13" s="2582"/>
      <c r="BM13" s="2582"/>
      <c r="BN13" s="2582"/>
      <c r="BO13" s="2582"/>
      <c r="BP13" s="2582"/>
      <c r="BQ13" s="2582"/>
      <c r="BR13" s="2582"/>
      <c r="BS13" s="2582"/>
      <c r="BT13" s="2583"/>
      <c r="BV13" s="2594"/>
      <c r="BW13" s="2594"/>
      <c r="BX13" s="2594"/>
      <c r="BY13" s="2594"/>
      <c r="BZ13" s="2594"/>
      <c r="CA13" s="2594"/>
      <c r="CB13" s="2594"/>
      <c r="CC13" s="2594"/>
      <c r="CD13" s="2594"/>
      <c r="CE13" s="2594"/>
      <c r="CF13" s="2594"/>
      <c r="CG13" s="2594"/>
      <c r="CH13" s="2594"/>
      <c r="CI13" s="2594"/>
      <c r="CJ13" s="2594"/>
      <c r="CK13" s="2594"/>
      <c r="CL13" s="2594"/>
      <c r="CM13" s="2594"/>
      <c r="CN13" s="2594"/>
      <c r="CO13" s="2594"/>
      <c r="CP13" s="2594"/>
      <c r="CQ13" s="2594"/>
      <c r="CR13" s="2594"/>
      <c r="CS13" s="2594"/>
      <c r="CT13" s="2594"/>
      <c r="CU13" s="2594"/>
      <c r="CV13" s="2594"/>
      <c r="CW13" s="2594"/>
      <c r="CX13" s="2594"/>
      <c r="CY13" s="2594"/>
      <c r="CZ13" s="2594"/>
      <c r="DA13" s="2594"/>
      <c r="DB13" s="2594"/>
      <c r="DC13" s="2594"/>
      <c r="DD13" s="2594"/>
      <c r="DE13" s="2594"/>
      <c r="DF13" s="2594"/>
      <c r="DG13" s="2594"/>
      <c r="DH13" s="2594"/>
      <c r="DI13" s="2594"/>
      <c r="DJ13" s="2594"/>
      <c r="DK13" s="2594"/>
      <c r="DL13" s="2594"/>
      <c r="DM13" s="2594"/>
      <c r="DN13" s="2594"/>
      <c r="DO13" s="2594"/>
      <c r="DP13" s="2594"/>
      <c r="DQ13" s="2594"/>
      <c r="DR13" s="2594"/>
      <c r="DS13" s="2594"/>
      <c r="DT13" s="2594"/>
      <c r="DU13" s="2594"/>
      <c r="DV13" s="2594"/>
      <c r="DW13" s="2594"/>
      <c r="DX13" s="2594"/>
      <c r="DY13" s="2594"/>
      <c r="DZ13" s="2594"/>
      <c r="EA13" s="2594"/>
      <c r="EB13" s="2594"/>
      <c r="EC13" s="2594"/>
      <c r="ED13" s="2594"/>
      <c r="EE13" s="2594"/>
      <c r="EF13" s="2594"/>
      <c r="EG13" s="2594"/>
      <c r="EH13" s="2594"/>
      <c r="EI13" s="2594"/>
      <c r="EJ13" s="2594"/>
      <c r="EK13" s="2594"/>
      <c r="EL13" s="2594"/>
      <c r="EM13" s="2594"/>
    </row>
    <row r="14" spans="2:144" s="283" customFormat="1" ht="15" customHeight="1" thickBot="1">
      <c r="B14" s="2585"/>
      <c r="C14" s="2586"/>
      <c r="D14" s="2586"/>
      <c r="E14" s="2586"/>
      <c r="F14" s="2586"/>
      <c r="G14" s="2586"/>
      <c r="H14" s="2586"/>
      <c r="I14" s="2586"/>
      <c r="J14" s="2586"/>
      <c r="K14" s="2586"/>
      <c r="L14" s="2586"/>
      <c r="M14" s="2586"/>
      <c r="N14" s="2586"/>
      <c r="O14" s="2586"/>
      <c r="P14" s="2586"/>
      <c r="Q14" s="2586"/>
      <c r="R14" s="2586"/>
      <c r="S14" s="2586"/>
      <c r="T14" s="2586"/>
      <c r="U14" s="2586"/>
      <c r="V14" s="2586"/>
      <c r="W14" s="2586"/>
      <c r="X14" s="2586"/>
      <c r="Y14" s="2586"/>
      <c r="Z14" s="2586"/>
      <c r="AA14" s="2586"/>
      <c r="AB14" s="2586"/>
      <c r="AC14" s="2586"/>
      <c r="AD14" s="2586"/>
      <c r="AE14" s="2586"/>
      <c r="AF14" s="2586"/>
      <c r="AG14" s="2586"/>
      <c r="AH14" s="2586"/>
      <c r="AI14" s="2586"/>
      <c r="AJ14" s="2586"/>
      <c r="AK14" s="2586"/>
      <c r="AL14" s="2586"/>
      <c r="AM14" s="2586"/>
      <c r="AN14" s="2586"/>
      <c r="AO14" s="2586"/>
      <c r="AP14" s="2586"/>
      <c r="AQ14" s="2586"/>
      <c r="AR14" s="2586"/>
      <c r="AS14" s="2586"/>
      <c r="AT14" s="2586"/>
      <c r="AU14" s="2586"/>
      <c r="AV14" s="2586"/>
      <c r="AW14" s="2586"/>
      <c r="AX14" s="2586"/>
      <c r="AY14" s="2586"/>
      <c r="AZ14" s="2586"/>
      <c r="BA14" s="2586"/>
      <c r="BB14" s="2586"/>
      <c r="BC14" s="2586"/>
      <c r="BD14" s="2586"/>
      <c r="BE14" s="2586"/>
      <c r="BF14" s="2586"/>
      <c r="BG14" s="2586"/>
      <c r="BH14" s="2586"/>
      <c r="BI14" s="2586"/>
      <c r="BJ14" s="2586"/>
      <c r="BK14" s="2586"/>
      <c r="BL14" s="2586"/>
      <c r="BM14" s="2586"/>
      <c r="BN14" s="2586"/>
      <c r="BO14" s="2586"/>
      <c r="BP14" s="2586"/>
      <c r="BQ14" s="2586"/>
      <c r="BR14" s="2586"/>
      <c r="BS14" s="2586"/>
      <c r="BT14" s="2587"/>
      <c r="BV14" s="2595"/>
      <c r="BW14" s="2595"/>
      <c r="BX14" s="2595"/>
      <c r="BY14" s="2595"/>
      <c r="BZ14" s="2595"/>
      <c r="CA14" s="2595"/>
      <c r="CB14" s="2595"/>
      <c r="CC14" s="2595"/>
      <c r="CD14" s="2595"/>
      <c r="CE14" s="2595"/>
      <c r="CF14" s="2595"/>
      <c r="CG14" s="2595"/>
      <c r="CH14" s="2595"/>
      <c r="CI14" s="2595"/>
      <c r="CJ14" s="2595"/>
      <c r="CK14" s="2595"/>
      <c r="CL14" s="2595"/>
      <c r="CM14" s="2595"/>
      <c r="CN14" s="2595"/>
      <c r="CO14" s="2595"/>
      <c r="CP14" s="2595"/>
      <c r="CQ14" s="2595"/>
      <c r="CR14" s="2595"/>
      <c r="CS14" s="2595"/>
      <c r="CT14" s="2595"/>
      <c r="CU14" s="2595"/>
      <c r="CV14" s="2595"/>
      <c r="CW14" s="2595"/>
      <c r="CX14" s="2595"/>
      <c r="CY14" s="2595"/>
      <c r="CZ14" s="2595"/>
      <c r="DA14" s="2595"/>
      <c r="DB14" s="2595"/>
      <c r="DC14" s="2595"/>
      <c r="DD14" s="2595"/>
      <c r="DE14" s="2595"/>
      <c r="DF14" s="2595"/>
      <c r="DG14" s="2595"/>
      <c r="DH14" s="2595"/>
      <c r="DI14" s="2595"/>
      <c r="DJ14" s="2595"/>
      <c r="DK14" s="2595"/>
      <c r="DL14" s="2595"/>
      <c r="DM14" s="2595"/>
      <c r="DN14" s="2595"/>
      <c r="DO14" s="2595"/>
      <c r="DP14" s="2595"/>
      <c r="DQ14" s="2595"/>
      <c r="DR14" s="2595"/>
      <c r="DS14" s="2595"/>
      <c r="DT14" s="2595"/>
      <c r="DU14" s="2595"/>
      <c r="DV14" s="2595"/>
      <c r="DW14" s="2595"/>
      <c r="DX14" s="2595"/>
      <c r="DY14" s="2595"/>
      <c r="DZ14" s="2595"/>
      <c r="EA14" s="2595"/>
      <c r="EB14" s="2595"/>
      <c r="EC14" s="2595"/>
      <c r="ED14" s="2595"/>
      <c r="EE14" s="2595"/>
      <c r="EF14" s="2595"/>
      <c r="EG14" s="2595"/>
      <c r="EH14" s="2595"/>
      <c r="EI14" s="2595"/>
      <c r="EJ14" s="2595"/>
      <c r="EK14" s="2595"/>
      <c r="EL14" s="2595"/>
      <c r="EM14" s="2595"/>
    </row>
    <row r="15" spans="2:144" s="283" customFormat="1" ht="21" customHeight="1">
      <c r="B15" s="2567" t="s">
        <v>714</v>
      </c>
      <c r="C15" s="2522" t="s">
        <v>717</v>
      </c>
      <c r="D15" s="2523"/>
      <c r="E15" s="2523"/>
      <c r="F15" s="2523"/>
      <c r="G15" s="2523"/>
      <c r="H15" s="2523"/>
      <c r="I15" s="2523"/>
      <c r="J15" s="2523"/>
      <c r="K15" s="2523"/>
      <c r="L15" s="2523"/>
      <c r="M15" s="2523"/>
      <c r="N15" s="2523"/>
      <c r="O15" s="2523"/>
      <c r="P15" s="2523"/>
      <c r="Q15" s="2523"/>
      <c r="R15" s="2523"/>
      <c r="S15" s="2523"/>
      <c r="T15" s="2523"/>
      <c r="U15" s="2523"/>
      <c r="V15" s="2523"/>
      <c r="W15" s="2523"/>
      <c r="X15" s="2523"/>
      <c r="Y15" s="2523"/>
      <c r="Z15" s="2523"/>
      <c r="AA15" s="2523"/>
      <c r="AB15" s="2523"/>
      <c r="AC15" s="2523"/>
      <c r="AD15" s="2523"/>
      <c r="AE15" s="2523"/>
      <c r="AF15" s="2523"/>
      <c r="AG15" s="2523"/>
      <c r="AH15" s="2523"/>
      <c r="AI15" s="2523"/>
      <c r="AJ15" s="2523"/>
      <c r="AK15" s="2523"/>
      <c r="AL15" s="2523"/>
      <c r="AM15" s="2523"/>
      <c r="AN15" s="2523"/>
      <c r="AO15" s="2523"/>
      <c r="AP15" s="2523"/>
      <c r="AQ15" s="2523"/>
      <c r="AR15" s="2523"/>
      <c r="AS15" s="2523"/>
      <c r="AT15" s="2523"/>
      <c r="AU15" s="2523"/>
      <c r="AV15" s="2523"/>
      <c r="AW15" s="2523"/>
      <c r="AX15" s="2523"/>
      <c r="AY15" s="2523"/>
      <c r="AZ15" s="2523"/>
      <c r="BA15" s="2523"/>
      <c r="BB15" s="2523"/>
      <c r="BC15" s="2523"/>
      <c r="BD15" s="2523"/>
      <c r="BE15" s="2523"/>
      <c r="BF15" s="2523"/>
      <c r="BG15" s="2523"/>
      <c r="BH15" s="2523"/>
      <c r="BI15" s="2523"/>
      <c r="BJ15" s="2523"/>
      <c r="BK15" s="2523"/>
      <c r="BL15" s="2523"/>
      <c r="BM15" s="2523"/>
      <c r="BN15" s="2523"/>
      <c r="BO15" s="2523"/>
      <c r="BP15" s="2523"/>
      <c r="BQ15" s="2523"/>
      <c r="BR15" s="2523"/>
      <c r="BS15" s="2523"/>
      <c r="BT15" s="2524"/>
      <c r="BU15" s="285"/>
      <c r="BV15" s="2522" t="s">
        <v>727</v>
      </c>
      <c r="BW15" s="2523"/>
      <c r="BX15" s="2523"/>
      <c r="BY15" s="2523"/>
      <c r="BZ15" s="2523"/>
      <c r="CA15" s="2523"/>
      <c r="CB15" s="2523"/>
      <c r="CC15" s="2523"/>
      <c r="CD15" s="2523"/>
      <c r="CE15" s="2523"/>
      <c r="CF15" s="2523"/>
      <c r="CG15" s="2523"/>
      <c r="CH15" s="2523"/>
      <c r="CI15" s="2523"/>
      <c r="CJ15" s="2523"/>
      <c r="CK15" s="2523"/>
      <c r="CL15" s="2523"/>
      <c r="CM15" s="2523"/>
      <c r="CN15" s="2523"/>
      <c r="CO15" s="2523"/>
      <c r="CP15" s="2523"/>
      <c r="CQ15" s="2523"/>
      <c r="CR15" s="2523"/>
      <c r="CS15" s="2523"/>
      <c r="CT15" s="2523"/>
      <c r="CU15" s="2523"/>
      <c r="CV15" s="2523"/>
      <c r="CW15" s="2523"/>
      <c r="CX15" s="2523"/>
      <c r="CY15" s="2523"/>
      <c r="CZ15" s="2523"/>
      <c r="DA15" s="2523"/>
      <c r="DB15" s="2523"/>
      <c r="DC15" s="2523"/>
      <c r="DD15" s="2523"/>
      <c r="DE15" s="2523"/>
      <c r="DF15" s="2523" t="s">
        <v>728</v>
      </c>
      <c r="DG15" s="2523"/>
      <c r="DH15" s="2523"/>
      <c r="DI15" s="2523"/>
      <c r="DJ15" s="2523"/>
      <c r="DK15" s="2523"/>
      <c r="DL15" s="2523"/>
      <c r="DM15" s="2523"/>
      <c r="DN15" s="2523"/>
      <c r="DO15" s="2523"/>
      <c r="DP15" s="2523"/>
      <c r="DQ15" s="2523"/>
      <c r="DR15" s="2523"/>
      <c r="DS15" s="2523"/>
      <c r="DT15" s="2523"/>
      <c r="DU15" s="2523"/>
      <c r="DV15" s="2523"/>
      <c r="DW15" s="2523"/>
      <c r="DX15" s="2523"/>
      <c r="DY15" s="2523"/>
      <c r="DZ15" s="2523"/>
      <c r="EA15" s="2523"/>
      <c r="EB15" s="2523"/>
      <c r="EC15" s="2523"/>
      <c r="ED15" s="2523"/>
      <c r="EE15" s="2523"/>
      <c r="EF15" s="2523"/>
      <c r="EG15" s="2523"/>
      <c r="EH15" s="2523"/>
      <c r="EI15" s="2523"/>
      <c r="EJ15" s="2523"/>
      <c r="EK15" s="2523"/>
      <c r="EL15" s="2523"/>
      <c r="EM15" s="2524"/>
    </row>
    <row r="16" spans="2:144" s="283" customFormat="1" ht="21" customHeight="1">
      <c r="B16" s="2568"/>
      <c r="C16" s="2498" t="s">
        <v>729</v>
      </c>
      <c r="D16" s="2499"/>
      <c r="E16" s="2499"/>
      <c r="F16" s="2499"/>
      <c r="G16" s="2499"/>
      <c r="H16" s="2499"/>
      <c r="I16" s="2499"/>
      <c r="J16" s="2499"/>
      <c r="K16" s="2499"/>
      <c r="L16" s="2499"/>
      <c r="M16" s="2499"/>
      <c r="N16" s="2499"/>
      <c r="O16" s="2499"/>
      <c r="P16" s="2499"/>
      <c r="Q16" s="2499"/>
      <c r="R16" s="2499"/>
      <c r="S16" s="2499"/>
      <c r="T16" s="2499"/>
      <c r="U16" s="2499"/>
      <c r="V16" s="2499"/>
      <c r="W16" s="2499"/>
      <c r="X16" s="2499"/>
      <c r="Y16" s="2499"/>
      <c r="Z16" s="2499"/>
      <c r="AA16" s="2499"/>
      <c r="AB16" s="2499"/>
      <c r="AC16" s="2499"/>
      <c r="AD16" s="2499"/>
      <c r="AE16" s="2499"/>
      <c r="AF16" s="2499"/>
      <c r="AG16" s="2499"/>
      <c r="AH16" s="2499"/>
      <c r="AI16" s="2499"/>
      <c r="AJ16" s="2499"/>
      <c r="AK16" s="2499"/>
      <c r="AL16" s="2499" t="s">
        <v>730</v>
      </c>
      <c r="AM16" s="2499"/>
      <c r="AN16" s="2499"/>
      <c r="AO16" s="2499"/>
      <c r="AP16" s="2499"/>
      <c r="AQ16" s="2499"/>
      <c r="AR16" s="2499"/>
      <c r="AS16" s="2499"/>
      <c r="AT16" s="2499"/>
      <c r="AU16" s="2499"/>
      <c r="AV16" s="2499"/>
      <c r="AW16" s="2499"/>
      <c r="AX16" s="2499"/>
      <c r="AY16" s="2499"/>
      <c r="AZ16" s="2499"/>
      <c r="BA16" s="2499"/>
      <c r="BB16" s="2499"/>
      <c r="BC16" s="2499"/>
      <c r="BD16" s="2499"/>
      <c r="BE16" s="2499"/>
      <c r="BF16" s="2499"/>
      <c r="BG16" s="2499"/>
      <c r="BH16" s="2499"/>
      <c r="BI16" s="2499"/>
      <c r="BJ16" s="2499"/>
      <c r="BK16" s="2499"/>
      <c r="BL16" s="2499"/>
      <c r="BM16" s="2499"/>
      <c r="BN16" s="2499"/>
      <c r="BO16" s="2499"/>
      <c r="BP16" s="2499"/>
      <c r="BQ16" s="2499"/>
      <c r="BR16" s="2499"/>
      <c r="BS16" s="2499"/>
      <c r="BT16" s="2515"/>
      <c r="BU16" s="285"/>
      <c r="BV16" s="2498" t="s">
        <v>731</v>
      </c>
      <c r="BW16" s="2499"/>
      <c r="BX16" s="2499"/>
      <c r="BY16" s="2499"/>
      <c r="BZ16" s="2499"/>
      <c r="CA16" s="2499"/>
      <c r="CB16" s="2499"/>
      <c r="CC16" s="2499"/>
      <c r="CD16" s="2499"/>
      <c r="CE16" s="2499"/>
      <c r="CF16" s="2499"/>
      <c r="CG16" s="2499"/>
      <c r="CH16" s="2499"/>
      <c r="CI16" s="2499"/>
      <c r="CJ16" s="2499"/>
      <c r="CK16" s="2499"/>
      <c r="CL16" s="2499"/>
      <c r="CM16" s="2499"/>
      <c r="CN16" s="2499"/>
      <c r="CO16" s="2499" t="s">
        <v>705</v>
      </c>
      <c r="CP16" s="2499"/>
      <c r="CQ16" s="2499"/>
      <c r="CR16" s="2499"/>
      <c r="CS16" s="2499"/>
      <c r="CT16" s="2499"/>
      <c r="CU16" s="2499"/>
      <c r="CV16" s="2499"/>
      <c r="CW16" s="2499"/>
      <c r="CX16" s="2499"/>
      <c r="CY16" s="2499"/>
      <c r="CZ16" s="2499"/>
      <c r="DA16" s="2499"/>
      <c r="DB16" s="2499"/>
      <c r="DC16" s="2499"/>
      <c r="DD16" s="2499"/>
      <c r="DE16" s="2499"/>
      <c r="DF16" s="2499" t="s">
        <v>732</v>
      </c>
      <c r="DG16" s="2499"/>
      <c r="DH16" s="2499"/>
      <c r="DI16" s="2499"/>
      <c r="DJ16" s="2499"/>
      <c r="DK16" s="2499"/>
      <c r="DL16" s="2499"/>
      <c r="DM16" s="2499"/>
      <c r="DN16" s="2499"/>
      <c r="DO16" s="2499"/>
      <c r="DP16" s="2499"/>
      <c r="DQ16" s="2499"/>
      <c r="DR16" s="2499"/>
      <c r="DS16" s="2499"/>
      <c r="DT16" s="2499"/>
      <c r="DU16" s="2499" t="s">
        <v>148</v>
      </c>
      <c r="DV16" s="2499"/>
      <c r="DW16" s="2499"/>
      <c r="DX16" s="2499"/>
      <c r="DY16" s="2499"/>
      <c r="DZ16" s="2499"/>
      <c r="EA16" s="2499"/>
      <c r="EB16" s="2499"/>
      <c r="EC16" s="2499"/>
      <c r="ED16" s="2499"/>
      <c r="EE16" s="2499"/>
      <c r="EF16" s="2499"/>
      <c r="EG16" s="2499"/>
      <c r="EH16" s="2499"/>
      <c r="EI16" s="2499"/>
      <c r="EJ16" s="2499"/>
      <c r="EK16" s="2499"/>
      <c r="EL16" s="2499"/>
      <c r="EM16" s="2515"/>
    </row>
    <row r="17" spans="2:169" s="283" customFormat="1" ht="21" customHeight="1" thickBot="1">
      <c r="B17" s="2569"/>
      <c r="C17" s="2500" t="s">
        <v>722</v>
      </c>
      <c r="D17" s="2501"/>
      <c r="E17" s="2501"/>
      <c r="F17" s="2501"/>
      <c r="G17" s="2501"/>
      <c r="H17" s="2501"/>
      <c r="I17" s="2501"/>
      <c r="J17" s="2501"/>
      <c r="K17" s="2501"/>
      <c r="L17" s="2501" t="s">
        <v>733</v>
      </c>
      <c r="M17" s="2501"/>
      <c r="N17" s="2501"/>
      <c r="O17" s="2501"/>
      <c r="P17" s="2501"/>
      <c r="Q17" s="2501"/>
      <c r="R17" s="2501"/>
      <c r="S17" s="2501"/>
      <c r="T17" s="2501"/>
      <c r="U17" s="2501"/>
      <c r="V17" s="2501" t="s">
        <v>724</v>
      </c>
      <c r="W17" s="2501"/>
      <c r="X17" s="2501"/>
      <c r="Y17" s="2501"/>
      <c r="Z17" s="2501"/>
      <c r="AA17" s="2501"/>
      <c r="AB17" s="2501"/>
      <c r="AC17" s="2501"/>
      <c r="AD17" s="2501"/>
      <c r="AE17" s="2501"/>
      <c r="AF17" s="2501"/>
      <c r="AG17" s="2501"/>
      <c r="AH17" s="2501"/>
      <c r="AI17" s="2501"/>
      <c r="AJ17" s="2501"/>
      <c r="AK17" s="2501"/>
      <c r="AL17" s="2501" t="s">
        <v>734</v>
      </c>
      <c r="AM17" s="2501"/>
      <c r="AN17" s="2501"/>
      <c r="AO17" s="2501"/>
      <c r="AP17" s="2501"/>
      <c r="AQ17" s="2501"/>
      <c r="AR17" s="2501"/>
      <c r="AS17" s="2501"/>
      <c r="AT17" s="2501"/>
      <c r="AU17" s="2501" t="s">
        <v>23</v>
      </c>
      <c r="AV17" s="2501"/>
      <c r="AW17" s="2501"/>
      <c r="AX17" s="2501"/>
      <c r="AY17" s="2501"/>
      <c r="AZ17" s="2501"/>
      <c r="BA17" s="2501"/>
      <c r="BB17" s="2501"/>
      <c r="BC17" s="2501"/>
      <c r="BD17" s="2501"/>
      <c r="BE17" s="2501" t="s">
        <v>417</v>
      </c>
      <c r="BF17" s="2501"/>
      <c r="BG17" s="2501"/>
      <c r="BH17" s="2501"/>
      <c r="BI17" s="2501"/>
      <c r="BJ17" s="2501"/>
      <c r="BK17" s="2501"/>
      <c r="BL17" s="2501"/>
      <c r="BM17" s="2501"/>
      <c r="BN17" s="2501"/>
      <c r="BO17" s="2501"/>
      <c r="BP17" s="2501"/>
      <c r="BQ17" s="2501"/>
      <c r="BR17" s="2501"/>
      <c r="BS17" s="2501"/>
      <c r="BT17" s="2521"/>
      <c r="BU17" s="285"/>
      <c r="BV17" s="2500" t="s">
        <v>722</v>
      </c>
      <c r="BW17" s="2501"/>
      <c r="BX17" s="2501"/>
      <c r="BY17" s="2501"/>
      <c r="BZ17" s="2501"/>
      <c r="CA17" s="2501" t="s">
        <v>723</v>
      </c>
      <c r="CB17" s="2501"/>
      <c r="CC17" s="2501"/>
      <c r="CD17" s="2501"/>
      <c r="CE17" s="2501"/>
      <c r="CF17" s="2501" t="s">
        <v>724</v>
      </c>
      <c r="CG17" s="2501"/>
      <c r="CH17" s="2501"/>
      <c r="CI17" s="2501"/>
      <c r="CJ17" s="2501"/>
      <c r="CK17" s="2501"/>
      <c r="CL17" s="2501"/>
      <c r="CM17" s="2501"/>
      <c r="CN17" s="2501"/>
      <c r="CO17" s="2501" t="s">
        <v>722</v>
      </c>
      <c r="CP17" s="2501"/>
      <c r="CQ17" s="2501"/>
      <c r="CR17" s="2501"/>
      <c r="CS17" s="2501"/>
      <c r="CT17" s="2501"/>
      <c r="CU17" s="2501"/>
      <c r="CV17" s="2501"/>
      <c r="CW17" s="2501" t="s">
        <v>724</v>
      </c>
      <c r="CX17" s="2501"/>
      <c r="CY17" s="2501"/>
      <c r="CZ17" s="2501"/>
      <c r="DA17" s="2501"/>
      <c r="DB17" s="2501"/>
      <c r="DC17" s="2501"/>
      <c r="DD17" s="2501"/>
      <c r="DE17" s="2501"/>
      <c r="DF17" s="2501" t="s">
        <v>722</v>
      </c>
      <c r="DG17" s="2501"/>
      <c r="DH17" s="2501"/>
      <c r="DI17" s="2501"/>
      <c r="DJ17" s="2501"/>
      <c r="DK17" s="2501" t="s">
        <v>724</v>
      </c>
      <c r="DL17" s="2501"/>
      <c r="DM17" s="2501"/>
      <c r="DN17" s="2501"/>
      <c r="DO17" s="2501"/>
      <c r="DP17" s="2501"/>
      <c r="DQ17" s="2501"/>
      <c r="DR17" s="2501"/>
      <c r="DS17" s="2501"/>
      <c r="DT17" s="2501"/>
      <c r="DU17" s="2501" t="s">
        <v>722</v>
      </c>
      <c r="DV17" s="2501"/>
      <c r="DW17" s="2501"/>
      <c r="DX17" s="2501"/>
      <c r="DY17" s="2501"/>
      <c r="DZ17" s="2501"/>
      <c r="EA17" s="2501"/>
      <c r="EB17" s="2501" t="s">
        <v>724</v>
      </c>
      <c r="EC17" s="2501"/>
      <c r="ED17" s="2501"/>
      <c r="EE17" s="2501"/>
      <c r="EF17" s="2501"/>
      <c r="EG17" s="2501"/>
      <c r="EH17" s="2501"/>
      <c r="EI17" s="2501"/>
      <c r="EJ17" s="2501"/>
      <c r="EK17" s="2501"/>
      <c r="EL17" s="2501"/>
      <c r="EM17" s="2521"/>
    </row>
    <row r="18" spans="2:169" s="283" customFormat="1" ht="21" customHeight="1">
      <c r="B18" s="288"/>
      <c r="C18" s="2520"/>
      <c r="D18" s="2493"/>
      <c r="E18" s="2493"/>
      <c r="F18" s="2493"/>
      <c r="G18" s="2493"/>
      <c r="H18" s="2493"/>
      <c r="I18" s="2493"/>
      <c r="J18" s="2493"/>
      <c r="K18" s="2493"/>
      <c r="L18" s="2493"/>
      <c r="M18" s="2493"/>
      <c r="N18" s="2493"/>
      <c r="O18" s="2493"/>
      <c r="P18" s="2493"/>
      <c r="Q18" s="2493"/>
      <c r="R18" s="2493"/>
      <c r="S18" s="2493"/>
      <c r="T18" s="2493"/>
      <c r="U18" s="2493"/>
      <c r="V18" s="2493"/>
      <c r="W18" s="2493"/>
      <c r="X18" s="2493"/>
      <c r="Y18" s="2493"/>
      <c r="Z18" s="2493"/>
      <c r="AA18" s="2493"/>
      <c r="AB18" s="2493"/>
      <c r="AC18" s="2493"/>
      <c r="AD18" s="2493"/>
      <c r="AE18" s="2493"/>
      <c r="AF18" s="2493"/>
      <c r="AG18" s="2493"/>
      <c r="AH18" s="2493"/>
      <c r="AI18" s="2493"/>
      <c r="AJ18" s="2493"/>
      <c r="AK18" s="2493"/>
      <c r="AL18" s="2493"/>
      <c r="AM18" s="2493"/>
      <c r="AN18" s="2493"/>
      <c r="AO18" s="2493"/>
      <c r="AP18" s="2493"/>
      <c r="AQ18" s="2493"/>
      <c r="AR18" s="2493"/>
      <c r="AS18" s="2493"/>
      <c r="AT18" s="2493"/>
      <c r="AU18" s="2493"/>
      <c r="AV18" s="2493"/>
      <c r="AW18" s="2493"/>
      <c r="AX18" s="2493"/>
      <c r="AY18" s="2493"/>
      <c r="AZ18" s="2493"/>
      <c r="BA18" s="2493"/>
      <c r="BB18" s="2493"/>
      <c r="BC18" s="2493"/>
      <c r="BD18" s="2493"/>
      <c r="BE18" s="2493"/>
      <c r="BF18" s="2493"/>
      <c r="BG18" s="2493"/>
      <c r="BH18" s="2493"/>
      <c r="BI18" s="2493"/>
      <c r="BJ18" s="2493"/>
      <c r="BK18" s="2493"/>
      <c r="BL18" s="2493"/>
      <c r="BM18" s="2493"/>
      <c r="BN18" s="2493"/>
      <c r="BO18" s="2493"/>
      <c r="BP18" s="2493"/>
      <c r="BQ18" s="2493"/>
      <c r="BR18" s="2493"/>
      <c r="BS18" s="2493"/>
      <c r="BT18" s="2495"/>
      <c r="BV18" s="2516"/>
      <c r="BW18" s="2512"/>
      <c r="BX18" s="2512"/>
      <c r="BY18" s="2512"/>
      <c r="BZ18" s="2512"/>
      <c r="CA18" s="2512"/>
      <c r="CB18" s="2512"/>
      <c r="CC18" s="2512"/>
      <c r="CD18" s="2512"/>
      <c r="CE18" s="2512"/>
      <c r="CF18" s="2512"/>
      <c r="CG18" s="2512"/>
      <c r="CH18" s="2512"/>
      <c r="CI18" s="2512"/>
      <c r="CJ18" s="2512"/>
      <c r="CK18" s="2512"/>
      <c r="CL18" s="2512"/>
      <c r="CM18" s="2512"/>
      <c r="CN18" s="2512"/>
      <c r="CO18" s="2512"/>
      <c r="CP18" s="2512"/>
      <c r="CQ18" s="2512"/>
      <c r="CR18" s="2512"/>
      <c r="CS18" s="2512"/>
      <c r="CT18" s="2512"/>
      <c r="CU18" s="2512"/>
      <c r="CV18" s="2512"/>
      <c r="CW18" s="2512"/>
      <c r="CX18" s="2512"/>
      <c r="CY18" s="2512"/>
      <c r="CZ18" s="2512"/>
      <c r="DA18" s="2512"/>
      <c r="DB18" s="2512"/>
      <c r="DC18" s="2512"/>
      <c r="DD18" s="2512"/>
      <c r="DE18" s="2512"/>
      <c r="DF18" s="2512"/>
      <c r="DG18" s="2512"/>
      <c r="DH18" s="2512"/>
      <c r="DI18" s="2512"/>
      <c r="DJ18" s="2512"/>
      <c r="DK18" s="2512"/>
      <c r="DL18" s="2512"/>
      <c r="DM18" s="2512"/>
      <c r="DN18" s="2512"/>
      <c r="DO18" s="2512"/>
      <c r="DP18" s="2512"/>
      <c r="DQ18" s="2512"/>
      <c r="DR18" s="2512"/>
      <c r="DS18" s="2512"/>
      <c r="DT18" s="2512"/>
      <c r="DU18" s="2493"/>
      <c r="DV18" s="2493"/>
      <c r="DW18" s="2493"/>
      <c r="DX18" s="2493"/>
      <c r="DY18" s="2493"/>
      <c r="DZ18" s="2493"/>
      <c r="EA18" s="2493"/>
      <c r="EB18" s="2493"/>
      <c r="EC18" s="2493"/>
      <c r="ED18" s="2493"/>
      <c r="EE18" s="2493"/>
      <c r="EF18" s="2493"/>
      <c r="EG18" s="2493"/>
      <c r="EH18" s="2493"/>
      <c r="EI18" s="2493"/>
      <c r="EJ18" s="2493"/>
      <c r="EK18" s="2493"/>
      <c r="EL18" s="2493"/>
      <c r="EM18" s="2495"/>
    </row>
    <row r="19" spans="2:169" s="283" customFormat="1" ht="21" customHeight="1">
      <c r="B19" s="279" t="s">
        <v>1001</v>
      </c>
      <c r="C19" s="2483">
        <v>10128035</v>
      </c>
      <c r="D19" s="2484"/>
      <c r="E19" s="2484"/>
      <c r="F19" s="2484"/>
      <c r="G19" s="2484"/>
      <c r="H19" s="2484"/>
      <c r="I19" s="2484"/>
      <c r="J19" s="2484"/>
      <c r="K19" s="2484"/>
      <c r="L19" s="2484">
        <v>12234471</v>
      </c>
      <c r="M19" s="2484"/>
      <c r="N19" s="2484"/>
      <c r="O19" s="2484"/>
      <c r="P19" s="2484"/>
      <c r="Q19" s="2484"/>
      <c r="R19" s="2484"/>
      <c r="S19" s="2484"/>
      <c r="T19" s="2484"/>
      <c r="U19" s="2484"/>
      <c r="V19" s="2484">
        <v>120943116691</v>
      </c>
      <c r="W19" s="2484"/>
      <c r="X19" s="2484"/>
      <c r="Y19" s="2484"/>
      <c r="Z19" s="2484"/>
      <c r="AA19" s="2484"/>
      <c r="AB19" s="2484"/>
      <c r="AC19" s="2484"/>
      <c r="AD19" s="2484"/>
      <c r="AE19" s="2484"/>
      <c r="AF19" s="2484"/>
      <c r="AG19" s="2484"/>
      <c r="AH19" s="2484"/>
      <c r="AI19" s="2484"/>
      <c r="AJ19" s="2484"/>
      <c r="AK19" s="2485"/>
      <c r="AL19" s="2484">
        <v>337939</v>
      </c>
      <c r="AM19" s="2484"/>
      <c r="AN19" s="2484"/>
      <c r="AO19" s="2484"/>
      <c r="AP19" s="2484"/>
      <c r="AQ19" s="2484"/>
      <c r="AR19" s="2484"/>
      <c r="AS19" s="2484"/>
      <c r="AT19" s="2484"/>
      <c r="AU19" s="2484">
        <v>13533154</v>
      </c>
      <c r="AV19" s="2484"/>
      <c r="AW19" s="2484"/>
      <c r="AX19" s="2484"/>
      <c r="AY19" s="2484"/>
      <c r="AZ19" s="2484"/>
      <c r="BA19" s="2484"/>
      <c r="BB19" s="2484"/>
      <c r="BC19" s="2484"/>
      <c r="BD19" s="2484"/>
      <c r="BE19" s="2484">
        <v>9026542426</v>
      </c>
      <c r="BF19" s="2484"/>
      <c r="BG19" s="2484"/>
      <c r="BH19" s="2484"/>
      <c r="BI19" s="2484"/>
      <c r="BJ19" s="2484"/>
      <c r="BK19" s="2484"/>
      <c r="BL19" s="2484"/>
      <c r="BM19" s="2484"/>
      <c r="BN19" s="2484"/>
      <c r="BO19" s="2484"/>
      <c r="BP19" s="2484"/>
      <c r="BQ19" s="2484"/>
      <c r="BR19" s="2484"/>
      <c r="BS19" s="2484"/>
      <c r="BT19" s="2514"/>
      <c r="BU19" s="1491"/>
      <c r="BV19" s="2517">
        <v>42277</v>
      </c>
      <c r="BW19" s="2518"/>
      <c r="BX19" s="2518"/>
      <c r="BY19" s="2518"/>
      <c r="BZ19" s="2519"/>
      <c r="CA19" s="2484">
        <v>260659</v>
      </c>
      <c r="CB19" s="2484"/>
      <c r="CC19" s="2484"/>
      <c r="CD19" s="2484"/>
      <c r="CE19" s="2484"/>
      <c r="CF19" s="2484">
        <v>2864417899</v>
      </c>
      <c r="CG19" s="2484"/>
      <c r="CH19" s="2484"/>
      <c r="CI19" s="2484"/>
      <c r="CJ19" s="2484"/>
      <c r="CK19" s="2484"/>
      <c r="CL19" s="2484"/>
      <c r="CM19" s="2484"/>
      <c r="CN19" s="2484"/>
      <c r="CO19" s="2484">
        <v>29467740</v>
      </c>
      <c r="CP19" s="2484"/>
      <c r="CQ19" s="2484"/>
      <c r="CR19" s="2484"/>
      <c r="CS19" s="2484"/>
      <c r="CT19" s="2484"/>
      <c r="CU19" s="2484"/>
      <c r="CV19" s="2484"/>
      <c r="CW19" s="2484">
        <v>604556630619</v>
      </c>
      <c r="CX19" s="2484"/>
      <c r="CY19" s="2484"/>
      <c r="CZ19" s="2484"/>
      <c r="DA19" s="2484"/>
      <c r="DB19" s="2484"/>
      <c r="DC19" s="2484"/>
      <c r="DD19" s="2484"/>
      <c r="DE19" s="2484"/>
      <c r="DF19" s="2484">
        <v>21117</v>
      </c>
      <c r="DG19" s="2484"/>
      <c r="DH19" s="2484"/>
      <c r="DI19" s="2484"/>
      <c r="DJ19" s="2484"/>
      <c r="DK19" s="2484">
        <v>428238710</v>
      </c>
      <c r="DL19" s="2484"/>
      <c r="DM19" s="2484"/>
      <c r="DN19" s="2484"/>
      <c r="DO19" s="2484"/>
      <c r="DP19" s="2484"/>
      <c r="DQ19" s="2484"/>
      <c r="DR19" s="2484"/>
      <c r="DS19" s="2484"/>
      <c r="DT19" s="2484"/>
      <c r="DU19" s="2513">
        <v>14330</v>
      </c>
      <c r="DV19" s="2494"/>
      <c r="DW19" s="2494"/>
      <c r="DX19" s="2494"/>
      <c r="DY19" s="2494"/>
      <c r="DZ19" s="2494"/>
      <c r="EA19" s="2494"/>
      <c r="EB19" s="2513">
        <v>521132696</v>
      </c>
      <c r="EC19" s="2494"/>
      <c r="ED19" s="2494"/>
      <c r="EE19" s="2494"/>
      <c r="EF19" s="2494"/>
      <c r="EG19" s="2494"/>
      <c r="EH19" s="2494"/>
      <c r="EI19" s="2494"/>
      <c r="EJ19" s="2494"/>
      <c r="EK19" s="2494"/>
      <c r="EL19" s="2494"/>
      <c r="EM19" s="2496"/>
    </row>
    <row r="20" spans="2:169" s="283" customFormat="1" ht="21" customHeight="1">
      <c r="B20" s="279" t="s">
        <v>1002</v>
      </c>
      <c r="C20" s="2483">
        <v>9923618</v>
      </c>
      <c r="D20" s="2484"/>
      <c r="E20" s="2484"/>
      <c r="F20" s="2484"/>
      <c r="G20" s="2484"/>
      <c r="H20" s="2484"/>
      <c r="I20" s="2484"/>
      <c r="J20" s="2484"/>
      <c r="K20" s="2484"/>
      <c r="L20" s="2484">
        <v>11926220</v>
      </c>
      <c r="M20" s="2484"/>
      <c r="N20" s="2484"/>
      <c r="O20" s="2484"/>
      <c r="P20" s="2484"/>
      <c r="Q20" s="2484"/>
      <c r="R20" s="2484"/>
      <c r="S20" s="2484"/>
      <c r="T20" s="2484"/>
      <c r="U20" s="2484"/>
      <c r="V20" s="2484">
        <v>113432516238</v>
      </c>
      <c r="W20" s="2484"/>
      <c r="X20" s="2484"/>
      <c r="Y20" s="2484"/>
      <c r="Z20" s="2484"/>
      <c r="AA20" s="2484"/>
      <c r="AB20" s="2484"/>
      <c r="AC20" s="2484"/>
      <c r="AD20" s="2484"/>
      <c r="AE20" s="2484"/>
      <c r="AF20" s="2484"/>
      <c r="AG20" s="2484"/>
      <c r="AH20" s="2484"/>
      <c r="AI20" s="2484"/>
      <c r="AJ20" s="2484"/>
      <c r="AK20" s="2484"/>
      <c r="AL20" s="2484">
        <v>327399</v>
      </c>
      <c r="AM20" s="2484"/>
      <c r="AN20" s="2484"/>
      <c r="AO20" s="2484"/>
      <c r="AP20" s="2484"/>
      <c r="AQ20" s="2484"/>
      <c r="AR20" s="2484"/>
      <c r="AS20" s="2484"/>
      <c r="AT20" s="2484"/>
      <c r="AU20" s="2484">
        <v>13105575</v>
      </c>
      <c r="AV20" s="2484"/>
      <c r="AW20" s="2484"/>
      <c r="AX20" s="2484"/>
      <c r="AY20" s="2484"/>
      <c r="AZ20" s="2484"/>
      <c r="BA20" s="2484"/>
      <c r="BB20" s="2484"/>
      <c r="BC20" s="2484"/>
      <c r="BD20" s="2484"/>
      <c r="BE20" s="2484">
        <v>8724355865</v>
      </c>
      <c r="BF20" s="2484"/>
      <c r="BG20" s="2484"/>
      <c r="BH20" s="2484"/>
      <c r="BI20" s="2484"/>
      <c r="BJ20" s="2484"/>
      <c r="BK20" s="2484"/>
      <c r="BL20" s="2484"/>
      <c r="BM20" s="2484"/>
      <c r="BN20" s="2484"/>
      <c r="BO20" s="2484"/>
      <c r="BP20" s="2484"/>
      <c r="BQ20" s="2484"/>
      <c r="BR20" s="2484"/>
      <c r="BS20" s="2484"/>
      <c r="BT20" s="2514"/>
      <c r="BU20" s="1492"/>
      <c r="BV20" s="2483">
        <v>47850</v>
      </c>
      <c r="BW20" s="2484"/>
      <c r="BX20" s="2484"/>
      <c r="BY20" s="2484"/>
      <c r="BZ20" s="2484"/>
      <c r="CA20" s="2484">
        <v>302770</v>
      </c>
      <c r="CB20" s="2484"/>
      <c r="CC20" s="2484"/>
      <c r="CD20" s="2484"/>
      <c r="CE20" s="2484"/>
      <c r="CF20" s="2484">
        <v>3372047340</v>
      </c>
      <c r="CG20" s="2484"/>
      <c r="CH20" s="2484"/>
      <c r="CI20" s="2484"/>
      <c r="CJ20" s="2484"/>
      <c r="CK20" s="2484"/>
      <c r="CL20" s="2484"/>
      <c r="CM20" s="2484"/>
      <c r="CN20" s="2484"/>
      <c r="CO20" s="2484">
        <v>28727450</v>
      </c>
      <c r="CP20" s="2484"/>
      <c r="CQ20" s="2484"/>
      <c r="CR20" s="2484"/>
      <c r="CS20" s="2484"/>
      <c r="CT20" s="2484"/>
      <c r="CU20" s="2484"/>
      <c r="CV20" s="2484"/>
      <c r="CW20" s="2484">
        <v>589594585557</v>
      </c>
      <c r="CX20" s="2484"/>
      <c r="CY20" s="2484"/>
      <c r="CZ20" s="2484"/>
      <c r="DA20" s="2484"/>
      <c r="DB20" s="2484"/>
      <c r="DC20" s="2484"/>
      <c r="DD20" s="2484"/>
      <c r="DE20" s="2484"/>
      <c r="DF20" s="2484">
        <v>21288</v>
      </c>
      <c r="DG20" s="2484"/>
      <c r="DH20" s="2484"/>
      <c r="DI20" s="2484"/>
      <c r="DJ20" s="2484"/>
      <c r="DK20" s="2484">
        <v>403095295</v>
      </c>
      <c r="DL20" s="2484"/>
      <c r="DM20" s="2484"/>
      <c r="DN20" s="2484"/>
      <c r="DO20" s="2484"/>
      <c r="DP20" s="2484"/>
      <c r="DQ20" s="2484"/>
      <c r="DR20" s="2484"/>
      <c r="DS20" s="2484"/>
      <c r="DT20" s="2484"/>
      <c r="DU20" s="2513">
        <v>14371</v>
      </c>
      <c r="DV20" s="2494"/>
      <c r="DW20" s="2494"/>
      <c r="DX20" s="2494"/>
      <c r="DY20" s="2494"/>
      <c r="DZ20" s="2494"/>
      <c r="EA20" s="2494"/>
      <c r="EB20" s="2513">
        <v>541674777</v>
      </c>
      <c r="EC20" s="2494"/>
      <c r="ED20" s="2494"/>
      <c r="EE20" s="2494"/>
      <c r="EF20" s="2494"/>
      <c r="EG20" s="2494"/>
      <c r="EH20" s="2494"/>
      <c r="EI20" s="2494"/>
      <c r="EJ20" s="2494"/>
      <c r="EK20" s="2494"/>
      <c r="EL20" s="2494"/>
      <c r="EM20" s="2496"/>
    </row>
    <row r="21" spans="2:169" s="283" customFormat="1" ht="21" customHeight="1">
      <c r="B21" s="279" t="s">
        <v>1003</v>
      </c>
      <c r="C21" s="2483">
        <v>9631321</v>
      </c>
      <c r="D21" s="2484"/>
      <c r="E21" s="2484"/>
      <c r="F21" s="2484"/>
      <c r="G21" s="2484"/>
      <c r="H21" s="2484"/>
      <c r="I21" s="2484"/>
      <c r="J21" s="2484"/>
      <c r="K21" s="2484"/>
      <c r="L21" s="2484">
        <v>11483705</v>
      </c>
      <c r="M21" s="2484"/>
      <c r="N21" s="2484"/>
      <c r="O21" s="2484"/>
      <c r="P21" s="2484"/>
      <c r="Q21" s="2484"/>
      <c r="R21" s="2484"/>
      <c r="S21" s="2484"/>
      <c r="T21" s="2484"/>
      <c r="U21" s="2484"/>
      <c r="V21" s="2484">
        <v>111987239132</v>
      </c>
      <c r="W21" s="2484"/>
      <c r="X21" s="2484"/>
      <c r="Y21" s="2484"/>
      <c r="Z21" s="2484"/>
      <c r="AA21" s="2484"/>
      <c r="AB21" s="2484"/>
      <c r="AC21" s="2484"/>
      <c r="AD21" s="2484"/>
      <c r="AE21" s="2484"/>
      <c r="AF21" s="2484"/>
      <c r="AG21" s="2484"/>
      <c r="AH21" s="2484"/>
      <c r="AI21" s="2484"/>
      <c r="AJ21" s="2484"/>
      <c r="AK21" s="2484"/>
      <c r="AL21" s="2484">
        <v>316694</v>
      </c>
      <c r="AM21" s="2484"/>
      <c r="AN21" s="2484"/>
      <c r="AO21" s="2484"/>
      <c r="AP21" s="2484"/>
      <c r="AQ21" s="2484"/>
      <c r="AR21" s="2484"/>
      <c r="AS21" s="2484"/>
      <c r="AT21" s="2484"/>
      <c r="AU21" s="2484">
        <v>12806462</v>
      </c>
      <c r="AV21" s="2484"/>
      <c r="AW21" s="2484"/>
      <c r="AX21" s="2484"/>
      <c r="AY21" s="2484"/>
      <c r="AZ21" s="2484"/>
      <c r="BA21" s="2484"/>
      <c r="BB21" s="2484"/>
      <c r="BC21" s="2484"/>
      <c r="BD21" s="2484"/>
      <c r="BE21" s="2484">
        <v>8491895123</v>
      </c>
      <c r="BF21" s="2484"/>
      <c r="BG21" s="2484"/>
      <c r="BH21" s="2484"/>
      <c r="BI21" s="2484"/>
      <c r="BJ21" s="2484"/>
      <c r="BK21" s="2484"/>
      <c r="BL21" s="2484"/>
      <c r="BM21" s="2484"/>
      <c r="BN21" s="2484"/>
      <c r="BO21" s="2484"/>
      <c r="BP21" s="2484"/>
      <c r="BQ21" s="2484"/>
      <c r="BR21" s="2484"/>
      <c r="BS21" s="2484"/>
      <c r="BT21" s="2514"/>
      <c r="BU21" s="1492"/>
      <c r="BV21" s="2483">
        <v>53665</v>
      </c>
      <c r="BW21" s="2484"/>
      <c r="BX21" s="2484"/>
      <c r="BY21" s="2484"/>
      <c r="BZ21" s="2484"/>
      <c r="CA21" s="2484">
        <v>336468</v>
      </c>
      <c r="CB21" s="2484"/>
      <c r="CC21" s="2484"/>
      <c r="CD21" s="2484"/>
      <c r="CE21" s="2484"/>
      <c r="CF21" s="2484">
        <v>3784578292</v>
      </c>
      <c r="CG21" s="2484"/>
      <c r="CH21" s="2484"/>
      <c r="CI21" s="2484"/>
      <c r="CJ21" s="2484"/>
      <c r="CK21" s="2484"/>
      <c r="CL21" s="2484"/>
      <c r="CM21" s="2484"/>
      <c r="CN21" s="2484"/>
      <c r="CO21" s="2484">
        <v>27838687</v>
      </c>
      <c r="CP21" s="2484"/>
      <c r="CQ21" s="2484"/>
      <c r="CR21" s="2484"/>
      <c r="CS21" s="2484"/>
      <c r="CT21" s="2484"/>
      <c r="CU21" s="2484"/>
      <c r="CV21" s="2484"/>
      <c r="CW21" s="2484">
        <v>580115390954</v>
      </c>
      <c r="CX21" s="2484"/>
      <c r="CY21" s="2484"/>
      <c r="CZ21" s="2484"/>
      <c r="DA21" s="2484"/>
      <c r="DB21" s="2484"/>
      <c r="DC21" s="2484"/>
      <c r="DD21" s="2484"/>
      <c r="DE21" s="2484"/>
      <c r="DF21" s="2484">
        <v>22379</v>
      </c>
      <c r="DG21" s="2484"/>
      <c r="DH21" s="2484"/>
      <c r="DI21" s="2484"/>
      <c r="DJ21" s="2484"/>
      <c r="DK21" s="2484">
        <v>373977450</v>
      </c>
      <c r="DL21" s="2484"/>
      <c r="DM21" s="2484"/>
      <c r="DN21" s="2484"/>
      <c r="DO21" s="2484"/>
      <c r="DP21" s="2484"/>
      <c r="DQ21" s="2484"/>
      <c r="DR21" s="2484"/>
      <c r="DS21" s="2484"/>
      <c r="DT21" s="2484"/>
      <c r="DU21" s="2513">
        <v>14077</v>
      </c>
      <c r="DV21" s="2494"/>
      <c r="DW21" s="2494"/>
      <c r="DX21" s="2494"/>
      <c r="DY21" s="2494"/>
      <c r="DZ21" s="2494"/>
      <c r="EA21" s="2494"/>
      <c r="EB21" s="2513">
        <v>520199523</v>
      </c>
      <c r="EC21" s="2494"/>
      <c r="ED21" s="2494"/>
      <c r="EE21" s="2494"/>
      <c r="EF21" s="2494"/>
      <c r="EG21" s="2494"/>
      <c r="EH21" s="2494"/>
      <c r="EI21" s="2494"/>
      <c r="EJ21" s="2494"/>
      <c r="EK21" s="2494"/>
      <c r="EL21" s="2494"/>
      <c r="EM21" s="2496"/>
    </row>
    <row r="22" spans="2:169" s="283" customFormat="1" ht="21" customHeight="1">
      <c r="B22" s="279" t="s">
        <v>1004</v>
      </c>
      <c r="C22" s="2483">
        <v>8668066</v>
      </c>
      <c r="D22" s="2484"/>
      <c r="E22" s="2484"/>
      <c r="F22" s="2484"/>
      <c r="G22" s="2484"/>
      <c r="H22" s="2484"/>
      <c r="I22" s="2484"/>
      <c r="J22" s="2484"/>
      <c r="K22" s="2484"/>
      <c r="L22" s="2484">
        <v>10162241</v>
      </c>
      <c r="M22" s="2484"/>
      <c r="N22" s="2484"/>
      <c r="O22" s="2484"/>
      <c r="P22" s="2484"/>
      <c r="Q22" s="2484"/>
      <c r="R22" s="2484"/>
      <c r="S22" s="2484"/>
      <c r="T22" s="2484"/>
      <c r="U22" s="2484"/>
      <c r="V22" s="2484">
        <v>106897201001</v>
      </c>
      <c r="W22" s="2484"/>
      <c r="X22" s="2484"/>
      <c r="Y22" s="2484"/>
      <c r="Z22" s="2484"/>
      <c r="AA22" s="2484"/>
      <c r="AB22" s="2484"/>
      <c r="AC22" s="2484"/>
      <c r="AD22" s="2484"/>
      <c r="AE22" s="2484"/>
      <c r="AF22" s="2484"/>
      <c r="AG22" s="2484"/>
      <c r="AH22" s="2484"/>
      <c r="AI22" s="2484"/>
      <c r="AJ22" s="2484"/>
      <c r="AK22" s="2484"/>
      <c r="AL22" s="2484">
        <v>287831</v>
      </c>
      <c r="AM22" s="2484"/>
      <c r="AN22" s="2484"/>
      <c r="AO22" s="2484"/>
      <c r="AP22" s="2484"/>
      <c r="AQ22" s="2484"/>
      <c r="AR22" s="2484"/>
      <c r="AS22" s="2484"/>
      <c r="AT22" s="2484"/>
      <c r="AU22" s="2484">
        <v>12188174</v>
      </c>
      <c r="AV22" s="2484"/>
      <c r="AW22" s="2484"/>
      <c r="AX22" s="2484"/>
      <c r="AY22" s="2484"/>
      <c r="AZ22" s="2484"/>
      <c r="BA22" s="2484"/>
      <c r="BB22" s="2484"/>
      <c r="BC22" s="2484"/>
      <c r="BD22" s="2484"/>
      <c r="BE22" s="2484">
        <v>8093025392</v>
      </c>
      <c r="BF22" s="2484"/>
      <c r="BG22" s="2484"/>
      <c r="BH22" s="2484"/>
      <c r="BI22" s="2484"/>
      <c r="BJ22" s="2484"/>
      <c r="BK22" s="2484"/>
      <c r="BL22" s="2484"/>
      <c r="BM22" s="2484"/>
      <c r="BN22" s="2484"/>
      <c r="BO22" s="2484"/>
      <c r="BP22" s="2484"/>
      <c r="BQ22" s="2484"/>
      <c r="BR22" s="2484"/>
      <c r="BS22" s="2484"/>
      <c r="BT22" s="2514"/>
      <c r="BU22" s="1492"/>
      <c r="BV22" s="2483">
        <v>61165</v>
      </c>
      <c r="BW22" s="2484"/>
      <c r="BX22" s="2484"/>
      <c r="BY22" s="2484"/>
      <c r="BZ22" s="2484"/>
      <c r="CA22" s="2484">
        <v>400944</v>
      </c>
      <c r="CB22" s="2484"/>
      <c r="CC22" s="2484"/>
      <c r="CD22" s="2484"/>
      <c r="CE22" s="2484"/>
      <c r="CF22" s="2484">
        <v>4546594401</v>
      </c>
      <c r="CG22" s="2484"/>
      <c r="CH22" s="2484"/>
      <c r="CI22" s="2484"/>
      <c r="CJ22" s="2484"/>
      <c r="CK22" s="2484"/>
      <c r="CL22" s="2484"/>
      <c r="CM22" s="2484"/>
      <c r="CN22" s="2484"/>
      <c r="CO22" s="2484">
        <v>24701919</v>
      </c>
      <c r="CP22" s="2484"/>
      <c r="CQ22" s="2484"/>
      <c r="CR22" s="2484"/>
      <c r="CS22" s="2484"/>
      <c r="CT22" s="2484"/>
      <c r="CU22" s="2484"/>
      <c r="CV22" s="2484"/>
      <c r="CW22" s="2484">
        <v>550684969492</v>
      </c>
      <c r="CX22" s="2484"/>
      <c r="CY22" s="2484"/>
      <c r="CZ22" s="2484"/>
      <c r="DA22" s="2484"/>
      <c r="DB22" s="2484"/>
      <c r="DC22" s="2484"/>
      <c r="DD22" s="2484"/>
      <c r="DE22" s="2484"/>
      <c r="DF22" s="2484">
        <v>20326</v>
      </c>
      <c r="DG22" s="2484"/>
      <c r="DH22" s="2484"/>
      <c r="DI22" s="2484"/>
      <c r="DJ22" s="2484"/>
      <c r="DK22" s="2484">
        <v>351869358</v>
      </c>
      <c r="DL22" s="2484"/>
      <c r="DM22" s="2484"/>
      <c r="DN22" s="2484"/>
      <c r="DO22" s="2484"/>
      <c r="DP22" s="2484"/>
      <c r="DQ22" s="2484"/>
      <c r="DR22" s="2484"/>
      <c r="DS22" s="2484"/>
      <c r="DT22" s="2484"/>
      <c r="DU22" s="2513">
        <v>12432</v>
      </c>
      <c r="DV22" s="2494"/>
      <c r="DW22" s="2494"/>
      <c r="DX22" s="2494"/>
      <c r="DY22" s="2494"/>
      <c r="DZ22" s="2494"/>
      <c r="EA22" s="2494"/>
      <c r="EB22" s="2513">
        <v>471174616</v>
      </c>
      <c r="EC22" s="2494"/>
      <c r="ED22" s="2494"/>
      <c r="EE22" s="2494"/>
      <c r="EF22" s="2494"/>
      <c r="EG22" s="2494"/>
      <c r="EH22" s="2494"/>
      <c r="EI22" s="2494"/>
      <c r="EJ22" s="2494"/>
      <c r="EK22" s="2494"/>
      <c r="EL22" s="2494"/>
      <c r="EM22" s="2496"/>
    </row>
    <row r="23" spans="2:169" s="283" customFormat="1" ht="21" customHeight="1" thickBot="1">
      <c r="B23" s="280" t="s">
        <v>1009</v>
      </c>
      <c r="C23" s="2486">
        <v>9024629</v>
      </c>
      <c r="D23" s="2487"/>
      <c r="E23" s="2487"/>
      <c r="F23" s="2487"/>
      <c r="G23" s="2487"/>
      <c r="H23" s="2487"/>
      <c r="I23" s="2487"/>
      <c r="J23" s="2487"/>
      <c r="K23" s="2487"/>
      <c r="L23" s="2487">
        <v>10639115</v>
      </c>
      <c r="M23" s="2487"/>
      <c r="N23" s="2487"/>
      <c r="O23" s="2487"/>
      <c r="P23" s="2487"/>
      <c r="Q23" s="2487"/>
      <c r="R23" s="2487"/>
      <c r="S23" s="2487"/>
      <c r="T23" s="2487"/>
      <c r="U23" s="2487"/>
      <c r="V23" s="2487">
        <v>108851280886</v>
      </c>
      <c r="W23" s="2487"/>
      <c r="X23" s="2487"/>
      <c r="Y23" s="2487"/>
      <c r="Z23" s="2487"/>
      <c r="AA23" s="2487"/>
      <c r="AB23" s="2487"/>
      <c r="AC23" s="2487"/>
      <c r="AD23" s="2487"/>
      <c r="AE23" s="2487"/>
      <c r="AF23" s="2487"/>
      <c r="AG23" s="2487"/>
      <c r="AH23" s="2487"/>
      <c r="AI23" s="2487"/>
      <c r="AJ23" s="2487"/>
      <c r="AK23" s="2487"/>
      <c r="AL23" s="2487">
        <v>289799</v>
      </c>
      <c r="AM23" s="2487"/>
      <c r="AN23" s="2487"/>
      <c r="AO23" s="2487"/>
      <c r="AP23" s="2487"/>
      <c r="AQ23" s="2487"/>
      <c r="AR23" s="2487"/>
      <c r="AS23" s="2487"/>
      <c r="AT23" s="2487"/>
      <c r="AU23" s="2487">
        <v>12006312</v>
      </c>
      <c r="AV23" s="2487"/>
      <c r="AW23" s="2487"/>
      <c r="AX23" s="2487"/>
      <c r="AY23" s="2487"/>
      <c r="AZ23" s="2487"/>
      <c r="BA23" s="2487"/>
      <c r="BB23" s="2487"/>
      <c r="BC23" s="2487"/>
      <c r="BD23" s="2487"/>
      <c r="BE23" s="2487">
        <v>7977679782</v>
      </c>
      <c r="BF23" s="2487"/>
      <c r="BG23" s="2487"/>
      <c r="BH23" s="2487"/>
      <c r="BI23" s="2487"/>
      <c r="BJ23" s="2487"/>
      <c r="BK23" s="2487"/>
      <c r="BL23" s="2487"/>
      <c r="BM23" s="2487"/>
      <c r="BN23" s="2487"/>
      <c r="BO23" s="2487"/>
      <c r="BP23" s="2487"/>
      <c r="BQ23" s="2487"/>
      <c r="BR23" s="2487"/>
      <c r="BS23" s="2487"/>
      <c r="BT23" s="2497"/>
      <c r="BU23" s="1492"/>
      <c r="BV23" s="2486">
        <v>71897</v>
      </c>
      <c r="BW23" s="2487"/>
      <c r="BX23" s="2487"/>
      <c r="BY23" s="2487"/>
      <c r="BZ23" s="2487"/>
      <c r="CA23" s="2487">
        <v>488845</v>
      </c>
      <c r="CB23" s="2487"/>
      <c r="CC23" s="2487"/>
      <c r="CD23" s="2487"/>
      <c r="CE23" s="2487"/>
      <c r="CF23" s="2487">
        <v>5576548670</v>
      </c>
      <c r="CG23" s="2487"/>
      <c r="CH23" s="2487"/>
      <c r="CI23" s="2487"/>
      <c r="CJ23" s="2487"/>
      <c r="CK23" s="2487"/>
      <c r="CL23" s="2487"/>
      <c r="CM23" s="2487"/>
      <c r="CN23" s="2487"/>
      <c r="CO23" s="2487">
        <v>25891919</v>
      </c>
      <c r="CP23" s="2487"/>
      <c r="CQ23" s="2487"/>
      <c r="CR23" s="2487"/>
      <c r="CS23" s="2487"/>
      <c r="CT23" s="2487"/>
      <c r="CU23" s="2487"/>
      <c r="CV23" s="2487"/>
      <c r="CW23" s="2487">
        <v>575728730025</v>
      </c>
      <c r="CX23" s="2487"/>
      <c r="CY23" s="2487"/>
      <c r="CZ23" s="2487"/>
      <c r="DA23" s="2487"/>
      <c r="DB23" s="2487"/>
      <c r="DC23" s="2487"/>
      <c r="DD23" s="2487"/>
      <c r="DE23" s="2487"/>
      <c r="DF23" s="2487">
        <v>18998</v>
      </c>
      <c r="DG23" s="2487"/>
      <c r="DH23" s="2487"/>
      <c r="DI23" s="2487"/>
      <c r="DJ23" s="2487"/>
      <c r="DK23" s="2487">
        <v>355733018</v>
      </c>
      <c r="DL23" s="2487"/>
      <c r="DM23" s="2487"/>
      <c r="DN23" s="2487"/>
      <c r="DO23" s="2487"/>
      <c r="DP23" s="2487"/>
      <c r="DQ23" s="2487"/>
      <c r="DR23" s="2487"/>
      <c r="DS23" s="2487"/>
      <c r="DT23" s="2487"/>
      <c r="DU23" s="2487">
        <v>13014</v>
      </c>
      <c r="DV23" s="2487"/>
      <c r="DW23" s="2487"/>
      <c r="DX23" s="2487"/>
      <c r="DY23" s="2487"/>
      <c r="DZ23" s="2487"/>
      <c r="EA23" s="2487"/>
      <c r="EB23" s="2487">
        <v>491163605</v>
      </c>
      <c r="EC23" s="2487"/>
      <c r="ED23" s="2487"/>
      <c r="EE23" s="2487"/>
      <c r="EF23" s="2487"/>
      <c r="EG23" s="2487"/>
      <c r="EH23" s="2487"/>
      <c r="EI23" s="2487"/>
      <c r="EJ23" s="2487"/>
      <c r="EK23" s="2487"/>
      <c r="EL23" s="2487"/>
      <c r="EM23" s="2497"/>
    </row>
    <row r="24" spans="2:169" s="283" customFormat="1" ht="15" customHeight="1">
      <c r="B24" s="2581"/>
      <c r="C24" s="2582"/>
      <c r="D24" s="2582"/>
      <c r="E24" s="2582"/>
      <c r="F24" s="2582"/>
      <c r="G24" s="2582"/>
      <c r="H24" s="2582"/>
      <c r="I24" s="2582"/>
      <c r="J24" s="2582"/>
      <c r="K24" s="2582"/>
      <c r="L24" s="2582"/>
      <c r="M24" s="2582"/>
      <c r="N24" s="2582"/>
      <c r="O24" s="2582"/>
      <c r="P24" s="2582"/>
      <c r="Q24" s="2582"/>
      <c r="R24" s="2582"/>
      <c r="S24" s="2582"/>
      <c r="T24" s="2582"/>
      <c r="U24" s="2582"/>
      <c r="V24" s="2582"/>
      <c r="W24" s="2582"/>
      <c r="X24" s="2582"/>
      <c r="Y24" s="2582"/>
      <c r="Z24" s="2582"/>
      <c r="AA24" s="2582"/>
      <c r="AB24" s="2582"/>
      <c r="AC24" s="2582"/>
      <c r="AD24" s="2582"/>
      <c r="AE24" s="2582"/>
      <c r="AF24" s="2582"/>
      <c r="AG24" s="2582"/>
      <c r="AH24" s="2582"/>
      <c r="AI24" s="2582"/>
      <c r="AJ24" s="2582"/>
      <c r="AK24" s="2582"/>
      <c r="AL24" s="2582"/>
      <c r="AM24" s="2582"/>
      <c r="AN24" s="2582"/>
      <c r="AO24" s="2582"/>
      <c r="AP24" s="2582"/>
      <c r="AQ24" s="2582"/>
      <c r="AR24" s="2582"/>
      <c r="AS24" s="2583"/>
      <c r="AT24" s="507"/>
      <c r="AU24" s="2570"/>
      <c r="AV24" s="2571"/>
      <c r="AW24" s="2571"/>
      <c r="AX24" s="2571"/>
      <c r="AY24" s="2571"/>
      <c r="AZ24" s="2571"/>
      <c r="BA24" s="2571"/>
      <c r="BB24" s="2571"/>
      <c r="BC24" s="2571"/>
      <c r="BD24" s="2571"/>
      <c r="BE24" s="2572"/>
      <c r="BF24" s="2572"/>
      <c r="BG24" s="2572"/>
      <c r="BH24" s="2572"/>
      <c r="BI24" s="2572"/>
      <c r="BJ24" s="2572"/>
      <c r="BK24" s="2572"/>
      <c r="BL24" s="2572"/>
      <c r="BM24" s="2572"/>
      <c r="BN24" s="2572"/>
      <c r="BO24" s="2572"/>
      <c r="BP24" s="2572"/>
      <c r="BQ24" s="2572"/>
      <c r="BR24" s="2572"/>
      <c r="BS24" s="2572"/>
      <c r="BT24" s="2573"/>
      <c r="BV24" s="2590"/>
      <c r="BW24" s="2590"/>
      <c r="BX24" s="2590"/>
      <c r="BY24" s="2590"/>
      <c r="BZ24" s="2590"/>
      <c r="CA24" s="2590"/>
      <c r="CB24" s="2590"/>
      <c r="CC24" s="2590"/>
      <c r="CD24" s="2590"/>
      <c r="CE24" s="2590"/>
      <c r="CF24" s="2590"/>
      <c r="CG24" s="2590"/>
      <c r="CH24" s="2590"/>
      <c r="CI24" s="2590"/>
      <c r="CJ24" s="2590"/>
      <c r="CK24" s="2590"/>
      <c r="CL24" s="2590"/>
      <c r="CM24" s="2590"/>
      <c r="CN24" s="2590"/>
      <c r="CO24" s="2590"/>
      <c r="CP24" s="2590"/>
      <c r="CQ24" s="2590"/>
      <c r="CR24" s="2590"/>
      <c r="CS24" s="2590"/>
      <c r="CT24" s="2590"/>
      <c r="CU24" s="2590"/>
      <c r="CV24" s="2590"/>
      <c r="CW24" s="2590"/>
      <c r="CX24" s="2590"/>
      <c r="CY24" s="2590"/>
      <c r="CZ24" s="2590"/>
      <c r="DA24" s="2590"/>
      <c r="DB24" s="2590"/>
      <c r="DC24" s="2590"/>
      <c r="DD24" s="2590"/>
      <c r="DE24" s="2590"/>
      <c r="DF24" s="2590"/>
      <c r="DG24" s="2590"/>
      <c r="DH24" s="2590"/>
      <c r="DI24" s="2590"/>
      <c r="DJ24" s="2590"/>
      <c r="DK24" s="2590"/>
      <c r="DL24" s="2590"/>
      <c r="DM24" s="2590"/>
      <c r="DN24" s="2590"/>
      <c r="DO24" s="2590"/>
      <c r="DP24" s="2590"/>
      <c r="DQ24" s="2590"/>
      <c r="DR24" s="2590"/>
      <c r="DS24" s="2590"/>
      <c r="DT24" s="2590"/>
      <c r="DU24" s="2590"/>
      <c r="DV24" s="2590"/>
      <c r="DW24" s="2590"/>
      <c r="DX24" s="2590"/>
      <c r="DY24" s="2590"/>
      <c r="DZ24" s="2590"/>
      <c r="EA24" s="2590"/>
      <c r="EB24" s="2590"/>
      <c r="EC24" s="2590"/>
      <c r="ED24" s="2590"/>
      <c r="EE24" s="2590"/>
      <c r="EF24" s="2590"/>
      <c r="EG24" s="2590"/>
      <c r="EH24" s="2590"/>
      <c r="EI24" s="2590"/>
      <c r="EJ24" s="2590"/>
      <c r="EK24" s="2590"/>
      <c r="EL24" s="2590"/>
      <c r="EM24" s="2590"/>
    </row>
    <row r="25" spans="2:169" s="283" customFormat="1" ht="15" customHeight="1">
      <c r="B25" s="2584"/>
      <c r="C25" s="2582"/>
      <c r="D25" s="2582"/>
      <c r="E25" s="2582"/>
      <c r="F25" s="2582"/>
      <c r="G25" s="2582"/>
      <c r="H25" s="2582"/>
      <c r="I25" s="2582"/>
      <c r="J25" s="2582"/>
      <c r="K25" s="2582"/>
      <c r="L25" s="2582"/>
      <c r="M25" s="2582"/>
      <c r="N25" s="2582"/>
      <c r="O25" s="2582"/>
      <c r="P25" s="2582"/>
      <c r="Q25" s="2582"/>
      <c r="R25" s="2582"/>
      <c r="S25" s="2582"/>
      <c r="T25" s="2582"/>
      <c r="U25" s="2582"/>
      <c r="V25" s="2582"/>
      <c r="W25" s="2582"/>
      <c r="X25" s="2582"/>
      <c r="Y25" s="2582"/>
      <c r="Z25" s="2582"/>
      <c r="AA25" s="2582"/>
      <c r="AB25" s="2582"/>
      <c r="AC25" s="2582"/>
      <c r="AD25" s="2582"/>
      <c r="AE25" s="2582"/>
      <c r="AF25" s="2582"/>
      <c r="AG25" s="2582"/>
      <c r="AH25" s="2582"/>
      <c r="AI25" s="2582"/>
      <c r="AJ25" s="2582"/>
      <c r="AK25" s="2582"/>
      <c r="AL25" s="2582"/>
      <c r="AM25" s="2582"/>
      <c r="AN25" s="2582"/>
      <c r="AO25" s="2582"/>
      <c r="AP25" s="2582"/>
      <c r="AQ25" s="2582"/>
      <c r="AR25" s="2582"/>
      <c r="AS25" s="2583"/>
      <c r="AT25" s="508"/>
      <c r="AU25" s="2574"/>
      <c r="AV25" s="2575"/>
      <c r="AW25" s="2575"/>
      <c r="AX25" s="2575"/>
      <c r="AY25" s="2575"/>
      <c r="AZ25" s="2575"/>
      <c r="BA25" s="2575"/>
      <c r="BB25" s="2575"/>
      <c r="BC25" s="2575"/>
      <c r="BD25" s="2575"/>
      <c r="BE25" s="2576"/>
      <c r="BF25" s="2576"/>
      <c r="BG25" s="2576"/>
      <c r="BH25" s="2576"/>
      <c r="BI25" s="2576"/>
      <c r="BJ25" s="2576"/>
      <c r="BK25" s="2576"/>
      <c r="BL25" s="2576"/>
      <c r="BM25" s="2576"/>
      <c r="BN25" s="2576"/>
      <c r="BO25" s="2576"/>
      <c r="BP25" s="2576"/>
      <c r="BQ25" s="2576"/>
      <c r="BR25" s="2576"/>
      <c r="BS25" s="2576"/>
      <c r="BT25" s="2577"/>
      <c r="BV25" s="2594"/>
      <c r="BW25" s="2594"/>
      <c r="BX25" s="2594"/>
      <c r="BY25" s="2594"/>
      <c r="BZ25" s="2594"/>
      <c r="CA25" s="2594"/>
      <c r="CB25" s="2594"/>
      <c r="CC25" s="2594"/>
      <c r="CD25" s="2594"/>
      <c r="CE25" s="2594"/>
      <c r="CF25" s="2594"/>
      <c r="CG25" s="2594"/>
      <c r="CH25" s="2594"/>
      <c r="CI25" s="2594"/>
      <c r="CJ25" s="2594"/>
      <c r="CK25" s="2594"/>
      <c r="CL25" s="2594"/>
      <c r="CM25" s="2594"/>
      <c r="CN25" s="2594"/>
      <c r="CO25" s="2594"/>
      <c r="CP25" s="2594"/>
      <c r="CQ25" s="2594"/>
      <c r="CR25" s="2594"/>
      <c r="CS25" s="2594"/>
      <c r="CT25" s="2594"/>
      <c r="CU25" s="2594"/>
      <c r="CV25" s="2594"/>
      <c r="CW25" s="2594"/>
      <c r="CX25" s="2594"/>
      <c r="CY25" s="2594"/>
      <c r="CZ25" s="2594"/>
      <c r="DA25" s="2594"/>
      <c r="DB25" s="2594"/>
      <c r="DC25" s="2594"/>
      <c r="DD25" s="2594"/>
      <c r="DE25" s="2594"/>
      <c r="DF25" s="2594"/>
      <c r="DG25" s="2594"/>
      <c r="DH25" s="2594"/>
      <c r="DI25" s="2594"/>
      <c r="DJ25" s="2594"/>
      <c r="DK25" s="2594"/>
      <c r="DL25" s="2594"/>
      <c r="DM25" s="2594"/>
      <c r="DN25" s="2594"/>
      <c r="DO25" s="2594"/>
      <c r="DP25" s="2594"/>
      <c r="DQ25" s="2594"/>
      <c r="DR25" s="2594"/>
      <c r="DS25" s="2594"/>
      <c r="DT25" s="2594"/>
      <c r="DU25" s="2594"/>
      <c r="DV25" s="2594"/>
      <c r="DW25" s="2594"/>
      <c r="DX25" s="2594"/>
      <c r="DY25" s="2594"/>
      <c r="DZ25" s="2594"/>
      <c r="EA25" s="2594"/>
      <c r="EB25" s="2594"/>
      <c r="EC25" s="2594"/>
      <c r="ED25" s="2594"/>
      <c r="EE25" s="2594"/>
      <c r="EF25" s="2594"/>
      <c r="EG25" s="2594"/>
      <c r="EH25" s="2594"/>
      <c r="EI25" s="2594"/>
      <c r="EJ25" s="2594"/>
      <c r="EK25" s="2594"/>
      <c r="EL25" s="2594"/>
      <c r="EM25" s="2594"/>
    </row>
    <row r="26" spans="2:169" s="283" customFormat="1" ht="15" customHeight="1" thickBot="1">
      <c r="B26" s="2585"/>
      <c r="C26" s="2586"/>
      <c r="D26" s="2586"/>
      <c r="E26" s="2586"/>
      <c r="F26" s="2586"/>
      <c r="G26" s="2586"/>
      <c r="H26" s="2586"/>
      <c r="I26" s="2586"/>
      <c r="J26" s="2586"/>
      <c r="K26" s="2586"/>
      <c r="L26" s="2586"/>
      <c r="M26" s="2586"/>
      <c r="N26" s="2586"/>
      <c r="O26" s="2586"/>
      <c r="P26" s="2586"/>
      <c r="Q26" s="2586"/>
      <c r="R26" s="2586"/>
      <c r="S26" s="2586"/>
      <c r="T26" s="2586"/>
      <c r="U26" s="2586"/>
      <c r="V26" s="2586"/>
      <c r="W26" s="2586"/>
      <c r="X26" s="2586"/>
      <c r="Y26" s="2586"/>
      <c r="Z26" s="2586"/>
      <c r="AA26" s="2586"/>
      <c r="AB26" s="2586"/>
      <c r="AC26" s="2586"/>
      <c r="AD26" s="2586"/>
      <c r="AE26" s="2586"/>
      <c r="AF26" s="2586"/>
      <c r="AG26" s="2586"/>
      <c r="AH26" s="2586"/>
      <c r="AI26" s="2586"/>
      <c r="AJ26" s="2586"/>
      <c r="AK26" s="2586"/>
      <c r="AL26" s="2586"/>
      <c r="AM26" s="2586"/>
      <c r="AN26" s="2586"/>
      <c r="AO26" s="2586"/>
      <c r="AP26" s="2586"/>
      <c r="AQ26" s="2586"/>
      <c r="AR26" s="2586"/>
      <c r="AS26" s="2587"/>
      <c r="AT26" s="509"/>
      <c r="AU26" s="2578"/>
      <c r="AV26" s="2579"/>
      <c r="AW26" s="2579"/>
      <c r="AX26" s="2579"/>
      <c r="AY26" s="2579"/>
      <c r="AZ26" s="2579"/>
      <c r="BA26" s="2579"/>
      <c r="BB26" s="2579"/>
      <c r="BC26" s="2579"/>
      <c r="BD26" s="2579"/>
      <c r="BE26" s="2579"/>
      <c r="BF26" s="2579"/>
      <c r="BG26" s="2579"/>
      <c r="BH26" s="2579"/>
      <c r="BI26" s="2579"/>
      <c r="BJ26" s="2579"/>
      <c r="BK26" s="2579"/>
      <c r="BL26" s="2579"/>
      <c r="BM26" s="2579"/>
      <c r="BN26" s="2579"/>
      <c r="BO26" s="2579"/>
      <c r="BP26" s="2579"/>
      <c r="BQ26" s="2579"/>
      <c r="BR26" s="2579"/>
      <c r="BS26" s="2579"/>
      <c r="BT26" s="2580"/>
      <c r="BV26" s="2595"/>
      <c r="BW26" s="2595"/>
      <c r="BX26" s="2595"/>
      <c r="BY26" s="2595"/>
      <c r="BZ26" s="2595"/>
      <c r="CA26" s="2595"/>
      <c r="CB26" s="2595"/>
      <c r="CC26" s="2595"/>
      <c r="CD26" s="2595"/>
      <c r="CE26" s="2595"/>
      <c r="CF26" s="2595"/>
      <c r="CG26" s="2595"/>
      <c r="CH26" s="2595"/>
      <c r="CI26" s="2595"/>
      <c r="CJ26" s="2595"/>
      <c r="CK26" s="2595"/>
      <c r="CL26" s="2595"/>
      <c r="CM26" s="2595"/>
      <c r="CN26" s="2595"/>
      <c r="CO26" s="2595"/>
      <c r="CP26" s="2595"/>
      <c r="CQ26" s="2595"/>
      <c r="CR26" s="2595"/>
      <c r="CS26" s="2595"/>
      <c r="CT26" s="2595"/>
      <c r="CU26" s="2595"/>
      <c r="CV26" s="2595"/>
      <c r="CW26" s="2595"/>
      <c r="CX26" s="2595"/>
      <c r="CY26" s="2595"/>
      <c r="CZ26" s="2595"/>
      <c r="DA26" s="2595"/>
      <c r="DB26" s="2595"/>
      <c r="DC26" s="2595"/>
      <c r="DD26" s="2595"/>
      <c r="DE26" s="2595"/>
      <c r="DF26" s="2595"/>
      <c r="DG26" s="2595"/>
      <c r="DH26" s="2595"/>
      <c r="DI26" s="2595"/>
      <c r="DJ26" s="2595"/>
      <c r="DK26" s="2595"/>
      <c r="DL26" s="2595"/>
      <c r="DM26" s="2595"/>
      <c r="DN26" s="2595"/>
      <c r="DO26" s="2595"/>
      <c r="DP26" s="2595"/>
      <c r="DQ26" s="2595"/>
      <c r="DR26" s="2595"/>
      <c r="DS26" s="2595"/>
      <c r="DT26" s="2595"/>
      <c r="DU26" s="2595"/>
      <c r="DV26" s="2595"/>
      <c r="DW26" s="2595"/>
      <c r="DX26" s="2595"/>
      <c r="DY26" s="2595"/>
      <c r="DZ26" s="2595"/>
      <c r="EA26" s="2595"/>
      <c r="EB26" s="2595"/>
      <c r="EC26" s="2595"/>
      <c r="ED26" s="2595"/>
      <c r="EE26" s="2595"/>
      <c r="EF26" s="2595"/>
      <c r="EG26" s="2595"/>
      <c r="EH26" s="2595"/>
      <c r="EI26" s="2595"/>
      <c r="EJ26" s="2595"/>
      <c r="EK26" s="2595"/>
      <c r="EL26" s="2595"/>
      <c r="EM26" s="2595"/>
    </row>
    <row r="27" spans="2:169" s="283" customFormat="1" ht="21" customHeight="1">
      <c r="B27" s="2567" t="s">
        <v>714</v>
      </c>
      <c r="C27" s="2460" t="s">
        <v>728</v>
      </c>
      <c r="D27" s="2461"/>
      <c r="E27" s="2461"/>
      <c r="F27" s="2461"/>
      <c r="G27" s="2461"/>
      <c r="H27" s="2461"/>
      <c r="I27" s="2461"/>
      <c r="J27" s="2461"/>
      <c r="K27" s="2461"/>
      <c r="L27" s="2461"/>
      <c r="M27" s="2461"/>
      <c r="N27" s="2461"/>
      <c r="O27" s="2461"/>
      <c r="P27" s="2461"/>
      <c r="Q27" s="2461"/>
      <c r="R27" s="2461"/>
      <c r="S27" s="2461"/>
      <c r="T27" s="2461"/>
      <c r="U27" s="2461"/>
      <c r="V27" s="2461"/>
      <c r="W27" s="2461"/>
      <c r="X27" s="2461"/>
      <c r="Y27" s="2461"/>
      <c r="Z27" s="2461"/>
      <c r="AA27" s="2461"/>
      <c r="AB27" s="2461"/>
      <c r="AC27" s="2461"/>
      <c r="AD27" s="2461"/>
      <c r="AE27" s="2461"/>
      <c r="AF27" s="2461"/>
      <c r="AG27" s="2461"/>
      <c r="AH27" s="2461"/>
      <c r="AI27" s="2461"/>
      <c r="AJ27" s="2461"/>
      <c r="AK27" s="2461"/>
      <c r="AL27" s="2461"/>
      <c r="AM27" s="2461"/>
      <c r="AN27" s="2461"/>
      <c r="AO27" s="2461"/>
      <c r="AP27" s="2461"/>
      <c r="AQ27" s="2461"/>
      <c r="AR27" s="2461"/>
      <c r="AS27" s="2461"/>
      <c r="AT27" s="2461"/>
      <c r="AU27" s="2461"/>
      <c r="AV27" s="2461"/>
      <c r="AW27" s="2461"/>
      <c r="AX27" s="2461"/>
      <c r="AY27" s="2461"/>
      <c r="AZ27" s="2461"/>
      <c r="BA27" s="2461"/>
      <c r="BB27" s="2461"/>
      <c r="BC27" s="2461"/>
      <c r="BD27" s="2461"/>
      <c r="BE27" s="2461"/>
      <c r="BF27" s="2461"/>
      <c r="BG27" s="2461"/>
      <c r="BH27" s="2461"/>
      <c r="BI27" s="2461"/>
      <c r="BJ27" s="2461"/>
      <c r="BK27" s="2461"/>
      <c r="BL27" s="2461"/>
      <c r="BM27" s="2461"/>
      <c r="BN27" s="2461"/>
      <c r="BO27" s="2461"/>
      <c r="BP27" s="2461"/>
      <c r="BQ27" s="2461"/>
      <c r="BR27" s="2461"/>
      <c r="BS27" s="2461"/>
      <c r="BT27" s="2464"/>
      <c r="BU27" s="285"/>
      <c r="BV27" s="2460" t="s">
        <v>728</v>
      </c>
      <c r="BW27" s="2461"/>
      <c r="BX27" s="2461"/>
      <c r="BY27" s="2461"/>
      <c r="BZ27" s="2461"/>
      <c r="CA27" s="2461"/>
      <c r="CB27" s="2461"/>
      <c r="CC27" s="2461"/>
      <c r="CD27" s="2461"/>
      <c r="CE27" s="2461"/>
      <c r="CF27" s="2461"/>
      <c r="CG27" s="2461"/>
      <c r="CH27" s="2461"/>
      <c r="CI27" s="2461"/>
      <c r="CJ27" s="2461"/>
      <c r="CK27" s="2461"/>
      <c r="CL27" s="2461"/>
      <c r="CM27" s="2461"/>
      <c r="CN27" s="2461"/>
      <c r="CO27" s="2461"/>
      <c r="CP27" s="2461"/>
      <c r="CQ27" s="2461"/>
      <c r="CR27" s="2461"/>
      <c r="CS27" s="2461"/>
      <c r="CT27" s="2461"/>
      <c r="CU27" s="2461"/>
      <c r="CV27" s="2461"/>
      <c r="CW27" s="2461"/>
      <c r="CX27" s="2461"/>
      <c r="CY27" s="2461"/>
      <c r="CZ27" s="2461"/>
      <c r="DA27" s="2461"/>
      <c r="DB27" s="2461"/>
      <c r="DC27" s="2461"/>
      <c r="DD27" s="2461"/>
      <c r="DE27" s="2461"/>
      <c r="DF27" s="2461"/>
      <c r="DG27" s="2461"/>
      <c r="DH27" s="2461"/>
      <c r="DI27" s="2461"/>
      <c r="DJ27" s="2461"/>
      <c r="DK27" s="2461"/>
      <c r="DL27" s="2461"/>
      <c r="DM27" s="2461"/>
      <c r="DN27" s="2461"/>
      <c r="DO27" s="2461"/>
      <c r="DP27" s="2462"/>
      <c r="DQ27" s="2463" t="s">
        <v>771</v>
      </c>
      <c r="DR27" s="2461"/>
      <c r="DS27" s="2461"/>
      <c r="DT27" s="2461"/>
      <c r="DU27" s="2461"/>
      <c r="DV27" s="2461"/>
      <c r="DW27" s="2461"/>
      <c r="DX27" s="2461"/>
      <c r="DY27" s="2461"/>
      <c r="DZ27" s="2461"/>
      <c r="EA27" s="2461"/>
      <c r="EB27" s="2461"/>
      <c r="EC27" s="2461"/>
      <c r="ED27" s="2461"/>
      <c r="EE27" s="2461"/>
      <c r="EF27" s="2461"/>
      <c r="EG27" s="2461"/>
      <c r="EH27" s="2461"/>
      <c r="EI27" s="2461"/>
      <c r="EJ27" s="2461"/>
      <c r="EK27" s="2461"/>
      <c r="EL27" s="2461"/>
      <c r="EM27" s="2464"/>
      <c r="EN27" s="289"/>
      <c r="EO27" s="289"/>
      <c r="EP27" s="289"/>
      <c r="EQ27" s="289"/>
      <c r="ER27" s="289"/>
      <c r="ES27" s="289"/>
      <c r="ET27" s="289"/>
      <c r="EU27" s="289"/>
      <c r="EV27" s="289"/>
      <c r="EW27" s="289"/>
      <c r="EX27" s="289"/>
      <c r="EY27" s="289"/>
      <c r="EZ27" s="289"/>
      <c r="FA27" s="289"/>
      <c r="FB27" s="289"/>
      <c r="FC27" s="289"/>
      <c r="FD27" s="289"/>
      <c r="FE27" s="289"/>
      <c r="FF27" s="289"/>
      <c r="FG27" s="289"/>
      <c r="FH27" s="289"/>
      <c r="FI27" s="289"/>
      <c r="FJ27" s="289"/>
      <c r="FK27" s="289"/>
      <c r="FL27" s="289"/>
      <c r="FM27" s="289"/>
    </row>
    <row r="28" spans="2:169" s="283" customFormat="1" ht="21" customHeight="1">
      <c r="B28" s="2568"/>
      <c r="C28" s="2453" t="s">
        <v>149</v>
      </c>
      <c r="D28" s="2588"/>
      <c r="E28" s="2588"/>
      <c r="F28" s="2588"/>
      <c r="G28" s="2588"/>
      <c r="H28" s="2588"/>
      <c r="I28" s="2588"/>
      <c r="J28" s="2588"/>
      <c r="K28" s="2588"/>
      <c r="L28" s="2588"/>
      <c r="M28" s="2588"/>
      <c r="N28" s="2588"/>
      <c r="O28" s="2588"/>
      <c r="P28" s="2588"/>
      <c r="Q28" s="2588"/>
      <c r="R28" s="2589"/>
      <c r="S28" s="2499" t="s">
        <v>150</v>
      </c>
      <c r="T28" s="2499"/>
      <c r="U28" s="2499"/>
      <c r="V28" s="2499"/>
      <c r="W28" s="2499"/>
      <c r="X28" s="2499"/>
      <c r="Y28" s="2499"/>
      <c r="Z28" s="2499"/>
      <c r="AA28" s="2499"/>
      <c r="AB28" s="2499"/>
      <c r="AC28" s="2499"/>
      <c r="AD28" s="2499"/>
      <c r="AE28" s="2499"/>
      <c r="AF28" s="2499"/>
      <c r="AG28" s="2499"/>
      <c r="AH28" s="2499"/>
      <c r="AI28" s="2499"/>
      <c r="AJ28" s="2499"/>
      <c r="AK28" s="2471"/>
      <c r="AL28" s="2471" t="s">
        <v>151</v>
      </c>
      <c r="AM28" s="2588"/>
      <c r="AN28" s="2588"/>
      <c r="AO28" s="2588"/>
      <c r="AP28" s="2588"/>
      <c r="AQ28" s="2588"/>
      <c r="AR28" s="2588"/>
      <c r="AS28" s="2588"/>
      <c r="AT28" s="2588"/>
      <c r="AU28" s="2588"/>
      <c r="AV28" s="2588"/>
      <c r="AW28" s="2588"/>
      <c r="AX28" s="2588"/>
      <c r="AY28" s="2588"/>
      <c r="AZ28" s="2588"/>
      <c r="BA28" s="2589"/>
      <c r="BB28" s="2499" t="s">
        <v>152</v>
      </c>
      <c r="BC28" s="2499"/>
      <c r="BD28" s="2499"/>
      <c r="BE28" s="2499"/>
      <c r="BF28" s="2499"/>
      <c r="BG28" s="2499"/>
      <c r="BH28" s="2499"/>
      <c r="BI28" s="2499"/>
      <c r="BJ28" s="2499"/>
      <c r="BK28" s="2499"/>
      <c r="BL28" s="2499"/>
      <c r="BM28" s="2499"/>
      <c r="BN28" s="2499"/>
      <c r="BO28" s="2499"/>
      <c r="BP28" s="2499"/>
      <c r="BQ28" s="2499"/>
      <c r="BR28" s="2499"/>
      <c r="BS28" s="2499"/>
      <c r="BT28" s="2515"/>
      <c r="BU28" s="285"/>
      <c r="BV28" s="2453" t="s">
        <v>763</v>
      </c>
      <c r="BW28" s="2454"/>
      <c r="BX28" s="2454"/>
      <c r="BY28" s="2454"/>
      <c r="BZ28" s="2454"/>
      <c r="CA28" s="2454"/>
      <c r="CB28" s="2454"/>
      <c r="CC28" s="2454"/>
      <c r="CD28" s="2454"/>
      <c r="CE28" s="2454"/>
      <c r="CF28" s="2454"/>
      <c r="CG28" s="2454"/>
      <c r="CH28" s="2454"/>
      <c r="CI28" s="2454"/>
      <c r="CJ28" s="2454"/>
      <c r="CK28" s="2454"/>
      <c r="CL28" s="2454"/>
      <c r="CM28" s="2454"/>
      <c r="CN28" s="2455"/>
      <c r="CO28" s="2471" t="s">
        <v>764</v>
      </c>
      <c r="CP28" s="2472"/>
      <c r="CQ28" s="2472"/>
      <c r="CR28" s="2472"/>
      <c r="CS28" s="2472"/>
      <c r="CT28" s="2472"/>
      <c r="CU28" s="2472"/>
      <c r="CV28" s="2472"/>
      <c r="CW28" s="2472"/>
      <c r="CX28" s="2472"/>
      <c r="CY28" s="2472"/>
      <c r="CZ28" s="2472"/>
      <c r="DA28" s="2472"/>
      <c r="DB28" s="2473"/>
      <c r="DC28" s="2474" t="s">
        <v>772</v>
      </c>
      <c r="DD28" s="2472"/>
      <c r="DE28" s="2472"/>
      <c r="DF28" s="2472"/>
      <c r="DG28" s="2472"/>
      <c r="DH28" s="2472"/>
      <c r="DI28" s="2472"/>
      <c r="DJ28" s="2472"/>
      <c r="DK28" s="2472"/>
      <c r="DL28" s="2472"/>
      <c r="DM28" s="2472"/>
      <c r="DN28" s="2472"/>
      <c r="DO28" s="2472"/>
      <c r="DP28" s="2473"/>
      <c r="DQ28" s="2475" t="s">
        <v>773</v>
      </c>
      <c r="DR28" s="2476"/>
      <c r="DS28" s="2476"/>
      <c r="DT28" s="2476"/>
      <c r="DU28" s="2476"/>
      <c r="DV28" s="2476"/>
      <c r="DW28" s="2476"/>
      <c r="DX28" s="2476"/>
      <c r="DY28" s="2476"/>
      <c r="DZ28" s="2481"/>
      <c r="EA28" s="2475" t="s">
        <v>775</v>
      </c>
      <c r="EB28" s="2476"/>
      <c r="EC28" s="2476"/>
      <c r="ED28" s="2476"/>
      <c r="EE28" s="2476"/>
      <c r="EF28" s="2476"/>
      <c r="EG28" s="2476"/>
      <c r="EH28" s="2476"/>
      <c r="EI28" s="2476"/>
      <c r="EJ28" s="2476"/>
      <c r="EK28" s="2476"/>
      <c r="EL28" s="2476"/>
      <c r="EM28" s="2477"/>
      <c r="EN28" s="289"/>
      <c r="EO28" s="289"/>
      <c r="EP28" s="289"/>
      <c r="EQ28" s="289"/>
      <c r="ER28" s="289"/>
      <c r="ES28" s="289"/>
      <c r="ET28" s="289"/>
      <c r="EU28" s="289"/>
      <c r="EV28" s="289"/>
      <c r="EW28" s="289"/>
      <c r="EX28" s="289"/>
      <c r="EY28" s="289"/>
      <c r="EZ28" s="289"/>
      <c r="FA28" s="289"/>
      <c r="FB28" s="289"/>
      <c r="FC28" s="289"/>
      <c r="FD28" s="289"/>
      <c r="FE28" s="289"/>
      <c r="FF28" s="289"/>
      <c r="FG28" s="289"/>
      <c r="FH28" s="289"/>
      <c r="FI28" s="289"/>
      <c r="FJ28" s="289"/>
      <c r="FK28" s="289"/>
      <c r="FL28" s="289"/>
      <c r="FM28" s="289"/>
    </row>
    <row r="29" spans="2:169" s="283" customFormat="1" ht="21" customHeight="1" thickBot="1">
      <c r="B29" s="2569"/>
      <c r="C29" s="2456" t="s">
        <v>722</v>
      </c>
      <c r="D29" s="2466"/>
      <c r="E29" s="2466"/>
      <c r="F29" s="2466"/>
      <c r="G29" s="2466"/>
      <c r="H29" s="2467"/>
      <c r="I29" s="2501" t="s">
        <v>724</v>
      </c>
      <c r="J29" s="2501"/>
      <c r="K29" s="2501"/>
      <c r="L29" s="2501"/>
      <c r="M29" s="2501"/>
      <c r="N29" s="2501"/>
      <c r="O29" s="2501"/>
      <c r="P29" s="2501"/>
      <c r="Q29" s="2501"/>
      <c r="R29" s="2501"/>
      <c r="S29" s="2501" t="s">
        <v>722</v>
      </c>
      <c r="T29" s="2501"/>
      <c r="U29" s="2501"/>
      <c r="V29" s="2501"/>
      <c r="W29" s="2501"/>
      <c r="X29" s="2501"/>
      <c r="Y29" s="2501"/>
      <c r="Z29" s="2501" t="s">
        <v>724</v>
      </c>
      <c r="AA29" s="2501"/>
      <c r="AB29" s="2501"/>
      <c r="AC29" s="2501"/>
      <c r="AD29" s="2501"/>
      <c r="AE29" s="2501"/>
      <c r="AF29" s="2501"/>
      <c r="AG29" s="2501"/>
      <c r="AH29" s="2501"/>
      <c r="AI29" s="2501"/>
      <c r="AJ29" s="2501"/>
      <c r="AK29" s="2458"/>
      <c r="AL29" s="2458" t="s">
        <v>722</v>
      </c>
      <c r="AM29" s="2466"/>
      <c r="AN29" s="2466"/>
      <c r="AO29" s="2466"/>
      <c r="AP29" s="2466"/>
      <c r="AQ29" s="2467"/>
      <c r="AR29" s="2501" t="s">
        <v>724</v>
      </c>
      <c r="AS29" s="2501"/>
      <c r="AT29" s="2501"/>
      <c r="AU29" s="2501"/>
      <c r="AV29" s="2501"/>
      <c r="AW29" s="2501"/>
      <c r="AX29" s="2501"/>
      <c r="AY29" s="2501"/>
      <c r="AZ29" s="2501"/>
      <c r="BA29" s="2501"/>
      <c r="BB29" s="2501" t="s">
        <v>722</v>
      </c>
      <c r="BC29" s="2501"/>
      <c r="BD29" s="2501"/>
      <c r="BE29" s="2501"/>
      <c r="BF29" s="2501"/>
      <c r="BG29" s="2501"/>
      <c r="BH29" s="2501"/>
      <c r="BI29" s="2501" t="s">
        <v>724</v>
      </c>
      <c r="BJ29" s="2501"/>
      <c r="BK29" s="2501"/>
      <c r="BL29" s="2501"/>
      <c r="BM29" s="2501"/>
      <c r="BN29" s="2501"/>
      <c r="BO29" s="2501"/>
      <c r="BP29" s="2501"/>
      <c r="BQ29" s="2501"/>
      <c r="BR29" s="2501"/>
      <c r="BS29" s="2501"/>
      <c r="BT29" s="2521"/>
      <c r="BU29" s="285"/>
      <c r="BV29" s="2456" t="s">
        <v>345</v>
      </c>
      <c r="BW29" s="2457"/>
      <c r="BX29" s="2457"/>
      <c r="BY29" s="2457"/>
      <c r="BZ29" s="2457"/>
      <c r="CA29" s="2457"/>
      <c r="CB29" s="2457"/>
      <c r="CC29" s="2458" t="s">
        <v>153</v>
      </c>
      <c r="CD29" s="2457"/>
      <c r="CE29" s="2457"/>
      <c r="CF29" s="2457"/>
      <c r="CG29" s="2457"/>
      <c r="CH29" s="2457"/>
      <c r="CI29" s="2457"/>
      <c r="CJ29" s="2457"/>
      <c r="CK29" s="2457"/>
      <c r="CL29" s="2457"/>
      <c r="CM29" s="2457"/>
      <c r="CN29" s="2459"/>
      <c r="CO29" s="2458" t="s">
        <v>345</v>
      </c>
      <c r="CP29" s="2466"/>
      <c r="CQ29" s="2466"/>
      <c r="CR29" s="2466"/>
      <c r="CS29" s="2466"/>
      <c r="CT29" s="2466"/>
      <c r="CU29" s="2465" t="s">
        <v>774</v>
      </c>
      <c r="CV29" s="2466"/>
      <c r="CW29" s="2466"/>
      <c r="CX29" s="2466"/>
      <c r="CY29" s="2466"/>
      <c r="CZ29" s="2466"/>
      <c r="DA29" s="2466"/>
      <c r="DB29" s="2467"/>
      <c r="DC29" s="2465" t="s">
        <v>773</v>
      </c>
      <c r="DD29" s="2466"/>
      <c r="DE29" s="2466"/>
      <c r="DF29" s="2466"/>
      <c r="DG29" s="2466"/>
      <c r="DH29" s="2467"/>
      <c r="DI29" s="2465" t="s">
        <v>774</v>
      </c>
      <c r="DJ29" s="2466"/>
      <c r="DK29" s="2466"/>
      <c r="DL29" s="2466"/>
      <c r="DM29" s="2466"/>
      <c r="DN29" s="2466"/>
      <c r="DO29" s="2466"/>
      <c r="DP29" s="2467"/>
      <c r="DQ29" s="2478"/>
      <c r="DR29" s="2479"/>
      <c r="DS29" s="2479"/>
      <c r="DT29" s="2479"/>
      <c r="DU29" s="2479"/>
      <c r="DV29" s="2479"/>
      <c r="DW29" s="2479"/>
      <c r="DX29" s="2479"/>
      <c r="DY29" s="2479"/>
      <c r="DZ29" s="2482"/>
      <c r="EA29" s="2478"/>
      <c r="EB29" s="2479"/>
      <c r="EC29" s="2479"/>
      <c r="ED29" s="2479"/>
      <c r="EE29" s="2479"/>
      <c r="EF29" s="2479"/>
      <c r="EG29" s="2479"/>
      <c r="EH29" s="2479"/>
      <c r="EI29" s="2479"/>
      <c r="EJ29" s="2479"/>
      <c r="EK29" s="2479"/>
      <c r="EL29" s="2479"/>
      <c r="EM29" s="2480"/>
      <c r="EN29" s="289"/>
      <c r="EO29" s="289"/>
      <c r="EP29" s="289"/>
      <c r="EQ29" s="289"/>
      <c r="ER29" s="289"/>
      <c r="ES29" s="289"/>
      <c r="ET29" s="289"/>
      <c r="EU29" s="289"/>
      <c r="EV29" s="289"/>
      <c r="EW29" s="289"/>
      <c r="EX29" s="289"/>
      <c r="EY29" s="289"/>
      <c r="EZ29" s="289"/>
      <c r="FA29" s="289"/>
      <c r="FB29" s="289"/>
      <c r="FC29" s="289"/>
      <c r="FD29" s="289"/>
      <c r="FE29" s="289"/>
      <c r="FF29" s="289"/>
      <c r="FG29" s="289"/>
      <c r="FH29" s="289"/>
      <c r="FI29" s="289"/>
      <c r="FJ29" s="289"/>
      <c r="FK29" s="289"/>
      <c r="FL29" s="289"/>
      <c r="FM29" s="289"/>
    </row>
    <row r="30" spans="2:169" s="283" customFormat="1" ht="21" customHeight="1">
      <c r="B30" s="288"/>
      <c r="C30" s="2566"/>
      <c r="D30" s="2553"/>
      <c r="E30" s="2553"/>
      <c r="F30" s="2553"/>
      <c r="G30" s="2553"/>
      <c r="H30" s="2554"/>
      <c r="I30" s="2493"/>
      <c r="J30" s="2493"/>
      <c r="K30" s="2493"/>
      <c r="L30" s="2493"/>
      <c r="M30" s="2493"/>
      <c r="N30" s="2493"/>
      <c r="O30" s="2493"/>
      <c r="P30" s="2493"/>
      <c r="Q30" s="2493"/>
      <c r="R30" s="2493"/>
      <c r="S30" s="2493"/>
      <c r="T30" s="2493"/>
      <c r="U30" s="2493"/>
      <c r="V30" s="2493"/>
      <c r="W30" s="2493"/>
      <c r="X30" s="2493"/>
      <c r="Y30" s="2493"/>
      <c r="Z30" s="2493"/>
      <c r="AA30" s="2493"/>
      <c r="AB30" s="2493"/>
      <c r="AC30" s="2493"/>
      <c r="AD30" s="2493"/>
      <c r="AE30" s="2493"/>
      <c r="AF30" s="2493"/>
      <c r="AG30" s="2493"/>
      <c r="AH30" s="2493"/>
      <c r="AI30" s="2493"/>
      <c r="AJ30" s="2493"/>
      <c r="AK30" s="2552"/>
      <c r="AL30" s="2552"/>
      <c r="AM30" s="2553"/>
      <c r="AN30" s="2553"/>
      <c r="AO30" s="2553"/>
      <c r="AP30" s="2553"/>
      <c r="AQ30" s="2554"/>
      <c r="AR30" s="2493"/>
      <c r="AS30" s="2493"/>
      <c r="AT30" s="2493"/>
      <c r="AU30" s="2493"/>
      <c r="AV30" s="2493"/>
      <c r="AW30" s="2493"/>
      <c r="AX30" s="2493"/>
      <c r="AY30" s="2493"/>
      <c r="AZ30" s="2493"/>
      <c r="BA30" s="2493"/>
      <c r="BB30" s="2493"/>
      <c r="BC30" s="2493"/>
      <c r="BD30" s="2493"/>
      <c r="BE30" s="2493"/>
      <c r="BF30" s="2493"/>
      <c r="BG30" s="2493"/>
      <c r="BH30" s="2493"/>
      <c r="BI30" s="2493"/>
      <c r="BJ30" s="2493"/>
      <c r="BK30" s="2493"/>
      <c r="BL30" s="2493"/>
      <c r="BM30" s="2493"/>
      <c r="BN30" s="2493"/>
      <c r="BO30" s="2493"/>
      <c r="BP30" s="2493"/>
      <c r="BQ30" s="2493"/>
      <c r="BR30" s="2493"/>
      <c r="BS30" s="2493"/>
      <c r="BT30" s="2495"/>
      <c r="BV30" s="2504"/>
      <c r="BW30" s="2446"/>
      <c r="BX30" s="2446"/>
      <c r="BY30" s="2446"/>
      <c r="BZ30" s="2446"/>
      <c r="CA30" s="2446"/>
      <c r="CB30" s="2447"/>
      <c r="CC30" s="2509"/>
      <c r="CD30" s="2446"/>
      <c r="CE30" s="2446"/>
      <c r="CF30" s="2446"/>
      <c r="CG30" s="2446"/>
      <c r="CH30" s="2446"/>
      <c r="CI30" s="2446"/>
      <c r="CJ30" s="2446"/>
      <c r="CK30" s="2446"/>
      <c r="CL30" s="2446"/>
      <c r="CM30" s="2446"/>
      <c r="CN30" s="2447"/>
      <c r="CO30" s="2555"/>
      <c r="CP30" s="2446"/>
      <c r="CQ30" s="2446"/>
      <c r="CR30" s="2446"/>
      <c r="CS30" s="2446"/>
      <c r="CT30" s="2447"/>
      <c r="CU30" s="2556"/>
      <c r="CV30" s="2446"/>
      <c r="CW30" s="2446"/>
      <c r="CX30" s="2446"/>
      <c r="CY30" s="2446"/>
      <c r="CZ30" s="2446"/>
      <c r="DA30" s="2446"/>
      <c r="DB30" s="2447"/>
      <c r="DC30" s="2445"/>
      <c r="DD30" s="2446"/>
      <c r="DE30" s="2446"/>
      <c r="DF30" s="2446"/>
      <c r="DG30" s="2446"/>
      <c r="DH30" s="2447"/>
      <c r="DI30" s="2445"/>
      <c r="DJ30" s="2446"/>
      <c r="DK30" s="2446"/>
      <c r="DL30" s="2446"/>
      <c r="DM30" s="2446"/>
      <c r="DN30" s="2446"/>
      <c r="DO30" s="2446"/>
      <c r="DP30" s="2447"/>
      <c r="DQ30" s="2445"/>
      <c r="DR30" s="2448"/>
      <c r="DS30" s="2448"/>
      <c r="DT30" s="2448"/>
      <c r="DU30" s="2448"/>
      <c r="DV30" s="2448"/>
      <c r="DW30" s="2448"/>
      <c r="DX30" s="2448"/>
      <c r="DY30" s="2448"/>
      <c r="DZ30" s="2449"/>
      <c r="EA30" s="2445"/>
      <c r="EB30" s="2448"/>
      <c r="EC30" s="2448"/>
      <c r="ED30" s="2448"/>
      <c r="EE30" s="2448"/>
      <c r="EF30" s="2448"/>
      <c r="EG30" s="2448"/>
      <c r="EH30" s="2448"/>
      <c r="EI30" s="2448"/>
      <c r="EJ30" s="2448"/>
      <c r="EK30" s="2448"/>
      <c r="EL30" s="2448"/>
      <c r="EM30" s="2450"/>
    </row>
    <row r="31" spans="2:169" s="283" customFormat="1" ht="21" customHeight="1">
      <c r="B31" s="279" t="s">
        <v>1001</v>
      </c>
      <c r="C31" s="2485">
        <v>835653</v>
      </c>
      <c r="D31" s="2525"/>
      <c r="E31" s="2525"/>
      <c r="F31" s="2525"/>
      <c r="G31" s="2525"/>
      <c r="H31" s="2528"/>
      <c r="I31" s="2484">
        <v>6907968528</v>
      </c>
      <c r="J31" s="2484"/>
      <c r="K31" s="2484"/>
      <c r="L31" s="2484"/>
      <c r="M31" s="2484"/>
      <c r="N31" s="2484"/>
      <c r="O31" s="2484"/>
      <c r="P31" s="2484"/>
      <c r="Q31" s="2484"/>
      <c r="R31" s="2484"/>
      <c r="S31" s="2513">
        <v>27751</v>
      </c>
      <c r="T31" s="2494"/>
      <c r="U31" s="2494"/>
      <c r="V31" s="2494"/>
      <c r="W31" s="2494"/>
      <c r="X31" s="2494"/>
      <c r="Y31" s="2494"/>
      <c r="Z31" s="2527">
        <v>868277332</v>
      </c>
      <c r="AA31" s="2484"/>
      <c r="AB31" s="2484"/>
      <c r="AC31" s="2484"/>
      <c r="AD31" s="2484"/>
      <c r="AE31" s="2484"/>
      <c r="AF31" s="2484"/>
      <c r="AG31" s="2484"/>
      <c r="AH31" s="2484"/>
      <c r="AI31" s="2484"/>
      <c r="AJ31" s="2484"/>
      <c r="AK31" s="2485"/>
      <c r="AL31" s="2485">
        <v>16546</v>
      </c>
      <c r="AM31" s="2525"/>
      <c r="AN31" s="2525"/>
      <c r="AO31" s="2525"/>
      <c r="AP31" s="2525"/>
      <c r="AQ31" s="2528"/>
      <c r="AR31" s="2484">
        <v>205518252</v>
      </c>
      <c r="AS31" s="2484"/>
      <c r="AT31" s="2484"/>
      <c r="AU31" s="2484"/>
      <c r="AV31" s="2484"/>
      <c r="AW31" s="2484"/>
      <c r="AX31" s="2484"/>
      <c r="AY31" s="2484"/>
      <c r="AZ31" s="2484"/>
      <c r="BA31" s="2484"/>
      <c r="BB31" s="2484">
        <v>487</v>
      </c>
      <c r="BC31" s="2484"/>
      <c r="BD31" s="2484"/>
      <c r="BE31" s="2484"/>
      <c r="BF31" s="2484"/>
      <c r="BG31" s="2484"/>
      <c r="BH31" s="2484"/>
      <c r="BI31" s="2484">
        <v>8679401</v>
      </c>
      <c r="BJ31" s="2484"/>
      <c r="BK31" s="2484"/>
      <c r="BL31" s="2484"/>
      <c r="BM31" s="2484"/>
      <c r="BN31" s="2484"/>
      <c r="BO31" s="2484"/>
      <c r="BP31" s="2484"/>
      <c r="BQ31" s="2484"/>
      <c r="BR31" s="2484"/>
      <c r="BS31" s="2484"/>
      <c r="BT31" s="2514"/>
      <c r="BU31" s="1491"/>
      <c r="BV31" s="2505">
        <v>915884</v>
      </c>
      <c r="BW31" s="2469"/>
      <c r="BX31" s="2469"/>
      <c r="BY31" s="2469"/>
      <c r="BZ31" s="2469"/>
      <c r="CA31" s="2469"/>
      <c r="CB31" s="2444"/>
      <c r="CC31" s="2510">
        <v>8939814919</v>
      </c>
      <c r="CD31" s="2469"/>
      <c r="CE31" s="2469"/>
      <c r="CF31" s="2469"/>
      <c r="CG31" s="2469"/>
      <c r="CH31" s="2469"/>
      <c r="CI31" s="2469"/>
      <c r="CJ31" s="2469"/>
      <c r="CK31" s="2469"/>
      <c r="CL31" s="2469"/>
      <c r="CM31" s="2469"/>
      <c r="CN31" s="2444"/>
      <c r="CO31" s="2468"/>
      <c r="CP31" s="2469"/>
      <c r="CQ31" s="2469"/>
      <c r="CR31" s="2469"/>
      <c r="CS31" s="2469"/>
      <c r="CT31" s="2444"/>
      <c r="CU31" s="2470"/>
      <c r="CV31" s="2443"/>
      <c r="CW31" s="2443"/>
      <c r="CX31" s="2443"/>
      <c r="CY31" s="2443"/>
      <c r="CZ31" s="2443"/>
      <c r="DA31" s="2443"/>
      <c r="DB31" s="2444"/>
      <c r="DC31" s="2437">
        <v>18</v>
      </c>
      <c r="DD31" s="2443"/>
      <c r="DE31" s="2443"/>
      <c r="DF31" s="2443"/>
      <c r="DG31" s="2443"/>
      <c r="DH31" s="2444"/>
      <c r="DI31" s="2437">
        <v>970109</v>
      </c>
      <c r="DJ31" s="2443"/>
      <c r="DK31" s="2443"/>
      <c r="DL31" s="2443"/>
      <c r="DM31" s="2443"/>
      <c r="DN31" s="2443"/>
      <c r="DO31" s="2443"/>
      <c r="DP31" s="2444"/>
      <c r="DQ31" s="2437">
        <v>30385831</v>
      </c>
      <c r="DR31" s="2438"/>
      <c r="DS31" s="2438"/>
      <c r="DT31" s="2438"/>
      <c r="DU31" s="2438"/>
      <c r="DV31" s="2438"/>
      <c r="DW31" s="2438"/>
      <c r="DX31" s="2438"/>
      <c r="DY31" s="2438"/>
      <c r="DZ31" s="2451"/>
      <c r="EA31" s="2437">
        <v>613497415647</v>
      </c>
      <c r="EB31" s="2438"/>
      <c r="EC31" s="2438"/>
      <c r="ED31" s="2438"/>
      <c r="EE31" s="2438"/>
      <c r="EF31" s="2438"/>
      <c r="EG31" s="2438"/>
      <c r="EH31" s="2438"/>
      <c r="EI31" s="2438"/>
      <c r="EJ31" s="2438"/>
      <c r="EK31" s="2438"/>
      <c r="EL31" s="2438"/>
      <c r="EM31" s="2439"/>
    </row>
    <row r="32" spans="2:169" s="283" customFormat="1" ht="21" customHeight="1">
      <c r="B32" s="279" t="s">
        <v>1002</v>
      </c>
      <c r="C32" s="2485">
        <v>777792</v>
      </c>
      <c r="D32" s="2525"/>
      <c r="E32" s="2525"/>
      <c r="F32" s="2525"/>
      <c r="G32" s="2525"/>
      <c r="H32" s="2528"/>
      <c r="I32" s="2484">
        <v>6253485561</v>
      </c>
      <c r="J32" s="2484"/>
      <c r="K32" s="2484"/>
      <c r="L32" s="2484"/>
      <c r="M32" s="2484"/>
      <c r="N32" s="2484"/>
      <c r="O32" s="2484"/>
      <c r="P32" s="2484"/>
      <c r="Q32" s="2484"/>
      <c r="R32" s="2484"/>
      <c r="S32" s="2513">
        <v>26478</v>
      </c>
      <c r="T32" s="2494"/>
      <c r="U32" s="2494"/>
      <c r="V32" s="2494"/>
      <c r="W32" s="2494"/>
      <c r="X32" s="2494"/>
      <c r="Y32" s="2494"/>
      <c r="Z32" s="2527">
        <v>818236049</v>
      </c>
      <c r="AA32" s="2484"/>
      <c r="AB32" s="2484"/>
      <c r="AC32" s="2484"/>
      <c r="AD32" s="2484"/>
      <c r="AE32" s="2484"/>
      <c r="AF32" s="2484"/>
      <c r="AG32" s="2484"/>
      <c r="AH32" s="2484"/>
      <c r="AI32" s="2484"/>
      <c r="AJ32" s="2484"/>
      <c r="AK32" s="2485"/>
      <c r="AL32" s="2485">
        <v>16540</v>
      </c>
      <c r="AM32" s="2525"/>
      <c r="AN32" s="2525"/>
      <c r="AO32" s="2525"/>
      <c r="AP32" s="2525"/>
      <c r="AQ32" s="2528"/>
      <c r="AR32" s="2484">
        <v>208390138</v>
      </c>
      <c r="AS32" s="2484"/>
      <c r="AT32" s="2484"/>
      <c r="AU32" s="2484"/>
      <c r="AV32" s="2484"/>
      <c r="AW32" s="2484"/>
      <c r="AX32" s="2484"/>
      <c r="AY32" s="2484"/>
      <c r="AZ32" s="2484"/>
      <c r="BA32" s="2484"/>
      <c r="BB32" s="2527">
        <v>600</v>
      </c>
      <c r="BC32" s="2484"/>
      <c r="BD32" s="2484"/>
      <c r="BE32" s="2484"/>
      <c r="BF32" s="2484"/>
      <c r="BG32" s="2484"/>
      <c r="BH32" s="2484"/>
      <c r="BI32" s="2527">
        <v>16143972</v>
      </c>
      <c r="BJ32" s="2484"/>
      <c r="BK32" s="2484"/>
      <c r="BL32" s="2484"/>
      <c r="BM32" s="2484"/>
      <c r="BN32" s="2484"/>
      <c r="BO32" s="2484"/>
      <c r="BP32" s="2484"/>
      <c r="BQ32" s="2484"/>
      <c r="BR32" s="2484"/>
      <c r="BS32" s="2484"/>
      <c r="BT32" s="2514"/>
      <c r="BU32" s="1491"/>
      <c r="BV32" s="2505">
        <v>857069</v>
      </c>
      <c r="BW32" s="2469"/>
      <c r="BX32" s="2469"/>
      <c r="BY32" s="2469"/>
      <c r="BZ32" s="2469"/>
      <c r="CA32" s="2469"/>
      <c r="CB32" s="2444"/>
      <c r="CC32" s="2510">
        <v>8241025792</v>
      </c>
      <c r="CD32" s="2469"/>
      <c r="CE32" s="2469"/>
      <c r="CF32" s="2469"/>
      <c r="CG32" s="2469"/>
      <c r="CH32" s="2469"/>
      <c r="CI32" s="2469"/>
      <c r="CJ32" s="2469"/>
      <c r="CK32" s="2469"/>
      <c r="CL32" s="2469"/>
      <c r="CM32" s="2469"/>
      <c r="CN32" s="2444"/>
      <c r="CO32" s="2468">
        <v>735</v>
      </c>
      <c r="CP32" s="2469"/>
      <c r="CQ32" s="2469"/>
      <c r="CR32" s="2469"/>
      <c r="CS32" s="2469"/>
      <c r="CT32" s="2444"/>
      <c r="CU32" s="2470">
        <v>52384233</v>
      </c>
      <c r="CV32" s="2443"/>
      <c r="CW32" s="2443"/>
      <c r="CX32" s="2443"/>
      <c r="CY32" s="2443"/>
      <c r="CZ32" s="2443"/>
      <c r="DA32" s="2443"/>
      <c r="DB32" s="2444"/>
      <c r="DC32" s="2437">
        <v>11</v>
      </c>
      <c r="DD32" s="2443"/>
      <c r="DE32" s="2443"/>
      <c r="DF32" s="2443"/>
      <c r="DG32" s="2443"/>
      <c r="DH32" s="2444"/>
      <c r="DI32" s="2437">
        <v>597423</v>
      </c>
      <c r="DJ32" s="2443"/>
      <c r="DK32" s="2443"/>
      <c r="DL32" s="2443"/>
      <c r="DM32" s="2443"/>
      <c r="DN32" s="2443"/>
      <c r="DO32" s="2443"/>
      <c r="DP32" s="2444"/>
      <c r="DQ32" s="2437">
        <v>29585900</v>
      </c>
      <c r="DR32" s="2438"/>
      <c r="DS32" s="2438"/>
      <c r="DT32" s="2438"/>
      <c r="DU32" s="2438"/>
      <c r="DV32" s="2438"/>
      <c r="DW32" s="2438"/>
      <c r="DX32" s="2438"/>
      <c r="DY32" s="2438"/>
      <c r="DZ32" s="2451"/>
      <c r="EA32" s="2437">
        <v>597836208772</v>
      </c>
      <c r="EB32" s="2438"/>
      <c r="EC32" s="2438"/>
      <c r="ED32" s="2438"/>
      <c r="EE32" s="2438"/>
      <c r="EF32" s="2438"/>
      <c r="EG32" s="2438"/>
      <c r="EH32" s="2438"/>
      <c r="EI32" s="2438"/>
      <c r="EJ32" s="2438"/>
      <c r="EK32" s="2438"/>
      <c r="EL32" s="2438"/>
      <c r="EM32" s="2439"/>
    </row>
    <row r="33" spans="2:143" s="283" customFormat="1" ht="21" customHeight="1">
      <c r="B33" s="279" t="s">
        <v>1003</v>
      </c>
      <c r="C33" s="2485">
        <v>731601</v>
      </c>
      <c r="D33" s="2525"/>
      <c r="E33" s="2525"/>
      <c r="F33" s="2525"/>
      <c r="G33" s="2525"/>
      <c r="H33" s="2528"/>
      <c r="I33" s="2484">
        <v>5820965828</v>
      </c>
      <c r="J33" s="2484"/>
      <c r="K33" s="2484"/>
      <c r="L33" s="2484"/>
      <c r="M33" s="2484"/>
      <c r="N33" s="2484"/>
      <c r="O33" s="2484"/>
      <c r="P33" s="2484"/>
      <c r="Q33" s="2484"/>
      <c r="R33" s="2484"/>
      <c r="S33" s="2513">
        <v>24555</v>
      </c>
      <c r="T33" s="2494"/>
      <c r="U33" s="2494"/>
      <c r="V33" s="2494"/>
      <c r="W33" s="2494"/>
      <c r="X33" s="2494"/>
      <c r="Y33" s="2494"/>
      <c r="Z33" s="2527">
        <v>786697309</v>
      </c>
      <c r="AA33" s="2484"/>
      <c r="AB33" s="2484"/>
      <c r="AC33" s="2484"/>
      <c r="AD33" s="2484"/>
      <c r="AE33" s="2484"/>
      <c r="AF33" s="2484"/>
      <c r="AG33" s="2484"/>
      <c r="AH33" s="2484"/>
      <c r="AI33" s="2484"/>
      <c r="AJ33" s="2484"/>
      <c r="AK33" s="2485"/>
      <c r="AL33" s="2485">
        <v>16801</v>
      </c>
      <c r="AM33" s="2525"/>
      <c r="AN33" s="2525"/>
      <c r="AO33" s="2525"/>
      <c r="AP33" s="2525"/>
      <c r="AQ33" s="2528"/>
      <c r="AR33" s="2484">
        <v>214535100</v>
      </c>
      <c r="AS33" s="2484"/>
      <c r="AT33" s="2484"/>
      <c r="AU33" s="2484"/>
      <c r="AV33" s="2484"/>
      <c r="AW33" s="2484"/>
      <c r="AX33" s="2484"/>
      <c r="AY33" s="2484"/>
      <c r="AZ33" s="2484"/>
      <c r="BA33" s="2484"/>
      <c r="BB33" s="2527">
        <v>182</v>
      </c>
      <c r="BC33" s="2484"/>
      <c r="BD33" s="2484"/>
      <c r="BE33" s="2484"/>
      <c r="BF33" s="2484"/>
      <c r="BG33" s="2484"/>
      <c r="BH33" s="2484"/>
      <c r="BI33" s="2527">
        <v>12105739</v>
      </c>
      <c r="BJ33" s="2484"/>
      <c r="BK33" s="2484"/>
      <c r="BL33" s="2484"/>
      <c r="BM33" s="2484"/>
      <c r="BN33" s="2484"/>
      <c r="BO33" s="2484"/>
      <c r="BP33" s="2484"/>
      <c r="BQ33" s="2484"/>
      <c r="BR33" s="2484"/>
      <c r="BS33" s="2484"/>
      <c r="BT33" s="2514"/>
      <c r="BU33" s="1491"/>
      <c r="BV33" s="2505">
        <v>809595</v>
      </c>
      <c r="BW33" s="2469"/>
      <c r="BX33" s="2469"/>
      <c r="BY33" s="2469"/>
      <c r="BZ33" s="2469"/>
      <c r="CA33" s="2469"/>
      <c r="CB33" s="2444"/>
      <c r="CC33" s="2510">
        <v>7728480949</v>
      </c>
      <c r="CD33" s="2469"/>
      <c r="CE33" s="2469"/>
      <c r="CF33" s="2469"/>
      <c r="CG33" s="2469"/>
      <c r="CH33" s="2469"/>
      <c r="CI33" s="2469"/>
      <c r="CJ33" s="2469"/>
      <c r="CK33" s="2469"/>
      <c r="CL33" s="2469"/>
      <c r="CM33" s="2469"/>
      <c r="CN33" s="2444"/>
      <c r="CO33" s="2468">
        <v>732</v>
      </c>
      <c r="CP33" s="2469"/>
      <c r="CQ33" s="2469"/>
      <c r="CR33" s="2469"/>
      <c r="CS33" s="2469"/>
      <c r="CT33" s="2444"/>
      <c r="CU33" s="2470">
        <v>38407182</v>
      </c>
      <c r="CV33" s="2443"/>
      <c r="CW33" s="2443"/>
      <c r="CX33" s="2443"/>
      <c r="CY33" s="2443"/>
      <c r="CZ33" s="2443"/>
      <c r="DA33" s="2443"/>
      <c r="DB33" s="2444"/>
      <c r="DC33" s="2437">
        <v>16</v>
      </c>
      <c r="DD33" s="2443"/>
      <c r="DE33" s="2443"/>
      <c r="DF33" s="2443"/>
      <c r="DG33" s="2443"/>
      <c r="DH33" s="2444"/>
      <c r="DI33" s="2437">
        <v>484370</v>
      </c>
      <c r="DJ33" s="2443"/>
      <c r="DK33" s="2443"/>
      <c r="DL33" s="2443"/>
      <c r="DM33" s="2443"/>
      <c r="DN33" s="2443"/>
      <c r="DO33" s="2443"/>
      <c r="DP33" s="2444"/>
      <c r="DQ33" s="2437">
        <v>28649574</v>
      </c>
      <c r="DR33" s="2438"/>
      <c r="DS33" s="2438"/>
      <c r="DT33" s="2438"/>
      <c r="DU33" s="2438"/>
      <c r="DV33" s="2438"/>
      <c r="DW33" s="2438"/>
      <c r="DX33" s="2438"/>
      <c r="DY33" s="2438"/>
      <c r="DZ33" s="2451"/>
      <c r="EA33" s="2437">
        <v>587844356273</v>
      </c>
      <c r="EB33" s="2438"/>
      <c r="EC33" s="2438"/>
      <c r="ED33" s="2438"/>
      <c r="EE33" s="2438"/>
      <c r="EF33" s="2438"/>
      <c r="EG33" s="2438"/>
      <c r="EH33" s="2438"/>
      <c r="EI33" s="2438"/>
      <c r="EJ33" s="2438"/>
      <c r="EK33" s="2438"/>
      <c r="EL33" s="2438"/>
      <c r="EM33" s="2439"/>
    </row>
    <row r="34" spans="2:143" s="283" customFormat="1" ht="21" customHeight="1">
      <c r="B34" s="279" t="s">
        <v>1004</v>
      </c>
      <c r="C34" s="2485">
        <v>595952</v>
      </c>
      <c r="D34" s="2525"/>
      <c r="E34" s="2525"/>
      <c r="F34" s="2525"/>
      <c r="G34" s="2525"/>
      <c r="H34" s="2528"/>
      <c r="I34" s="2484">
        <v>4831052332</v>
      </c>
      <c r="J34" s="2484"/>
      <c r="K34" s="2484"/>
      <c r="L34" s="2484"/>
      <c r="M34" s="2484"/>
      <c r="N34" s="2484"/>
      <c r="O34" s="2484"/>
      <c r="P34" s="2484"/>
      <c r="Q34" s="2484"/>
      <c r="R34" s="2484"/>
      <c r="S34" s="2513">
        <v>21919</v>
      </c>
      <c r="T34" s="2494"/>
      <c r="U34" s="2494"/>
      <c r="V34" s="2494"/>
      <c r="W34" s="2494"/>
      <c r="X34" s="2494"/>
      <c r="Y34" s="2494"/>
      <c r="Z34" s="2527">
        <v>698920767</v>
      </c>
      <c r="AA34" s="2484"/>
      <c r="AB34" s="2484"/>
      <c r="AC34" s="2484"/>
      <c r="AD34" s="2484"/>
      <c r="AE34" s="2484"/>
      <c r="AF34" s="2484"/>
      <c r="AG34" s="2484"/>
      <c r="AH34" s="2484"/>
      <c r="AI34" s="2484"/>
      <c r="AJ34" s="2484"/>
      <c r="AK34" s="2485"/>
      <c r="AL34" s="2485">
        <v>15564</v>
      </c>
      <c r="AM34" s="2525"/>
      <c r="AN34" s="2525"/>
      <c r="AO34" s="2525"/>
      <c r="AP34" s="2525"/>
      <c r="AQ34" s="2528"/>
      <c r="AR34" s="2484">
        <v>207325241</v>
      </c>
      <c r="AS34" s="2484"/>
      <c r="AT34" s="2484"/>
      <c r="AU34" s="2484"/>
      <c r="AV34" s="2484"/>
      <c r="AW34" s="2484"/>
      <c r="AX34" s="2484"/>
      <c r="AY34" s="2484"/>
      <c r="AZ34" s="2484"/>
      <c r="BA34" s="2484"/>
      <c r="BB34" s="2527">
        <v>405</v>
      </c>
      <c r="BC34" s="2484"/>
      <c r="BD34" s="2484"/>
      <c r="BE34" s="2484"/>
      <c r="BF34" s="2484"/>
      <c r="BG34" s="2484"/>
      <c r="BH34" s="2484"/>
      <c r="BI34" s="2527">
        <v>25605069</v>
      </c>
      <c r="BJ34" s="2484"/>
      <c r="BK34" s="2484"/>
      <c r="BL34" s="2484"/>
      <c r="BM34" s="2484"/>
      <c r="BN34" s="2484"/>
      <c r="BO34" s="2484"/>
      <c r="BP34" s="2484"/>
      <c r="BQ34" s="2484"/>
      <c r="BR34" s="2484"/>
      <c r="BS34" s="2484"/>
      <c r="BT34" s="2514"/>
      <c r="BU34" s="1491"/>
      <c r="BV34" s="2505">
        <v>666598</v>
      </c>
      <c r="BW34" s="2469"/>
      <c r="BX34" s="2469"/>
      <c r="BY34" s="2469"/>
      <c r="BZ34" s="2469"/>
      <c r="CA34" s="2469"/>
      <c r="CB34" s="2444"/>
      <c r="CC34" s="2510">
        <v>6585947383</v>
      </c>
      <c r="CD34" s="2469"/>
      <c r="CE34" s="2469"/>
      <c r="CF34" s="2469"/>
      <c r="CG34" s="2469"/>
      <c r="CH34" s="2469"/>
      <c r="CI34" s="2469"/>
      <c r="CJ34" s="2469"/>
      <c r="CK34" s="2469"/>
      <c r="CL34" s="2469"/>
      <c r="CM34" s="2469"/>
      <c r="CN34" s="2444"/>
      <c r="CO34" s="2468">
        <v>276</v>
      </c>
      <c r="CP34" s="2469"/>
      <c r="CQ34" s="2469"/>
      <c r="CR34" s="2469"/>
      <c r="CS34" s="2469"/>
      <c r="CT34" s="2444"/>
      <c r="CU34" s="2470">
        <v>24598165</v>
      </c>
      <c r="CV34" s="2443"/>
      <c r="CW34" s="2443"/>
      <c r="CX34" s="2443"/>
      <c r="CY34" s="2443"/>
      <c r="CZ34" s="2443"/>
      <c r="DA34" s="2443"/>
      <c r="DB34" s="2444"/>
      <c r="DC34" s="2437">
        <v>13</v>
      </c>
      <c r="DD34" s="2443"/>
      <c r="DE34" s="2443"/>
      <c r="DF34" s="2443"/>
      <c r="DG34" s="2443"/>
      <c r="DH34" s="2444"/>
      <c r="DI34" s="2437">
        <v>509195</v>
      </c>
      <c r="DJ34" s="2443"/>
      <c r="DK34" s="2443"/>
      <c r="DL34" s="2443"/>
      <c r="DM34" s="2443"/>
      <c r="DN34" s="2443"/>
      <c r="DO34" s="2443"/>
      <c r="DP34" s="2444"/>
      <c r="DQ34" s="2437">
        <v>25369392</v>
      </c>
      <c r="DR34" s="2438"/>
      <c r="DS34" s="2438"/>
      <c r="DT34" s="2438"/>
      <c r="DU34" s="2438"/>
      <c r="DV34" s="2438"/>
      <c r="DW34" s="2438"/>
      <c r="DX34" s="2438"/>
      <c r="DY34" s="2438"/>
      <c r="DZ34" s="2451"/>
      <c r="EA34" s="2437">
        <v>557271426070</v>
      </c>
      <c r="EB34" s="2438"/>
      <c r="EC34" s="2438"/>
      <c r="ED34" s="2438"/>
      <c r="EE34" s="2438"/>
      <c r="EF34" s="2438"/>
      <c r="EG34" s="2438"/>
      <c r="EH34" s="2438"/>
      <c r="EI34" s="2438"/>
      <c r="EJ34" s="2438"/>
      <c r="EK34" s="2438"/>
      <c r="EL34" s="2438"/>
      <c r="EM34" s="2439"/>
    </row>
    <row r="35" spans="2:143" s="283" customFormat="1" ht="21" customHeight="1" thickBot="1">
      <c r="B35" s="280" t="s">
        <v>1009</v>
      </c>
      <c r="C35" s="2529">
        <v>614851</v>
      </c>
      <c r="D35" s="2530"/>
      <c r="E35" s="2530"/>
      <c r="F35" s="2530"/>
      <c r="G35" s="2530"/>
      <c r="H35" s="2531"/>
      <c r="I35" s="2532">
        <v>4882585660</v>
      </c>
      <c r="J35" s="2533"/>
      <c r="K35" s="2533"/>
      <c r="L35" s="2533"/>
      <c r="M35" s="2533"/>
      <c r="N35" s="2533"/>
      <c r="O35" s="2533"/>
      <c r="P35" s="2533"/>
      <c r="Q35" s="2533"/>
      <c r="R35" s="2534"/>
      <c r="S35" s="2487">
        <v>22199</v>
      </c>
      <c r="T35" s="2487"/>
      <c r="U35" s="2487"/>
      <c r="V35" s="2487"/>
      <c r="W35" s="2487"/>
      <c r="X35" s="2487"/>
      <c r="Y35" s="2487"/>
      <c r="Z35" s="2487">
        <v>727153753</v>
      </c>
      <c r="AA35" s="2487"/>
      <c r="AB35" s="2487"/>
      <c r="AC35" s="2487"/>
      <c r="AD35" s="2487"/>
      <c r="AE35" s="2487"/>
      <c r="AF35" s="2487"/>
      <c r="AG35" s="2487"/>
      <c r="AH35" s="2487"/>
      <c r="AI35" s="2487"/>
      <c r="AJ35" s="2487"/>
      <c r="AK35" s="2532"/>
      <c r="AL35" s="2535">
        <v>17072</v>
      </c>
      <c r="AM35" s="2530"/>
      <c r="AN35" s="2530"/>
      <c r="AO35" s="2530"/>
      <c r="AP35" s="2530"/>
      <c r="AQ35" s="2531"/>
      <c r="AR35" s="2532">
        <v>227857199</v>
      </c>
      <c r="AS35" s="2533"/>
      <c r="AT35" s="2533"/>
      <c r="AU35" s="2533"/>
      <c r="AV35" s="2533"/>
      <c r="AW35" s="2533"/>
      <c r="AX35" s="2533"/>
      <c r="AY35" s="2533"/>
      <c r="AZ35" s="2533"/>
      <c r="BA35" s="2534"/>
      <c r="BB35" s="2487">
        <v>295</v>
      </c>
      <c r="BC35" s="2487"/>
      <c r="BD35" s="2487"/>
      <c r="BE35" s="2487"/>
      <c r="BF35" s="2487"/>
      <c r="BG35" s="2487"/>
      <c r="BH35" s="2487"/>
      <c r="BI35" s="2487">
        <v>13763205</v>
      </c>
      <c r="BJ35" s="2487"/>
      <c r="BK35" s="2487"/>
      <c r="BL35" s="2487"/>
      <c r="BM35" s="2487"/>
      <c r="BN35" s="2487"/>
      <c r="BO35" s="2487"/>
      <c r="BP35" s="2487"/>
      <c r="BQ35" s="2487"/>
      <c r="BR35" s="2487"/>
      <c r="BS35" s="2487"/>
      <c r="BT35" s="2497"/>
      <c r="BU35" s="1491"/>
      <c r="BV35" s="2506">
        <v>686429</v>
      </c>
      <c r="BW35" s="2507"/>
      <c r="BX35" s="2507"/>
      <c r="BY35" s="2507"/>
      <c r="BZ35" s="2507"/>
      <c r="CA35" s="2507"/>
      <c r="CB35" s="2508"/>
      <c r="CC35" s="2511">
        <v>6698256440</v>
      </c>
      <c r="CD35" s="2507"/>
      <c r="CE35" s="2507"/>
      <c r="CF35" s="2507"/>
      <c r="CG35" s="2507"/>
      <c r="CH35" s="2507"/>
      <c r="CI35" s="2507"/>
      <c r="CJ35" s="2507"/>
      <c r="CK35" s="2507"/>
      <c r="CL35" s="2507"/>
      <c r="CM35" s="2507"/>
      <c r="CN35" s="2508"/>
      <c r="CO35" s="2510">
        <v>372</v>
      </c>
      <c r="CP35" s="2469"/>
      <c r="CQ35" s="2469"/>
      <c r="CR35" s="2469"/>
      <c r="CS35" s="2469"/>
      <c r="CT35" s="2444"/>
      <c r="CU35" s="2437">
        <v>27080734</v>
      </c>
      <c r="CV35" s="2443"/>
      <c r="CW35" s="2443"/>
      <c r="CX35" s="2443"/>
      <c r="CY35" s="2443"/>
      <c r="CZ35" s="2443"/>
      <c r="DA35" s="2443"/>
      <c r="DB35" s="2444"/>
      <c r="DC35" s="2437">
        <v>7</v>
      </c>
      <c r="DD35" s="2443"/>
      <c r="DE35" s="2443"/>
      <c r="DF35" s="2443"/>
      <c r="DG35" s="2443"/>
      <c r="DH35" s="2444"/>
      <c r="DI35" s="2437">
        <v>193488</v>
      </c>
      <c r="DJ35" s="2443"/>
      <c r="DK35" s="2443"/>
      <c r="DL35" s="2443"/>
      <c r="DM35" s="2443"/>
      <c r="DN35" s="2443"/>
      <c r="DO35" s="2443"/>
      <c r="DP35" s="2444"/>
      <c r="DQ35" s="2440">
        <v>26579455</v>
      </c>
      <c r="DR35" s="2441"/>
      <c r="DS35" s="2441"/>
      <c r="DT35" s="2441"/>
      <c r="DU35" s="2441"/>
      <c r="DV35" s="2441"/>
      <c r="DW35" s="2441"/>
      <c r="DX35" s="2441"/>
      <c r="DY35" s="2441"/>
      <c r="DZ35" s="2452"/>
      <c r="EA35" s="2440">
        <v>582427179953</v>
      </c>
      <c r="EB35" s="2441"/>
      <c r="EC35" s="2441"/>
      <c r="ED35" s="2441"/>
      <c r="EE35" s="2441"/>
      <c r="EF35" s="2441"/>
      <c r="EG35" s="2441"/>
      <c r="EH35" s="2441"/>
      <c r="EI35" s="2441"/>
      <c r="EJ35" s="2441"/>
      <c r="EK35" s="2441"/>
      <c r="EL35" s="2441"/>
      <c r="EM35" s="2442"/>
    </row>
    <row r="36" spans="2:143" s="283" customFormat="1" ht="15" customHeight="1">
      <c r="B36" s="2581"/>
      <c r="C36" s="2582"/>
      <c r="D36" s="2582"/>
      <c r="E36" s="2582"/>
      <c r="F36" s="2582"/>
      <c r="G36" s="2582"/>
      <c r="H36" s="2582"/>
      <c r="I36" s="2582"/>
      <c r="J36" s="2582"/>
      <c r="K36" s="2582"/>
      <c r="L36" s="2582"/>
      <c r="M36" s="2582"/>
      <c r="N36" s="2582"/>
      <c r="O36" s="2582"/>
      <c r="P36" s="2582"/>
      <c r="Q36" s="2582"/>
      <c r="R36" s="2582"/>
      <c r="S36" s="2582"/>
      <c r="T36" s="2582"/>
      <c r="U36" s="2582"/>
      <c r="V36" s="2582"/>
      <c r="W36" s="2582"/>
      <c r="X36" s="2582"/>
      <c r="Y36" s="2582"/>
      <c r="Z36" s="2582"/>
      <c r="AA36" s="2582"/>
      <c r="AB36" s="2582"/>
      <c r="AC36" s="2582"/>
      <c r="AD36" s="2582"/>
      <c r="AE36" s="2582"/>
      <c r="AF36" s="2582"/>
      <c r="AG36" s="2582"/>
      <c r="AH36" s="2582"/>
      <c r="AI36" s="2582"/>
      <c r="AJ36" s="2582"/>
      <c r="AK36" s="2582"/>
      <c r="AL36" s="2582"/>
      <c r="AM36" s="2582"/>
      <c r="AN36" s="2582"/>
      <c r="AO36" s="2582"/>
      <c r="AP36" s="2582"/>
      <c r="AQ36" s="2582"/>
      <c r="AR36" s="2582"/>
      <c r="AS36" s="2582"/>
      <c r="AT36" s="2582"/>
      <c r="AU36" s="2582"/>
      <c r="AV36" s="2582"/>
      <c r="AW36" s="2582"/>
      <c r="AX36" s="2582"/>
      <c r="AY36" s="2582"/>
      <c r="AZ36" s="2582"/>
      <c r="BA36" s="2582"/>
      <c r="BB36" s="2582"/>
      <c r="BC36" s="2582"/>
      <c r="BD36" s="2582"/>
      <c r="BE36" s="2582"/>
      <c r="BF36" s="2582"/>
      <c r="BG36" s="2582"/>
      <c r="BH36" s="2582"/>
      <c r="BI36" s="2582"/>
      <c r="BJ36" s="2582"/>
      <c r="BK36" s="2582"/>
      <c r="BL36" s="2582"/>
      <c r="BM36" s="2582"/>
      <c r="BN36" s="2582"/>
      <c r="BO36" s="2582"/>
      <c r="BP36" s="2582"/>
      <c r="BQ36" s="2582"/>
      <c r="BR36" s="2582"/>
      <c r="BS36" s="2582"/>
      <c r="BT36" s="2582"/>
      <c r="BV36" s="2590"/>
      <c r="BW36" s="2591"/>
      <c r="BX36" s="2591"/>
      <c r="BY36" s="2591"/>
      <c r="BZ36" s="2591"/>
      <c r="CA36" s="2591"/>
      <c r="CB36" s="2591"/>
      <c r="CC36" s="2591"/>
      <c r="CD36" s="2591"/>
      <c r="CE36" s="2591"/>
      <c r="CF36" s="2591"/>
      <c r="CG36" s="2591"/>
      <c r="CH36" s="2591"/>
      <c r="CI36" s="2591"/>
      <c r="CJ36" s="2591"/>
      <c r="CK36" s="2591"/>
      <c r="CL36" s="2591"/>
      <c r="CM36" s="2591"/>
      <c r="CN36" s="2591"/>
      <c r="CO36" s="2591"/>
      <c r="CP36" s="2591"/>
      <c r="CQ36" s="2591"/>
      <c r="CR36" s="2591"/>
      <c r="CS36" s="2591"/>
      <c r="CT36" s="2591"/>
      <c r="CU36" s="2591"/>
      <c r="CV36" s="2591"/>
      <c r="CW36" s="2591"/>
      <c r="CX36" s="2591"/>
      <c r="CY36" s="2591"/>
      <c r="CZ36" s="2591"/>
      <c r="DA36" s="2591"/>
      <c r="DB36" s="2591"/>
      <c r="DC36" s="2591"/>
      <c r="DD36" s="2591"/>
      <c r="DE36" s="2591"/>
      <c r="DF36" s="2591"/>
      <c r="DG36" s="2591"/>
      <c r="DH36" s="2591"/>
      <c r="DI36" s="2591"/>
      <c r="DJ36" s="2591"/>
      <c r="DK36" s="2591"/>
      <c r="DL36" s="2591"/>
      <c r="DM36" s="2591"/>
      <c r="DN36" s="2591"/>
      <c r="DO36" s="2591"/>
      <c r="DP36" s="2591"/>
      <c r="DQ36" s="2591"/>
      <c r="DR36" s="2591"/>
      <c r="DS36" s="2591"/>
      <c r="DT36" s="2591"/>
      <c r="DU36" s="2591"/>
      <c r="DV36" s="2591"/>
      <c r="DW36" s="2591"/>
      <c r="DX36" s="2591"/>
      <c r="DY36" s="2591"/>
      <c r="DZ36" s="2591"/>
      <c r="EA36" s="2591"/>
      <c r="EB36" s="2591"/>
      <c r="EC36" s="2591"/>
      <c r="ED36" s="2591"/>
      <c r="EE36" s="2591"/>
      <c r="EF36" s="2591"/>
      <c r="EG36" s="2591"/>
      <c r="EH36" s="2591"/>
      <c r="EI36" s="2591"/>
      <c r="EJ36" s="2591"/>
      <c r="EK36" s="2591"/>
      <c r="EL36" s="2591"/>
      <c r="EM36" s="2591"/>
    </row>
    <row r="37" spans="2:143" s="283" customFormat="1" ht="15" customHeight="1">
      <c r="B37" s="2584"/>
      <c r="C37" s="2582"/>
      <c r="D37" s="2582"/>
      <c r="E37" s="2582"/>
      <c r="F37" s="2582"/>
      <c r="G37" s="2582"/>
      <c r="H37" s="2582"/>
      <c r="I37" s="2582"/>
      <c r="J37" s="2582"/>
      <c r="K37" s="2582"/>
      <c r="L37" s="2582"/>
      <c r="M37" s="2582"/>
      <c r="N37" s="2582"/>
      <c r="O37" s="2582"/>
      <c r="P37" s="2582"/>
      <c r="Q37" s="2582"/>
      <c r="R37" s="2582"/>
      <c r="S37" s="2582"/>
      <c r="T37" s="2582"/>
      <c r="U37" s="2582"/>
      <c r="V37" s="2582"/>
      <c r="W37" s="2582"/>
      <c r="X37" s="2582"/>
      <c r="Y37" s="2582"/>
      <c r="Z37" s="2582"/>
      <c r="AA37" s="2582"/>
      <c r="AB37" s="2582"/>
      <c r="AC37" s="2582"/>
      <c r="AD37" s="2582"/>
      <c r="AE37" s="2582"/>
      <c r="AF37" s="2582"/>
      <c r="AG37" s="2582"/>
      <c r="AH37" s="2582"/>
      <c r="AI37" s="2582"/>
      <c r="AJ37" s="2582"/>
      <c r="AK37" s="2582"/>
      <c r="AL37" s="2582"/>
      <c r="AM37" s="2582"/>
      <c r="AN37" s="2582"/>
      <c r="AO37" s="2582"/>
      <c r="AP37" s="2582"/>
      <c r="AQ37" s="2582"/>
      <c r="AR37" s="2582"/>
      <c r="AS37" s="2582"/>
      <c r="AT37" s="2582"/>
      <c r="AU37" s="2582"/>
      <c r="AV37" s="2582"/>
      <c r="AW37" s="2582"/>
      <c r="AX37" s="2582"/>
      <c r="AY37" s="2582"/>
      <c r="AZ37" s="2582"/>
      <c r="BA37" s="2582"/>
      <c r="BB37" s="2582"/>
      <c r="BC37" s="2582"/>
      <c r="BD37" s="2582"/>
      <c r="BE37" s="2582"/>
      <c r="BF37" s="2582"/>
      <c r="BG37" s="2582"/>
      <c r="BH37" s="2582"/>
      <c r="BI37" s="2582"/>
      <c r="BJ37" s="2582"/>
      <c r="BK37" s="2582"/>
      <c r="BL37" s="2582"/>
      <c r="BM37" s="2582"/>
      <c r="BN37" s="2582"/>
      <c r="BO37" s="2582"/>
      <c r="BP37" s="2582"/>
      <c r="BQ37" s="2582"/>
      <c r="BR37" s="2582"/>
      <c r="BS37" s="2582"/>
      <c r="BT37" s="2582"/>
      <c r="BV37" s="2582"/>
      <c r="BW37" s="2582"/>
      <c r="BX37" s="2582"/>
      <c r="BY37" s="2582"/>
      <c r="BZ37" s="2582"/>
      <c r="CA37" s="2582"/>
      <c r="CB37" s="2582"/>
      <c r="CC37" s="2582"/>
      <c r="CD37" s="2582"/>
      <c r="CE37" s="2582"/>
      <c r="CF37" s="2582"/>
      <c r="CG37" s="2582"/>
      <c r="CH37" s="2582"/>
      <c r="CI37" s="2582"/>
      <c r="CJ37" s="2582"/>
      <c r="CK37" s="2582"/>
      <c r="CL37" s="2582"/>
      <c r="CM37" s="2582"/>
      <c r="CN37" s="2582"/>
      <c r="CO37" s="2582"/>
      <c r="CP37" s="2582"/>
      <c r="CQ37" s="2582"/>
      <c r="CR37" s="2582"/>
      <c r="CS37" s="2582"/>
      <c r="CT37" s="2582"/>
      <c r="CU37" s="2582"/>
      <c r="CV37" s="2582"/>
      <c r="CW37" s="2582"/>
      <c r="CX37" s="2582"/>
      <c r="CY37" s="2582"/>
      <c r="CZ37" s="2582"/>
      <c r="DA37" s="2582"/>
      <c r="DB37" s="2582"/>
      <c r="DC37" s="2582"/>
      <c r="DD37" s="2582"/>
      <c r="DE37" s="2582"/>
      <c r="DF37" s="2582"/>
      <c r="DG37" s="2582"/>
      <c r="DH37" s="2582"/>
      <c r="DI37" s="2582"/>
      <c r="DJ37" s="2582"/>
      <c r="DK37" s="2582"/>
      <c r="DL37" s="2582"/>
      <c r="DM37" s="2582"/>
      <c r="DN37" s="2582"/>
      <c r="DO37" s="2582"/>
      <c r="DP37" s="2582"/>
      <c r="DQ37" s="2582"/>
      <c r="DR37" s="2582"/>
      <c r="DS37" s="2582"/>
      <c r="DT37" s="2582"/>
      <c r="DU37" s="2582"/>
      <c r="DV37" s="2582"/>
      <c r="DW37" s="2582"/>
      <c r="DX37" s="2582"/>
      <c r="DY37" s="2582"/>
      <c r="DZ37" s="2582"/>
      <c r="EA37" s="2582"/>
      <c r="EB37" s="2582"/>
      <c r="EC37" s="2582"/>
      <c r="ED37" s="2582"/>
      <c r="EE37" s="2582"/>
      <c r="EF37" s="2582"/>
      <c r="EG37" s="2582"/>
      <c r="EH37" s="2582"/>
      <c r="EI37" s="2582"/>
      <c r="EJ37" s="2582"/>
      <c r="EK37" s="2582"/>
      <c r="EL37" s="2582"/>
      <c r="EM37" s="2582"/>
    </row>
    <row r="38" spans="2:143" s="283" customFormat="1" ht="15" customHeight="1" thickBot="1">
      <c r="B38" s="2585"/>
      <c r="C38" s="2586"/>
      <c r="D38" s="2586"/>
      <c r="E38" s="2586"/>
      <c r="F38" s="2586"/>
      <c r="G38" s="2586"/>
      <c r="H38" s="2586"/>
      <c r="I38" s="2586"/>
      <c r="J38" s="2586"/>
      <c r="K38" s="2586"/>
      <c r="L38" s="2586"/>
      <c r="M38" s="2586"/>
      <c r="N38" s="2586"/>
      <c r="O38" s="2586"/>
      <c r="P38" s="2586"/>
      <c r="Q38" s="2586"/>
      <c r="R38" s="2586"/>
      <c r="S38" s="2586"/>
      <c r="T38" s="2586"/>
      <c r="U38" s="2586"/>
      <c r="V38" s="2586"/>
      <c r="W38" s="2586"/>
      <c r="X38" s="2586"/>
      <c r="Y38" s="2586"/>
      <c r="Z38" s="2586"/>
      <c r="AA38" s="2586"/>
      <c r="AB38" s="2586"/>
      <c r="AC38" s="2586"/>
      <c r="AD38" s="2586"/>
      <c r="AE38" s="2586"/>
      <c r="AF38" s="2586"/>
      <c r="AG38" s="2586"/>
      <c r="AH38" s="2586"/>
      <c r="AI38" s="2586"/>
      <c r="AJ38" s="2586"/>
      <c r="AK38" s="2586"/>
      <c r="AL38" s="2586"/>
      <c r="AM38" s="2586"/>
      <c r="AN38" s="2586"/>
      <c r="AO38" s="2586"/>
      <c r="AP38" s="2586"/>
      <c r="AQ38" s="2586"/>
      <c r="AR38" s="2586"/>
      <c r="AS38" s="2586"/>
      <c r="AT38" s="2586"/>
      <c r="AU38" s="2586"/>
      <c r="AV38" s="2586"/>
      <c r="AW38" s="2586"/>
      <c r="AX38" s="2586"/>
      <c r="AY38" s="2586"/>
      <c r="AZ38" s="2586"/>
      <c r="BA38" s="2586"/>
      <c r="BB38" s="2586"/>
      <c r="BC38" s="2586"/>
      <c r="BD38" s="2586"/>
      <c r="BE38" s="2586"/>
      <c r="BF38" s="2586"/>
      <c r="BG38" s="2586"/>
      <c r="BH38" s="2586"/>
      <c r="BI38" s="2586"/>
      <c r="BJ38" s="2586"/>
      <c r="BK38" s="2586"/>
      <c r="BL38" s="2586"/>
      <c r="BM38" s="2586"/>
      <c r="BN38" s="2586"/>
      <c r="BO38" s="2586"/>
      <c r="BP38" s="2586"/>
      <c r="BQ38" s="2586"/>
      <c r="BR38" s="2586"/>
      <c r="BS38" s="2586"/>
      <c r="BT38" s="2586"/>
      <c r="BV38" s="2586"/>
      <c r="BW38" s="2586"/>
      <c r="BX38" s="2586"/>
      <c r="BY38" s="2586"/>
      <c r="BZ38" s="2586"/>
      <c r="CA38" s="2586"/>
      <c r="CB38" s="2586"/>
      <c r="CC38" s="2586"/>
      <c r="CD38" s="2586"/>
      <c r="CE38" s="2586"/>
      <c r="CF38" s="2586"/>
      <c r="CG38" s="2586"/>
      <c r="CH38" s="2586"/>
      <c r="CI38" s="2586"/>
      <c r="CJ38" s="2586"/>
      <c r="CK38" s="2586"/>
      <c r="CL38" s="2586"/>
      <c r="CM38" s="2586"/>
      <c r="CN38" s="2586"/>
      <c r="CO38" s="2586"/>
      <c r="CP38" s="2586"/>
      <c r="CQ38" s="2586"/>
      <c r="CR38" s="2586"/>
      <c r="CS38" s="2586"/>
      <c r="CT38" s="2586"/>
      <c r="CU38" s="2586"/>
      <c r="CV38" s="2586"/>
      <c r="CW38" s="2586"/>
      <c r="CX38" s="2586"/>
      <c r="CY38" s="2586"/>
      <c r="CZ38" s="2586"/>
      <c r="DA38" s="2586"/>
      <c r="DB38" s="2586"/>
      <c r="DC38" s="2586"/>
      <c r="DD38" s="2586"/>
      <c r="DE38" s="2586"/>
      <c r="DF38" s="2586"/>
      <c r="DG38" s="2586"/>
      <c r="DH38" s="2586"/>
      <c r="DI38" s="2586"/>
      <c r="DJ38" s="2586"/>
      <c r="DK38" s="2586"/>
      <c r="DL38" s="2586"/>
      <c r="DM38" s="2586"/>
      <c r="DN38" s="2586"/>
      <c r="DO38" s="2586"/>
      <c r="DP38" s="2586"/>
      <c r="DQ38" s="2586"/>
      <c r="DR38" s="2586"/>
      <c r="DS38" s="2586"/>
      <c r="DT38" s="2586"/>
      <c r="DU38" s="2586"/>
      <c r="DV38" s="2586"/>
      <c r="DW38" s="2586"/>
      <c r="DX38" s="2586"/>
      <c r="DY38" s="2586"/>
      <c r="DZ38" s="2586"/>
      <c r="EA38" s="2586"/>
      <c r="EB38" s="2586"/>
      <c r="EC38" s="2586"/>
      <c r="ED38" s="2586"/>
      <c r="EE38" s="2586"/>
      <c r="EF38" s="2586"/>
      <c r="EG38" s="2586"/>
      <c r="EH38" s="2586"/>
      <c r="EI38" s="2586"/>
      <c r="EJ38" s="2586"/>
      <c r="EK38" s="2586"/>
      <c r="EL38" s="2586"/>
      <c r="EM38" s="2586"/>
    </row>
    <row r="39" spans="2:143" s="283" customFormat="1" ht="21" customHeight="1">
      <c r="B39" s="2567" t="s">
        <v>714</v>
      </c>
      <c r="C39" s="2460" t="s">
        <v>736</v>
      </c>
      <c r="D39" s="2560"/>
      <c r="E39" s="2560"/>
      <c r="F39" s="2560"/>
      <c r="G39" s="2560"/>
      <c r="H39" s="2560"/>
      <c r="I39" s="2560"/>
      <c r="J39" s="2560"/>
      <c r="K39" s="2560"/>
      <c r="L39" s="2560"/>
      <c r="M39" s="2560"/>
      <c r="N39" s="2560"/>
      <c r="O39" s="2560"/>
      <c r="P39" s="2560"/>
      <c r="Q39" s="2560"/>
      <c r="R39" s="2560"/>
      <c r="S39" s="2560"/>
      <c r="T39" s="2560"/>
      <c r="U39" s="2560"/>
      <c r="V39" s="2560"/>
      <c r="W39" s="2560"/>
      <c r="X39" s="2560"/>
      <c r="Y39" s="2560"/>
      <c r="Z39" s="2560"/>
      <c r="AA39" s="2560"/>
      <c r="AB39" s="2560"/>
      <c r="AC39" s="2560"/>
      <c r="AD39" s="2560"/>
      <c r="AE39" s="2560"/>
      <c r="AF39" s="2560"/>
      <c r="AG39" s="2560"/>
      <c r="AH39" s="2560"/>
      <c r="AI39" s="2560"/>
      <c r="AJ39" s="2560"/>
      <c r="AK39" s="2560"/>
      <c r="AL39" s="2560"/>
      <c r="AM39" s="2560"/>
      <c r="AN39" s="2560"/>
      <c r="AO39" s="2560"/>
      <c r="AP39" s="2560"/>
      <c r="AQ39" s="2560"/>
      <c r="AR39" s="2560"/>
      <c r="AS39" s="2560"/>
      <c r="AT39" s="2560"/>
      <c r="AU39" s="2560"/>
      <c r="AV39" s="2560"/>
      <c r="AW39" s="2560"/>
      <c r="AX39" s="2560"/>
      <c r="AY39" s="2560"/>
      <c r="AZ39" s="2560"/>
      <c r="BA39" s="2560"/>
      <c r="BB39" s="2560"/>
      <c r="BC39" s="2560"/>
      <c r="BD39" s="2560"/>
      <c r="BE39" s="2560"/>
      <c r="BF39" s="2560"/>
      <c r="BG39" s="2560"/>
      <c r="BH39" s="2560"/>
      <c r="BI39" s="2560"/>
      <c r="BJ39" s="2560"/>
      <c r="BK39" s="2560"/>
      <c r="BL39" s="2560"/>
      <c r="BM39" s="2560"/>
      <c r="BN39" s="2560"/>
      <c r="BO39" s="2560"/>
      <c r="BP39" s="2560"/>
      <c r="BQ39" s="2560"/>
      <c r="BR39" s="2560"/>
      <c r="BS39" s="2560"/>
      <c r="BT39" s="2561"/>
      <c r="BV39" s="2522" t="s">
        <v>737</v>
      </c>
      <c r="BW39" s="2523"/>
      <c r="BX39" s="2523"/>
      <c r="BY39" s="2523"/>
      <c r="BZ39" s="2523"/>
      <c r="CA39" s="2523"/>
      <c r="CB39" s="2523"/>
      <c r="CC39" s="2523"/>
      <c r="CD39" s="2523"/>
      <c r="CE39" s="2523"/>
      <c r="CF39" s="2523"/>
      <c r="CG39" s="2523"/>
      <c r="CH39" s="2523"/>
      <c r="CI39" s="2523"/>
      <c r="CJ39" s="2523"/>
      <c r="CK39" s="2523"/>
      <c r="CL39" s="2523"/>
      <c r="CM39" s="2523"/>
      <c r="CN39" s="2523"/>
      <c r="CO39" s="2523"/>
      <c r="CP39" s="2523"/>
      <c r="CQ39" s="2523"/>
      <c r="CR39" s="2523"/>
      <c r="CS39" s="2523"/>
      <c r="CT39" s="2523"/>
      <c r="CU39" s="2523"/>
      <c r="CV39" s="2523"/>
      <c r="CW39" s="2523"/>
      <c r="CX39" s="2523"/>
      <c r="CY39" s="2523"/>
      <c r="CZ39" s="2523"/>
      <c r="DA39" s="2523"/>
      <c r="DB39" s="2523"/>
      <c r="DC39" s="2523"/>
      <c r="DD39" s="2523"/>
      <c r="DE39" s="2523"/>
      <c r="DF39" s="2523"/>
      <c r="DG39" s="2557" t="s">
        <v>762</v>
      </c>
      <c r="DH39" s="2558"/>
      <c r="DI39" s="2558"/>
      <c r="DJ39" s="2558"/>
      <c r="DK39" s="2558"/>
      <c r="DL39" s="2558"/>
      <c r="DM39" s="2558"/>
      <c r="DN39" s="2558"/>
      <c r="DO39" s="2558"/>
      <c r="DP39" s="2558"/>
      <c r="DQ39" s="2558"/>
      <c r="DR39" s="2558"/>
      <c r="DS39" s="2558"/>
      <c r="DT39" s="2558"/>
      <c r="DU39" s="2558"/>
      <c r="DV39" s="2558"/>
      <c r="DW39" s="2558"/>
      <c r="DX39" s="2558"/>
      <c r="DY39" s="2558"/>
      <c r="DZ39" s="2558"/>
      <c r="EA39" s="2558"/>
      <c r="EB39" s="2558"/>
      <c r="EC39" s="2558"/>
      <c r="ED39" s="2558"/>
      <c r="EE39" s="2558"/>
      <c r="EF39" s="2558"/>
      <c r="EG39" s="2558"/>
      <c r="EH39" s="2558"/>
      <c r="EI39" s="2558"/>
      <c r="EJ39" s="2558"/>
      <c r="EK39" s="2558"/>
      <c r="EL39" s="2558"/>
      <c r="EM39" s="2559"/>
    </row>
    <row r="40" spans="2:143" s="283" customFormat="1" ht="21" customHeight="1">
      <c r="B40" s="2568"/>
      <c r="C40" s="2546" t="s">
        <v>154</v>
      </c>
      <c r="D40" s="2547"/>
      <c r="E40" s="2547"/>
      <c r="F40" s="2547"/>
      <c r="G40" s="2547"/>
      <c r="H40" s="2547"/>
      <c r="I40" s="2547"/>
      <c r="J40" s="2547"/>
      <c r="K40" s="2547"/>
      <c r="L40" s="2547"/>
      <c r="M40" s="2547"/>
      <c r="N40" s="2547"/>
      <c r="O40" s="2547"/>
      <c r="P40" s="2547"/>
      <c r="Q40" s="2547"/>
      <c r="R40" s="2547"/>
      <c r="S40" s="2547"/>
      <c r="T40" s="2547"/>
      <c r="U40" s="2547"/>
      <c r="V40" s="2547"/>
      <c r="W40" s="2547"/>
      <c r="X40" s="2547"/>
      <c r="Y40" s="2547"/>
      <c r="Z40" s="2548"/>
      <c r="AA40" s="2562" t="s">
        <v>735</v>
      </c>
      <c r="AB40" s="2600"/>
      <c r="AC40" s="2600"/>
      <c r="AD40" s="2600"/>
      <c r="AE40" s="2600"/>
      <c r="AF40" s="2600"/>
      <c r="AG40" s="2600"/>
      <c r="AH40" s="2600"/>
      <c r="AI40" s="2600"/>
      <c r="AJ40" s="2601"/>
      <c r="AK40" s="2600"/>
      <c r="AL40" s="2600"/>
      <c r="AM40" s="2600"/>
      <c r="AN40" s="2600"/>
      <c r="AO40" s="2600"/>
      <c r="AP40" s="2600"/>
      <c r="AQ40" s="2600"/>
      <c r="AR40" s="2600"/>
      <c r="AS40" s="2600"/>
      <c r="AT40" s="2600"/>
      <c r="AU40" s="2600"/>
      <c r="AV40" s="2600"/>
      <c r="AW40" s="2600"/>
      <c r="AX40" s="2602"/>
      <c r="AY40" s="2562" t="s">
        <v>738</v>
      </c>
      <c r="AZ40" s="2547"/>
      <c r="BA40" s="2547"/>
      <c r="BB40" s="2547"/>
      <c r="BC40" s="2547"/>
      <c r="BD40" s="2547"/>
      <c r="BE40" s="2547"/>
      <c r="BF40" s="2547"/>
      <c r="BG40" s="2547"/>
      <c r="BH40" s="2547"/>
      <c r="BI40" s="2547"/>
      <c r="BJ40" s="2547"/>
      <c r="BK40" s="2547"/>
      <c r="BL40" s="2547"/>
      <c r="BM40" s="2547"/>
      <c r="BN40" s="2547"/>
      <c r="BO40" s="2547"/>
      <c r="BP40" s="2547"/>
      <c r="BQ40" s="2547"/>
      <c r="BR40" s="2547"/>
      <c r="BS40" s="2547"/>
      <c r="BT40" s="2563"/>
      <c r="BV40" s="2498" t="s">
        <v>722</v>
      </c>
      <c r="BW40" s="2499"/>
      <c r="BX40" s="2499"/>
      <c r="BY40" s="2499"/>
      <c r="BZ40" s="2499"/>
      <c r="CA40" s="2499"/>
      <c r="CB40" s="2499"/>
      <c r="CC40" s="2499"/>
      <c r="CD40" s="2499"/>
      <c r="CE40" s="2499"/>
      <c r="CF40" s="2499"/>
      <c r="CG40" s="2499"/>
      <c r="CH40" s="2499"/>
      <c r="CI40" s="2499"/>
      <c r="CJ40" s="2499"/>
      <c r="CK40" s="2499"/>
      <c r="CL40" s="2499"/>
      <c r="CM40" s="2499" t="s">
        <v>739</v>
      </c>
      <c r="CN40" s="2499"/>
      <c r="CO40" s="2499"/>
      <c r="CP40" s="2499"/>
      <c r="CQ40" s="2499"/>
      <c r="CR40" s="2499"/>
      <c r="CS40" s="2499"/>
      <c r="CT40" s="2499"/>
      <c r="CU40" s="2499"/>
      <c r="CV40" s="2499"/>
      <c r="CW40" s="2499"/>
      <c r="CX40" s="2499"/>
      <c r="CY40" s="2499"/>
      <c r="CZ40" s="2499"/>
      <c r="DA40" s="2499"/>
      <c r="DB40" s="2499"/>
      <c r="DC40" s="2499"/>
      <c r="DD40" s="2499"/>
      <c r="DE40" s="2499"/>
      <c r="DF40" s="2499"/>
      <c r="DG40" s="2488" t="s">
        <v>725</v>
      </c>
      <c r="DH40" s="2489"/>
      <c r="DI40" s="2489"/>
      <c r="DJ40" s="2489"/>
      <c r="DK40" s="2489"/>
      <c r="DL40" s="2489"/>
      <c r="DM40" s="2489"/>
      <c r="DN40" s="2489"/>
      <c r="DO40" s="2489"/>
      <c r="DP40" s="2489"/>
      <c r="DQ40" s="2489"/>
      <c r="DR40" s="2489"/>
      <c r="DS40" s="2489"/>
      <c r="DT40" s="2488" t="s">
        <v>545</v>
      </c>
      <c r="DU40" s="2489"/>
      <c r="DV40" s="2489"/>
      <c r="DW40" s="2489"/>
      <c r="DX40" s="2489"/>
      <c r="DY40" s="2489"/>
      <c r="DZ40" s="2489"/>
      <c r="EA40" s="2489"/>
      <c r="EB40" s="2489"/>
      <c r="EC40" s="2489"/>
      <c r="ED40" s="2489"/>
      <c r="EE40" s="2489"/>
      <c r="EF40" s="2489"/>
      <c r="EG40" s="2489"/>
      <c r="EH40" s="2489"/>
      <c r="EI40" s="2489"/>
      <c r="EJ40" s="2489"/>
      <c r="EK40" s="2489"/>
      <c r="EL40" s="2489"/>
      <c r="EM40" s="2490"/>
    </row>
    <row r="41" spans="2:143" s="283" customFormat="1" ht="21" customHeight="1" thickBot="1">
      <c r="B41" s="2569"/>
      <c r="C41" s="2549"/>
      <c r="D41" s="2550"/>
      <c r="E41" s="2550"/>
      <c r="F41" s="2550"/>
      <c r="G41" s="2550"/>
      <c r="H41" s="2550"/>
      <c r="I41" s="2550"/>
      <c r="J41" s="2550"/>
      <c r="K41" s="2550"/>
      <c r="L41" s="2550"/>
      <c r="M41" s="2550"/>
      <c r="N41" s="2550"/>
      <c r="O41" s="2550"/>
      <c r="P41" s="2550"/>
      <c r="Q41" s="2550"/>
      <c r="R41" s="2550"/>
      <c r="S41" s="2550"/>
      <c r="T41" s="2550"/>
      <c r="U41" s="2550"/>
      <c r="V41" s="2550"/>
      <c r="W41" s="2550"/>
      <c r="X41" s="2550"/>
      <c r="Y41" s="2550"/>
      <c r="Z41" s="2551"/>
      <c r="AA41" s="2564"/>
      <c r="AB41" s="2550"/>
      <c r="AC41" s="2550"/>
      <c r="AD41" s="2550"/>
      <c r="AE41" s="2550"/>
      <c r="AF41" s="2550"/>
      <c r="AG41" s="2550"/>
      <c r="AH41" s="2550"/>
      <c r="AI41" s="2550"/>
      <c r="AJ41" s="2550"/>
      <c r="AK41" s="2550"/>
      <c r="AL41" s="2550"/>
      <c r="AM41" s="2550"/>
      <c r="AN41" s="2550"/>
      <c r="AO41" s="2550"/>
      <c r="AP41" s="2550"/>
      <c r="AQ41" s="2550"/>
      <c r="AR41" s="2550"/>
      <c r="AS41" s="2550"/>
      <c r="AT41" s="2550"/>
      <c r="AU41" s="2550"/>
      <c r="AV41" s="2550"/>
      <c r="AW41" s="2550"/>
      <c r="AX41" s="2551"/>
      <c r="AY41" s="2564"/>
      <c r="AZ41" s="2550"/>
      <c r="BA41" s="2550"/>
      <c r="BB41" s="2550"/>
      <c r="BC41" s="2550"/>
      <c r="BD41" s="2550"/>
      <c r="BE41" s="2550"/>
      <c r="BF41" s="2550"/>
      <c r="BG41" s="2550"/>
      <c r="BH41" s="2550"/>
      <c r="BI41" s="2550"/>
      <c r="BJ41" s="2550"/>
      <c r="BK41" s="2550"/>
      <c r="BL41" s="2550"/>
      <c r="BM41" s="2550"/>
      <c r="BN41" s="2550"/>
      <c r="BO41" s="2550"/>
      <c r="BP41" s="2550"/>
      <c r="BQ41" s="2550"/>
      <c r="BR41" s="2550"/>
      <c r="BS41" s="2550"/>
      <c r="BT41" s="2565"/>
      <c r="BV41" s="2500"/>
      <c r="BW41" s="2501"/>
      <c r="BX41" s="2501"/>
      <c r="BY41" s="2501"/>
      <c r="BZ41" s="2501"/>
      <c r="CA41" s="2501"/>
      <c r="CB41" s="2501"/>
      <c r="CC41" s="2501"/>
      <c r="CD41" s="2501"/>
      <c r="CE41" s="2501"/>
      <c r="CF41" s="2501"/>
      <c r="CG41" s="2501"/>
      <c r="CH41" s="2501"/>
      <c r="CI41" s="2501"/>
      <c r="CJ41" s="2501"/>
      <c r="CK41" s="2501"/>
      <c r="CL41" s="2501"/>
      <c r="CM41" s="2501"/>
      <c r="CN41" s="2501"/>
      <c r="CO41" s="2501"/>
      <c r="CP41" s="2501"/>
      <c r="CQ41" s="2501"/>
      <c r="CR41" s="2501"/>
      <c r="CS41" s="2501"/>
      <c r="CT41" s="2501"/>
      <c r="CU41" s="2501"/>
      <c r="CV41" s="2501"/>
      <c r="CW41" s="2501"/>
      <c r="CX41" s="2501"/>
      <c r="CY41" s="2501"/>
      <c r="CZ41" s="2501"/>
      <c r="DA41" s="2501"/>
      <c r="DB41" s="2501"/>
      <c r="DC41" s="2501"/>
      <c r="DD41" s="2501"/>
      <c r="DE41" s="2501"/>
      <c r="DF41" s="2501"/>
      <c r="DG41" s="2491"/>
      <c r="DH41" s="2491"/>
      <c r="DI41" s="2491"/>
      <c r="DJ41" s="2491"/>
      <c r="DK41" s="2491"/>
      <c r="DL41" s="2491"/>
      <c r="DM41" s="2491"/>
      <c r="DN41" s="2491"/>
      <c r="DO41" s="2491"/>
      <c r="DP41" s="2491"/>
      <c r="DQ41" s="2491"/>
      <c r="DR41" s="2491"/>
      <c r="DS41" s="2491"/>
      <c r="DT41" s="2491"/>
      <c r="DU41" s="2491"/>
      <c r="DV41" s="2491"/>
      <c r="DW41" s="2491"/>
      <c r="DX41" s="2491"/>
      <c r="DY41" s="2491"/>
      <c r="DZ41" s="2491"/>
      <c r="EA41" s="2491"/>
      <c r="EB41" s="2491"/>
      <c r="EC41" s="2491"/>
      <c r="ED41" s="2491"/>
      <c r="EE41" s="2491"/>
      <c r="EF41" s="2491"/>
      <c r="EG41" s="2491"/>
      <c r="EH41" s="2491"/>
      <c r="EI41" s="2491"/>
      <c r="EJ41" s="2491"/>
      <c r="EK41" s="2491"/>
      <c r="EL41" s="2491"/>
      <c r="EM41" s="2492"/>
    </row>
    <row r="42" spans="2:143" s="283" customFormat="1" ht="21" customHeight="1">
      <c r="B42" s="288"/>
      <c r="C42" s="2538"/>
      <c r="D42" s="2539"/>
      <c r="E42" s="2539"/>
      <c r="F42" s="2539"/>
      <c r="G42" s="2539"/>
      <c r="H42" s="2539"/>
      <c r="I42" s="2539"/>
      <c r="J42" s="2539"/>
      <c r="K42" s="2539"/>
      <c r="L42" s="2539"/>
      <c r="M42" s="2539"/>
      <c r="N42" s="2539"/>
      <c r="O42" s="2539"/>
      <c r="P42" s="2539"/>
      <c r="Q42" s="2539"/>
      <c r="R42" s="2539"/>
      <c r="S42" s="2539"/>
      <c r="T42" s="2539"/>
      <c r="U42" s="2539"/>
      <c r="V42" s="2539"/>
      <c r="W42" s="2539"/>
      <c r="X42" s="2539"/>
      <c r="Y42" s="2539"/>
      <c r="Z42" s="2540"/>
      <c r="AA42" s="2541"/>
      <c r="AB42" s="2544"/>
      <c r="AC42" s="2544"/>
      <c r="AD42" s="2544"/>
      <c r="AE42" s="2544"/>
      <c r="AF42" s="2544"/>
      <c r="AG42" s="2544"/>
      <c r="AH42" s="2544"/>
      <c r="AI42" s="2544"/>
      <c r="AJ42" s="2544"/>
      <c r="AK42" s="2544"/>
      <c r="AL42" s="2544"/>
      <c r="AM42" s="2544"/>
      <c r="AN42" s="2544"/>
      <c r="AO42" s="2544"/>
      <c r="AP42" s="2544"/>
      <c r="AQ42" s="2544"/>
      <c r="AR42" s="2544"/>
      <c r="AS42" s="2544"/>
      <c r="AT42" s="2544"/>
      <c r="AU42" s="2544"/>
      <c r="AV42" s="2544"/>
      <c r="AW42" s="2544"/>
      <c r="AX42" s="2545"/>
      <c r="AY42" s="2541"/>
      <c r="AZ42" s="2542"/>
      <c r="BA42" s="2542"/>
      <c r="BB42" s="2542"/>
      <c r="BC42" s="2542"/>
      <c r="BD42" s="2542"/>
      <c r="BE42" s="2542"/>
      <c r="BF42" s="2542"/>
      <c r="BG42" s="2542"/>
      <c r="BH42" s="2542"/>
      <c r="BI42" s="2542"/>
      <c r="BJ42" s="2542"/>
      <c r="BK42" s="2542"/>
      <c r="BL42" s="2542"/>
      <c r="BM42" s="2542"/>
      <c r="BN42" s="2542"/>
      <c r="BO42" s="2542"/>
      <c r="BP42" s="2542"/>
      <c r="BQ42" s="2542"/>
      <c r="BR42" s="2542"/>
      <c r="BS42" s="2542"/>
      <c r="BT42" s="2543"/>
      <c r="BU42" s="461"/>
      <c r="BV42" s="2502"/>
      <c r="BW42" s="2503"/>
      <c r="BX42" s="2503"/>
      <c r="BY42" s="2503"/>
      <c r="BZ42" s="2503"/>
      <c r="CA42" s="2503"/>
      <c r="CB42" s="2503"/>
      <c r="CC42" s="2503"/>
      <c r="CD42" s="2503"/>
      <c r="CE42" s="2503"/>
      <c r="CF42" s="2503"/>
      <c r="CG42" s="2503"/>
      <c r="CH42" s="2503"/>
      <c r="CI42" s="2503"/>
      <c r="CJ42" s="2503"/>
      <c r="CK42" s="2503"/>
      <c r="CL42" s="2503"/>
      <c r="CM42" s="2503"/>
      <c r="CN42" s="2503"/>
      <c r="CO42" s="2503"/>
      <c r="CP42" s="2503"/>
      <c r="CQ42" s="2503"/>
      <c r="CR42" s="2503"/>
      <c r="CS42" s="2503"/>
      <c r="CT42" s="2503"/>
      <c r="CU42" s="2503"/>
      <c r="CV42" s="2503"/>
      <c r="CW42" s="2503"/>
      <c r="CX42" s="2503"/>
      <c r="CY42" s="2503"/>
      <c r="CZ42" s="2503"/>
      <c r="DA42" s="2503"/>
      <c r="DB42" s="2503"/>
      <c r="DC42" s="2503"/>
      <c r="DD42" s="2503"/>
      <c r="DE42" s="2503"/>
      <c r="DF42" s="2503"/>
      <c r="DG42" s="2493"/>
      <c r="DH42" s="2493"/>
      <c r="DI42" s="2493"/>
      <c r="DJ42" s="2493"/>
      <c r="DK42" s="2493"/>
      <c r="DL42" s="2493"/>
      <c r="DM42" s="2493"/>
      <c r="DN42" s="2493"/>
      <c r="DO42" s="2493"/>
      <c r="DP42" s="2493"/>
      <c r="DQ42" s="2493"/>
      <c r="DR42" s="2493"/>
      <c r="DS42" s="2493"/>
      <c r="DT42" s="2493"/>
      <c r="DU42" s="2493"/>
      <c r="DV42" s="2493"/>
      <c r="DW42" s="2493"/>
      <c r="DX42" s="2493"/>
      <c r="DY42" s="2493"/>
      <c r="DZ42" s="2493"/>
      <c r="EA42" s="2493"/>
      <c r="EB42" s="2493"/>
      <c r="EC42" s="2493"/>
      <c r="ED42" s="2493"/>
      <c r="EE42" s="2493"/>
      <c r="EF42" s="2493"/>
      <c r="EG42" s="2493"/>
      <c r="EH42" s="2493"/>
      <c r="EI42" s="2493"/>
      <c r="EJ42" s="2493"/>
      <c r="EK42" s="2493"/>
      <c r="EL42" s="2493"/>
      <c r="EM42" s="2495"/>
    </row>
    <row r="43" spans="2:143" s="283" customFormat="1" ht="21" customHeight="1">
      <c r="B43" s="279" t="s">
        <v>1001</v>
      </c>
      <c r="C43" s="2599">
        <v>448028269549</v>
      </c>
      <c r="D43" s="2525"/>
      <c r="E43" s="2525"/>
      <c r="F43" s="2525"/>
      <c r="G43" s="2525"/>
      <c r="H43" s="2525"/>
      <c r="I43" s="2525"/>
      <c r="J43" s="2525"/>
      <c r="K43" s="2525"/>
      <c r="L43" s="2525"/>
      <c r="M43" s="2525"/>
      <c r="N43" s="2525"/>
      <c r="O43" s="2525"/>
      <c r="P43" s="2525"/>
      <c r="Q43" s="2525"/>
      <c r="R43" s="2525"/>
      <c r="S43" s="2525"/>
      <c r="T43" s="2525"/>
      <c r="U43" s="2525"/>
      <c r="V43" s="2525"/>
      <c r="W43" s="2525"/>
      <c r="X43" s="2525"/>
      <c r="Y43" s="2525"/>
      <c r="Z43" s="2528"/>
      <c r="AA43" s="2485">
        <v>144813479833</v>
      </c>
      <c r="AB43" s="2518"/>
      <c r="AC43" s="2518"/>
      <c r="AD43" s="2518"/>
      <c r="AE43" s="2518"/>
      <c r="AF43" s="2518"/>
      <c r="AG43" s="2518"/>
      <c r="AH43" s="2518"/>
      <c r="AI43" s="2518"/>
      <c r="AJ43" s="2518"/>
      <c r="AK43" s="2518"/>
      <c r="AL43" s="2518"/>
      <c r="AM43" s="2518"/>
      <c r="AN43" s="2518"/>
      <c r="AO43" s="2518"/>
      <c r="AP43" s="2518"/>
      <c r="AQ43" s="2518"/>
      <c r="AR43" s="2518"/>
      <c r="AS43" s="2518"/>
      <c r="AT43" s="2518"/>
      <c r="AU43" s="2518"/>
      <c r="AV43" s="2518"/>
      <c r="AW43" s="2518"/>
      <c r="AX43" s="2519"/>
      <c r="AY43" s="2485">
        <v>20655666265</v>
      </c>
      <c r="AZ43" s="2525"/>
      <c r="BA43" s="2525"/>
      <c r="BB43" s="2525"/>
      <c r="BC43" s="2525"/>
      <c r="BD43" s="2525"/>
      <c r="BE43" s="2525"/>
      <c r="BF43" s="2525"/>
      <c r="BG43" s="2525"/>
      <c r="BH43" s="2525"/>
      <c r="BI43" s="2525"/>
      <c r="BJ43" s="2525"/>
      <c r="BK43" s="2525"/>
      <c r="BL43" s="2525"/>
      <c r="BM43" s="2525"/>
      <c r="BN43" s="2525"/>
      <c r="BO43" s="2525"/>
      <c r="BP43" s="2525"/>
      <c r="BQ43" s="2525"/>
      <c r="BR43" s="2525"/>
      <c r="BS43" s="2525"/>
      <c r="BT43" s="2526"/>
      <c r="BU43" s="1491"/>
      <c r="BV43" s="2483">
        <v>1138575</v>
      </c>
      <c r="BW43" s="2484"/>
      <c r="BX43" s="2484"/>
      <c r="BY43" s="2484"/>
      <c r="BZ43" s="2484"/>
      <c r="CA43" s="2484"/>
      <c r="CB43" s="2484"/>
      <c r="CC43" s="2484"/>
      <c r="CD43" s="2484"/>
      <c r="CE43" s="2484"/>
      <c r="CF43" s="2484"/>
      <c r="CG43" s="2484"/>
      <c r="CH43" s="2484"/>
      <c r="CI43" s="2484"/>
      <c r="CJ43" s="2484"/>
      <c r="CK43" s="2484"/>
      <c r="CL43" s="2484"/>
      <c r="CM43" s="2484">
        <v>59964267341</v>
      </c>
      <c r="CN43" s="2484"/>
      <c r="CO43" s="2484"/>
      <c r="CP43" s="2484"/>
      <c r="CQ43" s="2484"/>
      <c r="CR43" s="2484"/>
      <c r="CS43" s="2484"/>
      <c r="CT43" s="2484"/>
      <c r="CU43" s="2484"/>
      <c r="CV43" s="2484"/>
      <c r="CW43" s="2484"/>
      <c r="CX43" s="2484"/>
      <c r="CY43" s="2484"/>
      <c r="CZ43" s="2484"/>
      <c r="DA43" s="2484"/>
      <c r="DB43" s="2484"/>
      <c r="DC43" s="2484"/>
      <c r="DD43" s="2484"/>
      <c r="DE43" s="2484"/>
      <c r="DF43" s="2484"/>
      <c r="DG43" s="2494">
        <v>1589</v>
      </c>
      <c r="DH43" s="2494"/>
      <c r="DI43" s="2494"/>
      <c r="DJ43" s="2494"/>
      <c r="DK43" s="2494"/>
      <c r="DL43" s="2494"/>
      <c r="DM43" s="2494"/>
      <c r="DN43" s="2494"/>
      <c r="DO43" s="2494"/>
      <c r="DP43" s="2494"/>
      <c r="DQ43" s="2494"/>
      <c r="DR43" s="2494"/>
      <c r="DS43" s="2494"/>
      <c r="DT43" s="2494">
        <v>38432366</v>
      </c>
      <c r="DU43" s="2494"/>
      <c r="DV43" s="2494"/>
      <c r="DW43" s="2494"/>
      <c r="DX43" s="2494"/>
      <c r="DY43" s="2494"/>
      <c r="DZ43" s="2494"/>
      <c r="EA43" s="2494"/>
      <c r="EB43" s="2494"/>
      <c r="EC43" s="2494"/>
      <c r="ED43" s="2494"/>
      <c r="EE43" s="2494"/>
      <c r="EF43" s="2494"/>
      <c r="EG43" s="2494"/>
      <c r="EH43" s="2494"/>
      <c r="EI43" s="2494"/>
      <c r="EJ43" s="2494"/>
      <c r="EK43" s="2494"/>
      <c r="EL43" s="2494"/>
      <c r="EM43" s="2496"/>
    </row>
    <row r="44" spans="2:143" s="283" customFormat="1" ht="21" customHeight="1">
      <c r="B44" s="279" t="s">
        <v>1002</v>
      </c>
      <c r="C44" s="2599">
        <v>436593823343</v>
      </c>
      <c r="D44" s="2525"/>
      <c r="E44" s="2525"/>
      <c r="F44" s="2525"/>
      <c r="G44" s="2525"/>
      <c r="H44" s="2525"/>
      <c r="I44" s="2525"/>
      <c r="J44" s="2525"/>
      <c r="K44" s="2525"/>
      <c r="L44" s="2525"/>
      <c r="M44" s="2525"/>
      <c r="N44" s="2525"/>
      <c r="O44" s="2525"/>
      <c r="P44" s="2525"/>
      <c r="Q44" s="2525"/>
      <c r="R44" s="2525"/>
      <c r="S44" s="2525"/>
      <c r="T44" s="2525"/>
      <c r="U44" s="2525"/>
      <c r="V44" s="2525"/>
      <c r="W44" s="2525"/>
      <c r="X44" s="2525"/>
      <c r="Y44" s="2525"/>
      <c r="Z44" s="2528"/>
      <c r="AA44" s="2485">
        <v>143480731135</v>
      </c>
      <c r="AB44" s="2518"/>
      <c r="AC44" s="2518"/>
      <c r="AD44" s="2518"/>
      <c r="AE44" s="2518"/>
      <c r="AF44" s="2518"/>
      <c r="AG44" s="2518"/>
      <c r="AH44" s="2518"/>
      <c r="AI44" s="2518"/>
      <c r="AJ44" s="2518"/>
      <c r="AK44" s="2518"/>
      <c r="AL44" s="2518"/>
      <c r="AM44" s="2518"/>
      <c r="AN44" s="2518"/>
      <c r="AO44" s="2518"/>
      <c r="AP44" s="2518"/>
      <c r="AQ44" s="2518"/>
      <c r="AR44" s="2518"/>
      <c r="AS44" s="2518"/>
      <c r="AT44" s="2518"/>
      <c r="AU44" s="2518"/>
      <c r="AV44" s="2518"/>
      <c r="AW44" s="2518"/>
      <c r="AX44" s="2519"/>
      <c r="AY44" s="2485">
        <v>17761654294</v>
      </c>
      <c r="AZ44" s="2525"/>
      <c r="BA44" s="2525"/>
      <c r="BB44" s="2525"/>
      <c r="BC44" s="2525"/>
      <c r="BD44" s="2525"/>
      <c r="BE44" s="2525"/>
      <c r="BF44" s="2525"/>
      <c r="BG44" s="2525"/>
      <c r="BH44" s="2525"/>
      <c r="BI44" s="2525"/>
      <c r="BJ44" s="2525"/>
      <c r="BK44" s="2525"/>
      <c r="BL44" s="2525"/>
      <c r="BM44" s="2525"/>
      <c r="BN44" s="2525"/>
      <c r="BO44" s="2525"/>
      <c r="BP44" s="2525"/>
      <c r="BQ44" s="2525"/>
      <c r="BR44" s="2525"/>
      <c r="BS44" s="2525"/>
      <c r="BT44" s="2526"/>
      <c r="BU44" s="1491"/>
      <c r="BV44" s="2483">
        <v>1097410</v>
      </c>
      <c r="BW44" s="2484"/>
      <c r="BX44" s="2484"/>
      <c r="BY44" s="2484"/>
      <c r="BZ44" s="2484"/>
      <c r="CA44" s="2484"/>
      <c r="CB44" s="2484"/>
      <c r="CC44" s="2484"/>
      <c r="CD44" s="2484"/>
      <c r="CE44" s="2484"/>
      <c r="CF44" s="2484"/>
      <c r="CG44" s="2484"/>
      <c r="CH44" s="2484"/>
      <c r="CI44" s="2484"/>
      <c r="CJ44" s="2484"/>
      <c r="CK44" s="2484"/>
      <c r="CL44" s="2484"/>
      <c r="CM44" s="2484">
        <v>59911010762</v>
      </c>
      <c r="CN44" s="2484"/>
      <c r="CO44" s="2484"/>
      <c r="CP44" s="2484"/>
      <c r="CQ44" s="2484"/>
      <c r="CR44" s="2484"/>
      <c r="CS44" s="2484"/>
      <c r="CT44" s="2484"/>
      <c r="CU44" s="2484"/>
      <c r="CV44" s="2484"/>
      <c r="CW44" s="2484"/>
      <c r="CX44" s="2484"/>
      <c r="CY44" s="2484"/>
      <c r="CZ44" s="2484"/>
      <c r="DA44" s="2484"/>
      <c r="DB44" s="2484"/>
      <c r="DC44" s="2484"/>
      <c r="DD44" s="2484"/>
      <c r="DE44" s="2484"/>
      <c r="DF44" s="2484"/>
      <c r="DG44" s="2484">
        <v>1430</v>
      </c>
      <c r="DH44" s="2484"/>
      <c r="DI44" s="2484"/>
      <c r="DJ44" s="2484"/>
      <c r="DK44" s="2484"/>
      <c r="DL44" s="2484"/>
      <c r="DM44" s="2484"/>
      <c r="DN44" s="2484"/>
      <c r="DO44" s="2484"/>
      <c r="DP44" s="2484"/>
      <c r="DQ44" s="2484"/>
      <c r="DR44" s="2484"/>
      <c r="DS44" s="2484"/>
      <c r="DT44" s="2494">
        <v>36237059</v>
      </c>
      <c r="DU44" s="2494"/>
      <c r="DV44" s="2494"/>
      <c r="DW44" s="2494"/>
      <c r="DX44" s="2494"/>
      <c r="DY44" s="2494"/>
      <c r="DZ44" s="2494"/>
      <c r="EA44" s="2494"/>
      <c r="EB44" s="2494"/>
      <c r="EC44" s="2494"/>
      <c r="ED44" s="2494"/>
      <c r="EE44" s="2494"/>
      <c r="EF44" s="2494"/>
      <c r="EG44" s="2494"/>
      <c r="EH44" s="2494"/>
      <c r="EI44" s="2494"/>
      <c r="EJ44" s="2494"/>
      <c r="EK44" s="2494"/>
      <c r="EL44" s="2494"/>
      <c r="EM44" s="2496"/>
    </row>
    <row r="45" spans="2:143" s="283" customFormat="1" ht="21" customHeight="1">
      <c r="B45" s="279" t="s">
        <v>1003</v>
      </c>
      <c r="C45" s="2599">
        <v>429982935621</v>
      </c>
      <c r="D45" s="2525"/>
      <c r="E45" s="2525"/>
      <c r="F45" s="2525"/>
      <c r="G45" s="2525"/>
      <c r="H45" s="2525"/>
      <c r="I45" s="2525"/>
      <c r="J45" s="2525"/>
      <c r="K45" s="2525"/>
      <c r="L45" s="2525"/>
      <c r="M45" s="2525"/>
      <c r="N45" s="2525"/>
      <c r="O45" s="2525"/>
      <c r="P45" s="2525"/>
      <c r="Q45" s="2525"/>
      <c r="R45" s="2525"/>
      <c r="S45" s="2525"/>
      <c r="T45" s="2525"/>
      <c r="U45" s="2525"/>
      <c r="V45" s="2525"/>
      <c r="W45" s="2525"/>
      <c r="X45" s="2525"/>
      <c r="Y45" s="2525"/>
      <c r="Z45" s="2528"/>
      <c r="AA45" s="2485">
        <v>141920867258</v>
      </c>
      <c r="AB45" s="2518"/>
      <c r="AC45" s="2518"/>
      <c r="AD45" s="2518"/>
      <c r="AE45" s="2518"/>
      <c r="AF45" s="2518"/>
      <c r="AG45" s="2518"/>
      <c r="AH45" s="2518"/>
      <c r="AI45" s="2518"/>
      <c r="AJ45" s="2518"/>
      <c r="AK45" s="2518"/>
      <c r="AL45" s="2518"/>
      <c r="AM45" s="2518"/>
      <c r="AN45" s="2518"/>
      <c r="AO45" s="2518"/>
      <c r="AP45" s="2518"/>
      <c r="AQ45" s="2518"/>
      <c r="AR45" s="2518"/>
      <c r="AS45" s="2518"/>
      <c r="AT45" s="2518"/>
      <c r="AU45" s="2518"/>
      <c r="AV45" s="2518"/>
      <c r="AW45" s="2518"/>
      <c r="AX45" s="2519"/>
      <c r="AY45" s="2485">
        <v>15940553394</v>
      </c>
      <c r="AZ45" s="2525"/>
      <c r="BA45" s="2525"/>
      <c r="BB45" s="2525"/>
      <c r="BC45" s="2525"/>
      <c r="BD45" s="2525"/>
      <c r="BE45" s="2525"/>
      <c r="BF45" s="2525"/>
      <c r="BG45" s="2525"/>
      <c r="BH45" s="2525"/>
      <c r="BI45" s="2525"/>
      <c r="BJ45" s="2525"/>
      <c r="BK45" s="2525"/>
      <c r="BL45" s="2525"/>
      <c r="BM45" s="2525"/>
      <c r="BN45" s="2525"/>
      <c r="BO45" s="2525"/>
      <c r="BP45" s="2525"/>
      <c r="BQ45" s="2525"/>
      <c r="BR45" s="2525"/>
      <c r="BS45" s="2525"/>
      <c r="BT45" s="2526"/>
      <c r="BU45" s="1491"/>
      <c r="BV45" s="2483">
        <v>1080452</v>
      </c>
      <c r="BW45" s="2484"/>
      <c r="BX45" s="2484"/>
      <c r="BY45" s="2484"/>
      <c r="BZ45" s="2484"/>
      <c r="CA45" s="2484"/>
      <c r="CB45" s="2484"/>
      <c r="CC45" s="2484"/>
      <c r="CD45" s="2484"/>
      <c r="CE45" s="2484"/>
      <c r="CF45" s="2484"/>
      <c r="CG45" s="2484"/>
      <c r="CH45" s="2484"/>
      <c r="CI45" s="2484"/>
      <c r="CJ45" s="2484"/>
      <c r="CK45" s="2484"/>
      <c r="CL45" s="2484"/>
      <c r="CM45" s="2484">
        <v>59403185039</v>
      </c>
      <c r="CN45" s="2484"/>
      <c r="CO45" s="2484"/>
      <c r="CP45" s="2484"/>
      <c r="CQ45" s="2484"/>
      <c r="CR45" s="2484"/>
      <c r="CS45" s="2484"/>
      <c r="CT45" s="2484"/>
      <c r="CU45" s="2484"/>
      <c r="CV45" s="2484"/>
      <c r="CW45" s="2484"/>
      <c r="CX45" s="2484"/>
      <c r="CY45" s="2484"/>
      <c r="CZ45" s="2484"/>
      <c r="DA45" s="2484"/>
      <c r="DB45" s="2484"/>
      <c r="DC45" s="2484"/>
      <c r="DD45" s="2484"/>
      <c r="DE45" s="2484"/>
      <c r="DF45" s="2484"/>
      <c r="DG45" s="2484">
        <v>2161</v>
      </c>
      <c r="DH45" s="2484"/>
      <c r="DI45" s="2484"/>
      <c r="DJ45" s="2484"/>
      <c r="DK45" s="2484"/>
      <c r="DL45" s="2484"/>
      <c r="DM45" s="2484"/>
      <c r="DN45" s="2484"/>
      <c r="DO45" s="2484"/>
      <c r="DP45" s="2484"/>
      <c r="DQ45" s="2484"/>
      <c r="DR45" s="2484"/>
      <c r="DS45" s="2484"/>
      <c r="DT45" s="2494">
        <v>54811306</v>
      </c>
      <c r="DU45" s="2494"/>
      <c r="DV45" s="2494"/>
      <c r="DW45" s="2494"/>
      <c r="DX45" s="2494"/>
      <c r="DY45" s="2494"/>
      <c r="DZ45" s="2494"/>
      <c r="EA45" s="2494"/>
      <c r="EB45" s="2494"/>
      <c r="EC45" s="2494"/>
      <c r="ED45" s="2494"/>
      <c r="EE45" s="2494"/>
      <c r="EF45" s="2494"/>
      <c r="EG45" s="2494"/>
      <c r="EH45" s="2494"/>
      <c r="EI45" s="2494"/>
      <c r="EJ45" s="2494"/>
      <c r="EK45" s="2494"/>
      <c r="EL45" s="2494"/>
      <c r="EM45" s="2496"/>
    </row>
    <row r="46" spans="2:143" s="283" customFormat="1" ht="21" customHeight="1">
      <c r="B46" s="279" t="s">
        <v>1004</v>
      </c>
      <c r="C46" s="2599">
        <v>408406178419</v>
      </c>
      <c r="D46" s="2525"/>
      <c r="E46" s="2525"/>
      <c r="F46" s="2525"/>
      <c r="G46" s="2525"/>
      <c r="H46" s="2525"/>
      <c r="I46" s="2525"/>
      <c r="J46" s="2525"/>
      <c r="K46" s="2525"/>
      <c r="L46" s="2525"/>
      <c r="M46" s="2525"/>
      <c r="N46" s="2525"/>
      <c r="O46" s="2525"/>
      <c r="P46" s="2525"/>
      <c r="Q46" s="2525"/>
      <c r="R46" s="2525"/>
      <c r="S46" s="2525"/>
      <c r="T46" s="2525"/>
      <c r="U46" s="2525"/>
      <c r="V46" s="2525"/>
      <c r="W46" s="2525"/>
      <c r="X46" s="2525"/>
      <c r="Y46" s="2525"/>
      <c r="Z46" s="2528"/>
      <c r="AA46" s="2485">
        <v>133353745941</v>
      </c>
      <c r="AB46" s="2518"/>
      <c r="AC46" s="2518"/>
      <c r="AD46" s="2518"/>
      <c r="AE46" s="2518"/>
      <c r="AF46" s="2518"/>
      <c r="AG46" s="2518"/>
      <c r="AH46" s="2518"/>
      <c r="AI46" s="2518"/>
      <c r="AJ46" s="2518"/>
      <c r="AK46" s="2518"/>
      <c r="AL46" s="2518"/>
      <c r="AM46" s="2518"/>
      <c r="AN46" s="2518"/>
      <c r="AO46" s="2518"/>
      <c r="AP46" s="2518"/>
      <c r="AQ46" s="2518"/>
      <c r="AR46" s="2518"/>
      <c r="AS46" s="2518"/>
      <c r="AT46" s="2518"/>
      <c r="AU46" s="2518"/>
      <c r="AV46" s="2518"/>
      <c r="AW46" s="2518"/>
      <c r="AX46" s="2519"/>
      <c r="AY46" s="2485">
        <v>15511501710</v>
      </c>
      <c r="AZ46" s="2525"/>
      <c r="BA46" s="2525"/>
      <c r="BB46" s="2525"/>
      <c r="BC46" s="2525"/>
      <c r="BD46" s="2525"/>
      <c r="BE46" s="2525"/>
      <c r="BF46" s="2525"/>
      <c r="BG46" s="2525"/>
      <c r="BH46" s="2525"/>
      <c r="BI46" s="2525"/>
      <c r="BJ46" s="2525"/>
      <c r="BK46" s="2525"/>
      <c r="BL46" s="2525"/>
      <c r="BM46" s="2525"/>
      <c r="BN46" s="2525"/>
      <c r="BO46" s="2525"/>
      <c r="BP46" s="2525"/>
      <c r="BQ46" s="2525"/>
      <c r="BR46" s="2525"/>
      <c r="BS46" s="2525"/>
      <c r="BT46" s="2526"/>
      <c r="BU46" s="1491"/>
      <c r="BV46" s="2483">
        <v>1035483</v>
      </c>
      <c r="BW46" s="2484"/>
      <c r="BX46" s="2484"/>
      <c r="BY46" s="2484"/>
      <c r="BZ46" s="2484"/>
      <c r="CA46" s="2484"/>
      <c r="CB46" s="2484"/>
      <c r="CC46" s="2484"/>
      <c r="CD46" s="2484"/>
      <c r="CE46" s="2484"/>
      <c r="CF46" s="2484"/>
      <c r="CG46" s="2484"/>
      <c r="CH46" s="2484"/>
      <c r="CI46" s="2484"/>
      <c r="CJ46" s="2484"/>
      <c r="CK46" s="2484"/>
      <c r="CL46" s="2484"/>
      <c r="CM46" s="2484">
        <v>58917975253</v>
      </c>
      <c r="CN46" s="2484"/>
      <c r="CO46" s="2484"/>
      <c r="CP46" s="2484"/>
      <c r="CQ46" s="2484"/>
      <c r="CR46" s="2484"/>
      <c r="CS46" s="2484"/>
      <c r="CT46" s="2484"/>
      <c r="CU46" s="2484"/>
      <c r="CV46" s="2484"/>
      <c r="CW46" s="2484"/>
      <c r="CX46" s="2484"/>
      <c r="CY46" s="2484"/>
      <c r="CZ46" s="2484"/>
      <c r="DA46" s="2484"/>
      <c r="DB46" s="2484"/>
      <c r="DC46" s="2484"/>
      <c r="DD46" s="2484"/>
      <c r="DE46" s="2484"/>
      <c r="DF46" s="2485"/>
      <c r="DG46" s="2484">
        <v>2303</v>
      </c>
      <c r="DH46" s="2484"/>
      <c r="DI46" s="2484"/>
      <c r="DJ46" s="2484"/>
      <c r="DK46" s="2484"/>
      <c r="DL46" s="2484"/>
      <c r="DM46" s="2484"/>
      <c r="DN46" s="2484"/>
      <c r="DO46" s="2484"/>
      <c r="DP46" s="2484"/>
      <c r="DQ46" s="2484"/>
      <c r="DR46" s="2484"/>
      <c r="DS46" s="2484"/>
      <c r="DT46" s="2494">
        <v>57205786</v>
      </c>
      <c r="DU46" s="2494"/>
      <c r="DV46" s="2494"/>
      <c r="DW46" s="2494"/>
      <c r="DX46" s="2494"/>
      <c r="DY46" s="2494"/>
      <c r="DZ46" s="2494"/>
      <c r="EA46" s="2494"/>
      <c r="EB46" s="2494"/>
      <c r="EC46" s="2494"/>
      <c r="ED46" s="2494"/>
      <c r="EE46" s="2494"/>
      <c r="EF46" s="2494"/>
      <c r="EG46" s="2494"/>
      <c r="EH46" s="2494"/>
      <c r="EI46" s="2494"/>
      <c r="EJ46" s="2494"/>
      <c r="EK46" s="2494"/>
      <c r="EL46" s="2494"/>
      <c r="EM46" s="2496"/>
    </row>
    <row r="47" spans="2:143" s="283" customFormat="1" ht="21" customHeight="1" thickBot="1">
      <c r="B47" s="280" t="s">
        <v>1009</v>
      </c>
      <c r="C47" s="2529">
        <v>427658428021</v>
      </c>
      <c r="D47" s="2530"/>
      <c r="E47" s="2530"/>
      <c r="F47" s="2530"/>
      <c r="G47" s="2530"/>
      <c r="H47" s="2530"/>
      <c r="I47" s="2530"/>
      <c r="J47" s="2530"/>
      <c r="K47" s="2530"/>
      <c r="L47" s="2530"/>
      <c r="M47" s="2530"/>
      <c r="N47" s="2530"/>
      <c r="O47" s="2530"/>
      <c r="P47" s="2530"/>
      <c r="Q47" s="2530"/>
      <c r="R47" s="2530"/>
      <c r="S47" s="2530"/>
      <c r="T47" s="2530"/>
      <c r="U47" s="2530"/>
      <c r="V47" s="2530"/>
      <c r="W47" s="2530"/>
      <c r="X47" s="2530"/>
      <c r="Y47" s="2530"/>
      <c r="Z47" s="2531"/>
      <c r="AA47" s="2532">
        <v>138012814243</v>
      </c>
      <c r="AB47" s="2533"/>
      <c r="AC47" s="2533"/>
      <c r="AD47" s="2533"/>
      <c r="AE47" s="2533"/>
      <c r="AF47" s="2533"/>
      <c r="AG47" s="2533"/>
      <c r="AH47" s="2533"/>
      <c r="AI47" s="2533"/>
      <c r="AJ47" s="2533"/>
      <c r="AK47" s="2533"/>
      <c r="AL47" s="2533"/>
      <c r="AM47" s="2533"/>
      <c r="AN47" s="2533"/>
      <c r="AO47" s="2533"/>
      <c r="AP47" s="2533"/>
      <c r="AQ47" s="2533"/>
      <c r="AR47" s="2533"/>
      <c r="AS47" s="2533"/>
      <c r="AT47" s="2533"/>
      <c r="AU47" s="2533"/>
      <c r="AV47" s="2533"/>
      <c r="AW47" s="2533"/>
      <c r="AX47" s="2534"/>
      <c r="AY47" s="2532">
        <v>16755937689</v>
      </c>
      <c r="AZ47" s="2536"/>
      <c r="BA47" s="2536"/>
      <c r="BB47" s="2536"/>
      <c r="BC47" s="2536"/>
      <c r="BD47" s="2536"/>
      <c r="BE47" s="2536"/>
      <c r="BF47" s="2536"/>
      <c r="BG47" s="2536"/>
      <c r="BH47" s="2536"/>
      <c r="BI47" s="2536"/>
      <c r="BJ47" s="2536"/>
      <c r="BK47" s="2536"/>
      <c r="BL47" s="2536"/>
      <c r="BM47" s="2536"/>
      <c r="BN47" s="2536"/>
      <c r="BO47" s="2536"/>
      <c r="BP47" s="2536"/>
      <c r="BQ47" s="2536"/>
      <c r="BR47" s="2536"/>
      <c r="BS47" s="2536"/>
      <c r="BT47" s="2537"/>
      <c r="BU47" s="1491"/>
      <c r="BV47" s="2486">
        <v>1076174</v>
      </c>
      <c r="BW47" s="2487"/>
      <c r="BX47" s="2487"/>
      <c r="BY47" s="2487"/>
      <c r="BZ47" s="2487"/>
      <c r="CA47" s="2487"/>
      <c r="CB47" s="2487"/>
      <c r="CC47" s="2487"/>
      <c r="CD47" s="2487"/>
      <c r="CE47" s="2487"/>
      <c r="CF47" s="2487"/>
      <c r="CG47" s="2487"/>
      <c r="CH47" s="2487"/>
      <c r="CI47" s="2487"/>
      <c r="CJ47" s="2487"/>
      <c r="CK47" s="2487"/>
      <c r="CL47" s="2487"/>
      <c r="CM47" s="2487">
        <v>60789076552</v>
      </c>
      <c r="CN47" s="2487"/>
      <c r="CO47" s="2487"/>
      <c r="CP47" s="2487"/>
      <c r="CQ47" s="2487"/>
      <c r="CR47" s="2487"/>
      <c r="CS47" s="2487"/>
      <c r="CT47" s="2487"/>
      <c r="CU47" s="2487"/>
      <c r="CV47" s="2487"/>
      <c r="CW47" s="2487"/>
      <c r="CX47" s="2487"/>
      <c r="CY47" s="2487"/>
      <c r="CZ47" s="2487"/>
      <c r="DA47" s="2487"/>
      <c r="DB47" s="2487"/>
      <c r="DC47" s="2487"/>
      <c r="DD47" s="2487"/>
      <c r="DE47" s="2487"/>
      <c r="DF47" s="2487"/>
      <c r="DG47" s="2487">
        <v>2113</v>
      </c>
      <c r="DH47" s="2487"/>
      <c r="DI47" s="2487"/>
      <c r="DJ47" s="2487"/>
      <c r="DK47" s="2487"/>
      <c r="DL47" s="2487"/>
      <c r="DM47" s="2487"/>
      <c r="DN47" s="2487"/>
      <c r="DO47" s="2487"/>
      <c r="DP47" s="2487"/>
      <c r="DQ47" s="2487"/>
      <c r="DR47" s="2487"/>
      <c r="DS47" s="2487"/>
      <c r="DT47" s="2487">
        <v>54841873</v>
      </c>
      <c r="DU47" s="2487"/>
      <c r="DV47" s="2487"/>
      <c r="DW47" s="2487"/>
      <c r="DX47" s="2487"/>
      <c r="DY47" s="2487"/>
      <c r="DZ47" s="2487"/>
      <c r="EA47" s="2487"/>
      <c r="EB47" s="2487"/>
      <c r="EC47" s="2487"/>
      <c r="ED47" s="2487"/>
      <c r="EE47" s="2487"/>
      <c r="EF47" s="2487"/>
      <c r="EG47" s="2487"/>
      <c r="EH47" s="2487"/>
      <c r="EI47" s="2487"/>
      <c r="EJ47" s="2487"/>
      <c r="EK47" s="2487"/>
      <c r="EL47" s="2487"/>
      <c r="EM47" s="2497"/>
    </row>
    <row r="48" spans="2:143" ht="21" customHeight="1">
      <c r="B48" s="2596"/>
      <c r="C48" s="2597"/>
      <c r="D48" s="2597"/>
      <c r="E48" s="2597"/>
      <c r="F48" s="2597"/>
      <c r="G48" s="2597"/>
      <c r="H48" s="2597"/>
      <c r="I48" s="2597"/>
      <c r="J48" s="2597"/>
      <c r="K48" s="2597"/>
      <c r="L48" s="2597"/>
      <c r="M48" s="2597"/>
      <c r="N48" s="2597"/>
      <c r="O48" s="2597"/>
      <c r="P48" s="2597"/>
      <c r="Q48" s="2597"/>
      <c r="R48" s="2597"/>
      <c r="S48" s="2597"/>
      <c r="T48" s="2597"/>
      <c r="U48" s="2597"/>
      <c r="V48" s="2597"/>
      <c r="W48" s="2597"/>
      <c r="X48" s="2597"/>
      <c r="Y48" s="2597"/>
      <c r="Z48" s="2597"/>
      <c r="AA48" s="2597"/>
      <c r="AB48" s="2597"/>
      <c r="AC48" s="2597"/>
      <c r="AD48" s="2597"/>
      <c r="AE48" s="2597"/>
      <c r="AF48" s="2597"/>
      <c r="AG48" s="2597"/>
      <c r="AH48" s="2597"/>
      <c r="AI48" s="2597"/>
      <c r="AJ48" s="2597"/>
      <c r="AK48" s="2597"/>
      <c r="AL48" s="2597"/>
      <c r="AM48" s="2597"/>
      <c r="AN48" s="2597"/>
      <c r="AO48" s="2597"/>
      <c r="AP48" s="2597"/>
      <c r="AQ48" s="2597"/>
      <c r="AR48" s="2597"/>
      <c r="AS48" s="2597"/>
      <c r="AT48" s="2597"/>
      <c r="AU48" s="2597"/>
      <c r="AV48" s="2597"/>
      <c r="AW48" s="2597"/>
      <c r="AX48" s="2597"/>
      <c r="AY48" s="2597"/>
      <c r="AZ48" s="2597"/>
      <c r="BA48" s="2597"/>
      <c r="BB48" s="2597"/>
      <c r="BC48" s="2597"/>
      <c r="BD48" s="2597"/>
      <c r="BE48" s="2597"/>
      <c r="BF48" s="2597"/>
      <c r="BG48" s="2597"/>
      <c r="BH48" s="2597"/>
      <c r="BI48" s="2597"/>
      <c r="BJ48" s="2597"/>
      <c r="BK48" s="2597"/>
      <c r="BL48" s="2597"/>
      <c r="BM48" s="2597"/>
      <c r="BN48" s="2597"/>
      <c r="BO48" s="2597"/>
      <c r="BP48" s="2597"/>
      <c r="BQ48" s="2597"/>
      <c r="BR48" s="2597"/>
      <c r="BS48" s="2597"/>
      <c r="BT48" s="2598"/>
      <c r="BW48" s="511"/>
      <c r="BX48" s="2590" t="s">
        <v>740</v>
      </c>
      <c r="BY48" s="2591"/>
      <c r="BZ48" s="2591"/>
      <c r="CA48" s="2591"/>
      <c r="CB48" s="2591"/>
      <c r="CC48" s="2591"/>
      <c r="CD48" s="2591"/>
      <c r="CE48" s="2591"/>
      <c r="CF48" s="2591"/>
      <c r="CG48" s="2591"/>
      <c r="CH48" s="2591"/>
      <c r="CI48" s="2591"/>
      <c r="CJ48" s="2591"/>
      <c r="CK48" s="2591"/>
      <c r="CL48" s="2591"/>
      <c r="CM48" s="2591"/>
      <c r="CN48" s="2591"/>
      <c r="CO48" s="2591"/>
      <c r="CP48" s="2591"/>
      <c r="CQ48" s="2591"/>
      <c r="CR48" s="2591"/>
      <c r="CS48" s="2591"/>
      <c r="CT48" s="2591"/>
      <c r="CU48" s="2591"/>
      <c r="CV48" s="2591"/>
      <c r="CW48" s="2591"/>
      <c r="CX48" s="2591"/>
      <c r="CY48" s="2591"/>
      <c r="CZ48" s="2591"/>
      <c r="DA48" s="2591"/>
      <c r="DB48" s="2591"/>
      <c r="DC48" s="2591"/>
      <c r="DD48" s="2591"/>
      <c r="DE48" s="2591"/>
      <c r="DF48" s="2591"/>
      <c r="DG48" s="2591"/>
      <c r="DH48" s="2591"/>
      <c r="DI48" s="2591"/>
      <c r="DJ48" s="2591"/>
      <c r="DK48" s="2591"/>
      <c r="DL48" s="2591"/>
      <c r="DM48" s="2591"/>
      <c r="DN48" s="2591"/>
      <c r="DO48" s="2591"/>
      <c r="DP48" s="2591"/>
      <c r="DQ48" s="2591"/>
      <c r="DR48" s="2591"/>
      <c r="DS48" s="2591"/>
      <c r="DT48" s="2591"/>
      <c r="DU48" s="2591"/>
      <c r="DV48" s="2591"/>
      <c r="DW48" s="2591"/>
      <c r="DX48" s="2591"/>
      <c r="DY48" s="2591"/>
      <c r="DZ48" s="2591"/>
      <c r="EA48" s="2591"/>
      <c r="EB48" s="2591"/>
      <c r="EC48" s="2591"/>
      <c r="ED48" s="2591"/>
      <c r="EE48" s="2591"/>
      <c r="EF48" s="2591"/>
      <c r="EG48" s="2591"/>
      <c r="EH48" s="2591"/>
      <c r="EI48" s="2591"/>
      <c r="EJ48" s="2591"/>
      <c r="EK48" s="2591"/>
      <c r="EL48" s="2591"/>
      <c r="EM48" s="2591"/>
    </row>
    <row r="49" ht="21" customHeight="1"/>
    <row r="50" ht="21" customHeight="1"/>
    <row r="51" ht="21" customHeight="1"/>
    <row r="52" ht="21" customHeight="1"/>
    <row r="53" ht="21" customHeight="1"/>
  </sheetData>
  <mergeCells count="392">
    <mergeCell ref="BX48:EM48"/>
    <mergeCell ref="EC2:EM2"/>
    <mergeCell ref="BV12:EM14"/>
    <mergeCell ref="BV24:EM26"/>
    <mergeCell ref="BV36:EM38"/>
    <mergeCell ref="B48:BT48"/>
    <mergeCell ref="C33:H33"/>
    <mergeCell ref="AA47:AX47"/>
    <mergeCell ref="C43:Z43"/>
    <mergeCell ref="C44:Z44"/>
    <mergeCell ref="C45:Z45"/>
    <mergeCell ref="C46:Z46"/>
    <mergeCell ref="B39:B41"/>
    <mergeCell ref="B24:AS26"/>
    <mergeCell ref="I34:R34"/>
    <mergeCell ref="S34:Y34"/>
    <mergeCell ref="C34:H34"/>
    <mergeCell ref="I33:R33"/>
    <mergeCell ref="S33:Y33"/>
    <mergeCell ref="B36:BT38"/>
    <mergeCell ref="AA40:AX41"/>
    <mergeCell ref="Z34:AK34"/>
    <mergeCell ref="AR34:BA34"/>
    <mergeCell ref="BB34:BH34"/>
    <mergeCell ref="B3:B5"/>
    <mergeCell ref="B15:B17"/>
    <mergeCell ref="B27:B29"/>
    <mergeCell ref="AU24:BT26"/>
    <mergeCell ref="B12:BT14"/>
    <mergeCell ref="BB28:BT28"/>
    <mergeCell ref="AR29:BA29"/>
    <mergeCell ref="BB29:BH29"/>
    <mergeCell ref="BI29:BT29"/>
    <mergeCell ref="AL28:BA28"/>
    <mergeCell ref="AL29:AQ29"/>
    <mergeCell ref="Z29:AK29"/>
    <mergeCell ref="C27:BT27"/>
    <mergeCell ref="C28:R28"/>
    <mergeCell ref="C29:H29"/>
    <mergeCell ref="I29:R29"/>
    <mergeCell ref="S29:Y29"/>
    <mergeCell ref="C3:BT3"/>
    <mergeCell ref="AU11:BD11"/>
    <mergeCell ref="BE7:BT7"/>
    <mergeCell ref="BE8:BT8"/>
    <mergeCell ref="BE9:BT9"/>
    <mergeCell ref="BE10:BT10"/>
    <mergeCell ref="BE11:BT11"/>
    <mergeCell ref="AY40:BT41"/>
    <mergeCell ref="BB30:BH30"/>
    <mergeCell ref="C30:H30"/>
    <mergeCell ref="C31:H31"/>
    <mergeCell ref="I31:R31"/>
    <mergeCell ref="S31:Y31"/>
    <mergeCell ref="I30:R30"/>
    <mergeCell ref="S30:Y30"/>
    <mergeCell ref="Z32:AK32"/>
    <mergeCell ref="AR32:BA32"/>
    <mergeCell ref="BB32:BH32"/>
    <mergeCell ref="BI32:BT32"/>
    <mergeCell ref="AL32:AQ32"/>
    <mergeCell ref="Z33:AK33"/>
    <mergeCell ref="AR33:BA33"/>
    <mergeCell ref="BV39:DF39"/>
    <mergeCell ref="I35:R35"/>
    <mergeCell ref="C35:H35"/>
    <mergeCell ref="S28:AK28"/>
    <mergeCell ref="S35:Y35"/>
    <mergeCell ref="Z31:AK31"/>
    <mergeCell ref="AR31:BA31"/>
    <mergeCell ref="BB31:BH31"/>
    <mergeCell ref="BI31:BT31"/>
    <mergeCell ref="AL31:AQ31"/>
    <mergeCell ref="BI30:BT30"/>
    <mergeCell ref="AL30:AQ30"/>
    <mergeCell ref="AR30:BA30"/>
    <mergeCell ref="I32:R32"/>
    <mergeCell ref="S32:Y32"/>
    <mergeCell ref="C32:H32"/>
    <mergeCell ref="CO29:CT29"/>
    <mergeCell ref="CU29:DB29"/>
    <mergeCell ref="DC29:DH29"/>
    <mergeCell ref="CO30:CT30"/>
    <mergeCell ref="CU30:DB30"/>
    <mergeCell ref="DG39:EM39"/>
    <mergeCell ref="Z30:AK30"/>
    <mergeCell ref="C39:BT39"/>
    <mergeCell ref="AY44:BT44"/>
    <mergeCell ref="BB33:BH33"/>
    <mergeCell ref="BI33:BT33"/>
    <mergeCell ref="AL33:AQ33"/>
    <mergeCell ref="C47:Z47"/>
    <mergeCell ref="AA43:AX43"/>
    <mergeCell ref="AA44:AX44"/>
    <mergeCell ref="AA45:AX45"/>
    <mergeCell ref="AA46:AX46"/>
    <mergeCell ref="AY43:BT43"/>
    <mergeCell ref="Z35:AK35"/>
    <mergeCell ref="AR35:BA35"/>
    <mergeCell ref="BB35:BH35"/>
    <mergeCell ref="BI35:BT35"/>
    <mergeCell ref="AL35:AQ35"/>
    <mergeCell ref="AY47:BT47"/>
    <mergeCell ref="AY45:BT45"/>
    <mergeCell ref="AY46:BT46"/>
    <mergeCell ref="C42:Z42"/>
    <mergeCell ref="BI34:BT34"/>
    <mergeCell ref="AL34:AQ34"/>
    <mergeCell ref="AY42:BT42"/>
    <mergeCell ref="AA42:AX42"/>
    <mergeCell ref="C40:Z41"/>
    <mergeCell ref="C5:K5"/>
    <mergeCell ref="L5:U5"/>
    <mergeCell ref="BE5:BT5"/>
    <mergeCell ref="L8:U8"/>
    <mergeCell ref="C6:K6"/>
    <mergeCell ref="AU5:BD5"/>
    <mergeCell ref="V8:AK8"/>
    <mergeCell ref="AL10:AT10"/>
    <mergeCell ref="V10:AK10"/>
    <mergeCell ref="L6:U6"/>
    <mergeCell ref="AU7:BD7"/>
    <mergeCell ref="V6:AK6"/>
    <mergeCell ref="AL6:AT6"/>
    <mergeCell ref="AU6:BD6"/>
    <mergeCell ref="V7:AK7"/>
    <mergeCell ref="AL7:AT7"/>
    <mergeCell ref="AU10:BD10"/>
    <mergeCell ref="AU8:BD8"/>
    <mergeCell ref="V5:AK5"/>
    <mergeCell ref="AL5:AT5"/>
    <mergeCell ref="AU18:BD18"/>
    <mergeCell ref="BE18:BT18"/>
    <mergeCell ref="BE21:BT21"/>
    <mergeCell ref="AL19:AT19"/>
    <mergeCell ref="AL20:AT20"/>
    <mergeCell ref="AL21:AT21"/>
    <mergeCell ref="V18:AK18"/>
    <mergeCell ref="AL18:AT18"/>
    <mergeCell ref="V19:AK19"/>
    <mergeCell ref="V20:AK20"/>
    <mergeCell ref="C17:K17"/>
    <mergeCell ref="L17:U17"/>
    <mergeCell ref="V17:AK17"/>
    <mergeCell ref="L9:U9"/>
    <mergeCell ref="L10:U10"/>
    <mergeCell ref="C15:BT15"/>
    <mergeCell ref="AU9:BD9"/>
    <mergeCell ref="V9:AK9"/>
    <mergeCell ref="BE17:BT17"/>
    <mergeCell ref="L11:U11"/>
    <mergeCell ref="AL17:AT17"/>
    <mergeCell ref="AU17:BD17"/>
    <mergeCell ref="AL9:AT9"/>
    <mergeCell ref="V11:AK11"/>
    <mergeCell ref="AL11:AT11"/>
    <mergeCell ref="BV3:EM3"/>
    <mergeCell ref="C16:AK16"/>
    <mergeCell ref="AL16:BT16"/>
    <mergeCell ref="C7:K7"/>
    <mergeCell ref="C8:K8"/>
    <mergeCell ref="C9:K9"/>
    <mergeCell ref="C10:K10"/>
    <mergeCell ref="C11:K11"/>
    <mergeCell ref="L7:U7"/>
    <mergeCell ref="BE6:BT6"/>
    <mergeCell ref="CE6:CN6"/>
    <mergeCell ref="CE9:CN9"/>
    <mergeCell ref="CO6:DD6"/>
    <mergeCell ref="DX5:EM5"/>
    <mergeCell ref="DE6:DM6"/>
    <mergeCell ref="DE7:DM7"/>
    <mergeCell ref="DN6:DW6"/>
    <mergeCell ref="DN7:DW7"/>
    <mergeCell ref="DE8:DM8"/>
    <mergeCell ref="DE9:DM9"/>
    <mergeCell ref="BV6:CD6"/>
    <mergeCell ref="AL8:AT8"/>
    <mergeCell ref="C4:AK4"/>
    <mergeCell ref="AL4:BT4"/>
    <mergeCell ref="EB17:EM17"/>
    <mergeCell ref="BV15:DE15"/>
    <mergeCell ref="DU16:EM16"/>
    <mergeCell ref="DF16:DT16"/>
    <mergeCell ref="BV16:CN16"/>
    <mergeCell ref="CO16:DE16"/>
    <mergeCell ref="DF15:EM15"/>
    <mergeCell ref="CO17:CV17"/>
    <mergeCell ref="DF17:DJ17"/>
    <mergeCell ref="DK17:DT17"/>
    <mergeCell ref="DU17:EA17"/>
    <mergeCell ref="CW17:DE17"/>
    <mergeCell ref="BV17:BZ17"/>
    <mergeCell ref="DF18:DJ18"/>
    <mergeCell ref="DK18:DT18"/>
    <mergeCell ref="CO22:CV22"/>
    <mergeCell ref="CO23:CV23"/>
    <mergeCell ref="CW19:DE19"/>
    <mergeCell ref="CW20:DE20"/>
    <mergeCell ref="CW21:DE21"/>
    <mergeCell ref="CW22:DE22"/>
    <mergeCell ref="CO18:CV18"/>
    <mergeCell ref="DF19:DJ19"/>
    <mergeCell ref="DF20:DJ20"/>
    <mergeCell ref="CO19:CV19"/>
    <mergeCell ref="CO20:CV20"/>
    <mergeCell ref="BV9:CD9"/>
    <mergeCell ref="BV4:DD4"/>
    <mergeCell ref="BV5:CD5"/>
    <mergeCell ref="CE5:CN5"/>
    <mergeCell ref="CO5:DD5"/>
    <mergeCell ref="CO10:DD10"/>
    <mergeCell ref="DE10:DM10"/>
    <mergeCell ref="DE11:DM11"/>
    <mergeCell ref="BV7:CD7"/>
    <mergeCell ref="BV10:CD10"/>
    <mergeCell ref="BV8:CD8"/>
    <mergeCell ref="BV11:CD11"/>
    <mergeCell ref="CO7:DD7"/>
    <mergeCell ref="CO8:DD8"/>
    <mergeCell ref="CE7:CN7"/>
    <mergeCell ref="CE8:CN8"/>
    <mergeCell ref="CO9:DD9"/>
    <mergeCell ref="AU23:BD23"/>
    <mergeCell ref="AL22:AT22"/>
    <mergeCell ref="AL23:AT23"/>
    <mergeCell ref="BE23:BT23"/>
    <mergeCell ref="AU19:BD19"/>
    <mergeCell ref="AU20:BD20"/>
    <mergeCell ref="AU21:BD21"/>
    <mergeCell ref="BE19:BT19"/>
    <mergeCell ref="BE20:BT20"/>
    <mergeCell ref="AU22:BD22"/>
    <mergeCell ref="BE22:BT22"/>
    <mergeCell ref="C18:K18"/>
    <mergeCell ref="L22:U22"/>
    <mergeCell ref="L23:U23"/>
    <mergeCell ref="V23:AK23"/>
    <mergeCell ref="V21:AK21"/>
    <mergeCell ref="C19:K19"/>
    <mergeCell ref="C20:K20"/>
    <mergeCell ref="C21:K21"/>
    <mergeCell ref="C22:K22"/>
    <mergeCell ref="C23:K23"/>
    <mergeCell ref="V22:AK22"/>
    <mergeCell ref="L18:U18"/>
    <mergeCell ref="L20:U20"/>
    <mergeCell ref="L21:U21"/>
    <mergeCell ref="L19:U19"/>
    <mergeCell ref="DX6:EM6"/>
    <mergeCell ref="DX7:EM7"/>
    <mergeCell ref="DE4:EM4"/>
    <mergeCell ref="DE5:DM5"/>
    <mergeCell ref="DN5:DW5"/>
    <mergeCell ref="BV18:BZ18"/>
    <mergeCell ref="CF23:CN23"/>
    <mergeCell ref="CA23:CE23"/>
    <mergeCell ref="BV23:BZ23"/>
    <mergeCell ref="CF19:CN19"/>
    <mergeCell ref="CF20:CN20"/>
    <mergeCell ref="CF21:CN21"/>
    <mergeCell ref="CF22:CN22"/>
    <mergeCell ref="CA19:CE19"/>
    <mergeCell ref="CA20:CE20"/>
    <mergeCell ref="CA21:CE21"/>
    <mergeCell ref="CA22:CE22"/>
    <mergeCell ref="BV20:BZ20"/>
    <mergeCell ref="BV21:BZ21"/>
    <mergeCell ref="BV22:BZ22"/>
    <mergeCell ref="BV19:BZ19"/>
    <mergeCell ref="DF21:DJ21"/>
    <mergeCell ref="DF22:DJ22"/>
    <mergeCell ref="CW23:DE23"/>
    <mergeCell ref="DX8:EM8"/>
    <mergeCell ref="DX9:EM9"/>
    <mergeCell ref="DN8:DW8"/>
    <mergeCell ref="DN9:DW9"/>
    <mergeCell ref="DN11:DW11"/>
    <mergeCell ref="CE10:CN10"/>
    <mergeCell ref="CO11:DD11"/>
    <mergeCell ref="CE11:CN11"/>
    <mergeCell ref="DX10:EM10"/>
    <mergeCell ref="DX11:EM11"/>
    <mergeCell ref="DN10:DW10"/>
    <mergeCell ref="DU18:EA18"/>
    <mergeCell ref="CA17:CE17"/>
    <mergeCell ref="CA18:CE18"/>
    <mergeCell ref="CF18:CN18"/>
    <mergeCell ref="EB18:EM18"/>
    <mergeCell ref="DF23:DJ23"/>
    <mergeCell ref="DK19:DT19"/>
    <mergeCell ref="DK20:DT20"/>
    <mergeCell ref="DK21:DT21"/>
    <mergeCell ref="DK22:DT22"/>
    <mergeCell ref="EB23:EM23"/>
    <mergeCell ref="DU23:EA23"/>
    <mergeCell ref="EB19:EM19"/>
    <mergeCell ref="EB20:EM20"/>
    <mergeCell ref="EB21:EM21"/>
    <mergeCell ref="EB22:EM22"/>
    <mergeCell ref="DU19:EA19"/>
    <mergeCell ref="DU20:EA20"/>
    <mergeCell ref="DU21:EA21"/>
    <mergeCell ref="DU22:EA22"/>
    <mergeCell ref="DK23:DT23"/>
    <mergeCell ref="CO21:CV21"/>
    <mergeCell ref="CF17:CN17"/>
    <mergeCell ref="CW18:DE18"/>
    <mergeCell ref="BV43:CL43"/>
    <mergeCell ref="CM43:DF43"/>
    <mergeCell ref="BV44:CL44"/>
    <mergeCell ref="CM44:DF44"/>
    <mergeCell ref="BV30:CB30"/>
    <mergeCell ref="BV31:CB31"/>
    <mergeCell ref="BV32:CB32"/>
    <mergeCell ref="BV33:CB33"/>
    <mergeCell ref="BV34:CB34"/>
    <mergeCell ref="BV35:CB35"/>
    <mergeCell ref="CC30:CN30"/>
    <mergeCell ref="CC31:CN31"/>
    <mergeCell ref="CC32:CN32"/>
    <mergeCell ref="CC33:CN33"/>
    <mergeCell ref="CC34:CN34"/>
    <mergeCell ref="CC35:CN35"/>
    <mergeCell ref="CO33:CT33"/>
    <mergeCell ref="CU33:DB33"/>
    <mergeCell ref="DC33:DH33"/>
    <mergeCell ref="CO34:CT34"/>
    <mergeCell ref="CU34:DB34"/>
    <mergeCell ref="DC34:DH34"/>
    <mergeCell ref="CO35:CT35"/>
    <mergeCell ref="CU35:DB35"/>
    <mergeCell ref="BV45:CL45"/>
    <mergeCell ref="CM45:DF45"/>
    <mergeCell ref="BV46:CL46"/>
    <mergeCell ref="CM46:DF46"/>
    <mergeCell ref="BV47:CL47"/>
    <mergeCell ref="CM47:DF47"/>
    <mergeCell ref="DT40:EM41"/>
    <mergeCell ref="DG42:DS42"/>
    <mergeCell ref="DG43:DS43"/>
    <mergeCell ref="DG44:DS44"/>
    <mergeCell ref="DG45:DS45"/>
    <mergeCell ref="DG46:DS46"/>
    <mergeCell ref="DG47:DS47"/>
    <mergeCell ref="DT42:EM42"/>
    <mergeCell ref="DT43:EM43"/>
    <mergeCell ref="DT44:EM44"/>
    <mergeCell ref="DT45:EM45"/>
    <mergeCell ref="DT46:EM46"/>
    <mergeCell ref="DT47:EM47"/>
    <mergeCell ref="BV40:CL41"/>
    <mergeCell ref="CM40:DF41"/>
    <mergeCell ref="BV42:CL42"/>
    <mergeCell ref="CM42:DF42"/>
    <mergeCell ref="DG40:DS41"/>
    <mergeCell ref="BV28:CN28"/>
    <mergeCell ref="BV29:CB29"/>
    <mergeCell ref="CC29:CN29"/>
    <mergeCell ref="BV27:DP27"/>
    <mergeCell ref="DQ27:EM27"/>
    <mergeCell ref="DI29:DP29"/>
    <mergeCell ref="DC31:DH31"/>
    <mergeCell ref="CO32:CT32"/>
    <mergeCell ref="CU32:DB32"/>
    <mergeCell ref="DC32:DH32"/>
    <mergeCell ref="CO28:DB28"/>
    <mergeCell ref="DC28:DP28"/>
    <mergeCell ref="DC30:DH30"/>
    <mergeCell ref="CO31:CT31"/>
    <mergeCell ref="CU31:DB31"/>
    <mergeCell ref="EA28:EM29"/>
    <mergeCell ref="DQ28:DZ29"/>
    <mergeCell ref="EA32:EM32"/>
    <mergeCell ref="EA33:EM33"/>
    <mergeCell ref="EA34:EM34"/>
    <mergeCell ref="EA35:EM35"/>
    <mergeCell ref="DC35:DH35"/>
    <mergeCell ref="DI30:DP30"/>
    <mergeCell ref="DI31:DP31"/>
    <mergeCell ref="DI32:DP32"/>
    <mergeCell ref="DI33:DP33"/>
    <mergeCell ref="DI34:DP34"/>
    <mergeCell ref="DI35:DP35"/>
    <mergeCell ref="DQ30:DZ30"/>
    <mergeCell ref="EA30:EM30"/>
    <mergeCell ref="DQ31:DZ31"/>
    <mergeCell ref="DQ32:DZ32"/>
    <mergeCell ref="DQ33:DZ33"/>
    <mergeCell ref="DQ34:DZ34"/>
    <mergeCell ref="DQ35:DZ35"/>
    <mergeCell ref="EA31:EM31"/>
  </mergeCells>
  <phoneticPr fontId="25"/>
  <pageMargins left="0.86614173228346458" right="0.39370078740157483" top="0.98425196850393704" bottom="0.78740157480314965" header="0.51181102362204722" footer="0.51181102362204722"/>
  <pageSetup paperSize="9" scale="80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8"/>
  <dimension ref="A1:U623"/>
  <sheetViews>
    <sheetView showGridLines="0" view="pageBreakPreview" zoomScale="60" zoomScaleNormal="75" workbookViewId="0">
      <pane ySplit="17" topLeftCell="A18" activePane="bottomLeft" state="frozen"/>
      <selection pane="bottomLeft"/>
    </sheetView>
  </sheetViews>
  <sheetFormatPr defaultRowHeight="18.95" customHeight="1"/>
  <cols>
    <col min="1" max="1" width="4.875" style="8" customWidth="1"/>
    <col min="2" max="2" width="21.625" style="6" customWidth="1"/>
    <col min="3" max="3" width="20.625" style="101" customWidth="1"/>
    <col min="4" max="9" width="18.625" style="101" customWidth="1"/>
    <col min="10" max="10" width="19.125" style="101" customWidth="1"/>
    <col min="11" max="11" width="15.625" style="101" customWidth="1"/>
    <col min="12" max="13" width="16.625" style="101" customWidth="1"/>
    <col min="14" max="15" width="20.625" style="101" customWidth="1"/>
    <col min="16" max="16" width="19.625" style="101" customWidth="1"/>
    <col min="17" max="18" width="18.125" style="101" customWidth="1"/>
    <col min="19" max="19" width="6.5" style="8" customWidth="1"/>
    <col min="20" max="16384" width="9" style="6"/>
  </cols>
  <sheetData>
    <row r="1" spans="1:21" ht="30.95" customHeight="1">
      <c r="A1" s="4" t="s">
        <v>869</v>
      </c>
      <c r="S1" s="3"/>
    </row>
    <row r="2" spans="1:21" s="82" customFormat="1" ht="22.5" customHeight="1" thickBot="1">
      <c r="C2" s="103"/>
      <c r="D2" s="103"/>
      <c r="E2" s="103"/>
      <c r="F2" s="116"/>
      <c r="G2" s="116"/>
      <c r="H2" s="116"/>
      <c r="I2" s="103"/>
      <c r="J2" s="103"/>
      <c r="K2" s="103"/>
      <c r="L2" s="103"/>
      <c r="M2" s="103"/>
      <c r="N2" s="11"/>
      <c r="O2" s="11"/>
      <c r="P2" s="116"/>
      <c r="Q2" s="116"/>
      <c r="R2" s="117" t="s">
        <v>542</v>
      </c>
      <c r="S2" s="83"/>
    </row>
    <row r="3" spans="1:21" s="110" customFormat="1" ht="24.95" customHeight="1">
      <c r="A3" s="1529" t="s">
        <v>423</v>
      </c>
      <c r="B3" s="1530"/>
      <c r="C3" s="2902" t="s">
        <v>941</v>
      </c>
      <c r="D3" s="2883"/>
      <c r="E3" s="2884"/>
      <c r="F3" s="2882" t="s">
        <v>942</v>
      </c>
      <c r="G3" s="2883"/>
      <c r="H3" s="2884"/>
      <c r="I3" s="2891" t="s">
        <v>958</v>
      </c>
      <c r="J3" s="2816" t="s">
        <v>46</v>
      </c>
      <c r="K3" s="2888"/>
      <c r="L3" s="1619" t="s">
        <v>251</v>
      </c>
      <c r="M3" s="2798" t="s">
        <v>867</v>
      </c>
      <c r="N3" s="2851" t="s">
        <v>943</v>
      </c>
      <c r="O3" s="2884"/>
      <c r="P3" s="2882" t="s">
        <v>944</v>
      </c>
      <c r="Q3" s="2883"/>
      <c r="R3" s="2894"/>
      <c r="S3" s="16" t="s">
        <v>423</v>
      </c>
    </row>
    <row r="4" spans="1:21" s="110" customFormat="1" ht="24.95" customHeight="1">
      <c r="A4" s="1536" t="s">
        <v>424</v>
      </c>
      <c r="B4" s="1537"/>
      <c r="C4" s="2903"/>
      <c r="D4" s="2886"/>
      <c r="E4" s="2887"/>
      <c r="F4" s="2885"/>
      <c r="G4" s="2886"/>
      <c r="H4" s="2887"/>
      <c r="I4" s="2892"/>
      <c r="J4" s="2889"/>
      <c r="K4" s="2890"/>
      <c r="L4" s="1615"/>
      <c r="M4" s="2793"/>
      <c r="N4" s="2885"/>
      <c r="O4" s="2887"/>
      <c r="P4" s="2885"/>
      <c r="Q4" s="2886"/>
      <c r="R4" s="2895"/>
      <c r="S4" s="25" t="s">
        <v>424</v>
      </c>
    </row>
    <row r="5" spans="1:21" s="110" customFormat="1" ht="24.95" customHeight="1">
      <c r="A5" s="1536" t="s">
        <v>425</v>
      </c>
      <c r="B5" s="1537" t="s">
        <v>393</v>
      </c>
      <c r="C5" s="1620"/>
      <c r="D5" s="2732" t="s">
        <v>235</v>
      </c>
      <c r="E5" s="2732" t="s">
        <v>39</v>
      </c>
      <c r="F5" s="1541"/>
      <c r="G5" s="2732" t="s">
        <v>235</v>
      </c>
      <c r="H5" s="2732" t="s">
        <v>39</v>
      </c>
      <c r="I5" s="2892"/>
      <c r="J5" s="1615"/>
      <c r="K5" s="2732" t="s">
        <v>207</v>
      </c>
      <c r="L5" s="1615" t="s">
        <v>252</v>
      </c>
      <c r="M5" s="2793"/>
      <c r="N5" s="1621"/>
      <c r="O5" s="2732" t="s">
        <v>207</v>
      </c>
      <c r="P5" s="1541"/>
      <c r="Q5" s="2704" t="s">
        <v>146</v>
      </c>
      <c r="R5" s="2896" t="s">
        <v>983</v>
      </c>
      <c r="S5" s="25" t="s">
        <v>425</v>
      </c>
    </row>
    <row r="6" spans="1:21" s="110" customFormat="1" ht="24.95" customHeight="1">
      <c r="A6" s="1536" t="s">
        <v>426</v>
      </c>
      <c r="B6" s="1537"/>
      <c r="C6" s="2899" t="s">
        <v>208</v>
      </c>
      <c r="D6" s="2880"/>
      <c r="E6" s="2880"/>
      <c r="F6" s="1541"/>
      <c r="G6" s="2880"/>
      <c r="H6" s="2880"/>
      <c r="I6" s="2892"/>
      <c r="J6" s="2793" t="s">
        <v>209</v>
      </c>
      <c r="K6" s="2880"/>
      <c r="L6" s="2793" t="s">
        <v>210</v>
      </c>
      <c r="M6" s="2793"/>
      <c r="N6" s="2878" t="s">
        <v>47</v>
      </c>
      <c r="O6" s="2880"/>
      <c r="P6" s="1541"/>
      <c r="Q6" s="2848"/>
      <c r="R6" s="2897"/>
      <c r="S6" s="25" t="s">
        <v>426</v>
      </c>
    </row>
    <row r="7" spans="1:21" s="110" customFormat="1" ht="24.95" customHeight="1" thickBot="1">
      <c r="A7" s="1544" t="s">
        <v>427</v>
      </c>
      <c r="B7" s="1545"/>
      <c r="C7" s="2900"/>
      <c r="D7" s="2881"/>
      <c r="E7" s="2881"/>
      <c r="F7" s="1547"/>
      <c r="G7" s="2881"/>
      <c r="H7" s="2881"/>
      <c r="I7" s="2893"/>
      <c r="J7" s="2707"/>
      <c r="K7" s="2881"/>
      <c r="L7" s="2707"/>
      <c r="M7" s="2794"/>
      <c r="N7" s="2901"/>
      <c r="O7" s="2881"/>
      <c r="P7" s="1547"/>
      <c r="Q7" s="2705"/>
      <c r="R7" s="2898"/>
      <c r="S7" s="44" t="s">
        <v>427</v>
      </c>
    </row>
    <row r="8" spans="1:21" s="107" customFormat="1" ht="30" customHeight="1">
      <c r="A8" s="2745" t="s">
        <v>6</v>
      </c>
      <c r="B8" s="1537" t="s">
        <v>1005</v>
      </c>
      <c r="C8" s="943">
        <v>894341261225</v>
      </c>
      <c r="D8" s="912">
        <v>109916908491</v>
      </c>
      <c r="E8" s="912">
        <v>42344516427</v>
      </c>
      <c r="F8" s="944">
        <v>5724933216</v>
      </c>
      <c r="G8" s="944">
        <v>-24081936111</v>
      </c>
      <c r="H8" s="944">
        <v>-5980962339</v>
      </c>
      <c r="I8" s="944">
        <v>5954231751</v>
      </c>
      <c r="J8" s="377">
        <v>0</v>
      </c>
      <c r="K8" s="377">
        <v>0</v>
      </c>
      <c r="L8" s="377">
        <v>1054170</v>
      </c>
      <c r="M8" s="1694" t="s">
        <v>1016</v>
      </c>
      <c r="N8" s="377">
        <v>900296547146</v>
      </c>
      <c r="O8" s="377">
        <v>7072521295</v>
      </c>
      <c r="P8" s="377">
        <v>37333204484</v>
      </c>
      <c r="Q8" s="377">
        <v>37175059739</v>
      </c>
      <c r="R8" s="392">
        <v>158144745</v>
      </c>
      <c r="S8" s="28"/>
      <c r="T8" s="110"/>
      <c r="U8" s="110"/>
    </row>
    <row r="9" spans="1:21" s="107" customFormat="1" ht="30" customHeight="1">
      <c r="A9" s="2746"/>
      <c r="B9" s="1537" t="s">
        <v>1006</v>
      </c>
      <c r="C9" s="377">
        <v>762131239743</v>
      </c>
      <c r="D9" s="383">
        <v>58057517595</v>
      </c>
      <c r="E9" s="383">
        <v>21458866857</v>
      </c>
      <c r="F9" s="377">
        <v>-11817410686</v>
      </c>
      <c r="G9" s="377">
        <v>-8873931581</v>
      </c>
      <c r="H9" s="377">
        <v>-3913503578</v>
      </c>
      <c r="I9" s="377">
        <v>9785639183</v>
      </c>
      <c r="J9" s="392">
        <v>0</v>
      </c>
      <c r="K9" s="377">
        <v>0</v>
      </c>
      <c r="L9" s="377">
        <v>0</v>
      </c>
      <c r="M9" s="392">
        <v>0</v>
      </c>
      <c r="N9" s="392">
        <v>771916878926</v>
      </c>
      <c r="O9" s="392">
        <v>3209968375</v>
      </c>
      <c r="P9" s="377">
        <v>22018215261</v>
      </c>
      <c r="Q9" s="377">
        <v>21487998198</v>
      </c>
      <c r="R9" s="392">
        <v>530217063</v>
      </c>
      <c r="S9" s="28"/>
    </row>
    <row r="10" spans="1:21" s="107" customFormat="1" ht="30" customHeight="1">
      <c r="A10" s="2746"/>
      <c r="B10" s="1537" t="s">
        <v>1007</v>
      </c>
      <c r="C10" s="377">
        <v>735371742391</v>
      </c>
      <c r="D10" s="383">
        <v>56172989274</v>
      </c>
      <c r="E10" s="383">
        <v>19423176955</v>
      </c>
      <c r="F10" s="377">
        <v>-3784028684</v>
      </c>
      <c r="G10" s="377">
        <v>-7646808718</v>
      </c>
      <c r="H10" s="377">
        <v>-2123487611</v>
      </c>
      <c r="I10" s="377">
        <v>4785107673</v>
      </c>
      <c r="J10" s="392">
        <v>0</v>
      </c>
      <c r="K10" s="377">
        <v>0</v>
      </c>
      <c r="L10" s="377">
        <v>0</v>
      </c>
      <c r="M10" s="392">
        <v>0</v>
      </c>
      <c r="N10" s="392">
        <v>740156850064</v>
      </c>
      <c r="O10" s="392">
        <v>548039083</v>
      </c>
      <c r="P10" s="377">
        <v>19674264986</v>
      </c>
      <c r="Q10" s="377">
        <v>19591567553</v>
      </c>
      <c r="R10" s="392">
        <v>100000000</v>
      </c>
      <c r="S10" s="28"/>
    </row>
    <row r="11" spans="1:21" s="107" customFormat="1" ht="30" customHeight="1">
      <c r="A11" s="2746"/>
      <c r="B11" s="1537" t="s">
        <v>1091</v>
      </c>
      <c r="C11" s="383">
        <v>697550536197</v>
      </c>
      <c r="D11" s="383">
        <v>55443066273</v>
      </c>
      <c r="E11" s="383">
        <v>19901640430</v>
      </c>
      <c r="F11" s="377">
        <v>4289186049</v>
      </c>
      <c r="G11" s="377">
        <v>-7443424614</v>
      </c>
      <c r="H11" s="377">
        <v>-3101782655</v>
      </c>
      <c r="I11" s="383">
        <v>4683894593</v>
      </c>
      <c r="J11" s="393">
        <v>17302567</v>
      </c>
      <c r="K11" s="383">
        <v>0</v>
      </c>
      <c r="L11" s="383">
        <v>0</v>
      </c>
      <c r="M11" s="393">
        <v>0</v>
      </c>
      <c r="N11" s="393">
        <v>702251733357</v>
      </c>
      <c r="O11" s="393">
        <v>91601587</v>
      </c>
      <c r="P11" s="377">
        <v>26071536772</v>
      </c>
      <c r="Q11" s="377">
        <v>26018084215</v>
      </c>
      <c r="R11" s="392">
        <v>53452557</v>
      </c>
      <c r="S11" s="28"/>
    </row>
    <row r="12" spans="1:21" s="107" customFormat="1" ht="30" customHeight="1">
      <c r="A12" s="2747"/>
      <c r="B12" s="1681" t="s">
        <v>1092</v>
      </c>
      <c r="C12" s="394">
        <v>727611858641</v>
      </c>
      <c r="D12" s="394">
        <v>55957569159</v>
      </c>
      <c r="E12" s="394">
        <v>24245149969</v>
      </c>
      <c r="F12" s="378">
        <v>-6525054444</v>
      </c>
      <c r="G12" s="378">
        <v>-8393184972</v>
      </c>
      <c r="H12" s="378">
        <v>-6816272072</v>
      </c>
      <c r="I12" s="394">
        <v>7248655192</v>
      </c>
      <c r="J12" s="395">
        <v>0</v>
      </c>
      <c r="K12" s="394">
        <v>0</v>
      </c>
      <c r="L12" s="394">
        <v>0</v>
      </c>
      <c r="M12" s="395">
        <v>0</v>
      </c>
      <c r="N12" s="395">
        <v>734860513833</v>
      </c>
      <c r="O12" s="395">
        <v>48580323</v>
      </c>
      <c r="P12" s="378">
        <v>22269858419</v>
      </c>
      <c r="Q12" s="378">
        <v>22069858419</v>
      </c>
      <c r="R12" s="892">
        <v>200000000</v>
      </c>
      <c r="S12" s="109"/>
    </row>
    <row r="13" spans="1:21" s="107" customFormat="1" ht="30" customHeight="1">
      <c r="A13" s="2748" t="s">
        <v>963</v>
      </c>
      <c r="B13" s="1537" t="s">
        <v>1005</v>
      </c>
      <c r="C13" s="906">
        <v>844680631948</v>
      </c>
      <c r="D13" s="383">
        <v>100220975711</v>
      </c>
      <c r="E13" s="383">
        <v>37642878853</v>
      </c>
      <c r="F13" s="377">
        <v>4748021403</v>
      </c>
      <c r="G13" s="377">
        <v>-24139556016</v>
      </c>
      <c r="H13" s="377">
        <v>-5792122215</v>
      </c>
      <c r="I13" s="377">
        <v>5948956822</v>
      </c>
      <c r="J13" s="377">
        <v>0</v>
      </c>
      <c r="K13" s="377">
        <v>0</v>
      </c>
      <c r="L13" s="377">
        <v>1054170</v>
      </c>
      <c r="M13" s="1694" t="s">
        <v>1016</v>
      </c>
      <c r="N13" s="377">
        <v>850630642940</v>
      </c>
      <c r="O13" s="377">
        <v>7072521295</v>
      </c>
      <c r="P13" s="377">
        <v>31622275614</v>
      </c>
      <c r="Q13" s="377">
        <v>31487275614</v>
      </c>
      <c r="R13" s="392">
        <v>135000000</v>
      </c>
      <c r="S13" s="28"/>
      <c r="T13" s="110"/>
      <c r="U13" s="110"/>
    </row>
    <row r="14" spans="1:21" s="107" customFormat="1" ht="30" customHeight="1">
      <c r="A14" s="2746"/>
      <c r="B14" s="1537" t="s">
        <v>1006</v>
      </c>
      <c r="C14" s="377">
        <v>712914544981</v>
      </c>
      <c r="D14" s="383">
        <v>48386564684</v>
      </c>
      <c r="E14" s="383">
        <v>16869810345</v>
      </c>
      <c r="F14" s="377">
        <v>-12469948208</v>
      </c>
      <c r="G14" s="377">
        <v>-8863472526</v>
      </c>
      <c r="H14" s="377">
        <v>-3799605615</v>
      </c>
      <c r="I14" s="377">
        <v>9780433475</v>
      </c>
      <c r="J14" s="392">
        <v>0</v>
      </c>
      <c r="K14" s="377">
        <v>0</v>
      </c>
      <c r="L14" s="377">
        <v>0</v>
      </c>
      <c r="M14" s="392">
        <v>0</v>
      </c>
      <c r="N14" s="392">
        <v>722694978456</v>
      </c>
      <c r="O14" s="392">
        <v>3209968375</v>
      </c>
      <c r="P14" s="377">
        <v>13256099322</v>
      </c>
      <c r="Q14" s="377">
        <v>12775882259</v>
      </c>
      <c r="R14" s="392">
        <v>480217063</v>
      </c>
      <c r="S14" s="28"/>
    </row>
    <row r="15" spans="1:21" s="107" customFormat="1" ht="30" customHeight="1">
      <c r="A15" s="2746"/>
      <c r="B15" s="1537" t="s">
        <v>1007</v>
      </c>
      <c r="C15" s="377">
        <v>685046433839</v>
      </c>
      <c r="D15" s="383">
        <v>46233361538</v>
      </c>
      <c r="E15" s="383">
        <v>14762357559</v>
      </c>
      <c r="F15" s="377">
        <v>-2898508548</v>
      </c>
      <c r="G15" s="377">
        <v>-7304153091</v>
      </c>
      <c r="H15" s="377">
        <v>-1881927282</v>
      </c>
      <c r="I15" s="377">
        <v>4470503653</v>
      </c>
      <c r="J15" s="392">
        <v>0</v>
      </c>
      <c r="K15" s="377">
        <v>0</v>
      </c>
      <c r="L15" s="377">
        <v>0</v>
      </c>
      <c r="M15" s="392">
        <v>0</v>
      </c>
      <c r="N15" s="392">
        <v>689516937492</v>
      </c>
      <c r="O15" s="392">
        <v>548039083</v>
      </c>
      <c r="P15" s="377">
        <v>11562368433</v>
      </c>
      <c r="Q15" s="377">
        <v>11479671000</v>
      </c>
      <c r="R15" s="392">
        <v>100000000</v>
      </c>
      <c r="S15" s="28"/>
    </row>
    <row r="16" spans="1:21" s="107" customFormat="1" ht="30" customHeight="1">
      <c r="A16" s="2746"/>
      <c r="B16" s="1537" t="s">
        <v>1091</v>
      </c>
      <c r="C16" s="383">
        <v>647930281244</v>
      </c>
      <c r="D16" s="383">
        <v>45422379367</v>
      </c>
      <c r="E16" s="383">
        <v>15098737950</v>
      </c>
      <c r="F16" s="377">
        <v>5443191094</v>
      </c>
      <c r="G16" s="377">
        <v>-6636354524</v>
      </c>
      <c r="H16" s="377">
        <v>-2391106802</v>
      </c>
      <c r="I16" s="383">
        <v>3944087627</v>
      </c>
      <c r="J16" s="393">
        <v>17302567</v>
      </c>
      <c r="K16" s="383">
        <v>0</v>
      </c>
      <c r="L16" s="383">
        <v>0</v>
      </c>
      <c r="M16" s="393">
        <v>0</v>
      </c>
      <c r="N16" s="393">
        <v>651891671438</v>
      </c>
      <c r="O16" s="393">
        <v>91601587</v>
      </c>
      <c r="P16" s="377">
        <v>16667549230</v>
      </c>
      <c r="Q16" s="377">
        <v>16617549230</v>
      </c>
      <c r="R16" s="392">
        <v>50000000</v>
      </c>
      <c r="S16" s="28"/>
    </row>
    <row r="17" spans="1:19" s="107" customFormat="1" ht="30" customHeight="1">
      <c r="A17" s="2747"/>
      <c r="B17" s="1681" t="s">
        <v>1092</v>
      </c>
      <c r="C17" s="394">
        <v>674321290286</v>
      </c>
      <c r="D17" s="394">
        <v>45494247421</v>
      </c>
      <c r="E17" s="394">
        <v>19150282258</v>
      </c>
      <c r="F17" s="377">
        <v>-2509859007</v>
      </c>
      <c r="G17" s="377">
        <v>-6987482312</v>
      </c>
      <c r="H17" s="377">
        <v>-6535585978</v>
      </c>
      <c r="I17" s="394">
        <v>7223821565</v>
      </c>
      <c r="J17" s="395">
        <v>0</v>
      </c>
      <c r="K17" s="394">
        <v>0</v>
      </c>
      <c r="L17" s="394">
        <v>0</v>
      </c>
      <c r="M17" s="395">
        <v>0</v>
      </c>
      <c r="N17" s="395">
        <v>681545111851</v>
      </c>
      <c r="O17" s="393">
        <v>48580323</v>
      </c>
      <c r="P17" s="377">
        <v>14474147523</v>
      </c>
      <c r="Q17" s="377">
        <v>14374147523</v>
      </c>
      <c r="R17" s="392">
        <v>100000000</v>
      </c>
      <c r="S17" s="109"/>
    </row>
    <row r="18" spans="1:19" ht="23.1" customHeight="1">
      <c r="A18" s="57">
        <v>1</v>
      </c>
      <c r="B18" s="58" t="s">
        <v>1021</v>
      </c>
      <c r="C18" s="379">
        <v>33107592909</v>
      </c>
      <c r="D18" s="379">
        <v>2207789458</v>
      </c>
      <c r="E18" s="379">
        <v>929671400</v>
      </c>
      <c r="F18" s="379">
        <v>269928362</v>
      </c>
      <c r="G18" s="379">
        <v>-347291886</v>
      </c>
      <c r="H18" s="379">
        <v>-265865838</v>
      </c>
      <c r="I18" s="379">
        <v>0</v>
      </c>
      <c r="J18" s="389">
        <v>0</v>
      </c>
      <c r="K18" s="389">
        <v>0</v>
      </c>
      <c r="L18" s="389">
        <v>0</v>
      </c>
      <c r="M18" s="389">
        <v>0</v>
      </c>
      <c r="N18" s="389">
        <v>33107592909</v>
      </c>
      <c r="O18" s="389">
        <v>298000</v>
      </c>
      <c r="P18" s="389">
        <v>1216997919</v>
      </c>
      <c r="Q18" s="389">
        <v>1216997919</v>
      </c>
      <c r="R18" s="922">
        <v>0</v>
      </c>
      <c r="S18" s="59">
        <v>1</v>
      </c>
    </row>
    <row r="19" spans="1:19" ht="23.1" customHeight="1">
      <c r="A19" s="60">
        <v>2</v>
      </c>
      <c r="B19" s="61" t="s">
        <v>1022</v>
      </c>
      <c r="C19" s="377">
        <v>19389533741</v>
      </c>
      <c r="D19" s="377">
        <v>1210771632</v>
      </c>
      <c r="E19" s="377">
        <v>473706277</v>
      </c>
      <c r="F19" s="377">
        <v>10616</v>
      </c>
      <c r="G19" s="377">
        <v>-89022061</v>
      </c>
      <c r="H19" s="377">
        <v>-198517902</v>
      </c>
      <c r="I19" s="377">
        <v>10616</v>
      </c>
      <c r="J19" s="381">
        <v>0</v>
      </c>
      <c r="K19" s="381">
        <v>0</v>
      </c>
      <c r="L19" s="381">
        <v>0</v>
      </c>
      <c r="M19" s="381">
        <v>0</v>
      </c>
      <c r="N19" s="381">
        <v>19389544357</v>
      </c>
      <c r="O19" s="381">
        <v>1770963</v>
      </c>
      <c r="P19" s="381">
        <v>0</v>
      </c>
      <c r="Q19" s="381">
        <v>0</v>
      </c>
      <c r="R19" s="380">
        <v>0</v>
      </c>
      <c r="S19" s="55">
        <v>2</v>
      </c>
    </row>
    <row r="20" spans="1:19" ht="23.1" customHeight="1">
      <c r="A20" s="60">
        <v>3</v>
      </c>
      <c r="B20" s="61" t="s">
        <v>1023</v>
      </c>
      <c r="C20" s="377">
        <v>54145751021</v>
      </c>
      <c r="D20" s="377">
        <v>3861763224</v>
      </c>
      <c r="E20" s="377">
        <v>1782558507</v>
      </c>
      <c r="F20" s="377">
        <v>-243108752</v>
      </c>
      <c r="G20" s="377">
        <v>-395532183</v>
      </c>
      <c r="H20" s="377">
        <v>-646763283</v>
      </c>
      <c r="I20" s="377">
        <v>0</v>
      </c>
      <c r="J20" s="381">
        <v>0</v>
      </c>
      <c r="K20" s="381">
        <v>0</v>
      </c>
      <c r="L20" s="381">
        <v>0</v>
      </c>
      <c r="M20" s="381">
        <v>0</v>
      </c>
      <c r="N20" s="381">
        <v>54145751021</v>
      </c>
      <c r="O20" s="381">
        <v>2717674</v>
      </c>
      <c r="P20" s="381">
        <v>509127507</v>
      </c>
      <c r="Q20" s="381">
        <v>509127507</v>
      </c>
      <c r="R20" s="380">
        <v>0</v>
      </c>
      <c r="S20" s="55">
        <v>3</v>
      </c>
    </row>
    <row r="21" spans="1:19" ht="23.1" customHeight="1">
      <c r="A21" s="60">
        <v>6</v>
      </c>
      <c r="B21" s="61" t="s">
        <v>1024</v>
      </c>
      <c r="C21" s="377">
        <v>8337934401</v>
      </c>
      <c r="D21" s="377">
        <v>529562665</v>
      </c>
      <c r="E21" s="377">
        <v>194673920</v>
      </c>
      <c r="F21" s="377">
        <v>-101519427</v>
      </c>
      <c r="G21" s="377">
        <v>-106411204</v>
      </c>
      <c r="H21" s="377">
        <v>-78638330</v>
      </c>
      <c r="I21" s="377">
        <v>4000</v>
      </c>
      <c r="J21" s="381">
        <v>0</v>
      </c>
      <c r="K21" s="381">
        <v>0</v>
      </c>
      <c r="L21" s="381">
        <v>0</v>
      </c>
      <c r="M21" s="381">
        <v>0</v>
      </c>
      <c r="N21" s="381">
        <v>8337938401</v>
      </c>
      <c r="O21" s="381">
        <v>202875</v>
      </c>
      <c r="P21" s="381">
        <v>112819842</v>
      </c>
      <c r="Q21" s="381">
        <v>112819842</v>
      </c>
      <c r="R21" s="380">
        <v>0</v>
      </c>
      <c r="S21" s="55">
        <v>6</v>
      </c>
    </row>
    <row r="22" spans="1:19" ht="23.1" customHeight="1">
      <c r="A22" s="60">
        <v>7</v>
      </c>
      <c r="B22" s="61" t="s">
        <v>1025</v>
      </c>
      <c r="C22" s="378">
        <v>6529580830</v>
      </c>
      <c r="D22" s="378">
        <v>399651016</v>
      </c>
      <c r="E22" s="378">
        <v>163248014</v>
      </c>
      <c r="F22" s="378">
        <v>-76317888</v>
      </c>
      <c r="G22" s="378">
        <v>-91532939</v>
      </c>
      <c r="H22" s="378">
        <v>-76874795</v>
      </c>
      <c r="I22" s="378">
        <v>212</v>
      </c>
      <c r="J22" s="396">
        <v>0</v>
      </c>
      <c r="K22" s="396">
        <v>0</v>
      </c>
      <c r="L22" s="396">
        <v>0</v>
      </c>
      <c r="M22" s="396">
        <v>0</v>
      </c>
      <c r="N22" s="396">
        <v>6529581042</v>
      </c>
      <c r="O22" s="396">
        <v>1105086</v>
      </c>
      <c r="P22" s="396">
        <v>87388259</v>
      </c>
      <c r="Q22" s="396">
        <v>87388259</v>
      </c>
      <c r="R22" s="924">
        <v>0</v>
      </c>
      <c r="S22" s="55">
        <v>7</v>
      </c>
    </row>
    <row r="23" spans="1:19" ht="23.1" customHeight="1">
      <c r="A23" s="57">
        <v>8</v>
      </c>
      <c r="B23" s="58" t="s">
        <v>1026</v>
      </c>
      <c r="C23" s="907">
        <v>31134970008</v>
      </c>
      <c r="D23" s="908">
        <v>2225703077</v>
      </c>
      <c r="E23" s="908">
        <v>952743693</v>
      </c>
      <c r="F23" s="379">
        <v>-84051526</v>
      </c>
      <c r="G23" s="379">
        <v>-51503038</v>
      </c>
      <c r="H23" s="379">
        <v>-362395500</v>
      </c>
      <c r="I23" s="379">
        <v>632040935</v>
      </c>
      <c r="J23" s="389">
        <v>0</v>
      </c>
      <c r="K23" s="389">
        <v>0</v>
      </c>
      <c r="L23" s="389">
        <v>0</v>
      </c>
      <c r="M23" s="389">
        <v>0</v>
      </c>
      <c r="N23" s="389">
        <v>31767010943</v>
      </c>
      <c r="O23" s="389">
        <v>4147430</v>
      </c>
      <c r="P23" s="389">
        <v>546962053</v>
      </c>
      <c r="Q23" s="389">
        <v>546962053</v>
      </c>
      <c r="R23" s="922">
        <v>0</v>
      </c>
      <c r="S23" s="59">
        <v>8</v>
      </c>
    </row>
    <row r="24" spans="1:19" ht="23.1" customHeight="1">
      <c r="A24" s="60">
        <v>9</v>
      </c>
      <c r="B24" s="93" t="s">
        <v>1027</v>
      </c>
      <c r="C24" s="919">
        <v>8377048977</v>
      </c>
      <c r="D24" s="382">
        <v>557599082</v>
      </c>
      <c r="E24" s="382">
        <v>221491231</v>
      </c>
      <c r="F24" s="381">
        <v>-80764641</v>
      </c>
      <c r="G24" s="381">
        <v>-101262891</v>
      </c>
      <c r="H24" s="381">
        <v>-71492719</v>
      </c>
      <c r="I24" s="381">
        <v>22503</v>
      </c>
      <c r="J24" s="381">
        <v>0</v>
      </c>
      <c r="K24" s="381">
        <v>0</v>
      </c>
      <c r="L24" s="381">
        <v>0</v>
      </c>
      <c r="M24" s="381">
        <v>0</v>
      </c>
      <c r="N24" s="381">
        <v>8377071480</v>
      </c>
      <c r="O24" s="381">
        <v>394277</v>
      </c>
      <c r="P24" s="381">
        <v>215946011</v>
      </c>
      <c r="Q24" s="381">
        <v>215946011</v>
      </c>
      <c r="R24" s="380">
        <v>0</v>
      </c>
      <c r="S24" s="55">
        <v>9</v>
      </c>
    </row>
    <row r="25" spans="1:19" ht="23.1" customHeight="1">
      <c r="A25" s="60">
        <v>10</v>
      </c>
      <c r="B25" s="93" t="s">
        <v>1028</v>
      </c>
      <c r="C25" s="919">
        <v>12110897861</v>
      </c>
      <c r="D25" s="382">
        <v>755142612</v>
      </c>
      <c r="E25" s="382">
        <v>278664683</v>
      </c>
      <c r="F25" s="381">
        <v>44275169</v>
      </c>
      <c r="G25" s="381">
        <v>-110412349</v>
      </c>
      <c r="H25" s="381">
        <v>-66452600</v>
      </c>
      <c r="I25" s="377">
        <v>0</v>
      </c>
      <c r="J25" s="377">
        <v>0</v>
      </c>
      <c r="K25" s="377">
        <v>0</v>
      </c>
      <c r="L25" s="377">
        <v>0</v>
      </c>
      <c r="M25" s="377">
        <v>0</v>
      </c>
      <c r="N25" s="377">
        <v>12110897861</v>
      </c>
      <c r="O25" s="377">
        <v>1450210</v>
      </c>
      <c r="P25" s="381">
        <v>92124736</v>
      </c>
      <c r="Q25" s="381">
        <v>92124736</v>
      </c>
      <c r="R25" s="380">
        <v>0</v>
      </c>
      <c r="S25" s="55">
        <v>10</v>
      </c>
    </row>
    <row r="26" spans="1:19" s="99" customFormat="1" ht="23.1" customHeight="1">
      <c r="A26" s="62">
        <v>11</v>
      </c>
      <c r="B26" s="61" t="s">
        <v>1029</v>
      </c>
      <c r="C26" s="906">
        <v>7820666556</v>
      </c>
      <c r="D26" s="383">
        <v>500375231</v>
      </c>
      <c r="E26" s="383">
        <v>211558353</v>
      </c>
      <c r="F26" s="377">
        <v>87014907</v>
      </c>
      <c r="G26" s="377">
        <v>-10692662</v>
      </c>
      <c r="H26" s="377">
        <v>-32323048</v>
      </c>
      <c r="I26" s="377">
        <v>82110427</v>
      </c>
      <c r="J26" s="377">
        <v>0</v>
      </c>
      <c r="K26" s="377">
        <v>0</v>
      </c>
      <c r="L26" s="377">
        <v>0</v>
      </c>
      <c r="M26" s="377">
        <v>0</v>
      </c>
      <c r="N26" s="377">
        <v>7902776983</v>
      </c>
      <c r="O26" s="377">
        <v>97000</v>
      </c>
      <c r="P26" s="377">
        <v>178844953</v>
      </c>
      <c r="Q26" s="377">
        <v>178844953</v>
      </c>
      <c r="R26" s="392">
        <v>0</v>
      </c>
      <c r="S26" s="63">
        <v>11</v>
      </c>
    </row>
    <row r="27" spans="1:19" s="99" customFormat="1" ht="23.1" customHeight="1">
      <c r="A27" s="62">
        <v>12</v>
      </c>
      <c r="B27" s="61" t="s">
        <v>1030</v>
      </c>
      <c r="C27" s="909">
        <v>9066411928</v>
      </c>
      <c r="D27" s="394">
        <v>602753652</v>
      </c>
      <c r="E27" s="394">
        <v>227221319</v>
      </c>
      <c r="F27" s="378">
        <v>-257214210</v>
      </c>
      <c r="G27" s="378">
        <v>-34821812</v>
      </c>
      <c r="H27" s="378">
        <v>-60860073</v>
      </c>
      <c r="I27" s="378">
        <v>330015397</v>
      </c>
      <c r="J27" s="378">
        <v>0</v>
      </c>
      <c r="K27" s="378">
        <v>0</v>
      </c>
      <c r="L27" s="378">
        <v>0</v>
      </c>
      <c r="M27" s="378">
        <v>0</v>
      </c>
      <c r="N27" s="378">
        <v>9396427325</v>
      </c>
      <c r="O27" s="378">
        <v>127413</v>
      </c>
      <c r="P27" s="378">
        <v>348047080</v>
      </c>
      <c r="Q27" s="378">
        <v>348047080</v>
      </c>
      <c r="R27" s="892">
        <v>0</v>
      </c>
      <c r="S27" s="63">
        <v>12</v>
      </c>
    </row>
    <row r="28" spans="1:19" s="99" customFormat="1" ht="23.1" customHeight="1">
      <c r="A28" s="66">
        <v>14</v>
      </c>
      <c r="B28" s="58" t="s">
        <v>1031</v>
      </c>
      <c r="C28" s="907">
        <v>22969099123</v>
      </c>
      <c r="D28" s="908">
        <v>1468313862</v>
      </c>
      <c r="E28" s="908">
        <v>599906531</v>
      </c>
      <c r="F28" s="379">
        <v>-204921864</v>
      </c>
      <c r="G28" s="379">
        <v>-135240983</v>
      </c>
      <c r="H28" s="379">
        <v>-218266044</v>
      </c>
      <c r="I28" s="379">
        <v>139221491</v>
      </c>
      <c r="J28" s="379">
        <v>0</v>
      </c>
      <c r="K28" s="379">
        <v>0</v>
      </c>
      <c r="L28" s="379">
        <v>0</v>
      </c>
      <c r="M28" s="379">
        <v>0</v>
      </c>
      <c r="N28" s="379">
        <v>23108320614</v>
      </c>
      <c r="O28" s="379">
        <v>7422847</v>
      </c>
      <c r="P28" s="379">
        <v>340186766</v>
      </c>
      <c r="Q28" s="379">
        <v>340186766</v>
      </c>
      <c r="R28" s="891">
        <v>0</v>
      </c>
      <c r="S28" s="67">
        <v>14</v>
      </c>
    </row>
    <row r="29" spans="1:19" s="99" customFormat="1" ht="23.1" customHeight="1">
      <c r="A29" s="62">
        <v>15</v>
      </c>
      <c r="B29" s="61" t="s">
        <v>1032</v>
      </c>
      <c r="C29" s="906">
        <v>15230167343</v>
      </c>
      <c r="D29" s="383">
        <v>1002470218</v>
      </c>
      <c r="E29" s="383">
        <v>405447791</v>
      </c>
      <c r="F29" s="377">
        <v>-32513716</v>
      </c>
      <c r="G29" s="377">
        <v>-152080937</v>
      </c>
      <c r="H29" s="377">
        <v>-183641279</v>
      </c>
      <c r="I29" s="377">
        <v>354985172</v>
      </c>
      <c r="J29" s="377">
        <v>0</v>
      </c>
      <c r="K29" s="377">
        <v>0</v>
      </c>
      <c r="L29" s="377">
        <v>0</v>
      </c>
      <c r="M29" s="377">
        <v>0</v>
      </c>
      <c r="N29" s="377">
        <v>15585152515</v>
      </c>
      <c r="O29" s="377">
        <v>347684</v>
      </c>
      <c r="P29" s="377">
        <v>373740946</v>
      </c>
      <c r="Q29" s="377">
        <v>373740946</v>
      </c>
      <c r="R29" s="392">
        <v>0</v>
      </c>
      <c r="S29" s="63">
        <v>15</v>
      </c>
    </row>
    <row r="30" spans="1:19" s="99" customFormat="1" ht="23.1" customHeight="1">
      <c r="A30" s="62">
        <v>16</v>
      </c>
      <c r="B30" s="61" t="s">
        <v>1033</v>
      </c>
      <c r="C30" s="906">
        <v>5648269009</v>
      </c>
      <c r="D30" s="383">
        <v>344695727</v>
      </c>
      <c r="E30" s="383">
        <v>135659135</v>
      </c>
      <c r="F30" s="377">
        <v>-103016116</v>
      </c>
      <c r="G30" s="377">
        <v>-29358169</v>
      </c>
      <c r="H30" s="377">
        <v>-60914420</v>
      </c>
      <c r="I30" s="377">
        <v>161858</v>
      </c>
      <c r="J30" s="377">
        <v>0</v>
      </c>
      <c r="K30" s="377">
        <v>0</v>
      </c>
      <c r="L30" s="377">
        <v>0</v>
      </c>
      <c r="M30" s="377">
        <v>0</v>
      </c>
      <c r="N30" s="377">
        <v>5648430867</v>
      </c>
      <c r="O30" s="377">
        <v>122910</v>
      </c>
      <c r="P30" s="377">
        <v>528439588</v>
      </c>
      <c r="Q30" s="377">
        <v>428439588</v>
      </c>
      <c r="R30" s="392">
        <v>100000000</v>
      </c>
      <c r="S30" s="63">
        <v>16</v>
      </c>
    </row>
    <row r="31" spans="1:19" s="99" customFormat="1" ht="23.1" customHeight="1">
      <c r="A31" s="62">
        <v>17</v>
      </c>
      <c r="B31" s="61" t="s">
        <v>1034</v>
      </c>
      <c r="C31" s="906">
        <v>11590868606</v>
      </c>
      <c r="D31" s="383">
        <v>737320084</v>
      </c>
      <c r="E31" s="383">
        <v>262629016</v>
      </c>
      <c r="F31" s="377">
        <v>-181591094</v>
      </c>
      <c r="G31" s="377">
        <v>1127083</v>
      </c>
      <c r="H31" s="377">
        <v>-60286844</v>
      </c>
      <c r="I31" s="377">
        <v>261825406</v>
      </c>
      <c r="J31" s="377">
        <v>0</v>
      </c>
      <c r="K31" s="377">
        <v>0</v>
      </c>
      <c r="L31" s="377">
        <v>0</v>
      </c>
      <c r="M31" s="377">
        <v>0</v>
      </c>
      <c r="N31" s="377">
        <v>11852694012</v>
      </c>
      <c r="O31" s="377">
        <v>320000</v>
      </c>
      <c r="P31" s="377">
        <v>362719057</v>
      </c>
      <c r="Q31" s="377">
        <v>362719057</v>
      </c>
      <c r="R31" s="392">
        <v>0</v>
      </c>
      <c r="S31" s="63">
        <v>17</v>
      </c>
    </row>
    <row r="32" spans="1:19" s="99" customFormat="1" ht="23.1" customHeight="1">
      <c r="A32" s="62">
        <v>18</v>
      </c>
      <c r="B32" s="61" t="s">
        <v>1035</v>
      </c>
      <c r="C32" s="909">
        <v>14849516800</v>
      </c>
      <c r="D32" s="394">
        <v>955448966</v>
      </c>
      <c r="E32" s="394">
        <v>379881830</v>
      </c>
      <c r="F32" s="378">
        <v>373579855</v>
      </c>
      <c r="G32" s="378">
        <v>-83429663</v>
      </c>
      <c r="H32" s="378">
        <v>-186608894</v>
      </c>
      <c r="I32" s="378">
        <v>44242</v>
      </c>
      <c r="J32" s="378">
        <v>0</v>
      </c>
      <c r="K32" s="378">
        <v>0</v>
      </c>
      <c r="L32" s="378">
        <v>0</v>
      </c>
      <c r="M32" s="378">
        <v>0</v>
      </c>
      <c r="N32" s="378">
        <v>14849561042</v>
      </c>
      <c r="O32" s="378">
        <v>201932</v>
      </c>
      <c r="P32" s="378">
        <v>774927082</v>
      </c>
      <c r="Q32" s="378">
        <v>774927082</v>
      </c>
      <c r="R32" s="892">
        <v>0</v>
      </c>
      <c r="S32" s="63">
        <v>18</v>
      </c>
    </row>
    <row r="33" spans="1:19" s="99" customFormat="1" ht="23.1" customHeight="1">
      <c r="A33" s="68">
        <v>19</v>
      </c>
      <c r="B33" s="58" t="s">
        <v>1036</v>
      </c>
      <c r="C33" s="907">
        <v>19955690663</v>
      </c>
      <c r="D33" s="908">
        <v>1318664639</v>
      </c>
      <c r="E33" s="908">
        <v>542451291</v>
      </c>
      <c r="F33" s="379">
        <v>-104237986</v>
      </c>
      <c r="G33" s="379">
        <v>-258191249</v>
      </c>
      <c r="H33" s="379">
        <v>-191418358</v>
      </c>
      <c r="I33" s="379">
        <v>8</v>
      </c>
      <c r="J33" s="379">
        <v>0</v>
      </c>
      <c r="K33" s="379">
        <v>0</v>
      </c>
      <c r="L33" s="379">
        <v>0</v>
      </c>
      <c r="M33" s="379">
        <v>0</v>
      </c>
      <c r="N33" s="379">
        <v>19955690671</v>
      </c>
      <c r="O33" s="379">
        <v>366805</v>
      </c>
      <c r="P33" s="379">
        <v>366330678</v>
      </c>
      <c r="Q33" s="379">
        <v>366330678</v>
      </c>
      <c r="R33" s="891">
        <v>0</v>
      </c>
      <c r="S33" s="69">
        <v>19</v>
      </c>
    </row>
    <row r="34" spans="1:19" s="99" customFormat="1" ht="23.1" customHeight="1">
      <c r="A34" s="62">
        <v>21</v>
      </c>
      <c r="B34" s="61" t="s">
        <v>1037</v>
      </c>
      <c r="C34" s="906">
        <v>21462200208</v>
      </c>
      <c r="D34" s="383">
        <v>1571308846</v>
      </c>
      <c r="E34" s="383">
        <v>744920218</v>
      </c>
      <c r="F34" s="377">
        <v>-415674370</v>
      </c>
      <c r="G34" s="377">
        <v>-317348788</v>
      </c>
      <c r="H34" s="377">
        <v>-269708350</v>
      </c>
      <c r="I34" s="377">
        <v>344798108</v>
      </c>
      <c r="J34" s="377">
        <v>0</v>
      </c>
      <c r="K34" s="377">
        <v>0</v>
      </c>
      <c r="L34" s="377">
        <v>0</v>
      </c>
      <c r="M34" s="377">
        <v>0</v>
      </c>
      <c r="N34" s="377">
        <v>21806998316</v>
      </c>
      <c r="O34" s="377">
        <v>267344</v>
      </c>
      <c r="P34" s="377">
        <v>120933630</v>
      </c>
      <c r="Q34" s="377">
        <v>120933630</v>
      </c>
      <c r="R34" s="392">
        <v>0</v>
      </c>
      <c r="S34" s="63">
        <v>21</v>
      </c>
    </row>
    <row r="35" spans="1:19" s="99" customFormat="1" ht="23.1" customHeight="1">
      <c r="A35" s="62">
        <v>22</v>
      </c>
      <c r="B35" s="61" t="s">
        <v>1038</v>
      </c>
      <c r="C35" s="906">
        <v>30686077763</v>
      </c>
      <c r="D35" s="383">
        <v>2077862870</v>
      </c>
      <c r="E35" s="383">
        <v>909099295</v>
      </c>
      <c r="F35" s="377">
        <v>-27478723</v>
      </c>
      <c r="G35" s="377">
        <v>-368981038</v>
      </c>
      <c r="H35" s="377">
        <v>-312243891</v>
      </c>
      <c r="I35" s="377">
        <v>0</v>
      </c>
      <c r="J35" s="377">
        <v>0</v>
      </c>
      <c r="K35" s="377">
        <v>0</v>
      </c>
      <c r="L35" s="377">
        <v>0</v>
      </c>
      <c r="M35" s="377">
        <v>0</v>
      </c>
      <c r="N35" s="377">
        <v>30686077763</v>
      </c>
      <c r="O35" s="377">
        <v>5000000</v>
      </c>
      <c r="P35" s="377">
        <v>788854348</v>
      </c>
      <c r="Q35" s="377">
        <v>788854348</v>
      </c>
      <c r="R35" s="392">
        <v>0</v>
      </c>
      <c r="S35" s="63">
        <v>22</v>
      </c>
    </row>
    <row r="36" spans="1:19" s="99" customFormat="1" ht="23.1" customHeight="1">
      <c r="A36" s="62">
        <v>23</v>
      </c>
      <c r="B36" s="61" t="s">
        <v>1039</v>
      </c>
      <c r="C36" s="906">
        <v>7083718656</v>
      </c>
      <c r="D36" s="383">
        <v>552134830</v>
      </c>
      <c r="E36" s="383">
        <v>240519627</v>
      </c>
      <c r="F36" s="377">
        <v>-4487758</v>
      </c>
      <c r="G36" s="377">
        <v>-220966684</v>
      </c>
      <c r="H36" s="377">
        <v>-118943912</v>
      </c>
      <c r="I36" s="377">
        <v>0</v>
      </c>
      <c r="J36" s="377">
        <v>0</v>
      </c>
      <c r="K36" s="377">
        <v>0</v>
      </c>
      <c r="L36" s="377">
        <v>0</v>
      </c>
      <c r="M36" s="377">
        <v>0</v>
      </c>
      <c r="N36" s="377">
        <v>7083718656</v>
      </c>
      <c r="O36" s="377">
        <v>425979</v>
      </c>
      <c r="P36" s="377">
        <v>47875750</v>
      </c>
      <c r="Q36" s="377">
        <v>47875750</v>
      </c>
      <c r="R36" s="392">
        <v>0</v>
      </c>
      <c r="S36" s="63">
        <v>23</v>
      </c>
    </row>
    <row r="37" spans="1:19" s="99" customFormat="1" ht="23.1" customHeight="1">
      <c r="A37" s="62">
        <v>24</v>
      </c>
      <c r="B37" s="61" t="s">
        <v>1040</v>
      </c>
      <c r="C37" s="909">
        <v>10564342214</v>
      </c>
      <c r="D37" s="394">
        <v>848843916</v>
      </c>
      <c r="E37" s="394">
        <v>415872457</v>
      </c>
      <c r="F37" s="378">
        <v>-49934944</v>
      </c>
      <c r="G37" s="378">
        <v>-259148036</v>
      </c>
      <c r="H37" s="378">
        <v>-161762844</v>
      </c>
      <c r="I37" s="378">
        <v>12289</v>
      </c>
      <c r="J37" s="378">
        <v>0</v>
      </c>
      <c r="K37" s="378">
        <v>0</v>
      </c>
      <c r="L37" s="378">
        <v>0</v>
      </c>
      <c r="M37" s="378">
        <v>0</v>
      </c>
      <c r="N37" s="378">
        <v>10564354503</v>
      </c>
      <c r="O37" s="378">
        <v>100000</v>
      </c>
      <c r="P37" s="378">
        <v>233391829</v>
      </c>
      <c r="Q37" s="378">
        <v>233391829</v>
      </c>
      <c r="R37" s="892">
        <v>0</v>
      </c>
      <c r="S37" s="63">
        <v>24</v>
      </c>
    </row>
    <row r="38" spans="1:19" s="99" customFormat="1" ht="23.1" customHeight="1">
      <c r="A38" s="66">
        <v>25</v>
      </c>
      <c r="B38" s="58" t="s">
        <v>1041</v>
      </c>
      <c r="C38" s="907">
        <v>14740573768</v>
      </c>
      <c r="D38" s="908">
        <v>997089403</v>
      </c>
      <c r="E38" s="908">
        <v>402250906</v>
      </c>
      <c r="F38" s="379">
        <v>-281737083</v>
      </c>
      <c r="G38" s="379">
        <v>-253687811</v>
      </c>
      <c r="H38" s="379">
        <v>-151320337</v>
      </c>
      <c r="I38" s="379">
        <v>16108526</v>
      </c>
      <c r="J38" s="379">
        <v>0</v>
      </c>
      <c r="K38" s="379">
        <v>0</v>
      </c>
      <c r="L38" s="379">
        <v>0</v>
      </c>
      <c r="M38" s="379">
        <v>0</v>
      </c>
      <c r="N38" s="379">
        <v>14756682294</v>
      </c>
      <c r="O38" s="379">
        <v>196821</v>
      </c>
      <c r="P38" s="379">
        <v>167615574</v>
      </c>
      <c r="Q38" s="379">
        <v>167615574</v>
      </c>
      <c r="R38" s="891">
        <v>0</v>
      </c>
      <c r="S38" s="67">
        <v>25</v>
      </c>
    </row>
    <row r="39" spans="1:19" s="99" customFormat="1" ht="23.1" customHeight="1">
      <c r="A39" s="62">
        <v>27</v>
      </c>
      <c r="B39" s="61" t="s">
        <v>1042</v>
      </c>
      <c r="C39" s="906">
        <v>10803347629</v>
      </c>
      <c r="D39" s="383">
        <v>796223904</v>
      </c>
      <c r="E39" s="383">
        <v>378629665</v>
      </c>
      <c r="F39" s="377">
        <v>133823064</v>
      </c>
      <c r="G39" s="377">
        <v>-168537283</v>
      </c>
      <c r="H39" s="377">
        <v>-147343052</v>
      </c>
      <c r="I39" s="377">
        <v>346421206</v>
      </c>
      <c r="J39" s="377">
        <v>0</v>
      </c>
      <c r="K39" s="377">
        <v>0</v>
      </c>
      <c r="L39" s="377">
        <v>0</v>
      </c>
      <c r="M39" s="377">
        <v>0</v>
      </c>
      <c r="N39" s="377">
        <v>11149768835</v>
      </c>
      <c r="O39" s="377">
        <v>129794</v>
      </c>
      <c r="P39" s="377">
        <v>252338278</v>
      </c>
      <c r="Q39" s="377">
        <v>252338278</v>
      </c>
      <c r="R39" s="392">
        <v>0</v>
      </c>
      <c r="S39" s="63">
        <v>27</v>
      </c>
    </row>
    <row r="40" spans="1:19" s="99" customFormat="1" ht="23.1" customHeight="1">
      <c r="A40" s="62">
        <v>28</v>
      </c>
      <c r="B40" s="61" t="s">
        <v>1043</v>
      </c>
      <c r="C40" s="906">
        <v>6778609078</v>
      </c>
      <c r="D40" s="383">
        <v>480664497</v>
      </c>
      <c r="E40" s="383">
        <v>207827713</v>
      </c>
      <c r="F40" s="377">
        <v>38003249</v>
      </c>
      <c r="G40" s="377">
        <v>-87339571</v>
      </c>
      <c r="H40" s="377">
        <v>-78332854</v>
      </c>
      <c r="I40" s="377">
        <v>4984000</v>
      </c>
      <c r="J40" s="377">
        <v>0</v>
      </c>
      <c r="K40" s="377">
        <v>0</v>
      </c>
      <c r="L40" s="377">
        <v>0</v>
      </c>
      <c r="M40" s="377">
        <v>0</v>
      </c>
      <c r="N40" s="377">
        <v>6783593078</v>
      </c>
      <c r="O40" s="377">
        <v>308514</v>
      </c>
      <c r="P40" s="377">
        <v>387452709</v>
      </c>
      <c r="Q40" s="377">
        <v>387452709</v>
      </c>
      <c r="R40" s="392">
        <v>0</v>
      </c>
      <c r="S40" s="63">
        <v>28</v>
      </c>
    </row>
    <row r="41" spans="1:19" s="99" customFormat="1" ht="23.1" customHeight="1">
      <c r="A41" s="62">
        <v>29</v>
      </c>
      <c r="B41" s="61" t="s">
        <v>1044</v>
      </c>
      <c r="C41" s="906">
        <v>6106883333</v>
      </c>
      <c r="D41" s="383">
        <v>473761679</v>
      </c>
      <c r="E41" s="383">
        <v>217143234</v>
      </c>
      <c r="F41" s="377">
        <v>41854827</v>
      </c>
      <c r="G41" s="377">
        <v>-86651550</v>
      </c>
      <c r="H41" s="377">
        <v>-86566105</v>
      </c>
      <c r="I41" s="377">
        <v>238508000</v>
      </c>
      <c r="J41" s="377">
        <v>0</v>
      </c>
      <c r="K41" s="377">
        <v>0</v>
      </c>
      <c r="L41" s="377">
        <v>0</v>
      </c>
      <c r="M41" s="377">
        <v>0</v>
      </c>
      <c r="N41" s="377">
        <v>6345391333</v>
      </c>
      <c r="O41" s="377">
        <v>1549250</v>
      </c>
      <c r="P41" s="377">
        <v>428046539</v>
      </c>
      <c r="Q41" s="377">
        <v>428046539</v>
      </c>
      <c r="R41" s="392">
        <v>0</v>
      </c>
      <c r="S41" s="63">
        <v>29</v>
      </c>
    </row>
    <row r="42" spans="1:19" s="99" customFormat="1" ht="23.1" customHeight="1">
      <c r="A42" s="62">
        <v>30</v>
      </c>
      <c r="B42" s="61" t="s">
        <v>1045</v>
      </c>
      <c r="C42" s="909">
        <v>14981077570</v>
      </c>
      <c r="D42" s="394">
        <v>1025970211</v>
      </c>
      <c r="E42" s="394">
        <v>493113379</v>
      </c>
      <c r="F42" s="378">
        <v>111520930</v>
      </c>
      <c r="G42" s="378">
        <v>-256323855</v>
      </c>
      <c r="H42" s="378">
        <v>-182751798</v>
      </c>
      <c r="I42" s="378">
        <v>481453502</v>
      </c>
      <c r="J42" s="378">
        <v>0</v>
      </c>
      <c r="K42" s="378">
        <v>0</v>
      </c>
      <c r="L42" s="378">
        <v>0</v>
      </c>
      <c r="M42" s="378">
        <v>0</v>
      </c>
      <c r="N42" s="378">
        <v>15462531072</v>
      </c>
      <c r="O42" s="378">
        <v>301755</v>
      </c>
      <c r="P42" s="378">
        <v>330832771</v>
      </c>
      <c r="Q42" s="378">
        <v>330832771</v>
      </c>
      <c r="R42" s="892">
        <v>0</v>
      </c>
      <c r="S42" s="63">
        <v>30</v>
      </c>
    </row>
    <row r="43" spans="1:19" s="99" customFormat="1" ht="23.1" customHeight="1">
      <c r="A43" s="66">
        <v>31</v>
      </c>
      <c r="B43" s="58" t="s">
        <v>1046</v>
      </c>
      <c r="C43" s="907">
        <v>6884975506</v>
      </c>
      <c r="D43" s="908">
        <v>449731550</v>
      </c>
      <c r="E43" s="908">
        <v>178293825</v>
      </c>
      <c r="F43" s="379">
        <v>-38083383</v>
      </c>
      <c r="G43" s="379">
        <v>-95910564</v>
      </c>
      <c r="H43" s="379">
        <v>-67645658</v>
      </c>
      <c r="I43" s="379">
        <v>63000</v>
      </c>
      <c r="J43" s="379">
        <v>0</v>
      </c>
      <c r="K43" s="379">
        <v>0</v>
      </c>
      <c r="L43" s="379">
        <v>0</v>
      </c>
      <c r="M43" s="379">
        <v>0</v>
      </c>
      <c r="N43" s="379">
        <v>6885038506</v>
      </c>
      <c r="O43" s="379">
        <v>136923</v>
      </c>
      <c r="P43" s="379">
        <v>71211011</v>
      </c>
      <c r="Q43" s="379">
        <v>71211011</v>
      </c>
      <c r="R43" s="891">
        <v>0</v>
      </c>
      <c r="S43" s="67">
        <v>31</v>
      </c>
    </row>
    <row r="44" spans="1:19" s="99" customFormat="1" ht="23.1" customHeight="1">
      <c r="A44" s="62">
        <v>32</v>
      </c>
      <c r="B44" s="61" t="s">
        <v>1047</v>
      </c>
      <c r="C44" s="906">
        <v>16032842914</v>
      </c>
      <c r="D44" s="383">
        <v>978601420</v>
      </c>
      <c r="E44" s="383">
        <v>350147348</v>
      </c>
      <c r="F44" s="377">
        <v>-363240997</v>
      </c>
      <c r="G44" s="377">
        <v>-159618149</v>
      </c>
      <c r="H44" s="377">
        <v>-87086233</v>
      </c>
      <c r="I44" s="377">
        <v>161863565</v>
      </c>
      <c r="J44" s="377">
        <v>0</v>
      </c>
      <c r="K44" s="377">
        <v>0</v>
      </c>
      <c r="L44" s="377">
        <v>0</v>
      </c>
      <c r="M44" s="377">
        <v>0</v>
      </c>
      <c r="N44" s="377">
        <v>16194706479</v>
      </c>
      <c r="O44" s="377">
        <v>1900000</v>
      </c>
      <c r="P44" s="377">
        <v>349425924</v>
      </c>
      <c r="Q44" s="377">
        <v>349425924</v>
      </c>
      <c r="R44" s="392">
        <v>0</v>
      </c>
      <c r="S44" s="63">
        <v>32</v>
      </c>
    </row>
    <row r="45" spans="1:19" s="99" customFormat="1" ht="23.1" customHeight="1">
      <c r="A45" s="62">
        <v>33</v>
      </c>
      <c r="B45" s="61" t="s">
        <v>1048</v>
      </c>
      <c r="C45" s="906">
        <v>6434336323</v>
      </c>
      <c r="D45" s="383">
        <v>427365106</v>
      </c>
      <c r="E45" s="383">
        <v>146244780</v>
      </c>
      <c r="F45" s="377">
        <v>-95176363</v>
      </c>
      <c r="G45" s="377">
        <v>-39055478</v>
      </c>
      <c r="H45" s="377">
        <v>-23773107</v>
      </c>
      <c r="I45" s="377">
        <v>185004</v>
      </c>
      <c r="J45" s="377">
        <v>0</v>
      </c>
      <c r="K45" s="377">
        <v>0</v>
      </c>
      <c r="L45" s="377">
        <v>0</v>
      </c>
      <c r="M45" s="377">
        <v>0</v>
      </c>
      <c r="N45" s="377">
        <v>6434521327</v>
      </c>
      <c r="O45" s="377">
        <v>104783</v>
      </c>
      <c r="P45" s="377">
        <v>261414558</v>
      </c>
      <c r="Q45" s="377">
        <v>261414558</v>
      </c>
      <c r="R45" s="392">
        <v>0</v>
      </c>
      <c r="S45" s="63">
        <v>33</v>
      </c>
    </row>
    <row r="46" spans="1:19" s="99" customFormat="1" ht="23.1" customHeight="1">
      <c r="A46" s="62">
        <v>34</v>
      </c>
      <c r="B46" s="61" t="s">
        <v>1049</v>
      </c>
      <c r="C46" s="906">
        <v>8119549405</v>
      </c>
      <c r="D46" s="383">
        <v>570572904</v>
      </c>
      <c r="E46" s="383">
        <v>280462355</v>
      </c>
      <c r="F46" s="377">
        <v>-24134562</v>
      </c>
      <c r="G46" s="377">
        <v>-13825327</v>
      </c>
      <c r="H46" s="377">
        <v>-83746546</v>
      </c>
      <c r="I46" s="377">
        <v>265000239</v>
      </c>
      <c r="J46" s="377">
        <v>0</v>
      </c>
      <c r="K46" s="377">
        <v>0</v>
      </c>
      <c r="L46" s="377">
        <v>0</v>
      </c>
      <c r="M46" s="377">
        <v>0</v>
      </c>
      <c r="N46" s="377">
        <v>8384549644</v>
      </c>
      <c r="O46" s="377">
        <v>50000</v>
      </c>
      <c r="P46" s="377">
        <v>304871466</v>
      </c>
      <c r="Q46" s="377">
        <v>304871466</v>
      </c>
      <c r="R46" s="392">
        <v>0</v>
      </c>
      <c r="S46" s="63">
        <v>34</v>
      </c>
    </row>
    <row r="47" spans="1:19" s="99" customFormat="1" ht="23.1" customHeight="1">
      <c r="A47" s="62">
        <v>35</v>
      </c>
      <c r="B47" s="61" t="s">
        <v>1050</v>
      </c>
      <c r="C47" s="909">
        <v>9560614254</v>
      </c>
      <c r="D47" s="394">
        <v>652171893</v>
      </c>
      <c r="E47" s="394">
        <v>297797750</v>
      </c>
      <c r="F47" s="378">
        <v>10244485</v>
      </c>
      <c r="G47" s="378">
        <v>-116634654</v>
      </c>
      <c r="H47" s="378">
        <v>-96116752</v>
      </c>
      <c r="I47" s="378">
        <v>0</v>
      </c>
      <c r="J47" s="378">
        <v>0</v>
      </c>
      <c r="K47" s="378">
        <v>0</v>
      </c>
      <c r="L47" s="378">
        <v>0</v>
      </c>
      <c r="M47" s="378">
        <v>0</v>
      </c>
      <c r="N47" s="378">
        <v>9560614254</v>
      </c>
      <c r="O47" s="378">
        <v>137234</v>
      </c>
      <c r="P47" s="378">
        <v>53977676</v>
      </c>
      <c r="Q47" s="378">
        <v>53977676</v>
      </c>
      <c r="R47" s="892">
        <v>0</v>
      </c>
      <c r="S47" s="63">
        <v>35</v>
      </c>
    </row>
    <row r="48" spans="1:19" s="99" customFormat="1" ht="23.1" customHeight="1">
      <c r="A48" s="68">
        <v>36</v>
      </c>
      <c r="B48" s="58" t="s">
        <v>1051</v>
      </c>
      <c r="C48" s="907">
        <v>9483921417</v>
      </c>
      <c r="D48" s="908">
        <v>634185990</v>
      </c>
      <c r="E48" s="908">
        <v>283853735</v>
      </c>
      <c r="F48" s="379">
        <v>5331268</v>
      </c>
      <c r="G48" s="379">
        <v>-110994581</v>
      </c>
      <c r="H48" s="379">
        <v>-109716730</v>
      </c>
      <c r="I48" s="379">
        <v>187904957</v>
      </c>
      <c r="J48" s="379">
        <v>0</v>
      </c>
      <c r="K48" s="379">
        <v>0</v>
      </c>
      <c r="L48" s="379">
        <v>0</v>
      </c>
      <c r="M48" s="379">
        <v>0</v>
      </c>
      <c r="N48" s="379">
        <v>9671826374</v>
      </c>
      <c r="O48" s="379">
        <v>82091</v>
      </c>
      <c r="P48" s="379">
        <v>242672485</v>
      </c>
      <c r="Q48" s="379">
        <v>242672485</v>
      </c>
      <c r="R48" s="891">
        <v>0</v>
      </c>
      <c r="S48" s="69">
        <v>36</v>
      </c>
    </row>
    <row r="49" spans="1:19" s="99" customFormat="1" ht="23.1" customHeight="1">
      <c r="A49" s="62">
        <v>37</v>
      </c>
      <c r="B49" s="61" t="s">
        <v>1052</v>
      </c>
      <c r="C49" s="906">
        <v>13998232940</v>
      </c>
      <c r="D49" s="383">
        <v>930096233</v>
      </c>
      <c r="E49" s="383">
        <v>407019144</v>
      </c>
      <c r="F49" s="377">
        <v>19615514</v>
      </c>
      <c r="G49" s="377">
        <v>-230914430</v>
      </c>
      <c r="H49" s="377">
        <v>-154661400</v>
      </c>
      <c r="I49" s="377">
        <v>233901137</v>
      </c>
      <c r="J49" s="377">
        <v>0</v>
      </c>
      <c r="K49" s="377">
        <v>0</v>
      </c>
      <c r="L49" s="377">
        <v>0</v>
      </c>
      <c r="M49" s="377">
        <v>0</v>
      </c>
      <c r="N49" s="377">
        <v>14232134077</v>
      </c>
      <c r="O49" s="377">
        <v>528244</v>
      </c>
      <c r="P49" s="377">
        <v>230880568</v>
      </c>
      <c r="Q49" s="377">
        <v>230880568</v>
      </c>
      <c r="R49" s="392">
        <v>0</v>
      </c>
      <c r="S49" s="63">
        <v>37</v>
      </c>
    </row>
    <row r="50" spans="1:19" s="99" customFormat="1" ht="23.1" customHeight="1">
      <c r="A50" s="62">
        <v>38</v>
      </c>
      <c r="B50" s="61" t="s">
        <v>1053</v>
      </c>
      <c r="C50" s="906">
        <v>6162462189</v>
      </c>
      <c r="D50" s="383">
        <v>376878061</v>
      </c>
      <c r="E50" s="383">
        <v>129108701</v>
      </c>
      <c r="F50" s="377">
        <v>-125502639</v>
      </c>
      <c r="G50" s="377">
        <v>-67373427</v>
      </c>
      <c r="H50" s="377">
        <v>-44088318</v>
      </c>
      <c r="I50" s="377">
        <v>218905000</v>
      </c>
      <c r="J50" s="377">
        <v>0</v>
      </c>
      <c r="K50" s="377">
        <v>0</v>
      </c>
      <c r="L50" s="377">
        <v>0</v>
      </c>
      <c r="M50" s="377">
        <v>0</v>
      </c>
      <c r="N50" s="377">
        <v>6381367189</v>
      </c>
      <c r="O50" s="377">
        <v>164000</v>
      </c>
      <c r="P50" s="377">
        <v>114399838</v>
      </c>
      <c r="Q50" s="377">
        <v>114399838</v>
      </c>
      <c r="R50" s="392">
        <v>0</v>
      </c>
      <c r="S50" s="63">
        <v>38</v>
      </c>
    </row>
    <row r="51" spans="1:19" s="99" customFormat="1" ht="23.1" customHeight="1">
      <c r="A51" s="62">
        <v>39</v>
      </c>
      <c r="B51" s="61" t="s">
        <v>1054</v>
      </c>
      <c r="C51" s="906">
        <v>3607812283</v>
      </c>
      <c r="D51" s="383">
        <v>241218885</v>
      </c>
      <c r="E51" s="383">
        <v>101198366</v>
      </c>
      <c r="F51" s="377">
        <v>-138021635</v>
      </c>
      <c r="G51" s="377">
        <v>-36330239</v>
      </c>
      <c r="H51" s="377">
        <v>-35665142</v>
      </c>
      <c r="I51" s="377">
        <v>59031887</v>
      </c>
      <c r="J51" s="377">
        <v>0</v>
      </c>
      <c r="K51" s="377">
        <v>0</v>
      </c>
      <c r="L51" s="377">
        <v>0</v>
      </c>
      <c r="M51" s="377">
        <v>0</v>
      </c>
      <c r="N51" s="377">
        <v>3666844170</v>
      </c>
      <c r="O51" s="377">
        <v>72656</v>
      </c>
      <c r="P51" s="377">
        <v>133499160</v>
      </c>
      <c r="Q51" s="377">
        <v>133499160</v>
      </c>
      <c r="R51" s="392">
        <v>0</v>
      </c>
      <c r="S51" s="63">
        <v>39</v>
      </c>
    </row>
    <row r="52" spans="1:19" s="99" customFormat="1" ht="23.1" customHeight="1">
      <c r="A52" s="62">
        <v>42</v>
      </c>
      <c r="B52" s="61" t="s">
        <v>1055</v>
      </c>
      <c r="C52" s="909">
        <v>3657209088</v>
      </c>
      <c r="D52" s="394">
        <v>243869615</v>
      </c>
      <c r="E52" s="394">
        <v>111123029</v>
      </c>
      <c r="F52" s="378">
        <v>30255849</v>
      </c>
      <c r="G52" s="378">
        <v>-32379061</v>
      </c>
      <c r="H52" s="378">
        <v>-44480744</v>
      </c>
      <c r="I52" s="378">
        <v>0</v>
      </c>
      <c r="J52" s="378">
        <v>0</v>
      </c>
      <c r="K52" s="378">
        <v>0</v>
      </c>
      <c r="L52" s="378">
        <v>0</v>
      </c>
      <c r="M52" s="378">
        <v>0</v>
      </c>
      <c r="N52" s="378">
        <v>3657209088</v>
      </c>
      <c r="O52" s="378">
        <v>20000</v>
      </c>
      <c r="P52" s="378">
        <v>154307074</v>
      </c>
      <c r="Q52" s="378">
        <v>154307074</v>
      </c>
      <c r="R52" s="892">
        <v>0</v>
      </c>
      <c r="S52" s="63">
        <v>42</v>
      </c>
    </row>
    <row r="53" spans="1:19" s="99" customFormat="1" ht="23.1" customHeight="1">
      <c r="A53" s="66">
        <v>43</v>
      </c>
      <c r="B53" s="58" t="s">
        <v>1056</v>
      </c>
      <c r="C53" s="907">
        <v>9243698661</v>
      </c>
      <c r="D53" s="908">
        <v>622615140</v>
      </c>
      <c r="E53" s="908">
        <v>243714340</v>
      </c>
      <c r="F53" s="379">
        <v>23827279</v>
      </c>
      <c r="G53" s="379">
        <v>-262151233</v>
      </c>
      <c r="H53" s="379">
        <v>-93193220</v>
      </c>
      <c r="I53" s="379">
        <v>387555352</v>
      </c>
      <c r="J53" s="379">
        <v>0</v>
      </c>
      <c r="K53" s="379">
        <v>0</v>
      </c>
      <c r="L53" s="379">
        <v>0</v>
      </c>
      <c r="M53" s="379">
        <v>0</v>
      </c>
      <c r="N53" s="379">
        <v>9631254013</v>
      </c>
      <c r="O53" s="379">
        <v>290324</v>
      </c>
      <c r="P53" s="379">
        <v>443312630</v>
      </c>
      <c r="Q53" s="379">
        <v>443312630</v>
      </c>
      <c r="R53" s="891">
        <v>0</v>
      </c>
      <c r="S53" s="67">
        <v>43</v>
      </c>
    </row>
    <row r="54" spans="1:19" s="99" customFormat="1" ht="23.1" customHeight="1">
      <c r="A54" s="62">
        <v>44</v>
      </c>
      <c r="B54" s="61" t="s">
        <v>1057</v>
      </c>
      <c r="C54" s="906">
        <v>4171588646</v>
      </c>
      <c r="D54" s="383">
        <v>225400370</v>
      </c>
      <c r="E54" s="383">
        <v>91568640</v>
      </c>
      <c r="F54" s="377">
        <v>-42196351</v>
      </c>
      <c r="G54" s="377">
        <v>-22869219</v>
      </c>
      <c r="H54" s="377">
        <v>-28544182</v>
      </c>
      <c r="I54" s="377">
        <v>64392800</v>
      </c>
      <c r="J54" s="377">
        <v>0</v>
      </c>
      <c r="K54" s="377">
        <v>0</v>
      </c>
      <c r="L54" s="377">
        <v>0</v>
      </c>
      <c r="M54" s="377">
        <v>0</v>
      </c>
      <c r="N54" s="377">
        <v>4235981446</v>
      </c>
      <c r="O54" s="377">
        <v>100000</v>
      </c>
      <c r="P54" s="377">
        <v>139851520</v>
      </c>
      <c r="Q54" s="377">
        <v>139851520</v>
      </c>
      <c r="R54" s="392">
        <v>0</v>
      </c>
      <c r="S54" s="63">
        <v>44</v>
      </c>
    </row>
    <row r="55" spans="1:19" s="99" customFormat="1" ht="23.1" customHeight="1">
      <c r="A55" s="62">
        <v>45</v>
      </c>
      <c r="B55" s="61" t="s">
        <v>1058</v>
      </c>
      <c r="C55" s="906">
        <v>1454826285</v>
      </c>
      <c r="D55" s="383">
        <v>88099772</v>
      </c>
      <c r="E55" s="383">
        <v>37558605</v>
      </c>
      <c r="F55" s="377">
        <v>-28514278</v>
      </c>
      <c r="G55" s="377">
        <v>-30066359</v>
      </c>
      <c r="H55" s="377">
        <v>-17554619</v>
      </c>
      <c r="I55" s="377">
        <v>12012000</v>
      </c>
      <c r="J55" s="377">
        <v>0</v>
      </c>
      <c r="K55" s="377">
        <v>0</v>
      </c>
      <c r="L55" s="377">
        <v>0</v>
      </c>
      <c r="M55" s="377">
        <v>0</v>
      </c>
      <c r="N55" s="377">
        <v>1466838285</v>
      </c>
      <c r="O55" s="377">
        <v>44000</v>
      </c>
      <c r="P55" s="377">
        <v>21996448</v>
      </c>
      <c r="Q55" s="377">
        <v>21996448</v>
      </c>
      <c r="R55" s="392">
        <v>0</v>
      </c>
      <c r="S55" s="63">
        <v>45</v>
      </c>
    </row>
    <row r="56" spans="1:19" s="99" customFormat="1" ht="23.1" customHeight="1">
      <c r="A56" s="62">
        <v>46</v>
      </c>
      <c r="B56" s="61" t="s">
        <v>1059</v>
      </c>
      <c r="C56" s="906">
        <v>6677213317</v>
      </c>
      <c r="D56" s="383">
        <v>457867284</v>
      </c>
      <c r="E56" s="383">
        <v>177822710</v>
      </c>
      <c r="F56" s="377">
        <v>-125466249</v>
      </c>
      <c r="G56" s="377">
        <v>-119374981</v>
      </c>
      <c r="H56" s="377">
        <v>-80604775</v>
      </c>
      <c r="I56" s="377">
        <v>190788000</v>
      </c>
      <c r="J56" s="377">
        <v>0</v>
      </c>
      <c r="K56" s="377">
        <v>0</v>
      </c>
      <c r="L56" s="377">
        <v>0</v>
      </c>
      <c r="M56" s="377">
        <v>0</v>
      </c>
      <c r="N56" s="377">
        <v>6868001317</v>
      </c>
      <c r="O56" s="377">
        <v>16583</v>
      </c>
      <c r="P56" s="377">
        <v>197247783</v>
      </c>
      <c r="Q56" s="377">
        <v>197247783</v>
      </c>
      <c r="R56" s="392">
        <v>0</v>
      </c>
      <c r="S56" s="63">
        <v>46</v>
      </c>
    </row>
    <row r="57" spans="1:19" s="99" customFormat="1" ht="23.1" customHeight="1">
      <c r="A57" s="62">
        <v>47</v>
      </c>
      <c r="B57" s="61" t="s">
        <v>1060</v>
      </c>
      <c r="C57" s="909">
        <v>6303845938</v>
      </c>
      <c r="D57" s="394">
        <v>396459041</v>
      </c>
      <c r="E57" s="394">
        <v>152815232</v>
      </c>
      <c r="F57" s="378">
        <v>32599141</v>
      </c>
      <c r="G57" s="378">
        <v>-83272344</v>
      </c>
      <c r="H57" s="378">
        <v>-67322297</v>
      </c>
      <c r="I57" s="378">
        <v>0</v>
      </c>
      <c r="J57" s="378">
        <v>0</v>
      </c>
      <c r="K57" s="378">
        <v>0</v>
      </c>
      <c r="L57" s="378">
        <v>0</v>
      </c>
      <c r="M57" s="378">
        <v>0</v>
      </c>
      <c r="N57" s="378">
        <v>6303845938</v>
      </c>
      <c r="O57" s="378">
        <v>15510</v>
      </c>
      <c r="P57" s="378">
        <v>89241973</v>
      </c>
      <c r="Q57" s="378">
        <v>89241973</v>
      </c>
      <c r="R57" s="892">
        <v>0</v>
      </c>
      <c r="S57" s="63">
        <v>47</v>
      </c>
    </row>
    <row r="58" spans="1:19" s="99" customFormat="1" ht="23.1" customHeight="1">
      <c r="A58" s="66">
        <v>49</v>
      </c>
      <c r="B58" s="58" t="s">
        <v>1061</v>
      </c>
      <c r="C58" s="907">
        <v>1643297842</v>
      </c>
      <c r="D58" s="908">
        <v>105292323</v>
      </c>
      <c r="E58" s="908">
        <v>39965079</v>
      </c>
      <c r="F58" s="379">
        <v>-8759121</v>
      </c>
      <c r="G58" s="379">
        <v>-5274735</v>
      </c>
      <c r="H58" s="379">
        <v>-9817127</v>
      </c>
      <c r="I58" s="379">
        <v>10000000</v>
      </c>
      <c r="J58" s="379">
        <v>0</v>
      </c>
      <c r="K58" s="379">
        <v>0</v>
      </c>
      <c r="L58" s="379">
        <v>0</v>
      </c>
      <c r="M58" s="379">
        <v>0</v>
      </c>
      <c r="N58" s="379">
        <v>1653297842</v>
      </c>
      <c r="O58" s="379">
        <v>7000</v>
      </c>
      <c r="P58" s="379">
        <v>56018842</v>
      </c>
      <c r="Q58" s="379">
        <v>56018842</v>
      </c>
      <c r="R58" s="891">
        <v>0</v>
      </c>
      <c r="S58" s="67">
        <v>49</v>
      </c>
    </row>
    <row r="59" spans="1:19" s="99" customFormat="1" ht="23.1" customHeight="1">
      <c r="A59" s="62">
        <v>50</v>
      </c>
      <c r="B59" s="61" t="s">
        <v>1062</v>
      </c>
      <c r="C59" s="906">
        <v>1890780695</v>
      </c>
      <c r="D59" s="383">
        <v>114995766</v>
      </c>
      <c r="E59" s="383">
        <v>42643813</v>
      </c>
      <c r="F59" s="377">
        <v>4608902</v>
      </c>
      <c r="G59" s="377">
        <v>-5058592</v>
      </c>
      <c r="H59" s="377">
        <v>-11331747</v>
      </c>
      <c r="I59" s="377">
        <v>55554938</v>
      </c>
      <c r="J59" s="377">
        <v>0</v>
      </c>
      <c r="K59" s="377">
        <v>0</v>
      </c>
      <c r="L59" s="377">
        <v>0</v>
      </c>
      <c r="M59" s="377">
        <v>0</v>
      </c>
      <c r="N59" s="377">
        <v>1946335633</v>
      </c>
      <c r="O59" s="377">
        <v>3800</v>
      </c>
      <c r="P59" s="377">
        <v>90816725</v>
      </c>
      <c r="Q59" s="377">
        <v>90816725</v>
      </c>
      <c r="R59" s="392">
        <v>0</v>
      </c>
      <c r="S59" s="63">
        <v>50</v>
      </c>
    </row>
    <row r="60" spans="1:19" s="99" customFormat="1" ht="23.1" customHeight="1">
      <c r="A60" s="62">
        <v>51</v>
      </c>
      <c r="B60" s="61" t="s">
        <v>1063</v>
      </c>
      <c r="C60" s="906">
        <v>3449000682</v>
      </c>
      <c r="D60" s="383">
        <v>216236258</v>
      </c>
      <c r="E60" s="383">
        <v>72819025</v>
      </c>
      <c r="F60" s="377">
        <v>-72735223</v>
      </c>
      <c r="G60" s="377">
        <v>-4755732</v>
      </c>
      <c r="H60" s="377">
        <v>-20405595</v>
      </c>
      <c r="I60" s="377">
        <v>41217091</v>
      </c>
      <c r="J60" s="377">
        <v>0</v>
      </c>
      <c r="K60" s="377">
        <v>0</v>
      </c>
      <c r="L60" s="377">
        <v>0</v>
      </c>
      <c r="M60" s="377">
        <v>0</v>
      </c>
      <c r="N60" s="377">
        <v>3490217773</v>
      </c>
      <c r="O60" s="377">
        <v>23537</v>
      </c>
      <c r="P60" s="377">
        <v>44267946</v>
      </c>
      <c r="Q60" s="377">
        <v>44267946</v>
      </c>
      <c r="R60" s="392">
        <v>0</v>
      </c>
      <c r="S60" s="63">
        <v>51</v>
      </c>
    </row>
    <row r="61" spans="1:19" s="99" customFormat="1" ht="23.1" customHeight="1">
      <c r="A61" s="62">
        <v>52</v>
      </c>
      <c r="B61" s="61" t="s">
        <v>1064</v>
      </c>
      <c r="C61" s="906">
        <v>1446571241</v>
      </c>
      <c r="D61" s="383">
        <v>85750335</v>
      </c>
      <c r="E61" s="383">
        <v>27272361</v>
      </c>
      <c r="F61" s="377">
        <v>12106659</v>
      </c>
      <c r="G61" s="377">
        <v>-24008219</v>
      </c>
      <c r="H61" s="377">
        <v>-7763648</v>
      </c>
      <c r="I61" s="377">
        <v>31286705</v>
      </c>
      <c r="J61" s="377">
        <v>0</v>
      </c>
      <c r="K61" s="377">
        <v>0</v>
      </c>
      <c r="L61" s="377">
        <v>0</v>
      </c>
      <c r="M61" s="377">
        <v>0</v>
      </c>
      <c r="N61" s="377">
        <v>1477857946</v>
      </c>
      <c r="O61" s="377">
        <v>1000</v>
      </c>
      <c r="P61" s="377">
        <v>110459431</v>
      </c>
      <c r="Q61" s="377">
        <v>110459431</v>
      </c>
      <c r="R61" s="392">
        <v>0</v>
      </c>
      <c r="S61" s="63">
        <v>52</v>
      </c>
    </row>
    <row r="62" spans="1:19" s="99" customFormat="1" ht="23.1" customHeight="1" thickBot="1">
      <c r="A62" s="77">
        <v>54</v>
      </c>
      <c r="B62" s="78" t="s">
        <v>1065</v>
      </c>
      <c r="C62" s="910">
        <v>2302023292</v>
      </c>
      <c r="D62" s="911">
        <v>147793234</v>
      </c>
      <c r="E62" s="911">
        <v>51861430</v>
      </c>
      <c r="F62" s="385">
        <v>-10258155</v>
      </c>
      <c r="G62" s="385">
        <v>6650180</v>
      </c>
      <c r="H62" s="385">
        <v>-8819703</v>
      </c>
      <c r="I62" s="385">
        <v>25000</v>
      </c>
      <c r="J62" s="385">
        <v>0</v>
      </c>
      <c r="K62" s="385">
        <v>0</v>
      </c>
      <c r="L62" s="385">
        <v>0</v>
      </c>
      <c r="M62" s="385">
        <v>0</v>
      </c>
      <c r="N62" s="385">
        <v>2302048292</v>
      </c>
      <c r="O62" s="385">
        <v>45000</v>
      </c>
      <c r="P62" s="385">
        <v>123434233</v>
      </c>
      <c r="Q62" s="385">
        <v>123434233</v>
      </c>
      <c r="R62" s="893">
        <v>0</v>
      </c>
      <c r="S62" s="79">
        <v>54</v>
      </c>
    </row>
    <row r="63" spans="1:19" s="99" customFormat="1" ht="23.1" customHeight="1">
      <c r="A63" s="62">
        <v>55</v>
      </c>
      <c r="B63" s="61" t="s">
        <v>1066</v>
      </c>
      <c r="C63" s="906">
        <v>2279245504</v>
      </c>
      <c r="D63" s="383">
        <v>135285344</v>
      </c>
      <c r="E63" s="383">
        <v>49083916</v>
      </c>
      <c r="F63" s="377">
        <v>-46038109</v>
      </c>
      <c r="G63" s="377">
        <v>1530776</v>
      </c>
      <c r="H63" s="377">
        <v>-12301936</v>
      </c>
      <c r="I63" s="377">
        <v>35512</v>
      </c>
      <c r="J63" s="377">
        <v>0</v>
      </c>
      <c r="K63" s="377">
        <v>0</v>
      </c>
      <c r="L63" s="377">
        <v>0</v>
      </c>
      <c r="M63" s="377">
        <v>0</v>
      </c>
      <c r="N63" s="377">
        <v>2279281016</v>
      </c>
      <c r="O63" s="377">
        <v>2000</v>
      </c>
      <c r="P63" s="377">
        <v>104205795</v>
      </c>
      <c r="Q63" s="377">
        <v>104205795</v>
      </c>
      <c r="R63" s="392">
        <v>0</v>
      </c>
      <c r="S63" s="63">
        <v>55</v>
      </c>
    </row>
    <row r="64" spans="1:19" s="99" customFormat="1" ht="23.1" customHeight="1">
      <c r="A64" s="62">
        <v>56</v>
      </c>
      <c r="B64" s="61" t="s">
        <v>1067</v>
      </c>
      <c r="C64" s="906">
        <v>1667059196</v>
      </c>
      <c r="D64" s="383">
        <v>113252958</v>
      </c>
      <c r="E64" s="383">
        <v>36714431</v>
      </c>
      <c r="F64" s="377">
        <v>25094456</v>
      </c>
      <c r="G64" s="377">
        <v>-23712818</v>
      </c>
      <c r="H64" s="377">
        <v>-11474599</v>
      </c>
      <c r="I64" s="377">
        <v>85670000</v>
      </c>
      <c r="J64" s="377">
        <v>0</v>
      </c>
      <c r="K64" s="377">
        <v>0</v>
      </c>
      <c r="L64" s="377">
        <v>0</v>
      </c>
      <c r="M64" s="377">
        <v>0</v>
      </c>
      <c r="N64" s="377">
        <v>1752729196</v>
      </c>
      <c r="O64" s="377">
        <v>255894</v>
      </c>
      <c r="P64" s="377">
        <v>66472246</v>
      </c>
      <c r="Q64" s="377">
        <v>66472246</v>
      </c>
      <c r="R64" s="392">
        <v>0</v>
      </c>
      <c r="S64" s="63">
        <v>56</v>
      </c>
    </row>
    <row r="65" spans="1:19" s="99" customFormat="1" ht="23.1" customHeight="1">
      <c r="A65" s="62">
        <v>57</v>
      </c>
      <c r="B65" s="61" t="s">
        <v>1068</v>
      </c>
      <c r="C65" s="906">
        <v>872470258</v>
      </c>
      <c r="D65" s="383">
        <v>58272671</v>
      </c>
      <c r="E65" s="383">
        <v>21214173</v>
      </c>
      <c r="F65" s="377">
        <v>7071352</v>
      </c>
      <c r="G65" s="377">
        <v>-20049937</v>
      </c>
      <c r="H65" s="377">
        <v>-11511077</v>
      </c>
      <c r="I65" s="377">
        <v>20020000</v>
      </c>
      <c r="J65" s="377">
        <v>0</v>
      </c>
      <c r="K65" s="377">
        <v>0</v>
      </c>
      <c r="L65" s="377">
        <v>0</v>
      </c>
      <c r="M65" s="377">
        <v>0</v>
      </c>
      <c r="N65" s="377">
        <v>892490258</v>
      </c>
      <c r="O65" s="377">
        <v>15462</v>
      </c>
      <c r="P65" s="377">
        <v>165408451</v>
      </c>
      <c r="Q65" s="377">
        <v>165408451</v>
      </c>
      <c r="R65" s="392">
        <v>0</v>
      </c>
      <c r="S65" s="63">
        <v>57</v>
      </c>
    </row>
    <row r="66" spans="1:19" s="99" customFormat="1" ht="23.1" customHeight="1">
      <c r="A66" s="62">
        <v>58</v>
      </c>
      <c r="B66" s="61" t="s">
        <v>1069</v>
      </c>
      <c r="C66" s="906">
        <v>1053840211</v>
      </c>
      <c r="D66" s="383">
        <v>65605187</v>
      </c>
      <c r="E66" s="383">
        <v>18621646</v>
      </c>
      <c r="F66" s="377">
        <v>-12732691</v>
      </c>
      <c r="G66" s="377">
        <v>-32219525</v>
      </c>
      <c r="H66" s="377">
        <v>-8940181</v>
      </c>
      <c r="I66" s="377">
        <v>14</v>
      </c>
      <c r="J66" s="377">
        <v>0</v>
      </c>
      <c r="K66" s="377">
        <v>0</v>
      </c>
      <c r="L66" s="377">
        <v>0</v>
      </c>
      <c r="M66" s="377">
        <v>0</v>
      </c>
      <c r="N66" s="377">
        <v>1053840225</v>
      </c>
      <c r="O66" s="377">
        <v>86000</v>
      </c>
      <c r="P66" s="377">
        <v>51548671</v>
      </c>
      <c r="Q66" s="377">
        <v>51548671</v>
      </c>
      <c r="R66" s="392">
        <v>0</v>
      </c>
      <c r="S66" s="63">
        <v>58</v>
      </c>
    </row>
    <row r="67" spans="1:19" s="99" customFormat="1" ht="23.1" customHeight="1">
      <c r="A67" s="71">
        <v>59</v>
      </c>
      <c r="B67" s="72" t="s">
        <v>1070</v>
      </c>
      <c r="C67" s="909">
        <v>755723016</v>
      </c>
      <c r="D67" s="394">
        <v>46382006</v>
      </c>
      <c r="E67" s="394">
        <v>14852431</v>
      </c>
      <c r="F67" s="378">
        <v>24792132</v>
      </c>
      <c r="G67" s="378">
        <v>-21205336</v>
      </c>
      <c r="H67" s="378">
        <v>-7229751</v>
      </c>
      <c r="I67" s="378">
        <v>19030000</v>
      </c>
      <c r="J67" s="378">
        <v>0</v>
      </c>
      <c r="K67" s="378">
        <v>0</v>
      </c>
      <c r="L67" s="378">
        <v>0</v>
      </c>
      <c r="M67" s="378">
        <v>0</v>
      </c>
      <c r="N67" s="378">
        <v>774753016</v>
      </c>
      <c r="O67" s="378">
        <v>50000</v>
      </c>
      <c r="P67" s="378">
        <v>50744553</v>
      </c>
      <c r="Q67" s="378">
        <v>50744553</v>
      </c>
      <c r="R67" s="892">
        <v>0</v>
      </c>
      <c r="S67" s="73">
        <v>59</v>
      </c>
    </row>
    <row r="68" spans="1:19" s="110" customFormat="1" ht="23.1" customHeight="1">
      <c r="A68" s="74">
        <v>61</v>
      </c>
      <c r="B68" s="61" t="s">
        <v>1071</v>
      </c>
      <c r="C68" s="907">
        <v>1378345323</v>
      </c>
      <c r="D68" s="908">
        <v>88611464</v>
      </c>
      <c r="E68" s="908">
        <v>37100331</v>
      </c>
      <c r="F68" s="379">
        <v>1494117</v>
      </c>
      <c r="G68" s="379">
        <v>-43899750</v>
      </c>
      <c r="H68" s="379">
        <v>-22619524</v>
      </c>
      <c r="I68" s="379">
        <v>16710000</v>
      </c>
      <c r="J68" s="379">
        <v>0</v>
      </c>
      <c r="K68" s="379">
        <v>0</v>
      </c>
      <c r="L68" s="379">
        <v>0</v>
      </c>
      <c r="M68" s="379">
        <v>0</v>
      </c>
      <c r="N68" s="379">
        <v>1395055323</v>
      </c>
      <c r="O68" s="379">
        <v>38025</v>
      </c>
      <c r="P68" s="379">
        <v>63203116</v>
      </c>
      <c r="Q68" s="379">
        <v>63203116</v>
      </c>
      <c r="R68" s="891">
        <v>0</v>
      </c>
      <c r="S68" s="75">
        <v>61</v>
      </c>
    </row>
    <row r="69" spans="1:19" s="110" customFormat="1" ht="23.1" customHeight="1">
      <c r="A69" s="62">
        <v>65</v>
      </c>
      <c r="B69" s="61" t="s">
        <v>1072</v>
      </c>
      <c r="C69" s="906">
        <v>433545184</v>
      </c>
      <c r="D69" s="383">
        <v>22633181</v>
      </c>
      <c r="E69" s="383">
        <v>5461053</v>
      </c>
      <c r="F69" s="377">
        <v>3280647</v>
      </c>
      <c r="G69" s="377">
        <v>-816907</v>
      </c>
      <c r="H69" s="377">
        <v>918518</v>
      </c>
      <c r="I69" s="377">
        <v>5573917</v>
      </c>
      <c r="J69" s="377">
        <v>0</v>
      </c>
      <c r="K69" s="377">
        <v>0</v>
      </c>
      <c r="L69" s="377">
        <v>0</v>
      </c>
      <c r="M69" s="377">
        <v>0</v>
      </c>
      <c r="N69" s="377">
        <v>439119101</v>
      </c>
      <c r="O69" s="377">
        <v>104416</v>
      </c>
      <c r="P69" s="377">
        <v>17895685</v>
      </c>
      <c r="Q69" s="377">
        <v>17895685</v>
      </c>
      <c r="R69" s="392">
        <v>0</v>
      </c>
      <c r="S69" s="63">
        <v>65</v>
      </c>
    </row>
    <row r="70" spans="1:19" s="110" customFormat="1" ht="23.1" customHeight="1">
      <c r="A70" s="62">
        <v>66</v>
      </c>
      <c r="B70" s="61" t="s">
        <v>1073</v>
      </c>
      <c r="C70" s="906">
        <v>1349896897</v>
      </c>
      <c r="D70" s="383">
        <v>76828732</v>
      </c>
      <c r="E70" s="383">
        <v>27491703</v>
      </c>
      <c r="F70" s="377">
        <v>-11596200</v>
      </c>
      <c r="G70" s="377">
        <v>-13718375</v>
      </c>
      <c r="H70" s="377">
        <v>-9943787</v>
      </c>
      <c r="I70" s="377">
        <v>1926000</v>
      </c>
      <c r="J70" s="377">
        <v>0</v>
      </c>
      <c r="K70" s="377">
        <v>0</v>
      </c>
      <c r="L70" s="377">
        <v>0</v>
      </c>
      <c r="M70" s="377">
        <v>0</v>
      </c>
      <c r="N70" s="377">
        <v>1351822897</v>
      </c>
      <c r="O70" s="377">
        <v>20000</v>
      </c>
      <c r="P70" s="377">
        <v>42415792</v>
      </c>
      <c r="Q70" s="377">
        <v>42415792</v>
      </c>
      <c r="R70" s="392">
        <v>0</v>
      </c>
      <c r="S70" s="63">
        <v>66</v>
      </c>
    </row>
    <row r="71" spans="1:19" s="110" customFormat="1" ht="23.1" customHeight="1">
      <c r="A71" s="62">
        <v>68</v>
      </c>
      <c r="B71" s="61" t="s">
        <v>1074</v>
      </c>
      <c r="C71" s="906">
        <v>1526849511</v>
      </c>
      <c r="D71" s="383">
        <v>91055849</v>
      </c>
      <c r="E71" s="383">
        <v>36646205</v>
      </c>
      <c r="F71" s="377">
        <v>-45733831</v>
      </c>
      <c r="G71" s="377">
        <v>-13222924</v>
      </c>
      <c r="H71" s="377">
        <v>-19414620</v>
      </c>
      <c r="I71" s="377">
        <v>23242000</v>
      </c>
      <c r="J71" s="377">
        <v>0</v>
      </c>
      <c r="K71" s="377">
        <v>0</v>
      </c>
      <c r="L71" s="377">
        <v>0</v>
      </c>
      <c r="M71" s="377">
        <v>0</v>
      </c>
      <c r="N71" s="377">
        <v>1550091511</v>
      </c>
      <c r="O71" s="377">
        <v>3000</v>
      </c>
      <c r="P71" s="377">
        <v>43504973</v>
      </c>
      <c r="Q71" s="377">
        <v>43504973</v>
      </c>
      <c r="R71" s="392">
        <v>0</v>
      </c>
      <c r="S71" s="63">
        <v>68</v>
      </c>
    </row>
    <row r="72" spans="1:19" s="110" customFormat="1" ht="23.1" customHeight="1">
      <c r="A72" s="71">
        <v>70</v>
      </c>
      <c r="B72" s="72" t="s">
        <v>1075</v>
      </c>
      <c r="C72" s="909">
        <v>3150734950</v>
      </c>
      <c r="D72" s="394">
        <v>198385010</v>
      </c>
      <c r="E72" s="394">
        <v>82493421</v>
      </c>
      <c r="F72" s="378">
        <v>10347082</v>
      </c>
      <c r="G72" s="378">
        <v>-48457680</v>
      </c>
      <c r="H72" s="378">
        <v>-39661284</v>
      </c>
      <c r="I72" s="378">
        <v>0</v>
      </c>
      <c r="J72" s="378">
        <v>0</v>
      </c>
      <c r="K72" s="378">
        <v>0</v>
      </c>
      <c r="L72" s="378">
        <v>0</v>
      </c>
      <c r="M72" s="378">
        <v>0</v>
      </c>
      <c r="N72" s="378">
        <v>3150734950</v>
      </c>
      <c r="O72" s="378">
        <v>4826</v>
      </c>
      <c r="P72" s="378">
        <v>89638919</v>
      </c>
      <c r="Q72" s="378">
        <v>89638919</v>
      </c>
      <c r="R72" s="892">
        <v>0</v>
      </c>
      <c r="S72" s="73">
        <v>70</v>
      </c>
    </row>
    <row r="73" spans="1:19" ht="23.1" customHeight="1">
      <c r="A73" s="60">
        <v>78</v>
      </c>
      <c r="B73" s="61" t="s">
        <v>1076</v>
      </c>
      <c r="C73" s="377">
        <v>3722444093</v>
      </c>
      <c r="D73" s="377">
        <v>221914847</v>
      </c>
      <c r="E73" s="377">
        <v>82552560</v>
      </c>
      <c r="F73" s="377">
        <v>147392536</v>
      </c>
      <c r="G73" s="377">
        <v>-11244881</v>
      </c>
      <c r="H73" s="377">
        <v>-21561323</v>
      </c>
      <c r="I73" s="377">
        <v>0</v>
      </c>
      <c r="J73" s="381">
        <v>0</v>
      </c>
      <c r="K73" s="381">
        <v>0</v>
      </c>
      <c r="L73" s="381">
        <v>0</v>
      </c>
      <c r="M73" s="381">
        <v>0</v>
      </c>
      <c r="N73" s="381">
        <v>3722444093</v>
      </c>
      <c r="O73" s="381">
        <v>40843</v>
      </c>
      <c r="P73" s="381">
        <v>239849466</v>
      </c>
      <c r="Q73" s="381">
        <v>239849466</v>
      </c>
      <c r="R73" s="380">
        <v>0</v>
      </c>
      <c r="S73" s="55">
        <v>78</v>
      </c>
    </row>
    <row r="74" spans="1:19" ht="23.1" customHeight="1">
      <c r="A74" s="60">
        <v>84</v>
      </c>
      <c r="B74" s="61" t="s">
        <v>1077</v>
      </c>
      <c r="C74" s="377">
        <v>3653170719</v>
      </c>
      <c r="D74" s="377">
        <v>214628242</v>
      </c>
      <c r="E74" s="377">
        <v>81364594</v>
      </c>
      <c r="F74" s="377">
        <v>-42346882</v>
      </c>
      <c r="G74" s="377">
        <v>-29562668</v>
      </c>
      <c r="H74" s="377">
        <v>-19629868</v>
      </c>
      <c r="I74" s="377">
        <v>4130</v>
      </c>
      <c r="J74" s="381">
        <v>0</v>
      </c>
      <c r="K74" s="381">
        <v>0</v>
      </c>
      <c r="L74" s="381">
        <v>0</v>
      </c>
      <c r="M74" s="381">
        <v>0</v>
      </c>
      <c r="N74" s="381">
        <v>3653174849</v>
      </c>
      <c r="O74" s="381">
        <v>1000</v>
      </c>
      <c r="P74" s="381">
        <v>80216468</v>
      </c>
      <c r="Q74" s="381">
        <v>80216468</v>
      </c>
      <c r="R74" s="380">
        <v>0</v>
      </c>
      <c r="S74" s="55">
        <v>84</v>
      </c>
    </row>
    <row r="75" spans="1:19" ht="23.1" customHeight="1">
      <c r="A75" s="60">
        <v>85</v>
      </c>
      <c r="B75" s="61" t="s">
        <v>1078</v>
      </c>
      <c r="C75" s="377">
        <v>4526174960</v>
      </c>
      <c r="D75" s="377">
        <v>290244970</v>
      </c>
      <c r="E75" s="377">
        <v>105875744</v>
      </c>
      <c r="F75" s="377">
        <v>24863895</v>
      </c>
      <c r="G75" s="377">
        <v>9105919</v>
      </c>
      <c r="H75" s="377">
        <v>-17839762</v>
      </c>
      <c r="I75" s="377">
        <v>151696459</v>
      </c>
      <c r="J75" s="381">
        <v>0</v>
      </c>
      <c r="K75" s="381">
        <v>0</v>
      </c>
      <c r="L75" s="381">
        <v>0</v>
      </c>
      <c r="M75" s="381">
        <v>0</v>
      </c>
      <c r="N75" s="381">
        <v>4677871419</v>
      </c>
      <c r="O75" s="381">
        <v>33438</v>
      </c>
      <c r="P75" s="381">
        <v>324273367</v>
      </c>
      <c r="Q75" s="381">
        <v>324273367</v>
      </c>
      <c r="R75" s="380">
        <v>0</v>
      </c>
      <c r="S75" s="55">
        <v>85</v>
      </c>
    </row>
    <row r="76" spans="1:19" ht="23.1" customHeight="1">
      <c r="A76" s="60">
        <v>89</v>
      </c>
      <c r="B76" s="61" t="s">
        <v>1079</v>
      </c>
      <c r="C76" s="377">
        <v>5737411659</v>
      </c>
      <c r="D76" s="377">
        <v>343971306</v>
      </c>
      <c r="E76" s="377">
        <v>128296135</v>
      </c>
      <c r="F76" s="377">
        <v>-191681789</v>
      </c>
      <c r="G76" s="377">
        <v>-56512329</v>
      </c>
      <c r="H76" s="377">
        <v>-60239692</v>
      </c>
      <c r="I76" s="377">
        <v>65066440</v>
      </c>
      <c r="J76" s="381">
        <v>0</v>
      </c>
      <c r="K76" s="381">
        <v>0</v>
      </c>
      <c r="L76" s="381">
        <v>0</v>
      </c>
      <c r="M76" s="381">
        <v>0</v>
      </c>
      <c r="N76" s="381">
        <v>5802478099</v>
      </c>
      <c r="O76" s="381">
        <v>38795</v>
      </c>
      <c r="P76" s="381">
        <v>156290145</v>
      </c>
      <c r="Q76" s="381">
        <v>156290145</v>
      </c>
      <c r="R76" s="380">
        <v>0</v>
      </c>
      <c r="S76" s="55">
        <v>89</v>
      </c>
    </row>
    <row r="77" spans="1:19" ht="23.1" customHeight="1">
      <c r="A77" s="60">
        <v>90</v>
      </c>
      <c r="B77" s="61" t="s">
        <v>1080</v>
      </c>
      <c r="C77" s="378">
        <v>4699720454</v>
      </c>
      <c r="D77" s="378">
        <v>294934187</v>
      </c>
      <c r="E77" s="378">
        <v>115661724</v>
      </c>
      <c r="F77" s="378">
        <v>-106290484</v>
      </c>
      <c r="G77" s="378">
        <v>-44352505</v>
      </c>
      <c r="H77" s="378">
        <v>-36250536</v>
      </c>
      <c r="I77" s="378">
        <v>99787305</v>
      </c>
      <c r="J77" s="396">
        <v>0</v>
      </c>
      <c r="K77" s="396">
        <v>0</v>
      </c>
      <c r="L77" s="396">
        <v>0</v>
      </c>
      <c r="M77" s="396">
        <v>0</v>
      </c>
      <c r="N77" s="396">
        <v>4799507759</v>
      </c>
      <c r="O77" s="396">
        <v>211933</v>
      </c>
      <c r="P77" s="396">
        <v>138053587</v>
      </c>
      <c r="Q77" s="396">
        <v>138053587</v>
      </c>
      <c r="R77" s="924">
        <v>0</v>
      </c>
      <c r="S77" s="55">
        <v>90</v>
      </c>
    </row>
    <row r="78" spans="1:19" ht="23.1" customHeight="1">
      <c r="A78" s="57">
        <v>91</v>
      </c>
      <c r="B78" s="58" t="s">
        <v>1081</v>
      </c>
      <c r="C78" s="907">
        <v>3168702481</v>
      </c>
      <c r="D78" s="908">
        <v>199355446</v>
      </c>
      <c r="E78" s="908">
        <v>87375416</v>
      </c>
      <c r="F78" s="379">
        <v>9774444</v>
      </c>
      <c r="G78" s="379">
        <v>-57543509</v>
      </c>
      <c r="H78" s="379">
        <v>-29062558</v>
      </c>
      <c r="I78" s="379">
        <v>117716000</v>
      </c>
      <c r="J78" s="389">
        <v>0</v>
      </c>
      <c r="K78" s="389">
        <v>0</v>
      </c>
      <c r="L78" s="389">
        <v>0</v>
      </c>
      <c r="M78" s="389">
        <v>0</v>
      </c>
      <c r="N78" s="389">
        <v>3286418481</v>
      </c>
      <c r="O78" s="389">
        <v>39144</v>
      </c>
      <c r="P78" s="389">
        <v>158139255</v>
      </c>
      <c r="Q78" s="389">
        <v>158139255</v>
      </c>
      <c r="R78" s="922">
        <v>0</v>
      </c>
      <c r="S78" s="59">
        <v>91</v>
      </c>
    </row>
    <row r="79" spans="1:19" ht="23.1" customHeight="1">
      <c r="A79" s="60">
        <v>92</v>
      </c>
      <c r="B79" s="93" t="s">
        <v>1082</v>
      </c>
      <c r="C79" s="919">
        <v>6597369570</v>
      </c>
      <c r="D79" s="382">
        <v>444430186</v>
      </c>
      <c r="E79" s="382">
        <v>183842968</v>
      </c>
      <c r="F79" s="381">
        <v>42628131</v>
      </c>
      <c r="G79" s="381">
        <v>-104368306</v>
      </c>
      <c r="H79" s="381">
        <v>-54459449</v>
      </c>
      <c r="I79" s="381">
        <v>2119</v>
      </c>
      <c r="J79" s="381">
        <v>0</v>
      </c>
      <c r="K79" s="381">
        <v>0</v>
      </c>
      <c r="L79" s="381">
        <v>0</v>
      </c>
      <c r="M79" s="381">
        <v>0</v>
      </c>
      <c r="N79" s="381">
        <v>6597371689</v>
      </c>
      <c r="O79" s="381">
        <v>316000</v>
      </c>
      <c r="P79" s="381">
        <v>277400157</v>
      </c>
      <c r="Q79" s="381">
        <v>277400157</v>
      </c>
      <c r="R79" s="380">
        <v>0</v>
      </c>
      <c r="S79" s="55">
        <v>92</v>
      </c>
    </row>
    <row r="80" spans="1:19" ht="23.1" customHeight="1">
      <c r="A80" s="60">
        <v>94</v>
      </c>
      <c r="B80" s="93" t="s">
        <v>1083</v>
      </c>
      <c r="C80" s="919">
        <v>101752953387</v>
      </c>
      <c r="D80" s="382">
        <v>7121369354</v>
      </c>
      <c r="E80" s="382">
        <v>3041454054</v>
      </c>
      <c r="F80" s="381">
        <v>-268118835</v>
      </c>
      <c r="G80" s="381">
        <v>-1009372854</v>
      </c>
      <c r="H80" s="381">
        <v>-791733936</v>
      </c>
      <c r="I80" s="377">
        <v>1464927096</v>
      </c>
      <c r="J80" s="377">
        <v>0</v>
      </c>
      <c r="K80" s="377">
        <v>0</v>
      </c>
      <c r="L80" s="377">
        <v>0</v>
      </c>
      <c r="M80" s="377">
        <v>0</v>
      </c>
      <c r="N80" s="377">
        <v>103217880483</v>
      </c>
      <c r="O80" s="377">
        <v>14204299</v>
      </c>
      <c r="P80" s="381">
        <v>359635681</v>
      </c>
      <c r="Q80" s="381">
        <v>359635681</v>
      </c>
      <c r="R80" s="380">
        <v>0</v>
      </c>
      <c r="S80" s="55">
        <v>94</v>
      </c>
    </row>
    <row r="81" spans="1:19" s="99" customFormat="1" ht="23.1" customHeight="1">
      <c r="A81" s="62">
        <v>301</v>
      </c>
      <c r="B81" s="61" t="s">
        <v>1084</v>
      </c>
      <c r="C81" s="906">
        <v>3615853371</v>
      </c>
      <c r="D81" s="383">
        <v>772357142</v>
      </c>
      <c r="E81" s="383">
        <v>475950246</v>
      </c>
      <c r="F81" s="377">
        <v>-36481804</v>
      </c>
      <c r="G81" s="377">
        <v>-54900942</v>
      </c>
      <c r="H81" s="377">
        <v>-28679146</v>
      </c>
      <c r="I81" s="377">
        <v>970000</v>
      </c>
      <c r="J81" s="377">
        <v>0</v>
      </c>
      <c r="K81" s="377">
        <v>0</v>
      </c>
      <c r="L81" s="377">
        <v>0</v>
      </c>
      <c r="M81" s="377">
        <v>0</v>
      </c>
      <c r="N81" s="377">
        <v>3616823371</v>
      </c>
      <c r="O81" s="377">
        <v>0</v>
      </c>
      <c r="P81" s="377">
        <v>1459676604</v>
      </c>
      <c r="Q81" s="377">
        <v>1459676604</v>
      </c>
      <c r="R81" s="392">
        <v>0</v>
      </c>
      <c r="S81" s="63">
        <v>301</v>
      </c>
    </row>
    <row r="82" spans="1:19" s="99" customFormat="1" ht="23.1" customHeight="1">
      <c r="A82" s="62">
        <v>302</v>
      </c>
      <c r="B82" s="61" t="s">
        <v>1085</v>
      </c>
      <c r="C82" s="909">
        <v>3456769875</v>
      </c>
      <c r="D82" s="394">
        <v>715242892</v>
      </c>
      <c r="E82" s="394">
        <v>352350031</v>
      </c>
      <c r="F82" s="378">
        <v>-165475596</v>
      </c>
      <c r="G82" s="378">
        <v>14718308</v>
      </c>
      <c r="H82" s="378">
        <v>32917939</v>
      </c>
      <c r="I82" s="378">
        <v>3854000</v>
      </c>
      <c r="J82" s="378">
        <v>0</v>
      </c>
      <c r="K82" s="378">
        <v>0</v>
      </c>
      <c r="L82" s="378">
        <v>0</v>
      </c>
      <c r="M82" s="378">
        <v>0</v>
      </c>
      <c r="N82" s="378">
        <v>3460623875</v>
      </c>
      <c r="O82" s="378">
        <v>0</v>
      </c>
      <c r="P82" s="378">
        <v>882622189</v>
      </c>
      <c r="Q82" s="378">
        <v>882622189</v>
      </c>
      <c r="R82" s="892">
        <v>0</v>
      </c>
      <c r="S82" s="63">
        <v>302</v>
      </c>
    </row>
    <row r="83" spans="1:19" s="99" customFormat="1" ht="23.1" customHeight="1">
      <c r="A83" s="66">
        <v>303</v>
      </c>
      <c r="B83" s="58" t="s">
        <v>1086</v>
      </c>
      <c r="C83" s="907">
        <v>752502371</v>
      </c>
      <c r="D83" s="908">
        <v>145217522</v>
      </c>
      <c r="E83" s="908">
        <v>84553825</v>
      </c>
      <c r="F83" s="379">
        <v>-10393928</v>
      </c>
      <c r="G83" s="379">
        <v>18383095</v>
      </c>
      <c r="H83" s="379">
        <v>1439299</v>
      </c>
      <c r="I83" s="379">
        <v>0</v>
      </c>
      <c r="J83" s="379">
        <v>0</v>
      </c>
      <c r="K83" s="379">
        <v>0</v>
      </c>
      <c r="L83" s="379">
        <v>0</v>
      </c>
      <c r="M83" s="379">
        <v>0</v>
      </c>
      <c r="N83" s="379">
        <v>752502371</v>
      </c>
      <c r="O83" s="379">
        <v>0</v>
      </c>
      <c r="P83" s="379">
        <v>206313485</v>
      </c>
      <c r="Q83" s="379">
        <v>206313485</v>
      </c>
      <c r="R83" s="891">
        <v>0</v>
      </c>
      <c r="S83" s="67">
        <v>303</v>
      </c>
    </row>
    <row r="84" spans="1:19" s="99" customFormat="1" ht="23.1" customHeight="1">
      <c r="A84" s="62">
        <v>304</v>
      </c>
      <c r="B84" s="61" t="s">
        <v>1087</v>
      </c>
      <c r="C84" s="906">
        <v>5847818701</v>
      </c>
      <c r="D84" s="383">
        <v>1168027052</v>
      </c>
      <c r="E84" s="383">
        <v>648420993</v>
      </c>
      <c r="F84" s="377">
        <v>-368812372</v>
      </c>
      <c r="G84" s="377">
        <v>-249332812</v>
      </c>
      <c r="H84" s="377">
        <v>-61120087</v>
      </c>
      <c r="I84" s="377">
        <v>20000000</v>
      </c>
      <c r="J84" s="377">
        <v>0</v>
      </c>
      <c r="K84" s="377">
        <v>0</v>
      </c>
      <c r="L84" s="377">
        <v>0</v>
      </c>
      <c r="M84" s="377">
        <v>0</v>
      </c>
      <c r="N84" s="377">
        <v>5867818701</v>
      </c>
      <c r="O84" s="377">
        <v>0</v>
      </c>
      <c r="P84" s="377">
        <v>1627124786</v>
      </c>
      <c r="Q84" s="377">
        <v>1527124786</v>
      </c>
      <c r="R84" s="392">
        <v>100000000</v>
      </c>
      <c r="S84" s="63">
        <v>304</v>
      </c>
    </row>
    <row r="85" spans="1:19" s="99" customFormat="1" ht="23.1" customHeight="1">
      <c r="A85" s="62">
        <v>305</v>
      </c>
      <c r="B85" s="61" t="s">
        <v>1088</v>
      </c>
      <c r="C85" s="906">
        <v>8425876421</v>
      </c>
      <c r="D85" s="383">
        <v>1690025702</v>
      </c>
      <c r="E85" s="383">
        <v>877691102</v>
      </c>
      <c r="F85" s="377">
        <v>1678532</v>
      </c>
      <c r="G85" s="377">
        <v>-60198955</v>
      </c>
      <c r="H85" s="377">
        <v>-28213272</v>
      </c>
      <c r="I85" s="377">
        <v>9627</v>
      </c>
      <c r="J85" s="377">
        <v>0</v>
      </c>
      <c r="K85" s="377">
        <v>0</v>
      </c>
      <c r="L85" s="377">
        <v>0</v>
      </c>
      <c r="M85" s="377">
        <v>0</v>
      </c>
      <c r="N85" s="377">
        <v>8425886048</v>
      </c>
      <c r="O85" s="377">
        <v>0</v>
      </c>
      <c r="P85" s="377">
        <v>1918099814</v>
      </c>
      <c r="Q85" s="377">
        <v>1918099814</v>
      </c>
      <c r="R85" s="392">
        <v>0</v>
      </c>
      <c r="S85" s="63">
        <v>305</v>
      </c>
    </row>
    <row r="86" spans="1:19" s="99" customFormat="1" ht="23.1" customHeight="1">
      <c r="A86" s="62">
        <v>306</v>
      </c>
      <c r="B86" s="61" t="s">
        <v>1089</v>
      </c>
      <c r="C86" s="906">
        <v>31191747616</v>
      </c>
      <c r="D86" s="383">
        <v>5972451428</v>
      </c>
      <c r="E86" s="383">
        <v>2655901514</v>
      </c>
      <c r="F86" s="377">
        <v>-3435710269</v>
      </c>
      <c r="G86" s="377">
        <v>-1074371354</v>
      </c>
      <c r="H86" s="377">
        <v>-197030827</v>
      </c>
      <c r="I86" s="377">
        <v>0</v>
      </c>
      <c r="J86" s="377">
        <v>0</v>
      </c>
      <c r="K86" s="377">
        <v>0</v>
      </c>
      <c r="L86" s="377">
        <v>0</v>
      </c>
      <c r="M86" s="377">
        <v>0</v>
      </c>
      <c r="N86" s="377">
        <v>31191747616</v>
      </c>
      <c r="O86" s="377">
        <v>0</v>
      </c>
      <c r="P86" s="377">
        <v>1701874018</v>
      </c>
      <c r="Q86" s="377">
        <v>1701874018</v>
      </c>
      <c r="R86" s="392">
        <v>0</v>
      </c>
      <c r="S86" s="63">
        <v>306</v>
      </c>
    </row>
    <row r="87" spans="1:19" s="99" customFormat="1" ht="23.1" customHeight="1">
      <c r="A87" s="62"/>
      <c r="B87" s="61"/>
      <c r="C87" s="909"/>
      <c r="D87" s="394"/>
      <c r="E87" s="394"/>
      <c r="F87" s="378"/>
      <c r="G87" s="378"/>
      <c r="H87" s="378"/>
      <c r="I87" s="378"/>
      <c r="J87" s="378"/>
      <c r="K87" s="378"/>
      <c r="L87" s="378"/>
      <c r="M87" s="378"/>
      <c r="N87" s="378"/>
      <c r="O87" s="378"/>
      <c r="P87" s="378"/>
      <c r="Q87" s="378"/>
      <c r="R87" s="892"/>
      <c r="S87" s="63"/>
    </row>
    <row r="88" spans="1:19" s="99" customFormat="1" ht="23.1" customHeight="1">
      <c r="A88" s="68"/>
      <c r="B88" s="58"/>
      <c r="C88" s="907"/>
      <c r="D88" s="908"/>
      <c r="E88" s="908"/>
      <c r="F88" s="379"/>
      <c r="G88" s="379"/>
      <c r="H88" s="379"/>
      <c r="I88" s="379"/>
      <c r="J88" s="379"/>
      <c r="K88" s="379"/>
      <c r="L88" s="379"/>
      <c r="M88" s="379"/>
      <c r="N88" s="379"/>
      <c r="O88" s="379"/>
      <c r="P88" s="379"/>
      <c r="Q88" s="379"/>
      <c r="R88" s="891"/>
      <c r="S88" s="69"/>
    </row>
    <row r="89" spans="1:19" s="99" customFormat="1" ht="23.1" customHeight="1">
      <c r="A89" s="62"/>
      <c r="B89" s="61"/>
      <c r="C89" s="906"/>
      <c r="D89" s="383"/>
      <c r="E89" s="383"/>
      <c r="F89" s="377"/>
      <c r="G89" s="377"/>
      <c r="H89" s="377"/>
      <c r="I89" s="377"/>
      <c r="J89" s="377"/>
      <c r="K89" s="377"/>
      <c r="L89" s="377"/>
      <c r="M89" s="377"/>
      <c r="N89" s="377"/>
      <c r="O89" s="377"/>
      <c r="P89" s="377"/>
      <c r="Q89" s="377"/>
      <c r="R89" s="392"/>
      <c r="S89" s="63"/>
    </row>
    <row r="90" spans="1:19" s="99" customFormat="1" ht="23.1" customHeight="1">
      <c r="A90" s="62"/>
      <c r="B90" s="61"/>
      <c r="C90" s="906"/>
      <c r="D90" s="383"/>
      <c r="E90" s="383"/>
      <c r="F90" s="377"/>
      <c r="G90" s="377"/>
      <c r="H90" s="377"/>
      <c r="I90" s="377"/>
      <c r="J90" s="377"/>
      <c r="K90" s="377"/>
      <c r="L90" s="377"/>
      <c r="M90" s="377"/>
      <c r="N90" s="377"/>
      <c r="O90" s="377"/>
      <c r="P90" s="377"/>
      <c r="Q90" s="377"/>
      <c r="R90" s="392"/>
      <c r="S90" s="63"/>
    </row>
    <row r="91" spans="1:19" s="99" customFormat="1" ht="23.1" customHeight="1">
      <c r="A91" s="62"/>
      <c r="B91" s="61"/>
      <c r="C91" s="906"/>
      <c r="D91" s="383"/>
      <c r="E91" s="383"/>
      <c r="F91" s="377"/>
      <c r="G91" s="377"/>
      <c r="H91" s="377"/>
      <c r="I91" s="377"/>
      <c r="J91" s="377"/>
      <c r="K91" s="377"/>
      <c r="L91" s="377"/>
      <c r="M91" s="377"/>
      <c r="N91" s="377"/>
      <c r="O91" s="377"/>
      <c r="P91" s="377"/>
      <c r="Q91" s="377"/>
      <c r="R91" s="392"/>
      <c r="S91" s="63"/>
    </row>
    <row r="92" spans="1:19" s="99" customFormat="1" ht="23.1" customHeight="1">
      <c r="A92" s="62"/>
      <c r="B92" s="61"/>
      <c r="C92" s="909"/>
      <c r="D92" s="394"/>
      <c r="E92" s="394"/>
      <c r="F92" s="378"/>
      <c r="G92" s="378"/>
      <c r="H92" s="378"/>
      <c r="I92" s="378"/>
      <c r="J92" s="378"/>
      <c r="K92" s="378"/>
      <c r="L92" s="378"/>
      <c r="M92" s="378"/>
      <c r="N92" s="378"/>
      <c r="O92" s="378"/>
      <c r="P92" s="378"/>
      <c r="Q92" s="378"/>
      <c r="R92" s="892"/>
      <c r="S92" s="63"/>
    </row>
    <row r="93" spans="1:19" s="99" customFormat="1" ht="23.1" customHeight="1">
      <c r="A93" s="66"/>
      <c r="B93" s="58"/>
      <c r="C93" s="907"/>
      <c r="D93" s="908"/>
      <c r="E93" s="908"/>
      <c r="F93" s="379"/>
      <c r="G93" s="379"/>
      <c r="H93" s="379"/>
      <c r="I93" s="379"/>
      <c r="J93" s="379"/>
      <c r="K93" s="379"/>
      <c r="L93" s="379"/>
      <c r="M93" s="379"/>
      <c r="N93" s="379"/>
      <c r="O93" s="379"/>
      <c r="P93" s="379"/>
      <c r="Q93" s="379"/>
      <c r="R93" s="891"/>
      <c r="S93" s="67"/>
    </row>
    <row r="94" spans="1:19" s="99" customFormat="1" ht="23.1" customHeight="1">
      <c r="A94" s="62"/>
      <c r="B94" s="61"/>
      <c r="C94" s="906"/>
      <c r="D94" s="383"/>
      <c r="E94" s="383"/>
      <c r="F94" s="377"/>
      <c r="G94" s="377"/>
      <c r="H94" s="377"/>
      <c r="I94" s="377"/>
      <c r="J94" s="377"/>
      <c r="K94" s="377"/>
      <c r="L94" s="377"/>
      <c r="M94" s="377"/>
      <c r="N94" s="377"/>
      <c r="O94" s="377"/>
      <c r="P94" s="377"/>
      <c r="Q94" s="377"/>
      <c r="R94" s="392"/>
      <c r="S94" s="63"/>
    </row>
    <row r="95" spans="1:19" s="99" customFormat="1" ht="23.1" customHeight="1">
      <c r="A95" s="62"/>
      <c r="B95" s="61"/>
      <c r="C95" s="906"/>
      <c r="D95" s="383"/>
      <c r="E95" s="383"/>
      <c r="F95" s="377"/>
      <c r="G95" s="377"/>
      <c r="H95" s="377"/>
      <c r="I95" s="377"/>
      <c r="J95" s="377"/>
      <c r="K95" s="377"/>
      <c r="L95" s="377"/>
      <c r="M95" s="377"/>
      <c r="N95" s="377"/>
      <c r="O95" s="377"/>
      <c r="P95" s="377"/>
      <c r="Q95" s="377"/>
      <c r="R95" s="392"/>
      <c r="S95" s="63"/>
    </row>
    <row r="96" spans="1:19" s="99" customFormat="1" ht="23.1" customHeight="1">
      <c r="A96" s="62"/>
      <c r="B96" s="61"/>
      <c r="C96" s="906"/>
      <c r="D96" s="383"/>
      <c r="E96" s="383"/>
      <c r="F96" s="377"/>
      <c r="G96" s="377"/>
      <c r="H96" s="377"/>
      <c r="I96" s="377"/>
      <c r="J96" s="377"/>
      <c r="K96" s="377"/>
      <c r="L96" s="377"/>
      <c r="M96" s="377"/>
      <c r="N96" s="377"/>
      <c r="O96" s="377"/>
      <c r="P96" s="377"/>
      <c r="Q96" s="377"/>
      <c r="R96" s="392"/>
      <c r="S96" s="63"/>
    </row>
    <row r="97" spans="1:19" s="99" customFormat="1" ht="23.1" customHeight="1">
      <c r="A97" s="62"/>
      <c r="B97" s="61"/>
      <c r="C97" s="909"/>
      <c r="D97" s="394"/>
      <c r="E97" s="394"/>
      <c r="F97" s="378"/>
      <c r="G97" s="378"/>
      <c r="H97" s="378"/>
      <c r="I97" s="378"/>
      <c r="J97" s="378"/>
      <c r="K97" s="378"/>
      <c r="L97" s="378"/>
      <c r="M97" s="378"/>
      <c r="N97" s="378"/>
      <c r="O97" s="378"/>
      <c r="P97" s="378"/>
      <c r="Q97" s="378"/>
      <c r="R97" s="892"/>
      <c r="S97" s="63"/>
    </row>
    <row r="98" spans="1:19" s="99" customFormat="1" ht="23.1" customHeight="1">
      <c r="A98" s="66"/>
      <c r="B98" s="58"/>
      <c r="C98" s="907"/>
      <c r="D98" s="908"/>
      <c r="E98" s="908"/>
      <c r="F98" s="379"/>
      <c r="G98" s="379"/>
      <c r="H98" s="379"/>
      <c r="I98" s="379"/>
      <c r="J98" s="379"/>
      <c r="K98" s="379"/>
      <c r="L98" s="379"/>
      <c r="M98" s="379"/>
      <c r="N98" s="379"/>
      <c r="O98" s="379"/>
      <c r="P98" s="379"/>
      <c r="Q98" s="379"/>
      <c r="R98" s="891"/>
      <c r="S98" s="67"/>
    </row>
    <row r="99" spans="1:19" s="99" customFormat="1" ht="23.1" customHeight="1">
      <c r="A99" s="62"/>
      <c r="B99" s="61"/>
      <c r="C99" s="906"/>
      <c r="D99" s="383"/>
      <c r="E99" s="383"/>
      <c r="F99" s="377"/>
      <c r="G99" s="377"/>
      <c r="H99" s="377"/>
      <c r="I99" s="377"/>
      <c r="J99" s="377"/>
      <c r="K99" s="377"/>
      <c r="L99" s="377"/>
      <c r="M99" s="377"/>
      <c r="N99" s="377"/>
      <c r="O99" s="377"/>
      <c r="P99" s="377"/>
      <c r="Q99" s="377"/>
      <c r="R99" s="392"/>
      <c r="S99" s="63"/>
    </row>
    <row r="100" spans="1:19" s="99" customFormat="1" ht="23.1" customHeight="1">
      <c r="A100" s="62"/>
      <c r="B100" s="61"/>
      <c r="C100" s="906"/>
      <c r="D100" s="383"/>
      <c r="E100" s="383"/>
      <c r="F100" s="377"/>
      <c r="G100" s="377"/>
      <c r="H100" s="377"/>
      <c r="I100" s="377"/>
      <c r="J100" s="377"/>
      <c r="K100" s="377"/>
      <c r="L100" s="377"/>
      <c r="M100" s="377"/>
      <c r="N100" s="377"/>
      <c r="O100" s="377"/>
      <c r="P100" s="377"/>
      <c r="Q100" s="377"/>
      <c r="R100" s="392"/>
      <c r="S100" s="63"/>
    </row>
    <row r="101" spans="1:19" s="99" customFormat="1" ht="23.1" customHeight="1">
      <c r="A101" s="62"/>
      <c r="B101" s="61"/>
      <c r="C101" s="906"/>
      <c r="D101" s="383"/>
      <c r="E101" s="383"/>
      <c r="F101" s="377"/>
      <c r="G101" s="377"/>
      <c r="H101" s="377"/>
      <c r="I101" s="377"/>
      <c r="J101" s="377"/>
      <c r="K101" s="377"/>
      <c r="L101" s="377"/>
      <c r="M101" s="377"/>
      <c r="N101" s="377"/>
      <c r="O101" s="377"/>
      <c r="P101" s="377"/>
      <c r="Q101" s="377"/>
      <c r="R101" s="392"/>
      <c r="S101" s="63"/>
    </row>
    <row r="102" spans="1:19" s="99" customFormat="1" ht="23.1" customHeight="1">
      <c r="A102" s="62"/>
      <c r="B102" s="61"/>
      <c r="C102" s="909"/>
      <c r="D102" s="394"/>
      <c r="E102" s="394"/>
      <c r="F102" s="378"/>
      <c r="G102" s="378"/>
      <c r="H102" s="378"/>
      <c r="I102" s="378"/>
      <c r="J102" s="378"/>
      <c r="K102" s="378"/>
      <c r="L102" s="378"/>
      <c r="M102" s="378"/>
      <c r="N102" s="378"/>
      <c r="O102" s="378"/>
      <c r="P102" s="378"/>
      <c r="Q102" s="378"/>
      <c r="R102" s="892"/>
      <c r="S102" s="63"/>
    </row>
    <row r="103" spans="1:19" s="99" customFormat="1" ht="23.1" customHeight="1">
      <c r="A103" s="68"/>
      <c r="B103" s="58"/>
      <c r="C103" s="907"/>
      <c r="D103" s="908"/>
      <c r="E103" s="908"/>
      <c r="F103" s="379"/>
      <c r="G103" s="379"/>
      <c r="H103" s="379"/>
      <c r="I103" s="379"/>
      <c r="J103" s="379"/>
      <c r="K103" s="379"/>
      <c r="L103" s="379"/>
      <c r="M103" s="379"/>
      <c r="N103" s="379"/>
      <c r="O103" s="379"/>
      <c r="P103" s="379"/>
      <c r="Q103" s="379"/>
      <c r="R103" s="891"/>
      <c r="S103" s="69"/>
    </row>
    <row r="104" spans="1:19" s="99" customFormat="1" ht="23.1" customHeight="1">
      <c r="A104" s="62"/>
      <c r="B104" s="61"/>
      <c r="C104" s="906"/>
      <c r="D104" s="383"/>
      <c r="E104" s="383"/>
      <c r="F104" s="377"/>
      <c r="G104" s="377"/>
      <c r="H104" s="377"/>
      <c r="I104" s="377"/>
      <c r="J104" s="377"/>
      <c r="K104" s="377"/>
      <c r="L104" s="377"/>
      <c r="M104" s="377"/>
      <c r="N104" s="377"/>
      <c r="O104" s="377"/>
      <c r="P104" s="377"/>
      <c r="Q104" s="377"/>
      <c r="R104" s="392"/>
      <c r="S104" s="63"/>
    </row>
    <row r="105" spans="1:19" s="99" customFormat="1" ht="23.1" customHeight="1">
      <c r="A105" s="62"/>
      <c r="B105" s="61"/>
      <c r="C105" s="906"/>
      <c r="D105" s="383"/>
      <c r="E105" s="383"/>
      <c r="F105" s="377"/>
      <c r="G105" s="377"/>
      <c r="H105" s="377"/>
      <c r="I105" s="377"/>
      <c r="J105" s="377"/>
      <c r="K105" s="377"/>
      <c r="L105" s="377"/>
      <c r="M105" s="377"/>
      <c r="N105" s="377"/>
      <c r="O105" s="377"/>
      <c r="P105" s="377"/>
      <c r="Q105" s="377"/>
      <c r="R105" s="392"/>
      <c r="S105" s="63"/>
    </row>
    <row r="106" spans="1:19" s="99" customFormat="1" ht="23.1" customHeight="1">
      <c r="A106" s="62"/>
      <c r="B106" s="61"/>
      <c r="C106" s="906"/>
      <c r="D106" s="383"/>
      <c r="E106" s="383"/>
      <c r="F106" s="377"/>
      <c r="G106" s="377"/>
      <c r="H106" s="377"/>
      <c r="I106" s="377"/>
      <c r="J106" s="377"/>
      <c r="K106" s="377"/>
      <c r="L106" s="377"/>
      <c r="M106" s="377"/>
      <c r="N106" s="377"/>
      <c r="O106" s="377"/>
      <c r="P106" s="377"/>
      <c r="Q106" s="377"/>
      <c r="R106" s="392"/>
      <c r="S106" s="63"/>
    </row>
    <row r="107" spans="1:19" s="99" customFormat="1" ht="23.1" customHeight="1">
      <c r="A107" s="62"/>
      <c r="B107" s="61"/>
      <c r="C107" s="909"/>
      <c r="D107" s="394"/>
      <c r="E107" s="394"/>
      <c r="F107" s="378"/>
      <c r="G107" s="378"/>
      <c r="H107" s="378"/>
      <c r="I107" s="378"/>
      <c r="J107" s="378"/>
      <c r="K107" s="378"/>
      <c r="L107" s="378"/>
      <c r="M107" s="378"/>
      <c r="N107" s="378"/>
      <c r="O107" s="378"/>
      <c r="P107" s="378"/>
      <c r="Q107" s="378"/>
      <c r="R107" s="892"/>
      <c r="S107" s="63"/>
    </row>
    <row r="108" spans="1:19" s="99" customFormat="1" ht="23.1" customHeight="1">
      <c r="A108" s="66"/>
      <c r="B108" s="58"/>
      <c r="C108" s="907"/>
      <c r="D108" s="908"/>
      <c r="E108" s="908"/>
      <c r="F108" s="379"/>
      <c r="G108" s="379"/>
      <c r="H108" s="379"/>
      <c r="I108" s="379"/>
      <c r="J108" s="379"/>
      <c r="K108" s="379"/>
      <c r="L108" s="379"/>
      <c r="M108" s="379"/>
      <c r="N108" s="379"/>
      <c r="O108" s="379"/>
      <c r="P108" s="379"/>
      <c r="Q108" s="379"/>
      <c r="R108" s="891"/>
      <c r="S108" s="67"/>
    </row>
    <row r="109" spans="1:19" s="99" customFormat="1" ht="23.1" customHeight="1">
      <c r="A109" s="62"/>
      <c r="B109" s="61"/>
      <c r="C109" s="906"/>
      <c r="D109" s="383"/>
      <c r="E109" s="383"/>
      <c r="F109" s="377"/>
      <c r="G109" s="377"/>
      <c r="H109" s="377"/>
      <c r="I109" s="377"/>
      <c r="J109" s="377"/>
      <c r="K109" s="377"/>
      <c r="L109" s="377"/>
      <c r="M109" s="377"/>
      <c r="N109" s="377"/>
      <c r="O109" s="377"/>
      <c r="P109" s="377"/>
      <c r="Q109" s="377"/>
      <c r="R109" s="392"/>
      <c r="S109" s="63"/>
    </row>
    <row r="110" spans="1:19" s="99" customFormat="1" ht="23.1" customHeight="1">
      <c r="A110" s="62"/>
      <c r="B110" s="61"/>
      <c r="C110" s="906"/>
      <c r="D110" s="383"/>
      <c r="E110" s="383"/>
      <c r="F110" s="377"/>
      <c r="G110" s="377"/>
      <c r="H110" s="377"/>
      <c r="I110" s="377"/>
      <c r="J110" s="377"/>
      <c r="K110" s="377"/>
      <c r="L110" s="377"/>
      <c r="M110" s="377"/>
      <c r="N110" s="377"/>
      <c r="O110" s="377"/>
      <c r="P110" s="377"/>
      <c r="Q110" s="377"/>
      <c r="R110" s="392"/>
      <c r="S110" s="63"/>
    </row>
    <row r="111" spans="1:19" s="99" customFormat="1" ht="23.1" customHeight="1">
      <c r="A111" s="62"/>
      <c r="B111" s="61"/>
      <c r="C111" s="906"/>
      <c r="D111" s="383"/>
      <c r="E111" s="383"/>
      <c r="F111" s="377"/>
      <c r="G111" s="377"/>
      <c r="H111" s="377"/>
      <c r="I111" s="377"/>
      <c r="J111" s="377"/>
      <c r="K111" s="377"/>
      <c r="L111" s="377"/>
      <c r="M111" s="377"/>
      <c r="N111" s="377"/>
      <c r="O111" s="377"/>
      <c r="P111" s="377"/>
      <c r="Q111" s="377"/>
      <c r="R111" s="392"/>
      <c r="S111" s="63"/>
    </row>
    <row r="112" spans="1:19" s="99" customFormat="1" ht="23.1" customHeight="1" thickBot="1">
      <c r="A112" s="77"/>
      <c r="B112" s="78"/>
      <c r="C112" s="910"/>
      <c r="D112" s="911"/>
      <c r="E112" s="911"/>
      <c r="F112" s="385"/>
      <c r="G112" s="385"/>
      <c r="H112" s="385"/>
      <c r="I112" s="385"/>
      <c r="J112" s="385"/>
      <c r="K112" s="385"/>
      <c r="L112" s="385"/>
      <c r="M112" s="385"/>
      <c r="N112" s="385"/>
      <c r="O112" s="385"/>
      <c r="P112" s="385"/>
      <c r="Q112" s="385"/>
      <c r="R112" s="893"/>
      <c r="S112" s="79"/>
    </row>
    <row r="113" spans="3:15" ht="24" customHeight="1">
      <c r="C113" s="112"/>
      <c r="D113" s="112"/>
      <c r="E113" s="112"/>
      <c r="I113" s="112"/>
      <c r="J113" s="112"/>
      <c r="K113" s="112"/>
      <c r="L113" s="112"/>
      <c r="M113" s="112"/>
      <c r="N113" s="112"/>
      <c r="O113" s="112"/>
    </row>
    <row r="114" spans="3:15" ht="24" customHeight="1">
      <c r="C114" s="112"/>
      <c r="D114" s="112"/>
      <c r="E114" s="112"/>
      <c r="I114" s="112"/>
      <c r="J114" s="112"/>
      <c r="K114" s="112"/>
      <c r="L114" s="112"/>
      <c r="M114" s="112"/>
      <c r="N114" s="112"/>
      <c r="O114" s="112"/>
    </row>
    <row r="115" spans="3:15" ht="24" customHeight="1">
      <c r="C115" s="112"/>
      <c r="D115" s="112"/>
      <c r="E115" s="112"/>
      <c r="I115" s="112"/>
      <c r="J115" s="112"/>
      <c r="K115" s="112"/>
      <c r="L115" s="112"/>
      <c r="M115" s="112"/>
      <c r="N115" s="112"/>
      <c r="O115" s="112"/>
    </row>
    <row r="116" spans="3:15" ht="24" customHeight="1">
      <c r="C116" s="112"/>
      <c r="D116" s="112"/>
      <c r="E116" s="112"/>
      <c r="I116" s="112"/>
      <c r="J116" s="112"/>
      <c r="K116" s="112"/>
      <c r="L116" s="112"/>
      <c r="M116" s="112"/>
      <c r="N116" s="112"/>
      <c r="O116" s="112"/>
    </row>
    <row r="117" spans="3:15" ht="24" customHeight="1"/>
    <row r="118" spans="3:15" ht="24" customHeight="1"/>
    <row r="119" spans="3:15" ht="24" customHeight="1"/>
    <row r="120" spans="3:15" ht="24" customHeight="1"/>
    <row r="121" spans="3:15" ht="24" customHeight="1"/>
    <row r="122" spans="3:15" ht="24" customHeight="1"/>
    <row r="123" spans="3:15" ht="24" customHeight="1"/>
    <row r="124" spans="3:15" ht="24" customHeight="1"/>
    <row r="125" spans="3:15" ht="24" customHeight="1"/>
    <row r="126" spans="3:15" ht="24" customHeight="1"/>
    <row r="127" spans="3:15" ht="24" customHeight="1"/>
    <row r="128" spans="3:15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</sheetData>
  <mergeCells count="21">
    <mergeCell ref="A13:A17"/>
    <mergeCell ref="I3:I7"/>
    <mergeCell ref="P3:R4"/>
    <mergeCell ref="K5:K7"/>
    <mergeCell ref="O5:O7"/>
    <mergeCell ref="L6:L7"/>
    <mergeCell ref="A8:A12"/>
    <mergeCell ref="Q5:Q7"/>
    <mergeCell ref="R5:R7"/>
    <mergeCell ref="M3:M7"/>
    <mergeCell ref="C6:C7"/>
    <mergeCell ref="N6:N7"/>
    <mergeCell ref="C3:E4"/>
    <mergeCell ref="D5:D7"/>
    <mergeCell ref="E5:E7"/>
    <mergeCell ref="H5:H7"/>
    <mergeCell ref="G5:G7"/>
    <mergeCell ref="F3:H4"/>
    <mergeCell ref="J6:J7"/>
    <mergeCell ref="J3:K4"/>
    <mergeCell ref="N3:O4"/>
  </mergeCells>
  <phoneticPr fontId="2"/>
  <printOptions horizontalCentered="1"/>
  <pageMargins left="0.51181102362204722" right="0.59055118110236227" top="0.51181102362204722" bottom="0.59055118110236227" header="0.51181102362204722" footer="0.51181102362204722"/>
  <pageSetup paperSize="9" scale="51" pageOrder="overThenDown" orientation="portrait" r:id="rId1"/>
  <headerFooter alignWithMargins="0"/>
  <rowBreaks count="1" manualBreakCount="1">
    <brk id="62" max="19" man="1"/>
  </rowBreaks>
  <colBreaks count="1" manualBreakCount="1">
    <brk id="9" max="116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81"/>
  <dimension ref="A1:N613"/>
  <sheetViews>
    <sheetView showGridLines="0" view="pageBreakPreview" zoomScale="60" zoomScaleNormal="75" workbookViewId="0">
      <pane ySplit="17" topLeftCell="A18" activePane="bottomLeft" state="frozen"/>
      <selection pane="bottomLeft"/>
    </sheetView>
  </sheetViews>
  <sheetFormatPr defaultRowHeight="18.95" customHeight="1"/>
  <cols>
    <col min="1" max="1" width="4.875" style="8" customWidth="1"/>
    <col min="2" max="2" width="21" style="6" customWidth="1"/>
    <col min="3" max="8" width="22.125" style="101" customWidth="1"/>
    <col min="9" max="11" width="28.625" style="101" customWidth="1"/>
    <col min="12" max="12" width="6" style="8" customWidth="1"/>
    <col min="13" max="16384" width="9" style="6"/>
  </cols>
  <sheetData>
    <row r="1" spans="1:14" ht="30.95" customHeight="1">
      <c r="A1" s="1522" t="s">
        <v>868</v>
      </c>
      <c r="B1" s="1523"/>
      <c r="C1" s="1612"/>
      <c r="D1" s="1612"/>
      <c r="E1" s="1612"/>
      <c r="F1" s="1612"/>
      <c r="G1" s="1612"/>
      <c r="H1" s="1612"/>
      <c r="I1" s="112"/>
      <c r="J1" s="112"/>
      <c r="K1" s="112"/>
      <c r="L1" s="3"/>
    </row>
    <row r="2" spans="1:14" s="82" customFormat="1" ht="22.5" customHeight="1" thickBot="1">
      <c r="A2" s="960"/>
      <c r="B2" s="960"/>
      <c r="C2" s="961"/>
      <c r="D2" s="961"/>
      <c r="E2" s="961"/>
      <c r="F2" s="961"/>
      <c r="G2" s="961"/>
      <c r="H2" s="961"/>
      <c r="I2" s="962"/>
      <c r="J2" s="962" t="s">
        <v>542</v>
      </c>
      <c r="K2" s="962"/>
      <c r="L2" s="960"/>
    </row>
    <row r="3" spans="1:14" s="110" customFormat="1" ht="24.95" customHeight="1">
      <c r="A3" s="26" t="s">
        <v>423</v>
      </c>
      <c r="B3" s="27"/>
      <c r="C3" s="1613" t="s">
        <v>616</v>
      </c>
      <c r="D3" s="1614" t="s">
        <v>375</v>
      </c>
      <c r="E3" s="1614" t="s">
        <v>360</v>
      </c>
      <c r="F3" s="1615" t="s">
        <v>74</v>
      </c>
      <c r="G3" s="2904" t="s">
        <v>688</v>
      </c>
      <c r="H3" s="2821"/>
      <c r="I3" s="1616" t="s">
        <v>872</v>
      </c>
      <c r="J3" s="1617" t="s">
        <v>356</v>
      </c>
      <c r="K3" s="1617"/>
      <c r="L3" s="25" t="s">
        <v>423</v>
      </c>
    </row>
    <row r="4" spans="1:14" s="110" customFormat="1" ht="24.95" customHeight="1">
      <c r="A4" s="26" t="s">
        <v>424</v>
      </c>
      <c r="B4" s="27"/>
      <c r="C4" s="1613" t="s">
        <v>870</v>
      </c>
      <c r="D4" s="1615" t="s">
        <v>872</v>
      </c>
      <c r="E4" s="1615" t="s">
        <v>872</v>
      </c>
      <c r="F4" s="1615" t="s">
        <v>875</v>
      </c>
      <c r="G4" s="2732" t="s">
        <v>26</v>
      </c>
      <c r="H4" s="2732" t="s">
        <v>27</v>
      </c>
      <c r="I4" s="1616" t="s">
        <v>870</v>
      </c>
      <c r="J4" s="1617" t="s">
        <v>357</v>
      </c>
      <c r="K4" s="1617" t="s">
        <v>877</v>
      </c>
      <c r="L4" s="25" t="s">
        <v>424</v>
      </c>
    </row>
    <row r="5" spans="1:14" s="110" customFormat="1" ht="24.95" customHeight="1">
      <c r="A5" s="26" t="s">
        <v>425</v>
      </c>
      <c r="B5" s="27" t="s">
        <v>393</v>
      </c>
      <c r="C5" s="1613" t="s">
        <v>871</v>
      </c>
      <c r="D5" s="1615" t="s">
        <v>870</v>
      </c>
      <c r="E5" s="1615" t="s">
        <v>870</v>
      </c>
      <c r="F5" s="1615" t="s">
        <v>870</v>
      </c>
      <c r="G5" s="2809"/>
      <c r="H5" s="2809"/>
      <c r="I5" s="1616" t="s">
        <v>871</v>
      </c>
      <c r="J5" s="1617" t="s">
        <v>254</v>
      </c>
      <c r="K5" s="1617" t="s">
        <v>878</v>
      </c>
      <c r="L5" s="25" t="s">
        <v>425</v>
      </c>
    </row>
    <row r="6" spans="1:14" s="110" customFormat="1" ht="24.95" customHeight="1">
      <c r="A6" s="26" t="s">
        <v>426</v>
      </c>
      <c r="B6" s="27"/>
      <c r="C6" s="2907" t="s">
        <v>996</v>
      </c>
      <c r="D6" s="2793" t="s">
        <v>873</v>
      </c>
      <c r="E6" s="2793" t="s">
        <v>874</v>
      </c>
      <c r="F6" s="2793" t="s">
        <v>876</v>
      </c>
      <c r="G6" s="2673" t="s">
        <v>24</v>
      </c>
      <c r="H6" s="2673" t="s">
        <v>25</v>
      </c>
      <c r="I6" s="2905" t="s">
        <v>359</v>
      </c>
      <c r="J6" s="1617"/>
      <c r="K6" s="1617"/>
      <c r="L6" s="25" t="s">
        <v>426</v>
      </c>
    </row>
    <row r="7" spans="1:14" s="110" customFormat="1" ht="24.95" customHeight="1" thickBot="1">
      <c r="A7" s="45" t="s">
        <v>427</v>
      </c>
      <c r="B7" s="46"/>
      <c r="C7" s="2908"/>
      <c r="D7" s="2734"/>
      <c r="E7" s="2734"/>
      <c r="F7" s="2734"/>
      <c r="G7" s="2716"/>
      <c r="H7" s="2716"/>
      <c r="I7" s="2906"/>
      <c r="J7" s="1618"/>
      <c r="K7" s="1618"/>
      <c r="L7" s="44" t="s">
        <v>427</v>
      </c>
    </row>
    <row r="8" spans="1:14" s="107" customFormat="1" ht="30" customHeight="1">
      <c r="A8" s="2745" t="s">
        <v>6</v>
      </c>
      <c r="B8" s="1537" t="s">
        <v>1005</v>
      </c>
      <c r="C8" s="397">
        <v>29729358912</v>
      </c>
      <c r="D8" s="392">
        <v>6366240929</v>
      </c>
      <c r="E8" s="377">
        <v>5954231751</v>
      </c>
      <c r="F8" s="377">
        <v>158144745</v>
      </c>
      <c r="G8" s="383">
        <v>372873</v>
      </c>
      <c r="H8" s="383">
        <v>10937920</v>
      </c>
      <c r="I8" s="899">
        <v>29464929432</v>
      </c>
      <c r="J8" s="894">
        <v>0</v>
      </c>
      <c r="K8" s="1699" t="s">
        <v>1016</v>
      </c>
      <c r="L8" s="28"/>
      <c r="M8" s="110"/>
      <c r="N8" s="110"/>
    </row>
    <row r="9" spans="1:14" s="107" customFormat="1" ht="30" customHeight="1">
      <c r="A9" s="2746"/>
      <c r="B9" s="1537" t="s">
        <v>1006</v>
      </c>
      <c r="C9" s="397">
        <v>29461269432</v>
      </c>
      <c r="D9" s="392">
        <v>6446205391</v>
      </c>
      <c r="E9" s="392">
        <v>9785639183</v>
      </c>
      <c r="F9" s="392">
        <v>530217063</v>
      </c>
      <c r="G9" s="383">
        <v>12417049</v>
      </c>
      <c r="H9" s="383">
        <v>251048</v>
      </c>
      <c r="I9" s="888">
        <v>33343086288</v>
      </c>
      <c r="J9" s="894">
        <v>0</v>
      </c>
      <c r="K9" s="894">
        <v>0</v>
      </c>
      <c r="L9" s="28"/>
    </row>
    <row r="10" spans="1:14" s="107" customFormat="1" ht="30" customHeight="1">
      <c r="A10" s="2746"/>
      <c r="B10" s="1537" t="s">
        <v>1007</v>
      </c>
      <c r="C10" s="397">
        <v>32862856233</v>
      </c>
      <c r="D10" s="392">
        <v>6274967759</v>
      </c>
      <c r="E10" s="392">
        <v>4785107673</v>
      </c>
      <c r="F10" s="392">
        <v>100000000</v>
      </c>
      <c r="G10" s="383">
        <v>12944573</v>
      </c>
      <c r="H10" s="383">
        <v>49</v>
      </c>
      <c r="I10" s="888">
        <v>31485940671</v>
      </c>
      <c r="J10" s="894">
        <v>0</v>
      </c>
      <c r="K10" s="894">
        <v>0</v>
      </c>
      <c r="L10" s="28"/>
    </row>
    <row r="11" spans="1:14" s="107" customFormat="1" ht="30" customHeight="1">
      <c r="A11" s="2746"/>
      <c r="B11" s="1537" t="s">
        <v>1091</v>
      </c>
      <c r="C11" s="398">
        <v>31457940671</v>
      </c>
      <c r="D11" s="393">
        <v>6759324965</v>
      </c>
      <c r="E11" s="393">
        <v>4683894593</v>
      </c>
      <c r="F11" s="393">
        <v>53452557</v>
      </c>
      <c r="G11" s="383">
        <v>6143598</v>
      </c>
      <c r="H11" s="383">
        <v>25388884</v>
      </c>
      <c r="I11" s="900">
        <v>29416717570</v>
      </c>
      <c r="J11" s="895">
        <v>0</v>
      </c>
      <c r="K11" s="895">
        <v>0</v>
      </c>
      <c r="L11" s="28"/>
    </row>
    <row r="12" spans="1:14" s="107" customFormat="1" ht="30" customHeight="1">
      <c r="A12" s="2747"/>
      <c r="B12" s="1681" t="s">
        <v>1092</v>
      </c>
      <c r="C12" s="399">
        <v>29416719142</v>
      </c>
      <c r="D12" s="395">
        <v>10015483840</v>
      </c>
      <c r="E12" s="395">
        <v>7248655192</v>
      </c>
      <c r="F12" s="395">
        <v>200000000</v>
      </c>
      <c r="G12" s="394">
        <v>44636</v>
      </c>
      <c r="H12" s="394">
        <v>2560141</v>
      </c>
      <c r="I12" s="889">
        <v>26847374989</v>
      </c>
      <c r="J12" s="896">
        <v>0</v>
      </c>
      <c r="K12" s="896">
        <v>0</v>
      </c>
      <c r="L12" s="109"/>
    </row>
    <row r="13" spans="1:14" s="107" customFormat="1" ht="30" customHeight="1">
      <c r="A13" s="2748" t="s">
        <v>963</v>
      </c>
      <c r="B13" s="1537" t="s">
        <v>1005</v>
      </c>
      <c r="C13" s="397">
        <v>13590836797</v>
      </c>
      <c r="D13" s="392">
        <v>6094240929</v>
      </c>
      <c r="E13" s="377">
        <v>5948956822</v>
      </c>
      <c r="F13" s="377">
        <v>135000000</v>
      </c>
      <c r="G13" s="383">
        <v>372873</v>
      </c>
      <c r="H13" s="383">
        <v>9717865</v>
      </c>
      <c r="I13" s="888">
        <v>13571207698</v>
      </c>
      <c r="J13" s="894">
        <v>0</v>
      </c>
      <c r="K13" s="1699" t="s">
        <v>1016</v>
      </c>
      <c r="L13" s="28"/>
      <c r="M13" s="110"/>
      <c r="N13" s="110"/>
    </row>
    <row r="14" spans="1:14" s="107" customFormat="1" ht="30" customHeight="1">
      <c r="A14" s="2746"/>
      <c r="B14" s="1537" t="s">
        <v>1006</v>
      </c>
      <c r="C14" s="397">
        <v>13567547698</v>
      </c>
      <c r="D14" s="392">
        <v>4019205391</v>
      </c>
      <c r="E14" s="392">
        <v>9780433475</v>
      </c>
      <c r="F14" s="392">
        <v>480217063</v>
      </c>
      <c r="G14" s="383">
        <v>404099</v>
      </c>
      <c r="H14" s="383">
        <v>251048</v>
      </c>
      <c r="I14" s="888">
        <v>19809145896</v>
      </c>
      <c r="J14" s="894">
        <v>0</v>
      </c>
      <c r="K14" s="894">
        <v>0</v>
      </c>
      <c r="L14" s="28"/>
    </row>
    <row r="15" spans="1:14" s="107" customFormat="1" ht="30" customHeight="1">
      <c r="A15" s="2746"/>
      <c r="B15" s="1537" t="s">
        <v>1007</v>
      </c>
      <c r="C15" s="397">
        <v>19328915841</v>
      </c>
      <c r="D15" s="392">
        <v>5674967759</v>
      </c>
      <c r="E15" s="392">
        <v>4470503653</v>
      </c>
      <c r="F15" s="392">
        <v>100000000</v>
      </c>
      <c r="G15" s="383">
        <v>226915</v>
      </c>
      <c r="H15" s="383">
        <v>49</v>
      </c>
      <c r="I15" s="888">
        <v>18224678601</v>
      </c>
      <c r="J15" s="894">
        <v>0</v>
      </c>
      <c r="K15" s="894">
        <v>0</v>
      </c>
      <c r="L15" s="28"/>
    </row>
    <row r="16" spans="1:14" s="107" customFormat="1" ht="30" customHeight="1">
      <c r="A16" s="2746"/>
      <c r="B16" s="1537" t="s">
        <v>1091</v>
      </c>
      <c r="C16" s="398">
        <v>18201678601</v>
      </c>
      <c r="D16" s="393">
        <v>3563421965</v>
      </c>
      <c r="E16" s="393">
        <v>3944087627</v>
      </c>
      <c r="F16" s="393">
        <v>50000000</v>
      </c>
      <c r="G16" s="383">
        <v>1565791</v>
      </c>
      <c r="H16" s="383">
        <v>25388884</v>
      </c>
      <c r="I16" s="900">
        <v>18608521170</v>
      </c>
      <c r="J16" s="895">
        <v>0</v>
      </c>
      <c r="K16" s="895">
        <v>0</v>
      </c>
      <c r="L16" s="28"/>
    </row>
    <row r="17" spans="1:12" s="107" customFormat="1" ht="30" customHeight="1">
      <c r="A17" s="2747"/>
      <c r="B17" s="1681" t="s">
        <v>1092</v>
      </c>
      <c r="C17" s="399">
        <v>18608522683</v>
      </c>
      <c r="D17" s="395">
        <v>7580278865</v>
      </c>
      <c r="E17" s="395">
        <v>7223821565</v>
      </c>
      <c r="F17" s="395">
        <v>100000000</v>
      </c>
      <c r="G17" s="394">
        <v>44636</v>
      </c>
      <c r="H17" s="394">
        <v>88831</v>
      </c>
      <c r="I17" s="889">
        <v>18352021188</v>
      </c>
      <c r="J17" s="896">
        <v>0</v>
      </c>
      <c r="K17" s="896">
        <v>0</v>
      </c>
      <c r="L17" s="109"/>
    </row>
    <row r="18" spans="1:12" ht="23.1" customHeight="1">
      <c r="A18" s="66">
        <v>1</v>
      </c>
      <c r="B18" s="58" t="s">
        <v>1021</v>
      </c>
      <c r="C18" s="400">
        <v>0</v>
      </c>
      <c r="D18" s="379">
        <v>0</v>
      </c>
      <c r="E18" s="379">
        <v>0</v>
      </c>
      <c r="F18" s="379">
        <v>0</v>
      </c>
      <c r="G18" s="379">
        <v>0</v>
      </c>
      <c r="H18" s="379">
        <v>0</v>
      </c>
      <c r="I18" s="901">
        <v>0</v>
      </c>
      <c r="J18" s="897">
        <v>0</v>
      </c>
      <c r="K18" s="897">
        <v>0</v>
      </c>
      <c r="L18" s="59">
        <v>1</v>
      </c>
    </row>
    <row r="19" spans="1:12" ht="23.1" customHeight="1">
      <c r="A19" s="62">
        <v>2</v>
      </c>
      <c r="B19" s="61" t="s">
        <v>1022</v>
      </c>
      <c r="C19" s="401">
        <v>31594945</v>
      </c>
      <c r="D19" s="377">
        <v>0</v>
      </c>
      <c r="E19" s="377">
        <v>10616</v>
      </c>
      <c r="F19" s="377">
        <v>0</v>
      </c>
      <c r="G19" s="377">
        <v>0</v>
      </c>
      <c r="H19" s="377">
        <v>0</v>
      </c>
      <c r="I19" s="888">
        <v>31605561</v>
      </c>
      <c r="J19" s="894">
        <v>0</v>
      </c>
      <c r="K19" s="894">
        <v>0</v>
      </c>
      <c r="L19" s="55">
        <v>2</v>
      </c>
    </row>
    <row r="20" spans="1:12" ht="23.1" customHeight="1">
      <c r="A20" s="62">
        <v>3</v>
      </c>
      <c r="B20" s="61" t="s">
        <v>1023</v>
      </c>
      <c r="C20" s="397">
        <v>0</v>
      </c>
      <c r="D20" s="377">
        <v>0</v>
      </c>
      <c r="E20" s="377">
        <v>0</v>
      </c>
      <c r="F20" s="377">
        <v>0</v>
      </c>
      <c r="G20" s="392">
        <v>0</v>
      </c>
      <c r="H20" s="377">
        <v>0</v>
      </c>
      <c r="I20" s="888">
        <v>0</v>
      </c>
      <c r="J20" s="894">
        <v>0</v>
      </c>
      <c r="K20" s="894">
        <v>0</v>
      </c>
      <c r="L20" s="55">
        <v>3</v>
      </c>
    </row>
    <row r="21" spans="1:12" ht="23.1" customHeight="1">
      <c r="A21" s="62">
        <v>6</v>
      </c>
      <c r="B21" s="61" t="s">
        <v>1024</v>
      </c>
      <c r="C21" s="401">
        <v>2699683</v>
      </c>
      <c r="D21" s="377">
        <v>0</v>
      </c>
      <c r="E21" s="377">
        <v>4000</v>
      </c>
      <c r="F21" s="377">
        <v>0</v>
      </c>
      <c r="G21" s="377">
        <v>0</v>
      </c>
      <c r="H21" s="377">
        <v>0</v>
      </c>
      <c r="I21" s="888">
        <v>2703683</v>
      </c>
      <c r="J21" s="894">
        <v>0</v>
      </c>
      <c r="K21" s="894">
        <v>0</v>
      </c>
      <c r="L21" s="55">
        <v>6</v>
      </c>
    </row>
    <row r="22" spans="1:12" ht="23.1" customHeight="1">
      <c r="A22" s="62">
        <v>7</v>
      </c>
      <c r="B22" s="61" t="s">
        <v>1025</v>
      </c>
      <c r="C22" s="402">
        <v>10687614</v>
      </c>
      <c r="D22" s="378">
        <v>0</v>
      </c>
      <c r="E22" s="378">
        <v>212</v>
      </c>
      <c r="F22" s="378">
        <v>0</v>
      </c>
      <c r="G22" s="378">
        <v>0</v>
      </c>
      <c r="H22" s="378">
        <v>0</v>
      </c>
      <c r="I22" s="889">
        <v>10687826</v>
      </c>
      <c r="J22" s="896">
        <v>0</v>
      </c>
      <c r="K22" s="894">
        <v>0</v>
      </c>
      <c r="L22" s="55">
        <v>7</v>
      </c>
    </row>
    <row r="23" spans="1:12" ht="23.1" customHeight="1">
      <c r="A23" s="66">
        <v>8</v>
      </c>
      <c r="B23" s="58" t="s">
        <v>1026</v>
      </c>
      <c r="C23" s="403">
        <v>3019216</v>
      </c>
      <c r="D23" s="379">
        <v>631536865</v>
      </c>
      <c r="E23" s="379">
        <v>632040935</v>
      </c>
      <c r="F23" s="379">
        <v>0</v>
      </c>
      <c r="G23" s="891">
        <v>0</v>
      </c>
      <c r="H23" s="379">
        <v>0</v>
      </c>
      <c r="I23" s="901">
        <v>3523286</v>
      </c>
      <c r="J23" s="897">
        <v>0</v>
      </c>
      <c r="K23" s="897">
        <v>0</v>
      </c>
      <c r="L23" s="59">
        <v>8</v>
      </c>
    </row>
    <row r="24" spans="1:12" ht="23.1" customHeight="1">
      <c r="A24" s="62">
        <v>9</v>
      </c>
      <c r="B24" s="61" t="s">
        <v>1027</v>
      </c>
      <c r="C24" s="397">
        <v>281978203</v>
      </c>
      <c r="D24" s="377">
        <v>63490000</v>
      </c>
      <c r="E24" s="377">
        <v>22503</v>
      </c>
      <c r="F24" s="377">
        <v>0</v>
      </c>
      <c r="G24" s="392">
        <v>0</v>
      </c>
      <c r="H24" s="377">
        <v>0</v>
      </c>
      <c r="I24" s="888">
        <v>218510706</v>
      </c>
      <c r="J24" s="894">
        <v>0</v>
      </c>
      <c r="K24" s="894">
        <v>0</v>
      </c>
      <c r="L24" s="55">
        <v>9</v>
      </c>
    </row>
    <row r="25" spans="1:12" ht="23.1" customHeight="1">
      <c r="A25" s="62">
        <v>10</v>
      </c>
      <c r="B25" s="61" t="s">
        <v>1028</v>
      </c>
      <c r="C25" s="397">
        <v>0</v>
      </c>
      <c r="D25" s="377">
        <v>0</v>
      </c>
      <c r="E25" s="377">
        <v>0</v>
      </c>
      <c r="F25" s="377">
        <v>0</v>
      </c>
      <c r="G25" s="392">
        <v>0</v>
      </c>
      <c r="H25" s="377">
        <v>0</v>
      </c>
      <c r="I25" s="888">
        <v>0</v>
      </c>
      <c r="J25" s="894">
        <v>0</v>
      </c>
      <c r="K25" s="894">
        <v>0</v>
      </c>
      <c r="L25" s="55">
        <v>10</v>
      </c>
    </row>
    <row r="26" spans="1:12" s="99" customFormat="1" ht="23.1" customHeight="1">
      <c r="A26" s="62">
        <v>11</v>
      </c>
      <c r="B26" s="61" t="s">
        <v>1029</v>
      </c>
      <c r="C26" s="397">
        <v>259277000</v>
      </c>
      <c r="D26" s="377">
        <v>0</v>
      </c>
      <c r="E26" s="377">
        <v>82110427</v>
      </c>
      <c r="F26" s="377">
        <v>0</v>
      </c>
      <c r="G26" s="392">
        <v>0</v>
      </c>
      <c r="H26" s="377">
        <v>0</v>
      </c>
      <c r="I26" s="888">
        <v>341387427</v>
      </c>
      <c r="J26" s="894">
        <v>0</v>
      </c>
      <c r="K26" s="894">
        <v>0</v>
      </c>
      <c r="L26" s="63">
        <v>11</v>
      </c>
    </row>
    <row r="27" spans="1:12" s="99" customFormat="1" ht="23.1" customHeight="1">
      <c r="A27" s="62">
        <v>12</v>
      </c>
      <c r="B27" s="61" t="s">
        <v>1030</v>
      </c>
      <c r="C27" s="404">
        <v>1760855741</v>
      </c>
      <c r="D27" s="378">
        <v>586527000</v>
      </c>
      <c r="E27" s="378">
        <v>330015397</v>
      </c>
      <c r="F27" s="378">
        <v>0</v>
      </c>
      <c r="G27" s="892">
        <v>0</v>
      </c>
      <c r="H27" s="378">
        <v>0</v>
      </c>
      <c r="I27" s="889">
        <v>1504344138</v>
      </c>
      <c r="J27" s="896">
        <v>0</v>
      </c>
      <c r="K27" s="894">
        <v>0</v>
      </c>
      <c r="L27" s="63">
        <v>12</v>
      </c>
    </row>
    <row r="28" spans="1:12" s="99" customFormat="1" ht="23.1" customHeight="1">
      <c r="A28" s="66">
        <v>14</v>
      </c>
      <c r="B28" s="58" t="s">
        <v>1031</v>
      </c>
      <c r="C28" s="403">
        <v>359984823</v>
      </c>
      <c r="D28" s="379">
        <v>0</v>
      </c>
      <c r="E28" s="379">
        <v>139221491</v>
      </c>
      <c r="F28" s="379">
        <v>0</v>
      </c>
      <c r="G28" s="891">
        <v>0</v>
      </c>
      <c r="H28" s="379">
        <v>0</v>
      </c>
      <c r="I28" s="901">
        <v>499206314</v>
      </c>
      <c r="J28" s="897">
        <v>0</v>
      </c>
      <c r="K28" s="897">
        <v>0</v>
      </c>
      <c r="L28" s="67">
        <v>14</v>
      </c>
    </row>
    <row r="29" spans="1:12" s="99" customFormat="1" ht="23.1" customHeight="1">
      <c r="A29" s="62">
        <v>15</v>
      </c>
      <c r="B29" s="61" t="s">
        <v>1032</v>
      </c>
      <c r="C29" s="397">
        <v>367881019</v>
      </c>
      <c r="D29" s="377">
        <v>356325000</v>
      </c>
      <c r="E29" s="377">
        <v>354985172</v>
      </c>
      <c r="F29" s="377">
        <v>0</v>
      </c>
      <c r="G29" s="392">
        <v>0</v>
      </c>
      <c r="H29" s="377">
        <v>0</v>
      </c>
      <c r="I29" s="888">
        <v>366541191</v>
      </c>
      <c r="J29" s="894">
        <v>0</v>
      </c>
      <c r="K29" s="894">
        <v>0</v>
      </c>
      <c r="L29" s="63">
        <v>15</v>
      </c>
    </row>
    <row r="30" spans="1:12" s="99" customFormat="1" ht="23.1" customHeight="1">
      <c r="A30" s="62">
        <v>16</v>
      </c>
      <c r="B30" s="61" t="s">
        <v>1033</v>
      </c>
      <c r="C30" s="397">
        <v>603238081</v>
      </c>
      <c r="D30" s="377">
        <v>200000000</v>
      </c>
      <c r="E30" s="377">
        <v>161858</v>
      </c>
      <c r="F30" s="377">
        <v>100000000</v>
      </c>
      <c r="G30" s="392">
        <v>0</v>
      </c>
      <c r="H30" s="377">
        <v>0</v>
      </c>
      <c r="I30" s="888">
        <v>503399939</v>
      </c>
      <c r="J30" s="894">
        <v>0</v>
      </c>
      <c r="K30" s="894">
        <v>0</v>
      </c>
      <c r="L30" s="63">
        <v>16</v>
      </c>
    </row>
    <row r="31" spans="1:12" s="99" customFormat="1" ht="23.1" customHeight="1">
      <c r="A31" s="62">
        <v>17</v>
      </c>
      <c r="B31" s="61" t="s">
        <v>1034</v>
      </c>
      <c r="C31" s="397">
        <v>787311386</v>
      </c>
      <c r="D31" s="377">
        <v>470000000</v>
      </c>
      <c r="E31" s="377">
        <v>261825406</v>
      </c>
      <c r="F31" s="377">
        <v>0</v>
      </c>
      <c r="G31" s="392">
        <v>0</v>
      </c>
      <c r="H31" s="377">
        <v>0</v>
      </c>
      <c r="I31" s="888">
        <v>579136792</v>
      </c>
      <c r="J31" s="894">
        <v>0</v>
      </c>
      <c r="K31" s="894">
        <v>0</v>
      </c>
      <c r="L31" s="63">
        <v>17</v>
      </c>
    </row>
    <row r="32" spans="1:12" s="99" customFormat="1" ht="23.1" customHeight="1">
      <c r="A32" s="62">
        <v>18</v>
      </c>
      <c r="B32" s="61" t="s">
        <v>1035</v>
      </c>
      <c r="C32" s="404">
        <v>20976487</v>
      </c>
      <c r="D32" s="378">
        <v>0</v>
      </c>
      <c r="E32" s="378">
        <v>44242</v>
      </c>
      <c r="F32" s="378">
        <v>0</v>
      </c>
      <c r="G32" s="892">
        <v>0</v>
      </c>
      <c r="H32" s="378">
        <v>0</v>
      </c>
      <c r="I32" s="889">
        <v>21020729</v>
      </c>
      <c r="J32" s="896">
        <v>0</v>
      </c>
      <c r="K32" s="894">
        <v>0</v>
      </c>
      <c r="L32" s="63">
        <v>18</v>
      </c>
    </row>
    <row r="33" spans="1:12" s="99" customFormat="1" ht="23.1" customHeight="1">
      <c r="A33" s="68">
        <v>19</v>
      </c>
      <c r="B33" s="58" t="s">
        <v>1036</v>
      </c>
      <c r="C33" s="403">
        <v>962796</v>
      </c>
      <c r="D33" s="379">
        <v>0</v>
      </c>
      <c r="E33" s="379">
        <v>8</v>
      </c>
      <c r="F33" s="379">
        <v>0</v>
      </c>
      <c r="G33" s="891">
        <v>0</v>
      </c>
      <c r="H33" s="379">
        <v>0</v>
      </c>
      <c r="I33" s="901">
        <v>962804</v>
      </c>
      <c r="J33" s="897">
        <v>0</v>
      </c>
      <c r="K33" s="897">
        <v>0</v>
      </c>
      <c r="L33" s="69">
        <v>19</v>
      </c>
    </row>
    <row r="34" spans="1:12" s="99" customFormat="1" ht="23.1" customHeight="1">
      <c r="A34" s="62">
        <v>21</v>
      </c>
      <c r="B34" s="61" t="s">
        <v>1037</v>
      </c>
      <c r="C34" s="397">
        <v>4930097</v>
      </c>
      <c r="D34" s="377">
        <v>56608000</v>
      </c>
      <c r="E34" s="377">
        <v>344798108</v>
      </c>
      <c r="F34" s="377">
        <v>0</v>
      </c>
      <c r="G34" s="392">
        <v>48</v>
      </c>
      <c r="H34" s="377">
        <v>48</v>
      </c>
      <c r="I34" s="888">
        <v>293120205</v>
      </c>
      <c r="J34" s="894">
        <v>0</v>
      </c>
      <c r="K34" s="894">
        <v>0</v>
      </c>
      <c r="L34" s="63">
        <v>21</v>
      </c>
    </row>
    <row r="35" spans="1:12" s="99" customFormat="1" ht="23.1" customHeight="1">
      <c r="A35" s="62">
        <v>22</v>
      </c>
      <c r="B35" s="61" t="s">
        <v>1038</v>
      </c>
      <c r="C35" s="397">
        <v>10044844</v>
      </c>
      <c r="D35" s="377">
        <v>0</v>
      </c>
      <c r="E35" s="377">
        <v>0</v>
      </c>
      <c r="F35" s="377">
        <v>0</v>
      </c>
      <c r="G35" s="392">
        <v>6306</v>
      </c>
      <c r="H35" s="377">
        <v>0</v>
      </c>
      <c r="I35" s="888">
        <v>10051150</v>
      </c>
      <c r="J35" s="894">
        <v>0</v>
      </c>
      <c r="K35" s="894">
        <v>0</v>
      </c>
      <c r="L35" s="63">
        <v>22</v>
      </c>
    </row>
    <row r="36" spans="1:12" s="99" customFormat="1" ht="23.1" customHeight="1">
      <c r="A36" s="62">
        <v>23</v>
      </c>
      <c r="B36" s="61" t="s">
        <v>1039</v>
      </c>
      <c r="C36" s="397">
        <v>0</v>
      </c>
      <c r="D36" s="377">
        <v>0</v>
      </c>
      <c r="E36" s="377">
        <v>0</v>
      </c>
      <c r="F36" s="377">
        <v>0</v>
      </c>
      <c r="G36" s="392">
        <v>0</v>
      </c>
      <c r="H36" s="377">
        <v>0</v>
      </c>
      <c r="I36" s="888">
        <v>0</v>
      </c>
      <c r="J36" s="894">
        <v>0</v>
      </c>
      <c r="K36" s="894">
        <v>0</v>
      </c>
      <c r="L36" s="63">
        <v>23</v>
      </c>
    </row>
    <row r="37" spans="1:12" s="99" customFormat="1" ht="23.1" customHeight="1">
      <c r="A37" s="62">
        <v>24</v>
      </c>
      <c r="B37" s="61" t="s">
        <v>1040</v>
      </c>
      <c r="C37" s="404">
        <v>14190924</v>
      </c>
      <c r="D37" s="378">
        <v>0</v>
      </c>
      <c r="E37" s="378">
        <v>12289</v>
      </c>
      <c r="F37" s="378">
        <v>0</v>
      </c>
      <c r="G37" s="892">
        <v>0</v>
      </c>
      <c r="H37" s="378">
        <v>0</v>
      </c>
      <c r="I37" s="889">
        <v>14203213</v>
      </c>
      <c r="J37" s="896">
        <v>0</v>
      </c>
      <c r="K37" s="894">
        <v>0</v>
      </c>
      <c r="L37" s="63">
        <v>24</v>
      </c>
    </row>
    <row r="38" spans="1:12" s="99" customFormat="1" ht="23.1" customHeight="1">
      <c r="A38" s="66">
        <v>25</v>
      </c>
      <c r="B38" s="58" t="s">
        <v>1041</v>
      </c>
      <c r="C38" s="403">
        <v>510444825</v>
      </c>
      <c r="D38" s="379">
        <v>264900000</v>
      </c>
      <c r="E38" s="379">
        <v>16108526</v>
      </c>
      <c r="F38" s="379">
        <v>0</v>
      </c>
      <c r="G38" s="891">
        <v>658</v>
      </c>
      <c r="H38" s="379">
        <v>0</v>
      </c>
      <c r="I38" s="901">
        <v>261654009</v>
      </c>
      <c r="J38" s="897">
        <v>0</v>
      </c>
      <c r="K38" s="897">
        <v>0</v>
      </c>
      <c r="L38" s="67">
        <v>25</v>
      </c>
    </row>
    <row r="39" spans="1:12" s="99" customFormat="1" ht="23.1" customHeight="1">
      <c r="A39" s="62">
        <v>27</v>
      </c>
      <c r="B39" s="61" t="s">
        <v>1042</v>
      </c>
      <c r="C39" s="397">
        <v>255871369</v>
      </c>
      <c r="D39" s="377">
        <v>98613000</v>
      </c>
      <c r="E39" s="377">
        <v>346421206</v>
      </c>
      <c r="F39" s="377">
        <v>0</v>
      </c>
      <c r="G39" s="392">
        <v>0</v>
      </c>
      <c r="H39" s="377">
        <v>0</v>
      </c>
      <c r="I39" s="888">
        <v>503679575</v>
      </c>
      <c r="J39" s="894">
        <v>0</v>
      </c>
      <c r="K39" s="894">
        <v>0</v>
      </c>
      <c r="L39" s="63">
        <v>27</v>
      </c>
    </row>
    <row r="40" spans="1:12" s="99" customFormat="1" ht="23.1" customHeight="1">
      <c r="A40" s="62">
        <v>28</v>
      </c>
      <c r="B40" s="61" t="s">
        <v>1043</v>
      </c>
      <c r="C40" s="397">
        <v>3975771</v>
      </c>
      <c r="D40" s="377">
        <v>6093000</v>
      </c>
      <c r="E40" s="377">
        <v>4984000</v>
      </c>
      <c r="F40" s="377">
        <v>0</v>
      </c>
      <c r="G40" s="392">
        <v>0</v>
      </c>
      <c r="H40" s="377">
        <v>0</v>
      </c>
      <c r="I40" s="888">
        <v>2866771</v>
      </c>
      <c r="J40" s="894">
        <v>0</v>
      </c>
      <c r="K40" s="894">
        <v>0</v>
      </c>
      <c r="L40" s="63">
        <v>28</v>
      </c>
    </row>
    <row r="41" spans="1:12" s="99" customFormat="1" ht="23.1" customHeight="1">
      <c r="A41" s="62">
        <v>29</v>
      </c>
      <c r="B41" s="61" t="s">
        <v>1044</v>
      </c>
      <c r="C41" s="397">
        <v>1335287000</v>
      </c>
      <c r="D41" s="377">
        <v>317099000</v>
      </c>
      <c r="E41" s="377">
        <v>238508000</v>
      </c>
      <c r="F41" s="377">
        <v>0</v>
      </c>
      <c r="G41" s="392">
        <v>0</v>
      </c>
      <c r="H41" s="377">
        <v>0</v>
      </c>
      <c r="I41" s="888">
        <v>1256696000</v>
      </c>
      <c r="J41" s="894">
        <v>0</v>
      </c>
      <c r="K41" s="894">
        <v>0</v>
      </c>
      <c r="L41" s="63">
        <v>29</v>
      </c>
    </row>
    <row r="42" spans="1:12" s="99" customFormat="1" ht="23.1" customHeight="1">
      <c r="A42" s="62">
        <v>30</v>
      </c>
      <c r="B42" s="61" t="s">
        <v>1045</v>
      </c>
      <c r="C42" s="404">
        <v>1479329526</v>
      </c>
      <c r="D42" s="378">
        <v>282489000</v>
      </c>
      <c r="E42" s="378">
        <v>481453502</v>
      </c>
      <c r="F42" s="378">
        <v>0</v>
      </c>
      <c r="G42" s="892">
        <v>0</v>
      </c>
      <c r="H42" s="378">
        <v>0</v>
      </c>
      <c r="I42" s="889">
        <v>1678294028</v>
      </c>
      <c r="J42" s="896">
        <v>0</v>
      </c>
      <c r="K42" s="894">
        <v>0</v>
      </c>
      <c r="L42" s="63">
        <v>30</v>
      </c>
    </row>
    <row r="43" spans="1:12" s="99" customFormat="1" ht="23.1" customHeight="1">
      <c r="A43" s="68">
        <v>31</v>
      </c>
      <c r="B43" s="58" t="s">
        <v>1046</v>
      </c>
      <c r="C43" s="403">
        <v>31370899</v>
      </c>
      <c r="D43" s="379">
        <v>0</v>
      </c>
      <c r="E43" s="379">
        <v>63000</v>
      </c>
      <c r="F43" s="379">
        <v>0</v>
      </c>
      <c r="G43" s="891">
        <v>0</v>
      </c>
      <c r="H43" s="379">
        <v>0</v>
      </c>
      <c r="I43" s="901">
        <v>31433899</v>
      </c>
      <c r="J43" s="897">
        <v>0</v>
      </c>
      <c r="K43" s="897">
        <v>0</v>
      </c>
      <c r="L43" s="69">
        <v>31</v>
      </c>
    </row>
    <row r="44" spans="1:12" s="99" customFormat="1" ht="23.1" customHeight="1">
      <c r="A44" s="62">
        <v>32</v>
      </c>
      <c r="B44" s="61" t="s">
        <v>1047</v>
      </c>
      <c r="C44" s="397">
        <v>863325312</v>
      </c>
      <c r="D44" s="377">
        <v>590175000</v>
      </c>
      <c r="E44" s="377">
        <v>161863565</v>
      </c>
      <c r="F44" s="377">
        <v>0</v>
      </c>
      <c r="G44" s="392">
        <v>0</v>
      </c>
      <c r="H44" s="377">
        <v>0</v>
      </c>
      <c r="I44" s="888">
        <v>435013877</v>
      </c>
      <c r="J44" s="894">
        <v>0</v>
      </c>
      <c r="K44" s="894">
        <v>0</v>
      </c>
      <c r="L44" s="63">
        <v>32</v>
      </c>
    </row>
    <row r="45" spans="1:12" s="99" customFormat="1" ht="23.1" customHeight="1">
      <c r="A45" s="62">
        <v>33</v>
      </c>
      <c r="B45" s="61" t="s">
        <v>1048</v>
      </c>
      <c r="C45" s="397">
        <v>460751463</v>
      </c>
      <c r="D45" s="377">
        <v>135362000</v>
      </c>
      <c r="E45" s="377">
        <v>185004</v>
      </c>
      <c r="F45" s="377">
        <v>0</v>
      </c>
      <c r="G45" s="392">
        <v>0</v>
      </c>
      <c r="H45" s="377">
        <v>0</v>
      </c>
      <c r="I45" s="888">
        <v>325574467</v>
      </c>
      <c r="J45" s="894">
        <v>0</v>
      </c>
      <c r="K45" s="894">
        <v>0</v>
      </c>
      <c r="L45" s="63">
        <v>33</v>
      </c>
    </row>
    <row r="46" spans="1:12" s="99" customFormat="1" ht="23.1" customHeight="1">
      <c r="A46" s="62">
        <v>34</v>
      </c>
      <c r="B46" s="61" t="s">
        <v>1049</v>
      </c>
      <c r="C46" s="397">
        <v>270655987</v>
      </c>
      <c r="D46" s="377">
        <v>255114000</v>
      </c>
      <c r="E46" s="377">
        <v>265000239</v>
      </c>
      <c r="F46" s="377">
        <v>0</v>
      </c>
      <c r="G46" s="392">
        <v>0</v>
      </c>
      <c r="H46" s="377">
        <v>0</v>
      </c>
      <c r="I46" s="888">
        <v>280542226</v>
      </c>
      <c r="J46" s="894">
        <v>0</v>
      </c>
      <c r="K46" s="894">
        <v>0</v>
      </c>
      <c r="L46" s="63">
        <v>34</v>
      </c>
    </row>
    <row r="47" spans="1:12" s="99" customFormat="1" ht="23.1" customHeight="1">
      <c r="A47" s="62">
        <v>35</v>
      </c>
      <c r="B47" s="61" t="s">
        <v>1050</v>
      </c>
      <c r="C47" s="404">
        <v>0</v>
      </c>
      <c r="D47" s="378">
        <v>0</v>
      </c>
      <c r="E47" s="378">
        <v>0</v>
      </c>
      <c r="F47" s="378">
        <v>0</v>
      </c>
      <c r="G47" s="892">
        <v>0</v>
      </c>
      <c r="H47" s="378">
        <v>0</v>
      </c>
      <c r="I47" s="889">
        <v>0</v>
      </c>
      <c r="J47" s="896">
        <v>0</v>
      </c>
      <c r="K47" s="894">
        <v>0</v>
      </c>
      <c r="L47" s="63">
        <v>35</v>
      </c>
    </row>
    <row r="48" spans="1:12" s="99" customFormat="1" ht="23.1" customHeight="1">
      <c r="A48" s="66">
        <v>36</v>
      </c>
      <c r="B48" s="58" t="s">
        <v>1051</v>
      </c>
      <c r="C48" s="403">
        <v>374760287</v>
      </c>
      <c r="D48" s="379">
        <v>175454000</v>
      </c>
      <c r="E48" s="379">
        <v>187904957</v>
      </c>
      <c r="F48" s="379">
        <v>0</v>
      </c>
      <c r="G48" s="891">
        <v>0</v>
      </c>
      <c r="H48" s="379">
        <v>0</v>
      </c>
      <c r="I48" s="901">
        <v>387211244</v>
      </c>
      <c r="J48" s="897">
        <v>0</v>
      </c>
      <c r="K48" s="897">
        <v>0</v>
      </c>
      <c r="L48" s="67">
        <v>36</v>
      </c>
    </row>
    <row r="49" spans="1:12" s="99" customFormat="1" ht="23.1" customHeight="1">
      <c r="A49" s="62">
        <v>37</v>
      </c>
      <c r="B49" s="61" t="s">
        <v>1052</v>
      </c>
      <c r="C49" s="397">
        <v>62423199</v>
      </c>
      <c r="D49" s="377">
        <v>158848000</v>
      </c>
      <c r="E49" s="377">
        <v>233901137</v>
      </c>
      <c r="F49" s="377">
        <v>0</v>
      </c>
      <c r="G49" s="392">
        <v>0</v>
      </c>
      <c r="H49" s="377">
        <v>0</v>
      </c>
      <c r="I49" s="888">
        <v>137476336</v>
      </c>
      <c r="J49" s="894">
        <v>0</v>
      </c>
      <c r="K49" s="894">
        <v>0</v>
      </c>
      <c r="L49" s="63">
        <v>37</v>
      </c>
    </row>
    <row r="50" spans="1:12" s="99" customFormat="1" ht="23.1" customHeight="1">
      <c r="A50" s="62">
        <v>38</v>
      </c>
      <c r="B50" s="61" t="s">
        <v>1053</v>
      </c>
      <c r="C50" s="397">
        <v>1262936000</v>
      </c>
      <c r="D50" s="377">
        <v>274995000</v>
      </c>
      <c r="E50" s="377">
        <v>218905000</v>
      </c>
      <c r="F50" s="377">
        <v>0</v>
      </c>
      <c r="G50" s="392">
        <v>0</v>
      </c>
      <c r="H50" s="377">
        <v>0</v>
      </c>
      <c r="I50" s="888">
        <v>1206846000</v>
      </c>
      <c r="J50" s="894">
        <v>0</v>
      </c>
      <c r="K50" s="894">
        <v>0</v>
      </c>
      <c r="L50" s="63">
        <v>38</v>
      </c>
    </row>
    <row r="51" spans="1:12" s="99" customFormat="1" ht="23.1" customHeight="1">
      <c r="A51" s="62">
        <v>39</v>
      </c>
      <c r="B51" s="61" t="s">
        <v>1054</v>
      </c>
      <c r="C51" s="397">
        <v>337201494</v>
      </c>
      <c r="D51" s="377">
        <v>210390000</v>
      </c>
      <c r="E51" s="377">
        <v>59031887</v>
      </c>
      <c r="F51" s="377">
        <v>0</v>
      </c>
      <c r="G51" s="392">
        <v>0</v>
      </c>
      <c r="H51" s="377">
        <v>0</v>
      </c>
      <c r="I51" s="888">
        <v>185843381</v>
      </c>
      <c r="J51" s="894">
        <v>0</v>
      </c>
      <c r="K51" s="894">
        <v>0</v>
      </c>
      <c r="L51" s="63">
        <v>39</v>
      </c>
    </row>
    <row r="52" spans="1:12" s="99" customFormat="1" ht="23.1" customHeight="1">
      <c r="A52" s="62">
        <v>42</v>
      </c>
      <c r="B52" s="61" t="s">
        <v>1055</v>
      </c>
      <c r="C52" s="404">
        <v>108257955</v>
      </c>
      <c r="D52" s="378">
        <v>0</v>
      </c>
      <c r="E52" s="378">
        <v>0</v>
      </c>
      <c r="F52" s="378">
        <v>0</v>
      </c>
      <c r="G52" s="892">
        <v>0</v>
      </c>
      <c r="H52" s="378">
        <v>0</v>
      </c>
      <c r="I52" s="889">
        <v>108257955</v>
      </c>
      <c r="J52" s="896">
        <v>0</v>
      </c>
      <c r="K52" s="894">
        <v>0</v>
      </c>
      <c r="L52" s="63">
        <v>42</v>
      </c>
    </row>
    <row r="53" spans="1:12" s="99" customFormat="1" ht="23.1" customHeight="1">
      <c r="A53" s="66">
        <v>43</v>
      </c>
      <c r="B53" s="58" t="s">
        <v>1056</v>
      </c>
      <c r="C53" s="403">
        <v>809493757</v>
      </c>
      <c r="D53" s="379">
        <v>392828000</v>
      </c>
      <c r="E53" s="379">
        <v>387555352</v>
      </c>
      <c r="F53" s="379">
        <v>0</v>
      </c>
      <c r="G53" s="891">
        <v>0</v>
      </c>
      <c r="H53" s="379">
        <v>0</v>
      </c>
      <c r="I53" s="901">
        <v>804221109</v>
      </c>
      <c r="J53" s="897">
        <v>0</v>
      </c>
      <c r="K53" s="897">
        <v>0</v>
      </c>
      <c r="L53" s="67">
        <v>43</v>
      </c>
    </row>
    <row r="54" spans="1:12" s="99" customFormat="1" ht="23.1" customHeight="1">
      <c r="A54" s="62">
        <v>44</v>
      </c>
      <c r="B54" s="61" t="s">
        <v>1057</v>
      </c>
      <c r="C54" s="397">
        <v>222940294</v>
      </c>
      <c r="D54" s="377">
        <v>113862000</v>
      </c>
      <c r="E54" s="377">
        <v>64392800</v>
      </c>
      <c r="F54" s="377">
        <v>0</v>
      </c>
      <c r="G54" s="392">
        <v>0</v>
      </c>
      <c r="H54" s="377">
        <v>0</v>
      </c>
      <c r="I54" s="888">
        <v>173471094</v>
      </c>
      <c r="J54" s="894">
        <v>0</v>
      </c>
      <c r="K54" s="894">
        <v>0</v>
      </c>
      <c r="L54" s="63">
        <v>44</v>
      </c>
    </row>
    <row r="55" spans="1:12" s="99" customFormat="1" ht="23.1" customHeight="1">
      <c r="A55" s="62">
        <v>45</v>
      </c>
      <c r="B55" s="61" t="s">
        <v>1058</v>
      </c>
      <c r="C55" s="397">
        <v>137759000</v>
      </c>
      <c r="D55" s="377">
        <v>30000000</v>
      </c>
      <c r="E55" s="377">
        <v>12012000</v>
      </c>
      <c r="F55" s="377">
        <v>0</v>
      </c>
      <c r="G55" s="392">
        <v>0</v>
      </c>
      <c r="H55" s="377">
        <v>0</v>
      </c>
      <c r="I55" s="888">
        <v>119771000</v>
      </c>
      <c r="J55" s="894">
        <v>0</v>
      </c>
      <c r="K55" s="894">
        <v>0</v>
      </c>
      <c r="L55" s="63">
        <v>45</v>
      </c>
    </row>
    <row r="56" spans="1:12" s="99" customFormat="1" ht="23.1" customHeight="1">
      <c r="A56" s="62">
        <v>46</v>
      </c>
      <c r="B56" s="61" t="s">
        <v>1059</v>
      </c>
      <c r="C56" s="397">
        <v>500089000</v>
      </c>
      <c r="D56" s="377">
        <v>295844000</v>
      </c>
      <c r="E56" s="377">
        <v>190788000</v>
      </c>
      <c r="F56" s="377">
        <v>0</v>
      </c>
      <c r="G56" s="392">
        <v>0</v>
      </c>
      <c r="H56" s="377">
        <v>0</v>
      </c>
      <c r="I56" s="888">
        <v>395033000</v>
      </c>
      <c r="J56" s="894">
        <v>0</v>
      </c>
      <c r="K56" s="894">
        <v>0</v>
      </c>
      <c r="L56" s="63">
        <v>46</v>
      </c>
    </row>
    <row r="57" spans="1:12" s="99" customFormat="1" ht="23.1" customHeight="1">
      <c r="A57" s="62">
        <v>47</v>
      </c>
      <c r="B57" s="72" t="s">
        <v>1060</v>
      </c>
      <c r="C57" s="404">
        <v>12998</v>
      </c>
      <c r="D57" s="378">
        <v>0</v>
      </c>
      <c r="E57" s="378">
        <v>0</v>
      </c>
      <c r="F57" s="378">
        <v>0</v>
      </c>
      <c r="G57" s="892">
        <v>0</v>
      </c>
      <c r="H57" s="378">
        <v>0</v>
      </c>
      <c r="I57" s="889">
        <v>12998</v>
      </c>
      <c r="J57" s="896">
        <v>0</v>
      </c>
      <c r="K57" s="894">
        <v>0</v>
      </c>
      <c r="L57" s="63">
        <v>47</v>
      </c>
    </row>
    <row r="58" spans="1:12" s="99" customFormat="1" ht="23.1" customHeight="1">
      <c r="A58" s="66">
        <v>49</v>
      </c>
      <c r="B58" s="61" t="s">
        <v>1061</v>
      </c>
      <c r="C58" s="403">
        <v>32015671</v>
      </c>
      <c r="D58" s="379">
        <v>0</v>
      </c>
      <c r="E58" s="379">
        <v>10000000</v>
      </c>
      <c r="F58" s="379">
        <v>0</v>
      </c>
      <c r="G58" s="891">
        <v>0</v>
      </c>
      <c r="H58" s="379">
        <v>0</v>
      </c>
      <c r="I58" s="901">
        <v>42015671</v>
      </c>
      <c r="J58" s="897">
        <v>0</v>
      </c>
      <c r="K58" s="897">
        <v>0</v>
      </c>
      <c r="L58" s="67">
        <v>49</v>
      </c>
    </row>
    <row r="59" spans="1:12" s="99" customFormat="1" ht="23.1" customHeight="1">
      <c r="A59" s="62">
        <v>50</v>
      </c>
      <c r="B59" s="61" t="s">
        <v>1062</v>
      </c>
      <c r="C59" s="397">
        <v>166659272</v>
      </c>
      <c r="D59" s="377">
        <v>73024000</v>
      </c>
      <c r="E59" s="377">
        <v>55554938</v>
      </c>
      <c r="F59" s="377">
        <v>0</v>
      </c>
      <c r="G59" s="392">
        <v>0</v>
      </c>
      <c r="H59" s="377">
        <v>0</v>
      </c>
      <c r="I59" s="888">
        <v>149190210</v>
      </c>
      <c r="J59" s="894">
        <v>0</v>
      </c>
      <c r="K59" s="894">
        <v>0</v>
      </c>
      <c r="L59" s="63">
        <v>50</v>
      </c>
    </row>
    <row r="60" spans="1:12" s="99" customFormat="1" ht="23.1" customHeight="1">
      <c r="A60" s="62">
        <v>51</v>
      </c>
      <c r="B60" s="61" t="s">
        <v>1063</v>
      </c>
      <c r="C60" s="397">
        <v>448477194</v>
      </c>
      <c r="D60" s="377">
        <v>97351000</v>
      </c>
      <c r="E60" s="377">
        <v>41217091</v>
      </c>
      <c r="F60" s="377">
        <v>0</v>
      </c>
      <c r="G60" s="392">
        <v>0</v>
      </c>
      <c r="H60" s="377">
        <v>0</v>
      </c>
      <c r="I60" s="888">
        <v>392343285</v>
      </c>
      <c r="J60" s="894">
        <v>0</v>
      </c>
      <c r="K60" s="894">
        <v>0</v>
      </c>
      <c r="L60" s="63">
        <v>51</v>
      </c>
    </row>
    <row r="61" spans="1:12" s="99" customFormat="1" ht="23.1" customHeight="1">
      <c r="A61" s="62">
        <v>52</v>
      </c>
      <c r="B61" s="61" t="s">
        <v>1064</v>
      </c>
      <c r="C61" s="397">
        <v>227180398</v>
      </c>
      <c r="D61" s="377">
        <v>67084000</v>
      </c>
      <c r="E61" s="377">
        <v>31286705</v>
      </c>
      <c r="F61" s="377">
        <v>0</v>
      </c>
      <c r="G61" s="392">
        <v>0</v>
      </c>
      <c r="H61" s="377">
        <v>0</v>
      </c>
      <c r="I61" s="888">
        <v>191383103</v>
      </c>
      <c r="J61" s="894">
        <v>0</v>
      </c>
      <c r="K61" s="894">
        <v>0</v>
      </c>
      <c r="L61" s="63">
        <v>52</v>
      </c>
    </row>
    <row r="62" spans="1:12" s="99" customFormat="1" ht="23.1" customHeight="1" thickBot="1">
      <c r="A62" s="77">
        <v>54</v>
      </c>
      <c r="B62" s="78" t="s">
        <v>1065</v>
      </c>
      <c r="C62" s="405">
        <v>352887597</v>
      </c>
      <c r="D62" s="385">
        <v>0</v>
      </c>
      <c r="E62" s="385">
        <v>25000</v>
      </c>
      <c r="F62" s="385">
        <v>0</v>
      </c>
      <c r="G62" s="893">
        <v>0</v>
      </c>
      <c r="H62" s="385">
        <v>0</v>
      </c>
      <c r="I62" s="902">
        <v>352912597</v>
      </c>
      <c r="J62" s="898">
        <v>0</v>
      </c>
      <c r="K62" s="898">
        <v>0</v>
      </c>
      <c r="L62" s="79">
        <v>54</v>
      </c>
    </row>
    <row r="63" spans="1:12" s="99" customFormat="1" ht="23.1" customHeight="1">
      <c r="A63" s="62">
        <v>55</v>
      </c>
      <c r="B63" s="61" t="s">
        <v>1066</v>
      </c>
      <c r="C63" s="397">
        <v>438642896</v>
      </c>
      <c r="D63" s="377">
        <v>79281000</v>
      </c>
      <c r="E63" s="377">
        <v>35512</v>
      </c>
      <c r="F63" s="377">
        <v>0</v>
      </c>
      <c r="G63" s="392">
        <v>0</v>
      </c>
      <c r="H63" s="377">
        <v>0</v>
      </c>
      <c r="I63" s="888">
        <v>359397408</v>
      </c>
      <c r="J63" s="894">
        <v>0</v>
      </c>
      <c r="K63" s="894">
        <v>0</v>
      </c>
      <c r="L63" s="63">
        <v>55</v>
      </c>
    </row>
    <row r="64" spans="1:12" s="99" customFormat="1" ht="23.1" customHeight="1">
      <c r="A64" s="62">
        <v>56</v>
      </c>
      <c r="B64" s="61" t="s">
        <v>1067</v>
      </c>
      <c r="C64" s="397">
        <v>342268838</v>
      </c>
      <c r="D64" s="377">
        <v>9849000</v>
      </c>
      <c r="E64" s="377">
        <v>85670000</v>
      </c>
      <c r="F64" s="377">
        <v>0</v>
      </c>
      <c r="G64" s="392">
        <v>37624</v>
      </c>
      <c r="H64" s="377">
        <v>0</v>
      </c>
      <c r="I64" s="888">
        <v>418127462</v>
      </c>
      <c r="J64" s="894">
        <v>0</v>
      </c>
      <c r="K64" s="894">
        <v>0</v>
      </c>
      <c r="L64" s="63">
        <v>56</v>
      </c>
    </row>
    <row r="65" spans="1:12" s="99" customFormat="1" ht="23.1" customHeight="1">
      <c r="A65" s="62">
        <v>57</v>
      </c>
      <c r="B65" s="61" t="s">
        <v>1068</v>
      </c>
      <c r="C65" s="397">
        <v>87764000</v>
      </c>
      <c r="D65" s="377">
        <v>0</v>
      </c>
      <c r="E65" s="377">
        <v>20020000</v>
      </c>
      <c r="F65" s="1586">
        <v>0</v>
      </c>
      <c r="G65" s="392">
        <v>0</v>
      </c>
      <c r="H65" s="377">
        <v>0</v>
      </c>
      <c r="I65" s="888">
        <v>107784000</v>
      </c>
      <c r="J65" s="894">
        <v>0</v>
      </c>
      <c r="K65" s="894">
        <v>0</v>
      </c>
      <c r="L65" s="63">
        <v>57</v>
      </c>
    </row>
    <row r="66" spans="1:12" s="99" customFormat="1" ht="23.1" customHeight="1">
      <c r="A66" s="62">
        <v>58</v>
      </c>
      <c r="B66" s="61" t="s">
        <v>1069</v>
      </c>
      <c r="C66" s="397">
        <v>207055043</v>
      </c>
      <c r="D66" s="377">
        <v>0</v>
      </c>
      <c r="E66" s="377">
        <v>14</v>
      </c>
      <c r="F66" s="377">
        <v>0</v>
      </c>
      <c r="G66" s="392">
        <v>0</v>
      </c>
      <c r="H66" s="377">
        <v>0</v>
      </c>
      <c r="I66" s="888">
        <v>207055057</v>
      </c>
      <c r="J66" s="894">
        <v>0</v>
      </c>
      <c r="K66" s="894">
        <v>0</v>
      </c>
      <c r="L66" s="63">
        <v>58</v>
      </c>
    </row>
    <row r="67" spans="1:12" s="99" customFormat="1" ht="23.1" customHeight="1">
      <c r="A67" s="71">
        <v>59</v>
      </c>
      <c r="B67" s="72" t="s">
        <v>1070</v>
      </c>
      <c r="C67" s="404">
        <v>115554000</v>
      </c>
      <c r="D67" s="378">
        <v>0</v>
      </c>
      <c r="E67" s="378">
        <v>19030000</v>
      </c>
      <c r="F67" s="378">
        <v>0</v>
      </c>
      <c r="G67" s="892">
        <v>0</v>
      </c>
      <c r="H67" s="378">
        <v>0</v>
      </c>
      <c r="I67" s="889">
        <v>134584000</v>
      </c>
      <c r="J67" s="896">
        <v>0</v>
      </c>
      <c r="K67" s="896">
        <v>0</v>
      </c>
      <c r="L67" s="73">
        <v>59</v>
      </c>
    </row>
    <row r="68" spans="1:12" s="99" customFormat="1" ht="23.1" customHeight="1">
      <c r="A68" s="66">
        <v>61</v>
      </c>
      <c r="B68" s="58" t="s">
        <v>1071</v>
      </c>
      <c r="C68" s="403">
        <v>110459744</v>
      </c>
      <c r="D68" s="379">
        <v>0</v>
      </c>
      <c r="E68" s="379">
        <v>16710000</v>
      </c>
      <c r="F68" s="379">
        <v>0</v>
      </c>
      <c r="G68" s="891">
        <v>0</v>
      </c>
      <c r="H68" s="379">
        <v>0</v>
      </c>
      <c r="I68" s="901">
        <v>127169744</v>
      </c>
      <c r="J68" s="897">
        <v>0</v>
      </c>
      <c r="K68" s="897">
        <v>0</v>
      </c>
      <c r="L68" s="67">
        <v>61</v>
      </c>
    </row>
    <row r="69" spans="1:12" s="99" customFormat="1" ht="23.1" customHeight="1">
      <c r="A69" s="62">
        <v>65</v>
      </c>
      <c r="B69" s="61" t="s">
        <v>1072</v>
      </c>
      <c r="C69" s="397">
        <v>156203123</v>
      </c>
      <c r="D69" s="377">
        <v>0</v>
      </c>
      <c r="E69" s="377">
        <v>5573917</v>
      </c>
      <c r="F69" s="377">
        <v>0</v>
      </c>
      <c r="G69" s="392">
        <v>0</v>
      </c>
      <c r="H69" s="377">
        <v>0</v>
      </c>
      <c r="I69" s="888">
        <v>161777040</v>
      </c>
      <c r="J69" s="894">
        <v>0</v>
      </c>
      <c r="K69" s="894">
        <v>0</v>
      </c>
      <c r="L69" s="63">
        <v>65</v>
      </c>
    </row>
    <row r="70" spans="1:12" s="99" customFormat="1" ht="23.1" customHeight="1">
      <c r="A70" s="62">
        <v>66</v>
      </c>
      <c r="B70" s="61" t="s">
        <v>1073</v>
      </c>
      <c r="C70" s="397">
        <v>81931000</v>
      </c>
      <c r="D70" s="377">
        <v>0</v>
      </c>
      <c r="E70" s="377">
        <v>1926000</v>
      </c>
      <c r="F70" s="377">
        <v>0</v>
      </c>
      <c r="G70" s="392">
        <v>0</v>
      </c>
      <c r="H70" s="377">
        <v>0</v>
      </c>
      <c r="I70" s="888">
        <v>83857000</v>
      </c>
      <c r="J70" s="894">
        <v>0</v>
      </c>
      <c r="K70" s="894">
        <v>0</v>
      </c>
      <c r="L70" s="63">
        <v>66</v>
      </c>
    </row>
    <row r="71" spans="1:12" s="99" customFormat="1" ht="23.1" customHeight="1">
      <c r="A71" s="62">
        <v>68</v>
      </c>
      <c r="B71" s="61" t="s">
        <v>1074</v>
      </c>
      <c r="C71" s="397">
        <v>190431145</v>
      </c>
      <c r="D71" s="377">
        <v>69239000</v>
      </c>
      <c r="E71" s="377">
        <v>23242000</v>
      </c>
      <c r="F71" s="377">
        <v>0</v>
      </c>
      <c r="G71" s="392">
        <v>0</v>
      </c>
      <c r="H71" s="377">
        <v>0</v>
      </c>
      <c r="I71" s="888">
        <v>144434145</v>
      </c>
      <c r="J71" s="894">
        <v>0</v>
      </c>
      <c r="K71" s="894">
        <v>0</v>
      </c>
      <c r="L71" s="63">
        <v>68</v>
      </c>
    </row>
    <row r="72" spans="1:12" s="99" customFormat="1" ht="23.1" customHeight="1">
      <c r="A72" s="62">
        <v>70</v>
      </c>
      <c r="B72" s="72" t="s">
        <v>1075</v>
      </c>
      <c r="C72" s="404">
        <v>700005</v>
      </c>
      <c r="D72" s="378">
        <v>0</v>
      </c>
      <c r="E72" s="378">
        <v>0</v>
      </c>
      <c r="F72" s="378">
        <v>0</v>
      </c>
      <c r="G72" s="892">
        <v>0</v>
      </c>
      <c r="H72" s="378">
        <v>0</v>
      </c>
      <c r="I72" s="889">
        <v>700005</v>
      </c>
      <c r="J72" s="896">
        <v>0</v>
      </c>
      <c r="K72" s="894">
        <v>0</v>
      </c>
      <c r="L72" s="63">
        <v>70</v>
      </c>
    </row>
    <row r="73" spans="1:12" s="99" customFormat="1" ht="23.1" customHeight="1">
      <c r="A73" s="66">
        <v>78</v>
      </c>
      <c r="B73" s="61" t="s">
        <v>1076</v>
      </c>
      <c r="C73" s="403">
        <v>88783</v>
      </c>
      <c r="D73" s="379">
        <v>0</v>
      </c>
      <c r="E73" s="379">
        <v>0</v>
      </c>
      <c r="F73" s="379">
        <v>0</v>
      </c>
      <c r="G73" s="891">
        <v>0</v>
      </c>
      <c r="H73" s="379">
        <v>88783</v>
      </c>
      <c r="I73" s="901">
        <v>0</v>
      </c>
      <c r="J73" s="897">
        <v>0</v>
      </c>
      <c r="K73" s="897">
        <v>0</v>
      </c>
      <c r="L73" s="67">
        <v>78</v>
      </c>
    </row>
    <row r="74" spans="1:12" s="99" customFormat="1" ht="23.1" customHeight="1">
      <c r="A74" s="62">
        <v>84</v>
      </c>
      <c r="B74" s="61" t="s">
        <v>1077</v>
      </c>
      <c r="C74" s="397">
        <v>4021321</v>
      </c>
      <c r="D74" s="377">
        <v>0</v>
      </c>
      <c r="E74" s="377">
        <v>4130</v>
      </c>
      <c r="F74" s="377">
        <v>0</v>
      </c>
      <c r="G74" s="392">
        <v>0</v>
      </c>
      <c r="H74" s="377">
        <v>0</v>
      </c>
      <c r="I74" s="888">
        <v>4025451</v>
      </c>
      <c r="J74" s="894">
        <v>0</v>
      </c>
      <c r="K74" s="894">
        <v>0</v>
      </c>
      <c r="L74" s="63">
        <v>84</v>
      </c>
    </row>
    <row r="75" spans="1:12" s="99" customFormat="1" ht="23.1" customHeight="1">
      <c r="A75" s="62">
        <v>85</v>
      </c>
      <c r="B75" s="61" t="s">
        <v>1078</v>
      </c>
      <c r="C75" s="397">
        <v>474372258</v>
      </c>
      <c r="D75" s="377">
        <v>0</v>
      </c>
      <c r="E75" s="377">
        <v>151696459</v>
      </c>
      <c r="F75" s="377">
        <v>0</v>
      </c>
      <c r="G75" s="392">
        <v>0</v>
      </c>
      <c r="H75" s="377">
        <v>0</v>
      </c>
      <c r="I75" s="888">
        <v>626068717</v>
      </c>
      <c r="J75" s="894">
        <v>0</v>
      </c>
      <c r="K75" s="894">
        <v>0</v>
      </c>
      <c r="L75" s="63">
        <v>85</v>
      </c>
    </row>
    <row r="76" spans="1:12" s="99" customFormat="1" ht="23.1" customHeight="1">
      <c r="A76" s="62">
        <v>89</v>
      </c>
      <c r="B76" s="61" t="s">
        <v>1079</v>
      </c>
      <c r="C76" s="397">
        <v>473322233</v>
      </c>
      <c r="D76" s="377">
        <v>270000000</v>
      </c>
      <c r="E76" s="377">
        <v>65066440</v>
      </c>
      <c r="F76" s="377">
        <v>0</v>
      </c>
      <c r="G76" s="392">
        <v>0</v>
      </c>
      <c r="H76" s="377">
        <v>0</v>
      </c>
      <c r="I76" s="888">
        <v>268388673</v>
      </c>
      <c r="J76" s="894">
        <v>0</v>
      </c>
      <c r="K76" s="894">
        <v>0</v>
      </c>
      <c r="L76" s="63">
        <v>89</v>
      </c>
    </row>
    <row r="77" spans="1:12" s="99" customFormat="1" ht="23.1" customHeight="1">
      <c r="A77" s="71">
        <v>90</v>
      </c>
      <c r="B77" s="72" t="s">
        <v>1080</v>
      </c>
      <c r="C77" s="404">
        <v>216238522</v>
      </c>
      <c r="D77" s="378">
        <v>217974000</v>
      </c>
      <c r="E77" s="378">
        <v>99787305</v>
      </c>
      <c r="F77" s="378">
        <v>0</v>
      </c>
      <c r="G77" s="892">
        <v>0</v>
      </c>
      <c r="H77" s="378">
        <v>0</v>
      </c>
      <c r="I77" s="889">
        <v>98051827</v>
      </c>
      <c r="J77" s="896">
        <v>0</v>
      </c>
      <c r="K77" s="896">
        <v>0</v>
      </c>
      <c r="L77" s="73">
        <v>90</v>
      </c>
    </row>
    <row r="78" spans="1:12" s="110" customFormat="1" ht="23.1" customHeight="1">
      <c r="A78" s="74">
        <v>91</v>
      </c>
      <c r="B78" s="61" t="s">
        <v>1081</v>
      </c>
      <c r="C78" s="403">
        <v>215254000</v>
      </c>
      <c r="D78" s="379">
        <v>102165000</v>
      </c>
      <c r="E78" s="379">
        <v>117716000</v>
      </c>
      <c r="F78" s="379">
        <v>0</v>
      </c>
      <c r="G78" s="891">
        <v>0</v>
      </c>
      <c r="H78" s="379">
        <v>0</v>
      </c>
      <c r="I78" s="901">
        <v>230805000</v>
      </c>
      <c r="J78" s="897">
        <v>0</v>
      </c>
      <c r="K78" s="894">
        <v>0</v>
      </c>
      <c r="L78" s="75">
        <v>91</v>
      </c>
    </row>
    <row r="79" spans="1:12" s="110" customFormat="1" ht="23.1" customHeight="1">
      <c r="A79" s="62">
        <v>92</v>
      </c>
      <c r="B79" s="61" t="s">
        <v>1082</v>
      </c>
      <c r="C79" s="397">
        <v>609886411</v>
      </c>
      <c r="D79" s="377">
        <v>0</v>
      </c>
      <c r="E79" s="377">
        <v>2119</v>
      </c>
      <c r="F79" s="377">
        <v>0</v>
      </c>
      <c r="G79" s="392">
        <v>0</v>
      </c>
      <c r="H79" s="377">
        <v>0</v>
      </c>
      <c r="I79" s="888">
        <v>609888530</v>
      </c>
      <c r="J79" s="894">
        <v>0</v>
      </c>
      <c r="K79" s="894">
        <v>0</v>
      </c>
      <c r="L79" s="63">
        <v>92</v>
      </c>
    </row>
    <row r="80" spans="1:12" s="110" customFormat="1" ht="23.1" customHeight="1">
      <c r="A80" s="62">
        <v>94</v>
      </c>
      <c r="B80" s="61" t="s">
        <v>1083</v>
      </c>
      <c r="C80" s="397">
        <v>110590234</v>
      </c>
      <c r="D80" s="377">
        <v>627759000</v>
      </c>
      <c r="E80" s="377">
        <v>1464927096</v>
      </c>
      <c r="F80" s="377">
        <v>0</v>
      </c>
      <c r="G80" s="392">
        <v>0</v>
      </c>
      <c r="H80" s="377">
        <v>0</v>
      </c>
      <c r="I80" s="888">
        <v>947758330</v>
      </c>
      <c r="J80" s="894">
        <v>0</v>
      </c>
      <c r="K80" s="894">
        <v>0</v>
      </c>
      <c r="L80" s="63">
        <v>94</v>
      </c>
    </row>
    <row r="81" spans="1:12" s="110" customFormat="1" ht="23.1" customHeight="1">
      <c r="A81" s="62">
        <v>301</v>
      </c>
      <c r="B81" s="61" t="s">
        <v>1084</v>
      </c>
      <c r="C81" s="397">
        <v>1359966918</v>
      </c>
      <c r="D81" s="377">
        <v>951975</v>
      </c>
      <c r="E81" s="377">
        <v>970000</v>
      </c>
      <c r="F81" s="377">
        <v>0</v>
      </c>
      <c r="G81" s="392">
        <v>0</v>
      </c>
      <c r="H81" s="377">
        <v>0</v>
      </c>
      <c r="I81" s="888">
        <v>1359984943</v>
      </c>
      <c r="J81" s="894">
        <v>0</v>
      </c>
      <c r="K81" s="894">
        <v>0</v>
      </c>
      <c r="L81" s="63">
        <v>301</v>
      </c>
    </row>
    <row r="82" spans="1:12" s="110" customFormat="1" ht="23.1" customHeight="1">
      <c r="A82" s="71">
        <v>302</v>
      </c>
      <c r="B82" s="72" t="s">
        <v>1085</v>
      </c>
      <c r="C82" s="404">
        <v>765564000</v>
      </c>
      <c r="D82" s="378">
        <v>0</v>
      </c>
      <c r="E82" s="378">
        <v>3854000</v>
      </c>
      <c r="F82" s="378">
        <v>0</v>
      </c>
      <c r="G82" s="892">
        <v>0</v>
      </c>
      <c r="H82" s="378">
        <v>0</v>
      </c>
      <c r="I82" s="889">
        <v>769418000</v>
      </c>
      <c r="J82" s="896">
        <v>0</v>
      </c>
      <c r="K82" s="896">
        <v>0</v>
      </c>
      <c r="L82" s="73">
        <v>302</v>
      </c>
    </row>
    <row r="83" spans="1:12" ht="23.1" customHeight="1">
      <c r="A83" s="62">
        <v>303</v>
      </c>
      <c r="B83" s="61" t="s">
        <v>1086</v>
      </c>
      <c r="C83" s="397">
        <v>398000000</v>
      </c>
      <c r="D83" s="377">
        <v>0</v>
      </c>
      <c r="E83" s="377">
        <v>0</v>
      </c>
      <c r="F83" s="377">
        <v>0</v>
      </c>
      <c r="G83" s="392">
        <v>0</v>
      </c>
      <c r="H83" s="377">
        <v>0</v>
      </c>
      <c r="I83" s="888">
        <v>398000000</v>
      </c>
      <c r="J83" s="894">
        <v>0</v>
      </c>
      <c r="K83" s="894">
        <v>0</v>
      </c>
      <c r="L83" s="55">
        <v>303</v>
      </c>
    </row>
    <row r="84" spans="1:12" ht="23.1" customHeight="1">
      <c r="A84" s="62">
        <v>304</v>
      </c>
      <c r="B84" s="61" t="s">
        <v>1087</v>
      </c>
      <c r="C84" s="397">
        <v>1453704710</v>
      </c>
      <c r="D84" s="377">
        <v>0</v>
      </c>
      <c r="E84" s="377">
        <v>20000000</v>
      </c>
      <c r="F84" s="377">
        <v>100000000</v>
      </c>
      <c r="G84" s="392">
        <v>0</v>
      </c>
      <c r="H84" s="377">
        <v>0</v>
      </c>
      <c r="I84" s="888">
        <v>1573704710</v>
      </c>
      <c r="J84" s="894">
        <v>0</v>
      </c>
      <c r="K84" s="894">
        <v>0</v>
      </c>
      <c r="L84" s="55">
        <v>304</v>
      </c>
    </row>
    <row r="85" spans="1:12" ht="23.1" customHeight="1">
      <c r="A85" s="62">
        <v>305</v>
      </c>
      <c r="B85" s="61" t="s">
        <v>1088</v>
      </c>
      <c r="C85" s="397">
        <v>874203471</v>
      </c>
      <c r="D85" s="377">
        <v>0</v>
      </c>
      <c r="E85" s="377">
        <v>9627</v>
      </c>
      <c r="F85" s="377">
        <v>0</v>
      </c>
      <c r="G85" s="392">
        <v>0</v>
      </c>
      <c r="H85" s="377">
        <v>0</v>
      </c>
      <c r="I85" s="888">
        <v>874213098</v>
      </c>
      <c r="J85" s="894">
        <v>0</v>
      </c>
      <c r="K85" s="894">
        <v>0</v>
      </c>
      <c r="L85" s="55">
        <v>305</v>
      </c>
    </row>
    <row r="86" spans="1:12" ht="23.1" customHeight="1">
      <c r="A86" s="62">
        <v>306</v>
      </c>
      <c r="B86" s="61" t="s">
        <v>1089</v>
      </c>
      <c r="C86" s="397">
        <v>5956757360</v>
      </c>
      <c r="D86" s="377">
        <v>2434253000</v>
      </c>
      <c r="E86" s="377">
        <v>0</v>
      </c>
      <c r="F86" s="377">
        <v>0</v>
      </c>
      <c r="G86" s="392">
        <v>0</v>
      </c>
      <c r="H86" s="377">
        <v>2471310</v>
      </c>
      <c r="I86" s="888">
        <v>3520033050</v>
      </c>
      <c r="J86" s="894">
        <v>0</v>
      </c>
      <c r="K86" s="894">
        <v>0</v>
      </c>
      <c r="L86" s="55">
        <v>306</v>
      </c>
    </row>
    <row r="87" spans="1:12" ht="23.1" customHeight="1">
      <c r="A87" s="62"/>
      <c r="B87" s="61"/>
      <c r="C87" s="404"/>
      <c r="D87" s="378"/>
      <c r="E87" s="378"/>
      <c r="F87" s="378"/>
      <c r="G87" s="892"/>
      <c r="H87" s="378"/>
      <c r="I87" s="889"/>
      <c r="J87" s="896"/>
      <c r="K87" s="894"/>
      <c r="L87" s="55"/>
    </row>
    <row r="88" spans="1:12" ht="23.1" customHeight="1">
      <c r="A88" s="66"/>
      <c r="B88" s="58"/>
      <c r="C88" s="397"/>
      <c r="D88" s="377"/>
      <c r="E88" s="377"/>
      <c r="F88" s="377"/>
      <c r="G88" s="392"/>
      <c r="H88" s="377"/>
      <c r="I88" s="888"/>
      <c r="J88" s="894"/>
      <c r="K88" s="894"/>
      <c r="L88" s="59"/>
    </row>
    <row r="89" spans="1:12" ht="23.1" customHeight="1">
      <c r="A89" s="62"/>
      <c r="B89" s="61"/>
      <c r="C89" s="397"/>
      <c r="D89" s="377"/>
      <c r="E89" s="377"/>
      <c r="F89" s="377"/>
      <c r="G89" s="392"/>
      <c r="H89" s="377"/>
      <c r="I89" s="888"/>
      <c r="J89" s="894"/>
      <c r="K89" s="894"/>
      <c r="L89" s="55"/>
    </row>
    <row r="90" spans="1:12" ht="23.1" customHeight="1">
      <c r="A90" s="62"/>
      <c r="B90" s="61"/>
      <c r="C90" s="397"/>
      <c r="D90" s="377"/>
      <c r="E90" s="377"/>
      <c r="F90" s="377"/>
      <c r="G90" s="392"/>
      <c r="H90" s="377"/>
      <c r="I90" s="888"/>
      <c r="J90" s="894"/>
      <c r="K90" s="894"/>
      <c r="L90" s="55"/>
    </row>
    <row r="91" spans="1:12" s="99" customFormat="1" ht="23.1" customHeight="1">
      <c r="A91" s="62"/>
      <c r="B91" s="61"/>
      <c r="C91" s="397"/>
      <c r="D91" s="377"/>
      <c r="E91" s="377"/>
      <c r="F91" s="377"/>
      <c r="G91" s="392"/>
      <c r="H91" s="377"/>
      <c r="I91" s="888"/>
      <c r="J91" s="894"/>
      <c r="K91" s="894"/>
      <c r="L91" s="63"/>
    </row>
    <row r="92" spans="1:12" s="99" customFormat="1" ht="23.1" customHeight="1">
      <c r="A92" s="62"/>
      <c r="B92" s="61"/>
      <c r="C92" s="404"/>
      <c r="D92" s="378"/>
      <c r="E92" s="378"/>
      <c r="F92" s="378"/>
      <c r="G92" s="892"/>
      <c r="H92" s="378"/>
      <c r="I92" s="889"/>
      <c r="J92" s="896"/>
      <c r="K92" s="894"/>
      <c r="L92" s="63"/>
    </row>
    <row r="93" spans="1:12" s="99" customFormat="1" ht="23.1" customHeight="1">
      <c r="A93" s="66"/>
      <c r="B93" s="58"/>
      <c r="C93" s="403"/>
      <c r="D93" s="379"/>
      <c r="E93" s="379"/>
      <c r="F93" s="379"/>
      <c r="G93" s="891"/>
      <c r="H93" s="379"/>
      <c r="I93" s="901"/>
      <c r="J93" s="897"/>
      <c r="K93" s="897"/>
      <c r="L93" s="67"/>
    </row>
    <row r="94" spans="1:12" s="99" customFormat="1" ht="23.1" customHeight="1">
      <c r="A94" s="62"/>
      <c r="B94" s="61"/>
      <c r="C94" s="397"/>
      <c r="D94" s="377"/>
      <c r="E94" s="377"/>
      <c r="F94" s="377"/>
      <c r="G94" s="392"/>
      <c r="H94" s="377"/>
      <c r="I94" s="888"/>
      <c r="J94" s="894"/>
      <c r="K94" s="894"/>
      <c r="L94" s="63"/>
    </row>
    <row r="95" spans="1:12" s="99" customFormat="1" ht="23.1" customHeight="1">
      <c r="A95" s="62"/>
      <c r="B95" s="61"/>
      <c r="C95" s="397"/>
      <c r="D95" s="377"/>
      <c r="E95" s="377"/>
      <c r="F95" s="377"/>
      <c r="G95" s="392"/>
      <c r="H95" s="377"/>
      <c r="I95" s="888"/>
      <c r="J95" s="894"/>
      <c r="K95" s="894"/>
      <c r="L95" s="63"/>
    </row>
    <row r="96" spans="1:12" s="99" customFormat="1" ht="23.1" customHeight="1">
      <c r="A96" s="62"/>
      <c r="B96" s="61"/>
      <c r="C96" s="397"/>
      <c r="D96" s="377"/>
      <c r="E96" s="377"/>
      <c r="F96" s="377"/>
      <c r="G96" s="392"/>
      <c r="H96" s="377"/>
      <c r="I96" s="888"/>
      <c r="J96" s="894"/>
      <c r="K96" s="894"/>
      <c r="L96" s="63"/>
    </row>
    <row r="97" spans="1:12" s="99" customFormat="1" ht="23.1" customHeight="1">
      <c r="A97" s="62"/>
      <c r="B97" s="61"/>
      <c r="C97" s="404"/>
      <c r="D97" s="378"/>
      <c r="E97" s="378"/>
      <c r="F97" s="378"/>
      <c r="G97" s="892"/>
      <c r="H97" s="378"/>
      <c r="I97" s="889"/>
      <c r="J97" s="896"/>
      <c r="K97" s="894"/>
      <c r="L97" s="63"/>
    </row>
    <row r="98" spans="1:12" s="99" customFormat="1" ht="23.1" customHeight="1">
      <c r="A98" s="68"/>
      <c r="B98" s="58"/>
      <c r="C98" s="403"/>
      <c r="D98" s="379"/>
      <c r="E98" s="379"/>
      <c r="F98" s="379"/>
      <c r="G98" s="891"/>
      <c r="H98" s="379"/>
      <c r="I98" s="901"/>
      <c r="J98" s="897"/>
      <c r="K98" s="897"/>
      <c r="L98" s="69"/>
    </row>
    <row r="99" spans="1:12" s="99" customFormat="1" ht="23.1" customHeight="1">
      <c r="A99" s="62"/>
      <c r="B99" s="61"/>
      <c r="C99" s="397"/>
      <c r="D99" s="377"/>
      <c r="E99" s="377"/>
      <c r="F99" s="377"/>
      <c r="G99" s="392"/>
      <c r="H99" s="377"/>
      <c r="I99" s="888"/>
      <c r="J99" s="894"/>
      <c r="K99" s="894"/>
      <c r="L99" s="63"/>
    </row>
    <row r="100" spans="1:12" s="99" customFormat="1" ht="23.1" customHeight="1">
      <c r="A100" s="62"/>
      <c r="B100" s="61"/>
      <c r="C100" s="397"/>
      <c r="D100" s="377"/>
      <c r="E100" s="377"/>
      <c r="F100" s="377"/>
      <c r="G100" s="392"/>
      <c r="H100" s="377"/>
      <c r="I100" s="888"/>
      <c r="J100" s="894"/>
      <c r="K100" s="894"/>
      <c r="L100" s="63"/>
    </row>
    <row r="101" spans="1:12" s="99" customFormat="1" ht="23.1" customHeight="1">
      <c r="A101" s="62"/>
      <c r="B101" s="61"/>
      <c r="C101" s="397"/>
      <c r="D101" s="377"/>
      <c r="E101" s="377"/>
      <c r="F101" s="377"/>
      <c r="G101" s="392"/>
      <c r="H101" s="377"/>
      <c r="I101" s="888"/>
      <c r="J101" s="894"/>
      <c r="K101" s="894"/>
      <c r="L101" s="63"/>
    </row>
    <row r="102" spans="1:12" s="99" customFormat="1" ht="23.1" customHeight="1">
      <c r="A102" s="62"/>
      <c r="B102" s="61"/>
      <c r="C102" s="404"/>
      <c r="D102" s="378"/>
      <c r="E102" s="378"/>
      <c r="F102" s="378"/>
      <c r="G102" s="892"/>
      <c r="H102" s="378"/>
      <c r="I102" s="889"/>
      <c r="J102" s="896"/>
      <c r="K102" s="894"/>
      <c r="L102" s="63"/>
    </row>
    <row r="103" spans="1:12" s="99" customFormat="1" ht="23.1" customHeight="1">
      <c r="A103" s="66"/>
      <c r="B103" s="58"/>
      <c r="C103" s="403"/>
      <c r="D103" s="379"/>
      <c r="E103" s="379"/>
      <c r="F103" s="379"/>
      <c r="G103" s="891"/>
      <c r="H103" s="379"/>
      <c r="I103" s="901"/>
      <c r="J103" s="897"/>
      <c r="K103" s="897"/>
      <c r="L103" s="67"/>
    </row>
    <row r="104" spans="1:12" s="99" customFormat="1" ht="23.1" customHeight="1">
      <c r="A104" s="62"/>
      <c r="B104" s="61"/>
      <c r="C104" s="397"/>
      <c r="D104" s="377"/>
      <c r="E104" s="377"/>
      <c r="F104" s="377"/>
      <c r="G104" s="392"/>
      <c r="H104" s="377"/>
      <c r="I104" s="888"/>
      <c r="J104" s="894"/>
      <c r="K104" s="894"/>
      <c r="L104" s="63"/>
    </row>
    <row r="105" spans="1:12" s="99" customFormat="1" ht="23.1" customHeight="1">
      <c r="A105" s="62"/>
      <c r="B105" s="61"/>
      <c r="C105" s="397"/>
      <c r="D105" s="377"/>
      <c r="E105" s="377"/>
      <c r="F105" s="377"/>
      <c r="G105" s="392"/>
      <c r="H105" s="377"/>
      <c r="I105" s="888"/>
      <c r="J105" s="894"/>
      <c r="K105" s="894"/>
      <c r="L105" s="63"/>
    </row>
    <row r="106" spans="1:12" s="99" customFormat="1" ht="23.1" customHeight="1">
      <c r="A106" s="62"/>
      <c r="B106" s="61"/>
      <c r="C106" s="397"/>
      <c r="D106" s="377"/>
      <c r="E106" s="377"/>
      <c r="F106" s="377"/>
      <c r="G106" s="392"/>
      <c r="H106" s="377"/>
      <c r="I106" s="888"/>
      <c r="J106" s="894"/>
      <c r="K106" s="894"/>
      <c r="L106" s="63"/>
    </row>
    <row r="107" spans="1:12" s="99" customFormat="1" ht="23.1" customHeight="1">
      <c r="A107" s="62"/>
      <c r="B107" s="61"/>
      <c r="C107" s="404"/>
      <c r="D107" s="378"/>
      <c r="E107" s="378"/>
      <c r="F107" s="378"/>
      <c r="G107" s="892"/>
      <c r="H107" s="378"/>
      <c r="I107" s="889"/>
      <c r="J107" s="896"/>
      <c r="K107" s="894"/>
      <c r="L107" s="63"/>
    </row>
    <row r="108" spans="1:12" s="99" customFormat="1" ht="23.1" customHeight="1">
      <c r="A108" s="68"/>
      <c r="B108" s="58"/>
      <c r="C108" s="403"/>
      <c r="D108" s="379"/>
      <c r="E108" s="379"/>
      <c r="F108" s="379"/>
      <c r="G108" s="891"/>
      <c r="H108" s="379"/>
      <c r="I108" s="901"/>
      <c r="J108" s="897"/>
      <c r="K108" s="897"/>
      <c r="L108" s="69"/>
    </row>
    <row r="109" spans="1:12" s="99" customFormat="1" ht="23.1" customHeight="1">
      <c r="A109" s="62"/>
      <c r="B109" s="61"/>
      <c r="C109" s="397"/>
      <c r="D109" s="377"/>
      <c r="E109" s="377"/>
      <c r="F109" s="377"/>
      <c r="G109" s="392"/>
      <c r="H109" s="377"/>
      <c r="I109" s="888"/>
      <c r="J109" s="894"/>
      <c r="K109" s="894"/>
      <c r="L109" s="63"/>
    </row>
    <row r="110" spans="1:12" s="99" customFormat="1" ht="23.1" customHeight="1">
      <c r="A110" s="62"/>
      <c r="B110" s="61"/>
      <c r="C110" s="397"/>
      <c r="D110" s="377"/>
      <c r="E110" s="377"/>
      <c r="F110" s="377"/>
      <c r="G110" s="392"/>
      <c r="H110" s="377"/>
      <c r="I110" s="888"/>
      <c r="J110" s="894"/>
      <c r="K110" s="894"/>
      <c r="L110" s="63"/>
    </row>
    <row r="111" spans="1:12" s="99" customFormat="1" ht="23.1" customHeight="1">
      <c r="A111" s="62"/>
      <c r="B111" s="61"/>
      <c r="C111" s="397"/>
      <c r="D111" s="377"/>
      <c r="E111" s="377"/>
      <c r="F111" s="377"/>
      <c r="G111" s="392"/>
      <c r="H111" s="377"/>
      <c r="I111" s="888"/>
      <c r="J111" s="894"/>
      <c r="K111" s="894"/>
      <c r="L111" s="63"/>
    </row>
    <row r="112" spans="1:12" s="99" customFormat="1" ht="23.1" customHeight="1" thickBot="1">
      <c r="A112" s="77"/>
      <c r="B112" s="78"/>
      <c r="C112" s="405"/>
      <c r="D112" s="385"/>
      <c r="E112" s="385"/>
      <c r="F112" s="385"/>
      <c r="G112" s="893"/>
      <c r="H112" s="385"/>
      <c r="I112" s="902"/>
      <c r="J112" s="898"/>
      <c r="K112" s="898"/>
      <c r="L112" s="79"/>
    </row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</sheetData>
  <mergeCells count="12">
    <mergeCell ref="A8:A12"/>
    <mergeCell ref="A13:A17"/>
    <mergeCell ref="E6:E7"/>
    <mergeCell ref="F6:F7"/>
    <mergeCell ref="C6:C7"/>
    <mergeCell ref="D6:D7"/>
    <mergeCell ref="G3:H3"/>
    <mergeCell ref="I6:I7"/>
    <mergeCell ref="G6:G7"/>
    <mergeCell ref="H6:H7"/>
    <mergeCell ref="G4:G5"/>
    <mergeCell ref="H4:H5"/>
  </mergeCells>
  <phoneticPr fontId="2"/>
  <pageMargins left="0.51181102362204722" right="0.59055118110236227" top="0.51181102362204722" bottom="0.59055118110236227" header="0.51181102362204722" footer="0.51181102362204722"/>
  <pageSetup paperSize="9" scale="55" pageOrder="overThenDown" orientation="portrait" r:id="rId1"/>
  <headerFooter alignWithMargins="0"/>
  <rowBreaks count="1" manualBreakCount="1">
    <brk id="62" max="10" man="1"/>
  </rowBreaks>
  <colBreaks count="1" manualBreakCount="1">
    <brk id="8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50"/>
  <dimension ref="A1:N112"/>
  <sheetViews>
    <sheetView showGridLines="0" view="pageBreakPreview" zoomScale="60" zoomScaleNormal="75" workbookViewId="0">
      <pane ySplit="17" topLeftCell="A18" activePane="bottomLeft" state="frozen"/>
      <selection pane="bottomLeft"/>
    </sheetView>
  </sheetViews>
  <sheetFormatPr defaultRowHeight="23.1" customHeight="1"/>
  <cols>
    <col min="1" max="1" width="5.25" style="8" customWidth="1"/>
    <col min="2" max="2" width="21.625" style="6" customWidth="1"/>
    <col min="3" max="13" width="24.625" style="101" customWidth="1"/>
    <col min="14" max="14" width="5.625" style="8" customWidth="1"/>
    <col min="15" max="16384" width="9" style="6"/>
  </cols>
  <sheetData>
    <row r="1" spans="1:14" ht="30.95" customHeight="1">
      <c r="A1" s="356" t="s">
        <v>147</v>
      </c>
      <c r="B1" s="99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339"/>
    </row>
    <row r="2" spans="1:14" s="9" customFormat="1" ht="22.5" customHeight="1" thickBot="1">
      <c r="A2" s="10"/>
      <c r="B2" s="10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890" t="s">
        <v>542</v>
      </c>
      <c r="N2" s="10"/>
    </row>
    <row r="3" spans="1:14" s="65" customFormat="1" ht="24.95" customHeight="1">
      <c r="A3" s="17" t="s">
        <v>423</v>
      </c>
      <c r="B3" s="18"/>
      <c r="C3" s="2909" t="s">
        <v>257</v>
      </c>
      <c r="D3" s="2910"/>
      <c r="E3" s="2910"/>
      <c r="F3" s="2910"/>
      <c r="G3" s="2911"/>
      <c r="H3" s="2636" t="s">
        <v>276</v>
      </c>
      <c r="I3" s="2910"/>
      <c r="J3" s="2910"/>
      <c r="K3" s="2910"/>
      <c r="L3" s="2911"/>
      <c r="M3" s="406"/>
      <c r="N3" s="16" t="s">
        <v>423</v>
      </c>
    </row>
    <row r="4" spans="1:14" s="65" customFormat="1" ht="24.95" customHeight="1">
      <c r="A4" s="26" t="s">
        <v>424</v>
      </c>
      <c r="B4" s="27"/>
      <c r="C4" s="884" t="s">
        <v>872</v>
      </c>
      <c r="D4" s="125" t="s">
        <v>259</v>
      </c>
      <c r="E4" s="104"/>
      <c r="F4" s="125" t="s">
        <v>261</v>
      </c>
      <c r="G4" s="104"/>
      <c r="H4" s="125" t="s">
        <v>264</v>
      </c>
      <c r="I4" s="104" t="s">
        <v>211</v>
      </c>
      <c r="J4" s="125"/>
      <c r="K4" s="125" t="s">
        <v>261</v>
      </c>
      <c r="L4" s="874"/>
      <c r="M4" s="127" t="s">
        <v>267</v>
      </c>
      <c r="N4" s="25" t="s">
        <v>424</v>
      </c>
    </row>
    <row r="5" spans="1:14" s="65" customFormat="1" ht="24.95" customHeight="1">
      <c r="A5" s="26" t="s">
        <v>425</v>
      </c>
      <c r="B5" s="27" t="s">
        <v>393</v>
      </c>
      <c r="C5" s="127" t="s">
        <v>879</v>
      </c>
      <c r="D5" s="127"/>
      <c r="E5" s="127" t="s">
        <v>260</v>
      </c>
      <c r="F5" s="127"/>
      <c r="G5" s="105" t="s">
        <v>263</v>
      </c>
      <c r="H5" s="127"/>
      <c r="I5" s="105" t="s">
        <v>28</v>
      </c>
      <c r="J5" s="127" t="s">
        <v>880</v>
      </c>
      <c r="K5" s="127"/>
      <c r="L5" s="127" t="s">
        <v>266</v>
      </c>
      <c r="M5" s="127"/>
      <c r="N5" s="25" t="s">
        <v>425</v>
      </c>
    </row>
    <row r="6" spans="1:14" s="65" customFormat="1" ht="24.95" customHeight="1">
      <c r="A6" s="26" t="s">
        <v>426</v>
      </c>
      <c r="B6" s="27"/>
      <c r="C6" s="127" t="s">
        <v>255</v>
      </c>
      <c r="D6" s="127" t="s">
        <v>380</v>
      </c>
      <c r="E6" s="127"/>
      <c r="F6" s="127" t="s">
        <v>262</v>
      </c>
      <c r="G6" s="105"/>
      <c r="H6" s="875" t="s">
        <v>265</v>
      </c>
      <c r="I6" s="105" t="s">
        <v>254</v>
      </c>
      <c r="J6" s="127" t="s">
        <v>881</v>
      </c>
      <c r="K6" s="127" t="s">
        <v>258</v>
      </c>
      <c r="L6" s="105"/>
      <c r="M6" s="2912" t="s">
        <v>29</v>
      </c>
      <c r="N6" s="25" t="s">
        <v>426</v>
      </c>
    </row>
    <row r="7" spans="1:14" s="65" customFormat="1" ht="24.95" customHeight="1" thickBot="1">
      <c r="A7" s="45" t="s">
        <v>427</v>
      </c>
      <c r="B7" s="46"/>
      <c r="C7" s="885" t="s">
        <v>30</v>
      </c>
      <c r="D7" s="314" t="s">
        <v>31</v>
      </c>
      <c r="E7" s="314" t="s">
        <v>32</v>
      </c>
      <c r="F7" s="314" t="s">
        <v>33</v>
      </c>
      <c r="G7" s="886" t="s">
        <v>34</v>
      </c>
      <c r="H7" s="887" t="s">
        <v>35</v>
      </c>
      <c r="I7" s="106" t="s">
        <v>36</v>
      </c>
      <c r="J7" s="106"/>
      <c r="K7" s="314" t="s">
        <v>37</v>
      </c>
      <c r="L7" s="886" t="s">
        <v>38</v>
      </c>
      <c r="M7" s="2913"/>
      <c r="N7" s="44" t="s">
        <v>427</v>
      </c>
    </row>
    <row r="8" spans="1:14" s="107" customFormat="1" ht="30" customHeight="1">
      <c r="A8" s="2745" t="s">
        <v>6</v>
      </c>
      <c r="B8" s="1537" t="s">
        <v>1005</v>
      </c>
      <c r="C8" s="903">
        <v>29464929432</v>
      </c>
      <c r="D8" s="903">
        <v>37175059739</v>
      </c>
      <c r="E8" s="903">
        <v>17483000</v>
      </c>
      <c r="F8" s="903">
        <v>1250000</v>
      </c>
      <c r="G8" s="903">
        <v>66658722171</v>
      </c>
      <c r="H8" s="903">
        <v>0</v>
      </c>
      <c r="I8" s="903">
        <v>0</v>
      </c>
      <c r="J8" s="1700" t="s">
        <v>1016</v>
      </c>
      <c r="K8" s="903">
        <v>0</v>
      </c>
      <c r="L8" s="903">
        <v>0</v>
      </c>
      <c r="M8" s="903">
        <v>66658722171</v>
      </c>
      <c r="N8" s="16"/>
    </row>
    <row r="9" spans="1:14" s="107" customFormat="1" ht="30" customHeight="1">
      <c r="A9" s="2746"/>
      <c r="B9" s="1537" t="s">
        <v>1006</v>
      </c>
      <c r="C9" s="903">
        <v>33343086288</v>
      </c>
      <c r="D9" s="903">
        <v>21487998198</v>
      </c>
      <c r="E9" s="903">
        <v>17503000</v>
      </c>
      <c r="F9" s="903">
        <v>1250000</v>
      </c>
      <c r="G9" s="903">
        <v>54849837486</v>
      </c>
      <c r="H9" s="903">
        <v>0</v>
      </c>
      <c r="I9" s="903">
        <v>0</v>
      </c>
      <c r="J9" s="903">
        <v>0</v>
      </c>
      <c r="K9" s="903">
        <v>0</v>
      </c>
      <c r="L9" s="903">
        <v>0</v>
      </c>
      <c r="M9" s="903">
        <v>54849837486</v>
      </c>
      <c r="N9" s="25"/>
    </row>
    <row r="10" spans="1:14" s="107" customFormat="1" ht="30" customHeight="1">
      <c r="A10" s="2746"/>
      <c r="B10" s="1537" t="s">
        <v>1007</v>
      </c>
      <c r="C10" s="903">
        <v>31485940671</v>
      </c>
      <c r="D10" s="903">
        <v>19591567553</v>
      </c>
      <c r="E10" s="903">
        <v>17503000</v>
      </c>
      <c r="F10" s="903">
        <v>1250000</v>
      </c>
      <c r="G10" s="903">
        <v>51096261224</v>
      </c>
      <c r="H10" s="903">
        <v>17302567</v>
      </c>
      <c r="I10" s="903">
        <v>0</v>
      </c>
      <c r="J10" s="903">
        <v>0</v>
      </c>
      <c r="K10" s="903">
        <v>0</v>
      </c>
      <c r="L10" s="903">
        <v>17302567</v>
      </c>
      <c r="M10" s="903">
        <v>51078958657</v>
      </c>
      <c r="N10" s="25"/>
    </row>
    <row r="11" spans="1:14" s="107" customFormat="1" ht="30" customHeight="1">
      <c r="A11" s="2746"/>
      <c r="B11" s="1537" t="s">
        <v>1091</v>
      </c>
      <c r="C11" s="903">
        <v>29416717570</v>
      </c>
      <c r="D11" s="903">
        <v>26018084215</v>
      </c>
      <c r="E11" s="903">
        <v>14335000</v>
      </c>
      <c r="F11" s="903">
        <v>1250000</v>
      </c>
      <c r="G11" s="903">
        <v>55450386785</v>
      </c>
      <c r="H11" s="903">
        <v>0</v>
      </c>
      <c r="I11" s="903">
        <v>0</v>
      </c>
      <c r="J11" s="903">
        <v>0</v>
      </c>
      <c r="K11" s="903">
        <v>0</v>
      </c>
      <c r="L11" s="903">
        <v>0</v>
      </c>
      <c r="M11" s="1684">
        <v>55450386785</v>
      </c>
      <c r="N11" s="25"/>
    </row>
    <row r="12" spans="1:14" s="107" customFormat="1" ht="30" customHeight="1">
      <c r="A12" s="2747"/>
      <c r="B12" s="1681" t="s">
        <v>1092</v>
      </c>
      <c r="C12" s="1269">
        <v>26847374989</v>
      </c>
      <c r="D12" s="1269">
        <v>22069858419</v>
      </c>
      <c r="E12" s="1269">
        <v>13999000</v>
      </c>
      <c r="F12" s="1269">
        <v>1250000</v>
      </c>
      <c r="G12" s="1260">
        <v>48932482408</v>
      </c>
      <c r="H12" s="1269">
        <v>0</v>
      </c>
      <c r="I12" s="1269">
        <v>0</v>
      </c>
      <c r="J12" s="1269">
        <v>0</v>
      </c>
      <c r="K12" s="1269">
        <v>0</v>
      </c>
      <c r="L12" s="1269">
        <v>0</v>
      </c>
      <c r="M12" s="1301">
        <v>48932482408</v>
      </c>
      <c r="N12" s="407"/>
    </row>
    <row r="13" spans="1:14" s="107" customFormat="1" ht="30" customHeight="1">
      <c r="A13" s="2748" t="s">
        <v>963</v>
      </c>
      <c r="B13" s="1537" t="s">
        <v>1005</v>
      </c>
      <c r="C13" s="903">
        <v>13571207698</v>
      </c>
      <c r="D13" s="903">
        <v>31487275614</v>
      </c>
      <c r="E13" s="903">
        <v>17483000</v>
      </c>
      <c r="F13" s="903">
        <v>0</v>
      </c>
      <c r="G13" s="903">
        <v>45075966312</v>
      </c>
      <c r="H13" s="903">
        <v>0</v>
      </c>
      <c r="I13" s="903">
        <v>0</v>
      </c>
      <c r="J13" s="1700" t="s">
        <v>1016</v>
      </c>
      <c r="K13" s="903">
        <v>0</v>
      </c>
      <c r="L13" s="903">
        <v>0</v>
      </c>
      <c r="M13" s="903">
        <v>45075966312</v>
      </c>
      <c r="N13" s="25"/>
    </row>
    <row r="14" spans="1:14" s="107" customFormat="1" ht="30" customHeight="1">
      <c r="A14" s="2746"/>
      <c r="B14" s="1537" t="s">
        <v>1006</v>
      </c>
      <c r="C14" s="903">
        <v>19809145896</v>
      </c>
      <c r="D14" s="903">
        <v>12775882259</v>
      </c>
      <c r="E14" s="903">
        <v>17503000</v>
      </c>
      <c r="F14" s="903">
        <v>0</v>
      </c>
      <c r="G14" s="903">
        <v>32602531155</v>
      </c>
      <c r="H14" s="903">
        <v>0</v>
      </c>
      <c r="I14" s="903">
        <v>0</v>
      </c>
      <c r="J14" s="903">
        <v>0</v>
      </c>
      <c r="K14" s="903">
        <v>0</v>
      </c>
      <c r="L14" s="903">
        <v>0</v>
      </c>
      <c r="M14" s="903">
        <v>32602531155</v>
      </c>
      <c r="N14" s="25"/>
    </row>
    <row r="15" spans="1:14" s="107" customFormat="1" ht="30" customHeight="1">
      <c r="A15" s="2746"/>
      <c r="B15" s="1537" t="s">
        <v>1007</v>
      </c>
      <c r="C15" s="903">
        <v>18224678601</v>
      </c>
      <c r="D15" s="903">
        <v>11479671000</v>
      </c>
      <c r="E15" s="903">
        <v>17503000</v>
      </c>
      <c r="F15" s="903">
        <v>0</v>
      </c>
      <c r="G15" s="903">
        <v>29721852601</v>
      </c>
      <c r="H15" s="903">
        <v>17302567</v>
      </c>
      <c r="I15" s="903">
        <v>0</v>
      </c>
      <c r="J15" s="903">
        <v>0</v>
      </c>
      <c r="K15" s="903">
        <v>0</v>
      </c>
      <c r="L15" s="903">
        <v>17302567</v>
      </c>
      <c r="M15" s="903">
        <v>29704550034</v>
      </c>
      <c r="N15" s="25"/>
    </row>
    <row r="16" spans="1:14" s="107" customFormat="1" ht="30" customHeight="1">
      <c r="A16" s="2746"/>
      <c r="B16" s="1537" t="s">
        <v>1091</v>
      </c>
      <c r="C16" s="903">
        <v>18608521170</v>
      </c>
      <c r="D16" s="903">
        <v>16617549230</v>
      </c>
      <c r="E16" s="903">
        <v>14335000</v>
      </c>
      <c r="F16" s="903">
        <v>0</v>
      </c>
      <c r="G16" s="903">
        <v>35240405400</v>
      </c>
      <c r="H16" s="903">
        <v>0</v>
      </c>
      <c r="I16" s="903">
        <v>0</v>
      </c>
      <c r="J16" s="903">
        <v>0</v>
      </c>
      <c r="K16" s="903">
        <v>0</v>
      </c>
      <c r="L16" s="903">
        <v>0</v>
      </c>
      <c r="M16" s="903">
        <v>35240405400</v>
      </c>
      <c r="N16" s="25"/>
    </row>
    <row r="17" spans="1:14" s="107" customFormat="1" ht="30" customHeight="1">
      <c r="A17" s="2747"/>
      <c r="B17" s="1681" t="s">
        <v>1092</v>
      </c>
      <c r="C17" s="904">
        <v>18352021188</v>
      </c>
      <c r="D17" s="904">
        <v>14374147523</v>
      </c>
      <c r="E17" s="904">
        <v>13999000</v>
      </c>
      <c r="F17" s="904">
        <v>0</v>
      </c>
      <c r="G17" s="905">
        <v>32740167711</v>
      </c>
      <c r="H17" s="904">
        <v>0</v>
      </c>
      <c r="I17" s="904">
        <v>0</v>
      </c>
      <c r="J17" s="904">
        <v>0</v>
      </c>
      <c r="K17" s="904">
        <v>0</v>
      </c>
      <c r="L17" s="904">
        <v>0</v>
      </c>
      <c r="M17" s="904">
        <v>32740167711</v>
      </c>
      <c r="N17" s="407"/>
    </row>
    <row r="18" spans="1:14" ht="23.1" customHeight="1">
      <c r="A18" s="66">
        <v>1</v>
      </c>
      <c r="B18" s="58" t="s">
        <v>1021</v>
      </c>
      <c r="C18" s="400">
        <v>0</v>
      </c>
      <c r="D18" s="379">
        <v>1216997919</v>
      </c>
      <c r="E18" s="379">
        <v>0</v>
      </c>
      <c r="F18" s="379">
        <v>0</v>
      </c>
      <c r="G18" s="379">
        <v>1216997919</v>
      </c>
      <c r="H18" s="379">
        <v>0</v>
      </c>
      <c r="I18" s="379">
        <v>0</v>
      </c>
      <c r="J18" s="379">
        <v>0</v>
      </c>
      <c r="K18" s="379">
        <v>0</v>
      </c>
      <c r="L18" s="379">
        <v>0</v>
      </c>
      <c r="M18" s="379">
        <v>1216997919</v>
      </c>
      <c r="N18" s="67">
        <v>1</v>
      </c>
    </row>
    <row r="19" spans="1:14" ht="23.1" customHeight="1">
      <c r="A19" s="62">
        <v>2</v>
      </c>
      <c r="B19" s="61" t="s">
        <v>1022</v>
      </c>
      <c r="C19" s="401">
        <v>31605561</v>
      </c>
      <c r="D19" s="377">
        <v>0</v>
      </c>
      <c r="E19" s="377">
        <v>0</v>
      </c>
      <c r="F19" s="377">
        <v>0</v>
      </c>
      <c r="G19" s="377">
        <v>31605561</v>
      </c>
      <c r="H19" s="377">
        <v>0</v>
      </c>
      <c r="I19" s="377">
        <v>0</v>
      </c>
      <c r="J19" s="377">
        <v>0</v>
      </c>
      <c r="K19" s="377">
        <v>0</v>
      </c>
      <c r="L19" s="377">
        <v>0</v>
      </c>
      <c r="M19" s="377">
        <v>31605561</v>
      </c>
      <c r="N19" s="63">
        <v>2</v>
      </c>
    </row>
    <row r="20" spans="1:14" ht="23.1" customHeight="1">
      <c r="A20" s="62">
        <v>3</v>
      </c>
      <c r="B20" s="61" t="s">
        <v>1023</v>
      </c>
      <c r="C20" s="377">
        <v>0</v>
      </c>
      <c r="D20" s="906">
        <v>509127507</v>
      </c>
      <c r="E20" s="383">
        <v>0</v>
      </c>
      <c r="F20" s="383">
        <v>0</v>
      </c>
      <c r="G20" s="377">
        <v>509127507</v>
      </c>
      <c r="H20" s="377">
        <v>0</v>
      </c>
      <c r="I20" s="377">
        <v>0</v>
      </c>
      <c r="J20" s="377">
        <v>0</v>
      </c>
      <c r="K20" s="377">
        <v>0</v>
      </c>
      <c r="L20" s="377">
        <v>0</v>
      </c>
      <c r="M20" s="377">
        <v>509127507</v>
      </c>
      <c r="N20" s="63">
        <v>3</v>
      </c>
    </row>
    <row r="21" spans="1:14" ht="23.1" customHeight="1">
      <c r="A21" s="62">
        <v>6</v>
      </c>
      <c r="B21" s="61" t="s">
        <v>1024</v>
      </c>
      <c r="C21" s="401">
        <v>2703683</v>
      </c>
      <c r="D21" s="377">
        <v>112819842</v>
      </c>
      <c r="E21" s="377">
        <v>0</v>
      </c>
      <c r="F21" s="377">
        <v>0</v>
      </c>
      <c r="G21" s="377">
        <v>115523525</v>
      </c>
      <c r="H21" s="377">
        <v>0</v>
      </c>
      <c r="I21" s="377">
        <v>0</v>
      </c>
      <c r="J21" s="377">
        <v>0</v>
      </c>
      <c r="K21" s="377">
        <v>0</v>
      </c>
      <c r="L21" s="377">
        <v>0</v>
      </c>
      <c r="M21" s="377">
        <v>115523525</v>
      </c>
      <c r="N21" s="63">
        <v>6</v>
      </c>
    </row>
    <row r="22" spans="1:14" ht="23.1" customHeight="1">
      <c r="A22" s="62">
        <v>7</v>
      </c>
      <c r="B22" s="61" t="s">
        <v>1025</v>
      </c>
      <c r="C22" s="402">
        <v>10687826</v>
      </c>
      <c r="D22" s="378">
        <v>87388259</v>
      </c>
      <c r="E22" s="378">
        <v>0</v>
      </c>
      <c r="F22" s="378">
        <v>0</v>
      </c>
      <c r="G22" s="378">
        <v>98076085</v>
      </c>
      <c r="H22" s="378">
        <v>0</v>
      </c>
      <c r="I22" s="378">
        <v>0</v>
      </c>
      <c r="J22" s="378">
        <v>0</v>
      </c>
      <c r="K22" s="378">
        <v>0</v>
      </c>
      <c r="L22" s="378">
        <v>0</v>
      </c>
      <c r="M22" s="378">
        <v>98076085</v>
      </c>
      <c r="N22" s="63">
        <v>7</v>
      </c>
    </row>
    <row r="23" spans="1:14" ht="23.1" customHeight="1">
      <c r="A23" s="66">
        <v>8</v>
      </c>
      <c r="B23" s="58" t="s">
        <v>1026</v>
      </c>
      <c r="C23" s="379">
        <v>3523286</v>
      </c>
      <c r="D23" s="907">
        <v>546962053</v>
      </c>
      <c r="E23" s="908">
        <v>0</v>
      </c>
      <c r="F23" s="908">
        <v>0</v>
      </c>
      <c r="G23" s="379">
        <v>550485339</v>
      </c>
      <c r="H23" s="377">
        <v>0</v>
      </c>
      <c r="I23" s="379">
        <v>0</v>
      </c>
      <c r="J23" s="379">
        <v>0</v>
      </c>
      <c r="K23" s="379">
        <v>0</v>
      </c>
      <c r="L23" s="379">
        <v>0</v>
      </c>
      <c r="M23" s="379">
        <v>550485339</v>
      </c>
      <c r="N23" s="67">
        <v>8</v>
      </c>
    </row>
    <row r="24" spans="1:14" ht="23.1" customHeight="1">
      <c r="A24" s="62">
        <v>9</v>
      </c>
      <c r="B24" s="61" t="s">
        <v>1027</v>
      </c>
      <c r="C24" s="377">
        <v>218510706</v>
      </c>
      <c r="D24" s="906">
        <v>215946011</v>
      </c>
      <c r="E24" s="383">
        <v>0</v>
      </c>
      <c r="F24" s="383">
        <v>0</v>
      </c>
      <c r="G24" s="377">
        <v>434456717</v>
      </c>
      <c r="H24" s="377">
        <v>0</v>
      </c>
      <c r="I24" s="377">
        <v>0</v>
      </c>
      <c r="J24" s="377">
        <v>0</v>
      </c>
      <c r="K24" s="377">
        <v>0</v>
      </c>
      <c r="L24" s="377">
        <v>0</v>
      </c>
      <c r="M24" s="377">
        <v>434456717</v>
      </c>
      <c r="N24" s="63">
        <v>9</v>
      </c>
    </row>
    <row r="25" spans="1:14" ht="23.1" customHeight="1">
      <c r="A25" s="62">
        <v>10</v>
      </c>
      <c r="B25" s="61" t="s">
        <v>1028</v>
      </c>
      <c r="C25" s="377">
        <v>0</v>
      </c>
      <c r="D25" s="906">
        <v>92124736</v>
      </c>
      <c r="E25" s="383">
        <v>0</v>
      </c>
      <c r="F25" s="383">
        <v>0</v>
      </c>
      <c r="G25" s="377">
        <v>92124736</v>
      </c>
      <c r="H25" s="377">
        <v>0</v>
      </c>
      <c r="I25" s="377">
        <v>0</v>
      </c>
      <c r="J25" s="377">
        <v>0</v>
      </c>
      <c r="K25" s="377">
        <v>0</v>
      </c>
      <c r="L25" s="377">
        <v>0</v>
      </c>
      <c r="M25" s="377">
        <v>92124736</v>
      </c>
      <c r="N25" s="63">
        <v>10</v>
      </c>
    </row>
    <row r="26" spans="1:14" s="99" customFormat="1" ht="23.1" customHeight="1">
      <c r="A26" s="62">
        <v>11</v>
      </c>
      <c r="B26" s="61" t="s">
        <v>1029</v>
      </c>
      <c r="C26" s="377">
        <v>341387427</v>
      </c>
      <c r="D26" s="906">
        <v>178844953</v>
      </c>
      <c r="E26" s="383">
        <v>0</v>
      </c>
      <c r="F26" s="383">
        <v>0</v>
      </c>
      <c r="G26" s="377">
        <v>520232380</v>
      </c>
      <c r="H26" s="377">
        <v>0</v>
      </c>
      <c r="I26" s="377">
        <v>0</v>
      </c>
      <c r="J26" s="377">
        <v>0</v>
      </c>
      <c r="K26" s="377">
        <v>0</v>
      </c>
      <c r="L26" s="377">
        <v>0</v>
      </c>
      <c r="M26" s="377">
        <v>520232380</v>
      </c>
      <c r="N26" s="63">
        <v>11</v>
      </c>
    </row>
    <row r="27" spans="1:14" s="99" customFormat="1" ht="23.1" customHeight="1">
      <c r="A27" s="62">
        <v>12</v>
      </c>
      <c r="B27" s="61" t="s">
        <v>1030</v>
      </c>
      <c r="C27" s="378">
        <v>1504344138</v>
      </c>
      <c r="D27" s="909">
        <v>348047080</v>
      </c>
      <c r="E27" s="394">
        <v>0</v>
      </c>
      <c r="F27" s="394">
        <v>0</v>
      </c>
      <c r="G27" s="378">
        <v>1852391218</v>
      </c>
      <c r="H27" s="378">
        <v>0</v>
      </c>
      <c r="I27" s="378">
        <v>0</v>
      </c>
      <c r="J27" s="378">
        <v>0</v>
      </c>
      <c r="K27" s="378">
        <v>0</v>
      </c>
      <c r="L27" s="378">
        <v>0</v>
      </c>
      <c r="M27" s="378">
        <v>1852391218</v>
      </c>
      <c r="N27" s="63">
        <v>12</v>
      </c>
    </row>
    <row r="28" spans="1:14" s="99" customFormat="1" ht="23.1" customHeight="1">
      <c r="A28" s="66">
        <v>14</v>
      </c>
      <c r="B28" s="58" t="s">
        <v>1031</v>
      </c>
      <c r="C28" s="379">
        <v>499206314</v>
      </c>
      <c r="D28" s="907">
        <v>340186766</v>
      </c>
      <c r="E28" s="908">
        <v>0</v>
      </c>
      <c r="F28" s="908">
        <v>0</v>
      </c>
      <c r="G28" s="379">
        <v>839393080</v>
      </c>
      <c r="H28" s="379">
        <v>0</v>
      </c>
      <c r="I28" s="379">
        <v>0</v>
      </c>
      <c r="J28" s="379">
        <v>0</v>
      </c>
      <c r="K28" s="379">
        <v>0</v>
      </c>
      <c r="L28" s="379">
        <v>0</v>
      </c>
      <c r="M28" s="379">
        <v>839393080</v>
      </c>
      <c r="N28" s="67">
        <v>14</v>
      </c>
    </row>
    <row r="29" spans="1:14" s="99" customFormat="1" ht="23.1" customHeight="1">
      <c r="A29" s="62">
        <v>15</v>
      </c>
      <c r="B29" s="61" t="s">
        <v>1032</v>
      </c>
      <c r="C29" s="377">
        <v>366541191</v>
      </c>
      <c r="D29" s="906">
        <v>373740946</v>
      </c>
      <c r="E29" s="383">
        <v>0</v>
      </c>
      <c r="F29" s="383">
        <v>0</v>
      </c>
      <c r="G29" s="377">
        <v>740282137</v>
      </c>
      <c r="H29" s="377">
        <v>0</v>
      </c>
      <c r="I29" s="377">
        <v>0</v>
      </c>
      <c r="J29" s="377">
        <v>0</v>
      </c>
      <c r="K29" s="377">
        <v>0</v>
      </c>
      <c r="L29" s="377">
        <v>0</v>
      </c>
      <c r="M29" s="377">
        <v>740282137</v>
      </c>
      <c r="N29" s="63">
        <v>15</v>
      </c>
    </row>
    <row r="30" spans="1:14" s="99" customFormat="1" ht="23.1" customHeight="1">
      <c r="A30" s="62">
        <v>16</v>
      </c>
      <c r="B30" s="61" t="s">
        <v>1033</v>
      </c>
      <c r="C30" s="377">
        <v>503399939</v>
      </c>
      <c r="D30" s="906">
        <v>428439588</v>
      </c>
      <c r="E30" s="383">
        <v>0</v>
      </c>
      <c r="F30" s="383">
        <v>0</v>
      </c>
      <c r="G30" s="377">
        <v>931839527</v>
      </c>
      <c r="H30" s="377">
        <v>0</v>
      </c>
      <c r="I30" s="377">
        <v>0</v>
      </c>
      <c r="J30" s="377">
        <v>0</v>
      </c>
      <c r="K30" s="377">
        <v>0</v>
      </c>
      <c r="L30" s="377">
        <v>0</v>
      </c>
      <c r="M30" s="377">
        <v>931839527</v>
      </c>
      <c r="N30" s="63">
        <v>16</v>
      </c>
    </row>
    <row r="31" spans="1:14" s="99" customFormat="1" ht="23.1" customHeight="1">
      <c r="A31" s="62">
        <v>17</v>
      </c>
      <c r="B31" s="61" t="s">
        <v>1034</v>
      </c>
      <c r="C31" s="377">
        <v>579136792</v>
      </c>
      <c r="D31" s="906">
        <v>362719057</v>
      </c>
      <c r="E31" s="383">
        <v>0</v>
      </c>
      <c r="F31" s="383">
        <v>0</v>
      </c>
      <c r="G31" s="377">
        <v>941855849</v>
      </c>
      <c r="H31" s="377">
        <v>0</v>
      </c>
      <c r="I31" s="377">
        <v>0</v>
      </c>
      <c r="J31" s="377">
        <v>0</v>
      </c>
      <c r="K31" s="377">
        <v>0</v>
      </c>
      <c r="L31" s="377">
        <v>0</v>
      </c>
      <c r="M31" s="377">
        <v>941855849</v>
      </c>
      <c r="N31" s="63">
        <v>17</v>
      </c>
    </row>
    <row r="32" spans="1:14" s="99" customFormat="1" ht="23.1" customHeight="1">
      <c r="A32" s="62">
        <v>18</v>
      </c>
      <c r="B32" s="61" t="s">
        <v>1035</v>
      </c>
      <c r="C32" s="378">
        <v>21020729</v>
      </c>
      <c r="D32" s="909">
        <v>774927082</v>
      </c>
      <c r="E32" s="394">
        <v>0</v>
      </c>
      <c r="F32" s="394">
        <v>0</v>
      </c>
      <c r="G32" s="378">
        <v>795947811</v>
      </c>
      <c r="H32" s="378">
        <v>0</v>
      </c>
      <c r="I32" s="378">
        <v>0</v>
      </c>
      <c r="J32" s="378">
        <v>0</v>
      </c>
      <c r="K32" s="378">
        <v>0</v>
      </c>
      <c r="L32" s="378">
        <v>0</v>
      </c>
      <c r="M32" s="378">
        <v>795947811</v>
      </c>
      <c r="N32" s="63">
        <v>18</v>
      </c>
    </row>
    <row r="33" spans="1:14" s="99" customFormat="1" ht="23.1" customHeight="1">
      <c r="A33" s="68">
        <v>19</v>
      </c>
      <c r="B33" s="58" t="s">
        <v>1036</v>
      </c>
      <c r="C33" s="379">
        <v>962804</v>
      </c>
      <c r="D33" s="907">
        <v>366330678</v>
      </c>
      <c r="E33" s="908">
        <v>0</v>
      </c>
      <c r="F33" s="908">
        <v>0</v>
      </c>
      <c r="G33" s="379">
        <v>367293482</v>
      </c>
      <c r="H33" s="379">
        <v>0</v>
      </c>
      <c r="I33" s="379">
        <v>0</v>
      </c>
      <c r="J33" s="379">
        <v>0</v>
      </c>
      <c r="K33" s="379">
        <v>0</v>
      </c>
      <c r="L33" s="379">
        <v>0</v>
      </c>
      <c r="M33" s="379">
        <v>367293482</v>
      </c>
      <c r="N33" s="69">
        <v>19</v>
      </c>
    </row>
    <row r="34" spans="1:14" s="99" customFormat="1" ht="23.1" customHeight="1">
      <c r="A34" s="62">
        <v>21</v>
      </c>
      <c r="B34" s="61" t="s">
        <v>1037</v>
      </c>
      <c r="C34" s="377">
        <v>293120205</v>
      </c>
      <c r="D34" s="906">
        <v>120933630</v>
      </c>
      <c r="E34" s="383">
        <v>0</v>
      </c>
      <c r="F34" s="383">
        <v>0</v>
      </c>
      <c r="G34" s="377">
        <v>414053835</v>
      </c>
      <c r="H34" s="377">
        <v>0</v>
      </c>
      <c r="I34" s="377">
        <v>0</v>
      </c>
      <c r="J34" s="377">
        <v>0</v>
      </c>
      <c r="K34" s="377">
        <v>0</v>
      </c>
      <c r="L34" s="377">
        <v>0</v>
      </c>
      <c r="M34" s="377">
        <v>414053835</v>
      </c>
      <c r="N34" s="63">
        <v>21</v>
      </c>
    </row>
    <row r="35" spans="1:14" s="99" customFormat="1" ht="23.1" customHeight="1">
      <c r="A35" s="62">
        <v>22</v>
      </c>
      <c r="B35" s="61" t="s">
        <v>1038</v>
      </c>
      <c r="C35" s="377">
        <v>10051150</v>
      </c>
      <c r="D35" s="906">
        <v>788854348</v>
      </c>
      <c r="E35" s="383">
        <v>0</v>
      </c>
      <c r="F35" s="383">
        <v>0</v>
      </c>
      <c r="G35" s="377">
        <v>798905498</v>
      </c>
      <c r="H35" s="377">
        <v>0</v>
      </c>
      <c r="I35" s="377">
        <v>0</v>
      </c>
      <c r="J35" s="377">
        <v>0</v>
      </c>
      <c r="K35" s="377">
        <v>0</v>
      </c>
      <c r="L35" s="377">
        <v>0</v>
      </c>
      <c r="M35" s="377">
        <v>798905498</v>
      </c>
      <c r="N35" s="63">
        <v>22</v>
      </c>
    </row>
    <row r="36" spans="1:14" s="99" customFormat="1" ht="23.1" customHeight="1">
      <c r="A36" s="62">
        <v>23</v>
      </c>
      <c r="B36" s="61" t="s">
        <v>1039</v>
      </c>
      <c r="C36" s="377">
        <v>0</v>
      </c>
      <c r="D36" s="906">
        <v>47875750</v>
      </c>
      <c r="E36" s="383">
        <v>0</v>
      </c>
      <c r="F36" s="383">
        <v>0</v>
      </c>
      <c r="G36" s="377">
        <v>47875750</v>
      </c>
      <c r="H36" s="377">
        <v>0</v>
      </c>
      <c r="I36" s="377">
        <v>0</v>
      </c>
      <c r="J36" s="377">
        <v>0</v>
      </c>
      <c r="K36" s="377">
        <v>0</v>
      </c>
      <c r="L36" s="377">
        <v>0</v>
      </c>
      <c r="M36" s="377">
        <v>47875750</v>
      </c>
      <c r="N36" s="63">
        <v>23</v>
      </c>
    </row>
    <row r="37" spans="1:14" s="99" customFormat="1" ht="23.1" customHeight="1">
      <c r="A37" s="62">
        <v>24</v>
      </c>
      <c r="B37" s="61" t="s">
        <v>1040</v>
      </c>
      <c r="C37" s="378">
        <v>14203213</v>
      </c>
      <c r="D37" s="909">
        <v>233391829</v>
      </c>
      <c r="E37" s="394">
        <v>0</v>
      </c>
      <c r="F37" s="394">
        <v>0</v>
      </c>
      <c r="G37" s="378">
        <v>247595042</v>
      </c>
      <c r="H37" s="378">
        <v>0</v>
      </c>
      <c r="I37" s="378">
        <v>0</v>
      </c>
      <c r="J37" s="378">
        <v>0</v>
      </c>
      <c r="K37" s="378">
        <v>0</v>
      </c>
      <c r="L37" s="378">
        <v>0</v>
      </c>
      <c r="M37" s="378">
        <v>247595042</v>
      </c>
      <c r="N37" s="63">
        <v>24</v>
      </c>
    </row>
    <row r="38" spans="1:14" ht="23.1" customHeight="1">
      <c r="A38" s="66">
        <v>25</v>
      </c>
      <c r="B38" s="58" t="s">
        <v>1041</v>
      </c>
      <c r="C38" s="379">
        <v>261654009</v>
      </c>
      <c r="D38" s="907">
        <v>167615574</v>
      </c>
      <c r="E38" s="908">
        <v>0</v>
      </c>
      <c r="F38" s="908">
        <v>0</v>
      </c>
      <c r="G38" s="379">
        <v>429269583</v>
      </c>
      <c r="H38" s="377">
        <v>0</v>
      </c>
      <c r="I38" s="379">
        <v>0</v>
      </c>
      <c r="J38" s="379">
        <v>0</v>
      </c>
      <c r="K38" s="379">
        <v>0</v>
      </c>
      <c r="L38" s="379">
        <v>0</v>
      </c>
      <c r="M38" s="379">
        <v>429269583</v>
      </c>
      <c r="N38" s="67">
        <v>25</v>
      </c>
    </row>
    <row r="39" spans="1:14" ht="23.1" customHeight="1">
      <c r="A39" s="62">
        <v>27</v>
      </c>
      <c r="B39" s="61" t="s">
        <v>1042</v>
      </c>
      <c r="C39" s="377">
        <v>503679575</v>
      </c>
      <c r="D39" s="906">
        <v>252338278</v>
      </c>
      <c r="E39" s="383">
        <v>0</v>
      </c>
      <c r="F39" s="383">
        <v>0</v>
      </c>
      <c r="G39" s="377">
        <v>756017853</v>
      </c>
      <c r="H39" s="377">
        <v>0</v>
      </c>
      <c r="I39" s="377">
        <v>0</v>
      </c>
      <c r="J39" s="377">
        <v>0</v>
      </c>
      <c r="K39" s="377">
        <v>0</v>
      </c>
      <c r="L39" s="377">
        <v>0</v>
      </c>
      <c r="M39" s="377">
        <v>756017853</v>
      </c>
      <c r="N39" s="63">
        <v>27</v>
      </c>
    </row>
    <row r="40" spans="1:14" ht="23.1" customHeight="1">
      <c r="A40" s="62">
        <v>28</v>
      </c>
      <c r="B40" s="61" t="s">
        <v>1043</v>
      </c>
      <c r="C40" s="377">
        <v>2866771</v>
      </c>
      <c r="D40" s="906">
        <v>387452709</v>
      </c>
      <c r="E40" s="383">
        <v>0</v>
      </c>
      <c r="F40" s="383">
        <v>0</v>
      </c>
      <c r="G40" s="377">
        <v>390319480</v>
      </c>
      <c r="H40" s="377">
        <v>0</v>
      </c>
      <c r="I40" s="377">
        <v>0</v>
      </c>
      <c r="J40" s="377">
        <v>0</v>
      </c>
      <c r="K40" s="377">
        <v>0</v>
      </c>
      <c r="L40" s="377">
        <v>0</v>
      </c>
      <c r="M40" s="377">
        <v>390319480</v>
      </c>
      <c r="N40" s="63">
        <v>28</v>
      </c>
    </row>
    <row r="41" spans="1:14" s="99" customFormat="1" ht="23.1" customHeight="1">
      <c r="A41" s="62">
        <v>29</v>
      </c>
      <c r="B41" s="61" t="s">
        <v>1044</v>
      </c>
      <c r="C41" s="377">
        <v>1256696000</v>
      </c>
      <c r="D41" s="906">
        <v>428046539</v>
      </c>
      <c r="E41" s="383">
        <v>0</v>
      </c>
      <c r="F41" s="383">
        <v>0</v>
      </c>
      <c r="G41" s="377">
        <v>1684742539</v>
      </c>
      <c r="H41" s="377">
        <v>0</v>
      </c>
      <c r="I41" s="377">
        <v>0</v>
      </c>
      <c r="J41" s="377">
        <v>0</v>
      </c>
      <c r="K41" s="377">
        <v>0</v>
      </c>
      <c r="L41" s="377">
        <v>0</v>
      </c>
      <c r="M41" s="377">
        <v>1684742539</v>
      </c>
      <c r="N41" s="63">
        <v>29</v>
      </c>
    </row>
    <row r="42" spans="1:14" s="99" customFormat="1" ht="23.1" customHeight="1">
      <c r="A42" s="62">
        <v>30</v>
      </c>
      <c r="B42" s="61" t="s">
        <v>1045</v>
      </c>
      <c r="C42" s="378">
        <v>1678294028</v>
      </c>
      <c r="D42" s="909">
        <v>330832771</v>
      </c>
      <c r="E42" s="394">
        <v>0</v>
      </c>
      <c r="F42" s="394">
        <v>0</v>
      </c>
      <c r="G42" s="378">
        <v>2009126799</v>
      </c>
      <c r="H42" s="378">
        <v>0</v>
      </c>
      <c r="I42" s="378">
        <v>0</v>
      </c>
      <c r="J42" s="378">
        <v>0</v>
      </c>
      <c r="K42" s="378">
        <v>0</v>
      </c>
      <c r="L42" s="378">
        <v>0</v>
      </c>
      <c r="M42" s="378">
        <v>2009126799</v>
      </c>
      <c r="N42" s="63">
        <v>30</v>
      </c>
    </row>
    <row r="43" spans="1:14" s="99" customFormat="1" ht="23.1" customHeight="1">
      <c r="A43" s="66">
        <v>31</v>
      </c>
      <c r="B43" s="58" t="s">
        <v>1046</v>
      </c>
      <c r="C43" s="379">
        <v>31433899</v>
      </c>
      <c r="D43" s="907">
        <v>71211011</v>
      </c>
      <c r="E43" s="908">
        <v>0</v>
      </c>
      <c r="F43" s="908">
        <v>0</v>
      </c>
      <c r="G43" s="379">
        <v>102644910</v>
      </c>
      <c r="H43" s="379">
        <v>0</v>
      </c>
      <c r="I43" s="379">
        <v>0</v>
      </c>
      <c r="J43" s="379">
        <v>0</v>
      </c>
      <c r="K43" s="379">
        <v>0</v>
      </c>
      <c r="L43" s="379">
        <v>0</v>
      </c>
      <c r="M43" s="379">
        <v>102644910</v>
      </c>
      <c r="N43" s="67">
        <v>31</v>
      </c>
    </row>
    <row r="44" spans="1:14" s="99" customFormat="1" ht="23.1" customHeight="1">
      <c r="A44" s="62">
        <v>32</v>
      </c>
      <c r="B44" s="61" t="s">
        <v>1047</v>
      </c>
      <c r="C44" s="377">
        <v>435013877</v>
      </c>
      <c r="D44" s="906">
        <v>349425924</v>
      </c>
      <c r="E44" s="383">
        <v>0</v>
      </c>
      <c r="F44" s="383">
        <v>0</v>
      </c>
      <c r="G44" s="377">
        <v>784439801</v>
      </c>
      <c r="H44" s="377">
        <v>0</v>
      </c>
      <c r="I44" s="377">
        <v>0</v>
      </c>
      <c r="J44" s="377">
        <v>0</v>
      </c>
      <c r="K44" s="377">
        <v>0</v>
      </c>
      <c r="L44" s="377">
        <v>0</v>
      </c>
      <c r="M44" s="377">
        <v>784439801</v>
      </c>
      <c r="N44" s="63">
        <v>32</v>
      </c>
    </row>
    <row r="45" spans="1:14" s="99" customFormat="1" ht="23.1" customHeight="1">
      <c r="A45" s="62">
        <v>33</v>
      </c>
      <c r="B45" s="61" t="s">
        <v>1048</v>
      </c>
      <c r="C45" s="377">
        <v>325574467</v>
      </c>
      <c r="D45" s="906">
        <v>261414558</v>
      </c>
      <c r="E45" s="383">
        <v>0</v>
      </c>
      <c r="F45" s="383">
        <v>0</v>
      </c>
      <c r="G45" s="377">
        <v>586989025</v>
      </c>
      <c r="H45" s="377">
        <v>0</v>
      </c>
      <c r="I45" s="377">
        <v>0</v>
      </c>
      <c r="J45" s="377">
        <v>0</v>
      </c>
      <c r="K45" s="377">
        <v>0</v>
      </c>
      <c r="L45" s="377">
        <v>0</v>
      </c>
      <c r="M45" s="377">
        <v>586989025</v>
      </c>
      <c r="N45" s="63">
        <v>33</v>
      </c>
    </row>
    <row r="46" spans="1:14" s="99" customFormat="1" ht="23.1" customHeight="1">
      <c r="A46" s="62">
        <v>34</v>
      </c>
      <c r="B46" s="61" t="s">
        <v>1049</v>
      </c>
      <c r="C46" s="377">
        <v>280542226</v>
      </c>
      <c r="D46" s="906">
        <v>304871466</v>
      </c>
      <c r="E46" s="383">
        <v>0</v>
      </c>
      <c r="F46" s="383">
        <v>0</v>
      </c>
      <c r="G46" s="377">
        <v>585413692</v>
      </c>
      <c r="H46" s="377">
        <v>0</v>
      </c>
      <c r="I46" s="377">
        <v>0</v>
      </c>
      <c r="J46" s="377">
        <v>0</v>
      </c>
      <c r="K46" s="377">
        <v>0</v>
      </c>
      <c r="L46" s="377">
        <v>0</v>
      </c>
      <c r="M46" s="377">
        <v>585413692</v>
      </c>
      <c r="N46" s="63">
        <v>34</v>
      </c>
    </row>
    <row r="47" spans="1:14" s="99" customFormat="1" ht="23.1" customHeight="1">
      <c r="A47" s="62">
        <v>35</v>
      </c>
      <c r="B47" s="61" t="s">
        <v>1050</v>
      </c>
      <c r="C47" s="378">
        <v>0</v>
      </c>
      <c r="D47" s="909">
        <v>53977676</v>
      </c>
      <c r="E47" s="394">
        <v>0</v>
      </c>
      <c r="F47" s="394">
        <v>0</v>
      </c>
      <c r="G47" s="378">
        <v>53977676</v>
      </c>
      <c r="H47" s="378">
        <v>0</v>
      </c>
      <c r="I47" s="378">
        <v>0</v>
      </c>
      <c r="J47" s="378">
        <v>0</v>
      </c>
      <c r="K47" s="378">
        <v>0</v>
      </c>
      <c r="L47" s="378">
        <v>0</v>
      </c>
      <c r="M47" s="378">
        <v>53977676</v>
      </c>
      <c r="N47" s="63">
        <v>35</v>
      </c>
    </row>
    <row r="48" spans="1:14" s="99" customFormat="1" ht="23.1" customHeight="1">
      <c r="A48" s="68">
        <v>36</v>
      </c>
      <c r="B48" s="58" t="s">
        <v>1051</v>
      </c>
      <c r="C48" s="379">
        <v>387211244</v>
      </c>
      <c r="D48" s="907">
        <v>242672485</v>
      </c>
      <c r="E48" s="908">
        <v>0</v>
      </c>
      <c r="F48" s="908">
        <v>0</v>
      </c>
      <c r="G48" s="379">
        <v>629883729</v>
      </c>
      <c r="H48" s="379">
        <v>0</v>
      </c>
      <c r="I48" s="379">
        <v>0</v>
      </c>
      <c r="J48" s="379">
        <v>0</v>
      </c>
      <c r="K48" s="379">
        <v>0</v>
      </c>
      <c r="L48" s="379">
        <v>0</v>
      </c>
      <c r="M48" s="379">
        <v>629883729</v>
      </c>
      <c r="N48" s="69">
        <v>36</v>
      </c>
    </row>
    <row r="49" spans="1:14" s="99" customFormat="1" ht="23.1" customHeight="1">
      <c r="A49" s="62">
        <v>37</v>
      </c>
      <c r="B49" s="61" t="s">
        <v>1052</v>
      </c>
      <c r="C49" s="377">
        <v>137476336</v>
      </c>
      <c r="D49" s="906">
        <v>230880568</v>
      </c>
      <c r="E49" s="383">
        <v>13999000</v>
      </c>
      <c r="F49" s="383">
        <v>0</v>
      </c>
      <c r="G49" s="377">
        <v>382355904</v>
      </c>
      <c r="H49" s="377">
        <v>0</v>
      </c>
      <c r="I49" s="377">
        <v>0</v>
      </c>
      <c r="J49" s="377">
        <v>0</v>
      </c>
      <c r="K49" s="377">
        <v>0</v>
      </c>
      <c r="L49" s="377">
        <v>0</v>
      </c>
      <c r="M49" s="377">
        <v>382355904</v>
      </c>
      <c r="N49" s="63">
        <v>37</v>
      </c>
    </row>
    <row r="50" spans="1:14" s="99" customFormat="1" ht="23.1" customHeight="1">
      <c r="A50" s="62">
        <v>38</v>
      </c>
      <c r="B50" s="61" t="s">
        <v>1053</v>
      </c>
      <c r="C50" s="377">
        <v>1206846000</v>
      </c>
      <c r="D50" s="906">
        <v>114399838</v>
      </c>
      <c r="E50" s="383">
        <v>0</v>
      </c>
      <c r="F50" s="383">
        <v>0</v>
      </c>
      <c r="G50" s="377">
        <v>1321245838</v>
      </c>
      <c r="H50" s="377">
        <v>0</v>
      </c>
      <c r="I50" s="377">
        <v>0</v>
      </c>
      <c r="J50" s="377">
        <v>0</v>
      </c>
      <c r="K50" s="377">
        <v>0</v>
      </c>
      <c r="L50" s="377">
        <v>0</v>
      </c>
      <c r="M50" s="377">
        <v>1321245838</v>
      </c>
      <c r="N50" s="63">
        <v>38</v>
      </c>
    </row>
    <row r="51" spans="1:14" s="99" customFormat="1" ht="23.1" customHeight="1">
      <c r="A51" s="62">
        <v>39</v>
      </c>
      <c r="B51" s="61" t="s">
        <v>1054</v>
      </c>
      <c r="C51" s="377">
        <v>185843381</v>
      </c>
      <c r="D51" s="906">
        <v>133499160</v>
      </c>
      <c r="E51" s="383">
        <v>0</v>
      </c>
      <c r="F51" s="383">
        <v>0</v>
      </c>
      <c r="G51" s="377">
        <v>319342541</v>
      </c>
      <c r="H51" s="377">
        <v>0</v>
      </c>
      <c r="I51" s="377">
        <v>0</v>
      </c>
      <c r="J51" s="377">
        <v>0</v>
      </c>
      <c r="K51" s="377">
        <v>0</v>
      </c>
      <c r="L51" s="377">
        <v>0</v>
      </c>
      <c r="M51" s="377">
        <v>319342541</v>
      </c>
      <c r="N51" s="63">
        <v>39</v>
      </c>
    </row>
    <row r="52" spans="1:14" s="99" customFormat="1" ht="23.1" customHeight="1">
      <c r="A52" s="62">
        <v>42</v>
      </c>
      <c r="B52" s="61" t="s">
        <v>1055</v>
      </c>
      <c r="C52" s="378">
        <v>108257955</v>
      </c>
      <c r="D52" s="909">
        <v>154307074</v>
      </c>
      <c r="E52" s="394">
        <v>0</v>
      </c>
      <c r="F52" s="394">
        <v>0</v>
      </c>
      <c r="G52" s="378">
        <v>262565029</v>
      </c>
      <c r="H52" s="378">
        <v>0</v>
      </c>
      <c r="I52" s="378">
        <v>0</v>
      </c>
      <c r="J52" s="378">
        <v>0</v>
      </c>
      <c r="K52" s="378">
        <v>0</v>
      </c>
      <c r="L52" s="378">
        <v>0</v>
      </c>
      <c r="M52" s="378">
        <v>262565029</v>
      </c>
      <c r="N52" s="63">
        <v>42</v>
      </c>
    </row>
    <row r="53" spans="1:14" s="99" customFormat="1" ht="23.1" customHeight="1">
      <c r="A53" s="66">
        <v>43</v>
      </c>
      <c r="B53" s="58" t="s">
        <v>1056</v>
      </c>
      <c r="C53" s="379">
        <v>804221109</v>
      </c>
      <c r="D53" s="907">
        <v>443312630</v>
      </c>
      <c r="E53" s="908">
        <v>0</v>
      </c>
      <c r="F53" s="908">
        <v>0</v>
      </c>
      <c r="G53" s="379">
        <v>1247533739</v>
      </c>
      <c r="H53" s="379">
        <v>0</v>
      </c>
      <c r="I53" s="379">
        <v>0</v>
      </c>
      <c r="J53" s="379">
        <v>0</v>
      </c>
      <c r="K53" s="379">
        <v>0</v>
      </c>
      <c r="L53" s="379">
        <v>0</v>
      </c>
      <c r="M53" s="379">
        <v>1247533739</v>
      </c>
      <c r="N53" s="67">
        <v>43</v>
      </c>
    </row>
    <row r="54" spans="1:14" s="99" customFormat="1" ht="23.1" customHeight="1">
      <c r="A54" s="62">
        <v>44</v>
      </c>
      <c r="B54" s="61" t="s">
        <v>1057</v>
      </c>
      <c r="C54" s="377">
        <v>173471094</v>
      </c>
      <c r="D54" s="906">
        <v>139851520</v>
      </c>
      <c r="E54" s="383">
        <v>0</v>
      </c>
      <c r="F54" s="383">
        <v>0</v>
      </c>
      <c r="G54" s="377">
        <v>313322614</v>
      </c>
      <c r="H54" s="377">
        <v>0</v>
      </c>
      <c r="I54" s="377">
        <v>0</v>
      </c>
      <c r="J54" s="377">
        <v>0</v>
      </c>
      <c r="K54" s="377">
        <v>0</v>
      </c>
      <c r="L54" s="377">
        <v>0</v>
      </c>
      <c r="M54" s="377">
        <v>313322614</v>
      </c>
      <c r="N54" s="63">
        <v>44</v>
      </c>
    </row>
    <row r="55" spans="1:14" s="99" customFormat="1" ht="23.1" customHeight="1">
      <c r="A55" s="62">
        <v>45</v>
      </c>
      <c r="B55" s="61" t="s">
        <v>1058</v>
      </c>
      <c r="C55" s="377">
        <v>119771000</v>
      </c>
      <c r="D55" s="906">
        <v>21996448</v>
      </c>
      <c r="E55" s="383">
        <v>0</v>
      </c>
      <c r="F55" s="383">
        <v>0</v>
      </c>
      <c r="G55" s="377">
        <v>141767448</v>
      </c>
      <c r="H55" s="377">
        <v>0</v>
      </c>
      <c r="I55" s="377">
        <v>0</v>
      </c>
      <c r="J55" s="377">
        <v>0</v>
      </c>
      <c r="K55" s="377">
        <v>0</v>
      </c>
      <c r="L55" s="377">
        <v>0</v>
      </c>
      <c r="M55" s="377">
        <v>141767448</v>
      </c>
      <c r="N55" s="63">
        <v>45</v>
      </c>
    </row>
    <row r="56" spans="1:14" s="99" customFormat="1" ht="23.1" customHeight="1">
      <c r="A56" s="62">
        <v>46</v>
      </c>
      <c r="B56" s="61" t="s">
        <v>1059</v>
      </c>
      <c r="C56" s="377">
        <v>395033000</v>
      </c>
      <c r="D56" s="906">
        <v>197247783</v>
      </c>
      <c r="E56" s="383">
        <v>0</v>
      </c>
      <c r="F56" s="383">
        <v>0</v>
      </c>
      <c r="G56" s="377">
        <v>592280783</v>
      </c>
      <c r="H56" s="377">
        <v>0</v>
      </c>
      <c r="I56" s="377">
        <v>0</v>
      </c>
      <c r="J56" s="377">
        <v>0</v>
      </c>
      <c r="K56" s="377">
        <v>0</v>
      </c>
      <c r="L56" s="377">
        <v>0</v>
      </c>
      <c r="M56" s="377">
        <v>592280783</v>
      </c>
      <c r="N56" s="63">
        <v>46</v>
      </c>
    </row>
    <row r="57" spans="1:14" s="99" customFormat="1" ht="23.1" customHeight="1">
      <c r="A57" s="62">
        <v>47</v>
      </c>
      <c r="B57" s="61" t="s">
        <v>1060</v>
      </c>
      <c r="C57" s="378">
        <v>12998</v>
      </c>
      <c r="D57" s="909">
        <v>89241973</v>
      </c>
      <c r="E57" s="394">
        <v>0</v>
      </c>
      <c r="F57" s="394">
        <v>0</v>
      </c>
      <c r="G57" s="378">
        <v>89254971</v>
      </c>
      <c r="H57" s="378">
        <v>0</v>
      </c>
      <c r="I57" s="378">
        <v>0</v>
      </c>
      <c r="J57" s="378">
        <v>0</v>
      </c>
      <c r="K57" s="378">
        <v>0</v>
      </c>
      <c r="L57" s="378">
        <v>0</v>
      </c>
      <c r="M57" s="378">
        <v>89254971</v>
      </c>
      <c r="N57" s="63">
        <v>47</v>
      </c>
    </row>
    <row r="58" spans="1:14" s="99" customFormat="1" ht="23.1" customHeight="1">
      <c r="A58" s="66">
        <v>49</v>
      </c>
      <c r="B58" s="58" t="s">
        <v>1061</v>
      </c>
      <c r="C58" s="379">
        <v>42015671</v>
      </c>
      <c r="D58" s="907">
        <v>56018842</v>
      </c>
      <c r="E58" s="908">
        <v>0</v>
      </c>
      <c r="F58" s="908">
        <v>0</v>
      </c>
      <c r="G58" s="379">
        <v>98034513</v>
      </c>
      <c r="H58" s="379">
        <v>0</v>
      </c>
      <c r="I58" s="379">
        <v>0</v>
      </c>
      <c r="J58" s="379">
        <v>0</v>
      </c>
      <c r="K58" s="379">
        <v>0</v>
      </c>
      <c r="L58" s="379">
        <v>0</v>
      </c>
      <c r="M58" s="379">
        <v>98034513</v>
      </c>
      <c r="N58" s="67">
        <v>49</v>
      </c>
    </row>
    <row r="59" spans="1:14" s="99" customFormat="1" ht="23.1" customHeight="1">
      <c r="A59" s="62">
        <v>50</v>
      </c>
      <c r="B59" s="61" t="s">
        <v>1062</v>
      </c>
      <c r="C59" s="377">
        <v>149190210</v>
      </c>
      <c r="D59" s="906">
        <v>90816725</v>
      </c>
      <c r="E59" s="383">
        <v>0</v>
      </c>
      <c r="F59" s="383">
        <v>0</v>
      </c>
      <c r="G59" s="377">
        <v>240006935</v>
      </c>
      <c r="H59" s="377">
        <v>0</v>
      </c>
      <c r="I59" s="377">
        <v>0</v>
      </c>
      <c r="J59" s="377">
        <v>0</v>
      </c>
      <c r="K59" s="377">
        <v>0</v>
      </c>
      <c r="L59" s="377">
        <v>0</v>
      </c>
      <c r="M59" s="377">
        <v>240006935</v>
      </c>
      <c r="N59" s="63">
        <v>50</v>
      </c>
    </row>
    <row r="60" spans="1:14" s="99" customFormat="1" ht="23.1" customHeight="1">
      <c r="A60" s="62">
        <v>51</v>
      </c>
      <c r="B60" s="61" t="s">
        <v>1063</v>
      </c>
      <c r="C60" s="377">
        <v>392343285</v>
      </c>
      <c r="D60" s="906">
        <v>44267946</v>
      </c>
      <c r="E60" s="383">
        <v>0</v>
      </c>
      <c r="F60" s="383">
        <v>0</v>
      </c>
      <c r="G60" s="377">
        <v>436611231</v>
      </c>
      <c r="H60" s="377">
        <v>0</v>
      </c>
      <c r="I60" s="377">
        <v>0</v>
      </c>
      <c r="J60" s="377">
        <v>0</v>
      </c>
      <c r="K60" s="377">
        <v>0</v>
      </c>
      <c r="L60" s="377">
        <v>0</v>
      </c>
      <c r="M60" s="377">
        <v>436611231</v>
      </c>
      <c r="N60" s="63">
        <v>51</v>
      </c>
    </row>
    <row r="61" spans="1:14" s="99" customFormat="1" ht="23.1" customHeight="1">
      <c r="A61" s="62">
        <v>52</v>
      </c>
      <c r="B61" s="61" t="s">
        <v>1064</v>
      </c>
      <c r="C61" s="377">
        <v>191383103</v>
      </c>
      <c r="D61" s="906">
        <v>110459431</v>
      </c>
      <c r="E61" s="383">
        <v>0</v>
      </c>
      <c r="F61" s="383">
        <v>0</v>
      </c>
      <c r="G61" s="377">
        <v>301842534</v>
      </c>
      <c r="H61" s="377">
        <v>0</v>
      </c>
      <c r="I61" s="377">
        <v>0</v>
      </c>
      <c r="J61" s="377">
        <v>0</v>
      </c>
      <c r="K61" s="377">
        <v>0</v>
      </c>
      <c r="L61" s="377">
        <v>0</v>
      </c>
      <c r="M61" s="377">
        <v>301842534</v>
      </c>
      <c r="N61" s="63">
        <v>52</v>
      </c>
    </row>
    <row r="62" spans="1:14" s="99" customFormat="1" ht="23.1" customHeight="1" thickBot="1">
      <c r="A62" s="77">
        <v>54</v>
      </c>
      <c r="B62" s="78" t="s">
        <v>1065</v>
      </c>
      <c r="C62" s="385">
        <v>352912597</v>
      </c>
      <c r="D62" s="910">
        <v>123434233</v>
      </c>
      <c r="E62" s="911">
        <v>0</v>
      </c>
      <c r="F62" s="911">
        <v>0</v>
      </c>
      <c r="G62" s="385">
        <v>476346830</v>
      </c>
      <c r="H62" s="385">
        <v>0</v>
      </c>
      <c r="I62" s="385">
        <v>0</v>
      </c>
      <c r="J62" s="385">
        <v>0</v>
      </c>
      <c r="K62" s="385">
        <v>0</v>
      </c>
      <c r="L62" s="385">
        <v>0</v>
      </c>
      <c r="M62" s="385">
        <v>476346830</v>
      </c>
      <c r="N62" s="79">
        <v>54</v>
      </c>
    </row>
    <row r="63" spans="1:14" s="99" customFormat="1" ht="23.1" customHeight="1">
      <c r="A63" s="62">
        <v>55</v>
      </c>
      <c r="B63" s="61" t="s">
        <v>1066</v>
      </c>
      <c r="C63" s="377">
        <v>359397408</v>
      </c>
      <c r="D63" s="906">
        <v>104205795</v>
      </c>
      <c r="E63" s="383">
        <v>0</v>
      </c>
      <c r="F63" s="383">
        <v>0</v>
      </c>
      <c r="G63" s="377">
        <v>463603203</v>
      </c>
      <c r="H63" s="377">
        <v>0</v>
      </c>
      <c r="I63" s="377">
        <v>0</v>
      </c>
      <c r="J63" s="377">
        <v>0</v>
      </c>
      <c r="K63" s="377">
        <v>0</v>
      </c>
      <c r="L63" s="377">
        <v>0</v>
      </c>
      <c r="M63" s="377">
        <v>463603203</v>
      </c>
      <c r="N63" s="63">
        <v>55</v>
      </c>
    </row>
    <row r="64" spans="1:14" s="99" customFormat="1" ht="23.1" customHeight="1">
      <c r="A64" s="62">
        <v>56</v>
      </c>
      <c r="B64" s="61" t="s">
        <v>1067</v>
      </c>
      <c r="C64" s="377">
        <v>418127462</v>
      </c>
      <c r="D64" s="906">
        <v>66472246</v>
      </c>
      <c r="E64" s="383">
        <v>0</v>
      </c>
      <c r="F64" s="383">
        <v>0</v>
      </c>
      <c r="G64" s="377">
        <v>484599708</v>
      </c>
      <c r="H64" s="377">
        <v>0</v>
      </c>
      <c r="I64" s="377">
        <v>0</v>
      </c>
      <c r="J64" s="377">
        <v>0</v>
      </c>
      <c r="K64" s="377">
        <v>0</v>
      </c>
      <c r="L64" s="377">
        <v>0</v>
      </c>
      <c r="M64" s="377">
        <v>484599708</v>
      </c>
      <c r="N64" s="63">
        <v>56</v>
      </c>
    </row>
    <row r="65" spans="1:14" s="99" customFormat="1" ht="23.1" customHeight="1">
      <c r="A65" s="62">
        <v>57</v>
      </c>
      <c r="B65" s="61" t="s">
        <v>1068</v>
      </c>
      <c r="C65" s="377">
        <v>107784000</v>
      </c>
      <c r="D65" s="906">
        <v>165408451</v>
      </c>
      <c r="E65" s="383">
        <v>0</v>
      </c>
      <c r="F65" s="383">
        <v>0</v>
      </c>
      <c r="G65" s="377">
        <v>273192451</v>
      </c>
      <c r="H65" s="377">
        <v>0</v>
      </c>
      <c r="I65" s="377">
        <v>0</v>
      </c>
      <c r="J65" s="377">
        <v>0</v>
      </c>
      <c r="K65" s="377">
        <v>0</v>
      </c>
      <c r="L65" s="377">
        <v>0</v>
      </c>
      <c r="M65" s="377">
        <v>273192451</v>
      </c>
      <c r="N65" s="63">
        <v>57</v>
      </c>
    </row>
    <row r="66" spans="1:14" s="99" customFormat="1" ht="23.1" customHeight="1">
      <c r="A66" s="62">
        <v>58</v>
      </c>
      <c r="B66" s="61" t="s">
        <v>1069</v>
      </c>
      <c r="C66" s="377">
        <v>207055057</v>
      </c>
      <c r="D66" s="906">
        <v>51548671</v>
      </c>
      <c r="E66" s="383">
        <v>0</v>
      </c>
      <c r="F66" s="383">
        <v>0</v>
      </c>
      <c r="G66" s="377">
        <v>258603728</v>
      </c>
      <c r="H66" s="377">
        <v>0</v>
      </c>
      <c r="I66" s="377">
        <v>0</v>
      </c>
      <c r="J66" s="377">
        <v>0</v>
      </c>
      <c r="K66" s="377">
        <v>0</v>
      </c>
      <c r="L66" s="377">
        <v>0</v>
      </c>
      <c r="M66" s="377">
        <v>258603728</v>
      </c>
      <c r="N66" s="63">
        <v>58</v>
      </c>
    </row>
    <row r="67" spans="1:14" s="99" customFormat="1" ht="23.1" customHeight="1">
      <c r="A67" s="71">
        <v>59</v>
      </c>
      <c r="B67" s="72" t="s">
        <v>1070</v>
      </c>
      <c r="C67" s="378">
        <v>134584000</v>
      </c>
      <c r="D67" s="909">
        <v>50744553</v>
      </c>
      <c r="E67" s="394">
        <v>0</v>
      </c>
      <c r="F67" s="394">
        <v>0</v>
      </c>
      <c r="G67" s="378">
        <v>185328553</v>
      </c>
      <c r="H67" s="378">
        <v>0</v>
      </c>
      <c r="I67" s="378">
        <v>0</v>
      </c>
      <c r="J67" s="378">
        <v>0</v>
      </c>
      <c r="K67" s="378">
        <v>0</v>
      </c>
      <c r="L67" s="378">
        <v>0</v>
      </c>
      <c r="M67" s="378">
        <v>185328553</v>
      </c>
      <c r="N67" s="73">
        <v>59</v>
      </c>
    </row>
    <row r="68" spans="1:14" s="99" customFormat="1" ht="23.1" customHeight="1">
      <c r="A68" s="66">
        <v>61</v>
      </c>
      <c r="B68" s="61" t="s">
        <v>1071</v>
      </c>
      <c r="C68" s="379">
        <v>127169744</v>
      </c>
      <c r="D68" s="907">
        <v>63203116</v>
      </c>
      <c r="E68" s="908">
        <v>0</v>
      </c>
      <c r="F68" s="908">
        <v>0</v>
      </c>
      <c r="G68" s="379">
        <v>190372860</v>
      </c>
      <c r="H68" s="379">
        <v>0</v>
      </c>
      <c r="I68" s="379">
        <v>0</v>
      </c>
      <c r="J68" s="379">
        <v>0</v>
      </c>
      <c r="K68" s="379">
        <v>0</v>
      </c>
      <c r="L68" s="379">
        <v>0</v>
      </c>
      <c r="M68" s="379">
        <v>190372860</v>
      </c>
      <c r="N68" s="67">
        <v>61</v>
      </c>
    </row>
    <row r="69" spans="1:14" s="99" customFormat="1" ht="23.1" customHeight="1">
      <c r="A69" s="62">
        <v>65</v>
      </c>
      <c r="B69" s="61" t="s">
        <v>1072</v>
      </c>
      <c r="C69" s="377">
        <v>161777040</v>
      </c>
      <c r="D69" s="906">
        <v>17895685</v>
      </c>
      <c r="E69" s="383">
        <v>0</v>
      </c>
      <c r="F69" s="383">
        <v>0</v>
      </c>
      <c r="G69" s="377">
        <v>179672725</v>
      </c>
      <c r="H69" s="377">
        <v>0</v>
      </c>
      <c r="I69" s="377">
        <v>0</v>
      </c>
      <c r="J69" s="377">
        <v>0</v>
      </c>
      <c r="K69" s="377">
        <v>0</v>
      </c>
      <c r="L69" s="377">
        <v>0</v>
      </c>
      <c r="M69" s="377">
        <v>179672725</v>
      </c>
      <c r="N69" s="63">
        <v>65</v>
      </c>
    </row>
    <row r="70" spans="1:14" s="99" customFormat="1" ht="23.1" customHeight="1">
      <c r="A70" s="62">
        <v>66</v>
      </c>
      <c r="B70" s="61" t="s">
        <v>1073</v>
      </c>
      <c r="C70" s="377">
        <v>83857000</v>
      </c>
      <c r="D70" s="906">
        <v>42415792</v>
      </c>
      <c r="E70" s="383">
        <v>0</v>
      </c>
      <c r="F70" s="383">
        <v>0</v>
      </c>
      <c r="G70" s="377">
        <v>126272792</v>
      </c>
      <c r="H70" s="377">
        <v>0</v>
      </c>
      <c r="I70" s="377">
        <v>0</v>
      </c>
      <c r="J70" s="377">
        <v>0</v>
      </c>
      <c r="K70" s="377">
        <v>0</v>
      </c>
      <c r="L70" s="377">
        <v>0</v>
      </c>
      <c r="M70" s="377">
        <v>126272792</v>
      </c>
      <c r="N70" s="63">
        <v>66</v>
      </c>
    </row>
    <row r="71" spans="1:14" s="99" customFormat="1" ht="23.1" customHeight="1">
      <c r="A71" s="62">
        <v>68</v>
      </c>
      <c r="B71" s="61" t="s">
        <v>1074</v>
      </c>
      <c r="C71" s="377">
        <v>144434145</v>
      </c>
      <c r="D71" s="906">
        <v>43504973</v>
      </c>
      <c r="E71" s="383">
        <v>0</v>
      </c>
      <c r="F71" s="383">
        <v>0</v>
      </c>
      <c r="G71" s="377">
        <v>187939118</v>
      </c>
      <c r="H71" s="377">
        <v>0</v>
      </c>
      <c r="I71" s="377">
        <v>0</v>
      </c>
      <c r="J71" s="377">
        <v>0</v>
      </c>
      <c r="K71" s="377">
        <v>0</v>
      </c>
      <c r="L71" s="377">
        <v>0</v>
      </c>
      <c r="M71" s="377">
        <v>187939118</v>
      </c>
      <c r="N71" s="63">
        <v>68</v>
      </c>
    </row>
    <row r="72" spans="1:14" s="99" customFormat="1" ht="23.1" customHeight="1">
      <c r="A72" s="71">
        <v>70</v>
      </c>
      <c r="B72" s="72" t="s">
        <v>1075</v>
      </c>
      <c r="C72" s="378">
        <v>700005</v>
      </c>
      <c r="D72" s="909">
        <v>89638919</v>
      </c>
      <c r="E72" s="394">
        <v>0</v>
      </c>
      <c r="F72" s="394">
        <v>0</v>
      </c>
      <c r="G72" s="378">
        <v>90338924</v>
      </c>
      <c r="H72" s="378">
        <v>0</v>
      </c>
      <c r="I72" s="378">
        <v>0</v>
      </c>
      <c r="J72" s="378">
        <v>0</v>
      </c>
      <c r="K72" s="378">
        <v>0</v>
      </c>
      <c r="L72" s="378">
        <v>0</v>
      </c>
      <c r="M72" s="378">
        <v>90338924</v>
      </c>
      <c r="N72" s="73">
        <v>70</v>
      </c>
    </row>
    <row r="73" spans="1:14" s="110" customFormat="1" ht="23.1" customHeight="1">
      <c r="A73" s="74">
        <v>78</v>
      </c>
      <c r="B73" s="61" t="s">
        <v>1076</v>
      </c>
      <c r="C73" s="379">
        <v>0</v>
      </c>
      <c r="D73" s="907">
        <v>239849466</v>
      </c>
      <c r="E73" s="908">
        <v>0</v>
      </c>
      <c r="F73" s="908">
        <v>0</v>
      </c>
      <c r="G73" s="379">
        <v>239849466</v>
      </c>
      <c r="H73" s="379">
        <v>0</v>
      </c>
      <c r="I73" s="379">
        <v>0</v>
      </c>
      <c r="J73" s="379">
        <v>0</v>
      </c>
      <c r="K73" s="379">
        <v>0</v>
      </c>
      <c r="L73" s="379">
        <v>0</v>
      </c>
      <c r="M73" s="379">
        <v>239849466</v>
      </c>
      <c r="N73" s="75">
        <v>78</v>
      </c>
    </row>
    <row r="74" spans="1:14" s="110" customFormat="1" ht="23.1" customHeight="1">
      <c r="A74" s="62">
        <v>84</v>
      </c>
      <c r="B74" s="61" t="s">
        <v>1077</v>
      </c>
      <c r="C74" s="377">
        <v>4025451</v>
      </c>
      <c r="D74" s="906">
        <v>80216468</v>
      </c>
      <c r="E74" s="383">
        <v>0</v>
      </c>
      <c r="F74" s="383">
        <v>0</v>
      </c>
      <c r="G74" s="377">
        <v>84241919</v>
      </c>
      <c r="H74" s="377">
        <v>0</v>
      </c>
      <c r="I74" s="377">
        <v>0</v>
      </c>
      <c r="J74" s="377">
        <v>0</v>
      </c>
      <c r="K74" s="377">
        <v>0</v>
      </c>
      <c r="L74" s="377">
        <v>0</v>
      </c>
      <c r="M74" s="377">
        <v>84241919</v>
      </c>
      <c r="N74" s="63">
        <v>84</v>
      </c>
    </row>
    <row r="75" spans="1:14" s="110" customFormat="1" ht="23.1" customHeight="1">
      <c r="A75" s="62">
        <v>85</v>
      </c>
      <c r="B75" s="61" t="s">
        <v>1078</v>
      </c>
      <c r="C75" s="377">
        <v>626068717</v>
      </c>
      <c r="D75" s="906">
        <v>324273367</v>
      </c>
      <c r="E75" s="383">
        <v>0</v>
      </c>
      <c r="F75" s="383">
        <v>0</v>
      </c>
      <c r="G75" s="377">
        <v>950342084</v>
      </c>
      <c r="H75" s="377">
        <v>0</v>
      </c>
      <c r="I75" s="377">
        <v>0</v>
      </c>
      <c r="J75" s="377">
        <v>0</v>
      </c>
      <c r="K75" s="377">
        <v>0</v>
      </c>
      <c r="L75" s="377">
        <v>0</v>
      </c>
      <c r="M75" s="377">
        <v>950342084</v>
      </c>
      <c r="N75" s="63">
        <v>85</v>
      </c>
    </row>
    <row r="76" spans="1:14" s="110" customFormat="1" ht="23.1" customHeight="1">
      <c r="A76" s="62">
        <v>89</v>
      </c>
      <c r="B76" s="61" t="s">
        <v>1079</v>
      </c>
      <c r="C76" s="377">
        <v>268388673</v>
      </c>
      <c r="D76" s="906">
        <v>156290145</v>
      </c>
      <c r="E76" s="383">
        <v>0</v>
      </c>
      <c r="F76" s="383">
        <v>0</v>
      </c>
      <c r="G76" s="377">
        <v>424678818</v>
      </c>
      <c r="H76" s="377">
        <v>0</v>
      </c>
      <c r="I76" s="377">
        <v>0</v>
      </c>
      <c r="J76" s="377">
        <v>0</v>
      </c>
      <c r="K76" s="377">
        <v>0</v>
      </c>
      <c r="L76" s="377">
        <v>0</v>
      </c>
      <c r="M76" s="377">
        <v>424678818</v>
      </c>
      <c r="N76" s="63">
        <v>89</v>
      </c>
    </row>
    <row r="77" spans="1:14" s="110" customFormat="1" ht="23.1" customHeight="1">
      <c r="A77" s="71">
        <v>90</v>
      </c>
      <c r="B77" s="72" t="s">
        <v>1080</v>
      </c>
      <c r="C77" s="378">
        <v>98051827</v>
      </c>
      <c r="D77" s="909">
        <v>138053587</v>
      </c>
      <c r="E77" s="394">
        <v>0</v>
      </c>
      <c r="F77" s="394">
        <v>0</v>
      </c>
      <c r="G77" s="378">
        <v>236105414</v>
      </c>
      <c r="H77" s="378">
        <v>0</v>
      </c>
      <c r="I77" s="378">
        <v>0</v>
      </c>
      <c r="J77" s="378">
        <v>0</v>
      </c>
      <c r="K77" s="378">
        <v>0</v>
      </c>
      <c r="L77" s="378">
        <v>0</v>
      </c>
      <c r="M77" s="378">
        <v>236105414</v>
      </c>
      <c r="N77" s="73">
        <v>90</v>
      </c>
    </row>
    <row r="78" spans="1:14" ht="23.1" customHeight="1">
      <c r="A78" s="62">
        <v>91</v>
      </c>
      <c r="B78" s="61" t="s">
        <v>1081</v>
      </c>
      <c r="C78" s="397">
        <v>230805000</v>
      </c>
      <c r="D78" s="906">
        <v>158139255</v>
      </c>
      <c r="E78" s="383">
        <v>0</v>
      </c>
      <c r="F78" s="383">
        <v>0</v>
      </c>
      <c r="G78" s="377">
        <v>388944255</v>
      </c>
      <c r="H78" s="377">
        <v>0</v>
      </c>
      <c r="I78" s="377">
        <v>0</v>
      </c>
      <c r="J78" s="377">
        <v>0</v>
      </c>
      <c r="K78" s="377">
        <v>0</v>
      </c>
      <c r="L78" s="377">
        <v>0</v>
      </c>
      <c r="M78" s="888">
        <v>388944255</v>
      </c>
      <c r="N78" s="63">
        <v>91</v>
      </c>
    </row>
    <row r="79" spans="1:14" ht="23.1" customHeight="1">
      <c r="A79" s="62">
        <v>92</v>
      </c>
      <c r="B79" s="61" t="s">
        <v>1082</v>
      </c>
      <c r="C79" s="397">
        <v>609888530</v>
      </c>
      <c r="D79" s="906">
        <v>277400157</v>
      </c>
      <c r="E79" s="383">
        <v>0</v>
      </c>
      <c r="F79" s="383">
        <v>0</v>
      </c>
      <c r="G79" s="377">
        <v>887288687</v>
      </c>
      <c r="H79" s="377">
        <v>0</v>
      </c>
      <c r="I79" s="377">
        <v>0</v>
      </c>
      <c r="J79" s="377">
        <v>0</v>
      </c>
      <c r="K79" s="377">
        <v>0</v>
      </c>
      <c r="L79" s="377">
        <v>0</v>
      </c>
      <c r="M79" s="888">
        <v>887288687</v>
      </c>
      <c r="N79" s="63">
        <v>92</v>
      </c>
    </row>
    <row r="80" spans="1:14" ht="23.1" customHeight="1">
      <c r="A80" s="62">
        <v>94</v>
      </c>
      <c r="B80" s="61" t="s">
        <v>1083</v>
      </c>
      <c r="C80" s="397">
        <v>947758330</v>
      </c>
      <c r="D80" s="906">
        <v>359635681</v>
      </c>
      <c r="E80" s="383">
        <v>0</v>
      </c>
      <c r="F80" s="383">
        <v>0</v>
      </c>
      <c r="G80" s="377">
        <v>1307394011</v>
      </c>
      <c r="H80" s="377">
        <v>0</v>
      </c>
      <c r="I80" s="377">
        <v>0</v>
      </c>
      <c r="J80" s="377">
        <v>0</v>
      </c>
      <c r="K80" s="377">
        <v>0</v>
      </c>
      <c r="L80" s="377">
        <v>0</v>
      </c>
      <c r="M80" s="888">
        <v>1307394011</v>
      </c>
      <c r="N80" s="63">
        <v>94</v>
      </c>
    </row>
    <row r="81" spans="1:14" ht="23.1" customHeight="1">
      <c r="A81" s="62">
        <v>301</v>
      </c>
      <c r="B81" s="61" t="s">
        <v>1084</v>
      </c>
      <c r="C81" s="397">
        <v>1359984943</v>
      </c>
      <c r="D81" s="906">
        <v>1459676604</v>
      </c>
      <c r="E81" s="383">
        <v>0</v>
      </c>
      <c r="F81" s="383">
        <v>0</v>
      </c>
      <c r="G81" s="377">
        <v>2819661547</v>
      </c>
      <c r="H81" s="377">
        <v>0</v>
      </c>
      <c r="I81" s="377">
        <v>0</v>
      </c>
      <c r="J81" s="377">
        <v>0</v>
      </c>
      <c r="K81" s="377">
        <v>0</v>
      </c>
      <c r="L81" s="377">
        <v>0</v>
      </c>
      <c r="M81" s="888">
        <v>2819661547</v>
      </c>
      <c r="N81" s="63">
        <v>301</v>
      </c>
    </row>
    <row r="82" spans="1:14" ht="23.1" customHeight="1">
      <c r="A82" s="62">
        <v>302</v>
      </c>
      <c r="B82" s="61" t="s">
        <v>1085</v>
      </c>
      <c r="C82" s="404">
        <v>769418000</v>
      </c>
      <c r="D82" s="909">
        <v>882622189</v>
      </c>
      <c r="E82" s="394">
        <v>0</v>
      </c>
      <c r="F82" s="394">
        <v>0</v>
      </c>
      <c r="G82" s="378">
        <v>1652040189</v>
      </c>
      <c r="H82" s="378">
        <v>0</v>
      </c>
      <c r="I82" s="378">
        <v>0</v>
      </c>
      <c r="J82" s="378">
        <v>0</v>
      </c>
      <c r="K82" s="378">
        <v>0</v>
      </c>
      <c r="L82" s="378">
        <v>0</v>
      </c>
      <c r="M82" s="889">
        <v>1652040189</v>
      </c>
      <c r="N82" s="63">
        <v>302</v>
      </c>
    </row>
    <row r="83" spans="1:14" ht="23.1" customHeight="1">
      <c r="A83" s="66">
        <v>303</v>
      </c>
      <c r="B83" s="58" t="s">
        <v>1086</v>
      </c>
      <c r="C83" s="377">
        <v>398000000</v>
      </c>
      <c r="D83" s="906">
        <v>206313485</v>
      </c>
      <c r="E83" s="383">
        <v>0</v>
      </c>
      <c r="F83" s="383">
        <v>0</v>
      </c>
      <c r="G83" s="377">
        <v>604313485</v>
      </c>
      <c r="H83" s="377">
        <v>0</v>
      </c>
      <c r="I83" s="377">
        <v>0</v>
      </c>
      <c r="J83" s="377">
        <v>0</v>
      </c>
      <c r="K83" s="377">
        <v>0</v>
      </c>
      <c r="L83" s="377">
        <v>0</v>
      </c>
      <c r="M83" s="377">
        <v>604313485</v>
      </c>
      <c r="N83" s="67">
        <v>303</v>
      </c>
    </row>
    <row r="84" spans="1:14" ht="23.1" customHeight="1">
      <c r="A84" s="62">
        <v>304</v>
      </c>
      <c r="B84" s="61" t="s">
        <v>1087</v>
      </c>
      <c r="C84" s="377">
        <v>1573704710</v>
      </c>
      <c r="D84" s="906">
        <v>1527124786</v>
      </c>
      <c r="E84" s="383">
        <v>0</v>
      </c>
      <c r="F84" s="383">
        <v>0</v>
      </c>
      <c r="G84" s="377">
        <v>3100829496</v>
      </c>
      <c r="H84" s="377">
        <v>0</v>
      </c>
      <c r="I84" s="377">
        <v>0</v>
      </c>
      <c r="J84" s="377">
        <v>0</v>
      </c>
      <c r="K84" s="377">
        <v>0</v>
      </c>
      <c r="L84" s="377">
        <v>0</v>
      </c>
      <c r="M84" s="377">
        <v>3100829496</v>
      </c>
      <c r="N84" s="63">
        <v>304</v>
      </c>
    </row>
    <row r="85" spans="1:14" ht="23.1" customHeight="1">
      <c r="A85" s="62">
        <v>305</v>
      </c>
      <c r="B85" s="61" t="s">
        <v>1088</v>
      </c>
      <c r="C85" s="377">
        <v>874213098</v>
      </c>
      <c r="D85" s="906">
        <v>1918099814</v>
      </c>
      <c r="E85" s="383">
        <v>0</v>
      </c>
      <c r="F85" s="383">
        <v>0</v>
      </c>
      <c r="G85" s="377">
        <v>2792312912</v>
      </c>
      <c r="H85" s="377">
        <v>0</v>
      </c>
      <c r="I85" s="377">
        <v>0</v>
      </c>
      <c r="J85" s="377">
        <v>0</v>
      </c>
      <c r="K85" s="377">
        <v>0</v>
      </c>
      <c r="L85" s="377">
        <v>0</v>
      </c>
      <c r="M85" s="377">
        <v>2792312912</v>
      </c>
      <c r="N85" s="63">
        <v>305</v>
      </c>
    </row>
    <row r="86" spans="1:14" s="99" customFormat="1" ht="23.1" customHeight="1">
      <c r="A86" s="62">
        <v>306</v>
      </c>
      <c r="B86" s="61" t="s">
        <v>1089</v>
      </c>
      <c r="C86" s="377">
        <v>3520033050</v>
      </c>
      <c r="D86" s="906">
        <v>1701874018</v>
      </c>
      <c r="E86" s="383">
        <v>0</v>
      </c>
      <c r="F86" s="383">
        <v>1250000</v>
      </c>
      <c r="G86" s="377">
        <v>5223157068</v>
      </c>
      <c r="H86" s="377">
        <v>0</v>
      </c>
      <c r="I86" s="377">
        <v>0</v>
      </c>
      <c r="J86" s="377">
        <v>0</v>
      </c>
      <c r="K86" s="377">
        <v>0</v>
      </c>
      <c r="L86" s="377">
        <v>0</v>
      </c>
      <c r="M86" s="377">
        <v>5223157068</v>
      </c>
      <c r="N86" s="63">
        <v>306</v>
      </c>
    </row>
    <row r="87" spans="1:14" s="99" customFormat="1" ht="23.1" customHeight="1">
      <c r="A87" s="62"/>
      <c r="B87" s="61"/>
      <c r="C87" s="378"/>
      <c r="D87" s="909"/>
      <c r="E87" s="394"/>
      <c r="F87" s="394"/>
      <c r="G87" s="378"/>
      <c r="H87" s="378"/>
      <c r="I87" s="378"/>
      <c r="J87" s="378"/>
      <c r="K87" s="378"/>
      <c r="L87" s="378"/>
      <c r="M87" s="378"/>
      <c r="N87" s="63"/>
    </row>
    <row r="88" spans="1:14" s="99" customFormat="1" ht="23.1" customHeight="1">
      <c r="A88" s="66"/>
      <c r="B88" s="58"/>
      <c r="C88" s="379"/>
      <c r="D88" s="907"/>
      <c r="E88" s="908"/>
      <c r="F88" s="908"/>
      <c r="G88" s="379"/>
      <c r="H88" s="379"/>
      <c r="I88" s="379"/>
      <c r="J88" s="379"/>
      <c r="K88" s="379"/>
      <c r="L88" s="379"/>
      <c r="M88" s="379"/>
      <c r="N88" s="67"/>
    </row>
    <row r="89" spans="1:14" s="99" customFormat="1" ht="23.1" customHeight="1">
      <c r="A89" s="62"/>
      <c r="B89" s="61"/>
      <c r="C89" s="377"/>
      <c r="D89" s="906"/>
      <c r="E89" s="383"/>
      <c r="F89" s="383"/>
      <c r="G89" s="377"/>
      <c r="H89" s="377"/>
      <c r="I89" s="377"/>
      <c r="J89" s="377"/>
      <c r="K89" s="377"/>
      <c r="L89" s="377"/>
      <c r="M89" s="377"/>
      <c r="N89" s="63"/>
    </row>
    <row r="90" spans="1:14" s="99" customFormat="1" ht="23.1" customHeight="1">
      <c r="A90" s="62"/>
      <c r="B90" s="61"/>
      <c r="C90" s="377"/>
      <c r="D90" s="906"/>
      <c r="E90" s="383"/>
      <c r="F90" s="383"/>
      <c r="G90" s="377"/>
      <c r="H90" s="377"/>
      <c r="I90" s="377"/>
      <c r="J90" s="377"/>
      <c r="K90" s="377"/>
      <c r="L90" s="377"/>
      <c r="M90" s="377"/>
      <c r="N90" s="63"/>
    </row>
    <row r="91" spans="1:14" s="99" customFormat="1" ht="23.1" customHeight="1">
      <c r="A91" s="62"/>
      <c r="B91" s="61"/>
      <c r="C91" s="377"/>
      <c r="D91" s="906"/>
      <c r="E91" s="383"/>
      <c r="F91" s="383"/>
      <c r="G91" s="377"/>
      <c r="H91" s="377"/>
      <c r="I91" s="377"/>
      <c r="J91" s="377"/>
      <c r="K91" s="377"/>
      <c r="L91" s="377"/>
      <c r="M91" s="377"/>
      <c r="N91" s="63"/>
    </row>
    <row r="92" spans="1:14" s="99" customFormat="1" ht="23.1" customHeight="1">
      <c r="A92" s="62"/>
      <c r="B92" s="61"/>
      <c r="C92" s="378"/>
      <c r="D92" s="909"/>
      <c r="E92" s="394"/>
      <c r="F92" s="394"/>
      <c r="G92" s="378"/>
      <c r="H92" s="378"/>
      <c r="I92" s="378"/>
      <c r="J92" s="378"/>
      <c r="K92" s="378"/>
      <c r="L92" s="378"/>
      <c r="M92" s="378"/>
      <c r="N92" s="63"/>
    </row>
    <row r="93" spans="1:14" s="99" customFormat="1" ht="23.1" customHeight="1">
      <c r="A93" s="68"/>
      <c r="B93" s="58"/>
      <c r="C93" s="379"/>
      <c r="D93" s="907"/>
      <c r="E93" s="908"/>
      <c r="F93" s="908"/>
      <c r="G93" s="379"/>
      <c r="H93" s="379"/>
      <c r="I93" s="379"/>
      <c r="J93" s="379"/>
      <c r="K93" s="379"/>
      <c r="L93" s="379"/>
      <c r="M93" s="379"/>
      <c r="N93" s="69"/>
    </row>
    <row r="94" spans="1:14" s="99" customFormat="1" ht="23.1" customHeight="1">
      <c r="A94" s="62"/>
      <c r="B94" s="61"/>
      <c r="C94" s="377"/>
      <c r="D94" s="906"/>
      <c r="E94" s="383"/>
      <c r="F94" s="383"/>
      <c r="G94" s="377"/>
      <c r="H94" s="377"/>
      <c r="I94" s="377"/>
      <c r="J94" s="377"/>
      <c r="K94" s="377"/>
      <c r="L94" s="377"/>
      <c r="M94" s="377"/>
      <c r="N94" s="63"/>
    </row>
    <row r="95" spans="1:14" s="99" customFormat="1" ht="23.1" customHeight="1">
      <c r="A95" s="62"/>
      <c r="B95" s="61"/>
      <c r="C95" s="377"/>
      <c r="D95" s="906"/>
      <c r="E95" s="383"/>
      <c r="F95" s="383"/>
      <c r="G95" s="377"/>
      <c r="H95" s="377"/>
      <c r="I95" s="377"/>
      <c r="J95" s="377"/>
      <c r="K95" s="377"/>
      <c r="L95" s="377"/>
      <c r="M95" s="377"/>
      <c r="N95" s="63"/>
    </row>
    <row r="96" spans="1:14" s="99" customFormat="1" ht="23.1" customHeight="1">
      <c r="A96" s="62"/>
      <c r="B96" s="61"/>
      <c r="C96" s="377"/>
      <c r="D96" s="906"/>
      <c r="E96" s="383"/>
      <c r="F96" s="383"/>
      <c r="G96" s="377"/>
      <c r="H96" s="377"/>
      <c r="I96" s="377"/>
      <c r="J96" s="377"/>
      <c r="K96" s="377"/>
      <c r="L96" s="377"/>
      <c r="M96" s="377"/>
      <c r="N96" s="63"/>
    </row>
    <row r="97" spans="1:14" s="99" customFormat="1" ht="23.1" customHeight="1">
      <c r="A97" s="62"/>
      <c r="B97" s="61"/>
      <c r="C97" s="378"/>
      <c r="D97" s="909"/>
      <c r="E97" s="394"/>
      <c r="F97" s="394"/>
      <c r="G97" s="378"/>
      <c r="H97" s="378"/>
      <c r="I97" s="378"/>
      <c r="J97" s="378"/>
      <c r="K97" s="378"/>
      <c r="L97" s="378"/>
      <c r="M97" s="378"/>
      <c r="N97" s="63"/>
    </row>
    <row r="98" spans="1:14" ht="23.1" customHeight="1">
      <c r="A98" s="66"/>
      <c r="B98" s="58"/>
      <c r="C98" s="379"/>
      <c r="D98" s="907"/>
      <c r="E98" s="908"/>
      <c r="F98" s="908"/>
      <c r="G98" s="379"/>
      <c r="H98" s="377"/>
      <c r="I98" s="379"/>
      <c r="J98" s="379"/>
      <c r="K98" s="379"/>
      <c r="L98" s="379"/>
      <c r="M98" s="379"/>
      <c r="N98" s="67"/>
    </row>
    <row r="99" spans="1:14" ht="23.1" customHeight="1">
      <c r="A99" s="62"/>
      <c r="B99" s="61"/>
      <c r="C99" s="377"/>
      <c r="D99" s="906"/>
      <c r="E99" s="383"/>
      <c r="F99" s="383"/>
      <c r="G99" s="377"/>
      <c r="H99" s="377"/>
      <c r="I99" s="377"/>
      <c r="J99" s="377"/>
      <c r="K99" s="377"/>
      <c r="L99" s="377"/>
      <c r="M99" s="377"/>
      <c r="N99" s="63"/>
    </row>
    <row r="100" spans="1:14" ht="23.1" customHeight="1">
      <c r="A100" s="62"/>
      <c r="B100" s="61"/>
      <c r="C100" s="377"/>
      <c r="D100" s="906"/>
      <c r="E100" s="383"/>
      <c r="F100" s="383"/>
      <c r="G100" s="377"/>
      <c r="H100" s="377"/>
      <c r="I100" s="377"/>
      <c r="J100" s="377"/>
      <c r="K100" s="377"/>
      <c r="L100" s="377"/>
      <c r="M100" s="377"/>
      <c r="N100" s="63"/>
    </row>
    <row r="101" spans="1:14" s="99" customFormat="1" ht="23.1" customHeight="1">
      <c r="A101" s="62"/>
      <c r="B101" s="61"/>
      <c r="C101" s="377"/>
      <c r="D101" s="906"/>
      <c r="E101" s="383"/>
      <c r="F101" s="383"/>
      <c r="G101" s="377"/>
      <c r="H101" s="377"/>
      <c r="I101" s="377"/>
      <c r="J101" s="377"/>
      <c r="K101" s="377"/>
      <c r="L101" s="377"/>
      <c r="M101" s="377"/>
      <c r="N101" s="63"/>
    </row>
    <row r="102" spans="1:14" s="99" customFormat="1" ht="23.1" customHeight="1">
      <c r="A102" s="62"/>
      <c r="B102" s="61"/>
      <c r="C102" s="378"/>
      <c r="D102" s="909"/>
      <c r="E102" s="394"/>
      <c r="F102" s="394"/>
      <c r="G102" s="378"/>
      <c r="H102" s="378"/>
      <c r="I102" s="378"/>
      <c r="J102" s="378"/>
      <c r="K102" s="378"/>
      <c r="L102" s="378"/>
      <c r="M102" s="378"/>
      <c r="N102" s="63"/>
    </row>
    <row r="103" spans="1:14" s="99" customFormat="1" ht="23.1" customHeight="1">
      <c r="A103" s="66"/>
      <c r="B103" s="58"/>
      <c r="C103" s="379"/>
      <c r="D103" s="907"/>
      <c r="E103" s="908"/>
      <c r="F103" s="908"/>
      <c r="G103" s="379"/>
      <c r="H103" s="379"/>
      <c r="I103" s="379"/>
      <c r="J103" s="379"/>
      <c r="K103" s="379"/>
      <c r="L103" s="379"/>
      <c r="M103" s="379"/>
      <c r="N103" s="67"/>
    </row>
    <row r="104" spans="1:14" s="99" customFormat="1" ht="23.1" customHeight="1">
      <c r="A104" s="62"/>
      <c r="B104" s="61"/>
      <c r="C104" s="377"/>
      <c r="D104" s="906"/>
      <c r="E104" s="383"/>
      <c r="F104" s="383"/>
      <c r="G104" s="377"/>
      <c r="H104" s="377"/>
      <c r="I104" s="377"/>
      <c r="J104" s="377"/>
      <c r="K104" s="377"/>
      <c r="L104" s="377"/>
      <c r="M104" s="377"/>
      <c r="N104" s="63"/>
    </row>
    <row r="105" spans="1:14" s="99" customFormat="1" ht="23.1" customHeight="1">
      <c r="A105" s="62"/>
      <c r="B105" s="61"/>
      <c r="C105" s="377"/>
      <c r="D105" s="906"/>
      <c r="E105" s="383"/>
      <c r="F105" s="383"/>
      <c r="G105" s="377"/>
      <c r="H105" s="377"/>
      <c r="I105" s="377"/>
      <c r="J105" s="377"/>
      <c r="K105" s="377"/>
      <c r="L105" s="377"/>
      <c r="M105" s="377"/>
      <c r="N105" s="63"/>
    </row>
    <row r="106" spans="1:14" s="99" customFormat="1" ht="23.1" customHeight="1">
      <c r="A106" s="62"/>
      <c r="B106" s="61"/>
      <c r="C106" s="377"/>
      <c r="D106" s="906"/>
      <c r="E106" s="383"/>
      <c r="F106" s="383"/>
      <c r="G106" s="377"/>
      <c r="H106" s="377"/>
      <c r="I106" s="377"/>
      <c r="J106" s="377"/>
      <c r="K106" s="377"/>
      <c r="L106" s="377"/>
      <c r="M106" s="377"/>
      <c r="N106" s="63"/>
    </row>
    <row r="107" spans="1:14" s="99" customFormat="1" ht="23.1" customHeight="1">
      <c r="A107" s="62"/>
      <c r="B107" s="61"/>
      <c r="C107" s="378"/>
      <c r="D107" s="909"/>
      <c r="E107" s="394"/>
      <c r="F107" s="394"/>
      <c r="G107" s="378"/>
      <c r="H107" s="378"/>
      <c r="I107" s="378"/>
      <c r="J107" s="378"/>
      <c r="K107" s="378"/>
      <c r="L107" s="378"/>
      <c r="M107" s="378"/>
      <c r="N107" s="63"/>
    </row>
    <row r="108" spans="1:14" s="99" customFormat="1" ht="23.1" customHeight="1">
      <c r="A108" s="68"/>
      <c r="B108" s="58"/>
      <c r="C108" s="379"/>
      <c r="D108" s="907"/>
      <c r="E108" s="908"/>
      <c r="F108" s="908"/>
      <c r="G108" s="379"/>
      <c r="H108" s="379"/>
      <c r="I108" s="379"/>
      <c r="J108" s="379"/>
      <c r="K108" s="379"/>
      <c r="L108" s="379"/>
      <c r="M108" s="379"/>
      <c r="N108" s="69"/>
    </row>
    <row r="109" spans="1:14" s="99" customFormat="1" ht="23.1" customHeight="1">
      <c r="A109" s="62"/>
      <c r="B109" s="61"/>
      <c r="C109" s="377"/>
      <c r="D109" s="906"/>
      <c r="E109" s="383"/>
      <c r="F109" s="383"/>
      <c r="G109" s="377"/>
      <c r="H109" s="377"/>
      <c r="I109" s="377"/>
      <c r="J109" s="377"/>
      <c r="K109" s="377"/>
      <c r="L109" s="377"/>
      <c r="M109" s="377"/>
      <c r="N109" s="63"/>
    </row>
    <row r="110" spans="1:14" s="99" customFormat="1" ht="23.1" customHeight="1">
      <c r="A110" s="62"/>
      <c r="B110" s="61"/>
      <c r="C110" s="377"/>
      <c r="D110" s="906"/>
      <c r="E110" s="383"/>
      <c r="F110" s="383"/>
      <c r="G110" s="377"/>
      <c r="H110" s="377"/>
      <c r="I110" s="377"/>
      <c r="J110" s="377"/>
      <c r="K110" s="377"/>
      <c r="L110" s="377"/>
      <c r="M110" s="377"/>
      <c r="N110" s="63"/>
    </row>
    <row r="111" spans="1:14" s="99" customFormat="1" ht="23.1" customHeight="1">
      <c r="A111" s="62"/>
      <c r="B111" s="61"/>
      <c r="C111" s="377"/>
      <c r="D111" s="906"/>
      <c r="E111" s="383"/>
      <c r="F111" s="383"/>
      <c r="G111" s="377"/>
      <c r="H111" s="377"/>
      <c r="I111" s="377"/>
      <c r="J111" s="377"/>
      <c r="K111" s="377"/>
      <c r="L111" s="377"/>
      <c r="M111" s="377"/>
      <c r="N111" s="63"/>
    </row>
    <row r="112" spans="1:14" s="99" customFormat="1" ht="23.1" customHeight="1" thickBot="1">
      <c r="A112" s="77"/>
      <c r="B112" s="78"/>
      <c r="C112" s="385"/>
      <c r="D112" s="910"/>
      <c r="E112" s="911"/>
      <c r="F112" s="911"/>
      <c r="G112" s="385"/>
      <c r="H112" s="385"/>
      <c r="I112" s="385"/>
      <c r="J112" s="385"/>
      <c r="K112" s="385"/>
      <c r="L112" s="385"/>
      <c r="M112" s="385"/>
      <c r="N112" s="79"/>
    </row>
  </sheetData>
  <mergeCells count="5">
    <mergeCell ref="C3:G3"/>
    <mergeCell ref="H3:L3"/>
    <mergeCell ref="M6:M7"/>
    <mergeCell ref="A8:A12"/>
    <mergeCell ref="A13:A17"/>
  </mergeCells>
  <phoneticPr fontId="2"/>
  <printOptions horizontalCentered="1"/>
  <pageMargins left="0.59055118110236227" right="0.51181102362204722" top="0.62992125984251968" bottom="0.39370078740157483" header="0.55118110236220474" footer="0.51181102362204722"/>
  <pageSetup paperSize="9" scale="54" pageOrder="overThenDown" orientation="portrait" r:id="rId1"/>
  <headerFooter alignWithMargins="0"/>
  <rowBreaks count="1" manualBreakCount="1">
    <brk id="62" max="12" man="1"/>
  </rowBreaks>
  <colBreaks count="1" manualBreakCount="1">
    <brk id="7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9"/>
  <dimension ref="A1:AN123"/>
  <sheetViews>
    <sheetView showGridLines="0" view="pageBreakPreview" zoomScale="70" zoomScaleNormal="75" zoomScaleSheetLayoutView="70"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RowHeight="23.1" customHeight="1"/>
  <cols>
    <col min="1" max="1" width="5.875" style="8" customWidth="1"/>
    <col min="2" max="2" width="17" style="6" customWidth="1"/>
    <col min="3" max="11" width="14.625" style="101" customWidth="1"/>
    <col min="12" max="22" width="13.5" style="101" customWidth="1"/>
    <col min="23" max="23" width="5.875" style="8" customWidth="1"/>
    <col min="24" max="16384" width="9" style="6"/>
  </cols>
  <sheetData>
    <row r="1" spans="1:40" ht="30.95" customHeight="1">
      <c r="A1" s="4" t="s">
        <v>559</v>
      </c>
      <c r="W1" s="102"/>
    </row>
    <row r="2" spans="1:40" s="82" customFormat="1" ht="22.5" customHeight="1" thickBot="1"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03" t="s">
        <v>542</v>
      </c>
      <c r="W2" s="83"/>
    </row>
    <row r="3" spans="1:40" s="110" customFormat="1" ht="24.95" customHeight="1">
      <c r="A3" s="17" t="s">
        <v>423</v>
      </c>
      <c r="B3" s="18"/>
      <c r="C3" s="1587"/>
      <c r="D3" s="1588"/>
      <c r="E3" s="1588" t="s">
        <v>115</v>
      </c>
      <c r="F3" s="1588"/>
      <c r="G3" s="1588"/>
      <c r="H3" s="1588"/>
      <c r="I3" s="1588"/>
      <c r="J3" s="1589" t="s">
        <v>116</v>
      </c>
      <c r="K3" s="1589"/>
      <c r="L3" s="1588"/>
      <c r="M3" s="1588" t="s">
        <v>117</v>
      </c>
      <c r="N3" s="1588"/>
      <c r="O3" s="1588"/>
      <c r="P3" s="1588"/>
      <c r="Q3" s="1588"/>
      <c r="R3" s="1588"/>
      <c r="S3" s="1588"/>
      <c r="T3" s="1588"/>
      <c r="U3" s="1588"/>
      <c r="V3" s="1588"/>
      <c r="W3" s="849" t="s">
        <v>423</v>
      </c>
    </row>
    <row r="4" spans="1:40" s="110" customFormat="1" ht="24.95" customHeight="1">
      <c r="A4" s="26" t="s">
        <v>424</v>
      </c>
      <c r="B4" s="27"/>
      <c r="C4" s="1590" t="s">
        <v>453</v>
      </c>
      <c r="D4" s="1591"/>
      <c r="E4" s="1592"/>
      <c r="F4" s="2914" t="s">
        <v>886</v>
      </c>
      <c r="G4" s="2915"/>
      <c r="H4" s="2915"/>
      <c r="I4" s="2915"/>
      <c r="J4" s="2915"/>
      <c r="K4" s="1685"/>
      <c r="L4" s="2779" t="s">
        <v>945</v>
      </c>
      <c r="M4" s="1594"/>
      <c r="N4" s="2915" t="s">
        <v>277</v>
      </c>
      <c r="O4" s="2915"/>
      <c r="P4" s="2915"/>
      <c r="Q4" s="2915"/>
      <c r="R4" s="2915"/>
      <c r="S4" s="2915"/>
      <c r="T4" s="2915"/>
      <c r="U4" s="2915"/>
      <c r="V4" s="1592"/>
      <c r="W4" s="221" t="s">
        <v>424</v>
      </c>
    </row>
    <row r="5" spans="1:40" s="110" customFormat="1" ht="24.95" customHeight="1">
      <c r="A5" s="26" t="s">
        <v>425</v>
      </c>
      <c r="B5" s="27" t="s">
        <v>393</v>
      </c>
      <c r="C5" s="126" t="s">
        <v>118</v>
      </c>
      <c r="D5" s="126" t="s">
        <v>119</v>
      </c>
      <c r="E5" s="126"/>
      <c r="F5" s="126" t="s">
        <v>120</v>
      </c>
      <c r="G5" s="126" t="s">
        <v>121</v>
      </c>
      <c r="H5" s="126" t="s">
        <v>515</v>
      </c>
      <c r="I5" s="126" t="s">
        <v>212</v>
      </c>
      <c r="J5" s="126" t="s">
        <v>882</v>
      </c>
      <c r="K5" s="126"/>
      <c r="L5" s="2780"/>
      <c r="M5" s="2779" t="s">
        <v>887</v>
      </c>
      <c r="N5" s="2914" t="s">
        <v>888</v>
      </c>
      <c r="O5" s="2915"/>
      <c r="P5" s="2915"/>
      <c r="Q5" s="2915"/>
      <c r="R5" s="2919"/>
      <c r="S5" s="2780" t="s">
        <v>891</v>
      </c>
      <c r="T5" s="2780" t="s">
        <v>892</v>
      </c>
      <c r="U5" s="2918" t="s">
        <v>893</v>
      </c>
      <c r="V5" s="114"/>
      <c r="W5" s="221" t="s">
        <v>425</v>
      </c>
    </row>
    <row r="6" spans="1:40" s="110" customFormat="1" ht="24.95" customHeight="1">
      <c r="A6" s="26" t="s">
        <v>426</v>
      </c>
      <c r="B6" s="27"/>
      <c r="C6" s="114"/>
      <c r="D6" s="114"/>
      <c r="E6" s="114" t="s">
        <v>392</v>
      </c>
      <c r="F6" s="114"/>
      <c r="G6" s="114"/>
      <c r="H6" s="114" t="s">
        <v>516</v>
      </c>
      <c r="I6" s="114" t="s">
        <v>275</v>
      </c>
      <c r="J6" s="114" t="s">
        <v>883</v>
      </c>
      <c r="K6" s="114" t="s">
        <v>885</v>
      </c>
      <c r="L6" s="2780"/>
      <c r="M6" s="2780"/>
      <c r="N6" s="2779" t="s">
        <v>889</v>
      </c>
      <c r="O6" s="2779" t="s">
        <v>984</v>
      </c>
      <c r="P6" s="2779" t="s">
        <v>890</v>
      </c>
      <c r="Q6" s="2916" t="s">
        <v>946</v>
      </c>
      <c r="R6" s="2916" t="s">
        <v>973</v>
      </c>
      <c r="S6" s="2918"/>
      <c r="T6" s="2918"/>
      <c r="U6" s="2918"/>
      <c r="V6" s="114" t="s">
        <v>885</v>
      </c>
      <c r="W6" s="221" t="s">
        <v>426</v>
      </c>
    </row>
    <row r="7" spans="1:40" s="110" customFormat="1" ht="24.95" customHeight="1" thickBot="1">
      <c r="A7" s="45" t="s">
        <v>427</v>
      </c>
      <c r="B7" s="46"/>
      <c r="C7" s="1593" t="s">
        <v>454</v>
      </c>
      <c r="D7" s="646" t="s">
        <v>455</v>
      </c>
      <c r="E7" s="646"/>
      <c r="F7" s="646" t="s">
        <v>422</v>
      </c>
      <c r="G7" s="646" t="s">
        <v>214</v>
      </c>
      <c r="H7" s="646" t="s">
        <v>517</v>
      </c>
      <c r="I7" s="646" t="s">
        <v>215</v>
      </c>
      <c r="J7" s="646" t="s">
        <v>884</v>
      </c>
      <c r="K7" s="646"/>
      <c r="L7" s="2781"/>
      <c r="M7" s="2781"/>
      <c r="N7" s="2781"/>
      <c r="O7" s="2917"/>
      <c r="P7" s="2917"/>
      <c r="Q7" s="2917"/>
      <c r="R7" s="2917"/>
      <c r="S7" s="2917"/>
      <c r="T7" s="2917"/>
      <c r="U7" s="2917"/>
      <c r="V7" s="1595"/>
      <c r="W7" s="226" t="s">
        <v>427</v>
      </c>
    </row>
    <row r="8" spans="1:40" s="107" customFormat="1" ht="30" customHeight="1">
      <c r="A8" s="13"/>
      <c r="B8" s="95" t="s">
        <v>6</v>
      </c>
      <c r="C8" s="914">
        <v>102536</v>
      </c>
      <c r="D8" s="912">
        <v>9827166</v>
      </c>
      <c r="E8" s="912">
        <v>102559</v>
      </c>
      <c r="F8" s="912">
        <v>913</v>
      </c>
      <c r="G8" s="912">
        <v>104956</v>
      </c>
      <c r="H8" s="912">
        <v>1230</v>
      </c>
      <c r="I8" s="912">
        <v>193</v>
      </c>
      <c r="J8" s="912">
        <v>826</v>
      </c>
      <c r="K8" s="912">
        <v>11344</v>
      </c>
      <c r="L8" s="912">
        <v>0</v>
      </c>
      <c r="M8" s="912">
        <v>304751</v>
      </c>
      <c r="N8" s="912">
        <v>1855</v>
      </c>
      <c r="O8" s="912">
        <v>1466</v>
      </c>
      <c r="P8" s="912">
        <v>2455</v>
      </c>
      <c r="Q8" s="912">
        <v>977</v>
      </c>
      <c r="R8" s="912">
        <v>6754</v>
      </c>
      <c r="S8" s="912">
        <v>0</v>
      </c>
      <c r="T8" s="912">
        <v>233</v>
      </c>
      <c r="U8" s="912">
        <v>0</v>
      </c>
      <c r="V8" s="912">
        <v>280175</v>
      </c>
      <c r="W8" s="16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</row>
    <row r="9" spans="1:40" s="107" customFormat="1" ht="30" customHeight="1">
      <c r="A9" s="22"/>
      <c r="B9" s="29" t="s">
        <v>1017</v>
      </c>
      <c r="C9" s="1021">
        <v>94863</v>
      </c>
      <c r="D9" s="1021">
        <v>9827166</v>
      </c>
      <c r="E9" s="382">
        <v>94888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388</v>
      </c>
      <c r="L9" s="381">
        <v>0</v>
      </c>
      <c r="M9" s="381">
        <v>304751</v>
      </c>
      <c r="N9" s="381">
        <v>1855</v>
      </c>
      <c r="O9" s="381">
        <v>1466</v>
      </c>
      <c r="P9" s="381">
        <v>2455</v>
      </c>
      <c r="Q9" s="381">
        <v>977</v>
      </c>
      <c r="R9" s="381">
        <v>6754</v>
      </c>
      <c r="S9" s="381">
        <v>0</v>
      </c>
      <c r="T9" s="381">
        <v>0</v>
      </c>
      <c r="U9" s="381">
        <v>0</v>
      </c>
      <c r="V9" s="381">
        <v>311505</v>
      </c>
      <c r="W9" s="28"/>
    </row>
    <row r="10" spans="1:40" s="107" customFormat="1" ht="30" customHeight="1">
      <c r="A10" s="22"/>
      <c r="B10" s="29" t="s">
        <v>1018</v>
      </c>
      <c r="C10" s="1021">
        <v>171098</v>
      </c>
      <c r="D10" s="1021">
        <v>0</v>
      </c>
      <c r="E10" s="382">
        <v>171098</v>
      </c>
      <c r="F10" s="381">
        <v>913</v>
      </c>
      <c r="G10" s="381">
        <v>104956</v>
      </c>
      <c r="H10" s="381">
        <v>1230</v>
      </c>
      <c r="I10" s="381">
        <v>193</v>
      </c>
      <c r="J10" s="381">
        <v>826</v>
      </c>
      <c r="K10" s="381">
        <v>109236</v>
      </c>
      <c r="L10" s="381">
        <v>0</v>
      </c>
      <c r="M10" s="381">
        <v>0</v>
      </c>
      <c r="N10" s="381">
        <v>0</v>
      </c>
      <c r="O10" s="381">
        <v>0</v>
      </c>
      <c r="P10" s="381">
        <v>0</v>
      </c>
      <c r="Q10" s="381">
        <v>0</v>
      </c>
      <c r="R10" s="381">
        <v>0</v>
      </c>
      <c r="S10" s="381">
        <v>0</v>
      </c>
      <c r="T10" s="381">
        <v>233</v>
      </c>
      <c r="U10" s="381">
        <v>0</v>
      </c>
      <c r="V10" s="381">
        <v>233</v>
      </c>
      <c r="W10" s="28"/>
    </row>
    <row r="11" spans="1:40" s="107" customFormat="1" ht="30" customHeight="1">
      <c r="A11" s="22"/>
      <c r="B11" s="29" t="s">
        <v>1019</v>
      </c>
      <c r="C11" s="382">
        <v>95695</v>
      </c>
      <c r="D11" s="1022">
        <v>12458749</v>
      </c>
      <c r="E11" s="382">
        <v>95722</v>
      </c>
      <c r="F11" s="381">
        <v>0</v>
      </c>
      <c r="G11" s="381">
        <v>0</v>
      </c>
      <c r="H11" s="381">
        <v>0</v>
      </c>
      <c r="I11" s="381">
        <v>0</v>
      </c>
      <c r="J11" s="381">
        <v>0</v>
      </c>
      <c r="K11" s="381">
        <v>407</v>
      </c>
      <c r="L11" s="381">
        <v>0</v>
      </c>
      <c r="M11" s="381">
        <v>302729</v>
      </c>
      <c r="N11" s="381">
        <v>1843</v>
      </c>
      <c r="O11" s="381">
        <v>1495</v>
      </c>
      <c r="P11" s="381">
        <v>2031</v>
      </c>
      <c r="Q11" s="381">
        <v>963</v>
      </c>
      <c r="R11" s="381">
        <v>6331</v>
      </c>
      <c r="S11" s="381">
        <v>0</v>
      </c>
      <c r="T11" s="381">
        <v>0</v>
      </c>
      <c r="U11" s="381">
        <v>0</v>
      </c>
      <c r="V11" s="381">
        <v>309060</v>
      </c>
      <c r="W11" s="28"/>
    </row>
    <row r="12" spans="1:40" s="107" customFormat="1" ht="30" customHeight="1">
      <c r="A12" s="108"/>
      <c r="B12" s="131" t="s">
        <v>1020</v>
      </c>
      <c r="C12" s="384">
        <v>84755</v>
      </c>
      <c r="D12" s="384">
        <v>1932416</v>
      </c>
      <c r="E12" s="384">
        <v>84771</v>
      </c>
      <c r="F12" s="384">
        <v>0</v>
      </c>
      <c r="G12" s="384">
        <v>0</v>
      </c>
      <c r="H12" s="384">
        <v>0</v>
      </c>
      <c r="I12" s="384">
        <v>0</v>
      </c>
      <c r="J12" s="384">
        <v>0</v>
      </c>
      <c r="K12" s="384">
        <v>151</v>
      </c>
      <c r="L12" s="384">
        <v>0</v>
      </c>
      <c r="M12" s="384">
        <v>329308</v>
      </c>
      <c r="N12" s="384">
        <v>2013</v>
      </c>
      <c r="O12" s="384">
        <v>1104</v>
      </c>
      <c r="P12" s="384">
        <v>7613</v>
      </c>
      <c r="Q12" s="384">
        <v>1150</v>
      </c>
      <c r="R12" s="384">
        <v>11880</v>
      </c>
      <c r="S12" s="384">
        <v>0</v>
      </c>
      <c r="T12" s="384">
        <v>0</v>
      </c>
      <c r="U12" s="384">
        <v>0</v>
      </c>
      <c r="V12" s="384">
        <v>341189</v>
      </c>
      <c r="W12" s="109"/>
    </row>
    <row r="13" spans="1:40" ht="23.1" customHeight="1">
      <c r="A13" s="57">
        <v>1</v>
      </c>
      <c r="B13" s="92" t="s">
        <v>1021</v>
      </c>
      <c r="C13" s="913">
        <v>94000</v>
      </c>
      <c r="D13" s="913">
        <v>0</v>
      </c>
      <c r="E13" s="913">
        <v>94010</v>
      </c>
      <c r="F13" s="389">
        <v>0</v>
      </c>
      <c r="G13" s="389">
        <v>0</v>
      </c>
      <c r="H13" s="389">
        <v>0</v>
      </c>
      <c r="I13" s="379">
        <v>0</v>
      </c>
      <c r="J13" s="379">
        <v>0</v>
      </c>
      <c r="K13" s="379">
        <v>157</v>
      </c>
      <c r="L13" s="379">
        <v>0</v>
      </c>
      <c r="M13" s="379">
        <v>306040</v>
      </c>
      <c r="N13" s="379">
        <v>1778</v>
      </c>
      <c r="O13" s="379">
        <v>903</v>
      </c>
      <c r="P13" s="379">
        <v>1047</v>
      </c>
      <c r="Q13" s="379">
        <v>906</v>
      </c>
      <c r="R13" s="389">
        <v>4634</v>
      </c>
      <c r="S13" s="389">
        <v>0</v>
      </c>
      <c r="T13" s="389">
        <v>0</v>
      </c>
      <c r="U13" s="389">
        <v>0</v>
      </c>
      <c r="V13" s="389">
        <v>310674</v>
      </c>
      <c r="W13" s="59">
        <v>1</v>
      </c>
    </row>
    <row r="14" spans="1:40" ht="23.1" customHeight="1">
      <c r="A14" s="60">
        <v>2</v>
      </c>
      <c r="B14" s="93" t="s">
        <v>1022</v>
      </c>
      <c r="C14" s="382">
        <v>83569</v>
      </c>
      <c r="D14" s="382">
        <v>0</v>
      </c>
      <c r="E14" s="382">
        <v>83595</v>
      </c>
      <c r="F14" s="381">
        <v>0</v>
      </c>
      <c r="G14" s="381">
        <v>0</v>
      </c>
      <c r="H14" s="381">
        <v>0</v>
      </c>
      <c r="I14" s="377">
        <v>0</v>
      </c>
      <c r="J14" s="377">
        <v>0</v>
      </c>
      <c r="K14" s="377">
        <v>123</v>
      </c>
      <c r="L14" s="377">
        <v>0</v>
      </c>
      <c r="M14" s="377">
        <v>316978</v>
      </c>
      <c r="N14" s="377">
        <v>1647</v>
      </c>
      <c r="O14" s="377">
        <v>846</v>
      </c>
      <c r="P14" s="377">
        <v>1885</v>
      </c>
      <c r="Q14" s="377">
        <v>764</v>
      </c>
      <c r="R14" s="381">
        <v>5142</v>
      </c>
      <c r="S14" s="381">
        <v>0</v>
      </c>
      <c r="T14" s="381">
        <v>0</v>
      </c>
      <c r="U14" s="381">
        <v>0</v>
      </c>
      <c r="V14" s="381">
        <v>322120</v>
      </c>
      <c r="W14" s="55">
        <v>2</v>
      </c>
    </row>
    <row r="15" spans="1:40" ht="23.1" customHeight="1">
      <c r="A15" s="60">
        <v>3</v>
      </c>
      <c r="B15" s="93" t="s">
        <v>1023</v>
      </c>
      <c r="C15" s="382">
        <v>102203</v>
      </c>
      <c r="D15" s="382">
        <v>0</v>
      </c>
      <c r="E15" s="382">
        <v>102227</v>
      </c>
      <c r="F15" s="381">
        <v>0</v>
      </c>
      <c r="G15" s="381">
        <v>0</v>
      </c>
      <c r="H15" s="381">
        <v>0</v>
      </c>
      <c r="I15" s="903">
        <v>0</v>
      </c>
      <c r="J15" s="377">
        <v>0</v>
      </c>
      <c r="K15" s="377">
        <v>1037</v>
      </c>
      <c r="L15" s="377">
        <v>0</v>
      </c>
      <c r="M15" s="377">
        <v>279181</v>
      </c>
      <c r="N15" s="377">
        <v>1732</v>
      </c>
      <c r="O15" s="377">
        <v>2740</v>
      </c>
      <c r="P15" s="903">
        <v>1362</v>
      </c>
      <c r="Q15" s="377">
        <v>868</v>
      </c>
      <c r="R15" s="381">
        <v>6704</v>
      </c>
      <c r="S15" s="381">
        <v>0</v>
      </c>
      <c r="T15" s="381">
        <v>0</v>
      </c>
      <c r="U15" s="381">
        <v>0</v>
      </c>
      <c r="V15" s="381">
        <v>285885</v>
      </c>
      <c r="W15" s="55">
        <v>3</v>
      </c>
    </row>
    <row r="16" spans="1:40" ht="23.1" customHeight="1">
      <c r="A16" s="60">
        <v>6</v>
      </c>
      <c r="B16" s="93" t="s">
        <v>1024</v>
      </c>
      <c r="C16" s="382">
        <v>80034</v>
      </c>
      <c r="D16" s="382">
        <v>0</v>
      </c>
      <c r="E16" s="382">
        <v>80053</v>
      </c>
      <c r="F16" s="381">
        <v>0</v>
      </c>
      <c r="G16" s="381">
        <v>0</v>
      </c>
      <c r="H16" s="381">
        <v>0</v>
      </c>
      <c r="I16" s="377">
        <v>0</v>
      </c>
      <c r="J16" s="377">
        <v>0</v>
      </c>
      <c r="K16" s="377">
        <v>135</v>
      </c>
      <c r="L16" s="377">
        <v>0</v>
      </c>
      <c r="M16" s="377">
        <v>313043</v>
      </c>
      <c r="N16" s="377">
        <v>1550</v>
      </c>
      <c r="O16" s="377">
        <v>857</v>
      </c>
      <c r="P16" s="377">
        <v>2550</v>
      </c>
      <c r="Q16" s="377">
        <v>682</v>
      </c>
      <c r="R16" s="377">
        <v>5640</v>
      </c>
      <c r="S16" s="377">
        <v>0</v>
      </c>
      <c r="T16" s="377">
        <v>0</v>
      </c>
      <c r="U16" s="377">
        <v>0</v>
      </c>
      <c r="V16" s="381">
        <v>318683</v>
      </c>
      <c r="W16" s="55">
        <v>6</v>
      </c>
    </row>
    <row r="17" spans="1:23" ht="23.1" customHeight="1">
      <c r="A17" s="60">
        <v>7</v>
      </c>
      <c r="B17" s="93" t="s">
        <v>1025</v>
      </c>
      <c r="C17" s="384">
        <v>77353</v>
      </c>
      <c r="D17" s="384">
        <v>0</v>
      </c>
      <c r="E17" s="384">
        <v>77388</v>
      </c>
      <c r="F17" s="396">
        <v>0</v>
      </c>
      <c r="G17" s="396">
        <v>0</v>
      </c>
      <c r="H17" s="396">
        <v>0</v>
      </c>
      <c r="I17" s="378">
        <v>0</v>
      </c>
      <c r="J17" s="378">
        <v>0</v>
      </c>
      <c r="K17" s="378">
        <v>70</v>
      </c>
      <c r="L17" s="378">
        <v>0</v>
      </c>
      <c r="M17" s="378">
        <v>314746</v>
      </c>
      <c r="N17" s="378">
        <v>1566</v>
      </c>
      <c r="O17" s="378">
        <v>1443</v>
      </c>
      <c r="P17" s="378">
        <v>3318</v>
      </c>
      <c r="Q17" s="378">
        <v>954</v>
      </c>
      <c r="R17" s="378">
        <v>7281</v>
      </c>
      <c r="S17" s="378">
        <v>0</v>
      </c>
      <c r="T17" s="378">
        <v>0</v>
      </c>
      <c r="U17" s="378">
        <v>0</v>
      </c>
      <c r="V17" s="396">
        <v>322027</v>
      </c>
      <c r="W17" s="55">
        <v>7</v>
      </c>
    </row>
    <row r="18" spans="1:23" ht="23.1" customHeight="1">
      <c r="A18" s="57">
        <v>8</v>
      </c>
      <c r="B18" s="92" t="s">
        <v>1026</v>
      </c>
      <c r="C18" s="913">
        <v>104637</v>
      </c>
      <c r="D18" s="913">
        <v>0</v>
      </c>
      <c r="E18" s="913">
        <v>104645</v>
      </c>
      <c r="F18" s="389">
        <v>0</v>
      </c>
      <c r="G18" s="389">
        <v>0</v>
      </c>
      <c r="H18" s="389">
        <v>0</v>
      </c>
      <c r="I18" s="389">
        <v>0</v>
      </c>
      <c r="J18" s="389">
        <v>0</v>
      </c>
      <c r="K18" s="389">
        <v>241</v>
      </c>
      <c r="L18" s="389">
        <v>0</v>
      </c>
      <c r="M18" s="389">
        <v>296423</v>
      </c>
      <c r="N18" s="389">
        <v>1907</v>
      </c>
      <c r="O18" s="389">
        <v>1107</v>
      </c>
      <c r="P18" s="389">
        <v>2097</v>
      </c>
      <c r="Q18" s="389">
        <v>990</v>
      </c>
      <c r="R18" s="389">
        <v>6100</v>
      </c>
      <c r="S18" s="389">
        <v>0</v>
      </c>
      <c r="T18" s="389">
        <v>0</v>
      </c>
      <c r="U18" s="389">
        <v>0</v>
      </c>
      <c r="V18" s="389">
        <v>302523</v>
      </c>
      <c r="W18" s="59">
        <v>8</v>
      </c>
    </row>
    <row r="19" spans="1:23" ht="23.1" customHeight="1">
      <c r="A19" s="60">
        <v>9</v>
      </c>
      <c r="B19" s="93" t="s">
        <v>1027</v>
      </c>
      <c r="C19" s="382">
        <v>87113</v>
      </c>
      <c r="D19" s="382">
        <v>0</v>
      </c>
      <c r="E19" s="382">
        <v>87141</v>
      </c>
      <c r="F19" s="381">
        <v>0</v>
      </c>
      <c r="G19" s="381">
        <v>0</v>
      </c>
      <c r="H19" s="381">
        <v>0</v>
      </c>
      <c r="I19" s="381">
        <v>0</v>
      </c>
      <c r="J19" s="381">
        <v>0</v>
      </c>
      <c r="K19" s="381">
        <v>97</v>
      </c>
      <c r="L19" s="381">
        <v>0</v>
      </c>
      <c r="M19" s="381">
        <v>311536</v>
      </c>
      <c r="N19" s="381">
        <v>1846</v>
      </c>
      <c r="O19" s="381">
        <v>1055</v>
      </c>
      <c r="P19" s="381">
        <v>3707</v>
      </c>
      <c r="Q19" s="381">
        <v>1121</v>
      </c>
      <c r="R19" s="381">
        <v>7729</v>
      </c>
      <c r="S19" s="381">
        <v>0</v>
      </c>
      <c r="T19" s="381">
        <v>0</v>
      </c>
      <c r="U19" s="381">
        <v>0</v>
      </c>
      <c r="V19" s="381">
        <v>319265</v>
      </c>
      <c r="W19" s="55">
        <v>9</v>
      </c>
    </row>
    <row r="20" spans="1:23" ht="23.1" customHeight="1">
      <c r="A20" s="60">
        <v>10</v>
      </c>
      <c r="B20" s="93" t="s">
        <v>1028</v>
      </c>
      <c r="C20" s="382">
        <v>84976</v>
      </c>
      <c r="D20" s="382">
        <v>0</v>
      </c>
      <c r="E20" s="382">
        <v>85013</v>
      </c>
      <c r="F20" s="381">
        <v>0</v>
      </c>
      <c r="G20" s="381">
        <v>0</v>
      </c>
      <c r="H20" s="381">
        <v>0</v>
      </c>
      <c r="I20" s="381">
        <v>0</v>
      </c>
      <c r="J20" s="381">
        <v>0</v>
      </c>
      <c r="K20" s="381">
        <v>185</v>
      </c>
      <c r="L20" s="381">
        <v>0</v>
      </c>
      <c r="M20" s="381">
        <v>323861</v>
      </c>
      <c r="N20" s="381">
        <v>1844</v>
      </c>
      <c r="O20" s="381">
        <v>917</v>
      </c>
      <c r="P20" s="381">
        <v>1456</v>
      </c>
      <c r="Q20" s="381">
        <v>1320</v>
      </c>
      <c r="R20" s="381">
        <v>5537</v>
      </c>
      <c r="S20" s="381">
        <v>0</v>
      </c>
      <c r="T20" s="381">
        <v>0</v>
      </c>
      <c r="U20" s="381">
        <v>0</v>
      </c>
      <c r="V20" s="381">
        <v>329398</v>
      </c>
      <c r="W20" s="55">
        <v>10</v>
      </c>
    </row>
    <row r="21" spans="1:23" s="99" customFormat="1" ht="23.1" customHeight="1">
      <c r="A21" s="62">
        <v>11</v>
      </c>
      <c r="B21" s="61" t="s">
        <v>1029</v>
      </c>
      <c r="C21" s="383">
        <v>95578</v>
      </c>
      <c r="D21" s="383">
        <v>0</v>
      </c>
      <c r="E21" s="383">
        <v>95594</v>
      </c>
      <c r="F21" s="377">
        <v>0</v>
      </c>
      <c r="G21" s="377">
        <v>0</v>
      </c>
      <c r="H21" s="377">
        <v>0</v>
      </c>
      <c r="I21" s="377">
        <v>0</v>
      </c>
      <c r="J21" s="377">
        <v>0</v>
      </c>
      <c r="K21" s="377">
        <v>382</v>
      </c>
      <c r="L21" s="377">
        <v>0</v>
      </c>
      <c r="M21" s="377">
        <v>302072</v>
      </c>
      <c r="N21" s="377">
        <v>1509</v>
      </c>
      <c r="O21" s="377">
        <v>1460</v>
      </c>
      <c r="P21" s="377">
        <v>3376</v>
      </c>
      <c r="Q21" s="377">
        <v>788</v>
      </c>
      <c r="R21" s="377">
        <v>7133</v>
      </c>
      <c r="S21" s="377">
        <v>0</v>
      </c>
      <c r="T21" s="377">
        <v>0</v>
      </c>
      <c r="U21" s="377">
        <v>0</v>
      </c>
      <c r="V21" s="377">
        <v>309205</v>
      </c>
      <c r="W21" s="63">
        <v>11</v>
      </c>
    </row>
    <row r="22" spans="1:23" s="99" customFormat="1" ht="23.1" customHeight="1">
      <c r="A22" s="62">
        <v>12</v>
      </c>
      <c r="B22" s="61" t="s">
        <v>1030</v>
      </c>
      <c r="C22" s="394">
        <v>89503</v>
      </c>
      <c r="D22" s="394">
        <v>0</v>
      </c>
      <c r="E22" s="394">
        <v>89504</v>
      </c>
      <c r="F22" s="378">
        <v>0</v>
      </c>
      <c r="G22" s="378">
        <v>0</v>
      </c>
      <c r="H22" s="378">
        <v>0</v>
      </c>
      <c r="I22" s="378">
        <v>0</v>
      </c>
      <c r="J22" s="378">
        <v>0</v>
      </c>
      <c r="K22" s="378">
        <v>182</v>
      </c>
      <c r="L22" s="378">
        <v>0</v>
      </c>
      <c r="M22" s="378">
        <v>309352</v>
      </c>
      <c r="N22" s="378">
        <v>1829</v>
      </c>
      <c r="O22" s="378">
        <v>1131</v>
      </c>
      <c r="P22" s="378">
        <v>3178</v>
      </c>
      <c r="Q22" s="378">
        <v>746</v>
      </c>
      <c r="R22" s="378">
        <v>6883</v>
      </c>
      <c r="S22" s="378">
        <v>0</v>
      </c>
      <c r="T22" s="378">
        <v>0</v>
      </c>
      <c r="U22" s="378">
        <v>0</v>
      </c>
      <c r="V22" s="378">
        <v>316236</v>
      </c>
      <c r="W22" s="63">
        <v>12</v>
      </c>
    </row>
    <row r="23" spans="1:23" s="99" customFormat="1" ht="23.1" customHeight="1">
      <c r="A23" s="66">
        <v>14</v>
      </c>
      <c r="B23" s="58" t="s">
        <v>1031</v>
      </c>
      <c r="C23" s="908">
        <v>87421</v>
      </c>
      <c r="D23" s="908">
        <v>0</v>
      </c>
      <c r="E23" s="908">
        <v>87438</v>
      </c>
      <c r="F23" s="379">
        <v>0</v>
      </c>
      <c r="G23" s="379">
        <v>0</v>
      </c>
      <c r="H23" s="379">
        <v>0</v>
      </c>
      <c r="I23" s="379">
        <v>0</v>
      </c>
      <c r="J23" s="379">
        <v>0</v>
      </c>
      <c r="K23" s="379">
        <v>339</v>
      </c>
      <c r="L23" s="379">
        <v>0</v>
      </c>
      <c r="M23" s="379">
        <v>309453</v>
      </c>
      <c r="N23" s="379">
        <v>1638</v>
      </c>
      <c r="O23" s="379">
        <v>1072</v>
      </c>
      <c r="P23" s="379">
        <v>1265</v>
      </c>
      <c r="Q23" s="379">
        <v>1198</v>
      </c>
      <c r="R23" s="379">
        <v>5174</v>
      </c>
      <c r="S23" s="379">
        <v>0</v>
      </c>
      <c r="T23" s="379">
        <v>0</v>
      </c>
      <c r="U23" s="379">
        <v>0</v>
      </c>
      <c r="V23" s="379">
        <v>314626</v>
      </c>
      <c r="W23" s="67">
        <v>14</v>
      </c>
    </row>
    <row r="24" spans="1:23" s="99" customFormat="1" ht="23.1" customHeight="1">
      <c r="A24" s="62">
        <v>15</v>
      </c>
      <c r="B24" s="61" t="s">
        <v>1032</v>
      </c>
      <c r="C24" s="383">
        <v>88646</v>
      </c>
      <c r="D24" s="383">
        <v>0</v>
      </c>
      <c r="E24" s="383">
        <v>88653</v>
      </c>
      <c r="F24" s="377">
        <v>0</v>
      </c>
      <c r="G24" s="377">
        <v>0</v>
      </c>
      <c r="H24" s="377">
        <v>0</v>
      </c>
      <c r="I24" s="377">
        <v>0</v>
      </c>
      <c r="J24" s="377">
        <v>0</v>
      </c>
      <c r="K24" s="377">
        <v>115</v>
      </c>
      <c r="L24" s="377">
        <v>0</v>
      </c>
      <c r="M24" s="377">
        <v>319103</v>
      </c>
      <c r="N24" s="377">
        <v>1802</v>
      </c>
      <c r="O24" s="377">
        <v>965</v>
      </c>
      <c r="P24" s="377">
        <v>1343</v>
      </c>
      <c r="Q24" s="377">
        <v>999</v>
      </c>
      <c r="R24" s="377">
        <v>5109</v>
      </c>
      <c r="S24" s="377">
        <v>0</v>
      </c>
      <c r="T24" s="377">
        <v>0</v>
      </c>
      <c r="U24" s="377">
        <v>0</v>
      </c>
      <c r="V24" s="377">
        <v>324212</v>
      </c>
      <c r="W24" s="63">
        <v>15</v>
      </c>
    </row>
    <row r="25" spans="1:23" s="99" customFormat="1" ht="23.1" customHeight="1">
      <c r="A25" s="62">
        <v>16</v>
      </c>
      <c r="B25" s="61" t="s">
        <v>1033</v>
      </c>
      <c r="C25" s="383">
        <v>82374</v>
      </c>
      <c r="D25" s="383">
        <v>0</v>
      </c>
      <c r="E25" s="383">
        <v>82376</v>
      </c>
      <c r="F25" s="377">
        <v>0</v>
      </c>
      <c r="G25" s="377">
        <v>0</v>
      </c>
      <c r="H25" s="377">
        <v>0</v>
      </c>
      <c r="I25" s="377">
        <v>0</v>
      </c>
      <c r="J25" s="377">
        <v>0</v>
      </c>
      <c r="K25" s="377">
        <v>31</v>
      </c>
      <c r="L25" s="377">
        <v>0</v>
      </c>
      <c r="M25" s="377">
        <v>321779</v>
      </c>
      <c r="N25" s="377">
        <v>1819</v>
      </c>
      <c r="O25" s="377">
        <v>840</v>
      </c>
      <c r="P25" s="377">
        <v>2429</v>
      </c>
      <c r="Q25" s="377">
        <v>1183</v>
      </c>
      <c r="R25" s="377">
        <v>6272</v>
      </c>
      <c r="S25" s="377">
        <v>0</v>
      </c>
      <c r="T25" s="377">
        <v>0</v>
      </c>
      <c r="U25" s="377">
        <v>0</v>
      </c>
      <c r="V25" s="377">
        <v>328050</v>
      </c>
      <c r="W25" s="63">
        <v>16</v>
      </c>
    </row>
    <row r="26" spans="1:23" s="99" customFormat="1" ht="23.1" customHeight="1">
      <c r="A26" s="62">
        <v>17</v>
      </c>
      <c r="B26" s="61" t="s">
        <v>1034</v>
      </c>
      <c r="C26" s="383">
        <v>83632</v>
      </c>
      <c r="D26" s="383">
        <v>0</v>
      </c>
      <c r="E26" s="383">
        <v>83635</v>
      </c>
      <c r="F26" s="377">
        <v>0</v>
      </c>
      <c r="G26" s="377">
        <v>0</v>
      </c>
      <c r="H26" s="377">
        <v>0</v>
      </c>
      <c r="I26" s="377">
        <v>0</v>
      </c>
      <c r="J26" s="377">
        <v>0</v>
      </c>
      <c r="K26" s="377">
        <v>141</v>
      </c>
      <c r="L26" s="377">
        <v>0</v>
      </c>
      <c r="M26" s="377">
        <v>316993</v>
      </c>
      <c r="N26" s="377">
        <v>2266</v>
      </c>
      <c r="O26" s="377">
        <v>1630</v>
      </c>
      <c r="P26" s="377">
        <v>4083</v>
      </c>
      <c r="Q26" s="377">
        <v>1138</v>
      </c>
      <c r="R26" s="377">
        <v>9117</v>
      </c>
      <c r="S26" s="377">
        <v>0</v>
      </c>
      <c r="T26" s="377">
        <v>0</v>
      </c>
      <c r="U26" s="377">
        <v>0</v>
      </c>
      <c r="V26" s="377">
        <v>326111</v>
      </c>
      <c r="W26" s="63">
        <v>17</v>
      </c>
    </row>
    <row r="27" spans="1:23" s="99" customFormat="1" ht="23.1" customHeight="1">
      <c r="A27" s="62">
        <v>18</v>
      </c>
      <c r="B27" s="61" t="s">
        <v>1035</v>
      </c>
      <c r="C27" s="394">
        <v>89753</v>
      </c>
      <c r="D27" s="394">
        <v>0</v>
      </c>
      <c r="E27" s="394">
        <v>89760</v>
      </c>
      <c r="F27" s="378">
        <v>0</v>
      </c>
      <c r="G27" s="378">
        <v>0</v>
      </c>
      <c r="H27" s="378">
        <v>0</v>
      </c>
      <c r="I27" s="378">
        <v>0</v>
      </c>
      <c r="J27" s="378">
        <v>0</v>
      </c>
      <c r="K27" s="378">
        <v>447</v>
      </c>
      <c r="L27" s="378">
        <v>0</v>
      </c>
      <c r="M27" s="378">
        <v>314005</v>
      </c>
      <c r="N27" s="378">
        <v>1787</v>
      </c>
      <c r="O27" s="378">
        <v>1164</v>
      </c>
      <c r="P27" s="378">
        <v>1883</v>
      </c>
      <c r="Q27" s="378">
        <v>860</v>
      </c>
      <c r="R27" s="378">
        <v>5694</v>
      </c>
      <c r="S27" s="378">
        <v>0</v>
      </c>
      <c r="T27" s="378">
        <v>0</v>
      </c>
      <c r="U27" s="378">
        <v>0</v>
      </c>
      <c r="V27" s="378">
        <v>319698</v>
      </c>
      <c r="W27" s="63">
        <v>18</v>
      </c>
    </row>
    <row r="28" spans="1:23" s="99" customFormat="1" ht="23.1" customHeight="1">
      <c r="A28" s="68">
        <v>19</v>
      </c>
      <c r="B28" s="58" t="s">
        <v>1036</v>
      </c>
      <c r="C28" s="908">
        <v>88873</v>
      </c>
      <c r="D28" s="908">
        <v>0</v>
      </c>
      <c r="E28" s="908">
        <v>88875</v>
      </c>
      <c r="F28" s="379">
        <v>0</v>
      </c>
      <c r="G28" s="379">
        <v>0</v>
      </c>
      <c r="H28" s="379">
        <v>0</v>
      </c>
      <c r="I28" s="379">
        <v>0</v>
      </c>
      <c r="J28" s="379">
        <v>0</v>
      </c>
      <c r="K28" s="379">
        <v>152</v>
      </c>
      <c r="L28" s="379">
        <v>0</v>
      </c>
      <c r="M28" s="379">
        <v>307376</v>
      </c>
      <c r="N28" s="379">
        <v>1890</v>
      </c>
      <c r="O28" s="379">
        <v>1134</v>
      </c>
      <c r="P28" s="379">
        <v>1171</v>
      </c>
      <c r="Q28" s="379">
        <v>1267</v>
      </c>
      <c r="R28" s="379">
        <v>5462</v>
      </c>
      <c r="S28" s="379">
        <v>0</v>
      </c>
      <c r="T28" s="379">
        <v>0</v>
      </c>
      <c r="U28" s="379">
        <v>0</v>
      </c>
      <c r="V28" s="379">
        <v>312837</v>
      </c>
      <c r="W28" s="69">
        <v>19</v>
      </c>
    </row>
    <row r="29" spans="1:23" s="99" customFormat="1" ht="23.1" customHeight="1">
      <c r="A29" s="62">
        <v>21</v>
      </c>
      <c r="B29" s="61" t="s">
        <v>1037</v>
      </c>
      <c r="C29" s="383">
        <v>99222</v>
      </c>
      <c r="D29" s="383">
        <v>0</v>
      </c>
      <c r="E29" s="383">
        <v>99226</v>
      </c>
      <c r="F29" s="377">
        <v>0</v>
      </c>
      <c r="G29" s="377">
        <v>0</v>
      </c>
      <c r="H29" s="377">
        <v>0</v>
      </c>
      <c r="I29" s="377">
        <v>0</v>
      </c>
      <c r="J29" s="377">
        <v>0</v>
      </c>
      <c r="K29" s="377">
        <v>494</v>
      </c>
      <c r="L29" s="377">
        <v>0</v>
      </c>
      <c r="M29" s="377">
        <v>285528</v>
      </c>
      <c r="N29" s="377">
        <v>1319</v>
      </c>
      <c r="O29" s="377">
        <v>1918</v>
      </c>
      <c r="P29" s="377">
        <v>1608</v>
      </c>
      <c r="Q29" s="377">
        <v>919</v>
      </c>
      <c r="R29" s="377">
        <v>5765</v>
      </c>
      <c r="S29" s="377">
        <v>0</v>
      </c>
      <c r="T29" s="377">
        <v>0</v>
      </c>
      <c r="U29" s="377">
        <v>0</v>
      </c>
      <c r="V29" s="377">
        <v>291292</v>
      </c>
      <c r="W29" s="63">
        <v>21</v>
      </c>
    </row>
    <row r="30" spans="1:23" s="99" customFormat="1" ht="23.1" customHeight="1">
      <c r="A30" s="62">
        <v>22</v>
      </c>
      <c r="B30" s="61" t="s">
        <v>1038</v>
      </c>
      <c r="C30" s="383">
        <v>101241</v>
      </c>
      <c r="D30" s="383">
        <v>0</v>
      </c>
      <c r="E30" s="383">
        <v>101351</v>
      </c>
      <c r="F30" s="377">
        <v>0</v>
      </c>
      <c r="G30" s="377">
        <v>0</v>
      </c>
      <c r="H30" s="377">
        <v>0</v>
      </c>
      <c r="I30" s="377">
        <v>0</v>
      </c>
      <c r="J30" s="377">
        <v>0</v>
      </c>
      <c r="K30" s="377">
        <v>510</v>
      </c>
      <c r="L30" s="377">
        <v>0</v>
      </c>
      <c r="M30" s="377">
        <v>299976</v>
      </c>
      <c r="N30" s="377">
        <v>1891</v>
      </c>
      <c r="O30" s="377">
        <v>1336</v>
      </c>
      <c r="P30" s="377">
        <v>1330</v>
      </c>
      <c r="Q30" s="377">
        <v>992</v>
      </c>
      <c r="R30" s="377">
        <v>5549</v>
      </c>
      <c r="S30" s="377">
        <v>0</v>
      </c>
      <c r="T30" s="377">
        <v>0</v>
      </c>
      <c r="U30" s="377">
        <v>0</v>
      </c>
      <c r="V30" s="377">
        <v>305525</v>
      </c>
      <c r="W30" s="63">
        <v>22</v>
      </c>
    </row>
    <row r="31" spans="1:23" s="99" customFormat="1" ht="23.1" customHeight="1">
      <c r="A31" s="62">
        <v>23</v>
      </c>
      <c r="B31" s="61" t="s">
        <v>1039</v>
      </c>
      <c r="C31" s="383">
        <v>83300</v>
      </c>
      <c r="D31" s="383">
        <v>0</v>
      </c>
      <c r="E31" s="383">
        <v>83303</v>
      </c>
      <c r="F31" s="377">
        <v>0</v>
      </c>
      <c r="G31" s="377">
        <v>0</v>
      </c>
      <c r="H31" s="377">
        <v>0</v>
      </c>
      <c r="I31" s="377">
        <v>0</v>
      </c>
      <c r="J31" s="377">
        <v>0</v>
      </c>
      <c r="K31" s="377">
        <v>633</v>
      </c>
      <c r="L31" s="377">
        <v>0</v>
      </c>
      <c r="M31" s="377">
        <v>255531</v>
      </c>
      <c r="N31" s="377">
        <v>1405</v>
      </c>
      <c r="O31" s="377">
        <v>2403</v>
      </c>
      <c r="P31" s="377">
        <v>2816</v>
      </c>
      <c r="Q31" s="377">
        <v>938</v>
      </c>
      <c r="R31" s="377">
        <v>7562</v>
      </c>
      <c r="S31" s="377">
        <v>0</v>
      </c>
      <c r="T31" s="377">
        <v>0</v>
      </c>
      <c r="U31" s="377">
        <v>0</v>
      </c>
      <c r="V31" s="377">
        <v>263093</v>
      </c>
      <c r="W31" s="63">
        <v>23</v>
      </c>
    </row>
    <row r="32" spans="1:23" s="99" customFormat="1" ht="23.1" customHeight="1">
      <c r="A32" s="62">
        <v>24</v>
      </c>
      <c r="B32" s="61" t="s">
        <v>1040</v>
      </c>
      <c r="C32" s="394">
        <v>105710</v>
      </c>
      <c r="D32" s="394">
        <v>0</v>
      </c>
      <c r="E32" s="394">
        <v>105714</v>
      </c>
      <c r="F32" s="378">
        <v>0</v>
      </c>
      <c r="G32" s="378">
        <v>0</v>
      </c>
      <c r="H32" s="378">
        <v>0</v>
      </c>
      <c r="I32" s="378">
        <v>0</v>
      </c>
      <c r="J32" s="378">
        <v>0</v>
      </c>
      <c r="K32" s="378">
        <v>346</v>
      </c>
      <c r="L32" s="378">
        <v>0</v>
      </c>
      <c r="M32" s="378">
        <v>263809</v>
      </c>
      <c r="N32" s="378">
        <v>1988</v>
      </c>
      <c r="O32" s="378">
        <v>2138</v>
      </c>
      <c r="P32" s="378">
        <v>2309</v>
      </c>
      <c r="Q32" s="378">
        <v>789</v>
      </c>
      <c r="R32" s="378">
        <v>7223</v>
      </c>
      <c r="S32" s="378">
        <v>0</v>
      </c>
      <c r="T32" s="378">
        <v>0</v>
      </c>
      <c r="U32" s="378">
        <v>0</v>
      </c>
      <c r="V32" s="378">
        <v>271032</v>
      </c>
      <c r="W32" s="63">
        <v>24</v>
      </c>
    </row>
    <row r="33" spans="1:23" s="99" customFormat="1" ht="23.1" customHeight="1">
      <c r="A33" s="66">
        <v>25</v>
      </c>
      <c r="B33" s="58" t="s">
        <v>1041</v>
      </c>
      <c r="C33" s="908">
        <v>91574</v>
      </c>
      <c r="D33" s="908">
        <v>0</v>
      </c>
      <c r="E33" s="908">
        <v>91582</v>
      </c>
      <c r="F33" s="379">
        <v>0</v>
      </c>
      <c r="G33" s="379">
        <v>0</v>
      </c>
      <c r="H33" s="379">
        <v>0</v>
      </c>
      <c r="I33" s="379">
        <v>0</v>
      </c>
      <c r="J33" s="379">
        <v>0</v>
      </c>
      <c r="K33" s="379">
        <v>95</v>
      </c>
      <c r="L33" s="379">
        <v>0</v>
      </c>
      <c r="M33" s="379">
        <v>314878</v>
      </c>
      <c r="N33" s="379">
        <v>1786</v>
      </c>
      <c r="O33" s="379">
        <v>945</v>
      </c>
      <c r="P33" s="379">
        <v>2268</v>
      </c>
      <c r="Q33" s="379">
        <v>899</v>
      </c>
      <c r="R33" s="379">
        <v>5898</v>
      </c>
      <c r="S33" s="379">
        <v>0</v>
      </c>
      <c r="T33" s="379">
        <v>0</v>
      </c>
      <c r="U33" s="379">
        <v>0</v>
      </c>
      <c r="V33" s="379">
        <v>320777</v>
      </c>
      <c r="W33" s="67">
        <v>25</v>
      </c>
    </row>
    <row r="34" spans="1:23" s="99" customFormat="1" ht="23.1" customHeight="1">
      <c r="A34" s="62">
        <v>27</v>
      </c>
      <c r="B34" s="61" t="s">
        <v>1042</v>
      </c>
      <c r="C34" s="383">
        <v>112056</v>
      </c>
      <c r="D34" s="383">
        <v>0</v>
      </c>
      <c r="E34" s="383">
        <v>112058</v>
      </c>
      <c r="F34" s="377">
        <v>0</v>
      </c>
      <c r="G34" s="377">
        <v>0</v>
      </c>
      <c r="H34" s="377">
        <v>0</v>
      </c>
      <c r="I34" s="377">
        <v>0</v>
      </c>
      <c r="J34" s="377">
        <v>0</v>
      </c>
      <c r="K34" s="377">
        <v>379</v>
      </c>
      <c r="L34" s="377">
        <v>0</v>
      </c>
      <c r="M34" s="377">
        <v>295783</v>
      </c>
      <c r="N34" s="377">
        <v>1524</v>
      </c>
      <c r="O34" s="377">
        <v>1796</v>
      </c>
      <c r="P34" s="377">
        <v>1801</v>
      </c>
      <c r="Q34" s="377">
        <v>1003</v>
      </c>
      <c r="R34" s="377">
        <v>6124</v>
      </c>
      <c r="S34" s="377">
        <v>0</v>
      </c>
      <c r="T34" s="377">
        <v>0</v>
      </c>
      <c r="U34" s="377">
        <v>0</v>
      </c>
      <c r="V34" s="377">
        <v>301907</v>
      </c>
      <c r="W34" s="63">
        <v>27</v>
      </c>
    </row>
    <row r="35" spans="1:23" s="99" customFormat="1" ht="23.1" customHeight="1">
      <c r="A35" s="62">
        <v>28</v>
      </c>
      <c r="B35" s="61" t="s">
        <v>1043</v>
      </c>
      <c r="C35" s="383">
        <v>104156</v>
      </c>
      <c r="D35" s="383">
        <v>0</v>
      </c>
      <c r="E35" s="383">
        <v>104195</v>
      </c>
      <c r="F35" s="377">
        <v>0</v>
      </c>
      <c r="G35" s="377">
        <v>0</v>
      </c>
      <c r="H35" s="377">
        <v>0</v>
      </c>
      <c r="I35" s="377">
        <v>0</v>
      </c>
      <c r="J35" s="377">
        <v>0</v>
      </c>
      <c r="K35" s="377">
        <v>321</v>
      </c>
      <c r="L35" s="377">
        <v>0</v>
      </c>
      <c r="M35" s="377">
        <v>303556</v>
      </c>
      <c r="N35" s="377">
        <v>2324</v>
      </c>
      <c r="O35" s="377">
        <v>1364</v>
      </c>
      <c r="P35" s="377">
        <v>5116</v>
      </c>
      <c r="Q35" s="377">
        <v>821</v>
      </c>
      <c r="R35" s="377">
        <v>9624</v>
      </c>
      <c r="S35" s="377">
        <v>0</v>
      </c>
      <c r="T35" s="377">
        <v>0</v>
      </c>
      <c r="U35" s="377">
        <v>0</v>
      </c>
      <c r="V35" s="377">
        <v>313180</v>
      </c>
      <c r="W35" s="63">
        <v>28</v>
      </c>
    </row>
    <row r="36" spans="1:23" s="99" customFormat="1" ht="23.1" customHeight="1">
      <c r="A36" s="62">
        <v>29</v>
      </c>
      <c r="B36" s="61" t="s">
        <v>1044</v>
      </c>
      <c r="C36" s="383">
        <v>115231</v>
      </c>
      <c r="D36" s="383">
        <v>0</v>
      </c>
      <c r="E36" s="383">
        <v>115268</v>
      </c>
      <c r="F36" s="377">
        <v>0</v>
      </c>
      <c r="G36" s="377">
        <v>0</v>
      </c>
      <c r="H36" s="377">
        <v>0</v>
      </c>
      <c r="I36" s="377">
        <v>0</v>
      </c>
      <c r="J36" s="377">
        <v>0</v>
      </c>
      <c r="K36" s="377">
        <v>981</v>
      </c>
      <c r="L36" s="377">
        <v>0</v>
      </c>
      <c r="M36" s="377">
        <v>278338</v>
      </c>
      <c r="N36" s="377">
        <v>2485</v>
      </c>
      <c r="O36" s="377">
        <v>3263</v>
      </c>
      <c r="P36" s="377">
        <v>6761</v>
      </c>
      <c r="Q36" s="377">
        <v>1081</v>
      </c>
      <c r="R36" s="377">
        <v>13591</v>
      </c>
      <c r="S36" s="377">
        <v>0</v>
      </c>
      <c r="T36" s="377">
        <v>0</v>
      </c>
      <c r="U36" s="377">
        <v>0</v>
      </c>
      <c r="V36" s="377">
        <v>291929</v>
      </c>
      <c r="W36" s="63">
        <v>29</v>
      </c>
    </row>
    <row r="37" spans="1:23" s="99" customFormat="1" ht="23.1" customHeight="1">
      <c r="A37" s="62">
        <v>30</v>
      </c>
      <c r="B37" s="61" t="s">
        <v>1045</v>
      </c>
      <c r="C37" s="394">
        <v>94701</v>
      </c>
      <c r="D37" s="394">
        <v>0</v>
      </c>
      <c r="E37" s="394">
        <v>94710</v>
      </c>
      <c r="F37" s="378">
        <v>0</v>
      </c>
      <c r="G37" s="378">
        <v>0</v>
      </c>
      <c r="H37" s="378">
        <v>0</v>
      </c>
      <c r="I37" s="378">
        <v>0</v>
      </c>
      <c r="J37" s="378">
        <v>0</v>
      </c>
      <c r="K37" s="378">
        <v>217</v>
      </c>
      <c r="L37" s="378">
        <v>0</v>
      </c>
      <c r="M37" s="378">
        <v>310586</v>
      </c>
      <c r="N37" s="378">
        <v>1989</v>
      </c>
      <c r="O37" s="378">
        <v>1668</v>
      </c>
      <c r="P37" s="378">
        <v>2396</v>
      </c>
      <c r="Q37" s="378">
        <v>1015</v>
      </c>
      <c r="R37" s="378">
        <v>7067</v>
      </c>
      <c r="S37" s="378">
        <v>0</v>
      </c>
      <c r="T37" s="378">
        <v>0</v>
      </c>
      <c r="U37" s="378">
        <v>0</v>
      </c>
      <c r="V37" s="378">
        <v>317653</v>
      </c>
      <c r="W37" s="63">
        <v>30</v>
      </c>
    </row>
    <row r="38" spans="1:23" s="99" customFormat="1" ht="23.1" customHeight="1">
      <c r="A38" s="66">
        <v>31</v>
      </c>
      <c r="B38" s="58" t="s">
        <v>1046</v>
      </c>
      <c r="C38" s="908">
        <v>87613</v>
      </c>
      <c r="D38" s="908">
        <v>0</v>
      </c>
      <c r="E38" s="908">
        <v>87634</v>
      </c>
      <c r="F38" s="379">
        <v>0</v>
      </c>
      <c r="G38" s="379">
        <v>0</v>
      </c>
      <c r="H38" s="379">
        <v>0</v>
      </c>
      <c r="I38" s="379">
        <v>0</v>
      </c>
      <c r="J38" s="379">
        <v>0</v>
      </c>
      <c r="K38" s="379">
        <v>346</v>
      </c>
      <c r="L38" s="379">
        <v>0</v>
      </c>
      <c r="M38" s="379">
        <v>311638</v>
      </c>
      <c r="N38" s="379">
        <v>1814</v>
      </c>
      <c r="O38" s="379">
        <v>956</v>
      </c>
      <c r="P38" s="379">
        <v>2590</v>
      </c>
      <c r="Q38" s="379">
        <v>1072</v>
      </c>
      <c r="R38" s="379">
        <v>6433</v>
      </c>
      <c r="S38" s="379">
        <v>0</v>
      </c>
      <c r="T38" s="379">
        <v>0</v>
      </c>
      <c r="U38" s="379">
        <v>0</v>
      </c>
      <c r="V38" s="379">
        <v>318071</v>
      </c>
      <c r="W38" s="67">
        <v>31</v>
      </c>
    </row>
    <row r="39" spans="1:23" s="99" customFormat="1" ht="23.1" customHeight="1">
      <c r="A39" s="62">
        <v>32</v>
      </c>
      <c r="B39" s="61" t="s">
        <v>1047</v>
      </c>
      <c r="C39" s="383">
        <v>88694</v>
      </c>
      <c r="D39" s="383">
        <v>0</v>
      </c>
      <c r="E39" s="383">
        <v>89038</v>
      </c>
      <c r="F39" s="377">
        <v>0</v>
      </c>
      <c r="G39" s="377">
        <v>0</v>
      </c>
      <c r="H39" s="377">
        <v>0</v>
      </c>
      <c r="I39" s="377">
        <v>0</v>
      </c>
      <c r="J39" s="377">
        <v>0</v>
      </c>
      <c r="K39" s="377">
        <v>58</v>
      </c>
      <c r="L39" s="377">
        <v>0</v>
      </c>
      <c r="M39" s="377">
        <v>338318</v>
      </c>
      <c r="N39" s="377">
        <v>1506</v>
      </c>
      <c r="O39" s="377">
        <v>871</v>
      </c>
      <c r="P39" s="377">
        <v>1597</v>
      </c>
      <c r="Q39" s="377">
        <v>1048</v>
      </c>
      <c r="R39" s="377">
        <v>5021</v>
      </c>
      <c r="S39" s="377">
        <v>0</v>
      </c>
      <c r="T39" s="377">
        <v>0</v>
      </c>
      <c r="U39" s="377">
        <v>0</v>
      </c>
      <c r="V39" s="377">
        <v>343340</v>
      </c>
      <c r="W39" s="63">
        <v>32</v>
      </c>
    </row>
    <row r="40" spans="1:23" s="99" customFormat="1" ht="23.1" customHeight="1">
      <c r="A40" s="62">
        <v>33</v>
      </c>
      <c r="B40" s="61" t="s">
        <v>1048</v>
      </c>
      <c r="C40" s="383">
        <v>90042</v>
      </c>
      <c r="D40" s="383">
        <v>0</v>
      </c>
      <c r="E40" s="383">
        <v>90057</v>
      </c>
      <c r="F40" s="377">
        <v>0</v>
      </c>
      <c r="G40" s="377">
        <v>0</v>
      </c>
      <c r="H40" s="377">
        <v>0</v>
      </c>
      <c r="I40" s="377">
        <v>0</v>
      </c>
      <c r="J40" s="377">
        <v>0</v>
      </c>
      <c r="K40" s="377">
        <v>191</v>
      </c>
      <c r="L40" s="377">
        <v>0</v>
      </c>
      <c r="M40" s="377">
        <v>305924</v>
      </c>
      <c r="N40" s="377">
        <v>2174</v>
      </c>
      <c r="O40" s="377">
        <v>1077</v>
      </c>
      <c r="P40" s="377">
        <v>4056</v>
      </c>
      <c r="Q40" s="377">
        <v>1106</v>
      </c>
      <c r="R40" s="377">
        <v>8412</v>
      </c>
      <c r="S40" s="377">
        <v>0</v>
      </c>
      <c r="T40" s="377">
        <v>0</v>
      </c>
      <c r="U40" s="377">
        <v>0</v>
      </c>
      <c r="V40" s="377">
        <v>314336</v>
      </c>
      <c r="W40" s="63">
        <v>33</v>
      </c>
    </row>
    <row r="41" spans="1:23" s="99" customFormat="1" ht="23.1" customHeight="1">
      <c r="A41" s="62">
        <v>34</v>
      </c>
      <c r="B41" s="61" t="s">
        <v>1049</v>
      </c>
      <c r="C41" s="383">
        <v>109757</v>
      </c>
      <c r="D41" s="383">
        <v>0</v>
      </c>
      <c r="E41" s="383">
        <v>109757</v>
      </c>
      <c r="F41" s="377">
        <v>0</v>
      </c>
      <c r="G41" s="377">
        <v>0</v>
      </c>
      <c r="H41" s="377">
        <v>0</v>
      </c>
      <c r="I41" s="377">
        <v>0</v>
      </c>
      <c r="J41" s="377">
        <v>0</v>
      </c>
      <c r="K41" s="377">
        <v>310</v>
      </c>
      <c r="L41" s="377">
        <v>0</v>
      </c>
      <c r="M41" s="377">
        <v>293832</v>
      </c>
      <c r="N41" s="377">
        <v>2052</v>
      </c>
      <c r="O41" s="377">
        <v>1442</v>
      </c>
      <c r="P41" s="377">
        <v>1888</v>
      </c>
      <c r="Q41" s="377">
        <v>1129</v>
      </c>
      <c r="R41" s="377">
        <v>6511</v>
      </c>
      <c r="S41" s="377">
        <v>0</v>
      </c>
      <c r="T41" s="377">
        <v>0</v>
      </c>
      <c r="U41" s="377">
        <v>0</v>
      </c>
      <c r="V41" s="377">
        <v>300343</v>
      </c>
      <c r="W41" s="63">
        <v>34</v>
      </c>
    </row>
    <row r="42" spans="1:23" s="99" customFormat="1" ht="23.1" customHeight="1">
      <c r="A42" s="62">
        <v>35</v>
      </c>
      <c r="B42" s="72" t="s">
        <v>1050</v>
      </c>
      <c r="C42" s="394">
        <v>96758</v>
      </c>
      <c r="D42" s="394">
        <v>0</v>
      </c>
      <c r="E42" s="394">
        <v>96760</v>
      </c>
      <c r="F42" s="378">
        <v>0</v>
      </c>
      <c r="G42" s="378">
        <v>0</v>
      </c>
      <c r="H42" s="378">
        <v>0</v>
      </c>
      <c r="I42" s="378">
        <v>0</v>
      </c>
      <c r="J42" s="378">
        <v>0</v>
      </c>
      <c r="K42" s="378">
        <v>254</v>
      </c>
      <c r="L42" s="378">
        <v>0</v>
      </c>
      <c r="M42" s="378">
        <v>304021</v>
      </c>
      <c r="N42" s="378">
        <v>1989</v>
      </c>
      <c r="O42" s="378">
        <v>1376</v>
      </c>
      <c r="P42" s="378">
        <v>4207</v>
      </c>
      <c r="Q42" s="378">
        <v>890</v>
      </c>
      <c r="R42" s="378">
        <v>8462</v>
      </c>
      <c r="S42" s="378">
        <v>0</v>
      </c>
      <c r="T42" s="378">
        <v>0</v>
      </c>
      <c r="U42" s="378">
        <v>0</v>
      </c>
      <c r="V42" s="378">
        <v>312483</v>
      </c>
      <c r="W42" s="63">
        <v>35</v>
      </c>
    </row>
    <row r="43" spans="1:23" s="99" customFormat="1" ht="23.1" customHeight="1">
      <c r="A43" s="66">
        <v>36</v>
      </c>
      <c r="B43" s="61" t="s">
        <v>1051</v>
      </c>
      <c r="C43" s="908">
        <v>95745</v>
      </c>
      <c r="D43" s="908">
        <v>0</v>
      </c>
      <c r="E43" s="908">
        <v>95745</v>
      </c>
      <c r="F43" s="379">
        <v>0</v>
      </c>
      <c r="G43" s="379">
        <v>0</v>
      </c>
      <c r="H43" s="379">
        <v>0</v>
      </c>
      <c r="I43" s="379">
        <v>0</v>
      </c>
      <c r="J43" s="379">
        <v>0</v>
      </c>
      <c r="K43" s="379">
        <v>106</v>
      </c>
      <c r="L43" s="379">
        <v>0</v>
      </c>
      <c r="M43" s="379">
        <v>301576</v>
      </c>
      <c r="N43" s="379">
        <v>1891</v>
      </c>
      <c r="O43" s="379">
        <v>1321</v>
      </c>
      <c r="P43" s="379">
        <v>3161</v>
      </c>
      <c r="Q43" s="379">
        <v>1248</v>
      </c>
      <c r="R43" s="379">
        <v>7621</v>
      </c>
      <c r="S43" s="379">
        <v>0</v>
      </c>
      <c r="T43" s="379">
        <v>0</v>
      </c>
      <c r="U43" s="379">
        <v>0</v>
      </c>
      <c r="V43" s="379">
        <v>309197</v>
      </c>
      <c r="W43" s="67">
        <v>36</v>
      </c>
    </row>
    <row r="44" spans="1:23" s="99" customFormat="1" ht="23.1" customHeight="1">
      <c r="A44" s="62">
        <v>37</v>
      </c>
      <c r="B44" s="61" t="s">
        <v>1052</v>
      </c>
      <c r="C44" s="383">
        <v>94757</v>
      </c>
      <c r="D44" s="383">
        <v>0</v>
      </c>
      <c r="E44" s="383">
        <v>94761</v>
      </c>
      <c r="F44" s="377">
        <v>0</v>
      </c>
      <c r="G44" s="377">
        <v>0</v>
      </c>
      <c r="H44" s="377">
        <v>0</v>
      </c>
      <c r="I44" s="377">
        <v>0</v>
      </c>
      <c r="J44" s="377">
        <v>0</v>
      </c>
      <c r="K44" s="377">
        <v>87</v>
      </c>
      <c r="L44" s="377">
        <v>0</v>
      </c>
      <c r="M44" s="377">
        <v>315094</v>
      </c>
      <c r="N44" s="377">
        <v>1732</v>
      </c>
      <c r="O44" s="377">
        <v>1405</v>
      </c>
      <c r="P44" s="377">
        <v>1169</v>
      </c>
      <c r="Q44" s="377">
        <v>745</v>
      </c>
      <c r="R44" s="377">
        <v>5050</v>
      </c>
      <c r="S44" s="377">
        <v>0</v>
      </c>
      <c r="T44" s="377">
        <v>0</v>
      </c>
      <c r="U44" s="377">
        <v>0</v>
      </c>
      <c r="V44" s="377">
        <v>320144</v>
      </c>
      <c r="W44" s="63">
        <v>37</v>
      </c>
    </row>
    <row r="45" spans="1:23" s="99" customFormat="1" ht="23.1" customHeight="1">
      <c r="A45" s="62">
        <v>38</v>
      </c>
      <c r="B45" s="61" t="s">
        <v>1053</v>
      </c>
      <c r="C45" s="383">
        <v>88794</v>
      </c>
      <c r="D45" s="383">
        <v>0</v>
      </c>
      <c r="E45" s="383">
        <v>88805</v>
      </c>
      <c r="F45" s="377">
        <v>0</v>
      </c>
      <c r="G45" s="377">
        <v>0</v>
      </c>
      <c r="H45" s="377">
        <v>0</v>
      </c>
      <c r="I45" s="377">
        <v>0</v>
      </c>
      <c r="J45" s="377">
        <v>0</v>
      </c>
      <c r="K45" s="377">
        <v>87</v>
      </c>
      <c r="L45" s="377">
        <v>0</v>
      </c>
      <c r="M45" s="377">
        <v>340704</v>
      </c>
      <c r="N45" s="377">
        <v>1319</v>
      </c>
      <c r="O45" s="377">
        <v>1321</v>
      </c>
      <c r="P45" s="377">
        <v>4432</v>
      </c>
      <c r="Q45" s="377">
        <v>1042</v>
      </c>
      <c r="R45" s="377">
        <v>8114</v>
      </c>
      <c r="S45" s="377">
        <v>0</v>
      </c>
      <c r="T45" s="377">
        <v>0</v>
      </c>
      <c r="U45" s="377">
        <v>0</v>
      </c>
      <c r="V45" s="377">
        <v>348818</v>
      </c>
      <c r="W45" s="63">
        <v>38</v>
      </c>
    </row>
    <row r="46" spans="1:23" s="99" customFormat="1" ht="23.1" customHeight="1">
      <c r="A46" s="62">
        <v>39</v>
      </c>
      <c r="B46" s="61" t="s">
        <v>1054</v>
      </c>
      <c r="C46" s="383">
        <v>87427</v>
      </c>
      <c r="D46" s="383">
        <v>0</v>
      </c>
      <c r="E46" s="383">
        <v>87429</v>
      </c>
      <c r="F46" s="377">
        <v>0</v>
      </c>
      <c r="G46" s="377">
        <v>0</v>
      </c>
      <c r="H46" s="377">
        <v>0</v>
      </c>
      <c r="I46" s="377">
        <v>0</v>
      </c>
      <c r="J46" s="377">
        <v>0</v>
      </c>
      <c r="K46" s="377">
        <v>144</v>
      </c>
      <c r="L46" s="377">
        <v>0</v>
      </c>
      <c r="M46" s="377">
        <v>302024</v>
      </c>
      <c r="N46" s="377">
        <v>1555</v>
      </c>
      <c r="O46" s="377">
        <v>1029</v>
      </c>
      <c r="P46" s="377">
        <v>3547</v>
      </c>
      <c r="Q46" s="377">
        <v>1468</v>
      </c>
      <c r="R46" s="377">
        <v>7598</v>
      </c>
      <c r="S46" s="377">
        <v>0</v>
      </c>
      <c r="T46" s="377">
        <v>0</v>
      </c>
      <c r="U46" s="377">
        <v>0</v>
      </c>
      <c r="V46" s="377">
        <v>309622</v>
      </c>
      <c r="W46" s="63">
        <v>39</v>
      </c>
    </row>
    <row r="47" spans="1:23" s="99" customFormat="1" ht="23.1" customHeight="1">
      <c r="A47" s="71">
        <v>42</v>
      </c>
      <c r="B47" s="72" t="s">
        <v>1055</v>
      </c>
      <c r="C47" s="394">
        <v>102686</v>
      </c>
      <c r="D47" s="394">
        <v>0</v>
      </c>
      <c r="E47" s="394">
        <v>102728</v>
      </c>
      <c r="F47" s="378">
        <v>0</v>
      </c>
      <c r="G47" s="378">
        <v>0</v>
      </c>
      <c r="H47" s="378">
        <v>0</v>
      </c>
      <c r="I47" s="378">
        <v>0</v>
      </c>
      <c r="J47" s="378">
        <v>0</v>
      </c>
      <c r="K47" s="378">
        <v>78</v>
      </c>
      <c r="L47" s="378">
        <v>0</v>
      </c>
      <c r="M47" s="378">
        <v>324681</v>
      </c>
      <c r="N47" s="378">
        <v>2481</v>
      </c>
      <c r="O47" s="378">
        <v>1196</v>
      </c>
      <c r="P47" s="378">
        <v>6369</v>
      </c>
      <c r="Q47" s="378">
        <v>1491</v>
      </c>
      <c r="R47" s="378">
        <v>11537</v>
      </c>
      <c r="S47" s="378">
        <v>0</v>
      </c>
      <c r="T47" s="378">
        <v>0</v>
      </c>
      <c r="U47" s="378">
        <v>0</v>
      </c>
      <c r="V47" s="378">
        <v>336218</v>
      </c>
      <c r="W47" s="73">
        <v>42</v>
      </c>
    </row>
    <row r="48" spans="1:23" s="99" customFormat="1" ht="23.1" customHeight="1">
      <c r="A48" s="66">
        <v>43</v>
      </c>
      <c r="B48" s="58" t="s">
        <v>1056</v>
      </c>
      <c r="C48" s="908">
        <v>81023</v>
      </c>
      <c r="D48" s="908">
        <v>0</v>
      </c>
      <c r="E48" s="908">
        <v>81049</v>
      </c>
      <c r="F48" s="379">
        <v>0</v>
      </c>
      <c r="G48" s="379">
        <v>0</v>
      </c>
      <c r="H48" s="379">
        <v>0</v>
      </c>
      <c r="I48" s="379">
        <v>0</v>
      </c>
      <c r="J48" s="379">
        <v>0</v>
      </c>
      <c r="K48" s="379">
        <v>166</v>
      </c>
      <c r="L48" s="379">
        <v>0</v>
      </c>
      <c r="M48" s="379">
        <v>286333</v>
      </c>
      <c r="N48" s="379">
        <v>1873</v>
      </c>
      <c r="O48" s="379">
        <v>1039</v>
      </c>
      <c r="P48" s="379">
        <v>2351</v>
      </c>
      <c r="Q48" s="379">
        <v>939</v>
      </c>
      <c r="R48" s="379">
        <v>6201</v>
      </c>
      <c r="S48" s="379">
        <v>0</v>
      </c>
      <c r="T48" s="379">
        <v>0</v>
      </c>
      <c r="U48" s="379">
        <v>0</v>
      </c>
      <c r="V48" s="379">
        <v>292535</v>
      </c>
      <c r="W48" s="67">
        <v>43</v>
      </c>
    </row>
    <row r="49" spans="1:23" s="99" customFormat="1" ht="23.1" customHeight="1">
      <c r="A49" s="62">
        <v>44</v>
      </c>
      <c r="B49" s="61" t="s">
        <v>1057</v>
      </c>
      <c r="C49" s="383">
        <v>85532</v>
      </c>
      <c r="D49" s="383">
        <v>0</v>
      </c>
      <c r="E49" s="383">
        <v>85562</v>
      </c>
      <c r="F49" s="377">
        <v>0</v>
      </c>
      <c r="G49" s="377">
        <v>0</v>
      </c>
      <c r="H49" s="377">
        <v>0</v>
      </c>
      <c r="I49" s="377">
        <v>0</v>
      </c>
      <c r="J49" s="377">
        <v>0</v>
      </c>
      <c r="K49" s="377">
        <v>83</v>
      </c>
      <c r="L49" s="377">
        <v>0</v>
      </c>
      <c r="M49" s="377">
        <v>378814</v>
      </c>
      <c r="N49" s="377">
        <v>1998</v>
      </c>
      <c r="O49" s="377">
        <v>910</v>
      </c>
      <c r="P49" s="377">
        <v>2587</v>
      </c>
      <c r="Q49" s="377">
        <v>1483</v>
      </c>
      <c r="R49" s="377">
        <v>6978</v>
      </c>
      <c r="S49" s="377">
        <v>0</v>
      </c>
      <c r="T49" s="377">
        <v>0</v>
      </c>
      <c r="U49" s="377">
        <v>0</v>
      </c>
      <c r="V49" s="377">
        <v>385793</v>
      </c>
      <c r="W49" s="63">
        <v>44</v>
      </c>
    </row>
    <row r="50" spans="1:23" s="99" customFormat="1" ht="23.1" customHeight="1">
      <c r="A50" s="62">
        <v>45</v>
      </c>
      <c r="B50" s="61" t="s">
        <v>1058</v>
      </c>
      <c r="C50" s="383">
        <v>80715</v>
      </c>
      <c r="D50" s="383">
        <v>0</v>
      </c>
      <c r="E50" s="383">
        <v>80774</v>
      </c>
      <c r="F50" s="377">
        <v>0</v>
      </c>
      <c r="G50" s="377">
        <v>0</v>
      </c>
      <c r="H50" s="377">
        <v>0</v>
      </c>
      <c r="I50" s="377">
        <v>0</v>
      </c>
      <c r="J50" s="377">
        <v>0</v>
      </c>
      <c r="K50" s="377">
        <v>21</v>
      </c>
      <c r="L50" s="377">
        <v>0</v>
      </c>
      <c r="M50" s="377">
        <v>342027</v>
      </c>
      <c r="N50" s="377">
        <v>2926</v>
      </c>
      <c r="O50" s="377">
        <v>995</v>
      </c>
      <c r="P50" s="377">
        <v>8677</v>
      </c>
      <c r="Q50" s="377">
        <v>177</v>
      </c>
      <c r="R50" s="377">
        <v>12775</v>
      </c>
      <c r="S50" s="377">
        <v>0</v>
      </c>
      <c r="T50" s="377">
        <v>0</v>
      </c>
      <c r="U50" s="377">
        <v>0</v>
      </c>
      <c r="V50" s="377">
        <v>354802</v>
      </c>
      <c r="W50" s="63">
        <v>45</v>
      </c>
    </row>
    <row r="51" spans="1:23" s="99" customFormat="1" ht="23.1" customHeight="1">
      <c r="A51" s="62">
        <v>46</v>
      </c>
      <c r="B51" s="61" t="s">
        <v>1059</v>
      </c>
      <c r="C51" s="383">
        <v>79504</v>
      </c>
      <c r="D51" s="383">
        <v>0</v>
      </c>
      <c r="E51" s="383">
        <v>79504</v>
      </c>
      <c r="F51" s="377">
        <v>0</v>
      </c>
      <c r="G51" s="377">
        <v>0</v>
      </c>
      <c r="H51" s="377">
        <v>0</v>
      </c>
      <c r="I51" s="377">
        <v>0</v>
      </c>
      <c r="J51" s="377">
        <v>0</v>
      </c>
      <c r="K51" s="377">
        <v>134</v>
      </c>
      <c r="L51" s="377">
        <v>0</v>
      </c>
      <c r="M51" s="377">
        <v>299523</v>
      </c>
      <c r="N51" s="377">
        <v>2394</v>
      </c>
      <c r="O51" s="377">
        <v>1295</v>
      </c>
      <c r="P51" s="377">
        <v>4321</v>
      </c>
      <c r="Q51" s="377">
        <v>1067</v>
      </c>
      <c r="R51" s="377">
        <v>9077</v>
      </c>
      <c r="S51" s="377">
        <v>0</v>
      </c>
      <c r="T51" s="377">
        <v>0</v>
      </c>
      <c r="U51" s="377">
        <v>0</v>
      </c>
      <c r="V51" s="377">
        <v>308600</v>
      </c>
      <c r="W51" s="63">
        <v>46</v>
      </c>
    </row>
    <row r="52" spans="1:23" s="99" customFormat="1" ht="23.1" customHeight="1">
      <c r="A52" s="62">
        <v>47</v>
      </c>
      <c r="B52" s="61" t="s">
        <v>1060</v>
      </c>
      <c r="C52" s="394">
        <v>83505</v>
      </c>
      <c r="D52" s="394">
        <v>0</v>
      </c>
      <c r="E52" s="394">
        <v>83505</v>
      </c>
      <c r="F52" s="378">
        <v>0</v>
      </c>
      <c r="G52" s="378">
        <v>0</v>
      </c>
      <c r="H52" s="378">
        <v>0</v>
      </c>
      <c r="I52" s="378">
        <v>0</v>
      </c>
      <c r="J52" s="378">
        <v>0</v>
      </c>
      <c r="K52" s="378">
        <v>91</v>
      </c>
      <c r="L52" s="378">
        <v>0</v>
      </c>
      <c r="M52" s="378">
        <v>345961</v>
      </c>
      <c r="N52" s="378">
        <v>2227</v>
      </c>
      <c r="O52" s="378">
        <v>1158</v>
      </c>
      <c r="P52" s="378">
        <v>3102</v>
      </c>
      <c r="Q52" s="378">
        <v>1395</v>
      </c>
      <c r="R52" s="378">
        <v>7881</v>
      </c>
      <c r="S52" s="378">
        <v>0</v>
      </c>
      <c r="T52" s="378">
        <v>0</v>
      </c>
      <c r="U52" s="378">
        <v>0</v>
      </c>
      <c r="V52" s="378">
        <v>353842</v>
      </c>
      <c r="W52" s="63">
        <v>47</v>
      </c>
    </row>
    <row r="53" spans="1:23" s="99" customFormat="1" ht="23.1" customHeight="1">
      <c r="A53" s="66">
        <v>49</v>
      </c>
      <c r="B53" s="58" t="s">
        <v>1061</v>
      </c>
      <c r="C53" s="908">
        <v>93428</v>
      </c>
      <c r="D53" s="908">
        <v>0</v>
      </c>
      <c r="E53" s="908">
        <v>93434</v>
      </c>
      <c r="F53" s="379">
        <v>0</v>
      </c>
      <c r="G53" s="379">
        <v>0</v>
      </c>
      <c r="H53" s="379">
        <v>0</v>
      </c>
      <c r="I53" s="379">
        <v>0</v>
      </c>
      <c r="J53" s="379">
        <v>0</v>
      </c>
      <c r="K53" s="379">
        <v>256</v>
      </c>
      <c r="L53" s="379">
        <v>0</v>
      </c>
      <c r="M53" s="379">
        <v>324132</v>
      </c>
      <c r="N53" s="379">
        <v>1934</v>
      </c>
      <c r="O53" s="379">
        <v>1297</v>
      </c>
      <c r="P53" s="379">
        <v>7633</v>
      </c>
      <c r="Q53" s="379">
        <v>773</v>
      </c>
      <c r="R53" s="379">
        <v>11638</v>
      </c>
      <c r="S53" s="379">
        <v>0</v>
      </c>
      <c r="T53" s="379">
        <v>0</v>
      </c>
      <c r="U53" s="379">
        <v>0</v>
      </c>
      <c r="V53" s="379">
        <v>335770</v>
      </c>
      <c r="W53" s="67">
        <v>49</v>
      </c>
    </row>
    <row r="54" spans="1:23" s="99" customFormat="1" ht="23.1" customHeight="1">
      <c r="A54" s="62">
        <v>50</v>
      </c>
      <c r="B54" s="61" t="s">
        <v>1062</v>
      </c>
      <c r="C54" s="383">
        <v>89178</v>
      </c>
      <c r="D54" s="383">
        <v>0</v>
      </c>
      <c r="E54" s="383">
        <v>89178</v>
      </c>
      <c r="F54" s="377">
        <v>0</v>
      </c>
      <c r="G54" s="377">
        <v>0</v>
      </c>
      <c r="H54" s="377">
        <v>0</v>
      </c>
      <c r="I54" s="377">
        <v>0</v>
      </c>
      <c r="J54" s="377">
        <v>0</v>
      </c>
      <c r="K54" s="377">
        <v>379</v>
      </c>
      <c r="L54" s="377">
        <v>0</v>
      </c>
      <c r="M54" s="377">
        <v>335141</v>
      </c>
      <c r="N54" s="377">
        <v>2485</v>
      </c>
      <c r="O54" s="377">
        <v>1267</v>
      </c>
      <c r="P54" s="377">
        <v>7604</v>
      </c>
      <c r="Q54" s="377">
        <v>1256</v>
      </c>
      <c r="R54" s="377">
        <v>12613</v>
      </c>
      <c r="S54" s="377">
        <v>0</v>
      </c>
      <c r="T54" s="377">
        <v>0</v>
      </c>
      <c r="U54" s="377">
        <v>0</v>
      </c>
      <c r="V54" s="377">
        <v>347754</v>
      </c>
      <c r="W54" s="63">
        <v>50</v>
      </c>
    </row>
    <row r="55" spans="1:23" s="99" customFormat="1" ht="23.1" customHeight="1">
      <c r="A55" s="62">
        <v>51</v>
      </c>
      <c r="B55" s="61" t="s">
        <v>1063</v>
      </c>
      <c r="C55" s="383">
        <v>75221</v>
      </c>
      <c r="D55" s="383">
        <v>0</v>
      </c>
      <c r="E55" s="383">
        <v>75221</v>
      </c>
      <c r="F55" s="377">
        <v>0</v>
      </c>
      <c r="G55" s="377">
        <v>0</v>
      </c>
      <c r="H55" s="377">
        <v>0</v>
      </c>
      <c r="I55" s="377">
        <v>0</v>
      </c>
      <c r="J55" s="377">
        <v>0</v>
      </c>
      <c r="K55" s="377">
        <v>151</v>
      </c>
      <c r="L55" s="377">
        <v>0</v>
      </c>
      <c r="M55" s="377">
        <v>330809</v>
      </c>
      <c r="N55" s="377">
        <v>1803</v>
      </c>
      <c r="O55" s="377">
        <v>763</v>
      </c>
      <c r="P55" s="377">
        <v>5366</v>
      </c>
      <c r="Q55" s="377">
        <v>993</v>
      </c>
      <c r="R55" s="377">
        <v>8925</v>
      </c>
      <c r="S55" s="377">
        <v>0</v>
      </c>
      <c r="T55" s="377">
        <v>0</v>
      </c>
      <c r="U55" s="377">
        <v>0</v>
      </c>
      <c r="V55" s="377">
        <v>339734</v>
      </c>
      <c r="W55" s="63">
        <v>51</v>
      </c>
    </row>
    <row r="56" spans="1:23" s="99" customFormat="1" ht="23.1" customHeight="1">
      <c r="A56" s="62">
        <v>52</v>
      </c>
      <c r="B56" s="61" t="s">
        <v>1064</v>
      </c>
      <c r="C56" s="383">
        <v>75620</v>
      </c>
      <c r="D56" s="383">
        <v>0</v>
      </c>
      <c r="E56" s="383">
        <v>75620</v>
      </c>
      <c r="F56" s="377">
        <v>0</v>
      </c>
      <c r="G56" s="377">
        <v>0</v>
      </c>
      <c r="H56" s="377">
        <v>0</v>
      </c>
      <c r="I56" s="377">
        <v>0</v>
      </c>
      <c r="J56" s="377">
        <v>0</v>
      </c>
      <c r="K56" s="377">
        <v>400</v>
      </c>
      <c r="L56" s="377">
        <v>0</v>
      </c>
      <c r="M56" s="377">
        <v>356857</v>
      </c>
      <c r="N56" s="377">
        <v>1411</v>
      </c>
      <c r="O56" s="377">
        <v>1407</v>
      </c>
      <c r="P56" s="377">
        <v>10160</v>
      </c>
      <c r="Q56" s="377">
        <v>918</v>
      </c>
      <c r="R56" s="377">
        <v>13895</v>
      </c>
      <c r="S56" s="377">
        <v>0</v>
      </c>
      <c r="T56" s="377">
        <v>0</v>
      </c>
      <c r="U56" s="377">
        <v>0</v>
      </c>
      <c r="V56" s="377">
        <v>370752</v>
      </c>
      <c r="W56" s="63">
        <v>52</v>
      </c>
    </row>
    <row r="57" spans="1:23" s="99" customFormat="1" ht="23.1" customHeight="1" thickBot="1">
      <c r="A57" s="77">
        <v>54</v>
      </c>
      <c r="B57" s="78" t="s">
        <v>1065</v>
      </c>
      <c r="C57" s="911">
        <v>90130</v>
      </c>
      <c r="D57" s="911">
        <v>0</v>
      </c>
      <c r="E57" s="911">
        <v>90140</v>
      </c>
      <c r="F57" s="385">
        <v>0</v>
      </c>
      <c r="G57" s="385">
        <v>0</v>
      </c>
      <c r="H57" s="385">
        <v>0</v>
      </c>
      <c r="I57" s="385">
        <v>0</v>
      </c>
      <c r="J57" s="385">
        <v>0</v>
      </c>
      <c r="K57" s="385">
        <v>261</v>
      </c>
      <c r="L57" s="385">
        <v>0</v>
      </c>
      <c r="M57" s="385">
        <v>321785</v>
      </c>
      <c r="N57" s="385">
        <v>2199</v>
      </c>
      <c r="O57" s="385">
        <v>1046</v>
      </c>
      <c r="P57" s="385">
        <v>8659</v>
      </c>
      <c r="Q57" s="385">
        <v>1410</v>
      </c>
      <c r="R57" s="385">
        <v>13313</v>
      </c>
      <c r="S57" s="385">
        <v>0</v>
      </c>
      <c r="T57" s="385">
        <v>0</v>
      </c>
      <c r="U57" s="385">
        <v>0</v>
      </c>
      <c r="V57" s="385">
        <v>335098</v>
      </c>
      <c r="W57" s="79">
        <v>54</v>
      </c>
    </row>
    <row r="58" spans="1:23" s="99" customFormat="1" ht="23.1" customHeight="1">
      <c r="A58" s="62">
        <v>55</v>
      </c>
      <c r="B58" s="61" t="s">
        <v>1066</v>
      </c>
      <c r="C58" s="383">
        <v>83237</v>
      </c>
      <c r="D58" s="383">
        <v>0</v>
      </c>
      <c r="E58" s="383">
        <v>83239</v>
      </c>
      <c r="F58" s="377">
        <v>0</v>
      </c>
      <c r="G58" s="377">
        <v>0</v>
      </c>
      <c r="H58" s="377">
        <v>0</v>
      </c>
      <c r="I58" s="377">
        <v>0</v>
      </c>
      <c r="J58" s="377">
        <v>0</v>
      </c>
      <c r="K58" s="377">
        <v>110</v>
      </c>
      <c r="L58" s="377">
        <v>0</v>
      </c>
      <c r="M58" s="377">
        <v>345619</v>
      </c>
      <c r="N58" s="377">
        <v>1712</v>
      </c>
      <c r="O58" s="377">
        <v>847</v>
      </c>
      <c r="P58" s="377">
        <v>6456</v>
      </c>
      <c r="Q58" s="377">
        <v>1232</v>
      </c>
      <c r="R58" s="377">
        <v>10246</v>
      </c>
      <c r="S58" s="377">
        <v>0</v>
      </c>
      <c r="T58" s="377">
        <v>0</v>
      </c>
      <c r="U58" s="377">
        <v>0</v>
      </c>
      <c r="V58" s="377">
        <v>355865</v>
      </c>
      <c r="W58" s="63">
        <v>55</v>
      </c>
    </row>
    <row r="59" spans="1:23" s="99" customFormat="1" ht="23.1" customHeight="1">
      <c r="A59" s="62">
        <v>56</v>
      </c>
      <c r="B59" s="61" t="s">
        <v>1067</v>
      </c>
      <c r="C59" s="383">
        <v>90921</v>
      </c>
      <c r="D59" s="383">
        <v>0</v>
      </c>
      <c r="E59" s="383">
        <v>91063</v>
      </c>
      <c r="F59" s="377">
        <v>0</v>
      </c>
      <c r="G59" s="377">
        <v>0</v>
      </c>
      <c r="H59" s="377">
        <v>0</v>
      </c>
      <c r="I59" s="377">
        <v>0</v>
      </c>
      <c r="J59" s="377">
        <v>0</v>
      </c>
      <c r="K59" s="377">
        <v>379</v>
      </c>
      <c r="L59" s="377">
        <v>0</v>
      </c>
      <c r="M59" s="377">
        <v>298513</v>
      </c>
      <c r="N59" s="377">
        <v>3248</v>
      </c>
      <c r="O59" s="377">
        <v>1142</v>
      </c>
      <c r="P59" s="377">
        <v>11126</v>
      </c>
      <c r="Q59" s="377">
        <v>934</v>
      </c>
      <c r="R59" s="377">
        <v>16449</v>
      </c>
      <c r="S59" s="377">
        <v>0</v>
      </c>
      <c r="T59" s="377">
        <v>0</v>
      </c>
      <c r="U59" s="377">
        <v>0</v>
      </c>
      <c r="V59" s="377">
        <v>314962</v>
      </c>
      <c r="W59" s="63">
        <v>56</v>
      </c>
    </row>
    <row r="60" spans="1:23" s="99" customFormat="1" ht="23.1" customHeight="1">
      <c r="A60" s="62">
        <v>57</v>
      </c>
      <c r="B60" s="61" t="s">
        <v>1068</v>
      </c>
      <c r="C60" s="383">
        <v>76391</v>
      </c>
      <c r="D60" s="383">
        <v>0</v>
      </c>
      <c r="E60" s="383">
        <v>76394</v>
      </c>
      <c r="F60" s="377">
        <v>0</v>
      </c>
      <c r="G60" s="377">
        <v>0</v>
      </c>
      <c r="H60" s="377">
        <v>0</v>
      </c>
      <c r="I60" s="377">
        <v>0</v>
      </c>
      <c r="J60" s="377">
        <v>0</v>
      </c>
      <c r="K60" s="377">
        <v>35</v>
      </c>
      <c r="L60" s="377">
        <v>0</v>
      </c>
      <c r="M60" s="377">
        <v>308867</v>
      </c>
      <c r="N60" s="377">
        <v>1840</v>
      </c>
      <c r="O60" s="377">
        <v>815</v>
      </c>
      <c r="P60" s="377">
        <v>16850</v>
      </c>
      <c r="Q60" s="377">
        <v>1021</v>
      </c>
      <c r="R60" s="377">
        <v>20525</v>
      </c>
      <c r="S60" s="377">
        <v>0</v>
      </c>
      <c r="T60" s="377">
        <v>0</v>
      </c>
      <c r="U60" s="377">
        <v>0</v>
      </c>
      <c r="V60" s="377">
        <v>329392</v>
      </c>
      <c r="W60" s="63">
        <v>57</v>
      </c>
    </row>
    <row r="61" spans="1:23" s="99" customFormat="1" ht="23.1" customHeight="1">
      <c r="A61" s="62">
        <v>58</v>
      </c>
      <c r="B61" s="61" t="s">
        <v>1069</v>
      </c>
      <c r="C61" s="383">
        <v>68658</v>
      </c>
      <c r="D61" s="383">
        <v>0</v>
      </c>
      <c r="E61" s="383">
        <v>68678</v>
      </c>
      <c r="F61" s="377">
        <v>0</v>
      </c>
      <c r="G61" s="377">
        <v>0</v>
      </c>
      <c r="H61" s="377">
        <v>0</v>
      </c>
      <c r="I61" s="377">
        <v>0</v>
      </c>
      <c r="J61" s="377">
        <v>0</v>
      </c>
      <c r="K61" s="377">
        <v>253</v>
      </c>
      <c r="L61" s="377">
        <v>0</v>
      </c>
      <c r="M61" s="377">
        <v>325632</v>
      </c>
      <c r="N61" s="377">
        <v>3157</v>
      </c>
      <c r="O61" s="377">
        <v>1160</v>
      </c>
      <c r="P61" s="377">
        <v>14914</v>
      </c>
      <c r="Q61" s="377">
        <v>906</v>
      </c>
      <c r="R61" s="377">
        <v>20137</v>
      </c>
      <c r="S61" s="377">
        <v>0</v>
      </c>
      <c r="T61" s="377">
        <v>0</v>
      </c>
      <c r="U61" s="377">
        <v>0</v>
      </c>
      <c r="V61" s="377">
        <v>345769</v>
      </c>
      <c r="W61" s="63">
        <v>58</v>
      </c>
    </row>
    <row r="62" spans="1:23" s="99" customFormat="1" ht="23.1" customHeight="1">
      <c r="A62" s="71">
        <v>59</v>
      </c>
      <c r="B62" s="72" t="s">
        <v>1070</v>
      </c>
      <c r="C62" s="394">
        <v>70628</v>
      </c>
      <c r="D62" s="394">
        <v>0</v>
      </c>
      <c r="E62" s="394">
        <v>70657</v>
      </c>
      <c r="F62" s="378">
        <v>0</v>
      </c>
      <c r="G62" s="378">
        <v>0</v>
      </c>
      <c r="H62" s="378">
        <v>0</v>
      </c>
      <c r="I62" s="378">
        <v>0</v>
      </c>
      <c r="J62" s="378">
        <v>0</v>
      </c>
      <c r="K62" s="378">
        <v>73</v>
      </c>
      <c r="L62" s="378">
        <v>0</v>
      </c>
      <c r="M62" s="378">
        <v>310336</v>
      </c>
      <c r="N62" s="378">
        <v>1702</v>
      </c>
      <c r="O62" s="378">
        <v>790</v>
      </c>
      <c r="P62" s="378">
        <v>30177</v>
      </c>
      <c r="Q62" s="378">
        <v>779</v>
      </c>
      <c r="R62" s="378">
        <v>33448</v>
      </c>
      <c r="S62" s="378">
        <v>0</v>
      </c>
      <c r="T62" s="378">
        <v>0</v>
      </c>
      <c r="U62" s="378">
        <v>0</v>
      </c>
      <c r="V62" s="378">
        <v>343784</v>
      </c>
      <c r="W62" s="73">
        <v>59</v>
      </c>
    </row>
    <row r="63" spans="1:23" s="110" customFormat="1" ht="23.1" customHeight="1">
      <c r="A63" s="74">
        <v>61</v>
      </c>
      <c r="B63" s="61" t="s">
        <v>1071</v>
      </c>
      <c r="C63" s="908">
        <v>69386</v>
      </c>
      <c r="D63" s="908">
        <v>0</v>
      </c>
      <c r="E63" s="908">
        <v>69386</v>
      </c>
      <c r="F63" s="379">
        <v>0</v>
      </c>
      <c r="G63" s="379">
        <v>0</v>
      </c>
      <c r="H63" s="379">
        <v>0</v>
      </c>
      <c r="I63" s="379">
        <v>0</v>
      </c>
      <c r="J63" s="379">
        <v>0</v>
      </c>
      <c r="K63" s="379">
        <v>60</v>
      </c>
      <c r="L63" s="379">
        <v>0</v>
      </c>
      <c r="M63" s="379">
        <v>313602</v>
      </c>
      <c r="N63" s="379">
        <v>1823</v>
      </c>
      <c r="O63" s="379">
        <v>5440</v>
      </c>
      <c r="P63" s="379">
        <v>19200</v>
      </c>
      <c r="Q63" s="379">
        <v>847</v>
      </c>
      <c r="R63" s="379">
        <v>27310</v>
      </c>
      <c r="S63" s="379">
        <v>0</v>
      </c>
      <c r="T63" s="379">
        <v>0</v>
      </c>
      <c r="U63" s="379">
        <v>0</v>
      </c>
      <c r="V63" s="379">
        <v>340912</v>
      </c>
      <c r="W63" s="75">
        <v>61</v>
      </c>
    </row>
    <row r="64" spans="1:23" s="110" customFormat="1" ht="23.1" customHeight="1">
      <c r="A64" s="62">
        <v>65</v>
      </c>
      <c r="B64" s="61" t="s">
        <v>1072</v>
      </c>
      <c r="C64" s="383">
        <v>64410</v>
      </c>
      <c r="D64" s="383">
        <v>38400</v>
      </c>
      <c r="E64" s="383">
        <v>64379</v>
      </c>
      <c r="F64" s="377">
        <v>0</v>
      </c>
      <c r="G64" s="377">
        <v>0</v>
      </c>
      <c r="H64" s="377">
        <v>0</v>
      </c>
      <c r="I64" s="377">
        <v>0</v>
      </c>
      <c r="J64" s="377">
        <v>0</v>
      </c>
      <c r="K64" s="377">
        <v>0</v>
      </c>
      <c r="L64" s="377">
        <v>0</v>
      </c>
      <c r="M64" s="377">
        <v>408727</v>
      </c>
      <c r="N64" s="377">
        <v>2002</v>
      </c>
      <c r="O64" s="377">
        <v>475</v>
      </c>
      <c r="P64" s="377">
        <v>27471</v>
      </c>
      <c r="Q64" s="377">
        <v>1828</v>
      </c>
      <c r="R64" s="377">
        <v>31776</v>
      </c>
      <c r="S64" s="377">
        <v>0</v>
      </c>
      <c r="T64" s="377">
        <v>0</v>
      </c>
      <c r="U64" s="377">
        <v>0</v>
      </c>
      <c r="V64" s="377">
        <v>440503</v>
      </c>
      <c r="W64" s="63">
        <v>65</v>
      </c>
    </row>
    <row r="65" spans="1:23" s="110" customFormat="1" ht="23.1" customHeight="1">
      <c r="A65" s="62">
        <v>66</v>
      </c>
      <c r="B65" s="61" t="s">
        <v>1073</v>
      </c>
      <c r="C65" s="383">
        <v>79669</v>
      </c>
      <c r="D65" s="383">
        <v>0</v>
      </c>
      <c r="E65" s="383">
        <v>79682</v>
      </c>
      <c r="F65" s="377">
        <v>0</v>
      </c>
      <c r="G65" s="377">
        <v>0</v>
      </c>
      <c r="H65" s="377">
        <v>0</v>
      </c>
      <c r="I65" s="377">
        <v>0</v>
      </c>
      <c r="J65" s="377">
        <v>0</v>
      </c>
      <c r="K65" s="377">
        <v>56</v>
      </c>
      <c r="L65" s="377">
        <v>0</v>
      </c>
      <c r="M65" s="377">
        <v>362226</v>
      </c>
      <c r="N65" s="377">
        <v>3157</v>
      </c>
      <c r="O65" s="377">
        <v>1315</v>
      </c>
      <c r="P65" s="377">
        <v>13738</v>
      </c>
      <c r="Q65" s="377">
        <v>1718</v>
      </c>
      <c r="R65" s="377">
        <v>19929</v>
      </c>
      <c r="S65" s="377">
        <v>0</v>
      </c>
      <c r="T65" s="377">
        <v>0</v>
      </c>
      <c r="U65" s="377">
        <v>0</v>
      </c>
      <c r="V65" s="377">
        <v>382155</v>
      </c>
      <c r="W65" s="63">
        <v>66</v>
      </c>
    </row>
    <row r="66" spans="1:23" s="110" customFormat="1" ht="23.1" customHeight="1">
      <c r="A66" s="62">
        <v>68</v>
      </c>
      <c r="B66" s="61" t="s">
        <v>1074</v>
      </c>
      <c r="C66" s="383">
        <v>72666</v>
      </c>
      <c r="D66" s="383">
        <v>0</v>
      </c>
      <c r="E66" s="383">
        <v>72669</v>
      </c>
      <c r="F66" s="377">
        <v>0</v>
      </c>
      <c r="G66" s="377">
        <v>0</v>
      </c>
      <c r="H66" s="377">
        <v>0</v>
      </c>
      <c r="I66" s="377">
        <v>0</v>
      </c>
      <c r="J66" s="377">
        <v>0</v>
      </c>
      <c r="K66" s="377">
        <v>103</v>
      </c>
      <c r="L66" s="377">
        <v>0</v>
      </c>
      <c r="M66" s="377">
        <v>321368</v>
      </c>
      <c r="N66" s="377">
        <v>2553</v>
      </c>
      <c r="O66" s="377">
        <v>1051</v>
      </c>
      <c r="P66" s="377">
        <v>10347</v>
      </c>
      <c r="Q66" s="377">
        <v>893</v>
      </c>
      <c r="R66" s="377">
        <v>14844</v>
      </c>
      <c r="S66" s="377">
        <v>0</v>
      </c>
      <c r="T66" s="377">
        <v>0</v>
      </c>
      <c r="U66" s="377">
        <v>0</v>
      </c>
      <c r="V66" s="377">
        <v>336213</v>
      </c>
      <c r="W66" s="63">
        <v>68</v>
      </c>
    </row>
    <row r="67" spans="1:23" s="110" customFormat="1" ht="23.1" customHeight="1">
      <c r="A67" s="71">
        <v>70</v>
      </c>
      <c r="B67" s="72" t="s">
        <v>1075</v>
      </c>
      <c r="C67" s="394">
        <v>78809</v>
      </c>
      <c r="D67" s="394">
        <v>0</v>
      </c>
      <c r="E67" s="394">
        <v>78809</v>
      </c>
      <c r="F67" s="378">
        <v>0</v>
      </c>
      <c r="G67" s="378">
        <v>0</v>
      </c>
      <c r="H67" s="378">
        <v>0</v>
      </c>
      <c r="I67" s="378">
        <v>0</v>
      </c>
      <c r="J67" s="378">
        <v>0</v>
      </c>
      <c r="K67" s="378">
        <v>144</v>
      </c>
      <c r="L67" s="378">
        <v>0</v>
      </c>
      <c r="M67" s="378">
        <v>310408</v>
      </c>
      <c r="N67" s="378">
        <v>1838</v>
      </c>
      <c r="O67" s="378">
        <v>768</v>
      </c>
      <c r="P67" s="378">
        <v>5468</v>
      </c>
      <c r="Q67" s="378">
        <v>1072</v>
      </c>
      <c r="R67" s="378">
        <v>9146</v>
      </c>
      <c r="S67" s="378">
        <v>0</v>
      </c>
      <c r="T67" s="378">
        <v>0</v>
      </c>
      <c r="U67" s="378">
        <v>0</v>
      </c>
      <c r="V67" s="378">
        <v>319554</v>
      </c>
      <c r="W67" s="73">
        <v>70</v>
      </c>
    </row>
    <row r="68" spans="1:23" ht="23.1" customHeight="1">
      <c r="A68" s="60">
        <v>78</v>
      </c>
      <c r="B68" s="93" t="s">
        <v>1076</v>
      </c>
      <c r="C68" s="382">
        <v>88452</v>
      </c>
      <c r="D68" s="382">
        <v>0</v>
      </c>
      <c r="E68" s="382">
        <v>88481</v>
      </c>
      <c r="F68" s="381">
        <v>0</v>
      </c>
      <c r="G68" s="381">
        <v>0</v>
      </c>
      <c r="H68" s="381">
        <v>0</v>
      </c>
      <c r="I68" s="377">
        <v>0</v>
      </c>
      <c r="J68" s="377">
        <v>0</v>
      </c>
      <c r="K68" s="377">
        <v>64</v>
      </c>
      <c r="L68" s="377">
        <v>0</v>
      </c>
      <c r="M68" s="377">
        <v>323687</v>
      </c>
      <c r="N68" s="377">
        <v>1247</v>
      </c>
      <c r="O68" s="377">
        <v>445</v>
      </c>
      <c r="P68" s="377">
        <v>6697</v>
      </c>
      <c r="Q68" s="377">
        <v>1015</v>
      </c>
      <c r="R68" s="381">
        <v>9403</v>
      </c>
      <c r="S68" s="381">
        <v>0</v>
      </c>
      <c r="T68" s="381">
        <v>0</v>
      </c>
      <c r="U68" s="381">
        <v>0</v>
      </c>
      <c r="V68" s="381">
        <v>333089</v>
      </c>
      <c r="W68" s="55">
        <v>78</v>
      </c>
    </row>
    <row r="69" spans="1:23" ht="23.1" customHeight="1">
      <c r="A69" s="60">
        <v>84</v>
      </c>
      <c r="B69" s="93" t="s">
        <v>1077</v>
      </c>
      <c r="C69" s="382">
        <v>87744</v>
      </c>
      <c r="D69" s="382">
        <v>0</v>
      </c>
      <c r="E69" s="382">
        <v>87744</v>
      </c>
      <c r="F69" s="381">
        <v>0</v>
      </c>
      <c r="G69" s="381">
        <v>0</v>
      </c>
      <c r="H69" s="381">
        <v>0</v>
      </c>
      <c r="I69" s="377">
        <v>0</v>
      </c>
      <c r="J69" s="377">
        <v>0</v>
      </c>
      <c r="K69" s="377">
        <v>256</v>
      </c>
      <c r="L69" s="377">
        <v>0</v>
      </c>
      <c r="M69" s="377">
        <v>339568</v>
      </c>
      <c r="N69" s="377">
        <v>1745</v>
      </c>
      <c r="O69" s="377">
        <v>1080</v>
      </c>
      <c r="P69" s="377">
        <v>7298</v>
      </c>
      <c r="Q69" s="377">
        <v>1520</v>
      </c>
      <c r="R69" s="381">
        <v>11643</v>
      </c>
      <c r="S69" s="381">
        <v>0</v>
      </c>
      <c r="T69" s="381">
        <v>0</v>
      </c>
      <c r="U69" s="381">
        <v>0</v>
      </c>
      <c r="V69" s="381">
        <v>351211</v>
      </c>
      <c r="W69" s="55">
        <v>84</v>
      </c>
    </row>
    <row r="70" spans="1:23" ht="23.1" customHeight="1">
      <c r="A70" s="60">
        <v>85</v>
      </c>
      <c r="B70" s="93" t="s">
        <v>1078</v>
      </c>
      <c r="C70" s="382">
        <v>94731</v>
      </c>
      <c r="D70" s="382">
        <v>0</v>
      </c>
      <c r="E70" s="382">
        <v>94738</v>
      </c>
      <c r="F70" s="381">
        <v>0</v>
      </c>
      <c r="G70" s="381">
        <v>0</v>
      </c>
      <c r="H70" s="381">
        <v>0</v>
      </c>
      <c r="I70" s="903">
        <v>0</v>
      </c>
      <c r="J70" s="377">
        <v>0</v>
      </c>
      <c r="K70" s="377">
        <v>132</v>
      </c>
      <c r="L70" s="377">
        <v>0</v>
      </c>
      <c r="M70" s="377">
        <v>328547</v>
      </c>
      <c r="N70" s="377">
        <v>2108</v>
      </c>
      <c r="O70" s="377">
        <v>1137</v>
      </c>
      <c r="P70" s="903">
        <v>5388</v>
      </c>
      <c r="Q70" s="377">
        <v>1001</v>
      </c>
      <c r="R70" s="381">
        <v>9634</v>
      </c>
      <c r="S70" s="381">
        <v>0</v>
      </c>
      <c r="T70" s="381">
        <v>0</v>
      </c>
      <c r="U70" s="381">
        <v>0</v>
      </c>
      <c r="V70" s="381">
        <v>338181</v>
      </c>
      <c r="W70" s="55">
        <v>85</v>
      </c>
    </row>
    <row r="71" spans="1:23" ht="23.1" customHeight="1">
      <c r="A71" s="60">
        <v>89</v>
      </c>
      <c r="B71" s="93" t="s">
        <v>1079</v>
      </c>
      <c r="C71" s="382">
        <v>79406</v>
      </c>
      <c r="D71" s="382">
        <v>0</v>
      </c>
      <c r="E71" s="382">
        <v>79406</v>
      </c>
      <c r="F71" s="381">
        <v>0</v>
      </c>
      <c r="G71" s="381">
        <v>0</v>
      </c>
      <c r="H71" s="381">
        <v>0</v>
      </c>
      <c r="I71" s="377">
        <v>0</v>
      </c>
      <c r="J71" s="377">
        <v>0</v>
      </c>
      <c r="K71" s="377">
        <v>37</v>
      </c>
      <c r="L71" s="377">
        <v>0</v>
      </c>
      <c r="M71" s="377">
        <v>331864</v>
      </c>
      <c r="N71" s="377">
        <v>2077</v>
      </c>
      <c r="O71" s="377">
        <v>1207</v>
      </c>
      <c r="P71" s="377">
        <v>3453</v>
      </c>
      <c r="Q71" s="377">
        <v>1048</v>
      </c>
      <c r="R71" s="377">
        <v>7785</v>
      </c>
      <c r="S71" s="377">
        <v>0</v>
      </c>
      <c r="T71" s="377">
        <v>0</v>
      </c>
      <c r="U71" s="377">
        <v>0</v>
      </c>
      <c r="V71" s="381">
        <v>339649</v>
      </c>
      <c r="W71" s="55">
        <v>89</v>
      </c>
    </row>
    <row r="72" spans="1:23" ht="23.1" customHeight="1">
      <c r="A72" s="60">
        <v>90</v>
      </c>
      <c r="B72" s="93" t="s">
        <v>1080</v>
      </c>
      <c r="C72" s="384">
        <v>79704</v>
      </c>
      <c r="D72" s="384">
        <v>0</v>
      </c>
      <c r="E72" s="384">
        <v>79713</v>
      </c>
      <c r="F72" s="396">
        <v>0</v>
      </c>
      <c r="G72" s="396">
        <v>0</v>
      </c>
      <c r="H72" s="396">
        <v>0</v>
      </c>
      <c r="I72" s="378">
        <v>0</v>
      </c>
      <c r="J72" s="378">
        <v>0</v>
      </c>
      <c r="K72" s="378">
        <v>87</v>
      </c>
      <c r="L72" s="378">
        <v>0</v>
      </c>
      <c r="M72" s="378">
        <v>321975</v>
      </c>
      <c r="N72" s="378">
        <v>1979</v>
      </c>
      <c r="O72" s="378">
        <v>1027</v>
      </c>
      <c r="P72" s="378">
        <v>5335</v>
      </c>
      <c r="Q72" s="378">
        <v>1244</v>
      </c>
      <c r="R72" s="378">
        <v>9585</v>
      </c>
      <c r="S72" s="378">
        <v>0</v>
      </c>
      <c r="T72" s="378">
        <v>0</v>
      </c>
      <c r="U72" s="378">
        <v>0</v>
      </c>
      <c r="V72" s="396">
        <v>331560</v>
      </c>
      <c r="W72" s="55">
        <v>90</v>
      </c>
    </row>
    <row r="73" spans="1:23" ht="23.1" customHeight="1">
      <c r="A73" s="57">
        <v>91</v>
      </c>
      <c r="B73" s="92" t="s">
        <v>1081</v>
      </c>
      <c r="C73" s="913">
        <v>98316</v>
      </c>
      <c r="D73" s="913">
        <v>0</v>
      </c>
      <c r="E73" s="913">
        <v>98316</v>
      </c>
      <c r="F73" s="389">
        <v>0</v>
      </c>
      <c r="G73" s="389">
        <v>0</v>
      </c>
      <c r="H73" s="389">
        <v>0</v>
      </c>
      <c r="I73" s="389">
        <v>0</v>
      </c>
      <c r="J73" s="389">
        <v>0</v>
      </c>
      <c r="K73" s="389">
        <v>132</v>
      </c>
      <c r="L73" s="389">
        <v>0</v>
      </c>
      <c r="M73" s="389">
        <v>326256</v>
      </c>
      <c r="N73" s="389">
        <v>1828</v>
      </c>
      <c r="O73" s="389">
        <v>1129</v>
      </c>
      <c r="P73" s="389">
        <v>3583</v>
      </c>
      <c r="Q73" s="389">
        <v>568</v>
      </c>
      <c r="R73" s="389">
        <v>7107</v>
      </c>
      <c r="S73" s="389">
        <v>0</v>
      </c>
      <c r="T73" s="389">
        <v>0</v>
      </c>
      <c r="U73" s="389">
        <v>0</v>
      </c>
      <c r="V73" s="389">
        <v>333363</v>
      </c>
      <c r="W73" s="59">
        <v>91</v>
      </c>
    </row>
    <row r="74" spans="1:23" ht="23.1" customHeight="1">
      <c r="A74" s="60">
        <v>92</v>
      </c>
      <c r="B74" s="93" t="s">
        <v>1082</v>
      </c>
      <c r="C74" s="382">
        <v>100631</v>
      </c>
      <c r="D74" s="382">
        <v>0</v>
      </c>
      <c r="E74" s="382">
        <v>100739</v>
      </c>
      <c r="F74" s="381">
        <v>0</v>
      </c>
      <c r="G74" s="381">
        <v>0</v>
      </c>
      <c r="H74" s="381">
        <v>0</v>
      </c>
      <c r="I74" s="381">
        <v>0</v>
      </c>
      <c r="J74" s="381">
        <v>0</v>
      </c>
      <c r="K74" s="381">
        <v>226</v>
      </c>
      <c r="L74" s="381">
        <v>0</v>
      </c>
      <c r="M74" s="381">
        <v>314696</v>
      </c>
      <c r="N74" s="381">
        <v>2320</v>
      </c>
      <c r="O74" s="381">
        <v>1710</v>
      </c>
      <c r="P74" s="381">
        <v>4324</v>
      </c>
      <c r="Q74" s="381">
        <v>1152</v>
      </c>
      <c r="R74" s="381">
        <v>9506</v>
      </c>
      <c r="S74" s="381">
        <v>0</v>
      </c>
      <c r="T74" s="381">
        <v>0</v>
      </c>
      <c r="U74" s="381">
        <v>0</v>
      </c>
      <c r="V74" s="381">
        <v>324202</v>
      </c>
      <c r="W74" s="55">
        <v>92</v>
      </c>
    </row>
    <row r="75" spans="1:23" ht="23.1" customHeight="1">
      <c r="A75" s="60">
        <v>94</v>
      </c>
      <c r="B75" s="93" t="s">
        <v>1083</v>
      </c>
      <c r="C75" s="382">
        <v>104147</v>
      </c>
      <c r="D75" s="382">
        <v>1064759</v>
      </c>
      <c r="E75" s="382">
        <v>104160</v>
      </c>
      <c r="F75" s="381">
        <v>0</v>
      </c>
      <c r="G75" s="381">
        <v>0</v>
      </c>
      <c r="H75" s="381">
        <v>0</v>
      </c>
      <c r="I75" s="381">
        <v>0</v>
      </c>
      <c r="J75" s="381">
        <v>0</v>
      </c>
      <c r="K75" s="381">
        <v>786</v>
      </c>
      <c r="L75" s="381">
        <v>0</v>
      </c>
      <c r="M75" s="381">
        <v>298066</v>
      </c>
      <c r="N75" s="381">
        <v>2006</v>
      </c>
      <c r="O75" s="381">
        <v>1792</v>
      </c>
      <c r="P75" s="381">
        <v>1161</v>
      </c>
      <c r="Q75" s="381">
        <v>865</v>
      </c>
      <c r="R75" s="381">
        <v>5825</v>
      </c>
      <c r="S75" s="381">
        <v>0</v>
      </c>
      <c r="T75" s="381">
        <v>0</v>
      </c>
      <c r="U75" s="381">
        <v>0</v>
      </c>
      <c r="V75" s="381">
        <v>303892</v>
      </c>
      <c r="W75" s="55">
        <v>94</v>
      </c>
    </row>
    <row r="76" spans="1:23" s="99" customFormat="1" ht="23.1" customHeight="1">
      <c r="A76" s="62">
        <v>301</v>
      </c>
      <c r="B76" s="61" t="s">
        <v>1084</v>
      </c>
      <c r="C76" s="383">
        <v>254327</v>
      </c>
      <c r="D76" s="383">
        <v>0</v>
      </c>
      <c r="E76" s="383">
        <v>254327</v>
      </c>
      <c r="F76" s="377">
        <v>845</v>
      </c>
      <c r="G76" s="377">
        <v>28374</v>
      </c>
      <c r="H76" s="377">
        <v>443</v>
      </c>
      <c r="I76" s="377">
        <v>36</v>
      </c>
      <c r="J76" s="377">
        <v>799</v>
      </c>
      <c r="K76" s="377">
        <v>30504</v>
      </c>
      <c r="L76" s="377">
        <v>0</v>
      </c>
      <c r="M76" s="377">
        <v>0</v>
      </c>
      <c r="N76" s="377">
        <v>0</v>
      </c>
      <c r="O76" s="377">
        <v>0</v>
      </c>
      <c r="P76" s="377">
        <v>0</v>
      </c>
      <c r="Q76" s="377">
        <v>0</v>
      </c>
      <c r="R76" s="377">
        <v>0</v>
      </c>
      <c r="S76" s="377">
        <v>0</v>
      </c>
      <c r="T76" s="377">
        <v>69</v>
      </c>
      <c r="U76" s="377">
        <v>0</v>
      </c>
      <c r="V76" s="377">
        <v>69</v>
      </c>
      <c r="W76" s="63">
        <v>301</v>
      </c>
    </row>
    <row r="77" spans="1:23" s="99" customFormat="1" ht="23.1" customHeight="1">
      <c r="A77" s="62">
        <v>302</v>
      </c>
      <c r="B77" s="61" t="s">
        <v>1085</v>
      </c>
      <c r="C77" s="394">
        <v>232394</v>
      </c>
      <c r="D77" s="394">
        <v>0</v>
      </c>
      <c r="E77" s="394">
        <v>232394</v>
      </c>
      <c r="F77" s="378">
        <v>864</v>
      </c>
      <c r="G77" s="378">
        <v>41617</v>
      </c>
      <c r="H77" s="378">
        <v>433</v>
      </c>
      <c r="I77" s="378">
        <v>22</v>
      </c>
      <c r="J77" s="378">
        <v>1377</v>
      </c>
      <c r="K77" s="378">
        <v>44569</v>
      </c>
      <c r="L77" s="378">
        <v>0</v>
      </c>
      <c r="M77" s="378">
        <v>0</v>
      </c>
      <c r="N77" s="378">
        <v>0</v>
      </c>
      <c r="O77" s="378">
        <v>0</v>
      </c>
      <c r="P77" s="378">
        <v>0</v>
      </c>
      <c r="Q77" s="378">
        <v>0</v>
      </c>
      <c r="R77" s="378">
        <v>0</v>
      </c>
      <c r="S77" s="378">
        <v>0</v>
      </c>
      <c r="T77" s="378">
        <v>150</v>
      </c>
      <c r="U77" s="378">
        <v>0</v>
      </c>
      <c r="V77" s="378">
        <v>150</v>
      </c>
      <c r="W77" s="63">
        <v>302</v>
      </c>
    </row>
    <row r="78" spans="1:23" s="99" customFormat="1" ht="23.1" customHeight="1">
      <c r="A78" s="66">
        <v>303</v>
      </c>
      <c r="B78" s="58" t="s">
        <v>1086</v>
      </c>
      <c r="C78" s="908">
        <v>253693</v>
      </c>
      <c r="D78" s="908">
        <v>0</v>
      </c>
      <c r="E78" s="908">
        <v>253693</v>
      </c>
      <c r="F78" s="379">
        <v>1405</v>
      </c>
      <c r="G78" s="379">
        <v>59251</v>
      </c>
      <c r="H78" s="379">
        <v>501</v>
      </c>
      <c r="I78" s="379">
        <v>72</v>
      </c>
      <c r="J78" s="379">
        <v>1012</v>
      </c>
      <c r="K78" s="379">
        <v>62344</v>
      </c>
      <c r="L78" s="379">
        <v>0</v>
      </c>
      <c r="M78" s="379">
        <v>0</v>
      </c>
      <c r="N78" s="379">
        <v>0</v>
      </c>
      <c r="O78" s="379">
        <v>0</v>
      </c>
      <c r="P78" s="379">
        <v>0</v>
      </c>
      <c r="Q78" s="379">
        <v>0</v>
      </c>
      <c r="R78" s="379">
        <v>0</v>
      </c>
      <c r="S78" s="379">
        <v>0</v>
      </c>
      <c r="T78" s="379">
        <v>117</v>
      </c>
      <c r="U78" s="379">
        <v>0</v>
      </c>
      <c r="V78" s="379">
        <v>117</v>
      </c>
      <c r="W78" s="67">
        <v>303</v>
      </c>
    </row>
    <row r="79" spans="1:23" s="99" customFormat="1" ht="23.1" customHeight="1">
      <c r="A79" s="62">
        <v>304</v>
      </c>
      <c r="B79" s="61" t="s">
        <v>1087</v>
      </c>
      <c r="C79" s="383">
        <v>227697</v>
      </c>
      <c r="D79" s="383">
        <v>0</v>
      </c>
      <c r="E79" s="383">
        <v>227697</v>
      </c>
      <c r="F79" s="377">
        <v>803</v>
      </c>
      <c r="G79" s="377">
        <v>49055</v>
      </c>
      <c r="H79" s="377">
        <v>603</v>
      </c>
      <c r="I79" s="377">
        <v>198</v>
      </c>
      <c r="J79" s="377">
        <v>501</v>
      </c>
      <c r="K79" s="377">
        <v>51162</v>
      </c>
      <c r="L79" s="377">
        <v>0</v>
      </c>
      <c r="M79" s="377">
        <v>0</v>
      </c>
      <c r="N79" s="377">
        <v>0</v>
      </c>
      <c r="O79" s="377">
        <v>0</v>
      </c>
      <c r="P79" s="377">
        <v>0</v>
      </c>
      <c r="Q79" s="377">
        <v>0</v>
      </c>
      <c r="R79" s="377">
        <v>0</v>
      </c>
      <c r="S79" s="377">
        <v>0</v>
      </c>
      <c r="T79" s="377">
        <v>301</v>
      </c>
      <c r="U79" s="377">
        <v>0</v>
      </c>
      <c r="V79" s="377">
        <v>301</v>
      </c>
      <c r="W79" s="63">
        <v>304</v>
      </c>
    </row>
    <row r="80" spans="1:23" s="99" customFormat="1" ht="23.1" customHeight="1">
      <c r="A80" s="62">
        <v>305</v>
      </c>
      <c r="B80" s="61" t="s">
        <v>1088</v>
      </c>
      <c r="C80" s="383">
        <v>158394</v>
      </c>
      <c r="D80" s="383">
        <v>0</v>
      </c>
      <c r="E80" s="383">
        <v>158394</v>
      </c>
      <c r="F80" s="377">
        <v>916</v>
      </c>
      <c r="G80" s="377">
        <v>133413</v>
      </c>
      <c r="H80" s="377">
        <v>1284</v>
      </c>
      <c r="I80" s="377">
        <v>181</v>
      </c>
      <c r="J80" s="377">
        <v>638</v>
      </c>
      <c r="K80" s="377">
        <v>136734</v>
      </c>
      <c r="L80" s="377">
        <v>0</v>
      </c>
      <c r="M80" s="377">
        <v>0</v>
      </c>
      <c r="N80" s="377">
        <v>0</v>
      </c>
      <c r="O80" s="377">
        <v>0</v>
      </c>
      <c r="P80" s="377">
        <v>0</v>
      </c>
      <c r="Q80" s="377">
        <v>0</v>
      </c>
      <c r="R80" s="377">
        <v>0</v>
      </c>
      <c r="S80" s="377">
        <v>0</v>
      </c>
      <c r="T80" s="377">
        <v>215</v>
      </c>
      <c r="U80" s="377">
        <v>0</v>
      </c>
      <c r="V80" s="377">
        <v>215</v>
      </c>
      <c r="W80" s="63">
        <v>305</v>
      </c>
    </row>
    <row r="81" spans="1:23" s="99" customFormat="1" ht="23.1" customHeight="1">
      <c r="A81" s="62">
        <v>306</v>
      </c>
      <c r="B81" s="61" t="s">
        <v>1089</v>
      </c>
      <c r="C81" s="383">
        <v>144428</v>
      </c>
      <c r="D81" s="383">
        <v>0</v>
      </c>
      <c r="E81" s="383">
        <v>144428</v>
      </c>
      <c r="F81" s="377">
        <v>936</v>
      </c>
      <c r="G81" s="377">
        <v>125566</v>
      </c>
      <c r="H81" s="377">
        <v>1543</v>
      </c>
      <c r="I81" s="377">
        <v>238</v>
      </c>
      <c r="J81" s="377">
        <v>876</v>
      </c>
      <c r="K81" s="377">
        <v>130987</v>
      </c>
      <c r="L81" s="377">
        <v>0</v>
      </c>
      <c r="M81" s="377">
        <v>0</v>
      </c>
      <c r="N81" s="377">
        <v>0</v>
      </c>
      <c r="O81" s="377">
        <v>0</v>
      </c>
      <c r="P81" s="377">
        <v>0</v>
      </c>
      <c r="Q81" s="377">
        <v>0</v>
      </c>
      <c r="R81" s="377">
        <v>0</v>
      </c>
      <c r="S81" s="377">
        <v>0</v>
      </c>
      <c r="T81" s="377">
        <v>257</v>
      </c>
      <c r="U81" s="377">
        <v>0</v>
      </c>
      <c r="V81" s="377">
        <v>257</v>
      </c>
      <c r="W81" s="63">
        <v>306</v>
      </c>
    </row>
    <row r="82" spans="1:23" s="99" customFormat="1" ht="23.1" customHeight="1">
      <c r="A82" s="62"/>
      <c r="B82" s="61"/>
      <c r="C82" s="394"/>
      <c r="D82" s="394"/>
      <c r="E82" s="394"/>
      <c r="F82" s="378"/>
      <c r="G82" s="378"/>
      <c r="H82" s="378"/>
      <c r="I82" s="378"/>
      <c r="J82" s="378"/>
      <c r="K82" s="378"/>
      <c r="L82" s="378"/>
      <c r="M82" s="378"/>
      <c r="N82" s="378"/>
      <c r="O82" s="378"/>
      <c r="P82" s="378"/>
      <c r="Q82" s="378"/>
      <c r="R82" s="378"/>
      <c r="S82" s="378"/>
      <c r="T82" s="378"/>
      <c r="U82" s="378"/>
      <c r="V82" s="378"/>
      <c r="W82" s="63"/>
    </row>
    <row r="83" spans="1:23" s="99" customFormat="1" ht="23.1" customHeight="1">
      <c r="A83" s="68"/>
      <c r="B83" s="58"/>
      <c r="C83" s="908"/>
      <c r="D83" s="908"/>
      <c r="E83" s="908"/>
      <c r="F83" s="379"/>
      <c r="G83" s="379"/>
      <c r="H83" s="379"/>
      <c r="I83" s="379"/>
      <c r="J83" s="379"/>
      <c r="K83" s="379"/>
      <c r="L83" s="379"/>
      <c r="M83" s="379"/>
      <c r="N83" s="379"/>
      <c r="O83" s="379"/>
      <c r="P83" s="379"/>
      <c r="Q83" s="379"/>
      <c r="R83" s="379"/>
      <c r="S83" s="379"/>
      <c r="T83" s="379"/>
      <c r="U83" s="379"/>
      <c r="V83" s="379"/>
      <c r="W83" s="69"/>
    </row>
    <row r="84" spans="1:23" s="99" customFormat="1" ht="23.1" customHeight="1">
      <c r="A84" s="62"/>
      <c r="B84" s="61"/>
      <c r="C84" s="383"/>
      <c r="D84" s="383"/>
      <c r="E84" s="383"/>
      <c r="F84" s="377"/>
      <c r="G84" s="377"/>
      <c r="H84" s="377"/>
      <c r="I84" s="377"/>
      <c r="J84" s="377"/>
      <c r="K84" s="377"/>
      <c r="L84" s="377"/>
      <c r="M84" s="377"/>
      <c r="N84" s="377"/>
      <c r="O84" s="377"/>
      <c r="P84" s="377"/>
      <c r="Q84" s="377"/>
      <c r="R84" s="377"/>
      <c r="S84" s="377"/>
      <c r="T84" s="377"/>
      <c r="U84" s="377"/>
      <c r="V84" s="377"/>
      <c r="W84" s="63"/>
    </row>
    <row r="85" spans="1:23" s="99" customFormat="1" ht="23.1" customHeight="1">
      <c r="A85" s="62"/>
      <c r="B85" s="61"/>
      <c r="C85" s="383"/>
      <c r="D85" s="383"/>
      <c r="E85" s="383"/>
      <c r="F85" s="377"/>
      <c r="G85" s="377"/>
      <c r="H85" s="377"/>
      <c r="I85" s="377"/>
      <c r="J85" s="377"/>
      <c r="K85" s="377"/>
      <c r="L85" s="377"/>
      <c r="M85" s="377"/>
      <c r="N85" s="377"/>
      <c r="O85" s="377"/>
      <c r="P85" s="377"/>
      <c r="Q85" s="377"/>
      <c r="R85" s="377"/>
      <c r="S85" s="377"/>
      <c r="T85" s="377"/>
      <c r="U85" s="377"/>
      <c r="V85" s="377"/>
      <c r="W85" s="63"/>
    </row>
    <row r="86" spans="1:23" s="99" customFormat="1" ht="23.1" customHeight="1">
      <c r="A86" s="62"/>
      <c r="B86" s="61"/>
      <c r="C86" s="383"/>
      <c r="D86" s="383"/>
      <c r="E86" s="383"/>
      <c r="F86" s="377"/>
      <c r="G86" s="377"/>
      <c r="H86" s="377"/>
      <c r="I86" s="377"/>
      <c r="J86" s="377"/>
      <c r="K86" s="377"/>
      <c r="L86" s="377"/>
      <c r="M86" s="377"/>
      <c r="N86" s="377"/>
      <c r="O86" s="377"/>
      <c r="P86" s="377"/>
      <c r="Q86" s="377"/>
      <c r="R86" s="377"/>
      <c r="S86" s="377"/>
      <c r="T86" s="377"/>
      <c r="U86" s="377"/>
      <c r="V86" s="377"/>
      <c r="W86" s="63"/>
    </row>
    <row r="87" spans="1:23" s="99" customFormat="1" ht="23.1" customHeight="1">
      <c r="A87" s="62"/>
      <c r="B87" s="61"/>
      <c r="C87" s="394"/>
      <c r="D87" s="394"/>
      <c r="E87" s="394"/>
      <c r="F87" s="378"/>
      <c r="G87" s="378"/>
      <c r="H87" s="378"/>
      <c r="I87" s="378"/>
      <c r="J87" s="378"/>
      <c r="K87" s="378"/>
      <c r="L87" s="378"/>
      <c r="M87" s="378"/>
      <c r="N87" s="378"/>
      <c r="O87" s="378"/>
      <c r="P87" s="378"/>
      <c r="Q87" s="378"/>
      <c r="R87" s="378"/>
      <c r="S87" s="378"/>
      <c r="T87" s="378"/>
      <c r="U87" s="378"/>
      <c r="V87" s="378"/>
      <c r="W87" s="63"/>
    </row>
    <row r="88" spans="1:23" s="99" customFormat="1" ht="23.1" customHeight="1">
      <c r="A88" s="66"/>
      <c r="B88" s="58"/>
      <c r="C88" s="908"/>
      <c r="D88" s="908"/>
      <c r="E88" s="908"/>
      <c r="F88" s="379"/>
      <c r="G88" s="379"/>
      <c r="H88" s="379"/>
      <c r="I88" s="379"/>
      <c r="J88" s="379"/>
      <c r="K88" s="379"/>
      <c r="L88" s="379"/>
      <c r="M88" s="379"/>
      <c r="N88" s="379"/>
      <c r="O88" s="379"/>
      <c r="P88" s="379"/>
      <c r="Q88" s="379"/>
      <c r="R88" s="379"/>
      <c r="S88" s="379"/>
      <c r="T88" s="379"/>
      <c r="U88" s="379"/>
      <c r="V88" s="379"/>
      <c r="W88" s="67"/>
    </row>
    <row r="89" spans="1:23" s="99" customFormat="1" ht="23.1" customHeight="1">
      <c r="A89" s="62"/>
      <c r="B89" s="61"/>
      <c r="C89" s="383"/>
      <c r="D89" s="383"/>
      <c r="E89" s="383"/>
      <c r="F89" s="377"/>
      <c r="G89" s="377"/>
      <c r="H89" s="377"/>
      <c r="I89" s="377"/>
      <c r="J89" s="377"/>
      <c r="K89" s="377"/>
      <c r="L89" s="377"/>
      <c r="M89" s="377"/>
      <c r="N89" s="377"/>
      <c r="O89" s="377"/>
      <c r="P89" s="377"/>
      <c r="Q89" s="377"/>
      <c r="R89" s="377"/>
      <c r="S89" s="377"/>
      <c r="T89" s="377"/>
      <c r="U89" s="377"/>
      <c r="V89" s="377"/>
      <c r="W89" s="63"/>
    </row>
    <row r="90" spans="1:23" s="99" customFormat="1" ht="23.1" customHeight="1">
      <c r="A90" s="62"/>
      <c r="B90" s="61"/>
      <c r="C90" s="383"/>
      <c r="D90" s="383"/>
      <c r="E90" s="383"/>
      <c r="F90" s="377"/>
      <c r="G90" s="377"/>
      <c r="H90" s="377"/>
      <c r="I90" s="377"/>
      <c r="J90" s="377"/>
      <c r="K90" s="377"/>
      <c r="L90" s="377"/>
      <c r="M90" s="377"/>
      <c r="N90" s="377"/>
      <c r="O90" s="377"/>
      <c r="P90" s="377"/>
      <c r="Q90" s="377"/>
      <c r="R90" s="377"/>
      <c r="S90" s="377"/>
      <c r="T90" s="377"/>
      <c r="U90" s="377"/>
      <c r="V90" s="377"/>
      <c r="W90" s="63"/>
    </row>
    <row r="91" spans="1:23" s="99" customFormat="1" ht="23.1" customHeight="1">
      <c r="A91" s="62"/>
      <c r="B91" s="61"/>
      <c r="C91" s="383"/>
      <c r="D91" s="383"/>
      <c r="E91" s="383"/>
      <c r="F91" s="377"/>
      <c r="G91" s="377"/>
      <c r="H91" s="377"/>
      <c r="I91" s="377"/>
      <c r="J91" s="377"/>
      <c r="K91" s="377"/>
      <c r="L91" s="377"/>
      <c r="M91" s="377"/>
      <c r="N91" s="377"/>
      <c r="O91" s="377"/>
      <c r="P91" s="377"/>
      <c r="Q91" s="377"/>
      <c r="R91" s="377"/>
      <c r="S91" s="377"/>
      <c r="T91" s="377"/>
      <c r="U91" s="377"/>
      <c r="V91" s="377"/>
      <c r="W91" s="63"/>
    </row>
    <row r="92" spans="1:23" s="99" customFormat="1" ht="23.1" customHeight="1">
      <c r="A92" s="62"/>
      <c r="B92" s="61"/>
      <c r="C92" s="394"/>
      <c r="D92" s="394"/>
      <c r="E92" s="394"/>
      <c r="F92" s="378"/>
      <c r="G92" s="378"/>
      <c r="H92" s="378"/>
      <c r="I92" s="378"/>
      <c r="J92" s="378"/>
      <c r="K92" s="378"/>
      <c r="L92" s="378"/>
      <c r="M92" s="378"/>
      <c r="N92" s="378"/>
      <c r="O92" s="378"/>
      <c r="P92" s="378"/>
      <c r="Q92" s="378"/>
      <c r="R92" s="378"/>
      <c r="S92" s="378"/>
      <c r="T92" s="378"/>
      <c r="U92" s="378"/>
      <c r="V92" s="378"/>
      <c r="W92" s="63"/>
    </row>
    <row r="93" spans="1:23" s="99" customFormat="1" ht="23.1" customHeight="1">
      <c r="A93" s="66"/>
      <c r="B93" s="58"/>
      <c r="C93" s="908"/>
      <c r="D93" s="908"/>
      <c r="E93" s="908"/>
      <c r="F93" s="379"/>
      <c r="G93" s="379"/>
      <c r="H93" s="379"/>
      <c r="I93" s="379"/>
      <c r="J93" s="379"/>
      <c r="K93" s="379"/>
      <c r="L93" s="379"/>
      <c r="M93" s="379"/>
      <c r="N93" s="379"/>
      <c r="O93" s="379"/>
      <c r="P93" s="379"/>
      <c r="Q93" s="379"/>
      <c r="R93" s="379"/>
      <c r="S93" s="379"/>
      <c r="T93" s="379"/>
      <c r="U93" s="379"/>
      <c r="V93" s="379"/>
      <c r="W93" s="67"/>
    </row>
    <row r="94" spans="1:23" s="99" customFormat="1" ht="23.1" customHeight="1">
      <c r="A94" s="62"/>
      <c r="B94" s="61"/>
      <c r="C94" s="383"/>
      <c r="D94" s="383"/>
      <c r="E94" s="383"/>
      <c r="F94" s="377"/>
      <c r="G94" s="377"/>
      <c r="H94" s="377"/>
      <c r="I94" s="377"/>
      <c r="J94" s="377"/>
      <c r="K94" s="377"/>
      <c r="L94" s="377"/>
      <c r="M94" s="377"/>
      <c r="N94" s="377"/>
      <c r="O94" s="377"/>
      <c r="P94" s="377"/>
      <c r="Q94" s="377"/>
      <c r="R94" s="377"/>
      <c r="S94" s="377"/>
      <c r="T94" s="377"/>
      <c r="U94" s="377"/>
      <c r="V94" s="377"/>
      <c r="W94" s="63"/>
    </row>
    <row r="95" spans="1:23" s="99" customFormat="1" ht="23.1" customHeight="1">
      <c r="A95" s="62"/>
      <c r="B95" s="61"/>
      <c r="C95" s="383"/>
      <c r="D95" s="383"/>
      <c r="E95" s="383"/>
      <c r="F95" s="377"/>
      <c r="G95" s="377"/>
      <c r="H95" s="377"/>
      <c r="I95" s="377"/>
      <c r="J95" s="377"/>
      <c r="K95" s="377"/>
      <c r="L95" s="377"/>
      <c r="M95" s="377"/>
      <c r="N95" s="377"/>
      <c r="O95" s="377"/>
      <c r="P95" s="377"/>
      <c r="Q95" s="377"/>
      <c r="R95" s="377"/>
      <c r="S95" s="377"/>
      <c r="T95" s="377"/>
      <c r="U95" s="377"/>
      <c r="V95" s="377"/>
      <c r="W95" s="63"/>
    </row>
    <row r="96" spans="1:23" s="99" customFormat="1" ht="23.1" customHeight="1">
      <c r="A96" s="62"/>
      <c r="B96" s="61"/>
      <c r="C96" s="383"/>
      <c r="D96" s="383"/>
      <c r="E96" s="383"/>
      <c r="F96" s="377"/>
      <c r="G96" s="377"/>
      <c r="H96" s="377"/>
      <c r="I96" s="377"/>
      <c r="J96" s="377"/>
      <c r="K96" s="377"/>
      <c r="L96" s="377"/>
      <c r="M96" s="377"/>
      <c r="N96" s="377"/>
      <c r="O96" s="377"/>
      <c r="P96" s="377"/>
      <c r="Q96" s="377"/>
      <c r="R96" s="377"/>
      <c r="S96" s="377"/>
      <c r="T96" s="377"/>
      <c r="U96" s="377"/>
      <c r="V96" s="377"/>
      <c r="W96" s="63"/>
    </row>
    <row r="97" spans="1:23" s="99" customFormat="1" ht="23.1" customHeight="1">
      <c r="A97" s="62"/>
      <c r="B97" s="72"/>
      <c r="C97" s="394"/>
      <c r="D97" s="394"/>
      <c r="E97" s="394"/>
      <c r="F97" s="378"/>
      <c r="G97" s="378"/>
      <c r="H97" s="378"/>
      <c r="I97" s="378"/>
      <c r="J97" s="378"/>
      <c r="K97" s="378"/>
      <c r="L97" s="378"/>
      <c r="M97" s="378"/>
      <c r="N97" s="378"/>
      <c r="O97" s="378"/>
      <c r="P97" s="378"/>
      <c r="Q97" s="378"/>
      <c r="R97" s="378"/>
      <c r="S97" s="378"/>
      <c r="T97" s="378"/>
      <c r="U97" s="378"/>
      <c r="V97" s="378"/>
      <c r="W97" s="63"/>
    </row>
    <row r="98" spans="1:23" s="99" customFormat="1" ht="23.1" customHeight="1">
      <c r="A98" s="66"/>
      <c r="B98" s="61"/>
      <c r="C98" s="908"/>
      <c r="D98" s="908"/>
      <c r="E98" s="908"/>
      <c r="F98" s="379"/>
      <c r="G98" s="379"/>
      <c r="H98" s="379"/>
      <c r="I98" s="379"/>
      <c r="J98" s="379"/>
      <c r="K98" s="379"/>
      <c r="L98" s="379"/>
      <c r="M98" s="379"/>
      <c r="N98" s="379"/>
      <c r="O98" s="379"/>
      <c r="P98" s="379"/>
      <c r="Q98" s="379"/>
      <c r="R98" s="379"/>
      <c r="S98" s="379"/>
      <c r="T98" s="379"/>
      <c r="U98" s="379"/>
      <c r="V98" s="379"/>
      <c r="W98" s="67"/>
    </row>
    <row r="99" spans="1:23" s="99" customFormat="1" ht="23.1" customHeight="1">
      <c r="A99" s="62"/>
      <c r="B99" s="61"/>
      <c r="C99" s="383"/>
      <c r="D99" s="383"/>
      <c r="E99" s="383"/>
      <c r="F99" s="377"/>
      <c r="G99" s="377"/>
      <c r="H99" s="377"/>
      <c r="I99" s="377"/>
      <c r="J99" s="377"/>
      <c r="K99" s="377"/>
      <c r="L99" s="377"/>
      <c r="M99" s="377"/>
      <c r="N99" s="377"/>
      <c r="O99" s="377"/>
      <c r="P99" s="377"/>
      <c r="Q99" s="377"/>
      <c r="R99" s="377"/>
      <c r="S99" s="377"/>
      <c r="T99" s="377"/>
      <c r="U99" s="377"/>
      <c r="V99" s="377"/>
      <c r="W99" s="63"/>
    </row>
    <row r="100" spans="1:23" s="99" customFormat="1" ht="23.1" customHeight="1">
      <c r="A100" s="62"/>
      <c r="B100" s="61"/>
      <c r="C100" s="383"/>
      <c r="D100" s="383"/>
      <c r="E100" s="383"/>
      <c r="F100" s="377"/>
      <c r="G100" s="377"/>
      <c r="H100" s="377"/>
      <c r="I100" s="377"/>
      <c r="J100" s="377"/>
      <c r="K100" s="377"/>
      <c r="L100" s="377"/>
      <c r="M100" s="377"/>
      <c r="N100" s="377"/>
      <c r="O100" s="377"/>
      <c r="P100" s="377"/>
      <c r="Q100" s="377"/>
      <c r="R100" s="377"/>
      <c r="S100" s="377"/>
      <c r="T100" s="377"/>
      <c r="U100" s="377"/>
      <c r="V100" s="377"/>
      <c r="W100" s="63"/>
    </row>
    <row r="101" spans="1:23" s="99" customFormat="1" ht="23.1" customHeight="1">
      <c r="A101" s="62"/>
      <c r="B101" s="61"/>
      <c r="C101" s="383"/>
      <c r="D101" s="383"/>
      <c r="E101" s="383"/>
      <c r="F101" s="377"/>
      <c r="G101" s="377"/>
      <c r="H101" s="377"/>
      <c r="I101" s="377"/>
      <c r="J101" s="377"/>
      <c r="K101" s="377"/>
      <c r="L101" s="377"/>
      <c r="M101" s="377"/>
      <c r="N101" s="377"/>
      <c r="O101" s="377"/>
      <c r="P101" s="377"/>
      <c r="Q101" s="377"/>
      <c r="R101" s="377"/>
      <c r="S101" s="377"/>
      <c r="T101" s="377"/>
      <c r="U101" s="377"/>
      <c r="V101" s="377"/>
      <c r="W101" s="63"/>
    </row>
    <row r="102" spans="1:23" s="99" customFormat="1" ht="23.1" customHeight="1">
      <c r="A102" s="71"/>
      <c r="B102" s="72"/>
      <c r="C102" s="394"/>
      <c r="D102" s="394"/>
      <c r="E102" s="394"/>
      <c r="F102" s="378"/>
      <c r="G102" s="378"/>
      <c r="H102" s="378"/>
      <c r="I102" s="378"/>
      <c r="J102" s="378"/>
      <c r="K102" s="378"/>
      <c r="L102" s="378"/>
      <c r="M102" s="378"/>
      <c r="N102" s="378"/>
      <c r="O102" s="378"/>
      <c r="P102" s="378"/>
      <c r="Q102" s="378"/>
      <c r="R102" s="378"/>
      <c r="S102" s="378"/>
      <c r="T102" s="378"/>
      <c r="U102" s="378"/>
      <c r="V102" s="378"/>
      <c r="W102" s="73"/>
    </row>
    <row r="103" spans="1:23" s="99" customFormat="1" ht="23.1" customHeight="1">
      <c r="A103" s="66"/>
      <c r="B103" s="58"/>
      <c r="C103" s="908"/>
      <c r="D103" s="908"/>
      <c r="E103" s="908"/>
      <c r="F103" s="379"/>
      <c r="G103" s="379"/>
      <c r="H103" s="379"/>
      <c r="I103" s="379"/>
      <c r="J103" s="379"/>
      <c r="K103" s="379"/>
      <c r="L103" s="379"/>
      <c r="M103" s="379"/>
      <c r="N103" s="379"/>
      <c r="O103" s="379"/>
      <c r="P103" s="379"/>
      <c r="Q103" s="379"/>
      <c r="R103" s="379"/>
      <c r="S103" s="379"/>
      <c r="T103" s="379"/>
      <c r="U103" s="379"/>
      <c r="V103" s="379"/>
      <c r="W103" s="67"/>
    </row>
    <row r="104" spans="1:23" s="99" customFormat="1" ht="23.1" customHeight="1">
      <c r="A104" s="62"/>
      <c r="B104" s="61"/>
      <c r="C104" s="383"/>
      <c r="D104" s="383"/>
      <c r="E104" s="383"/>
      <c r="F104" s="377"/>
      <c r="G104" s="377"/>
      <c r="H104" s="377"/>
      <c r="I104" s="377"/>
      <c r="J104" s="377"/>
      <c r="K104" s="377"/>
      <c r="L104" s="377"/>
      <c r="M104" s="377"/>
      <c r="N104" s="377"/>
      <c r="O104" s="377"/>
      <c r="P104" s="377"/>
      <c r="Q104" s="377"/>
      <c r="R104" s="377"/>
      <c r="S104" s="377"/>
      <c r="T104" s="377"/>
      <c r="U104" s="377"/>
      <c r="V104" s="377"/>
      <c r="W104" s="63"/>
    </row>
    <row r="105" spans="1:23" s="99" customFormat="1" ht="23.1" customHeight="1">
      <c r="A105" s="62"/>
      <c r="B105" s="61"/>
      <c r="C105" s="383"/>
      <c r="D105" s="383"/>
      <c r="E105" s="383"/>
      <c r="F105" s="377"/>
      <c r="G105" s="377"/>
      <c r="H105" s="377"/>
      <c r="I105" s="377"/>
      <c r="J105" s="377"/>
      <c r="K105" s="377"/>
      <c r="L105" s="377"/>
      <c r="M105" s="377"/>
      <c r="N105" s="377"/>
      <c r="O105" s="377"/>
      <c r="P105" s="377"/>
      <c r="Q105" s="377"/>
      <c r="R105" s="377"/>
      <c r="S105" s="377"/>
      <c r="T105" s="377"/>
      <c r="U105" s="377"/>
      <c r="V105" s="377"/>
      <c r="W105" s="63"/>
    </row>
    <row r="106" spans="1:23" s="99" customFormat="1" ht="23.1" customHeight="1">
      <c r="A106" s="62"/>
      <c r="B106" s="61"/>
      <c r="C106" s="383"/>
      <c r="D106" s="383"/>
      <c r="E106" s="383"/>
      <c r="F106" s="377"/>
      <c r="G106" s="377"/>
      <c r="H106" s="377"/>
      <c r="I106" s="377"/>
      <c r="J106" s="377"/>
      <c r="K106" s="377"/>
      <c r="L106" s="377"/>
      <c r="M106" s="377"/>
      <c r="N106" s="377"/>
      <c r="O106" s="377"/>
      <c r="P106" s="377"/>
      <c r="Q106" s="377"/>
      <c r="R106" s="377"/>
      <c r="S106" s="377"/>
      <c r="T106" s="377"/>
      <c r="U106" s="377"/>
      <c r="V106" s="377"/>
      <c r="W106" s="63"/>
    </row>
    <row r="107" spans="1:23" s="99" customFormat="1" ht="23.1" customHeight="1" thickBot="1">
      <c r="A107" s="77"/>
      <c r="B107" s="78"/>
      <c r="C107" s="911"/>
      <c r="D107" s="911"/>
      <c r="E107" s="911"/>
      <c r="F107" s="385"/>
      <c r="G107" s="385"/>
      <c r="H107" s="385"/>
      <c r="I107" s="385"/>
      <c r="J107" s="385"/>
      <c r="K107" s="385"/>
      <c r="L107" s="385"/>
      <c r="M107" s="385"/>
      <c r="N107" s="385"/>
      <c r="O107" s="385"/>
      <c r="P107" s="385"/>
      <c r="Q107" s="385"/>
      <c r="R107" s="385"/>
      <c r="S107" s="385"/>
      <c r="T107" s="385"/>
      <c r="U107" s="385"/>
      <c r="V107" s="385"/>
      <c r="W107" s="79"/>
    </row>
    <row r="108" spans="1:23" s="99" customFormat="1" ht="23.1" customHeight="1">
      <c r="A108" s="65"/>
      <c r="C108" s="408"/>
      <c r="D108" s="408"/>
      <c r="E108" s="408"/>
      <c r="F108" s="408"/>
      <c r="G108" s="408"/>
      <c r="H108" s="408"/>
      <c r="I108" s="408"/>
      <c r="J108" s="408"/>
      <c r="K108" s="408"/>
      <c r="L108" s="408"/>
      <c r="M108" s="408"/>
      <c r="N108" s="408"/>
      <c r="O108" s="408"/>
      <c r="P108" s="408"/>
      <c r="Q108" s="408"/>
      <c r="R108" s="408"/>
      <c r="S108" s="408"/>
      <c r="T108" s="408"/>
      <c r="U108" s="408"/>
      <c r="V108" s="408"/>
      <c r="W108" s="65"/>
    </row>
    <row r="109" spans="1:23" s="99" customFormat="1" ht="23.1" customHeight="1">
      <c r="A109" s="65"/>
      <c r="C109" s="408"/>
      <c r="D109" s="408"/>
      <c r="E109" s="408"/>
      <c r="F109" s="408"/>
      <c r="G109" s="408"/>
      <c r="H109" s="408"/>
      <c r="I109" s="408"/>
      <c r="J109" s="408"/>
      <c r="K109" s="408"/>
      <c r="L109" s="408"/>
      <c r="M109" s="408"/>
      <c r="N109" s="408"/>
      <c r="O109" s="408"/>
      <c r="P109" s="408"/>
      <c r="Q109" s="408"/>
      <c r="R109" s="408"/>
      <c r="S109" s="408"/>
      <c r="T109" s="408"/>
      <c r="U109" s="408"/>
      <c r="V109" s="408"/>
      <c r="W109" s="65"/>
    </row>
    <row r="110" spans="1:23" s="99" customFormat="1" ht="23.1" customHeight="1">
      <c r="A110" s="65"/>
      <c r="C110" s="408"/>
      <c r="D110" s="408"/>
      <c r="E110" s="408"/>
      <c r="F110" s="408"/>
      <c r="G110" s="408"/>
      <c r="H110" s="408"/>
      <c r="I110" s="408"/>
      <c r="J110" s="408"/>
      <c r="K110" s="408"/>
      <c r="L110" s="408"/>
      <c r="M110" s="408"/>
      <c r="N110" s="408"/>
      <c r="O110" s="408"/>
      <c r="P110" s="408"/>
      <c r="Q110" s="408"/>
      <c r="R110" s="408"/>
      <c r="S110" s="408"/>
      <c r="T110" s="408"/>
      <c r="U110" s="408"/>
      <c r="V110" s="408"/>
      <c r="W110" s="65"/>
    </row>
    <row r="111" spans="1:23" s="99" customFormat="1" ht="23.1" customHeight="1">
      <c r="A111" s="65"/>
      <c r="C111" s="408"/>
      <c r="D111" s="408"/>
      <c r="E111" s="408"/>
      <c r="F111" s="408"/>
      <c r="G111" s="408"/>
      <c r="H111" s="408"/>
      <c r="I111" s="408"/>
      <c r="J111" s="408"/>
      <c r="K111" s="408"/>
      <c r="L111" s="408"/>
      <c r="M111" s="408"/>
      <c r="N111" s="408"/>
      <c r="O111" s="408"/>
      <c r="P111" s="408"/>
      <c r="Q111" s="408"/>
      <c r="R111" s="408"/>
      <c r="S111" s="408"/>
      <c r="T111" s="408"/>
      <c r="U111" s="408"/>
      <c r="V111" s="408"/>
      <c r="W111" s="65"/>
    </row>
    <row r="112" spans="1:23" s="99" customFormat="1" ht="23.1" customHeight="1">
      <c r="A112" s="65"/>
      <c r="C112" s="408"/>
      <c r="D112" s="408"/>
      <c r="E112" s="408"/>
      <c r="F112" s="408"/>
      <c r="G112" s="408"/>
      <c r="H112" s="408"/>
      <c r="I112" s="408"/>
      <c r="J112" s="408"/>
      <c r="K112" s="408"/>
      <c r="L112" s="408"/>
      <c r="M112" s="408"/>
      <c r="N112" s="408"/>
      <c r="O112" s="408"/>
      <c r="P112" s="408"/>
      <c r="Q112" s="408"/>
      <c r="R112" s="408"/>
      <c r="S112" s="408"/>
      <c r="T112" s="408"/>
      <c r="U112" s="408"/>
      <c r="V112" s="408"/>
      <c r="W112" s="65"/>
    </row>
    <row r="113" spans="1:23" s="99" customFormat="1" ht="23.1" customHeight="1">
      <c r="A113" s="65"/>
      <c r="C113" s="408"/>
      <c r="D113" s="408"/>
      <c r="E113" s="408"/>
      <c r="F113" s="408"/>
      <c r="G113" s="408"/>
      <c r="H113" s="408"/>
      <c r="I113" s="408"/>
      <c r="J113" s="408"/>
      <c r="K113" s="408"/>
      <c r="L113" s="408"/>
      <c r="M113" s="408"/>
      <c r="N113" s="408"/>
      <c r="O113" s="408"/>
      <c r="P113" s="408"/>
      <c r="Q113" s="408"/>
      <c r="R113" s="408"/>
      <c r="S113" s="408"/>
      <c r="T113" s="408"/>
      <c r="U113" s="408"/>
      <c r="V113" s="408"/>
      <c r="W113" s="65"/>
    </row>
    <row r="114" spans="1:23" s="99" customFormat="1" ht="23.1" customHeight="1">
      <c r="A114" s="65"/>
      <c r="C114" s="408"/>
      <c r="D114" s="408"/>
      <c r="E114" s="408"/>
      <c r="F114" s="408"/>
      <c r="G114" s="408"/>
      <c r="H114" s="408"/>
      <c r="I114" s="408"/>
      <c r="J114" s="408"/>
      <c r="K114" s="408"/>
      <c r="L114" s="408"/>
      <c r="M114" s="408"/>
      <c r="N114" s="408"/>
      <c r="O114" s="408"/>
      <c r="P114" s="408"/>
      <c r="Q114" s="408"/>
      <c r="R114" s="408"/>
      <c r="S114" s="408"/>
      <c r="T114" s="408"/>
      <c r="U114" s="408"/>
      <c r="V114" s="408"/>
      <c r="W114" s="65"/>
    </row>
    <row r="115" spans="1:23" s="99" customFormat="1" ht="23.1" customHeight="1">
      <c r="A115" s="65"/>
      <c r="C115" s="408"/>
      <c r="D115" s="408"/>
      <c r="E115" s="408"/>
      <c r="F115" s="408"/>
      <c r="G115" s="408"/>
      <c r="H115" s="408"/>
      <c r="I115" s="408"/>
      <c r="J115" s="408"/>
      <c r="K115" s="408"/>
      <c r="L115" s="408"/>
      <c r="M115" s="408"/>
      <c r="N115" s="408"/>
      <c r="O115" s="408"/>
      <c r="P115" s="408"/>
      <c r="Q115" s="408"/>
      <c r="R115" s="408"/>
      <c r="S115" s="408"/>
      <c r="T115" s="408"/>
      <c r="U115" s="408"/>
      <c r="V115" s="408"/>
      <c r="W115" s="65"/>
    </row>
    <row r="116" spans="1:23" s="99" customFormat="1" ht="23.1" customHeight="1">
      <c r="A116" s="65"/>
      <c r="C116" s="408"/>
      <c r="D116" s="408"/>
      <c r="E116" s="408"/>
      <c r="F116" s="408"/>
      <c r="G116" s="408"/>
      <c r="H116" s="408"/>
      <c r="I116" s="408"/>
      <c r="J116" s="408"/>
      <c r="K116" s="408"/>
      <c r="L116" s="408"/>
      <c r="M116" s="408"/>
      <c r="N116" s="408"/>
      <c r="O116" s="408"/>
      <c r="P116" s="408"/>
      <c r="Q116" s="408"/>
      <c r="R116" s="408"/>
      <c r="S116" s="408"/>
      <c r="T116" s="408"/>
      <c r="U116" s="408"/>
      <c r="V116" s="408"/>
      <c r="W116" s="65"/>
    </row>
    <row r="117" spans="1:23" ht="23.1" customHeight="1">
      <c r="C117" s="390"/>
      <c r="D117" s="390"/>
      <c r="E117" s="390"/>
      <c r="F117" s="390"/>
      <c r="G117" s="390"/>
      <c r="H117" s="390"/>
      <c r="I117" s="390"/>
      <c r="J117" s="390"/>
      <c r="K117" s="390"/>
      <c r="L117" s="390"/>
      <c r="M117" s="390"/>
      <c r="N117" s="390"/>
      <c r="O117" s="390"/>
      <c r="P117" s="390"/>
      <c r="Q117" s="390"/>
      <c r="R117" s="390"/>
      <c r="S117" s="390"/>
      <c r="T117" s="390"/>
      <c r="U117" s="390"/>
      <c r="V117" s="390"/>
    </row>
    <row r="118" spans="1:23" ht="23.1" customHeight="1">
      <c r="C118" s="390"/>
      <c r="D118" s="390"/>
      <c r="E118" s="390"/>
      <c r="F118" s="390"/>
      <c r="G118" s="390"/>
      <c r="H118" s="390"/>
      <c r="I118" s="390"/>
      <c r="J118" s="390"/>
      <c r="K118" s="390"/>
      <c r="L118" s="390"/>
      <c r="M118" s="390"/>
      <c r="N118" s="390"/>
      <c r="O118" s="390"/>
      <c r="P118" s="390"/>
      <c r="Q118" s="390"/>
      <c r="R118" s="390"/>
      <c r="S118" s="390"/>
      <c r="T118" s="390"/>
      <c r="U118" s="390"/>
      <c r="V118" s="390"/>
    </row>
    <row r="119" spans="1:23" ht="23.1" customHeight="1">
      <c r="C119" s="390"/>
      <c r="D119" s="390"/>
      <c r="E119" s="390"/>
      <c r="F119" s="390"/>
      <c r="G119" s="390"/>
      <c r="H119" s="390"/>
      <c r="I119" s="390"/>
      <c r="J119" s="390"/>
      <c r="K119" s="390"/>
      <c r="L119" s="390"/>
      <c r="M119" s="390"/>
      <c r="N119" s="390"/>
      <c r="O119" s="390"/>
      <c r="P119" s="390"/>
      <c r="Q119" s="390"/>
      <c r="R119" s="390"/>
      <c r="S119" s="390"/>
      <c r="T119" s="390"/>
      <c r="U119" s="390"/>
      <c r="V119" s="390"/>
    </row>
    <row r="120" spans="1:23" ht="23.1" customHeight="1">
      <c r="C120" s="390"/>
      <c r="D120" s="390"/>
      <c r="E120" s="390"/>
      <c r="F120" s="390"/>
      <c r="G120" s="390"/>
      <c r="H120" s="390"/>
      <c r="I120" s="390"/>
      <c r="J120" s="390"/>
      <c r="K120" s="390"/>
      <c r="L120" s="390"/>
      <c r="M120" s="390"/>
      <c r="N120" s="390"/>
      <c r="O120" s="390"/>
      <c r="P120" s="390"/>
      <c r="Q120" s="390"/>
      <c r="R120" s="390"/>
      <c r="S120" s="390"/>
      <c r="T120" s="390"/>
      <c r="U120" s="390"/>
      <c r="V120" s="390"/>
    </row>
    <row r="121" spans="1:23" ht="23.1" customHeight="1">
      <c r="C121" s="390"/>
      <c r="D121" s="390"/>
      <c r="E121" s="390"/>
      <c r="F121" s="390"/>
      <c r="G121" s="390"/>
      <c r="H121" s="390"/>
      <c r="I121" s="390"/>
      <c r="J121" s="390"/>
      <c r="K121" s="390"/>
      <c r="L121" s="390"/>
      <c r="M121" s="390"/>
      <c r="N121" s="390"/>
      <c r="O121" s="390"/>
      <c r="P121" s="390"/>
      <c r="Q121" s="390"/>
      <c r="R121" s="390"/>
      <c r="S121" s="390"/>
      <c r="T121" s="390"/>
      <c r="U121" s="390"/>
      <c r="V121" s="390"/>
    </row>
    <row r="122" spans="1:23" ht="23.1" customHeight="1">
      <c r="C122" s="390"/>
      <c r="D122" s="390"/>
      <c r="E122" s="390"/>
      <c r="F122" s="390"/>
      <c r="G122" s="390"/>
      <c r="H122" s="390"/>
      <c r="I122" s="390"/>
      <c r="J122" s="390"/>
      <c r="K122" s="390"/>
      <c r="L122" s="390"/>
      <c r="M122" s="390"/>
      <c r="N122" s="390"/>
      <c r="O122" s="390"/>
      <c r="P122" s="390"/>
      <c r="Q122" s="390"/>
      <c r="R122" s="390"/>
      <c r="S122" s="390"/>
      <c r="T122" s="390"/>
      <c r="U122" s="390"/>
      <c r="V122" s="390"/>
    </row>
    <row r="123" spans="1:23" ht="23.1" customHeight="1">
      <c r="C123" s="390"/>
      <c r="D123" s="390"/>
      <c r="E123" s="390"/>
      <c r="F123" s="390"/>
      <c r="G123" s="390"/>
      <c r="H123" s="390"/>
      <c r="I123" s="390"/>
      <c r="J123" s="390"/>
      <c r="K123" s="390"/>
      <c r="L123" s="390"/>
      <c r="M123" s="390"/>
      <c r="N123" s="390"/>
      <c r="O123" s="390"/>
      <c r="P123" s="390"/>
      <c r="Q123" s="390"/>
      <c r="R123" s="390"/>
      <c r="S123" s="390"/>
      <c r="T123" s="390"/>
      <c r="U123" s="390"/>
      <c r="V123" s="390"/>
    </row>
  </sheetData>
  <mergeCells count="13">
    <mergeCell ref="F4:J4"/>
    <mergeCell ref="M5:M7"/>
    <mergeCell ref="L4:L7"/>
    <mergeCell ref="Q6:Q7"/>
    <mergeCell ref="R6:R7"/>
    <mergeCell ref="N4:U4"/>
    <mergeCell ref="S5:S7"/>
    <mergeCell ref="T5:T7"/>
    <mergeCell ref="U5:U7"/>
    <mergeCell ref="N5:R5"/>
    <mergeCell ref="N6:N7"/>
    <mergeCell ref="O6:O7"/>
    <mergeCell ref="P6:P7"/>
  </mergeCells>
  <phoneticPr fontId="2"/>
  <printOptions horizontalCentered="1"/>
  <pageMargins left="0.5" right="0.59055118110236227" top="0.5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2" man="1"/>
  </rowBreaks>
  <colBreaks count="1" manualBreakCount="1">
    <brk id="11" max="121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1"/>
  <dimension ref="A1:AK107"/>
  <sheetViews>
    <sheetView showGridLines="0" view="pageBreakPreview" zoomScale="70" zoomScaleNormal="75" zoomScaleSheetLayoutView="70"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RowHeight="23.1" customHeight="1"/>
  <cols>
    <col min="1" max="1" width="5.875" style="8" customWidth="1"/>
    <col min="2" max="2" width="21.75" style="6" customWidth="1"/>
    <col min="3" max="3" width="12.625" style="101" customWidth="1"/>
    <col min="4" max="4" width="14.375" style="101" bestFit="1" customWidth="1"/>
    <col min="5" max="6" width="15.125" style="101" customWidth="1"/>
    <col min="7" max="7" width="13.625" style="101" customWidth="1"/>
    <col min="8" max="8" width="14.25" style="101" customWidth="1"/>
    <col min="9" max="9" width="14.375" style="101" customWidth="1"/>
    <col min="10" max="10" width="14.375" style="101" bestFit="1" customWidth="1"/>
    <col min="11" max="11" width="12.875" style="101" customWidth="1"/>
    <col min="12" max="12" width="15" style="101" customWidth="1"/>
    <col min="13" max="13" width="16.375" style="101" customWidth="1"/>
    <col min="14" max="14" width="17" style="101" customWidth="1"/>
    <col min="15" max="16" width="15.75" style="101" customWidth="1"/>
    <col min="17" max="17" width="17.5" style="101" customWidth="1"/>
    <col min="18" max="18" width="5.875" style="132" customWidth="1"/>
    <col min="19" max="16384" width="9" style="6"/>
  </cols>
  <sheetData>
    <row r="1" spans="1:37" ht="30.95" customHeight="1">
      <c r="A1" s="4" t="s">
        <v>560</v>
      </c>
      <c r="R1" s="6"/>
    </row>
    <row r="2" spans="1:37" s="82" customFormat="1" ht="22.5" customHeight="1" thickBot="1"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7" t="s">
        <v>542</v>
      </c>
      <c r="R2" s="83"/>
      <c r="S2" s="83"/>
    </row>
    <row r="3" spans="1:37" s="110" customFormat="1" ht="24.95" customHeight="1">
      <c r="A3" s="17" t="s">
        <v>122</v>
      </c>
      <c r="B3" s="18"/>
      <c r="C3" s="326"/>
      <c r="D3" s="409"/>
      <c r="E3" s="409"/>
      <c r="F3" s="409"/>
      <c r="G3" s="409"/>
      <c r="H3" s="409"/>
      <c r="I3" s="1611" t="s">
        <v>947</v>
      </c>
      <c r="J3" s="409"/>
      <c r="K3" s="409"/>
      <c r="L3" s="409"/>
      <c r="M3" s="409"/>
      <c r="N3" s="409"/>
      <c r="O3" s="409"/>
      <c r="P3" s="409"/>
      <c r="Q3" s="410"/>
      <c r="R3" s="16" t="s">
        <v>423</v>
      </c>
    </row>
    <row r="4" spans="1:37" s="110" customFormat="1" ht="24.95" customHeight="1">
      <c r="A4" s="26" t="s">
        <v>424</v>
      </c>
      <c r="B4" s="27"/>
      <c r="C4" s="321"/>
      <c r="D4" s="2928" t="s">
        <v>894</v>
      </c>
      <c r="E4" s="2923" t="s">
        <v>895</v>
      </c>
      <c r="F4" s="2924"/>
      <c r="G4" s="2924"/>
      <c r="H4" s="2924"/>
      <c r="I4" s="2924"/>
      <c r="J4" s="2924"/>
      <c r="K4" s="2925" t="s">
        <v>896</v>
      </c>
      <c r="L4" s="104"/>
      <c r="M4" s="125"/>
      <c r="N4" s="125"/>
      <c r="O4" s="125"/>
      <c r="P4" s="125"/>
      <c r="Q4" s="125"/>
      <c r="R4" s="25" t="s">
        <v>424</v>
      </c>
    </row>
    <row r="5" spans="1:37" s="110" customFormat="1" ht="24.95" customHeight="1">
      <c r="A5" s="26" t="s">
        <v>425</v>
      </c>
      <c r="B5" s="27" t="s">
        <v>393</v>
      </c>
      <c r="C5" s="320" t="s">
        <v>435</v>
      </c>
      <c r="D5" s="2929"/>
      <c r="E5" s="1716" t="s">
        <v>985</v>
      </c>
      <c r="F5" s="1713" t="s">
        <v>949</v>
      </c>
      <c r="G5" s="1609" t="s">
        <v>951</v>
      </c>
      <c r="H5" s="1609" t="s">
        <v>882</v>
      </c>
      <c r="I5" s="1609" t="s">
        <v>954</v>
      </c>
      <c r="J5" s="2920" t="s">
        <v>893</v>
      </c>
      <c r="K5" s="2926"/>
      <c r="L5" s="105" t="s">
        <v>561</v>
      </c>
      <c r="M5" s="127" t="s">
        <v>512</v>
      </c>
      <c r="N5" s="127" t="s">
        <v>987</v>
      </c>
      <c r="O5" s="127" t="s">
        <v>380</v>
      </c>
      <c r="P5" s="127" t="s">
        <v>253</v>
      </c>
      <c r="Q5" s="127" t="s">
        <v>369</v>
      </c>
      <c r="R5" s="25" t="s">
        <v>425</v>
      </c>
    </row>
    <row r="6" spans="1:37" s="110" customFormat="1" ht="24.95" customHeight="1">
      <c r="A6" s="26" t="s">
        <v>426</v>
      </c>
      <c r="B6" s="27"/>
      <c r="C6" s="320" t="s">
        <v>451</v>
      </c>
      <c r="D6" s="2929"/>
      <c r="E6" s="1717"/>
      <c r="F6" s="1718"/>
      <c r="G6" s="105"/>
      <c r="H6" s="1607"/>
      <c r="I6" s="105"/>
      <c r="J6" s="2921"/>
      <c r="K6" s="2926"/>
      <c r="L6" s="105" t="s">
        <v>562</v>
      </c>
      <c r="M6" s="127" t="s">
        <v>368</v>
      </c>
      <c r="N6" s="2931" t="s">
        <v>986</v>
      </c>
      <c r="O6" s="127"/>
      <c r="P6" s="127" t="s">
        <v>256</v>
      </c>
      <c r="Q6" s="127"/>
      <c r="R6" s="25" t="s">
        <v>426</v>
      </c>
    </row>
    <row r="7" spans="1:37" s="110" customFormat="1" ht="24.95" customHeight="1" thickBot="1">
      <c r="A7" s="45" t="s">
        <v>427</v>
      </c>
      <c r="B7" s="46"/>
      <c r="C7" s="885"/>
      <c r="D7" s="2930"/>
      <c r="E7" s="1714" t="s">
        <v>948</v>
      </c>
      <c r="F7" s="1715" t="s">
        <v>950</v>
      </c>
      <c r="G7" s="106" t="s">
        <v>953</v>
      </c>
      <c r="H7" s="1610" t="s">
        <v>952</v>
      </c>
      <c r="I7" s="106" t="s">
        <v>955</v>
      </c>
      <c r="J7" s="2922"/>
      <c r="K7" s="2927"/>
      <c r="L7" s="106"/>
      <c r="M7" s="128"/>
      <c r="N7" s="2932"/>
      <c r="O7" s="128"/>
      <c r="P7" s="128"/>
      <c r="Q7" s="128"/>
      <c r="R7" s="44" t="s">
        <v>427</v>
      </c>
    </row>
    <row r="8" spans="1:37" s="107" customFormat="1" ht="30" customHeight="1">
      <c r="A8" s="13"/>
      <c r="B8" s="95" t="s">
        <v>6</v>
      </c>
      <c r="C8" s="914">
        <v>0</v>
      </c>
      <c r="D8" s="915">
        <v>6142</v>
      </c>
      <c r="E8" s="912">
        <v>9723</v>
      </c>
      <c r="F8" s="912">
        <v>7205</v>
      </c>
      <c r="G8" s="912">
        <v>5065</v>
      </c>
      <c r="H8" s="912">
        <v>851</v>
      </c>
      <c r="I8" s="912">
        <v>1052</v>
      </c>
      <c r="J8" s="912">
        <v>6262</v>
      </c>
      <c r="K8" s="912">
        <v>0</v>
      </c>
      <c r="L8" s="912">
        <v>2263</v>
      </c>
      <c r="M8" s="916">
        <v>424081</v>
      </c>
      <c r="N8" s="916">
        <v>5890</v>
      </c>
      <c r="O8" s="916">
        <v>15307</v>
      </c>
      <c r="P8" s="916">
        <v>0</v>
      </c>
      <c r="Q8" s="916">
        <v>445279</v>
      </c>
      <c r="R8" s="917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</row>
    <row r="9" spans="1:37" s="107" customFormat="1" ht="30" customHeight="1">
      <c r="A9" s="22"/>
      <c r="B9" s="29" t="s">
        <v>1017</v>
      </c>
      <c r="C9" s="918">
        <v>0</v>
      </c>
      <c r="D9" s="919">
        <v>0</v>
      </c>
      <c r="E9" s="381">
        <v>9723</v>
      </c>
      <c r="F9" s="381">
        <v>7205</v>
      </c>
      <c r="G9" s="381">
        <v>5065</v>
      </c>
      <c r="H9" s="381">
        <v>851</v>
      </c>
      <c r="I9" s="381">
        <v>1052</v>
      </c>
      <c r="J9" s="381">
        <v>6262</v>
      </c>
      <c r="K9" s="381">
        <v>0</v>
      </c>
      <c r="L9" s="381">
        <v>2381</v>
      </c>
      <c r="M9" s="380">
        <v>439320</v>
      </c>
      <c r="N9" s="380">
        <v>4957</v>
      </c>
      <c r="O9" s="380">
        <v>10873</v>
      </c>
      <c r="P9" s="380">
        <v>0</v>
      </c>
      <c r="Q9" s="380">
        <v>455150</v>
      </c>
      <c r="R9" s="920"/>
    </row>
    <row r="10" spans="1:37" s="107" customFormat="1" ht="30" customHeight="1">
      <c r="A10" s="22"/>
      <c r="B10" s="29" t="s">
        <v>1018</v>
      </c>
      <c r="C10" s="918">
        <v>0</v>
      </c>
      <c r="D10" s="919">
        <v>6142</v>
      </c>
      <c r="E10" s="381">
        <v>0</v>
      </c>
      <c r="F10" s="381">
        <v>0</v>
      </c>
      <c r="G10" s="381">
        <v>0</v>
      </c>
      <c r="H10" s="381">
        <v>0</v>
      </c>
      <c r="I10" s="381">
        <v>0</v>
      </c>
      <c r="J10" s="381">
        <v>0</v>
      </c>
      <c r="K10" s="381">
        <v>0</v>
      </c>
      <c r="L10" s="381">
        <v>1210</v>
      </c>
      <c r="M10" s="380">
        <v>287919</v>
      </c>
      <c r="N10" s="380">
        <v>14229</v>
      </c>
      <c r="O10" s="380">
        <v>54928</v>
      </c>
      <c r="P10" s="380">
        <v>0</v>
      </c>
      <c r="Q10" s="380">
        <v>357076</v>
      </c>
      <c r="R10" s="920"/>
    </row>
    <row r="11" spans="1:37" s="107" customFormat="1" ht="30" customHeight="1">
      <c r="A11" s="22"/>
      <c r="B11" s="29" t="s">
        <v>1019</v>
      </c>
      <c r="C11" s="381">
        <v>0</v>
      </c>
      <c r="D11" s="381">
        <v>0</v>
      </c>
      <c r="E11" s="381">
        <v>9671</v>
      </c>
      <c r="F11" s="381">
        <v>7228</v>
      </c>
      <c r="G11" s="381">
        <v>5129</v>
      </c>
      <c r="H11" s="381">
        <v>873</v>
      </c>
      <c r="I11" s="381">
        <v>991</v>
      </c>
      <c r="J11" s="381">
        <v>6504</v>
      </c>
      <c r="K11" s="381">
        <v>0</v>
      </c>
      <c r="L11" s="381">
        <v>2372</v>
      </c>
      <c r="M11" s="380">
        <v>437958</v>
      </c>
      <c r="N11" s="380">
        <v>4608</v>
      </c>
      <c r="O11" s="380">
        <v>10305</v>
      </c>
      <c r="P11" s="380">
        <v>0</v>
      </c>
      <c r="Q11" s="380">
        <v>452871</v>
      </c>
      <c r="R11" s="920"/>
    </row>
    <row r="12" spans="1:37" s="107" customFormat="1" ht="30" customHeight="1">
      <c r="A12" s="108"/>
      <c r="B12" s="131" t="s">
        <v>1020</v>
      </c>
      <c r="C12" s="384">
        <v>0</v>
      </c>
      <c r="D12" s="384">
        <v>0</v>
      </c>
      <c r="E12" s="384">
        <v>10358</v>
      </c>
      <c r="F12" s="384">
        <v>6923</v>
      </c>
      <c r="G12" s="384">
        <v>4289</v>
      </c>
      <c r="H12" s="384">
        <v>574</v>
      </c>
      <c r="I12" s="384">
        <v>1788</v>
      </c>
      <c r="J12" s="384">
        <v>3314</v>
      </c>
      <c r="K12" s="384">
        <v>0</v>
      </c>
      <c r="L12" s="384">
        <v>2489</v>
      </c>
      <c r="M12" s="388">
        <v>455846</v>
      </c>
      <c r="N12" s="388">
        <v>9197</v>
      </c>
      <c r="O12" s="388">
        <v>17771</v>
      </c>
      <c r="P12" s="388">
        <v>0</v>
      </c>
      <c r="Q12" s="388">
        <v>482814</v>
      </c>
      <c r="R12" s="921"/>
    </row>
    <row r="13" spans="1:37" ht="23.1" customHeight="1">
      <c r="A13" s="57">
        <v>1</v>
      </c>
      <c r="B13" s="92" t="s">
        <v>1021</v>
      </c>
      <c r="C13" s="389">
        <v>0</v>
      </c>
      <c r="D13" s="389">
        <v>0</v>
      </c>
      <c r="E13" s="389">
        <v>8969</v>
      </c>
      <c r="F13" s="389">
        <v>6957</v>
      </c>
      <c r="G13" s="389">
        <v>5540</v>
      </c>
      <c r="H13" s="389">
        <v>734</v>
      </c>
      <c r="I13" s="389">
        <v>1045</v>
      </c>
      <c r="J13" s="389">
        <v>16832</v>
      </c>
      <c r="K13" s="389">
        <v>0</v>
      </c>
      <c r="L13" s="389">
        <v>2587</v>
      </c>
      <c r="M13" s="922">
        <v>447504</v>
      </c>
      <c r="N13" s="922">
        <v>0</v>
      </c>
      <c r="O13" s="922">
        <v>12698</v>
      </c>
      <c r="P13" s="922">
        <v>0</v>
      </c>
      <c r="Q13" s="922">
        <v>460202</v>
      </c>
      <c r="R13" s="923">
        <v>1</v>
      </c>
    </row>
    <row r="14" spans="1:37" ht="23.1" customHeight="1">
      <c r="A14" s="60">
        <v>2</v>
      </c>
      <c r="B14" s="93" t="s">
        <v>1022</v>
      </c>
      <c r="C14" s="381">
        <v>0</v>
      </c>
      <c r="D14" s="381">
        <v>0</v>
      </c>
      <c r="E14" s="381">
        <v>11054</v>
      </c>
      <c r="F14" s="381">
        <v>7066</v>
      </c>
      <c r="G14" s="381">
        <v>4541</v>
      </c>
      <c r="H14" s="381">
        <v>689</v>
      </c>
      <c r="I14" s="381">
        <v>1587</v>
      </c>
      <c r="J14" s="381">
        <v>12067</v>
      </c>
      <c r="K14" s="381">
        <v>0</v>
      </c>
      <c r="L14" s="381">
        <v>2076</v>
      </c>
      <c r="M14" s="380">
        <v>444918</v>
      </c>
      <c r="N14" s="380">
        <v>0</v>
      </c>
      <c r="O14" s="380">
        <v>0</v>
      </c>
      <c r="P14" s="380">
        <v>0</v>
      </c>
      <c r="Q14" s="380">
        <v>444918</v>
      </c>
      <c r="R14" s="920">
        <v>2</v>
      </c>
    </row>
    <row r="15" spans="1:37" ht="23.1" customHeight="1">
      <c r="A15" s="60">
        <v>3</v>
      </c>
      <c r="B15" s="93" t="s">
        <v>1023</v>
      </c>
      <c r="C15" s="381">
        <v>0</v>
      </c>
      <c r="D15" s="381">
        <v>0</v>
      </c>
      <c r="E15" s="381">
        <v>9880</v>
      </c>
      <c r="F15" s="381">
        <v>7198</v>
      </c>
      <c r="G15" s="381">
        <v>10006</v>
      </c>
      <c r="H15" s="381">
        <v>1204</v>
      </c>
      <c r="I15" s="381">
        <v>0</v>
      </c>
      <c r="J15" s="381">
        <v>0</v>
      </c>
      <c r="K15" s="381">
        <v>0</v>
      </c>
      <c r="L15" s="381">
        <v>4530</v>
      </c>
      <c r="M15" s="380">
        <v>421968</v>
      </c>
      <c r="N15" s="380">
        <v>0</v>
      </c>
      <c r="O15" s="380">
        <v>5889</v>
      </c>
      <c r="P15" s="380">
        <v>0</v>
      </c>
      <c r="Q15" s="380">
        <v>427857</v>
      </c>
      <c r="R15" s="920">
        <v>3</v>
      </c>
    </row>
    <row r="16" spans="1:37" ht="23.1" customHeight="1">
      <c r="A16" s="60">
        <v>6</v>
      </c>
      <c r="B16" s="93" t="s">
        <v>1024</v>
      </c>
      <c r="C16" s="381">
        <v>0</v>
      </c>
      <c r="D16" s="381">
        <v>0</v>
      </c>
      <c r="E16" s="381">
        <v>8957</v>
      </c>
      <c r="F16" s="381">
        <v>6306</v>
      </c>
      <c r="G16" s="381">
        <v>5533</v>
      </c>
      <c r="H16" s="381">
        <v>381</v>
      </c>
      <c r="I16" s="381">
        <v>1678</v>
      </c>
      <c r="J16" s="381">
        <v>9839</v>
      </c>
      <c r="K16" s="381">
        <v>0</v>
      </c>
      <c r="L16" s="381">
        <v>612</v>
      </c>
      <c r="M16" s="392">
        <v>432176</v>
      </c>
      <c r="N16" s="392">
        <v>0</v>
      </c>
      <c r="O16" s="392">
        <v>11247</v>
      </c>
      <c r="P16" s="392">
        <v>0</v>
      </c>
      <c r="Q16" s="380">
        <v>443423</v>
      </c>
      <c r="R16" s="920">
        <v>6</v>
      </c>
    </row>
    <row r="17" spans="1:18" ht="23.1" customHeight="1">
      <c r="A17" s="60">
        <v>7</v>
      </c>
      <c r="B17" s="93" t="s">
        <v>1025</v>
      </c>
      <c r="C17" s="396">
        <v>0</v>
      </c>
      <c r="D17" s="396">
        <v>0</v>
      </c>
      <c r="E17" s="396">
        <v>9046</v>
      </c>
      <c r="F17" s="396">
        <v>6176</v>
      </c>
      <c r="G17" s="396">
        <v>7073</v>
      </c>
      <c r="H17" s="396">
        <v>627</v>
      </c>
      <c r="I17" s="396">
        <v>1677</v>
      </c>
      <c r="J17" s="396">
        <v>12213</v>
      </c>
      <c r="K17" s="396">
        <v>0</v>
      </c>
      <c r="L17" s="396">
        <v>1568</v>
      </c>
      <c r="M17" s="892">
        <v>437866</v>
      </c>
      <c r="N17" s="892">
        <v>0</v>
      </c>
      <c r="O17" s="892">
        <v>11108</v>
      </c>
      <c r="P17" s="892">
        <v>0</v>
      </c>
      <c r="Q17" s="924">
        <v>448973</v>
      </c>
      <c r="R17" s="920">
        <v>7</v>
      </c>
    </row>
    <row r="18" spans="1:18" ht="23.1" customHeight="1">
      <c r="A18" s="57">
        <v>8</v>
      </c>
      <c r="B18" s="92" t="s">
        <v>1026</v>
      </c>
      <c r="C18" s="389">
        <v>0</v>
      </c>
      <c r="D18" s="389">
        <v>0</v>
      </c>
      <c r="E18" s="389">
        <v>9775</v>
      </c>
      <c r="F18" s="389">
        <v>7791</v>
      </c>
      <c r="G18" s="389">
        <v>2924</v>
      </c>
      <c r="H18" s="389">
        <v>716</v>
      </c>
      <c r="I18" s="389">
        <v>1006</v>
      </c>
      <c r="J18" s="389">
        <v>0</v>
      </c>
      <c r="K18" s="389">
        <v>0</v>
      </c>
      <c r="L18" s="389">
        <v>2631</v>
      </c>
      <c r="M18" s="922">
        <v>432253</v>
      </c>
      <c r="N18" s="922">
        <v>8791</v>
      </c>
      <c r="O18" s="922">
        <v>8791</v>
      </c>
      <c r="P18" s="922">
        <v>0</v>
      </c>
      <c r="Q18" s="922">
        <v>449836</v>
      </c>
      <c r="R18" s="923">
        <v>8</v>
      </c>
    </row>
    <row r="19" spans="1:18" ht="23.1" customHeight="1">
      <c r="A19" s="60">
        <v>9</v>
      </c>
      <c r="B19" s="93" t="s">
        <v>1027</v>
      </c>
      <c r="C19" s="381">
        <v>0</v>
      </c>
      <c r="D19" s="381">
        <v>0</v>
      </c>
      <c r="E19" s="381">
        <v>8087</v>
      </c>
      <c r="F19" s="381">
        <v>6788</v>
      </c>
      <c r="G19" s="381">
        <v>1095</v>
      </c>
      <c r="H19" s="381">
        <v>510</v>
      </c>
      <c r="I19" s="381">
        <v>1579</v>
      </c>
      <c r="J19" s="381">
        <v>6556</v>
      </c>
      <c r="K19" s="381">
        <v>0</v>
      </c>
      <c r="L19" s="381">
        <v>1025</v>
      </c>
      <c r="M19" s="380">
        <v>432143</v>
      </c>
      <c r="N19" s="380">
        <v>3307</v>
      </c>
      <c r="O19" s="380">
        <v>12149</v>
      </c>
      <c r="P19" s="380">
        <v>0</v>
      </c>
      <c r="Q19" s="380">
        <v>447600</v>
      </c>
      <c r="R19" s="920">
        <v>9</v>
      </c>
    </row>
    <row r="20" spans="1:18" ht="23.1" customHeight="1">
      <c r="A20" s="60">
        <v>10</v>
      </c>
      <c r="B20" s="93" t="s">
        <v>1028</v>
      </c>
      <c r="C20" s="381">
        <v>0</v>
      </c>
      <c r="D20" s="381">
        <v>0</v>
      </c>
      <c r="E20" s="381">
        <v>9002</v>
      </c>
      <c r="F20" s="381">
        <v>7032</v>
      </c>
      <c r="G20" s="381">
        <v>3113</v>
      </c>
      <c r="H20" s="381">
        <v>733</v>
      </c>
      <c r="I20" s="381">
        <v>1661</v>
      </c>
      <c r="J20" s="381">
        <v>17898</v>
      </c>
      <c r="K20" s="381">
        <v>0</v>
      </c>
      <c r="L20" s="381">
        <v>1096</v>
      </c>
      <c r="M20" s="380">
        <v>455131</v>
      </c>
      <c r="N20" s="380">
        <v>0</v>
      </c>
      <c r="O20" s="380">
        <v>1792</v>
      </c>
      <c r="P20" s="380">
        <v>0</v>
      </c>
      <c r="Q20" s="380">
        <v>456922</v>
      </c>
      <c r="R20" s="920">
        <v>10</v>
      </c>
    </row>
    <row r="21" spans="1:18" s="99" customFormat="1" ht="23.1" customHeight="1">
      <c r="A21" s="62">
        <v>11</v>
      </c>
      <c r="B21" s="61" t="s">
        <v>1029</v>
      </c>
      <c r="C21" s="377">
        <v>0</v>
      </c>
      <c r="D21" s="377">
        <v>0</v>
      </c>
      <c r="E21" s="377">
        <v>11195</v>
      </c>
      <c r="F21" s="377">
        <v>7441</v>
      </c>
      <c r="G21" s="377">
        <v>6384</v>
      </c>
      <c r="H21" s="377">
        <v>658</v>
      </c>
      <c r="I21" s="377">
        <v>1318</v>
      </c>
      <c r="J21" s="377">
        <v>0</v>
      </c>
      <c r="K21" s="377">
        <v>0</v>
      </c>
      <c r="L21" s="377">
        <v>1573</v>
      </c>
      <c r="M21" s="392">
        <v>433749</v>
      </c>
      <c r="N21" s="392">
        <v>0</v>
      </c>
      <c r="O21" s="392">
        <v>9541</v>
      </c>
      <c r="P21" s="392">
        <v>0</v>
      </c>
      <c r="Q21" s="392">
        <v>443290</v>
      </c>
      <c r="R21" s="925">
        <v>11</v>
      </c>
    </row>
    <row r="22" spans="1:18" s="99" customFormat="1" ht="23.1" customHeight="1">
      <c r="A22" s="62">
        <v>12</v>
      </c>
      <c r="B22" s="61" t="s">
        <v>1030</v>
      </c>
      <c r="C22" s="378">
        <v>0</v>
      </c>
      <c r="D22" s="378">
        <v>0</v>
      </c>
      <c r="E22" s="378">
        <v>10070</v>
      </c>
      <c r="F22" s="378">
        <v>7270</v>
      </c>
      <c r="G22" s="378">
        <v>2051</v>
      </c>
      <c r="H22" s="378">
        <v>958</v>
      </c>
      <c r="I22" s="378">
        <v>1608</v>
      </c>
      <c r="J22" s="378">
        <v>0</v>
      </c>
      <c r="K22" s="378">
        <v>0</v>
      </c>
      <c r="L22" s="378">
        <v>2552</v>
      </c>
      <c r="M22" s="892">
        <v>430431</v>
      </c>
      <c r="N22" s="892">
        <v>28659</v>
      </c>
      <c r="O22" s="892">
        <v>17040</v>
      </c>
      <c r="P22" s="892">
        <v>0</v>
      </c>
      <c r="Q22" s="892">
        <v>476130</v>
      </c>
      <c r="R22" s="925">
        <v>12</v>
      </c>
    </row>
    <row r="23" spans="1:18" s="99" customFormat="1" ht="23.1" customHeight="1">
      <c r="A23" s="66">
        <v>14</v>
      </c>
      <c r="B23" s="58" t="s">
        <v>1031</v>
      </c>
      <c r="C23" s="379">
        <v>0</v>
      </c>
      <c r="D23" s="379">
        <v>0</v>
      </c>
      <c r="E23" s="379">
        <v>13150</v>
      </c>
      <c r="F23" s="379">
        <v>7794</v>
      </c>
      <c r="G23" s="379">
        <v>7401</v>
      </c>
      <c r="H23" s="379">
        <v>962</v>
      </c>
      <c r="I23" s="379">
        <v>1437</v>
      </c>
      <c r="J23" s="379">
        <v>0</v>
      </c>
      <c r="K23" s="379">
        <v>0</v>
      </c>
      <c r="L23" s="379">
        <v>1334</v>
      </c>
      <c r="M23" s="891">
        <v>434481</v>
      </c>
      <c r="N23" s="891">
        <v>0</v>
      </c>
      <c r="O23" s="891">
        <v>13061</v>
      </c>
      <c r="P23" s="891">
        <v>0</v>
      </c>
      <c r="Q23" s="891">
        <v>447542</v>
      </c>
      <c r="R23" s="926">
        <v>14</v>
      </c>
    </row>
    <row r="24" spans="1:18" s="99" customFormat="1" ht="23.1" customHeight="1">
      <c r="A24" s="62">
        <v>15</v>
      </c>
      <c r="B24" s="61" t="s">
        <v>1032</v>
      </c>
      <c r="C24" s="377">
        <v>0</v>
      </c>
      <c r="D24" s="377">
        <v>0</v>
      </c>
      <c r="E24" s="377">
        <v>7772</v>
      </c>
      <c r="F24" s="377">
        <v>6588</v>
      </c>
      <c r="G24" s="377">
        <v>2292</v>
      </c>
      <c r="H24" s="377">
        <v>528</v>
      </c>
      <c r="I24" s="377">
        <v>1558</v>
      </c>
      <c r="J24" s="377">
        <v>14928</v>
      </c>
      <c r="K24" s="377">
        <v>0</v>
      </c>
      <c r="L24" s="377">
        <v>2178</v>
      </c>
      <c r="M24" s="392">
        <v>448825</v>
      </c>
      <c r="N24" s="392">
        <v>10523</v>
      </c>
      <c r="O24" s="392">
        <v>11958</v>
      </c>
      <c r="P24" s="392">
        <v>0</v>
      </c>
      <c r="Q24" s="392">
        <v>471306</v>
      </c>
      <c r="R24" s="925">
        <v>15</v>
      </c>
    </row>
    <row r="25" spans="1:18" s="99" customFormat="1" ht="23.1" customHeight="1">
      <c r="A25" s="62">
        <v>16</v>
      </c>
      <c r="B25" s="61" t="s">
        <v>1033</v>
      </c>
      <c r="C25" s="377">
        <v>0</v>
      </c>
      <c r="D25" s="377">
        <v>0</v>
      </c>
      <c r="E25" s="377">
        <v>10284</v>
      </c>
      <c r="F25" s="377">
        <v>7353</v>
      </c>
      <c r="G25" s="377">
        <v>7163</v>
      </c>
      <c r="H25" s="377">
        <v>524</v>
      </c>
      <c r="I25" s="377">
        <v>2087</v>
      </c>
      <c r="J25" s="377">
        <v>0</v>
      </c>
      <c r="K25" s="377">
        <v>0</v>
      </c>
      <c r="L25" s="377">
        <v>734</v>
      </c>
      <c r="M25" s="392">
        <v>438603</v>
      </c>
      <c r="N25" s="392">
        <v>15819</v>
      </c>
      <c r="O25" s="392">
        <v>34139</v>
      </c>
      <c r="P25" s="392">
        <v>0</v>
      </c>
      <c r="Q25" s="392">
        <v>488561</v>
      </c>
      <c r="R25" s="925">
        <v>16</v>
      </c>
    </row>
    <row r="26" spans="1:18" s="99" customFormat="1" ht="23.1" customHeight="1">
      <c r="A26" s="62">
        <v>17</v>
      </c>
      <c r="B26" s="61" t="s">
        <v>1034</v>
      </c>
      <c r="C26" s="377">
        <v>0</v>
      </c>
      <c r="D26" s="377">
        <v>0</v>
      </c>
      <c r="E26" s="377">
        <v>8355</v>
      </c>
      <c r="F26" s="377">
        <v>6542</v>
      </c>
      <c r="G26" s="377">
        <v>6338</v>
      </c>
      <c r="H26" s="377">
        <v>701</v>
      </c>
      <c r="I26" s="377">
        <v>1753</v>
      </c>
      <c r="J26" s="377">
        <v>3735</v>
      </c>
      <c r="K26" s="377">
        <v>0</v>
      </c>
      <c r="L26" s="377">
        <v>1948</v>
      </c>
      <c r="M26" s="392">
        <v>439258</v>
      </c>
      <c r="N26" s="392">
        <v>18095</v>
      </c>
      <c r="O26" s="392">
        <v>12941</v>
      </c>
      <c r="P26" s="392">
        <v>0</v>
      </c>
      <c r="Q26" s="392">
        <v>470294</v>
      </c>
      <c r="R26" s="925">
        <v>17</v>
      </c>
    </row>
    <row r="27" spans="1:18" s="99" customFormat="1" ht="23.1" customHeight="1">
      <c r="A27" s="62">
        <v>18</v>
      </c>
      <c r="B27" s="61" t="s">
        <v>1035</v>
      </c>
      <c r="C27" s="378">
        <v>0</v>
      </c>
      <c r="D27" s="378">
        <v>0</v>
      </c>
      <c r="E27" s="378">
        <v>9124</v>
      </c>
      <c r="F27" s="378">
        <v>7300</v>
      </c>
      <c r="G27" s="378">
        <v>5745</v>
      </c>
      <c r="H27" s="378">
        <v>659</v>
      </c>
      <c r="I27" s="378">
        <v>1460</v>
      </c>
      <c r="J27" s="378">
        <v>18982</v>
      </c>
      <c r="K27" s="378">
        <v>0</v>
      </c>
      <c r="L27" s="378">
        <v>1097</v>
      </c>
      <c r="M27" s="892">
        <v>454272</v>
      </c>
      <c r="N27" s="892">
        <v>0</v>
      </c>
      <c r="O27" s="892">
        <v>11978</v>
      </c>
      <c r="P27" s="892">
        <v>0</v>
      </c>
      <c r="Q27" s="892">
        <v>466250</v>
      </c>
      <c r="R27" s="925">
        <v>18</v>
      </c>
    </row>
    <row r="28" spans="1:18" s="99" customFormat="1" ht="23.1" customHeight="1">
      <c r="A28" s="68">
        <v>19</v>
      </c>
      <c r="B28" s="58" t="s">
        <v>1036</v>
      </c>
      <c r="C28" s="379">
        <v>0</v>
      </c>
      <c r="D28" s="379">
        <v>0</v>
      </c>
      <c r="E28" s="379">
        <v>9947</v>
      </c>
      <c r="F28" s="379">
        <v>6752</v>
      </c>
      <c r="G28" s="379">
        <v>4864</v>
      </c>
      <c r="H28" s="379">
        <v>716</v>
      </c>
      <c r="I28" s="379">
        <v>1368</v>
      </c>
      <c r="J28" s="379">
        <v>10024</v>
      </c>
      <c r="K28" s="379">
        <v>0</v>
      </c>
      <c r="L28" s="379">
        <v>2155</v>
      </c>
      <c r="M28" s="891">
        <v>437691</v>
      </c>
      <c r="N28" s="891">
        <v>0</v>
      </c>
      <c r="O28" s="891">
        <v>10375</v>
      </c>
      <c r="P28" s="891">
        <v>0</v>
      </c>
      <c r="Q28" s="891">
        <v>448066</v>
      </c>
      <c r="R28" s="927">
        <v>19</v>
      </c>
    </row>
    <row r="29" spans="1:18" s="99" customFormat="1" ht="23.1" customHeight="1">
      <c r="A29" s="62">
        <v>21</v>
      </c>
      <c r="B29" s="61" t="s">
        <v>1037</v>
      </c>
      <c r="C29" s="377">
        <v>0</v>
      </c>
      <c r="D29" s="377">
        <v>0</v>
      </c>
      <c r="E29" s="377">
        <v>9396</v>
      </c>
      <c r="F29" s="377">
        <v>7162</v>
      </c>
      <c r="G29" s="377">
        <v>2008</v>
      </c>
      <c r="H29" s="377">
        <v>993</v>
      </c>
      <c r="I29" s="377">
        <v>338</v>
      </c>
      <c r="J29" s="377">
        <v>0</v>
      </c>
      <c r="K29" s="377">
        <v>0</v>
      </c>
      <c r="L29" s="377">
        <v>3182</v>
      </c>
      <c r="M29" s="392">
        <v>414090</v>
      </c>
      <c r="N29" s="392">
        <v>1114</v>
      </c>
      <c r="O29" s="392">
        <v>16228</v>
      </c>
      <c r="P29" s="392">
        <v>0</v>
      </c>
      <c r="Q29" s="392">
        <v>431431</v>
      </c>
      <c r="R29" s="925">
        <v>21</v>
      </c>
    </row>
    <row r="30" spans="1:18" s="99" customFormat="1" ht="23.1" customHeight="1">
      <c r="A30" s="62">
        <v>22</v>
      </c>
      <c r="B30" s="61" t="s">
        <v>1038</v>
      </c>
      <c r="C30" s="377">
        <v>0</v>
      </c>
      <c r="D30" s="377">
        <v>0</v>
      </c>
      <c r="E30" s="377">
        <v>9800</v>
      </c>
      <c r="F30" s="377">
        <v>7688</v>
      </c>
      <c r="G30" s="377">
        <v>7672</v>
      </c>
      <c r="H30" s="377">
        <v>805</v>
      </c>
      <c r="I30" s="377">
        <v>794</v>
      </c>
      <c r="J30" s="377">
        <v>10545</v>
      </c>
      <c r="K30" s="377">
        <v>0</v>
      </c>
      <c r="L30" s="377">
        <v>1863</v>
      </c>
      <c r="M30" s="392">
        <v>446554</v>
      </c>
      <c r="N30" s="392">
        <v>0</v>
      </c>
      <c r="O30" s="392">
        <v>11890</v>
      </c>
      <c r="P30" s="392">
        <v>0</v>
      </c>
      <c r="Q30" s="392">
        <v>458444</v>
      </c>
      <c r="R30" s="925">
        <v>22</v>
      </c>
    </row>
    <row r="31" spans="1:18" s="99" customFormat="1" ht="23.1" customHeight="1">
      <c r="A31" s="62">
        <v>23</v>
      </c>
      <c r="B31" s="61" t="s">
        <v>1039</v>
      </c>
      <c r="C31" s="377">
        <v>0</v>
      </c>
      <c r="D31" s="377">
        <v>0</v>
      </c>
      <c r="E31" s="377">
        <v>8122</v>
      </c>
      <c r="F31" s="377">
        <v>6340</v>
      </c>
      <c r="G31" s="377">
        <v>7490</v>
      </c>
      <c r="H31" s="377">
        <v>1533</v>
      </c>
      <c r="I31" s="377">
        <v>0</v>
      </c>
      <c r="J31" s="377">
        <v>22807</v>
      </c>
      <c r="K31" s="377">
        <v>0</v>
      </c>
      <c r="L31" s="377">
        <v>2719</v>
      </c>
      <c r="M31" s="392">
        <v>396041</v>
      </c>
      <c r="N31" s="392">
        <v>0</v>
      </c>
      <c r="O31" s="392">
        <v>2929</v>
      </c>
      <c r="P31" s="392">
        <v>0</v>
      </c>
      <c r="Q31" s="392">
        <v>398970</v>
      </c>
      <c r="R31" s="925">
        <v>23</v>
      </c>
    </row>
    <row r="32" spans="1:18" s="99" customFormat="1" ht="23.1" customHeight="1">
      <c r="A32" s="62">
        <v>24</v>
      </c>
      <c r="B32" s="61" t="s">
        <v>1040</v>
      </c>
      <c r="C32" s="378">
        <v>0</v>
      </c>
      <c r="D32" s="378">
        <v>0</v>
      </c>
      <c r="E32" s="378">
        <v>7338</v>
      </c>
      <c r="F32" s="378">
        <v>6664</v>
      </c>
      <c r="G32" s="378">
        <v>1721</v>
      </c>
      <c r="H32" s="378">
        <v>1110</v>
      </c>
      <c r="I32" s="378">
        <v>0</v>
      </c>
      <c r="J32" s="378">
        <v>22514</v>
      </c>
      <c r="K32" s="378">
        <v>0</v>
      </c>
      <c r="L32" s="378">
        <v>2545</v>
      </c>
      <c r="M32" s="892">
        <v>418984</v>
      </c>
      <c r="N32" s="892">
        <v>0</v>
      </c>
      <c r="O32" s="892">
        <v>11291</v>
      </c>
      <c r="P32" s="892">
        <v>0</v>
      </c>
      <c r="Q32" s="892">
        <v>430275</v>
      </c>
      <c r="R32" s="925">
        <v>24</v>
      </c>
    </row>
    <row r="33" spans="1:18" s="99" customFormat="1" ht="23.1" customHeight="1">
      <c r="A33" s="66">
        <v>25</v>
      </c>
      <c r="B33" s="58" t="s">
        <v>1041</v>
      </c>
      <c r="C33" s="379">
        <v>0</v>
      </c>
      <c r="D33" s="379">
        <v>0</v>
      </c>
      <c r="E33" s="379">
        <v>8392</v>
      </c>
      <c r="F33" s="379">
        <v>7008</v>
      </c>
      <c r="G33" s="379">
        <v>2187</v>
      </c>
      <c r="H33" s="379">
        <v>883</v>
      </c>
      <c r="I33" s="379">
        <v>1487</v>
      </c>
      <c r="J33" s="379">
        <v>0</v>
      </c>
      <c r="K33" s="379">
        <v>0</v>
      </c>
      <c r="L33" s="379">
        <v>1684</v>
      </c>
      <c r="M33" s="891">
        <v>434095</v>
      </c>
      <c r="N33" s="891">
        <v>7953</v>
      </c>
      <c r="O33" s="891">
        <v>6021</v>
      </c>
      <c r="P33" s="891">
        <v>0</v>
      </c>
      <c r="Q33" s="891">
        <v>448069</v>
      </c>
      <c r="R33" s="926">
        <v>25</v>
      </c>
    </row>
    <row r="34" spans="1:18" s="99" customFormat="1" ht="23.1" customHeight="1">
      <c r="A34" s="62">
        <v>27</v>
      </c>
      <c r="B34" s="61" t="s">
        <v>1042</v>
      </c>
      <c r="C34" s="377">
        <v>0</v>
      </c>
      <c r="D34" s="377">
        <v>0</v>
      </c>
      <c r="E34" s="377">
        <v>7979</v>
      </c>
      <c r="F34" s="377">
        <v>7563</v>
      </c>
      <c r="G34" s="377">
        <v>1938</v>
      </c>
      <c r="H34" s="377">
        <v>1376</v>
      </c>
      <c r="I34" s="377">
        <v>39</v>
      </c>
      <c r="J34" s="377">
        <v>12533</v>
      </c>
      <c r="K34" s="377">
        <v>0</v>
      </c>
      <c r="L34" s="377">
        <v>2195</v>
      </c>
      <c r="M34" s="392">
        <v>447969</v>
      </c>
      <c r="N34" s="392">
        <v>4039</v>
      </c>
      <c r="O34" s="392">
        <v>15004</v>
      </c>
      <c r="P34" s="392">
        <v>0</v>
      </c>
      <c r="Q34" s="392">
        <v>467012</v>
      </c>
      <c r="R34" s="925">
        <v>27</v>
      </c>
    </row>
    <row r="35" spans="1:18" s="99" customFormat="1" ht="23.1" customHeight="1">
      <c r="A35" s="62">
        <v>28</v>
      </c>
      <c r="B35" s="61" t="s">
        <v>1043</v>
      </c>
      <c r="C35" s="377">
        <v>0</v>
      </c>
      <c r="D35" s="377">
        <v>0</v>
      </c>
      <c r="E35" s="377">
        <v>8452</v>
      </c>
      <c r="F35" s="377">
        <v>7233</v>
      </c>
      <c r="G35" s="377">
        <v>5275</v>
      </c>
      <c r="H35" s="377">
        <v>1213</v>
      </c>
      <c r="I35" s="377">
        <v>604</v>
      </c>
      <c r="J35" s="377">
        <v>10569</v>
      </c>
      <c r="K35" s="377">
        <v>0</v>
      </c>
      <c r="L35" s="377">
        <v>3097</v>
      </c>
      <c r="M35" s="392">
        <v>454138</v>
      </c>
      <c r="N35" s="392">
        <v>406</v>
      </c>
      <c r="O35" s="392">
        <v>23207</v>
      </c>
      <c r="P35" s="392">
        <v>0</v>
      </c>
      <c r="Q35" s="392">
        <v>477751</v>
      </c>
      <c r="R35" s="925">
        <v>28</v>
      </c>
    </row>
    <row r="36" spans="1:18" s="99" customFormat="1" ht="23.1" customHeight="1">
      <c r="A36" s="62">
        <v>29</v>
      </c>
      <c r="B36" s="61" t="s">
        <v>1044</v>
      </c>
      <c r="C36" s="377">
        <v>0</v>
      </c>
      <c r="D36" s="377">
        <v>0</v>
      </c>
      <c r="E36" s="377">
        <v>10125</v>
      </c>
      <c r="F36" s="377">
        <v>7906</v>
      </c>
      <c r="G36" s="377">
        <v>2897</v>
      </c>
      <c r="H36" s="377">
        <v>1610</v>
      </c>
      <c r="I36" s="377">
        <v>19</v>
      </c>
      <c r="J36" s="377">
        <v>7189</v>
      </c>
      <c r="K36" s="377">
        <v>0</v>
      </c>
      <c r="L36" s="377">
        <v>4081</v>
      </c>
      <c r="M36" s="392">
        <v>442005</v>
      </c>
      <c r="N36" s="392">
        <v>22795</v>
      </c>
      <c r="O36" s="392">
        <v>22112</v>
      </c>
      <c r="P36" s="392">
        <v>0</v>
      </c>
      <c r="Q36" s="392">
        <v>486912</v>
      </c>
      <c r="R36" s="925">
        <v>29</v>
      </c>
    </row>
    <row r="37" spans="1:18" s="99" customFormat="1" ht="23.1" customHeight="1">
      <c r="A37" s="62">
        <v>30</v>
      </c>
      <c r="B37" s="72" t="s">
        <v>1045</v>
      </c>
      <c r="C37" s="378">
        <v>0</v>
      </c>
      <c r="D37" s="378">
        <v>0</v>
      </c>
      <c r="E37" s="378">
        <v>9295</v>
      </c>
      <c r="F37" s="378">
        <v>6961</v>
      </c>
      <c r="G37" s="378">
        <v>667</v>
      </c>
      <c r="H37" s="378">
        <v>1003</v>
      </c>
      <c r="I37" s="378">
        <v>428</v>
      </c>
      <c r="J37" s="378">
        <v>14772</v>
      </c>
      <c r="K37" s="378">
        <v>0</v>
      </c>
      <c r="L37" s="378">
        <v>4686</v>
      </c>
      <c r="M37" s="892">
        <v>450391</v>
      </c>
      <c r="N37" s="892">
        <v>8430</v>
      </c>
      <c r="O37" s="892">
        <v>12482</v>
      </c>
      <c r="P37" s="892">
        <v>0</v>
      </c>
      <c r="Q37" s="892">
        <v>471303</v>
      </c>
      <c r="R37" s="925">
        <v>30</v>
      </c>
    </row>
    <row r="38" spans="1:18" s="99" customFormat="1" ht="23.1" customHeight="1">
      <c r="A38" s="68">
        <v>31</v>
      </c>
      <c r="B38" s="58" t="s">
        <v>1046</v>
      </c>
      <c r="C38" s="379">
        <v>0</v>
      </c>
      <c r="D38" s="379">
        <v>0</v>
      </c>
      <c r="E38" s="379">
        <v>9198</v>
      </c>
      <c r="F38" s="379">
        <v>6988</v>
      </c>
      <c r="G38" s="379">
        <v>6091</v>
      </c>
      <c r="H38" s="379">
        <v>632</v>
      </c>
      <c r="I38" s="379">
        <v>1530</v>
      </c>
      <c r="J38" s="379">
        <v>8385</v>
      </c>
      <c r="K38" s="379">
        <v>0</v>
      </c>
      <c r="L38" s="379">
        <v>2661</v>
      </c>
      <c r="M38" s="891">
        <v>441536</v>
      </c>
      <c r="N38" s="891">
        <v>0</v>
      </c>
      <c r="O38" s="891">
        <v>7052</v>
      </c>
      <c r="P38" s="891">
        <v>0</v>
      </c>
      <c r="Q38" s="891">
        <v>448588</v>
      </c>
      <c r="R38" s="927">
        <v>31</v>
      </c>
    </row>
    <row r="39" spans="1:18" s="99" customFormat="1" ht="23.1" customHeight="1">
      <c r="A39" s="62">
        <v>32</v>
      </c>
      <c r="B39" s="61" t="s">
        <v>1047</v>
      </c>
      <c r="C39" s="377">
        <v>0</v>
      </c>
      <c r="D39" s="377">
        <v>0</v>
      </c>
      <c r="E39" s="377">
        <v>11084</v>
      </c>
      <c r="F39" s="377">
        <v>7402</v>
      </c>
      <c r="G39" s="377">
        <v>6774</v>
      </c>
      <c r="H39" s="377">
        <v>435</v>
      </c>
      <c r="I39" s="377">
        <v>1772</v>
      </c>
      <c r="J39" s="377">
        <v>370</v>
      </c>
      <c r="K39" s="377">
        <v>0</v>
      </c>
      <c r="L39" s="377">
        <v>1835</v>
      </c>
      <c r="M39" s="392">
        <v>462107</v>
      </c>
      <c r="N39" s="392">
        <v>17405</v>
      </c>
      <c r="O39" s="392">
        <v>8386</v>
      </c>
      <c r="P39" s="392">
        <v>0</v>
      </c>
      <c r="Q39" s="392">
        <v>487898</v>
      </c>
      <c r="R39" s="925">
        <v>32</v>
      </c>
    </row>
    <row r="40" spans="1:18" s="99" customFormat="1" ht="23.1" customHeight="1">
      <c r="A40" s="62">
        <v>33</v>
      </c>
      <c r="B40" s="61" t="s">
        <v>1048</v>
      </c>
      <c r="C40" s="377">
        <v>0</v>
      </c>
      <c r="D40" s="377">
        <v>0</v>
      </c>
      <c r="E40" s="377">
        <v>6199</v>
      </c>
      <c r="F40" s="377">
        <v>6554</v>
      </c>
      <c r="G40" s="377">
        <v>6769</v>
      </c>
      <c r="H40" s="377">
        <v>587</v>
      </c>
      <c r="I40" s="377">
        <v>1642</v>
      </c>
      <c r="J40" s="377">
        <v>0</v>
      </c>
      <c r="K40" s="377">
        <v>0</v>
      </c>
      <c r="L40" s="377">
        <v>3613</v>
      </c>
      <c r="M40" s="392">
        <v>429948</v>
      </c>
      <c r="N40" s="392">
        <v>9181</v>
      </c>
      <c r="O40" s="392">
        <v>15017</v>
      </c>
      <c r="P40" s="392">
        <v>0</v>
      </c>
      <c r="Q40" s="392">
        <v>454146</v>
      </c>
      <c r="R40" s="925">
        <v>33</v>
      </c>
    </row>
    <row r="41" spans="1:18" s="99" customFormat="1" ht="23.1" customHeight="1">
      <c r="A41" s="62">
        <v>34</v>
      </c>
      <c r="B41" s="61" t="s">
        <v>1049</v>
      </c>
      <c r="C41" s="377">
        <v>0</v>
      </c>
      <c r="D41" s="377">
        <v>0</v>
      </c>
      <c r="E41" s="377">
        <v>10421</v>
      </c>
      <c r="F41" s="377">
        <v>7552</v>
      </c>
      <c r="G41" s="377">
        <v>12737</v>
      </c>
      <c r="H41" s="377">
        <v>1537</v>
      </c>
      <c r="I41" s="377">
        <v>77</v>
      </c>
      <c r="J41" s="377">
        <v>0</v>
      </c>
      <c r="K41" s="377">
        <v>0</v>
      </c>
      <c r="L41" s="377">
        <v>1580</v>
      </c>
      <c r="M41" s="392">
        <v>444315</v>
      </c>
      <c r="N41" s="392">
        <v>14002</v>
      </c>
      <c r="O41" s="392">
        <v>18600</v>
      </c>
      <c r="P41" s="392">
        <v>0</v>
      </c>
      <c r="Q41" s="392">
        <v>476917</v>
      </c>
      <c r="R41" s="925">
        <v>34</v>
      </c>
    </row>
    <row r="42" spans="1:18" s="99" customFormat="1" ht="23.1" customHeight="1">
      <c r="A42" s="62">
        <v>35</v>
      </c>
      <c r="B42" s="61" t="s">
        <v>1050</v>
      </c>
      <c r="C42" s="378">
        <v>0</v>
      </c>
      <c r="D42" s="378">
        <v>0</v>
      </c>
      <c r="E42" s="378">
        <v>10309</v>
      </c>
      <c r="F42" s="378">
        <v>7226</v>
      </c>
      <c r="G42" s="378">
        <v>3169</v>
      </c>
      <c r="H42" s="378">
        <v>1176</v>
      </c>
      <c r="I42" s="378">
        <v>655</v>
      </c>
      <c r="J42" s="378">
        <v>7845</v>
      </c>
      <c r="K42" s="378">
        <v>0</v>
      </c>
      <c r="L42" s="378">
        <v>1806</v>
      </c>
      <c r="M42" s="892">
        <v>441684</v>
      </c>
      <c r="N42" s="892">
        <v>0</v>
      </c>
      <c r="O42" s="892">
        <v>2018</v>
      </c>
      <c r="P42" s="892">
        <v>0</v>
      </c>
      <c r="Q42" s="892">
        <v>443703</v>
      </c>
      <c r="R42" s="925">
        <v>35</v>
      </c>
    </row>
    <row r="43" spans="1:18" s="99" customFormat="1" ht="23.1" customHeight="1">
      <c r="A43" s="66">
        <v>36</v>
      </c>
      <c r="B43" s="58" t="s">
        <v>1051</v>
      </c>
      <c r="C43" s="379">
        <v>0</v>
      </c>
      <c r="D43" s="379">
        <v>0</v>
      </c>
      <c r="E43" s="379">
        <v>9782</v>
      </c>
      <c r="F43" s="379">
        <v>6933</v>
      </c>
      <c r="G43" s="379">
        <v>10455</v>
      </c>
      <c r="H43" s="379">
        <v>1224</v>
      </c>
      <c r="I43" s="379">
        <v>783</v>
      </c>
      <c r="J43" s="379">
        <v>7888</v>
      </c>
      <c r="K43" s="379">
        <v>0</v>
      </c>
      <c r="L43" s="379">
        <v>4040</v>
      </c>
      <c r="M43" s="891">
        <v>446154</v>
      </c>
      <c r="N43" s="891">
        <v>8249</v>
      </c>
      <c r="O43" s="891">
        <v>11744</v>
      </c>
      <c r="P43" s="891">
        <v>0</v>
      </c>
      <c r="Q43" s="891">
        <v>466148</v>
      </c>
      <c r="R43" s="926">
        <v>36</v>
      </c>
    </row>
    <row r="44" spans="1:18" s="99" customFormat="1" ht="23.1" customHeight="1">
      <c r="A44" s="62">
        <v>37</v>
      </c>
      <c r="B44" s="61" t="s">
        <v>1052</v>
      </c>
      <c r="C44" s="377">
        <v>0</v>
      </c>
      <c r="D44" s="377">
        <v>0</v>
      </c>
      <c r="E44" s="377">
        <v>9233</v>
      </c>
      <c r="F44" s="377">
        <v>6764</v>
      </c>
      <c r="G44" s="377">
        <v>2651</v>
      </c>
      <c r="H44" s="377">
        <v>1263</v>
      </c>
      <c r="I44" s="377">
        <v>912</v>
      </c>
      <c r="J44" s="377">
        <v>13824</v>
      </c>
      <c r="K44" s="377">
        <v>0</v>
      </c>
      <c r="L44" s="377">
        <v>2127</v>
      </c>
      <c r="M44" s="392">
        <v>451766</v>
      </c>
      <c r="N44" s="392">
        <v>5119</v>
      </c>
      <c r="O44" s="392">
        <v>9227</v>
      </c>
      <c r="P44" s="392">
        <v>0</v>
      </c>
      <c r="Q44" s="392">
        <v>466113</v>
      </c>
      <c r="R44" s="925">
        <v>37</v>
      </c>
    </row>
    <row r="45" spans="1:18" s="99" customFormat="1" ht="23.1" customHeight="1">
      <c r="A45" s="62">
        <v>38</v>
      </c>
      <c r="B45" s="61" t="s">
        <v>1053</v>
      </c>
      <c r="C45" s="377">
        <v>0</v>
      </c>
      <c r="D45" s="377">
        <v>0</v>
      </c>
      <c r="E45" s="377">
        <v>8241</v>
      </c>
      <c r="F45" s="377">
        <v>6341</v>
      </c>
      <c r="G45" s="377">
        <v>6319</v>
      </c>
      <c r="H45" s="377">
        <v>653</v>
      </c>
      <c r="I45" s="377">
        <v>1673</v>
      </c>
      <c r="J45" s="377">
        <v>5444</v>
      </c>
      <c r="K45" s="377">
        <v>0</v>
      </c>
      <c r="L45" s="377">
        <v>3092</v>
      </c>
      <c r="M45" s="392">
        <v>469473</v>
      </c>
      <c r="N45" s="392">
        <v>21385</v>
      </c>
      <c r="O45" s="392">
        <v>14294</v>
      </c>
      <c r="P45" s="392">
        <v>0</v>
      </c>
      <c r="Q45" s="392">
        <v>505153</v>
      </c>
      <c r="R45" s="925">
        <v>38</v>
      </c>
    </row>
    <row r="46" spans="1:18" s="99" customFormat="1" ht="23.1" customHeight="1">
      <c r="A46" s="62">
        <v>39</v>
      </c>
      <c r="B46" s="61" t="s">
        <v>1054</v>
      </c>
      <c r="C46" s="377">
        <v>0</v>
      </c>
      <c r="D46" s="377">
        <v>0</v>
      </c>
      <c r="E46" s="377">
        <v>6535</v>
      </c>
      <c r="F46" s="377">
        <v>6383</v>
      </c>
      <c r="G46" s="377">
        <v>6037</v>
      </c>
      <c r="H46" s="377">
        <v>985</v>
      </c>
      <c r="I46" s="377">
        <v>1285</v>
      </c>
      <c r="J46" s="377">
        <v>0</v>
      </c>
      <c r="K46" s="377">
        <v>0</v>
      </c>
      <c r="L46" s="377">
        <v>2365</v>
      </c>
      <c r="M46" s="392">
        <v>420785</v>
      </c>
      <c r="N46" s="392">
        <v>25514</v>
      </c>
      <c r="O46" s="392">
        <v>14572</v>
      </c>
      <c r="P46" s="392">
        <v>0</v>
      </c>
      <c r="Q46" s="392">
        <v>460871</v>
      </c>
      <c r="R46" s="925">
        <v>39</v>
      </c>
    </row>
    <row r="47" spans="1:18" s="99" customFormat="1" ht="23.1" customHeight="1">
      <c r="A47" s="62">
        <v>42</v>
      </c>
      <c r="B47" s="61" t="s">
        <v>1055</v>
      </c>
      <c r="C47" s="378">
        <v>0</v>
      </c>
      <c r="D47" s="378">
        <v>0</v>
      </c>
      <c r="E47" s="378">
        <v>10802</v>
      </c>
      <c r="F47" s="378">
        <v>7488</v>
      </c>
      <c r="G47" s="378">
        <v>2856</v>
      </c>
      <c r="H47" s="378">
        <v>425</v>
      </c>
      <c r="I47" s="378">
        <v>1249</v>
      </c>
      <c r="J47" s="378">
        <v>3737</v>
      </c>
      <c r="K47" s="378">
        <v>0</v>
      </c>
      <c r="L47" s="378">
        <v>716</v>
      </c>
      <c r="M47" s="892">
        <v>466296</v>
      </c>
      <c r="N47" s="892">
        <v>0</v>
      </c>
      <c r="O47" s="892">
        <v>15687</v>
      </c>
      <c r="P47" s="892">
        <v>0</v>
      </c>
      <c r="Q47" s="892">
        <v>481982</v>
      </c>
      <c r="R47" s="925">
        <v>42</v>
      </c>
    </row>
    <row r="48" spans="1:18" s="99" customFormat="1" ht="23.1" customHeight="1">
      <c r="A48" s="66">
        <v>43</v>
      </c>
      <c r="B48" s="58" t="s">
        <v>1056</v>
      </c>
      <c r="C48" s="379">
        <v>0</v>
      </c>
      <c r="D48" s="379">
        <v>0</v>
      </c>
      <c r="E48" s="379">
        <v>8685</v>
      </c>
      <c r="F48" s="379">
        <v>6683</v>
      </c>
      <c r="G48" s="379">
        <v>2408</v>
      </c>
      <c r="H48" s="379">
        <v>970</v>
      </c>
      <c r="I48" s="379">
        <v>1378</v>
      </c>
      <c r="J48" s="379">
        <v>3465</v>
      </c>
      <c r="K48" s="379">
        <v>0</v>
      </c>
      <c r="L48" s="379">
        <v>4095</v>
      </c>
      <c r="M48" s="891">
        <v>401435</v>
      </c>
      <c r="N48" s="891">
        <v>17016</v>
      </c>
      <c r="O48" s="891">
        <v>17942</v>
      </c>
      <c r="P48" s="891">
        <v>0</v>
      </c>
      <c r="Q48" s="891">
        <v>436393</v>
      </c>
      <c r="R48" s="926">
        <v>43</v>
      </c>
    </row>
    <row r="49" spans="1:18" s="99" customFormat="1" ht="23.1" customHeight="1">
      <c r="A49" s="62">
        <v>44</v>
      </c>
      <c r="B49" s="61" t="s">
        <v>1057</v>
      </c>
      <c r="C49" s="377">
        <v>0</v>
      </c>
      <c r="D49" s="377">
        <v>0</v>
      </c>
      <c r="E49" s="377">
        <v>12791</v>
      </c>
      <c r="F49" s="377">
        <v>7693</v>
      </c>
      <c r="G49" s="377">
        <v>2584</v>
      </c>
      <c r="H49" s="377">
        <v>441</v>
      </c>
      <c r="I49" s="377">
        <v>2184</v>
      </c>
      <c r="J49" s="377">
        <v>969</v>
      </c>
      <c r="K49" s="377">
        <v>0</v>
      </c>
      <c r="L49" s="377">
        <v>2130</v>
      </c>
      <c r="M49" s="392">
        <v>500229</v>
      </c>
      <c r="N49" s="392">
        <v>13793</v>
      </c>
      <c r="O49" s="392">
        <v>16060</v>
      </c>
      <c r="P49" s="392">
        <v>0</v>
      </c>
      <c r="Q49" s="392">
        <v>530083</v>
      </c>
      <c r="R49" s="925">
        <v>44</v>
      </c>
    </row>
    <row r="50" spans="1:18" s="99" customFormat="1" ht="23.1" customHeight="1">
      <c r="A50" s="62">
        <v>45</v>
      </c>
      <c r="B50" s="61" t="s">
        <v>1058</v>
      </c>
      <c r="C50" s="377">
        <v>0</v>
      </c>
      <c r="D50" s="377">
        <v>0</v>
      </c>
      <c r="E50" s="377">
        <v>9524</v>
      </c>
      <c r="F50" s="377">
        <v>6720</v>
      </c>
      <c r="G50" s="377">
        <v>0</v>
      </c>
      <c r="H50" s="377">
        <v>271</v>
      </c>
      <c r="I50" s="377">
        <v>1704</v>
      </c>
      <c r="J50" s="377">
        <v>4370</v>
      </c>
      <c r="K50" s="377">
        <v>0</v>
      </c>
      <c r="L50" s="377">
        <v>1618</v>
      </c>
      <c r="M50" s="392">
        <v>459804</v>
      </c>
      <c r="N50" s="392">
        <v>9671</v>
      </c>
      <c r="O50" s="392">
        <v>10484</v>
      </c>
      <c r="P50" s="392">
        <v>0</v>
      </c>
      <c r="Q50" s="392">
        <v>479960</v>
      </c>
      <c r="R50" s="925">
        <v>45</v>
      </c>
    </row>
    <row r="51" spans="1:18" s="99" customFormat="1" ht="23.1" customHeight="1">
      <c r="A51" s="62">
        <v>46</v>
      </c>
      <c r="B51" s="61" t="s">
        <v>1059</v>
      </c>
      <c r="C51" s="377">
        <v>0</v>
      </c>
      <c r="D51" s="377">
        <v>0</v>
      </c>
      <c r="E51" s="377">
        <v>7940</v>
      </c>
      <c r="F51" s="377">
        <v>6525</v>
      </c>
      <c r="G51" s="377">
        <v>1812</v>
      </c>
      <c r="H51" s="377">
        <v>972</v>
      </c>
      <c r="I51" s="377">
        <v>1478</v>
      </c>
      <c r="J51" s="377">
        <v>4479</v>
      </c>
      <c r="K51" s="377">
        <v>0</v>
      </c>
      <c r="L51" s="377">
        <v>1916</v>
      </c>
      <c r="M51" s="392">
        <v>413359</v>
      </c>
      <c r="N51" s="392">
        <v>18665</v>
      </c>
      <c r="O51" s="392">
        <v>13732</v>
      </c>
      <c r="P51" s="392">
        <v>0</v>
      </c>
      <c r="Q51" s="392">
        <v>445757</v>
      </c>
      <c r="R51" s="925">
        <v>46</v>
      </c>
    </row>
    <row r="52" spans="1:18" s="99" customFormat="1" ht="23.1" customHeight="1">
      <c r="A52" s="62">
        <v>47</v>
      </c>
      <c r="B52" s="72" t="s">
        <v>1060</v>
      </c>
      <c r="C52" s="378">
        <v>0</v>
      </c>
      <c r="D52" s="378">
        <v>0</v>
      </c>
      <c r="E52" s="378">
        <v>7508</v>
      </c>
      <c r="F52" s="378">
        <v>6435</v>
      </c>
      <c r="G52" s="378">
        <v>2044</v>
      </c>
      <c r="H52" s="378">
        <v>503</v>
      </c>
      <c r="I52" s="378">
        <v>1690</v>
      </c>
      <c r="J52" s="378">
        <v>18385</v>
      </c>
      <c r="K52" s="378">
        <v>0</v>
      </c>
      <c r="L52" s="378">
        <v>1490</v>
      </c>
      <c r="M52" s="892">
        <v>475495</v>
      </c>
      <c r="N52" s="892">
        <v>0</v>
      </c>
      <c r="O52" s="892">
        <v>4251</v>
      </c>
      <c r="P52" s="892">
        <v>0</v>
      </c>
      <c r="Q52" s="892">
        <v>479745</v>
      </c>
      <c r="R52" s="925">
        <v>47</v>
      </c>
    </row>
    <row r="53" spans="1:18" s="99" customFormat="1" ht="23.1" customHeight="1">
      <c r="A53" s="66">
        <v>49</v>
      </c>
      <c r="B53" s="61" t="s">
        <v>1061</v>
      </c>
      <c r="C53" s="379">
        <v>0</v>
      </c>
      <c r="D53" s="379">
        <v>0</v>
      </c>
      <c r="E53" s="379">
        <v>10676</v>
      </c>
      <c r="F53" s="379">
        <v>7561</v>
      </c>
      <c r="G53" s="379">
        <v>0</v>
      </c>
      <c r="H53" s="379">
        <v>986</v>
      </c>
      <c r="I53" s="379">
        <v>1698</v>
      </c>
      <c r="J53" s="379">
        <v>0</v>
      </c>
      <c r="K53" s="379">
        <v>0</v>
      </c>
      <c r="L53" s="379">
        <v>1399</v>
      </c>
      <c r="M53" s="891">
        <v>451780</v>
      </c>
      <c r="N53" s="891">
        <v>0</v>
      </c>
      <c r="O53" s="891">
        <v>20668</v>
      </c>
      <c r="P53" s="891">
        <v>0</v>
      </c>
      <c r="Q53" s="891">
        <v>472448</v>
      </c>
      <c r="R53" s="926">
        <v>49</v>
      </c>
    </row>
    <row r="54" spans="1:18" s="99" customFormat="1" ht="23.1" customHeight="1">
      <c r="A54" s="62">
        <v>50</v>
      </c>
      <c r="B54" s="61" t="s">
        <v>1062</v>
      </c>
      <c r="C54" s="377">
        <v>0</v>
      </c>
      <c r="D54" s="377">
        <v>0</v>
      </c>
      <c r="E54" s="377">
        <v>11551</v>
      </c>
      <c r="F54" s="377">
        <v>7774</v>
      </c>
      <c r="G54" s="377">
        <v>2381</v>
      </c>
      <c r="H54" s="377">
        <v>273</v>
      </c>
      <c r="I54" s="377">
        <v>1857</v>
      </c>
      <c r="J54" s="377">
        <v>0</v>
      </c>
      <c r="K54" s="377">
        <v>0</v>
      </c>
      <c r="L54" s="377">
        <v>1257</v>
      </c>
      <c r="M54" s="392">
        <v>462403</v>
      </c>
      <c r="N54" s="392">
        <v>17815</v>
      </c>
      <c r="O54" s="392">
        <v>16770</v>
      </c>
      <c r="P54" s="392">
        <v>0</v>
      </c>
      <c r="Q54" s="392">
        <v>496988</v>
      </c>
      <c r="R54" s="925">
        <v>50</v>
      </c>
    </row>
    <row r="55" spans="1:18" s="99" customFormat="1" ht="23.1" customHeight="1">
      <c r="A55" s="62">
        <v>51</v>
      </c>
      <c r="B55" s="61" t="s">
        <v>1063</v>
      </c>
      <c r="C55" s="377">
        <v>0</v>
      </c>
      <c r="D55" s="377">
        <v>0</v>
      </c>
      <c r="E55" s="377">
        <v>11079</v>
      </c>
      <c r="F55" s="377">
        <v>6774</v>
      </c>
      <c r="G55" s="377">
        <v>515</v>
      </c>
      <c r="H55" s="377">
        <v>254</v>
      </c>
      <c r="I55" s="377">
        <v>2107</v>
      </c>
      <c r="J55" s="377">
        <v>0</v>
      </c>
      <c r="K55" s="377">
        <v>0</v>
      </c>
      <c r="L55" s="377">
        <v>1223</v>
      </c>
      <c r="M55" s="392">
        <v>437057</v>
      </c>
      <c r="N55" s="392">
        <v>12602</v>
      </c>
      <c r="O55" s="392">
        <v>7880</v>
      </c>
      <c r="P55" s="392">
        <v>0</v>
      </c>
      <c r="Q55" s="392">
        <v>457539</v>
      </c>
      <c r="R55" s="925">
        <v>51</v>
      </c>
    </row>
    <row r="56" spans="1:18" s="99" customFormat="1" ht="23.1" customHeight="1">
      <c r="A56" s="62">
        <v>52</v>
      </c>
      <c r="B56" s="61" t="s">
        <v>1064</v>
      </c>
      <c r="C56" s="377">
        <v>0</v>
      </c>
      <c r="D56" s="377">
        <v>0</v>
      </c>
      <c r="E56" s="377">
        <v>12759</v>
      </c>
      <c r="F56" s="377">
        <v>6903</v>
      </c>
      <c r="G56" s="377">
        <v>2164</v>
      </c>
      <c r="H56" s="377">
        <v>726</v>
      </c>
      <c r="I56" s="377">
        <v>3108</v>
      </c>
      <c r="J56" s="377">
        <v>0</v>
      </c>
      <c r="K56" s="377">
        <v>0</v>
      </c>
      <c r="L56" s="377">
        <v>243</v>
      </c>
      <c r="M56" s="392">
        <v>472676</v>
      </c>
      <c r="N56" s="392">
        <v>21738</v>
      </c>
      <c r="O56" s="392">
        <v>20271</v>
      </c>
      <c r="P56" s="392">
        <v>0</v>
      </c>
      <c r="Q56" s="392">
        <v>514685</v>
      </c>
      <c r="R56" s="925">
        <v>52</v>
      </c>
    </row>
    <row r="57" spans="1:18" s="99" customFormat="1" ht="23.1" customHeight="1" thickBot="1">
      <c r="A57" s="77">
        <v>54</v>
      </c>
      <c r="B57" s="78" t="s">
        <v>1065</v>
      </c>
      <c r="C57" s="385">
        <v>0</v>
      </c>
      <c r="D57" s="385">
        <v>0</v>
      </c>
      <c r="E57" s="385">
        <v>10818</v>
      </c>
      <c r="F57" s="385">
        <v>6897</v>
      </c>
      <c r="G57" s="385">
        <v>1209</v>
      </c>
      <c r="H57" s="385">
        <v>218</v>
      </c>
      <c r="I57" s="385">
        <v>1966</v>
      </c>
      <c r="J57" s="385">
        <v>0</v>
      </c>
      <c r="K57" s="385">
        <v>0</v>
      </c>
      <c r="L57" s="385">
        <v>3113</v>
      </c>
      <c r="M57" s="893">
        <v>449718</v>
      </c>
      <c r="N57" s="893">
        <v>0</v>
      </c>
      <c r="O57" s="893">
        <v>26240</v>
      </c>
      <c r="P57" s="893">
        <v>0</v>
      </c>
      <c r="Q57" s="893">
        <v>475958</v>
      </c>
      <c r="R57" s="928">
        <v>54</v>
      </c>
    </row>
    <row r="58" spans="1:18" s="110" customFormat="1" ht="23.1" customHeight="1">
      <c r="A58" s="74">
        <v>55</v>
      </c>
      <c r="B58" s="61" t="s">
        <v>1066</v>
      </c>
      <c r="C58" s="377">
        <v>0</v>
      </c>
      <c r="D58" s="377">
        <v>0</v>
      </c>
      <c r="E58" s="377">
        <v>9898</v>
      </c>
      <c r="F58" s="377">
        <v>6934</v>
      </c>
      <c r="G58" s="377">
        <v>1737</v>
      </c>
      <c r="H58" s="377">
        <v>289</v>
      </c>
      <c r="I58" s="377">
        <v>1881</v>
      </c>
      <c r="J58" s="377">
        <v>0</v>
      </c>
      <c r="K58" s="377">
        <v>0</v>
      </c>
      <c r="L58" s="377">
        <v>502</v>
      </c>
      <c r="M58" s="392">
        <v>460455</v>
      </c>
      <c r="N58" s="392">
        <v>16347</v>
      </c>
      <c r="O58" s="392">
        <v>14639</v>
      </c>
      <c r="P58" s="392">
        <v>0</v>
      </c>
      <c r="Q58" s="392">
        <v>491441</v>
      </c>
      <c r="R58" s="929">
        <v>55</v>
      </c>
    </row>
    <row r="59" spans="1:18" s="110" customFormat="1" ht="23.1" customHeight="1">
      <c r="A59" s="62">
        <v>56</v>
      </c>
      <c r="B59" s="61" t="s">
        <v>1067</v>
      </c>
      <c r="C59" s="377">
        <v>0</v>
      </c>
      <c r="D59" s="377">
        <v>0</v>
      </c>
      <c r="E59" s="377">
        <v>10613</v>
      </c>
      <c r="F59" s="377">
        <v>6735</v>
      </c>
      <c r="G59" s="377">
        <v>2307</v>
      </c>
      <c r="H59" s="377">
        <v>641</v>
      </c>
      <c r="I59" s="377">
        <v>2120</v>
      </c>
      <c r="J59" s="377">
        <v>0</v>
      </c>
      <c r="K59" s="377">
        <v>0</v>
      </c>
      <c r="L59" s="377">
        <v>1861</v>
      </c>
      <c r="M59" s="392">
        <v>430683</v>
      </c>
      <c r="N59" s="392">
        <v>2507</v>
      </c>
      <c r="O59" s="392">
        <v>29829</v>
      </c>
      <c r="P59" s="392">
        <v>0</v>
      </c>
      <c r="Q59" s="392">
        <v>463019</v>
      </c>
      <c r="R59" s="925">
        <v>56</v>
      </c>
    </row>
    <row r="60" spans="1:18" s="110" customFormat="1" ht="23.1" customHeight="1">
      <c r="A60" s="62">
        <v>57</v>
      </c>
      <c r="B60" s="61" t="s">
        <v>1068</v>
      </c>
      <c r="C60" s="377">
        <v>0</v>
      </c>
      <c r="D60" s="377">
        <v>0</v>
      </c>
      <c r="E60" s="377">
        <v>8034</v>
      </c>
      <c r="F60" s="377">
        <v>6292</v>
      </c>
      <c r="G60" s="377">
        <v>2181</v>
      </c>
      <c r="H60" s="377">
        <v>135</v>
      </c>
      <c r="I60" s="377">
        <v>1799</v>
      </c>
      <c r="J60" s="377">
        <v>0</v>
      </c>
      <c r="K60" s="377">
        <v>0</v>
      </c>
      <c r="L60" s="377">
        <v>432</v>
      </c>
      <c r="M60" s="392">
        <v>424694</v>
      </c>
      <c r="N60" s="392">
        <v>0</v>
      </c>
      <c r="O60" s="392">
        <v>86121</v>
      </c>
      <c r="P60" s="392">
        <v>0</v>
      </c>
      <c r="Q60" s="392">
        <v>510815</v>
      </c>
      <c r="R60" s="925">
        <v>57</v>
      </c>
    </row>
    <row r="61" spans="1:18" s="110" customFormat="1" ht="23.1" customHeight="1">
      <c r="A61" s="62">
        <v>58</v>
      </c>
      <c r="B61" s="61" t="s">
        <v>1069</v>
      </c>
      <c r="C61" s="377">
        <v>0</v>
      </c>
      <c r="D61" s="377">
        <v>0</v>
      </c>
      <c r="E61" s="377">
        <v>7537</v>
      </c>
      <c r="F61" s="377">
        <v>5676</v>
      </c>
      <c r="G61" s="377">
        <v>7560</v>
      </c>
      <c r="H61" s="377">
        <v>591</v>
      </c>
      <c r="I61" s="377">
        <v>2085</v>
      </c>
      <c r="J61" s="377">
        <v>0</v>
      </c>
      <c r="K61" s="377">
        <v>0</v>
      </c>
      <c r="L61" s="377">
        <v>1322</v>
      </c>
      <c r="M61" s="392">
        <v>439471</v>
      </c>
      <c r="N61" s="392">
        <v>0</v>
      </c>
      <c r="O61" s="392">
        <v>27134</v>
      </c>
      <c r="P61" s="392">
        <v>0</v>
      </c>
      <c r="Q61" s="392">
        <v>466606</v>
      </c>
      <c r="R61" s="925">
        <v>58</v>
      </c>
    </row>
    <row r="62" spans="1:18" s="110" customFormat="1" ht="23.1" customHeight="1">
      <c r="A62" s="71">
        <v>59</v>
      </c>
      <c r="B62" s="72" t="s">
        <v>1070</v>
      </c>
      <c r="C62" s="378">
        <v>0</v>
      </c>
      <c r="D62" s="378">
        <v>0</v>
      </c>
      <c r="E62" s="378">
        <v>7483</v>
      </c>
      <c r="F62" s="378">
        <v>5972</v>
      </c>
      <c r="G62" s="378">
        <v>12575</v>
      </c>
      <c r="H62" s="378">
        <v>479</v>
      </c>
      <c r="I62" s="378">
        <v>2090</v>
      </c>
      <c r="J62" s="378">
        <v>0</v>
      </c>
      <c r="K62" s="378">
        <v>0</v>
      </c>
      <c r="L62" s="378">
        <v>1878</v>
      </c>
      <c r="M62" s="892">
        <v>444992</v>
      </c>
      <c r="N62" s="892">
        <v>0</v>
      </c>
      <c r="O62" s="892">
        <v>25646</v>
      </c>
      <c r="P62" s="892">
        <v>0</v>
      </c>
      <c r="Q62" s="892">
        <v>470637</v>
      </c>
      <c r="R62" s="930">
        <v>59</v>
      </c>
    </row>
    <row r="63" spans="1:18" ht="23.1" customHeight="1">
      <c r="A63" s="60">
        <v>61</v>
      </c>
      <c r="B63" s="93" t="s">
        <v>1071</v>
      </c>
      <c r="C63" s="381">
        <v>0</v>
      </c>
      <c r="D63" s="381">
        <v>0</v>
      </c>
      <c r="E63" s="381">
        <v>7198</v>
      </c>
      <c r="F63" s="381">
        <v>5870</v>
      </c>
      <c r="G63" s="381">
        <v>8522</v>
      </c>
      <c r="H63" s="381">
        <v>90</v>
      </c>
      <c r="I63" s="381">
        <v>1912</v>
      </c>
      <c r="J63" s="381">
        <v>11000</v>
      </c>
      <c r="K63" s="381">
        <v>0</v>
      </c>
      <c r="L63" s="381">
        <v>304</v>
      </c>
      <c r="M63" s="377">
        <v>445253</v>
      </c>
      <c r="N63" s="392">
        <v>0</v>
      </c>
      <c r="O63" s="392">
        <v>25305</v>
      </c>
      <c r="P63" s="377">
        <v>0</v>
      </c>
      <c r="Q63" s="380">
        <v>470558</v>
      </c>
      <c r="R63" s="920">
        <v>61</v>
      </c>
    </row>
    <row r="64" spans="1:18" ht="23.1" customHeight="1">
      <c r="A64" s="60">
        <v>65</v>
      </c>
      <c r="B64" s="93" t="s">
        <v>1072</v>
      </c>
      <c r="C64" s="381">
        <v>0</v>
      </c>
      <c r="D64" s="381">
        <v>0</v>
      </c>
      <c r="E64" s="381">
        <v>9349</v>
      </c>
      <c r="F64" s="381">
        <v>5661</v>
      </c>
      <c r="G64" s="381">
        <v>0</v>
      </c>
      <c r="H64" s="381">
        <v>1006</v>
      </c>
      <c r="I64" s="381">
        <v>2246</v>
      </c>
      <c r="J64" s="381">
        <v>0</v>
      </c>
      <c r="K64" s="381">
        <v>0</v>
      </c>
      <c r="L64" s="381">
        <v>2</v>
      </c>
      <c r="M64" s="377">
        <v>523145</v>
      </c>
      <c r="N64" s="392">
        <v>0</v>
      </c>
      <c r="O64" s="392">
        <v>24178</v>
      </c>
      <c r="P64" s="377">
        <v>0</v>
      </c>
      <c r="Q64" s="380">
        <v>547323</v>
      </c>
      <c r="R64" s="920">
        <v>65</v>
      </c>
    </row>
    <row r="65" spans="1:18" ht="23.1" customHeight="1">
      <c r="A65" s="60">
        <v>66</v>
      </c>
      <c r="B65" s="93" t="s">
        <v>1073</v>
      </c>
      <c r="C65" s="381">
        <v>0</v>
      </c>
      <c r="D65" s="381">
        <v>0</v>
      </c>
      <c r="E65" s="381">
        <v>10794</v>
      </c>
      <c r="F65" s="381">
        <v>6938</v>
      </c>
      <c r="G65" s="381">
        <v>15488</v>
      </c>
      <c r="H65" s="381">
        <v>938</v>
      </c>
      <c r="I65" s="381">
        <v>1712</v>
      </c>
      <c r="J65" s="381">
        <v>0</v>
      </c>
      <c r="K65" s="381">
        <v>0</v>
      </c>
      <c r="L65" s="381">
        <v>116</v>
      </c>
      <c r="M65" s="377">
        <v>497880</v>
      </c>
      <c r="N65" s="392">
        <v>0</v>
      </c>
      <c r="O65" s="392">
        <v>20810</v>
      </c>
      <c r="P65" s="377">
        <v>0</v>
      </c>
      <c r="Q65" s="380">
        <v>518690</v>
      </c>
      <c r="R65" s="920">
        <v>66</v>
      </c>
    </row>
    <row r="66" spans="1:18" ht="23.1" customHeight="1">
      <c r="A66" s="60">
        <v>68</v>
      </c>
      <c r="B66" s="93" t="s">
        <v>1074</v>
      </c>
      <c r="C66" s="381">
        <v>0</v>
      </c>
      <c r="D66" s="381">
        <v>0</v>
      </c>
      <c r="E66" s="381">
        <v>7951</v>
      </c>
      <c r="F66" s="381">
        <v>5938</v>
      </c>
      <c r="G66" s="381">
        <v>10760</v>
      </c>
      <c r="H66" s="381">
        <v>910</v>
      </c>
      <c r="I66" s="381">
        <v>1539</v>
      </c>
      <c r="J66" s="381">
        <v>0</v>
      </c>
      <c r="K66" s="381">
        <v>0</v>
      </c>
      <c r="L66" s="381">
        <v>2898</v>
      </c>
      <c r="M66" s="377">
        <v>438979</v>
      </c>
      <c r="N66" s="392">
        <v>20521</v>
      </c>
      <c r="O66" s="392">
        <v>12816</v>
      </c>
      <c r="P66" s="377">
        <v>0</v>
      </c>
      <c r="Q66" s="380">
        <v>472317</v>
      </c>
      <c r="R66" s="920">
        <v>68</v>
      </c>
    </row>
    <row r="67" spans="1:18" ht="23.1" customHeight="1">
      <c r="A67" s="60">
        <v>70</v>
      </c>
      <c r="B67" s="93" t="s">
        <v>1075</v>
      </c>
      <c r="C67" s="396">
        <v>0</v>
      </c>
      <c r="D67" s="396">
        <v>0</v>
      </c>
      <c r="E67" s="396">
        <v>10333</v>
      </c>
      <c r="F67" s="396">
        <v>6617</v>
      </c>
      <c r="G67" s="396">
        <v>7288</v>
      </c>
      <c r="H67" s="396">
        <v>582</v>
      </c>
      <c r="I67" s="396">
        <v>1455</v>
      </c>
      <c r="J67" s="396">
        <v>13064</v>
      </c>
      <c r="K67" s="396">
        <v>0</v>
      </c>
      <c r="L67" s="396">
        <v>1499</v>
      </c>
      <c r="M67" s="378">
        <v>439344</v>
      </c>
      <c r="N67" s="892">
        <v>0</v>
      </c>
      <c r="O67" s="892">
        <v>11020</v>
      </c>
      <c r="P67" s="378">
        <v>0</v>
      </c>
      <c r="Q67" s="924">
        <v>450365</v>
      </c>
      <c r="R67" s="920">
        <v>70</v>
      </c>
    </row>
    <row r="68" spans="1:18" ht="23.1" customHeight="1">
      <c r="A68" s="57">
        <v>78</v>
      </c>
      <c r="B68" s="92" t="s">
        <v>1076</v>
      </c>
      <c r="C68" s="389">
        <v>0</v>
      </c>
      <c r="D68" s="389">
        <v>0</v>
      </c>
      <c r="E68" s="389">
        <v>12271</v>
      </c>
      <c r="F68" s="389">
        <v>7863</v>
      </c>
      <c r="G68" s="389">
        <v>3897</v>
      </c>
      <c r="H68" s="389">
        <v>370</v>
      </c>
      <c r="I68" s="389">
        <v>2203</v>
      </c>
      <c r="J68" s="389">
        <v>3618</v>
      </c>
      <c r="K68" s="389">
        <v>0</v>
      </c>
      <c r="L68" s="389">
        <v>14838</v>
      </c>
      <c r="M68" s="922">
        <v>466695</v>
      </c>
      <c r="N68" s="922">
        <v>0</v>
      </c>
      <c r="O68" s="922">
        <v>11150</v>
      </c>
      <c r="P68" s="922">
        <v>0</v>
      </c>
      <c r="Q68" s="922">
        <v>477845</v>
      </c>
      <c r="R68" s="923">
        <v>78</v>
      </c>
    </row>
    <row r="69" spans="1:18" ht="23.1" customHeight="1">
      <c r="A69" s="60">
        <v>84</v>
      </c>
      <c r="B69" s="93" t="s">
        <v>1077</v>
      </c>
      <c r="C69" s="381">
        <v>0</v>
      </c>
      <c r="D69" s="381">
        <v>0</v>
      </c>
      <c r="E69" s="381">
        <v>11590</v>
      </c>
      <c r="F69" s="381">
        <v>6770</v>
      </c>
      <c r="G69" s="381">
        <v>7773</v>
      </c>
      <c r="H69" s="381">
        <v>746</v>
      </c>
      <c r="I69" s="381">
        <v>1668</v>
      </c>
      <c r="J69" s="381">
        <v>12053</v>
      </c>
      <c r="K69" s="381">
        <v>0</v>
      </c>
      <c r="L69" s="381">
        <v>1055</v>
      </c>
      <c r="M69" s="380">
        <v>480866</v>
      </c>
      <c r="N69" s="380">
        <v>0</v>
      </c>
      <c r="O69" s="380">
        <v>16323</v>
      </c>
      <c r="P69" s="380">
        <v>0</v>
      </c>
      <c r="Q69" s="380">
        <v>497189</v>
      </c>
      <c r="R69" s="920">
        <v>84</v>
      </c>
    </row>
    <row r="70" spans="1:18" ht="23.1" customHeight="1">
      <c r="A70" s="60">
        <v>85</v>
      </c>
      <c r="B70" s="93" t="s">
        <v>1078</v>
      </c>
      <c r="C70" s="381">
        <v>0</v>
      </c>
      <c r="D70" s="381">
        <v>0</v>
      </c>
      <c r="E70" s="381">
        <v>10266</v>
      </c>
      <c r="F70" s="381">
        <v>7245</v>
      </c>
      <c r="G70" s="381">
        <v>2777</v>
      </c>
      <c r="H70" s="381">
        <v>509</v>
      </c>
      <c r="I70" s="381">
        <v>1734</v>
      </c>
      <c r="J70" s="381">
        <v>1752</v>
      </c>
      <c r="K70" s="381">
        <v>0</v>
      </c>
      <c r="L70" s="381">
        <v>2134</v>
      </c>
      <c r="M70" s="380">
        <v>459469</v>
      </c>
      <c r="N70" s="380">
        <v>0</v>
      </c>
      <c r="O70" s="380">
        <v>45543</v>
      </c>
      <c r="P70" s="380">
        <v>0</v>
      </c>
      <c r="Q70" s="380">
        <v>505012</v>
      </c>
      <c r="R70" s="920">
        <v>85</v>
      </c>
    </row>
    <row r="71" spans="1:18" s="99" customFormat="1" ht="23.1" customHeight="1">
      <c r="A71" s="62">
        <v>89</v>
      </c>
      <c r="B71" s="61" t="s">
        <v>1079</v>
      </c>
      <c r="C71" s="377">
        <v>0</v>
      </c>
      <c r="D71" s="377">
        <v>0</v>
      </c>
      <c r="E71" s="377">
        <v>9658</v>
      </c>
      <c r="F71" s="377">
        <v>6423</v>
      </c>
      <c r="G71" s="377">
        <v>1140</v>
      </c>
      <c r="H71" s="377">
        <v>889</v>
      </c>
      <c r="I71" s="377">
        <v>1731</v>
      </c>
      <c r="J71" s="377">
        <v>0</v>
      </c>
      <c r="K71" s="377">
        <v>0</v>
      </c>
      <c r="L71" s="377">
        <v>1379</v>
      </c>
      <c r="M71" s="392">
        <v>440312</v>
      </c>
      <c r="N71" s="392">
        <v>21437</v>
      </c>
      <c r="O71" s="392">
        <v>11357</v>
      </c>
      <c r="P71" s="392">
        <v>0</v>
      </c>
      <c r="Q71" s="392">
        <v>473106</v>
      </c>
      <c r="R71" s="925">
        <v>89</v>
      </c>
    </row>
    <row r="72" spans="1:18" s="99" customFormat="1" ht="23.1" customHeight="1">
      <c r="A72" s="62">
        <v>90</v>
      </c>
      <c r="B72" s="61" t="s">
        <v>1080</v>
      </c>
      <c r="C72" s="378">
        <v>0</v>
      </c>
      <c r="D72" s="378">
        <v>0</v>
      </c>
      <c r="E72" s="378">
        <v>10423</v>
      </c>
      <c r="F72" s="378">
        <v>6667</v>
      </c>
      <c r="G72" s="378">
        <v>2505</v>
      </c>
      <c r="H72" s="378">
        <v>883</v>
      </c>
      <c r="I72" s="378">
        <v>1666</v>
      </c>
      <c r="J72" s="378">
        <v>3434</v>
      </c>
      <c r="K72" s="378">
        <v>0</v>
      </c>
      <c r="L72" s="378">
        <v>1784</v>
      </c>
      <c r="M72" s="892">
        <v>438723</v>
      </c>
      <c r="N72" s="892">
        <v>20819</v>
      </c>
      <c r="O72" s="892">
        <v>12049</v>
      </c>
      <c r="P72" s="892">
        <v>0</v>
      </c>
      <c r="Q72" s="892">
        <v>471591</v>
      </c>
      <c r="R72" s="925">
        <v>90</v>
      </c>
    </row>
    <row r="73" spans="1:18" s="99" customFormat="1" ht="23.1" customHeight="1">
      <c r="A73" s="66">
        <v>91</v>
      </c>
      <c r="B73" s="58" t="s">
        <v>1081</v>
      </c>
      <c r="C73" s="379">
        <v>0</v>
      </c>
      <c r="D73" s="379">
        <v>0</v>
      </c>
      <c r="E73" s="379">
        <v>10198</v>
      </c>
      <c r="F73" s="379">
        <v>7248</v>
      </c>
      <c r="G73" s="379">
        <v>6345</v>
      </c>
      <c r="H73" s="379">
        <v>824</v>
      </c>
      <c r="I73" s="379">
        <v>1261</v>
      </c>
      <c r="J73" s="379">
        <v>7355</v>
      </c>
      <c r="K73" s="379">
        <v>0</v>
      </c>
      <c r="L73" s="379">
        <v>2519</v>
      </c>
      <c r="M73" s="891">
        <v>467561</v>
      </c>
      <c r="N73" s="891">
        <v>15029</v>
      </c>
      <c r="O73" s="891">
        <v>24112</v>
      </c>
      <c r="P73" s="891">
        <v>0</v>
      </c>
      <c r="Q73" s="891">
        <v>506702</v>
      </c>
      <c r="R73" s="926">
        <v>91</v>
      </c>
    </row>
    <row r="74" spans="1:18" s="99" customFormat="1" ht="23.1" customHeight="1">
      <c r="A74" s="62">
        <v>92</v>
      </c>
      <c r="B74" s="61" t="s">
        <v>1082</v>
      </c>
      <c r="C74" s="377">
        <v>0</v>
      </c>
      <c r="D74" s="377">
        <v>0</v>
      </c>
      <c r="E74" s="377">
        <v>10451</v>
      </c>
      <c r="F74" s="377">
        <v>7002</v>
      </c>
      <c r="G74" s="377">
        <v>55</v>
      </c>
      <c r="H74" s="377">
        <v>1350</v>
      </c>
      <c r="I74" s="377">
        <v>1084</v>
      </c>
      <c r="J74" s="377">
        <v>9046</v>
      </c>
      <c r="K74" s="377">
        <v>0</v>
      </c>
      <c r="L74" s="377">
        <v>3050</v>
      </c>
      <c r="M74" s="392">
        <v>457206</v>
      </c>
      <c r="N74" s="392">
        <v>0</v>
      </c>
      <c r="O74" s="392">
        <v>16166</v>
      </c>
      <c r="P74" s="392">
        <v>0</v>
      </c>
      <c r="Q74" s="392">
        <v>473371</v>
      </c>
      <c r="R74" s="925">
        <v>92</v>
      </c>
    </row>
    <row r="75" spans="1:18" s="99" customFormat="1" ht="23.1" customHeight="1">
      <c r="A75" s="62">
        <v>94</v>
      </c>
      <c r="B75" s="61" t="s">
        <v>1083</v>
      </c>
      <c r="C75" s="377">
        <v>0</v>
      </c>
      <c r="D75" s="377">
        <v>0</v>
      </c>
      <c r="E75" s="377">
        <v>10456</v>
      </c>
      <c r="F75" s="377">
        <v>7842</v>
      </c>
      <c r="G75" s="377">
        <v>5210</v>
      </c>
      <c r="H75" s="377">
        <v>776</v>
      </c>
      <c r="I75" s="377">
        <v>919</v>
      </c>
      <c r="J75" s="377">
        <v>1999</v>
      </c>
      <c r="K75" s="377">
        <v>0</v>
      </c>
      <c r="L75" s="377">
        <v>1648</v>
      </c>
      <c r="M75" s="392">
        <v>437687</v>
      </c>
      <c r="N75" s="392">
        <v>2707</v>
      </c>
      <c r="O75" s="392">
        <v>6318</v>
      </c>
      <c r="P75" s="392">
        <v>0</v>
      </c>
      <c r="Q75" s="392">
        <v>446713</v>
      </c>
      <c r="R75" s="925">
        <v>94</v>
      </c>
    </row>
    <row r="76" spans="1:18" s="99" customFormat="1" ht="23.1" customHeight="1">
      <c r="A76" s="62">
        <v>301</v>
      </c>
      <c r="B76" s="61" t="s">
        <v>1084</v>
      </c>
      <c r="C76" s="377">
        <v>0</v>
      </c>
      <c r="D76" s="377">
        <v>7485</v>
      </c>
      <c r="E76" s="377">
        <v>0</v>
      </c>
      <c r="F76" s="377">
        <v>0</v>
      </c>
      <c r="G76" s="377">
        <v>0</v>
      </c>
      <c r="H76" s="377">
        <v>0</v>
      </c>
      <c r="I76" s="377">
        <v>0</v>
      </c>
      <c r="J76" s="377">
        <v>0</v>
      </c>
      <c r="K76" s="377">
        <v>0</v>
      </c>
      <c r="L76" s="377">
        <v>549</v>
      </c>
      <c r="M76" s="392">
        <v>292935</v>
      </c>
      <c r="N76" s="392">
        <v>78</v>
      </c>
      <c r="O76" s="392">
        <v>122447</v>
      </c>
      <c r="P76" s="392">
        <v>0</v>
      </c>
      <c r="Q76" s="392">
        <v>415460</v>
      </c>
      <c r="R76" s="925">
        <v>301</v>
      </c>
    </row>
    <row r="77" spans="1:18" s="99" customFormat="1" ht="23.1" customHeight="1">
      <c r="A77" s="62">
        <v>302</v>
      </c>
      <c r="B77" s="61" t="s">
        <v>1085</v>
      </c>
      <c r="C77" s="378">
        <v>0</v>
      </c>
      <c r="D77" s="378">
        <v>8593</v>
      </c>
      <c r="E77" s="378">
        <v>0</v>
      </c>
      <c r="F77" s="378">
        <v>0</v>
      </c>
      <c r="G77" s="378">
        <v>0</v>
      </c>
      <c r="H77" s="378">
        <v>0</v>
      </c>
      <c r="I77" s="378">
        <v>0</v>
      </c>
      <c r="J77" s="378">
        <v>0</v>
      </c>
      <c r="K77" s="378">
        <v>0</v>
      </c>
      <c r="L77" s="378">
        <v>345</v>
      </c>
      <c r="M77" s="892">
        <v>286050</v>
      </c>
      <c r="N77" s="892">
        <v>0</v>
      </c>
      <c r="O77" s="892">
        <v>91426</v>
      </c>
      <c r="P77" s="892">
        <v>0</v>
      </c>
      <c r="Q77" s="892">
        <v>377477</v>
      </c>
      <c r="R77" s="925">
        <v>302</v>
      </c>
    </row>
    <row r="78" spans="1:18" s="99" customFormat="1" ht="23.1" customHeight="1">
      <c r="A78" s="68">
        <v>303</v>
      </c>
      <c r="B78" s="58" t="s">
        <v>1086</v>
      </c>
      <c r="C78" s="379">
        <v>0</v>
      </c>
      <c r="D78" s="379">
        <v>8577</v>
      </c>
      <c r="E78" s="379">
        <v>0</v>
      </c>
      <c r="F78" s="379">
        <v>0</v>
      </c>
      <c r="G78" s="379">
        <v>0</v>
      </c>
      <c r="H78" s="379">
        <v>0</v>
      </c>
      <c r="I78" s="379">
        <v>0</v>
      </c>
      <c r="J78" s="379">
        <v>0</v>
      </c>
      <c r="K78" s="379">
        <v>0</v>
      </c>
      <c r="L78" s="379">
        <v>469</v>
      </c>
      <c r="M78" s="891">
        <v>325201</v>
      </c>
      <c r="N78" s="891">
        <v>0</v>
      </c>
      <c r="O78" s="891">
        <v>94964</v>
      </c>
      <c r="P78" s="891">
        <v>0</v>
      </c>
      <c r="Q78" s="891">
        <v>420165</v>
      </c>
      <c r="R78" s="927">
        <v>303</v>
      </c>
    </row>
    <row r="79" spans="1:18" s="99" customFormat="1" ht="23.1" customHeight="1">
      <c r="A79" s="62">
        <v>304</v>
      </c>
      <c r="B79" s="61" t="s">
        <v>1087</v>
      </c>
      <c r="C79" s="377">
        <v>0</v>
      </c>
      <c r="D79" s="377">
        <v>9011</v>
      </c>
      <c r="E79" s="377">
        <v>0</v>
      </c>
      <c r="F79" s="377">
        <v>0</v>
      </c>
      <c r="G79" s="377">
        <v>0</v>
      </c>
      <c r="H79" s="377">
        <v>0</v>
      </c>
      <c r="I79" s="377">
        <v>0</v>
      </c>
      <c r="J79" s="377">
        <v>0</v>
      </c>
      <c r="K79" s="377">
        <v>0</v>
      </c>
      <c r="L79" s="377">
        <v>2538</v>
      </c>
      <c r="M79" s="392">
        <v>290710</v>
      </c>
      <c r="N79" s="392">
        <v>0</v>
      </c>
      <c r="O79" s="392">
        <v>106963</v>
      </c>
      <c r="P79" s="392">
        <v>0</v>
      </c>
      <c r="Q79" s="392">
        <v>397673</v>
      </c>
      <c r="R79" s="925">
        <v>304</v>
      </c>
    </row>
    <row r="80" spans="1:18" s="99" customFormat="1" ht="23.1" customHeight="1">
      <c r="A80" s="62">
        <v>305</v>
      </c>
      <c r="B80" s="61" t="s">
        <v>1088</v>
      </c>
      <c r="C80" s="377">
        <v>0</v>
      </c>
      <c r="D80" s="377">
        <v>5500</v>
      </c>
      <c r="E80" s="377">
        <v>0</v>
      </c>
      <c r="F80" s="377">
        <v>0</v>
      </c>
      <c r="G80" s="377"/>
      <c r="H80" s="377"/>
      <c r="I80" s="377"/>
      <c r="J80" s="377">
        <v>0</v>
      </c>
      <c r="K80" s="377">
        <v>0</v>
      </c>
      <c r="L80" s="377">
        <v>399</v>
      </c>
      <c r="M80" s="392">
        <v>301242</v>
      </c>
      <c r="N80" s="392">
        <v>0</v>
      </c>
      <c r="O80" s="392">
        <v>68503</v>
      </c>
      <c r="P80" s="392">
        <v>0</v>
      </c>
      <c r="Q80" s="392">
        <v>369745</v>
      </c>
      <c r="R80" s="925">
        <v>305</v>
      </c>
    </row>
    <row r="81" spans="1:18" s="99" customFormat="1" ht="23.1" customHeight="1">
      <c r="A81" s="62">
        <v>306</v>
      </c>
      <c r="B81" s="61" t="s">
        <v>1089</v>
      </c>
      <c r="C81" s="377">
        <v>0</v>
      </c>
      <c r="D81" s="377">
        <v>5264</v>
      </c>
      <c r="E81" s="377">
        <v>0</v>
      </c>
      <c r="F81" s="377">
        <v>0</v>
      </c>
      <c r="G81" s="377">
        <v>0</v>
      </c>
      <c r="H81" s="377">
        <v>0</v>
      </c>
      <c r="I81" s="377">
        <v>0</v>
      </c>
      <c r="J81" s="377">
        <v>0</v>
      </c>
      <c r="K81" s="377">
        <v>0</v>
      </c>
      <c r="L81" s="377">
        <v>1386</v>
      </c>
      <c r="M81" s="392">
        <v>282323</v>
      </c>
      <c r="N81" s="392">
        <v>24760</v>
      </c>
      <c r="O81" s="392">
        <v>27497</v>
      </c>
      <c r="P81" s="392">
        <v>0</v>
      </c>
      <c r="Q81" s="392">
        <v>334581</v>
      </c>
      <c r="R81" s="925">
        <v>306</v>
      </c>
    </row>
    <row r="82" spans="1:18" s="99" customFormat="1" ht="23.1" customHeight="1">
      <c r="A82" s="62"/>
      <c r="B82" s="61"/>
      <c r="C82" s="378"/>
      <c r="D82" s="378"/>
      <c r="E82" s="378"/>
      <c r="F82" s="378"/>
      <c r="G82" s="378"/>
      <c r="H82" s="378"/>
      <c r="I82" s="378"/>
      <c r="J82" s="378"/>
      <c r="K82" s="378"/>
      <c r="L82" s="378"/>
      <c r="M82" s="892"/>
      <c r="N82" s="892"/>
      <c r="O82" s="892"/>
      <c r="P82" s="892"/>
      <c r="Q82" s="892"/>
      <c r="R82" s="925"/>
    </row>
    <row r="83" spans="1:18" s="99" customFormat="1" ht="23.1" customHeight="1">
      <c r="A83" s="66"/>
      <c r="B83" s="58"/>
      <c r="C83" s="379"/>
      <c r="D83" s="379"/>
      <c r="E83" s="379"/>
      <c r="F83" s="379"/>
      <c r="G83" s="379"/>
      <c r="H83" s="379"/>
      <c r="I83" s="379"/>
      <c r="J83" s="379"/>
      <c r="K83" s="379"/>
      <c r="L83" s="379"/>
      <c r="M83" s="891"/>
      <c r="N83" s="891"/>
      <c r="O83" s="891"/>
      <c r="P83" s="891"/>
      <c r="Q83" s="891"/>
      <c r="R83" s="926"/>
    </row>
    <row r="84" spans="1:18" s="99" customFormat="1" ht="23.1" customHeight="1">
      <c r="A84" s="62"/>
      <c r="B84" s="61"/>
      <c r="C84" s="377"/>
      <c r="D84" s="377"/>
      <c r="E84" s="377"/>
      <c r="F84" s="377"/>
      <c r="G84" s="377"/>
      <c r="H84" s="377"/>
      <c r="I84" s="377"/>
      <c r="J84" s="377"/>
      <c r="K84" s="377"/>
      <c r="L84" s="377"/>
      <c r="M84" s="392"/>
      <c r="N84" s="392"/>
      <c r="O84" s="392"/>
      <c r="P84" s="392"/>
      <c r="Q84" s="392"/>
      <c r="R84" s="925"/>
    </row>
    <row r="85" spans="1:18" s="99" customFormat="1" ht="23.1" customHeight="1">
      <c r="A85" s="62"/>
      <c r="B85" s="61"/>
      <c r="C85" s="377"/>
      <c r="D85" s="377"/>
      <c r="E85" s="377"/>
      <c r="F85" s="377"/>
      <c r="G85" s="377"/>
      <c r="H85" s="377"/>
      <c r="I85" s="377"/>
      <c r="J85" s="377"/>
      <c r="K85" s="377"/>
      <c r="L85" s="377"/>
      <c r="M85" s="392"/>
      <c r="N85" s="392"/>
      <c r="O85" s="392"/>
      <c r="P85" s="392"/>
      <c r="Q85" s="392"/>
      <c r="R85" s="925"/>
    </row>
    <row r="86" spans="1:18" s="99" customFormat="1" ht="23.1" customHeight="1">
      <c r="A86" s="62"/>
      <c r="B86" s="61"/>
      <c r="C86" s="377"/>
      <c r="D86" s="377"/>
      <c r="E86" s="377"/>
      <c r="F86" s="377"/>
      <c r="G86" s="377"/>
      <c r="H86" s="377"/>
      <c r="I86" s="377"/>
      <c r="J86" s="377"/>
      <c r="K86" s="377"/>
      <c r="L86" s="377"/>
      <c r="M86" s="392"/>
      <c r="N86" s="392"/>
      <c r="O86" s="392"/>
      <c r="P86" s="392"/>
      <c r="Q86" s="392"/>
      <c r="R86" s="925"/>
    </row>
    <row r="87" spans="1:18" s="99" customFormat="1" ht="23.1" customHeight="1">
      <c r="A87" s="62"/>
      <c r="B87" s="72"/>
      <c r="C87" s="378"/>
      <c r="D87" s="378"/>
      <c r="E87" s="378"/>
      <c r="F87" s="378"/>
      <c r="G87" s="378"/>
      <c r="H87" s="378"/>
      <c r="I87" s="378"/>
      <c r="J87" s="378"/>
      <c r="K87" s="378"/>
      <c r="L87" s="378"/>
      <c r="M87" s="892"/>
      <c r="N87" s="892"/>
      <c r="O87" s="892"/>
      <c r="P87" s="892"/>
      <c r="Q87" s="892"/>
      <c r="R87" s="925"/>
    </row>
    <row r="88" spans="1:18" s="99" customFormat="1" ht="23.1" customHeight="1">
      <c r="A88" s="68"/>
      <c r="B88" s="58"/>
      <c r="C88" s="379"/>
      <c r="D88" s="379"/>
      <c r="E88" s="379"/>
      <c r="F88" s="379"/>
      <c r="G88" s="379"/>
      <c r="H88" s="379"/>
      <c r="I88" s="379"/>
      <c r="J88" s="379"/>
      <c r="K88" s="379"/>
      <c r="L88" s="379"/>
      <c r="M88" s="891"/>
      <c r="N88" s="891"/>
      <c r="O88" s="891"/>
      <c r="P88" s="891"/>
      <c r="Q88" s="891"/>
      <c r="R88" s="927"/>
    </row>
    <row r="89" spans="1:18" s="99" customFormat="1" ht="23.1" customHeight="1">
      <c r="A89" s="62"/>
      <c r="B89" s="61"/>
      <c r="C89" s="377"/>
      <c r="D89" s="377"/>
      <c r="E89" s="377"/>
      <c r="F89" s="377"/>
      <c r="G89" s="377"/>
      <c r="H89" s="377"/>
      <c r="I89" s="377"/>
      <c r="J89" s="377"/>
      <c r="K89" s="377"/>
      <c r="L89" s="377"/>
      <c r="M89" s="392"/>
      <c r="N89" s="392"/>
      <c r="O89" s="392"/>
      <c r="P89" s="392"/>
      <c r="Q89" s="392"/>
      <c r="R89" s="925"/>
    </row>
    <row r="90" spans="1:18" s="99" customFormat="1" ht="23.1" customHeight="1">
      <c r="A90" s="62"/>
      <c r="B90" s="61"/>
      <c r="C90" s="377"/>
      <c r="D90" s="377"/>
      <c r="E90" s="377"/>
      <c r="F90" s="377"/>
      <c r="G90" s="377"/>
      <c r="H90" s="377"/>
      <c r="I90" s="377"/>
      <c r="J90" s="377"/>
      <c r="K90" s="377"/>
      <c r="L90" s="377"/>
      <c r="M90" s="392"/>
      <c r="N90" s="392"/>
      <c r="O90" s="392"/>
      <c r="P90" s="392"/>
      <c r="Q90" s="392"/>
      <c r="R90" s="925"/>
    </row>
    <row r="91" spans="1:18" s="99" customFormat="1" ht="23.1" customHeight="1">
      <c r="A91" s="62"/>
      <c r="B91" s="61"/>
      <c r="C91" s="377"/>
      <c r="D91" s="377"/>
      <c r="E91" s="377"/>
      <c r="F91" s="377"/>
      <c r="G91" s="377"/>
      <c r="H91" s="377"/>
      <c r="I91" s="377"/>
      <c r="J91" s="377"/>
      <c r="K91" s="377"/>
      <c r="L91" s="377"/>
      <c r="M91" s="392"/>
      <c r="N91" s="392"/>
      <c r="O91" s="392"/>
      <c r="P91" s="392"/>
      <c r="Q91" s="392"/>
      <c r="R91" s="925"/>
    </row>
    <row r="92" spans="1:18" s="99" customFormat="1" ht="23.1" customHeight="1">
      <c r="A92" s="62"/>
      <c r="B92" s="61"/>
      <c r="C92" s="378"/>
      <c r="D92" s="378"/>
      <c r="E92" s="378"/>
      <c r="F92" s="378"/>
      <c r="G92" s="378"/>
      <c r="H92" s="378"/>
      <c r="I92" s="378"/>
      <c r="J92" s="378"/>
      <c r="K92" s="378"/>
      <c r="L92" s="378"/>
      <c r="M92" s="892"/>
      <c r="N92" s="892"/>
      <c r="O92" s="892"/>
      <c r="P92" s="892"/>
      <c r="Q92" s="892"/>
      <c r="R92" s="925"/>
    </row>
    <row r="93" spans="1:18" s="99" customFormat="1" ht="23.1" customHeight="1">
      <c r="A93" s="66"/>
      <c r="B93" s="58"/>
      <c r="C93" s="379"/>
      <c r="D93" s="379"/>
      <c r="E93" s="379"/>
      <c r="F93" s="379"/>
      <c r="G93" s="379"/>
      <c r="H93" s="379"/>
      <c r="I93" s="379"/>
      <c r="J93" s="379"/>
      <c r="K93" s="379"/>
      <c r="L93" s="379"/>
      <c r="M93" s="891"/>
      <c r="N93" s="891"/>
      <c r="O93" s="891"/>
      <c r="P93" s="891"/>
      <c r="Q93" s="891"/>
      <c r="R93" s="926"/>
    </row>
    <row r="94" spans="1:18" s="99" customFormat="1" ht="23.1" customHeight="1">
      <c r="A94" s="62"/>
      <c r="B94" s="61"/>
      <c r="C94" s="377"/>
      <c r="D94" s="377"/>
      <c r="E94" s="377"/>
      <c r="F94" s="377"/>
      <c r="G94" s="377"/>
      <c r="H94" s="377"/>
      <c r="I94" s="377"/>
      <c r="J94" s="377"/>
      <c r="K94" s="377"/>
      <c r="L94" s="377"/>
      <c r="M94" s="392"/>
      <c r="N94" s="392"/>
      <c r="O94" s="392"/>
      <c r="P94" s="392"/>
      <c r="Q94" s="392"/>
      <c r="R94" s="925"/>
    </row>
    <row r="95" spans="1:18" s="99" customFormat="1" ht="23.1" customHeight="1">
      <c r="A95" s="62"/>
      <c r="B95" s="61"/>
      <c r="C95" s="377"/>
      <c r="D95" s="377"/>
      <c r="E95" s="377"/>
      <c r="F95" s="377"/>
      <c r="G95" s="377"/>
      <c r="H95" s="377"/>
      <c r="I95" s="377"/>
      <c r="J95" s="377"/>
      <c r="K95" s="377"/>
      <c r="L95" s="377"/>
      <c r="M95" s="392"/>
      <c r="N95" s="392"/>
      <c r="O95" s="392"/>
      <c r="P95" s="392"/>
      <c r="Q95" s="392"/>
      <c r="R95" s="925"/>
    </row>
    <row r="96" spans="1:18" s="99" customFormat="1" ht="23.1" customHeight="1">
      <c r="A96" s="62"/>
      <c r="B96" s="61"/>
      <c r="C96" s="377"/>
      <c r="D96" s="377"/>
      <c r="E96" s="377"/>
      <c r="F96" s="377"/>
      <c r="G96" s="377"/>
      <c r="H96" s="377"/>
      <c r="I96" s="377"/>
      <c r="J96" s="377"/>
      <c r="K96" s="377"/>
      <c r="L96" s="377"/>
      <c r="M96" s="392"/>
      <c r="N96" s="392"/>
      <c r="O96" s="392"/>
      <c r="P96" s="392"/>
      <c r="Q96" s="392"/>
      <c r="R96" s="925"/>
    </row>
    <row r="97" spans="1:18" s="99" customFormat="1" ht="23.1" customHeight="1">
      <c r="A97" s="62"/>
      <c r="B97" s="61"/>
      <c r="C97" s="378"/>
      <c r="D97" s="378"/>
      <c r="E97" s="378"/>
      <c r="F97" s="378"/>
      <c r="G97" s="378"/>
      <c r="H97" s="378"/>
      <c r="I97" s="378"/>
      <c r="J97" s="378"/>
      <c r="K97" s="378"/>
      <c r="L97" s="378"/>
      <c r="M97" s="892"/>
      <c r="N97" s="892"/>
      <c r="O97" s="892"/>
      <c r="P97" s="892"/>
      <c r="Q97" s="892"/>
      <c r="R97" s="925"/>
    </row>
    <row r="98" spans="1:18" s="99" customFormat="1" ht="23.1" customHeight="1">
      <c r="A98" s="66"/>
      <c r="B98" s="58"/>
      <c r="C98" s="379"/>
      <c r="D98" s="379"/>
      <c r="E98" s="379"/>
      <c r="F98" s="379"/>
      <c r="G98" s="379"/>
      <c r="H98" s="379"/>
      <c r="I98" s="379"/>
      <c r="J98" s="379"/>
      <c r="K98" s="379"/>
      <c r="L98" s="379"/>
      <c r="M98" s="891"/>
      <c r="N98" s="891"/>
      <c r="O98" s="891"/>
      <c r="P98" s="891"/>
      <c r="Q98" s="891"/>
      <c r="R98" s="926"/>
    </row>
    <row r="99" spans="1:18" s="99" customFormat="1" ht="23.1" customHeight="1">
      <c r="A99" s="62"/>
      <c r="B99" s="61"/>
      <c r="C99" s="377"/>
      <c r="D99" s="377"/>
      <c r="E99" s="377"/>
      <c r="F99" s="377"/>
      <c r="G99" s="377"/>
      <c r="H99" s="377"/>
      <c r="I99" s="377"/>
      <c r="J99" s="377"/>
      <c r="K99" s="377"/>
      <c r="L99" s="377"/>
      <c r="M99" s="392"/>
      <c r="N99" s="392"/>
      <c r="O99" s="392"/>
      <c r="P99" s="392"/>
      <c r="Q99" s="392"/>
      <c r="R99" s="925"/>
    </row>
    <row r="100" spans="1:18" s="99" customFormat="1" ht="23.1" customHeight="1">
      <c r="A100" s="62"/>
      <c r="B100" s="61"/>
      <c r="C100" s="377"/>
      <c r="D100" s="377"/>
      <c r="E100" s="377"/>
      <c r="F100" s="377"/>
      <c r="G100" s="377"/>
      <c r="H100" s="377"/>
      <c r="I100" s="377"/>
      <c r="J100" s="377"/>
      <c r="K100" s="377"/>
      <c r="L100" s="377"/>
      <c r="M100" s="392"/>
      <c r="N100" s="392"/>
      <c r="O100" s="392"/>
      <c r="P100" s="392"/>
      <c r="Q100" s="392"/>
      <c r="R100" s="925"/>
    </row>
    <row r="101" spans="1:18" s="99" customFormat="1" ht="23.1" customHeight="1">
      <c r="A101" s="62"/>
      <c r="B101" s="61"/>
      <c r="C101" s="377"/>
      <c r="D101" s="377"/>
      <c r="E101" s="377"/>
      <c r="F101" s="377"/>
      <c r="G101" s="377"/>
      <c r="H101" s="377"/>
      <c r="I101" s="377"/>
      <c r="J101" s="377"/>
      <c r="K101" s="377"/>
      <c r="L101" s="377"/>
      <c r="M101" s="392"/>
      <c r="N101" s="392"/>
      <c r="O101" s="392"/>
      <c r="P101" s="392"/>
      <c r="Q101" s="392"/>
      <c r="R101" s="925"/>
    </row>
    <row r="102" spans="1:18" s="99" customFormat="1" ht="23.1" customHeight="1">
      <c r="A102" s="62"/>
      <c r="B102" s="72"/>
      <c r="C102" s="378"/>
      <c r="D102" s="378"/>
      <c r="E102" s="378"/>
      <c r="F102" s="378"/>
      <c r="G102" s="378"/>
      <c r="H102" s="378"/>
      <c r="I102" s="378"/>
      <c r="J102" s="378"/>
      <c r="K102" s="378"/>
      <c r="L102" s="378"/>
      <c r="M102" s="892"/>
      <c r="N102" s="892"/>
      <c r="O102" s="892"/>
      <c r="P102" s="892"/>
      <c r="Q102" s="892"/>
      <c r="R102" s="925"/>
    </row>
    <row r="103" spans="1:18" s="99" customFormat="1" ht="23.1" customHeight="1">
      <c r="A103" s="66"/>
      <c r="B103" s="61"/>
      <c r="C103" s="379"/>
      <c r="D103" s="379"/>
      <c r="E103" s="379"/>
      <c r="F103" s="379"/>
      <c r="G103" s="379"/>
      <c r="H103" s="379"/>
      <c r="I103" s="379"/>
      <c r="J103" s="379"/>
      <c r="K103" s="379"/>
      <c r="L103" s="379"/>
      <c r="M103" s="891"/>
      <c r="N103" s="891"/>
      <c r="O103" s="891"/>
      <c r="P103" s="891"/>
      <c r="Q103" s="891"/>
      <c r="R103" s="926"/>
    </row>
    <row r="104" spans="1:18" s="99" customFormat="1" ht="23.1" customHeight="1">
      <c r="A104" s="62"/>
      <c r="B104" s="61"/>
      <c r="C104" s="377"/>
      <c r="D104" s="377"/>
      <c r="E104" s="377"/>
      <c r="F104" s="377"/>
      <c r="G104" s="377"/>
      <c r="H104" s="377"/>
      <c r="I104" s="377"/>
      <c r="J104" s="377"/>
      <c r="K104" s="377"/>
      <c r="L104" s="377"/>
      <c r="M104" s="392"/>
      <c r="N104" s="392"/>
      <c r="O104" s="392"/>
      <c r="P104" s="392"/>
      <c r="Q104" s="392"/>
      <c r="R104" s="925"/>
    </row>
    <row r="105" spans="1:18" s="99" customFormat="1" ht="23.1" customHeight="1">
      <c r="A105" s="62"/>
      <c r="B105" s="61"/>
      <c r="C105" s="377"/>
      <c r="D105" s="377"/>
      <c r="E105" s="377"/>
      <c r="F105" s="377"/>
      <c r="G105" s="377"/>
      <c r="H105" s="377"/>
      <c r="I105" s="377"/>
      <c r="J105" s="377"/>
      <c r="K105" s="377"/>
      <c r="L105" s="377"/>
      <c r="M105" s="392"/>
      <c r="N105" s="392"/>
      <c r="O105" s="392"/>
      <c r="P105" s="392"/>
      <c r="Q105" s="392"/>
      <c r="R105" s="925"/>
    </row>
    <row r="106" spans="1:18" s="99" customFormat="1" ht="23.1" customHeight="1">
      <c r="A106" s="62"/>
      <c r="B106" s="61"/>
      <c r="C106" s="377"/>
      <c r="D106" s="377"/>
      <c r="E106" s="377"/>
      <c r="F106" s="377"/>
      <c r="G106" s="377"/>
      <c r="H106" s="377"/>
      <c r="I106" s="377"/>
      <c r="J106" s="377"/>
      <c r="K106" s="377"/>
      <c r="L106" s="377"/>
      <c r="M106" s="392"/>
      <c r="N106" s="392"/>
      <c r="O106" s="392"/>
      <c r="P106" s="392"/>
      <c r="Q106" s="392"/>
      <c r="R106" s="925"/>
    </row>
    <row r="107" spans="1:18" s="99" customFormat="1" ht="23.1" customHeight="1" thickBot="1">
      <c r="A107" s="77"/>
      <c r="B107" s="78"/>
      <c r="C107" s="385"/>
      <c r="D107" s="385"/>
      <c r="E107" s="385"/>
      <c r="F107" s="385"/>
      <c r="G107" s="385"/>
      <c r="H107" s="385"/>
      <c r="I107" s="385"/>
      <c r="J107" s="385"/>
      <c r="K107" s="385"/>
      <c r="L107" s="385"/>
      <c r="M107" s="893"/>
      <c r="N107" s="893"/>
      <c r="O107" s="893"/>
      <c r="P107" s="893"/>
      <c r="Q107" s="893"/>
      <c r="R107" s="928"/>
    </row>
  </sheetData>
  <mergeCells count="5">
    <mergeCell ref="J5:J7"/>
    <mergeCell ref="E4:J4"/>
    <mergeCell ref="K4:K7"/>
    <mergeCell ref="D4:D7"/>
    <mergeCell ref="N6:N7"/>
  </mergeCells>
  <phoneticPr fontId="2"/>
  <printOptions horizontalCentered="1"/>
  <pageMargins left="0.51181102362204722" right="0.59055118110236227" top="0.55118110236220474" bottom="0.59055118110236227" header="0.51181102362204722" footer="0.51181102362204722"/>
  <pageSetup paperSize="9" scale="53" pageOrder="overThenDown" orientation="portrait" r:id="rId1"/>
  <headerFooter alignWithMargins="0"/>
  <rowBreaks count="1" manualBreakCount="1">
    <brk id="57" max="19" man="1"/>
  </rowBreaks>
  <colBreaks count="1" manualBreakCount="1">
    <brk id="9" max="106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0"/>
  <dimension ref="A1:Q107"/>
  <sheetViews>
    <sheetView showGridLines="0" view="pageBreakPreview" zoomScale="60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RowHeight="23.1" customHeight="1"/>
  <cols>
    <col min="1" max="1" width="5.875" style="8" customWidth="1"/>
    <col min="2" max="2" width="21.125" style="6" customWidth="1"/>
    <col min="3" max="14" width="20.625" style="133" customWidth="1"/>
    <col min="15" max="15" width="5.875" style="8" customWidth="1"/>
    <col min="16" max="16384" width="9" style="134"/>
  </cols>
  <sheetData>
    <row r="1" spans="1:17" ht="30.95" customHeight="1">
      <c r="A1" s="4" t="s">
        <v>563</v>
      </c>
      <c r="D1" s="134"/>
      <c r="I1" s="133" t="s">
        <v>279</v>
      </c>
    </row>
    <row r="2" spans="1:17" s="82" customFormat="1" ht="22.5" customHeight="1" thickBot="1"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03" t="s">
        <v>542</v>
      </c>
      <c r="O2" s="83"/>
      <c r="P2" s="83"/>
      <c r="Q2" s="83"/>
    </row>
    <row r="3" spans="1:17" s="137" customFormat="1" ht="24.95" customHeight="1">
      <c r="A3" s="13" t="s">
        <v>423</v>
      </c>
      <c r="B3" s="14"/>
      <c r="C3" s="327"/>
      <c r="D3" s="328"/>
      <c r="E3" s="328"/>
      <c r="F3" s="328"/>
      <c r="G3" s="341" t="s">
        <v>22</v>
      </c>
      <c r="H3" s="328"/>
      <c r="I3" s="328"/>
      <c r="J3" s="340" t="s">
        <v>278</v>
      </c>
      <c r="K3" s="328"/>
      <c r="L3" s="328"/>
      <c r="M3" s="328"/>
      <c r="N3" s="329"/>
      <c r="O3" s="20" t="s">
        <v>423</v>
      </c>
    </row>
    <row r="4" spans="1:17" s="137" customFormat="1" ht="24.95" customHeight="1">
      <c r="A4" s="22" t="s">
        <v>424</v>
      </c>
      <c r="B4" s="23"/>
      <c r="C4" s="138"/>
      <c r="D4" s="139" t="s">
        <v>569</v>
      </c>
      <c r="E4" s="140"/>
      <c r="F4" s="2933" t="s">
        <v>370</v>
      </c>
      <c r="G4" s="2933"/>
      <c r="H4" s="316"/>
      <c r="I4" s="2933" t="s">
        <v>371</v>
      </c>
      <c r="J4" s="2933"/>
      <c r="K4" s="2933"/>
      <c r="L4" s="140"/>
      <c r="M4" s="140"/>
      <c r="N4" s="140"/>
      <c r="O4" s="28" t="s">
        <v>424</v>
      </c>
    </row>
    <row r="5" spans="1:17" s="137" customFormat="1" ht="24.95" customHeight="1">
      <c r="A5" s="22" t="s">
        <v>425</v>
      </c>
      <c r="B5" s="23" t="s">
        <v>393</v>
      </c>
      <c r="C5" s="143" t="s">
        <v>567</v>
      </c>
      <c r="D5" s="144"/>
      <c r="E5" s="140"/>
      <c r="F5" s="2933" t="s">
        <v>570</v>
      </c>
      <c r="G5" s="2933"/>
      <c r="H5" s="2472"/>
      <c r="I5" s="2933" t="s">
        <v>571</v>
      </c>
      <c r="J5" s="2933"/>
      <c r="K5" s="2933"/>
      <c r="L5" s="2933"/>
      <c r="M5" s="140"/>
      <c r="N5" s="141"/>
      <c r="O5" s="28" t="s">
        <v>425</v>
      </c>
    </row>
    <row r="6" spans="1:17" s="149" customFormat="1" ht="24.95" customHeight="1">
      <c r="A6" s="26" t="s">
        <v>426</v>
      </c>
      <c r="B6" s="27"/>
      <c r="C6" s="145"/>
      <c r="D6" s="146" t="s">
        <v>568</v>
      </c>
      <c r="E6" s="147" t="s">
        <v>396</v>
      </c>
      <c r="F6" s="146" t="s">
        <v>512</v>
      </c>
      <c r="G6" s="146" t="s">
        <v>458</v>
      </c>
      <c r="H6" s="146" t="s">
        <v>372</v>
      </c>
      <c r="I6" s="146" t="s">
        <v>397</v>
      </c>
      <c r="J6" s="146" t="s">
        <v>390</v>
      </c>
      <c r="K6" s="146" t="s">
        <v>391</v>
      </c>
      <c r="L6" s="146" t="s">
        <v>430</v>
      </c>
      <c r="M6" s="146" t="s">
        <v>394</v>
      </c>
      <c r="N6" s="146" t="s">
        <v>392</v>
      </c>
      <c r="O6" s="25" t="s">
        <v>426</v>
      </c>
    </row>
    <row r="7" spans="1:17" s="149" customFormat="1" ht="24.95" customHeight="1" thickBot="1">
      <c r="A7" s="45" t="s">
        <v>427</v>
      </c>
      <c r="B7" s="78"/>
      <c r="C7" s="150"/>
      <c r="D7" s="151"/>
      <c r="E7" s="152"/>
      <c r="F7" s="153"/>
      <c r="G7" s="154" t="s">
        <v>396</v>
      </c>
      <c r="H7" s="154" t="s">
        <v>373</v>
      </c>
      <c r="I7" s="154"/>
      <c r="J7" s="154" t="s">
        <v>459</v>
      </c>
      <c r="K7" s="154" t="s">
        <v>459</v>
      </c>
      <c r="L7" s="154" t="s">
        <v>459</v>
      </c>
      <c r="M7" s="154"/>
      <c r="N7" s="154"/>
      <c r="O7" s="44" t="s">
        <v>427</v>
      </c>
    </row>
    <row r="8" spans="1:17" s="107" customFormat="1" ht="30" customHeight="1">
      <c r="A8" s="13"/>
      <c r="B8" s="34" t="s">
        <v>6</v>
      </c>
      <c r="C8" s="931">
        <v>5921</v>
      </c>
      <c r="D8" s="383">
        <v>249227</v>
      </c>
      <c r="E8" s="932">
        <v>2886</v>
      </c>
      <c r="F8" s="377">
        <v>252113</v>
      </c>
      <c r="G8" s="377">
        <v>35815</v>
      </c>
      <c r="H8" s="377">
        <v>32</v>
      </c>
      <c r="I8" s="377">
        <v>0</v>
      </c>
      <c r="J8" s="377">
        <v>1372</v>
      </c>
      <c r="K8" s="377">
        <v>311</v>
      </c>
      <c r="L8" s="377">
        <v>0</v>
      </c>
      <c r="M8" s="377">
        <v>595</v>
      </c>
      <c r="N8" s="377">
        <v>290238</v>
      </c>
      <c r="O8" s="16"/>
    </row>
    <row r="9" spans="1:17" s="107" customFormat="1" ht="30" customHeight="1">
      <c r="A9" s="22"/>
      <c r="B9" s="29" t="s">
        <v>1017</v>
      </c>
      <c r="C9" s="387">
        <v>4899</v>
      </c>
      <c r="D9" s="382">
        <v>261732</v>
      </c>
      <c r="E9" s="933">
        <v>2983</v>
      </c>
      <c r="F9" s="381">
        <v>264715</v>
      </c>
      <c r="G9" s="381">
        <v>38247</v>
      </c>
      <c r="H9" s="381">
        <v>36</v>
      </c>
      <c r="I9" s="381">
        <v>0</v>
      </c>
      <c r="J9" s="381">
        <v>1138</v>
      </c>
      <c r="K9" s="381">
        <v>327</v>
      </c>
      <c r="L9" s="381">
        <v>0</v>
      </c>
      <c r="M9" s="381">
        <v>49</v>
      </c>
      <c r="N9" s="381">
        <v>304512</v>
      </c>
      <c r="O9" s="28"/>
    </row>
    <row r="10" spans="1:17" s="107" customFormat="1" ht="30" customHeight="1">
      <c r="A10" s="22"/>
      <c r="B10" s="29" t="s">
        <v>1018</v>
      </c>
      <c r="C10" s="387">
        <v>15056</v>
      </c>
      <c r="D10" s="382">
        <v>137487</v>
      </c>
      <c r="E10" s="933">
        <v>2018</v>
      </c>
      <c r="F10" s="381">
        <v>139505</v>
      </c>
      <c r="G10" s="381">
        <v>14085</v>
      </c>
      <c r="H10" s="381">
        <v>0</v>
      </c>
      <c r="I10" s="381">
        <v>0</v>
      </c>
      <c r="J10" s="381">
        <v>3462</v>
      </c>
      <c r="K10" s="381">
        <v>172</v>
      </c>
      <c r="L10" s="381">
        <v>0</v>
      </c>
      <c r="M10" s="381">
        <v>5476</v>
      </c>
      <c r="N10" s="381">
        <v>162700</v>
      </c>
      <c r="O10" s="28"/>
    </row>
    <row r="11" spans="1:17" s="107" customFormat="1" ht="30" customHeight="1">
      <c r="A11" s="22"/>
      <c r="B11" s="29" t="s">
        <v>1019</v>
      </c>
      <c r="C11" s="387">
        <v>4944</v>
      </c>
      <c r="D11" s="382">
        <v>260162</v>
      </c>
      <c r="E11" s="933">
        <v>3004</v>
      </c>
      <c r="F11" s="381">
        <v>263166</v>
      </c>
      <c r="G11" s="381">
        <v>37898</v>
      </c>
      <c r="H11" s="381">
        <v>36</v>
      </c>
      <c r="I11" s="381">
        <v>0</v>
      </c>
      <c r="J11" s="381">
        <v>1168</v>
      </c>
      <c r="K11" s="381">
        <v>323</v>
      </c>
      <c r="L11" s="381">
        <v>0</v>
      </c>
      <c r="M11" s="381">
        <v>50</v>
      </c>
      <c r="N11" s="381">
        <v>302642</v>
      </c>
      <c r="O11" s="28"/>
    </row>
    <row r="12" spans="1:17" s="107" customFormat="1" ht="30" customHeight="1">
      <c r="A12" s="108"/>
      <c r="B12" s="131" t="s">
        <v>1020</v>
      </c>
      <c r="C12" s="388">
        <v>4352</v>
      </c>
      <c r="D12" s="384">
        <v>280798</v>
      </c>
      <c r="E12" s="934">
        <v>2725</v>
      </c>
      <c r="F12" s="384">
        <v>283523</v>
      </c>
      <c r="G12" s="384">
        <v>42479</v>
      </c>
      <c r="H12" s="384">
        <v>29</v>
      </c>
      <c r="I12" s="384">
        <v>0</v>
      </c>
      <c r="J12" s="384">
        <v>774</v>
      </c>
      <c r="K12" s="384">
        <v>379</v>
      </c>
      <c r="L12" s="384">
        <v>0</v>
      </c>
      <c r="M12" s="384">
        <v>32</v>
      </c>
      <c r="N12" s="384">
        <v>327216</v>
      </c>
      <c r="O12" s="109"/>
    </row>
    <row r="13" spans="1:17" s="6" customFormat="1" ht="23.1" customHeight="1">
      <c r="A13" s="57">
        <v>1</v>
      </c>
      <c r="B13" s="92" t="s">
        <v>1021</v>
      </c>
      <c r="C13" s="935">
        <v>5546</v>
      </c>
      <c r="D13" s="913">
        <v>262759</v>
      </c>
      <c r="E13" s="936">
        <v>3150</v>
      </c>
      <c r="F13" s="389">
        <v>265909</v>
      </c>
      <c r="G13" s="389">
        <v>39236</v>
      </c>
      <c r="H13" s="389">
        <v>45</v>
      </c>
      <c r="I13" s="389">
        <v>0</v>
      </c>
      <c r="J13" s="389">
        <v>1101</v>
      </c>
      <c r="K13" s="389">
        <v>342</v>
      </c>
      <c r="L13" s="389">
        <v>0</v>
      </c>
      <c r="M13" s="389">
        <v>33</v>
      </c>
      <c r="N13" s="389">
        <v>306666</v>
      </c>
      <c r="O13" s="59">
        <v>1</v>
      </c>
    </row>
    <row r="14" spans="1:17" s="6" customFormat="1" ht="23.1" customHeight="1">
      <c r="A14" s="60">
        <v>2</v>
      </c>
      <c r="B14" s="93" t="s">
        <v>1022</v>
      </c>
      <c r="C14" s="387">
        <v>4541</v>
      </c>
      <c r="D14" s="382">
        <v>273394</v>
      </c>
      <c r="E14" s="933">
        <v>2180</v>
      </c>
      <c r="F14" s="381">
        <v>275574</v>
      </c>
      <c r="G14" s="381">
        <v>39795</v>
      </c>
      <c r="H14" s="381">
        <v>41</v>
      </c>
      <c r="I14" s="381">
        <v>0</v>
      </c>
      <c r="J14" s="381">
        <v>1034</v>
      </c>
      <c r="K14" s="381">
        <v>375</v>
      </c>
      <c r="L14" s="381">
        <v>0</v>
      </c>
      <c r="M14" s="381">
        <v>37</v>
      </c>
      <c r="N14" s="381">
        <v>316856</v>
      </c>
      <c r="O14" s="55">
        <v>2</v>
      </c>
    </row>
    <row r="15" spans="1:17" s="6" customFormat="1" ht="23.1" customHeight="1">
      <c r="A15" s="60">
        <v>3</v>
      </c>
      <c r="B15" s="93" t="s">
        <v>1023</v>
      </c>
      <c r="C15" s="387">
        <v>7481</v>
      </c>
      <c r="D15" s="382">
        <v>238840</v>
      </c>
      <c r="E15" s="933">
        <v>3381</v>
      </c>
      <c r="F15" s="381">
        <v>242222</v>
      </c>
      <c r="G15" s="381">
        <v>36163</v>
      </c>
      <c r="H15" s="381">
        <v>54</v>
      </c>
      <c r="I15" s="381">
        <v>0</v>
      </c>
      <c r="J15" s="381">
        <v>1807</v>
      </c>
      <c r="K15" s="381">
        <v>303</v>
      </c>
      <c r="L15" s="381">
        <v>0</v>
      </c>
      <c r="M15" s="381">
        <v>40</v>
      </c>
      <c r="N15" s="381">
        <v>280589</v>
      </c>
      <c r="O15" s="55">
        <v>3</v>
      </c>
    </row>
    <row r="16" spans="1:17" s="6" customFormat="1" ht="23.1" customHeight="1">
      <c r="A16" s="60">
        <v>6</v>
      </c>
      <c r="B16" s="93" t="s">
        <v>1024</v>
      </c>
      <c r="C16" s="387">
        <v>5533</v>
      </c>
      <c r="D16" s="382">
        <v>268763</v>
      </c>
      <c r="E16" s="933">
        <v>2396</v>
      </c>
      <c r="F16" s="381">
        <v>271159</v>
      </c>
      <c r="G16" s="381">
        <v>39164</v>
      </c>
      <c r="H16" s="377">
        <v>23</v>
      </c>
      <c r="I16" s="381">
        <v>0</v>
      </c>
      <c r="J16" s="381">
        <v>569</v>
      </c>
      <c r="K16" s="381">
        <v>417</v>
      </c>
      <c r="L16" s="381">
        <v>0</v>
      </c>
      <c r="M16" s="381">
        <v>16</v>
      </c>
      <c r="N16" s="381">
        <v>311347</v>
      </c>
      <c r="O16" s="55">
        <v>6</v>
      </c>
    </row>
    <row r="17" spans="1:15" s="6" customFormat="1" ht="23.1" customHeight="1">
      <c r="A17" s="60">
        <v>7</v>
      </c>
      <c r="B17" s="93" t="s">
        <v>1025</v>
      </c>
      <c r="C17" s="388">
        <v>6735</v>
      </c>
      <c r="D17" s="384">
        <v>270246</v>
      </c>
      <c r="E17" s="934">
        <v>2295</v>
      </c>
      <c r="F17" s="396">
        <v>272541</v>
      </c>
      <c r="G17" s="396">
        <v>40252</v>
      </c>
      <c r="H17" s="378">
        <v>37</v>
      </c>
      <c r="I17" s="396">
        <v>0</v>
      </c>
      <c r="J17" s="396">
        <v>741</v>
      </c>
      <c r="K17" s="396">
        <v>346</v>
      </c>
      <c r="L17" s="396">
        <v>0</v>
      </c>
      <c r="M17" s="396">
        <v>12</v>
      </c>
      <c r="N17" s="396">
        <v>313929</v>
      </c>
      <c r="O17" s="55">
        <v>7</v>
      </c>
    </row>
    <row r="18" spans="1:15" s="6" customFormat="1" ht="23.1" customHeight="1">
      <c r="A18" s="57">
        <v>8</v>
      </c>
      <c r="B18" s="92" t="s">
        <v>1026</v>
      </c>
      <c r="C18" s="935">
        <v>3185</v>
      </c>
      <c r="D18" s="913">
        <v>254959</v>
      </c>
      <c r="E18" s="936">
        <v>3467</v>
      </c>
      <c r="F18" s="389">
        <v>258425</v>
      </c>
      <c r="G18" s="389">
        <v>36585</v>
      </c>
      <c r="H18" s="389">
        <v>30</v>
      </c>
      <c r="I18" s="389">
        <v>0</v>
      </c>
      <c r="J18" s="389">
        <v>1075</v>
      </c>
      <c r="K18" s="389">
        <v>295</v>
      </c>
      <c r="L18" s="389">
        <v>0</v>
      </c>
      <c r="M18" s="389">
        <v>26</v>
      </c>
      <c r="N18" s="389">
        <v>296437</v>
      </c>
      <c r="O18" s="59">
        <v>8</v>
      </c>
    </row>
    <row r="19" spans="1:15" s="6" customFormat="1" ht="23.1" customHeight="1">
      <c r="A19" s="60">
        <v>9</v>
      </c>
      <c r="B19" s="93" t="s">
        <v>1027</v>
      </c>
      <c r="C19" s="387">
        <v>1407</v>
      </c>
      <c r="D19" s="382">
        <v>266785</v>
      </c>
      <c r="E19" s="933">
        <v>2512</v>
      </c>
      <c r="F19" s="381">
        <v>269297</v>
      </c>
      <c r="G19" s="381">
        <v>40549</v>
      </c>
      <c r="H19" s="381">
        <v>42</v>
      </c>
      <c r="I19" s="381">
        <v>0</v>
      </c>
      <c r="J19" s="381">
        <v>766</v>
      </c>
      <c r="K19" s="381">
        <v>375</v>
      </c>
      <c r="L19" s="381">
        <v>0</v>
      </c>
      <c r="M19" s="381">
        <v>41</v>
      </c>
      <c r="N19" s="381">
        <v>311071</v>
      </c>
      <c r="O19" s="55">
        <v>9</v>
      </c>
    </row>
    <row r="20" spans="1:15" s="6" customFormat="1" ht="23.1" customHeight="1">
      <c r="A20" s="60">
        <v>10</v>
      </c>
      <c r="B20" s="93" t="s">
        <v>1028</v>
      </c>
      <c r="C20" s="387">
        <v>5204</v>
      </c>
      <c r="D20" s="382">
        <v>278319</v>
      </c>
      <c r="E20" s="933">
        <v>1779</v>
      </c>
      <c r="F20" s="381">
        <v>280098</v>
      </c>
      <c r="G20" s="381">
        <v>41380</v>
      </c>
      <c r="H20" s="381">
        <v>30</v>
      </c>
      <c r="I20" s="381">
        <v>0</v>
      </c>
      <c r="J20" s="381">
        <v>1099</v>
      </c>
      <c r="K20" s="381">
        <v>358</v>
      </c>
      <c r="L20" s="381">
        <v>0</v>
      </c>
      <c r="M20" s="381">
        <v>42</v>
      </c>
      <c r="N20" s="381">
        <v>323006</v>
      </c>
      <c r="O20" s="55">
        <v>10</v>
      </c>
    </row>
    <row r="21" spans="1:15" s="99" customFormat="1" ht="23.1" customHeight="1">
      <c r="A21" s="62">
        <v>11</v>
      </c>
      <c r="B21" s="61" t="s">
        <v>1029</v>
      </c>
      <c r="C21" s="393">
        <v>6645</v>
      </c>
      <c r="D21" s="383">
        <v>257421</v>
      </c>
      <c r="E21" s="932">
        <v>2957</v>
      </c>
      <c r="F21" s="377">
        <v>260378</v>
      </c>
      <c r="G21" s="377">
        <v>38848</v>
      </c>
      <c r="H21" s="377">
        <v>57</v>
      </c>
      <c r="I21" s="377">
        <v>0</v>
      </c>
      <c r="J21" s="377">
        <v>987</v>
      </c>
      <c r="K21" s="377">
        <v>362</v>
      </c>
      <c r="L21" s="377">
        <v>0</v>
      </c>
      <c r="M21" s="377">
        <v>27</v>
      </c>
      <c r="N21" s="377">
        <v>300660</v>
      </c>
      <c r="O21" s="63">
        <v>11</v>
      </c>
    </row>
    <row r="22" spans="1:15" s="99" customFormat="1" ht="23.1" customHeight="1">
      <c r="A22" s="62">
        <v>12</v>
      </c>
      <c r="B22" s="61" t="s">
        <v>1030</v>
      </c>
      <c r="C22" s="395">
        <v>2260</v>
      </c>
      <c r="D22" s="394">
        <v>265932</v>
      </c>
      <c r="E22" s="937">
        <v>2560</v>
      </c>
      <c r="F22" s="378">
        <v>268492</v>
      </c>
      <c r="G22" s="378">
        <v>38797</v>
      </c>
      <c r="H22" s="378">
        <v>28</v>
      </c>
      <c r="I22" s="378">
        <v>0</v>
      </c>
      <c r="J22" s="378">
        <v>1145</v>
      </c>
      <c r="K22" s="378">
        <v>362</v>
      </c>
      <c r="L22" s="378">
        <v>0</v>
      </c>
      <c r="M22" s="378">
        <v>26</v>
      </c>
      <c r="N22" s="378">
        <v>308850</v>
      </c>
      <c r="O22" s="63">
        <v>12</v>
      </c>
    </row>
    <row r="23" spans="1:15" s="99" customFormat="1" ht="23.1" customHeight="1">
      <c r="A23" s="66">
        <v>14</v>
      </c>
      <c r="B23" s="58" t="s">
        <v>1031</v>
      </c>
      <c r="C23" s="938">
        <v>6441</v>
      </c>
      <c r="D23" s="908">
        <v>265242</v>
      </c>
      <c r="E23" s="939">
        <v>3246</v>
      </c>
      <c r="F23" s="379">
        <v>268488</v>
      </c>
      <c r="G23" s="379">
        <v>39424</v>
      </c>
      <c r="H23" s="379">
        <v>45</v>
      </c>
      <c r="I23" s="379">
        <v>0</v>
      </c>
      <c r="J23" s="379">
        <v>974</v>
      </c>
      <c r="K23" s="379">
        <v>314</v>
      </c>
      <c r="L23" s="379">
        <v>0</v>
      </c>
      <c r="M23" s="379">
        <v>44</v>
      </c>
      <c r="N23" s="379">
        <v>309289</v>
      </c>
      <c r="O23" s="67">
        <v>14</v>
      </c>
    </row>
    <row r="24" spans="1:15" s="99" customFormat="1" ht="23.1" customHeight="1">
      <c r="A24" s="62">
        <v>15</v>
      </c>
      <c r="B24" s="61" t="s">
        <v>1032</v>
      </c>
      <c r="C24" s="393">
        <v>1741</v>
      </c>
      <c r="D24" s="383">
        <v>273316</v>
      </c>
      <c r="E24" s="932">
        <v>3581</v>
      </c>
      <c r="F24" s="377">
        <v>276897</v>
      </c>
      <c r="G24" s="377">
        <v>40370</v>
      </c>
      <c r="H24" s="377">
        <v>11</v>
      </c>
      <c r="I24" s="377">
        <v>0</v>
      </c>
      <c r="J24" s="377">
        <v>792</v>
      </c>
      <c r="K24" s="377">
        <v>372</v>
      </c>
      <c r="L24" s="377">
        <v>0</v>
      </c>
      <c r="M24" s="377">
        <v>32</v>
      </c>
      <c r="N24" s="377">
        <v>318474</v>
      </c>
      <c r="O24" s="63">
        <v>15</v>
      </c>
    </row>
    <row r="25" spans="1:15" s="99" customFormat="1" ht="23.1" customHeight="1">
      <c r="A25" s="62">
        <v>16</v>
      </c>
      <c r="B25" s="61" t="s">
        <v>1033</v>
      </c>
      <c r="C25" s="393">
        <v>7612</v>
      </c>
      <c r="D25" s="383">
        <v>276788</v>
      </c>
      <c r="E25" s="932">
        <v>1610</v>
      </c>
      <c r="F25" s="377">
        <v>278398</v>
      </c>
      <c r="G25" s="377">
        <v>40845</v>
      </c>
      <c r="H25" s="377">
        <v>0</v>
      </c>
      <c r="I25" s="377">
        <v>0</v>
      </c>
      <c r="J25" s="377">
        <v>786</v>
      </c>
      <c r="K25" s="377">
        <v>348</v>
      </c>
      <c r="L25" s="377">
        <v>0</v>
      </c>
      <c r="M25" s="377">
        <v>5</v>
      </c>
      <c r="N25" s="377">
        <v>320381</v>
      </c>
      <c r="O25" s="63">
        <v>16</v>
      </c>
    </row>
    <row r="26" spans="1:15" s="99" customFormat="1" ht="23.1" customHeight="1">
      <c r="A26" s="62">
        <v>17</v>
      </c>
      <c r="B26" s="61" t="s">
        <v>1034</v>
      </c>
      <c r="C26" s="393">
        <v>6232</v>
      </c>
      <c r="D26" s="383">
        <v>274166</v>
      </c>
      <c r="E26" s="932">
        <v>2523</v>
      </c>
      <c r="F26" s="377">
        <v>276689</v>
      </c>
      <c r="G26" s="377">
        <v>38150</v>
      </c>
      <c r="H26" s="377">
        <v>0</v>
      </c>
      <c r="I26" s="377">
        <v>1</v>
      </c>
      <c r="J26" s="377">
        <v>824</v>
      </c>
      <c r="K26" s="377">
        <v>327</v>
      </c>
      <c r="L26" s="377">
        <v>0</v>
      </c>
      <c r="M26" s="377">
        <v>17</v>
      </c>
      <c r="N26" s="377">
        <v>316009</v>
      </c>
      <c r="O26" s="63">
        <v>17</v>
      </c>
    </row>
    <row r="27" spans="1:15" s="99" customFormat="1" ht="23.1" customHeight="1">
      <c r="A27" s="62">
        <v>18</v>
      </c>
      <c r="B27" s="61" t="s">
        <v>1035</v>
      </c>
      <c r="C27" s="395">
        <v>6390</v>
      </c>
      <c r="D27" s="394">
        <v>269824</v>
      </c>
      <c r="E27" s="937">
        <v>2399</v>
      </c>
      <c r="F27" s="378">
        <v>272223</v>
      </c>
      <c r="G27" s="378">
        <v>40026</v>
      </c>
      <c r="H27" s="378">
        <v>34</v>
      </c>
      <c r="I27" s="378">
        <v>0</v>
      </c>
      <c r="J27" s="378">
        <v>988</v>
      </c>
      <c r="K27" s="378">
        <v>400</v>
      </c>
      <c r="L27" s="378">
        <v>0</v>
      </c>
      <c r="M27" s="378">
        <v>184</v>
      </c>
      <c r="N27" s="378">
        <v>313856</v>
      </c>
      <c r="O27" s="63">
        <v>18</v>
      </c>
    </row>
    <row r="28" spans="1:15" s="99" customFormat="1" ht="23.1" customHeight="1">
      <c r="A28" s="68">
        <v>19</v>
      </c>
      <c r="B28" s="58" t="s">
        <v>1036</v>
      </c>
      <c r="C28" s="938">
        <v>4935</v>
      </c>
      <c r="D28" s="908">
        <v>265347</v>
      </c>
      <c r="E28" s="939">
        <v>2519</v>
      </c>
      <c r="F28" s="379">
        <v>267866</v>
      </c>
      <c r="G28" s="379">
        <v>37736</v>
      </c>
      <c r="H28" s="379">
        <v>47</v>
      </c>
      <c r="I28" s="379">
        <v>0</v>
      </c>
      <c r="J28" s="379">
        <v>1175</v>
      </c>
      <c r="K28" s="379">
        <v>312</v>
      </c>
      <c r="L28" s="379">
        <v>0</v>
      </c>
      <c r="M28" s="379">
        <v>55</v>
      </c>
      <c r="N28" s="379">
        <v>307190</v>
      </c>
      <c r="O28" s="69">
        <v>19</v>
      </c>
    </row>
    <row r="29" spans="1:15" s="99" customFormat="1" ht="23.1" customHeight="1">
      <c r="A29" s="62">
        <v>21</v>
      </c>
      <c r="B29" s="61" t="s">
        <v>1037</v>
      </c>
      <c r="C29" s="393">
        <v>2604</v>
      </c>
      <c r="D29" s="383">
        <v>245368</v>
      </c>
      <c r="E29" s="932">
        <v>3529</v>
      </c>
      <c r="F29" s="377">
        <v>248897</v>
      </c>
      <c r="G29" s="377">
        <v>34896</v>
      </c>
      <c r="H29" s="377">
        <v>49</v>
      </c>
      <c r="I29" s="377">
        <v>1</v>
      </c>
      <c r="J29" s="377">
        <v>1491</v>
      </c>
      <c r="K29" s="377">
        <v>310</v>
      </c>
      <c r="L29" s="377">
        <v>0</v>
      </c>
      <c r="M29" s="377">
        <v>50</v>
      </c>
      <c r="N29" s="377">
        <v>285693</v>
      </c>
      <c r="O29" s="63">
        <v>21</v>
      </c>
    </row>
    <row r="30" spans="1:15" s="99" customFormat="1" ht="23.1" customHeight="1">
      <c r="A30" s="62">
        <v>22</v>
      </c>
      <c r="B30" s="61" t="s">
        <v>1038</v>
      </c>
      <c r="C30" s="393">
        <v>7859</v>
      </c>
      <c r="D30" s="383">
        <v>258753</v>
      </c>
      <c r="E30" s="932">
        <v>2984</v>
      </c>
      <c r="F30" s="377">
        <v>261737</v>
      </c>
      <c r="G30" s="377">
        <v>36858</v>
      </c>
      <c r="H30" s="377">
        <v>34</v>
      </c>
      <c r="I30" s="377">
        <v>0</v>
      </c>
      <c r="J30" s="377">
        <v>1214</v>
      </c>
      <c r="K30" s="377">
        <v>341</v>
      </c>
      <c r="L30" s="377">
        <v>0</v>
      </c>
      <c r="M30" s="377">
        <v>70</v>
      </c>
      <c r="N30" s="377">
        <v>300254</v>
      </c>
      <c r="O30" s="63">
        <v>22</v>
      </c>
    </row>
    <row r="31" spans="1:15" s="99" customFormat="1" ht="23.1" customHeight="1">
      <c r="A31" s="62">
        <v>23</v>
      </c>
      <c r="B31" s="61" t="s">
        <v>1039</v>
      </c>
      <c r="C31" s="393">
        <v>8258</v>
      </c>
      <c r="D31" s="383">
        <v>218688</v>
      </c>
      <c r="E31" s="932">
        <v>3461</v>
      </c>
      <c r="F31" s="377">
        <v>222149</v>
      </c>
      <c r="G31" s="377">
        <v>31789</v>
      </c>
      <c r="H31" s="377">
        <v>3</v>
      </c>
      <c r="I31" s="377">
        <v>0</v>
      </c>
      <c r="J31" s="377">
        <v>2301</v>
      </c>
      <c r="K31" s="377">
        <v>249</v>
      </c>
      <c r="L31" s="377">
        <v>0</v>
      </c>
      <c r="M31" s="377">
        <v>101</v>
      </c>
      <c r="N31" s="377">
        <v>256593</v>
      </c>
      <c r="O31" s="63">
        <v>23</v>
      </c>
    </row>
    <row r="32" spans="1:15" s="99" customFormat="1" ht="23.1" customHeight="1">
      <c r="A32" s="62">
        <v>24</v>
      </c>
      <c r="B32" s="61" t="s">
        <v>1040</v>
      </c>
      <c r="C32" s="395">
        <v>2948</v>
      </c>
      <c r="D32" s="394">
        <v>228127</v>
      </c>
      <c r="E32" s="937">
        <v>2534</v>
      </c>
      <c r="F32" s="378">
        <v>230662</v>
      </c>
      <c r="G32" s="378">
        <v>32410</v>
      </c>
      <c r="H32" s="378">
        <v>39</v>
      </c>
      <c r="I32" s="378">
        <v>0</v>
      </c>
      <c r="J32" s="378">
        <v>1665</v>
      </c>
      <c r="K32" s="378">
        <v>255</v>
      </c>
      <c r="L32" s="378">
        <v>0</v>
      </c>
      <c r="M32" s="378">
        <v>59</v>
      </c>
      <c r="N32" s="378">
        <v>265090</v>
      </c>
      <c r="O32" s="63">
        <v>24</v>
      </c>
    </row>
    <row r="33" spans="1:15" s="99" customFormat="1" ht="23.1" customHeight="1">
      <c r="A33" s="66">
        <v>25</v>
      </c>
      <c r="B33" s="58" t="s">
        <v>1041</v>
      </c>
      <c r="C33" s="938">
        <v>1418</v>
      </c>
      <c r="D33" s="908">
        <v>268187</v>
      </c>
      <c r="E33" s="939">
        <v>3271</v>
      </c>
      <c r="F33" s="379">
        <v>271458</v>
      </c>
      <c r="G33" s="379">
        <v>41084</v>
      </c>
      <c r="H33" s="379">
        <v>60</v>
      </c>
      <c r="I33" s="379">
        <v>0</v>
      </c>
      <c r="J33" s="379">
        <v>1195</v>
      </c>
      <c r="K33" s="379">
        <v>357</v>
      </c>
      <c r="L33" s="379">
        <v>0</v>
      </c>
      <c r="M33" s="379">
        <v>39</v>
      </c>
      <c r="N33" s="379">
        <v>314194</v>
      </c>
      <c r="O33" s="67">
        <v>25</v>
      </c>
    </row>
    <row r="34" spans="1:15" s="99" customFormat="1" ht="23.1" customHeight="1">
      <c r="A34" s="62">
        <v>27</v>
      </c>
      <c r="B34" s="61" t="s">
        <v>1042</v>
      </c>
      <c r="C34" s="393">
        <v>1803</v>
      </c>
      <c r="D34" s="383">
        <v>250942</v>
      </c>
      <c r="E34" s="932">
        <v>4025</v>
      </c>
      <c r="F34" s="377">
        <v>254968</v>
      </c>
      <c r="G34" s="377">
        <v>38259</v>
      </c>
      <c r="H34" s="377">
        <v>53</v>
      </c>
      <c r="I34" s="377">
        <v>0</v>
      </c>
      <c r="J34" s="377">
        <v>1335</v>
      </c>
      <c r="K34" s="377">
        <v>287</v>
      </c>
      <c r="L34" s="377">
        <v>0</v>
      </c>
      <c r="M34" s="377">
        <v>71</v>
      </c>
      <c r="N34" s="377">
        <v>294972</v>
      </c>
      <c r="O34" s="63">
        <v>27</v>
      </c>
    </row>
    <row r="35" spans="1:15" s="99" customFormat="1" ht="23.1" customHeight="1">
      <c r="A35" s="62">
        <v>28</v>
      </c>
      <c r="B35" s="61" t="s">
        <v>1043</v>
      </c>
      <c r="C35" s="393">
        <v>4891</v>
      </c>
      <c r="D35" s="383">
        <v>260229</v>
      </c>
      <c r="E35" s="932">
        <v>3462</v>
      </c>
      <c r="F35" s="377">
        <v>263691</v>
      </c>
      <c r="G35" s="377">
        <v>37734</v>
      </c>
      <c r="H35" s="377">
        <v>19</v>
      </c>
      <c r="I35" s="377">
        <v>0</v>
      </c>
      <c r="J35" s="377">
        <v>1006</v>
      </c>
      <c r="K35" s="377">
        <v>276</v>
      </c>
      <c r="L35" s="377">
        <v>0</v>
      </c>
      <c r="M35" s="377">
        <v>44</v>
      </c>
      <c r="N35" s="377">
        <v>302770</v>
      </c>
      <c r="O35" s="63">
        <v>28</v>
      </c>
    </row>
    <row r="36" spans="1:15" s="99" customFormat="1" ht="23.1" customHeight="1">
      <c r="A36" s="62">
        <v>29</v>
      </c>
      <c r="B36" s="61" t="s">
        <v>1044</v>
      </c>
      <c r="C36" s="393">
        <v>2951</v>
      </c>
      <c r="D36" s="383">
        <v>240032</v>
      </c>
      <c r="E36" s="932">
        <v>3222</v>
      </c>
      <c r="F36" s="377">
        <v>243254</v>
      </c>
      <c r="G36" s="377">
        <v>32229</v>
      </c>
      <c r="H36" s="377">
        <v>28</v>
      </c>
      <c r="I36" s="377">
        <v>2</v>
      </c>
      <c r="J36" s="377">
        <v>1264</v>
      </c>
      <c r="K36" s="377">
        <v>262</v>
      </c>
      <c r="L36" s="377">
        <v>0</v>
      </c>
      <c r="M36" s="377">
        <v>67</v>
      </c>
      <c r="N36" s="377">
        <v>277107</v>
      </c>
      <c r="O36" s="63">
        <v>29</v>
      </c>
    </row>
    <row r="37" spans="1:15" s="99" customFormat="1" ht="23.1" customHeight="1">
      <c r="A37" s="62">
        <v>30</v>
      </c>
      <c r="B37" s="61" t="s">
        <v>1045</v>
      </c>
      <c r="C37" s="395">
        <v>774</v>
      </c>
      <c r="D37" s="394">
        <v>263667</v>
      </c>
      <c r="E37" s="937">
        <v>3581</v>
      </c>
      <c r="F37" s="378">
        <v>267248</v>
      </c>
      <c r="G37" s="378">
        <v>40789</v>
      </c>
      <c r="H37" s="378">
        <v>49</v>
      </c>
      <c r="I37" s="378">
        <v>0</v>
      </c>
      <c r="J37" s="378">
        <v>1190</v>
      </c>
      <c r="K37" s="378">
        <v>312</v>
      </c>
      <c r="L37" s="378">
        <v>0</v>
      </c>
      <c r="M37" s="378">
        <v>395</v>
      </c>
      <c r="N37" s="378">
        <v>309982</v>
      </c>
      <c r="O37" s="63">
        <v>30</v>
      </c>
    </row>
    <row r="38" spans="1:15" s="99" customFormat="1" ht="23.1" customHeight="1">
      <c r="A38" s="66">
        <v>31</v>
      </c>
      <c r="B38" s="58" t="s">
        <v>1046</v>
      </c>
      <c r="C38" s="938">
        <v>5591</v>
      </c>
      <c r="D38" s="908">
        <v>268501</v>
      </c>
      <c r="E38" s="939">
        <v>2841</v>
      </c>
      <c r="F38" s="379">
        <v>271342</v>
      </c>
      <c r="G38" s="379">
        <v>38157</v>
      </c>
      <c r="H38" s="379">
        <v>20</v>
      </c>
      <c r="I38" s="379">
        <v>1</v>
      </c>
      <c r="J38" s="379">
        <v>910</v>
      </c>
      <c r="K38" s="379">
        <v>364</v>
      </c>
      <c r="L38" s="379">
        <v>0</v>
      </c>
      <c r="M38" s="379">
        <v>9</v>
      </c>
      <c r="N38" s="379">
        <v>310803</v>
      </c>
      <c r="O38" s="67">
        <v>31</v>
      </c>
    </row>
    <row r="39" spans="1:15" s="99" customFormat="1" ht="23.1" customHeight="1">
      <c r="A39" s="62">
        <v>32</v>
      </c>
      <c r="B39" s="61" t="s">
        <v>1047</v>
      </c>
      <c r="C39" s="393">
        <v>6664</v>
      </c>
      <c r="D39" s="383">
        <v>292668</v>
      </c>
      <c r="E39" s="932">
        <v>2540</v>
      </c>
      <c r="F39" s="377">
        <v>295207</v>
      </c>
      <c r="G39" s="377">
        <v>41477</v>
      </c>
      <c r="H39" s="377">
        <v>41</v>
      </c>
      <c r="I39" s="377">
        <v>2</v>
      </c>
      <c r="J39" s="377">
        <v>652</v>
      </c>
      <c r="K39" s="377">
        <v>405</v>
      </c>
      <c r="L39" s="377">
        <v>0</v>
      </c>
      <c r="M39" s="377">
        <v>21</v>
      </c>
      <c r="N39" s="377">
        <v>337805</v>
      </c>
      <c r="O39" s="63">
        <v>32</v>
      </c>
    </row>
    <row r="40" spans="1:15" s="99" customFormat="1" ht="23.1" customHeight="1">
      <c r="A40" s="62">
        <v>33</v>
      </c>
      <c r="B40" s="61" t="s">
        <v>1048</v>
      </c>
      <c r="C40" s="393">
        <v>6314</v>
      </c>
      <c r="D40" s="383">
        <v>265696</v>
      </c>
      <c r="E40" s="932">
        <v>2591</v>
      </c>
      <c r="F40" s="377">
        <v>268287</v>
      </c>
      <c r="G40" s="377">
        <v>34975</v>
      </c>
      <c r="H40" s="377">
        <v>62</v>
      </c>
      <c r="I40" s="377">
        <v>0</v>
      </c>
      <c r="J40" s="377">
        <v>881</v>
      </c>
      <c r="K40" s="377">
        <v>380</v>
      </c>
      <c r="L40" s="377">
        <v>0</v>
      </c>
      <c r="M40" s="377">
        <v>8</v>
      </c>
      <c r="N40" s="377">
        <v>304593</v>
      </c>
      <c r="O40" s="63">
        <v>33</v>
      </c>
    </row>
    <row r="41" spans="1:15" s="99" customFormat="1" ht="23.1" customHeight="1">
      <c r="A41" s="62">
        <v>34</v>
      </c>
      <c r="B41" s="61" t="s">
        <v>1049</v>
      </c>
      <c r="C41" s="393">
        <v>11411</v>
      </c>
      <c r="D41" s="383">
        <v>251882</v>
      </c>
      <c r="E41" s="932">
        <v>2874</v>
      </c>
      <c r="F41" s="377">
        <v>254756</v>
      </c>
      <c r="G41" s="377">
        <v>36788</v>
      </c>
      <c r="H41" s="377">
        <v>43</v>
      </c>
      <c r="I41" s="377">
        <v>0</v>
      </c>
      <c r="J41" s="377">
        <v>1680</v>
      </c>
      <c r="K41" s="377">
        <v>324</v>
      </c>
      <c r="L41" s="377">
        <v>0</v>
      </c>
      <c r="M41" s="377">
        <v>53</v>
      </c>
      <c r="N41" s="377">
        <v>293645</v>
      </c>
      <c r="O41" s="63">
        <v>34</v>
      </c>
    </row>
    <row r="42" spans="1:15" s="99" customFormat="1" ht="23.1" customHeight="1">
      <c r="A42" s="62">
        <v>35</v>
      </c>
      <c r="B42" s="72" t="s">
        <v>1050</v>
      </c>
      <c r="C42" s="395">
        <v>2382</v>
      </c>
      <c r="D42" s="394">
        <v>258587</v>
      </c>
      <c r="E42" s="937">
        <v>3633</v>
      </c>
      <c r="F42" s="378">
        <v>262220</v>
      </c>
      <c r="G42" s="378">
        <v>40262</v>
      </c>
      <c r="H42" s="378">
        <v>47</v>
      </c>
      <c r="I42" s="378">
        <v>0</v>
      </c>
      <c r="J42" s="378">
        <v>1154</v>
      </c>
      <c r="K42" s="378">
        <v>295</v>
      </c>
      <c r="L42" s="378">
        <v>0</v>
      </c>
      <c r="M42" s="378">
        <v>0</v>
      </c>
      <c r="N42" s="378">
        <v>303979</v>
      </c>
      <c r="O42" s="63">
        <v>35</v>
      </c>
    </row>
    <row r="43" spans="1:15" s="99" customFormat="1" ht="23.1" customHeight="1">
      <c r="A43" s="66">
        <v>36</v>
      </c>
      <c r="B43" s="61" t="s">
        <v>1051</v>
      </c>
      <c r="C43" s="938">
        <v>8095</v>
      </c>
      <c r="D43" s="908">
        <v>260655</v>
      </c>
      <c r="E43" s="939">
        <v>3091</v>
      </c>
      <c r="F43" s="379">
        <v>263746</v>
      </c>
      <c r="G43" s="379">
        <v>37248</v>
      </c>
      <c r="H43" s="379">
        <v>23</v>
      </c>
      <c r="I43" s="379">
        <v>0</v>
      </c>
      <c r="J43" s="379">
        <v>1204</v>
      </c>
      <c r="K43" s="379">
        <v>336</v>
      </c>
      <c r="L43" s="379">
        <v>0</v>
      </c>
      <c r="M43" s="379">
        <v>30</v>
      </c>
      <c r="N43" s="379">
        <v>302587</v>
      </c>
      <c r="O43" s="67">
        <v>36</v>
      </c>
    </row>
    <row r="44" spans="1:15" s="99" customFormat="1" ht="23.1" customHeight="1">
      <c r="A44" s="62">
        <v>37</v>
      </c>
      <c r="B44" s="61" t="s">
        <v>1052</v>
      </c>
      <c r="C44" s="393">
        <v>2281</v>
      </c>
      <c r="D44" s="383">
        <v>269279</v>
      </c>
      <c r="E44" s="932">
        <v>3352</v>
      </c>
      <c r="F44" s="377">
        <v>272630</v>
      </c>
      <c r="G44" s="377">
        <v>40384</v>
      </c>
      <c r="H44" s="377">
        <v>60</v>
      </c>
      <c r="I44" s="377">
        <v>0</v>
      </c>
      <c r="J44" s="377">
        <v>1205</v>
      </c>
      <c r="K44" s="377">
        <v>337</v>
      </c>
      <c r="L44" s="377">
        <v>0</v>
      </c>
      <c r="M44" s="377">
        <v>63</v>
      </c>
      <c r="N44" s="377">
        <v>314679</v>
      </c>
      <c r="O44" s="63">
        <v>37</v>
      </c>
    </row>
    <row r="45" spans="1:15" s="99" customFormat="1" ht="23.1" customHeight="1">
      <c r="A45" s="62">
        <v>38</v>
      </c>
      <c r="B45" s="61" t="s">
        <v>1053</v>
      </c>
      <c r="C45" s="393">
        <v>6184</v>
      </c>
      <c r="D45" s="383">
        <v>294039</v>
      </c>
      <c r="E45" s="932">
        <v>2291</v>
      </c>
      <c r="F45" s="377">
        <v>296330</v>
      </c>
      <c r="G45" s="377">
        <v>42145</v>
      </c>
      <c r="H45" s="377">
        <v>23</v>
      </c>
      <c r="I45" s="377">
        <v>0</v>
      </c>
      <c r="J45" s="377">
        <v>651</v>
      </c>
      <c r="K45" s="377">
        <v>303</v>
      </c>
      <c r="L45" s="377">
        <v>0</v>
      </c>
      <c r="M45" s="377">
        <v>23</v>
      </c>
      <c r="N45" s="377">
        <v>339474</v>
      </c>
      <c r="O45" s="63">
        <v>38</v>
      </c>
    </row>
    <row r="46" spans="1:15" s="99" customFormat="1" ht="23.1" customHeight="1">
      <c r="A46" s="62">
        <v>39</v>
      </c>
      <c r="B46" s="61" t="s">
        <v>1054</v>
      </c>
      <c r="C46" s="393">
        <v>5576</v>
      </c>
      <c r="D46" s="383">
        <v>258191</v>
      </c>
      <c r="E46" s="932">
        <v>2663</v>
      </c>
      <c r="F46" s="377">
        <v>260855</v>
      </c>
      <c r="G46" s="377">
        <v>37817</v>
      </c>
      <c r="H46" s="377">
        <v>26</v>
      </c>
      <c r="I46" s="377">
        <v>0</v>
      </c>
      <c r="J46" s="377">
        <v>1623</v>
      </c>
      <c r="K46" s="377">
        <v>340</v>
      </c>
      <c r="L46" s="377">
        <v>0</v>
      </c>
      <c r="M46" s="377">
        <v>34</v>
      </c>
      <c r="N46" s="377">
        <v>300694</v>
      </c>
      <c r="O46" s="63">
        <v>39</v>
      </c>
    </row>
    <row r="47" spans="1:15" s="99" customFormat="1" ht="23.1" customHeight="1">
      <c r="A47" s="71">
        <v>42</v>
      </c>
      <c r="B47" s="72" t="s">
        <v>1055</v>
      </c>
      <c r="C47" s="395">
        <v>2903</v>
      </c>
      <c r="D47" s="394">
        <v>277033</v>
      </c>
      <c r="E47" s="937">
        <v>3932</v>
      </c>
      <c r="F47" s="378">
        <v>280964</v>
      </c>
      <c r="G47" s="378">
        <v>42116</v>
      </c>
      <c r="H47" s="378">
        <v>44</v>
      </c>
      <c r="I47" s="378">
        <v>0</v>
      </c>
      <c r="J47" s="378">
        <v>638</v>
      </c>
      <c r="K47" s="378">
        <v>329</v>
      </c>
      <c r="L47" s="378">
        <v>0</v>
      </c>
      <c r="M47" s="378">
        <v>15</v>
      </c>
      <c r="N47" s="378">
        <v>324105</v>
      </c>
      <c r="O47" s="73">
        <v>42</v>
      </c>
    </row>
    <row r="48" spans="1:15" s="99" customFormat="1" ht="23.1" customHeight="1">
      <c r="A48" s="66">
        <v>43</v>
      </c>
      <c r="B48" s="58" t="s">
        <v>1056</v>
      </c>
      <c r="C48" s="938">
        <v>1851</v>
      </c>
      <c r="D48" s="908">
        <v>247147</v>
      </c>
      <c r="E48" s="939">
        <v>2836</v>
      </c>
      <c r="F48" s="379">
        <v>249983</v>
      </c>
      <c r="G48" s="379">
        <v>34542</v>
      </c>
      <c r="H48" s="379">
        <v>31</v>
      </c>
      <c r="I48" s="379">
        <v>0</v>
      </c>
      <c r="J48" s="379">
        <v>1013</v>
      </c>
      <c r="K48" s="379">
        <v>336</v>
      </c>
      <c r="L48" s="379">
        <v>0</v>
      </c>
      <c r="M48" s="379">
        <v>57</v>
      </c>
      <c r="N48" s="379">
        <v>285961</v>
      </c>
      <c r="O48" s="67">
        <v>43</v>
      </c>
    </row>
    <row r="49" spans="1:15" s="99" customFormat="1" ht="23.1" customHeight="1">
      <c r="A49" s="62">
        <v>44</v>
      </c>
      <c r="B49" s="61" t="s">
        <v>1057</v>
      </c>
      <c r="C49" s="393">
        <v>2463</v>
      </c>
      <c r="D49" s="383">
        <v>319528</v>
      </c>
      <c r="E49" s="932">
        <v>3090</v>
      </c>
      <c r="F49" s="377">
        <v>322618</v>
      </c>
      <c r="G49" s="377">
        <v>52716</v>
      </c>
      <c r="H49" s="377">
        <v>23</v>
      </c>
      <c r="I49" s="377">
        <v>0</v>
      </c>
      <c r="J49" s="377">
        <v>661</v>
      </c>
      <c r="K49" s="377">
        <v>369</v>
      </c>
      <c r="L49" s="377">
        <v>0</v>
      </c>
      <c r="M49" s="377">
        <v>68</v>
      </c>
      <c r="N49" s="377">
        <v>376456</v>
      </c>
      <c r="O49" s="63">
        <v>44</v>
      </c>
    </row>
    <row r="50" spans="1:15" s="99" customFormat="1" ht="23.1" customHeight="1">
      <c r="A50" s="62">
        <v>45</v>
      </c>
      <c r="B50" s="61" t="s">
        <v>1058</v>
      </c>
      <c r="C50" s="393">
        <v>2216</v>
      </c>
      <c r="D50" s="383">
        <v>290609</v>
      </c>
      <c r="E50" s="932">
        <v>3193</v>
      </c>
      <c r="F50" s="377">
        <v>293802</v>
      </c>
      <c r="G50" s="377">
        <v>44237</v>
      </c>
      <c r="H50" s="377">
        <v>31</v>
      </c>
      <c r="I50" s="377">
        <v>0</v>
      </c>
      <c r="J50" s="377">
        <v>406</v>
      </c>
      <c r="K50" s="377">
        <v>322</v>
      </c>
      <c r="L50" s="377">
        <v>0</v>
      </c>
      <c r="M50" s="377">
        <v>8</v>
      </c>
      <c r="N50" s="377">
        <v>338807</v>
      </c>
      <c r="O50" s="63">
        <v>45</v>
      </c>
    </row>
    <row r="51" spans="1:15" s="99" customFormat="1" ht="23.1" customHeight="1">
      <c r="A51" s="62">
        <v>46</v>
      </c>
      <c r="B51" s="61" t="s">
        <v>1059</v>
      </c>
      <c r="C51" s="393">
        <v>1672</v>
      </c>
      <c r="D51" s="383">
        <v>257288</v>
      </c>
      <c r="E51" s="932">
        <v>2823</v>
      </c>
      <c r="F51" s="377">
        <v>260111</v>
      </c>
      <c r="G51" s="377">
        <v>37258</v>
      </c>
      <c r="H51" s="377">
        <v>32</v>
      </c>
      <c r="I51" s="377">
        <v>0</v>
      </c>
      <c r="J51" s="377">
        <v>772</v>
      </c>
      <c r="K51" s="377">
        <v>297</v>
      </c>
      <c r="L51" s="377">
        <v>0</v>
      </c>
      <c r="M51" s="377">
        <v>68</v>
      </c>
      <c r="N51" s="377">
        <v>298538</v>
      </c>
      <c r="O51" s="63">
        <v>46</v>
      </c>
    </row>
    <row r="52" spans="1:15" s="99" customFormat="1" ht="23.1" customHeight="1">
      <c r="A52" s="62">
        <v>47</v>
      </c>
      <c r="B52" s="72" t="s">
        <v>1060</v>
      </c>
      <c r="C52" s="395">
        <v>1749</v>
      </c>
      <c r="D52" s="394">
        <v>293675</v>
      </c>
      <c r="E52" s="937">
        <v>3201</v>
      </c>
      <c r="F52" s="378">
        <v>296876</v>
      </c>
      <c r="G52" s="378">
        <v>45928</v>
      </c>
      <c r="H52" s="378">
        <v>46</v>
      </c>
      <c r="I52" s="378">
        <v>0</v>
      </c>
      <c r="J52" s="378">
        <v>756</v>
      </c>
      <c r="K52" s="378">
        <v>375</v>
      </c>
      <c r="L52" s="378">
        <v>0</v>
      </c>
      <c r="M52" s="378">
        <v>30</v>
      </c>
      <c r="N52" s="378">
        <v>344012</v>
      </c>
      <c r="O52" s="63">
        <v>47</v>
      </c>
    </row>
    <row r="53" spans="1:15" s="99" customFormat="1" ht="23.1" customHeight="1">
      <c r="A53" s="66">
        <v>49</v>
      </c>
      <c r="B53" s="61" t="s">
        <v>1061</v>
      </c>
      <c r="C53" s="938">
        <v>1325</v>
      </c>
      <c r="D53" s="908">
        <v>275149</v>
      </c>
      <c r="E53" s="939">
        <v>3173</v>
      </c>
      <c r="F53" s="379">
        <v>278322</v>
      </c>
      <c r="G53" s="379">
        <v>41645</v>
      </c>
      <c r="H53" s="379">
        <v>0</v>
      </c>
      <c r="I53" s="379">
        <v>1</v>
      </c>
      <c r="J53" s="379">
        <v>1480</v>
      </c>
      <c r="K53" s="379">
        <v>484</v>
      </c>
      <c r="L53" s="379">
        <v>0</v>
      </c>
      <c r="M53" s="379">
        <v>90</v>
      </c>
      <c r="N53" s="379">
        <v>322021</v>
      </c>
      <c r="O53" s="67">
        <v>49</v>
      </c>
    </row>
    <row r="54" spans="1:15" s="99" customFormat="1" ht="23.1" customHeight="1">
      <c r="A54" s="62">
        <v>50</v>
      </c>
      <c r="B54" s="61" t="s">
        <v>1062</v>
      </c>
      <c r="C54" s="393">
        <v>2052</v>
      </c>
      <c r="D54" s="383">
        <v>283883</v>
      </c>
      <c r="E54" s="932">
        <v>2843</v>
      </c>
      <c r="F54" s="377">
        <v>286726</v>
      </c>
      <c r="G54" s="377">
        <v>44490</v>
      </c>
      <c r="H54" s="377">
        <v>30</v>
      </c>
      <c r="I54" s="377">
        <v>0</v>
      </c>
      <c r="J54" s="377">
        <v>410</v>
      </c>
      <c r="K54" s="377">
        <v>366</v>
      </c>
      <c r="L54" s="377">
        <v>0</v>
      </c>
      <c r="M54" s="377">
        <v>9</v>
      </c>
      <c r="N54" s="377">
        <v>332032</v>
      </c>
      <c r="O54" s="63">
        <v>50</v>
      </c>
    </row>
    <row r="55" spans="1:15" s="99" customFormat="1" ht="23.1" customHeight="1">
      <c r="A55" s="62">
        <v>51</v>
      </c>
      <c r="B55" s="61" t="s">
        <v>1063</v>
      </c>
      <c r="C55" s="393">
        <v>446</v>
      </c>
      <c r="D55" s="383">
        <v>284418</v>
      </c>
      <c r="E55" s="932">
        <v>2866</v>
      </c>
      <c r="F55" s="377">
        <v>287285</v>
      </c>
      <c r="G55" s="377">
        <v>41044</v>
      </c>
      <c r="H55" s="377">
        <v>18</v>
      </c>
      <c r="I55" s="377">
        <v>0</v>
      </c>
      <c r="J55" s="377">
        <v>381</v>
      </c>
      <c r="K55" s="377">
        <v>343</v>
      </c>
      <c r="L55" s="377">
        <v>0</v>
      </c>
      <c r="M55" s="377">
        <v>20</v>
      </c>
      <c r="N55" s="377">
        <v>329091</v>
      </c>
      <c r="O55" s="63">
        <v>51</v>
      </c>
    </row>
    <row r="56" spans="1:15" s="99" customFormat="1" ht="23.1" customHeight="1">
      <c r="A56" s="62">
        <v>52</v>
      </c>
      <c r="B56" s="61" t="s">
        <v>1064</v>
      </c>
      <c r="C56" s="393">
        <v>1772</v>
      </c>
      <c r="D56" s="383">
        <v>301932</v>
      </c>
      <c r="E56" s="932">
        <v>1803</v>
      </c>
      <c r="F56" s="377">
        <v>303734</v>
      </c>
      <c r="G56" s="377">
        <v>47410</v>
      </c>
      <c r="H56" s="377">
        <v>11</v>
      </c>
      <c r="I56" s="377">
        <v>0</v>
      </c>
      <c r="J56" s="377">
        <v>948</v>
      </c>
      <c r="K56" s="377">
        <v>437</v>
      </c>
      <c r="L56" s="377">
        <v>0</v>
      </c>
      <c r="M56" s="377">
        <v>0</v>
      </c>
      <c r="N56" s="377">
        <v>352541</v>
      </c>
      <c r="O56" s="63">
        <v>52</v>
      </c>
    </row>
    <row r="57" spans="1:15" s="99" customFormat="1" ht="23.1" customHeight="1" thickBot="1">
      <c r="A57" s="77">
        <v>54</v>
      </c>
      <c r="B57" s="78" t="s">
        <v>1065</v>
      </c>
      <c r="C57" s="940">
        <v>1231</v>
      </c>
      <c r="D57" s="911">
        <v>275711</v>
      </c>
      <c r="E57" s="941">
        <v>3048</v>
      </c>
      <c r="F57" s="385">
        <v>278759</v>
      </c>
      <c r="G57" s="385">
        <v>39984</v>
      </c>
      <c r="H57" s="385">
        <v>35</v>
      </c>
      <c r="I57" s="385">
        <v>0</v>
      </c>
      <c r="J57" s="385">
        <v>327</v>
      </c>
      <c r="K57" s="385">
        <v>383</v>
      </c>
      <c r="L57" s="385">
        <v>0</v>
      </c>
      <c r="M57" s="385">
        <v>45</v>
      </c>
      <c r="N57" s="385">
        <v>319534</v>
      </c>
      <c r="O57" s="79">
        <v>54</v>
      </c>
    </row>
    <row r="58" spans="1:15" s="99" customFormat="1" ht="23.1" customHeight="1">
      <c r="A58" s="62">
        <v>55</v>
      </c>
      <c r="B58" s="61" t="s">
        <v>1066</v>
      </c>
      <c r="C58" s="393">
        <v>1503</v>
      </c>
      <c r="D58" s="383">
        <v>293947</v>
      </c>
      <c r="E58" s="932">
        <v>3142</v>
      </c>
      <c r="F58" s="377">
        <v>297089</v>
      </c>
      <c r="G58" s="377">
        <v>46065</v>
      </c>
      <c r="H58" s="377">
        <v>15</v>
      </c>
      <c r="I58" s="377">
        <v>0</v>
      </c>
      <c r="J58" s="377">
        <v>433</v>
      </c>
      <c r="K58" s="377">
        <v>495</v>
      </c>
      <c r="L58" s="377">
        <v>0</v>
      </c>
      <c r="M58" s="377">
        <v>24</v>
      </c>
      <c r="N58" s="377">
        <v>344121</v>
      </c>
      <c r="O58" s="63">
        <v>55</v>
      </c>
    </row>
    <row r="59" spans="1:15" s="99" customFormat="1" ht="23.1" customHeight="1">
      <c r="A59" s="62">
        <v>56</v>
      </c>
      <c r="B59" s="61" t="s">
        <v>1067</v>
      </c>
      <c r="C59" s="393">
        <v>2207</v>
      </c>
      <c r="D59" s="383">
        <v>258372</v>
      </c>
      <c r="E59" s="932">
        <v>2732</v>
      </c>
      <c r="F59" s="377">
        <v>261104</v>
      </c>
      <c r="G59" s="377">
        <v>33903</v>
      </c>
      <c r="H59" s="377">
        <v>78</v>
      </c>
      <c r="I59" s="377">
        <v>0</v>
      </c>
      <c r="J59" s="377">
        <v>748</v>
      </c>
      <c r="K59" s="377">
        <v>382</v>
      </c>
      <c r="L59" s="377">
        <v>0</v>
      </c>
      <c r="M59" s="377">
        <v>0</v>
      </c>
      <c r="N59" s="377">
        <v>296216</v>
      </c>
      <c r="O59" s="63">
        <v>56</v>
      </c>
    </row>
    <row r="60" spans="1:15" s="99" customFormat="1" ht="23.1" customHeight="1">
      <c r="A60" s="62">
        <v>57</v>
      </c>
      <c r="B60" s="61" t="s">
        <v>1068</v>
      </c>
      <c r="C60" s="393">
        <v>2394</v>
      </c>
      <c r="D60" s="383">
        <v>263382</v>
      </c>
      <c r="E60" s="932">
        <v>1758</v>
      </c>
      <c r="F60" s="377">
        <v>265140</v>
      </c>
      <c r="G60" s="377">
        <v>39323</v>
      </c>
      <c r="H60" s="377">
        <v>0</v>
      </c>
      <c r="I60" s="377">
        <v>0</v>
      </c>
      <c r="J60" s="377">
        <v>203</v>
      </c>
      <c r="K60" s="377">
        <v>531</v>
      </c>
      <c r="L60" s="377">
        <v>0</v>
      </c>
      <c r="M60" s="377">
        <v>20</v>
      </c>
      <c r="N60" s="377">
        <v>305217</v>
      </c>
      <c r="O60" s="63">
        <v>57</v>
      </c>
    </row>
    <row r="61" spans="1:15" s="99" customFormat="1" ht="23.1" customHeight="1">
      <c r="A61" s="62">
        <v>58</v>
      </c>
      <c r="B61" s="61" t="s">
        <v>1069</v>
      </c>
      <c r="C61" s="393">
        <v>9401</v>
      </c>
      <c r="D61" s="383">
        <v>277615</v>
      </c>
      <c r="E61" s="932">
        <v>1470</v>
      </c>
      <c r="F61" s="377">
        <v>279085</v>
      </c>
      <c r="G61" s="377">
        <v>40601</v>
      </c>
      <c r="H61" s="377">
        <v>80</v>
      </c>
      <c r="I61" s="377">
        <v>0</v>
      </c>
      <c r="J61" s="377">
        <v>532</v>
      </c>
      <c r="K61" s="377">
        <v>570</v>
      </c>
      <c r="L61" s="377">
        <v>0</v>
      </c>
      <c r="M61" s="377">
        <v>0</v>
      </c>
      <c r="N61" s="377">
        <v>320868</v>
      </c>
      <c r="O61" s="63">
        <v>58</v>
      </c>
    </row>
    <row r="62" spans="1:15" s="99" customFormat="1" ht="23.1" customHeight="1">
      <c r="A62" s="71">
        <v>59</v>
      </c>
      <c r="B62" s="72" t="s">
        <v>1070</v>
      </c>
      <c r="C62" s="395">
        <v>13851</v>
      </c>
      <c r="D62" s="394">
        <v>263116</v>
      </c>
      <c r="E62" s="937">
        <v>2461</v>
      </c>
      <c r="F62" s="378">
        <v>265577</v>
      </c>
      <c r="G62" s="378">
        <v>40977</v>
      </c>
      <c r="H62" s="378">
        <v>36</v>
      </c>
      <c r="I62" s="378">
        <v>0</v>
      </c>
      <c r="J62" s="378">
        <v>709</v>
      </c>
      <c r="K62" s="378">
        <v>513</v>
      </c>
      <c r="L62" s="378">
        <v>0</v>
      </c>
      <c r="M62" s="378">
        <v>0</v>
      </c>
      <c r="N62" s="378">
        <v>307813</v>
      </c>
      <c r="O62" s="73">
        <v>59</v>
      </c>
    </row>
    <row r="63" spans="1:15" s="110" customFormat="1" ht="23.1" customHeight="1">
      <c r="A63" s="74">
        <v>61</v>
      </c>
      <c r="B63" s="61" t="s">
        <v>1071</v>
      </c>
      <c r="C63" s="938">
        <v>8342</v>
      </c>
      <c r="D63" s="908">
        <v>267782</v>
      </c>
      <c r="E63" s="939">
        <v>1285</v>
      </c>
      <c r="F63" s="379">
        <v>269066</v>
      </c>
      <c r="G63" s="379">
        <v>40782</v>
      </c>
      <c r="H63" s="379">
        <v>32</v>
      </c>
      <c r="I63" s="379">
        <v>0</v>
      </c>
      <c r="J63" s="379">
        <v>136</v>
      </c>
      <c r="K63" s="379">
        <v>387</v>
      </c>
      <c r="L63" s="379">
        <v>0</v>
      </c>
      <c r="M63" s="379">
        <v>0</v>
      </c>
      <c r="N63" s="379">
        <v>310403</v>
      </c>
      <c r="O63" s="75">
        <v>61</v>
      </c>
    </row>
    <row r="64" spans="1:15" s="110" customFormat="1" ht="23.1" customHeight="1">
      <c r="A64" s="62">
        <v>65</v>
      </c>
      <c r="B64" s="61" t="s">
        <v>1072</v>
      </c>
      <c r="C64" s="393">
        <v>1137</v>
      </c>
      <c r="D64" s="383">
        <v>342685</v>
      </c>
      <c r="E64" s="932">
        <v>2968</v>
      </c>
      <c r="F64" s="377">
        <v>345653</v>
      </c>
      <c r="G64" s="377">
        <v>59687</v>
      </c>
      <c r="H64" s="377">
        <v>0</v>
      </c>
      <c r="I64" s="377">
        <v>0</v>
      </c>
      <c r="J64" s="377">
        <v>0</v>
      </c>
      <c r="K64" s="377">
        <v>360</v>
      </c>
      <c r="L64" s="377">
        <v>0</v>
      </c>
      <c r="M64" s="377">
        <v>0</v>
      </c>
      <c r="N64" s="377">
        <v>405700</v>
      </c>
      <c r="O64" s="63">
        <v>65</v>
      </c>
    </row>
    <row r="65" spans="1:15" s="110" customFormat="1" ht="23.1" customHeight="1">
      <c r="A65" s="62">
        <v>66</v>
      </c>
      <c r="B65" s="61" t="s">
        <v>1073</v>
      </c>
      <c r="C65" s="393">
        <v>15233</v>
      </c>
      <c r="D65" s="383">
        <v>304112</v>
      </c>
      <c r="E65" s="932">
        <v>3475</v>
      </c>
      <c r="F65" s="377">
        <v>307587</v>
      </c>
      <c r="G65" s="377">
        <v>47701</v>
      </c>
      <c r="H65" s="377">
        <v>25</v>
      </c>
      <c r="I65" s="377">
        <v>0</v>
      </c>
      <c r="J65" s="377">
        <v>625</v>
      </c>
      <c r="K65" s="377">
        <v>465</v>
      </c>
      <c r="L65" s="377">
        <v>0</v>
      </c>
      <c r="M65" s="377">
        <v>0</v>
      </c>
      <c r="N65" s="377">
        <v>356404</v>
      </c>
      <c r="O65" s="63">
        <v>66</v>
      </c>
    </row>
    <row r="66" spans="1:15" s="110" customFormat="1" ht="23.1" customHeight="1">
      <c r="A66" s="62">
        <v>68</v>
      </c>
      <c r="B66" s="61" t="s">
        <v>1074</v>
      </c>
      <c r="C66" s="393">
        <v>11062</v>
      </c>
      <c r="D66" s="383">
        <v>272057</v>
      </c>
      <c r="E66" s="932">
        <v>2309</v>
      </c>
      <c r="F66" s="377">
        <v>274366</v>
      </c>
      <c r="G66" s="377">
        <v>42932</v>
      </c>
      <c r="H66" s="377">
        <v>47</v>
      </c>
      <c r="I66" s="377">
        <v>0</v>
      </c>
      <c r="J66" s="377">
        <v>1365</v>
      </c>
      <c r="K66" s="377">
        <v>356</v>
      </c>
      <c r="L66" s="377">
        <v>0</v>
      </c>
      <c r="M66" s="377">
        <v>144</v>
      </c>
      <c r="N66" s="377">
        <v>319210</v>
      </c>
      <c r="O66" s="63">
        <v>68</v>
      </c>
    </row>
    <row r="67" spans="1:15" s="110" customFormat="1" ht="23.1" customHeight="1">
      <c r="A67" s="71">
        <v>70</v>
      </c>
      <c r="B67" s="72" t="s">
        <v>1075</v>
      </c>
      <c r="C67" s="395">
        <v>7129</v>
      </c>
      <c r="D67" s="394">
        <v>263978</v>
      </c>
      <c r="E67" s="937">
        <v>2811</v>
      </c>
      <c r="F67" s="378">
        <v>266789</v>
      </c>
      <c r="G67" s="378">
        <v>40518</v>
      </c>
      <c r="H67" s="378">
        <v>24</v>
      </c>
      <c r="I67" s="378">
        <v>0</v>
      </c>
      <c r="J67" s="378">
        <v>874</v>
      </c>
      <c r="K67" s="378">
        <v>306</v>
      </c>
      <c r="L67" s="378">
        <v>0</v>
      </c>
      <c r="M67" s="378">
        <v>58</v>
      </c>
      <c r="N67" s="378">
        <v>308568</v>
      </c>
      <c r="O67" s="73">
        <v>70</v>
      </c>
    </row>
    <row r="68" spans="1:15" s="6" customFormat="1" ht="23.1" customHeight="1">
      <c r="A68" s="60">
        <v>78</v>
      </c>
      <c r="B68" s="93" t="s">
        <v>1076</v>
      </c>
      <c r="C68" s="387">
        <v>4695</v>
      </c>
      <c r="D68" s="382">
        <v>277558</v>
      </c>
      <c r="E68" s="933">
        <v>2659</v>
      </c>
      <c r="F68" s="381">
        <v>280217</v>
      </c>
      <c r="G68" s="381">
        <v>40367</v>
      </c>
      <c r="H68" s="377">
        <v>37</v>
      </c>
      <c r="I68" s="381">
        <v>0</v>
      </c>
      <c r="J68" s="381">
        <v>555</v>
      </c>
      <c r="K68" s="381">
        <v>338</v>
      </c>
      <c r="L68" s="381">
        <v>0</v>
      </c>
      <c r="M68" s="381">
        <v>0</v>
      </c>
      <c r="N68" s="381">
        <v>321515</v>
      </c>
      <c r="O68" s="55">
        <v>78</v>
      </c>
    </row>
    <row r="69" spans="1:15" s="6" customFormat="1" ht="23.1" customHeight="1">
      <c r="A69" s="60">
        <v>84</v>
      </c>
      <c r="B69" s="93" t="s">
        <v>1077</v>
      </c>
      <c r="C69" s="387">
        <v>6981</v>
      </c>
      <c r="D69" s="382">
        <v>290922</v>
      </c>
      <c r="E69" s="933">
        <v>2076</v>
      </c>
      <c r="F69" s="381">
        <v>292998</v>
      </c>
      <c r="G69" s="381">
        <v>43606</v>
      </c>
      <c r="H69" s="377">
        <v>0</v>
      </c>
      <c r="I69" s="381">
        <v>0</v>
      </c>
      <c r="J69" s="381">
        <v>895</v>
      </c>
      <c r="K69" s="381">
        <v>373</v>
      </c>
      <c r="L69" s="381">
        <v>0</v>
      </c>
      <c r="M69" s="381">
        <v>75</v>
      </c>
      <c r="N69" s="381">
        <v>337947</v>
      </c>
      <c r="O69" s="55">
        <v>84</v>
      </c>
    </row>
    <row r="70" spans="1:15" s="6" customFormat="1" ht="23.1" customHeight="1">
      <c r="A70" s="60">
        <v>85</v>
      </c>
      <c r="B70" s="93" t="s">
        <v>1078</v>
      </c>
      <c r="C70" s="387">
        <v>2777</v>
      </c>
      <c r="D70" s="382">
        <v>282516</v>
      </c>
      <c r="E70" s="933">
        <v>2110</v>
      </c>
      <c r="F70" s="381">
        <v>284626</v>
      </c>
      <c r="G70" s="381">
        <v>41332</v>
      </c>
      <c r="H70" s="377">
        <v>20</v>
      </c>
      <c r="I70" s="381">
        <v>0</v>
      </c>
      <c r="J70" s="381">
        <v>710</v>
      </c>
      <c r="K70" s="381">
        <v>313</v>
      </c>
      <c r="L70" s="381">
        <v>0</v>
      </c>
      <c r="M70" s="381">
        <v>17</v>
      </c>
      <c r="N70" s="381">
        <v>327018</v>
      </c>
      <c r="O70" s="55">
        <v>85</v>
      </c>
    </row>
    <row r="71" spans="1:15" s="6" customFormat="1" ht="23.1" customHeight="1">
      <c r="A71" s="60">
        <v>89</v>
      </c>
      <c r="B71" s="93" t="s">
        <v>1079</v>
      </c>
      <c r="C71" s="387">
        <v>1751</v>
      </c>
      <c r="D71" s="382">
        <v>286290</v>
      </c>
      <c r="E71" s="933">
        <v>1798</v>
      </c>
      <c r="F71" s="381">
        <v>288087</v>
      </c>
      <c r="G71" s="381">
        <v>40300</v>
      </c>
      <c r="H71" s="377">
        <v>44</v>
      </c>
      <c r="I71" s="381">
        <v>0</v>
      </c>
      <c r="J71" s="381">
        <v>866</v>
      </c>
      <c r="K71" s="381">
        <v>401</v>
      </c>
      <c r="L71" s="381">
        <v>0</v>
      </c>
      <c r="M71" s="381">
        <v>23</v>
      </c>
      <c r="N71" s="381">
        <v>329721</v>
      </c>
      <c r="O71" s="55">
        <v>89</v>
      </c>
    </row>
    <row r="72" spans="1:15" s="6" customFormat="1" ht="23.1" customHeight="1">
      <c r="A72" s="60">
        <v>90</v>
      </c>
      <c r="B72" s="93" t="s">
        <v>1080</v>
      </c>
      <c r="C72" s="388">
        <v>2196</v>
      </c>
      <c r="D72" s="384">
        <v>276498</v>
      </c>
      <c r="E72" s="934">
        <v>2235</v>
      </c>
      <c r="F72" s="396">
        <v>278732</v>
      </c>
      <c r="G72" s="396">
        <v>40558</v>
      </c>
      <c r="H72" s="378">
        <v>42</v>
      </c>
      <c r="I72" s="396">
        <v>0</v>
      </c>
      <c r="J72" s="396">
        <v>1002</v>
      </c>
      <c r="K72" s="396">
        <v>382</v>
      </c>
      <c r="L72" s="396">
        <v>0</v>
      </c>
      <c r="M72" s="396">
        <v>9</v>
      </c>
      <c r="N72" s="396">
        <v>320725</v>
      </c>
      <c r="O72" s="55">
        <v>90</v>
      </c>
    </row>
    <row r="73" spans="1:15" s="6" customFormat="1" ht="23.1" customHeight="1">
      <c r="A73" s="57">
        <v>91</v>
      </c>
      <c r="B73" s="92" t="s">
        <v>1081</v>
      </c>
      <c r="C73" s="935">
        <v>6438</v>
      </c>
      <c r="D73" s="913">
        <v>277562</v>
      </c>
      <c r="E73" s="936">
        <v>2942</v>
      </c>
      <c r="F73" s="389">
        <v>280504</v>
      </c>
      <c r="G73" s="389">
        <v>42959</v>
      </c>
      <c r="H73" s="381">
        <v>17</v>
      </c>
      <c r="I73" s="389">
        <v>0</v>
      </c>
      <c r="J73" s="389">
        <v>1113</v>
      </c>
      <c r="K73" s="389">
        <v>360</v>
      </c>
      <c r="L73" s="389">
        <v>0</v>
      </c>
      <c r="M73" s="389">
        <v>44</v>
      </c>
      <c r="N73" s="389">
        <v>324998</v>
      </c>
      <c r="O73" s="59">
        <v>91</v>
      </c>
    </row>
    <row r="74" spans="1:15" s="6" customFormat="1" ht="23.1" customHeight="1">
      <c r="A74" s="60">
        <v>92</v>
      </c>
      <c r="B74" s="93" t="s">
        <v>1082</v>
      </c>
      <c r="C74" s="387">
        <v>2358</v>
      </c>
      <c r="D74" s="382">
        <v>268405</v>
      </c>
      <c r="E74" s="933">
        <v>3581</v>
      </c>
      <c r="F74" s="381">
        <v>271986</v>
      </c>
      <c r="G74" s="381">
        <v>40869</v>
      </c>
      <c r="H74" s="381">
        <v>14</v>
      </c>
      <c r="I74" s="381">
        <v>0</v>
      </c>
      <c r="J74" s="381">
        <v>1100</v>
      </c>
      <c r="K74" s="381">
        <v>355</v>
      </c>
      <c r="L74" s="381">
        <v>0</v>
      </c>
      <c r="M74" s="381">
        <v>60</v>
      </c>
      <c r="N74" s="381">
        <v>314384</v>
      </c>
      <c r="O74" s="55">
        <v>92</v>
      </c>
    </row>
    <row r="75" spans="1:15" s="6" customFormat="1" ht="23.1" customHeight="1">
      <c r="A75" s="60">
        <v>94</v>
      </c>
      <c r="B75" s="93" t="s">
        <v>1083</v>
      </c>
      <c r="C75" s="387">
        <v>5471</v>
      </c>
      <c r="D75" s="382">
        <v>257467</v>
      </c>
      <c r="E75" s="933">
        <v>3016</v>
      </c>
      <c r="F75" s="381">
        <v>260483</v>
      </c>
      <c r="G75" s="381">
        <v>36200</v>
      </c>
      <c r="H75" s="381">
        <v>25</v>
      </c>
      <c r="I75" s="381">
        <v>0</v>
      </c>
      <c r="J75" s="381">
        <v>1164</v>
      </c>
      <c r="K75" s="381">
        <v>277</v>
      </c>
      <c r="L75" s="381">
        <v>0</v>
      </c>
      <c r="M75" s="381">
        <v>26</v>
      </c>
      <c r="N75" s="381">
        <v>298175</v>
      </c>
      <c r="O75" s="55">
        <v>94</v>
      </c>
    </row>
    <row r="76" spans="1:15" s="99" customFormat="1" ht="23.1" customHeight="1">
      <c r="A76" s="62">
        <v>301</v>
      </c>
      <c r="B76" s="61" t="s">
        <v>1084</v>
      </c>
      <c r="C76" s="393">
        <v>6299</v>
      </c>
      <c r="D76" s="383">
        <v>131860</v>
      </c>
      <c r="E76" s="932">
        <v>1046</v>
      </c>
      <c r="F76" s="377">
        <v>132906</v>
      </c>
      <c r="G76" s="377">
        <v>11028</v>
      </c>
      <c r="H76" s="377">
        <v>0</v>
      </c>
      <c r="I76" s="377">
        <v>0</v>
      </c>
      <c r="J76" s="377">
        <v>3450</v>
      </c>
      <c r="K76" s="377">
        <v>286</v>
      </c>
      <c r="L76" s="377">
        <v>0</v>
      </c>
      <c r="M76" s="377">
        <v>385</v>
      </c>
      <c r="N76" s="377">
        <v>148055</v>
      </c>
      <c r="O76" s="63">
        <v>301</v>
      </c>
    </row>
    <row r="77" spans="1:15" s="99" customFormat="1" ht="23.1" customHeight="1">
      <c r="A77" s="62">
        <v>302</v>
      </c>
      <c r="B77" s="61" t="s">
        <v>1085</v>
      </c>
      <c r="C77" s="395">
        <v>5760</v>
      </c>
      <c r="D77" s="394">
        <v>129015</v>
      </c>
      <c r="E77" s="937">
        <v>1705</v>
      </c>
      <c r="F77" s="378">
        <v>130720</v>
      </c>
      <c r="G77" s="378">
        <v>12028</v>
      </c>
      <c r="H77" s="378">
        <v>0</v>
      </c>
      <c r="I77" s="378">
        <v>0</v>
      </c>
      <c r="J77" s="378">
        <v>6422</v>
      </c>
      <c r="K77" s="378">
        <v>278</v>
      </c>
      <c r="L77" s="378">
        <v>0</v>
      </c>
      <c r="M77" s="378">
        <v>1365</v>
      </c>
      <c r="N77" s="378">
        <v>150814</v>
      </c>
      <c r="O77" s="63">
        <v>302</v>
      </c>
    </row>
    <row r="78" spans="1:15" s="99" customFormat="1" ht="23.1" customHeight="1">
      <c r="A78" s="66">
        <v>303</v>
      </c>
      <c r="B78" s="58" t="s">
        <v>1086</v>
      </c>
      <c r="C78" s="938">
        <v>19222</v>
      </c>
      <c r="D78" s="908">
        <v>151273</v>
      </c>
      <c r="E78" s="939">
        <v>1762</v>
      </c>
      <c r="F78" s="379">
        <v>153035</v>
      </c>
      <c r="G78" s="379">
        <v>14894</v>
      </c>
      <c r="H78" s="379">
        <v>0</v>
      </c>
      <c r="I78" s="379">
        <v>0</v>
      </c>
      <c r="J78" s="379">
        <v>3867</v>
      </c>
      <c r="K78" s="379">
        <v>83</v>
      </c>
      <c r="L78" s="379">
        <v>0</v>
      </c>
      <c r="M78" s="379">
        <v>0</v>
      </c>
      <c r="N78" s="379">
        <v>171879</v>
      </c>
      <c r="O78" s="67">
        <v>303</v>
      </c>
    </row>
    <row r="79" spans="1:15" s="99" customFormat="1" ht="23.1" customHeight="1">
      <c r="A79" s="62">
        <v>304</v>
      </c>
      <c r="B79" s="61" t="s">
        <v>1087</v>
      </c>
      <c r="C79" s="393">
        <v>7872</v>
      </c>
      <c r="D79" s="383">
        <v>156163</v>
      </c>
      <c r="E79" s="932">
        <v>1616</v>
      </c>
      <c r="F79" s="377">
        <v>157779</v>
      </c>
      <c r="G79" s="377">
        <v>13781</v>
      </c>
      <c r="H79" s="377">
        <v>0</v>
      </c>
      <c r="I79" s="377">
        <v>0</v>
      </c>
      <c r="J79" s="377">
        <v>2062</v>
      </c>
      <c r="K79" s="377">
        <v>179</v>
      </c>
      <c r="L79" s="377">
        <v>0</v>
      </c>
      <c r="M79" s="377">
        <v>1346</v>
      </c>
      <c r="N79" s="377">
        <v>175147</v>
      </c>
      <c r="O79" s="63">
        <v>304</v>
      </c>
    </row>
    <row r="80" spans="1:15" s="99" customFormat="1" ht="23.1" customHeight="1">
      <c r="A80" s="62">
        <v>305</v>
      </c>
      <c r="B80" s="61" t="s">
        <v>1088</v>
      </c>
      <c r="C80" s="393">
        <v>7104</v>
      </c>
      <c r="D80" s="383">
        <v>139963</v>
      </c>
      <c r="E80" s="932">
        <v>2338</v>
      </c>
      <c r="F80" s="377">
        <v>142301</v>
      </c>
      <c r="G80" s="377">
        <v>15752</v>
      </c>
      <c r="H80" s="377">
        <v>0</v>
      </c>
      <c r="I80" s="377">
        <v>0</v>
      </c>
      <c r="J80" s="377">
        <v>2619</v>
      </c>
      <c r="K80" s="377">
        <v>168</v>
      </c>
      <c r="L80" s="377">
        <v>0</v>
      </c>
      <c r="M80" s="377">
        <v>6392</v>
      </c>
      <c r="N80" s="377">
        <v>167232</v>
      </c>
      <c r="O80" s="63">
        <v>305</v>
      </c>
    </row>
    <row r="81" spans="1:15" s="99" customFormat="1" ht="23.1" customHeight="1">
      <c r="A81" s="62">
        <v>306</v>
      </c>
      <c r="B81" s="61" t="s">
        <v>1089</v>
      </c>
      <c r="C81" s="393">
        <v>20776</v>
      </c>
      <c r="D81" s="383">
        <v>134572</v>
      </c>
      <c r="E81" s="932">
        <v>2167</v>
      </c>
      <c r="F81" s="377">
        <v>136740</v>
      </c>
      <c r="G81" s="377">
        <v>14271</v>
      </c>
      <c r="H81" s="377">
        <v>0</v>
      </c>
      <c r="I81" s="377">
        <v>0</v>
      </c>
      <c r="J81" s="377">
        <v>3616</v>
      </c>
      <c r="K81" s="377">
        <v>148</v>
      </c>
      <c r="L81" s="377">
        <v>0</v>
      </c>
      <c r="M81" s="377">
        <v>7248</v>
      </c>
      <c r="N81" s="377">
        <v>162023</v>
      </c>
      <c r="O81" s="63">
        <v>306</v>
      </c>
    </row>
    <row r="82" spans="1:15" s="99" customFormat="1" ht="23.1" customHeight="1">
      <c r="A82" s="62"/>
      <c r="B82" s="61"/>
      <c r="C82" s="395"/>
      <c r="D82" s="394"/>
      <c r="E82" s="937"/>
      <c r="F82" s="378"/>
      <c r="G82" s="378"/>
      <c r="H82" s="378"/>
      <c r="I82" s="378"/>
      <c r="J82" s="378"/>
      <c r="K82" s="378"/>
      <c r="L82" s="378"/>
      <c r="M82" s="378"/>
      <c r="N82" s="378"/>
      <c r="O82" s="63"/>
    </row>
    <row r="83" spans="1:15" s="99" customFormat="1" ht="23.1" customHeight="1">
      <c r="A83" s="68"/>
      <c r="B83" s="58"/>
      <c r="C83" s="938"/>
      <c r="D83" s="908"/>
      <c r="E83" s="939"/>
      <c r="F83" s="379"/>
      <c r="G83" s="379"/>
      <c r="H83" s="379"/>
      <c r="I83" s="379"/>
      <c r="J83" s="379"/>
      <c r="K83" s="379"/>
      <c r="L83" s="379"/>
      <c r="M83" s="379"/>
      <c r="N83" s="379"/>
      <c r="O83" s="69"/>
    </row>
    <row r="84" spans="1:15" s="99" customFormat="1" ht="23.1" customHeight="1">
      <c r="A84" s="62"/>
      <c r="B84" s="61"/>
      <c r="C84" s="393"/>
      <c r="D84" s="383"/>
      <c r="E84" s="932"/>
      <c r="F84" s="377"/>
      <c r="G84" s="377"/>
      <c r="H84" s="377"/>
      <c r="I84" s="377"/>
      <c r="J84" s="377"/>
      <c r="K84" s="377"/>
      <c r="L84" s="377"/>
      <c r="M84" s="377"/>
      <c r="N84" s="377"/>
      <c r="O84" s="63"/>
    </row>
    <row r="85" spans="1:15" s="99" customFormat="1" ht="23.1" customHeight="1">
      <c r="A85" s="62"/>
      <c r="B85" s="61"/>
      <c r="C85" s="393"/>
      <c r="D85" s="383"/>
      <c r="E85" s="932"/>
      <c r="F85" s="377"/>
      <c r="G85" s="377"/>
      <c r="H85" s="377"/>
      <c r="I85" s="377"/>
      <c r="J85" s="377"/>
      <c r="K85" s="377"/>
      <c r="L85" s="377"/>
      <c r="M85" s="377"/>
      <c r="N85" s="377"/>
      <c r="O85" s="63"/>
    </row>
    <row r="86" spans="1:15" s="99" customFormat="1" ht="23.1" customHeight="1">
      <c r="A86" s="62"/>
      <c r="B86" s="61"/>
      <c r="C86" s="393"/>
      <c r="D86" s="383"/>
      <c r="E86" s="932"/>
      <c r="F86" s="377"/>
      <c r="G86" s="377"/>
      <c r="H86" s="377"/>
      <c r="I86" s="377"/>
      <c r="J86" s="377"/>
      <c r="K86" s="377"/>
      <c r="L86" s="377"/>
      <c r="M86" s="377"/>
      <c r="N86" s="377"/>
      <c r="O86" s="63"/>
    </row>
    <row r="87" spans="1:15" s="99" customFormat="1" ht="23.1" customHeight="1">
      <c r="A87" s="62"/>
      <c r="B87" s="61"/>
      <c r="C87" s="395"/>
      <c r="D87" s="394"/>
      <c r="E87" s="937"/>
      <c r="F87" s="378"/>
      <c r="G87" s="378"/>
      <c r="H87" s="378"/>
      <c r="I87" s="378"/>
      <c r="J87" s="378"/>
      <c r="K87" s="378"/>
      <c r="L87" s="378"/>
      <c r="M87" s="378"/>
      <c r="N87" s="378"/>
      <c r="O87" s="63"/>
    </row>
    <row r="88" spans="1:15" s="99" customFormat="1" ht="23.1" customHeight="1">
      <c r="A88" s="66"/>
      <c r="B88" s="58"/>
      <c r="C88" s="938"/>
      <c r="D88" s="908"/>
      <c r="E88" s="939"/>
      <c r="F88" s="379"/>
      <c r="G88" s="379"/>
      <c r="H88" s="379"/>
      <c r="I88" s="379"/>
      <c r="J88" s="379"/>
      <c r="K88" s="379"/>
      <c r="L88" s="379"/>
      <c r="M88" s="379"/>
      <c r="N88" s="379"/>
      <c r="O88" s="67"/>
    </row>
    <row r="89" spans="1:15" s="99" customFormat="1" ht="23.1" customHeight="1">
      <c r="A89" s="62"/>
      <c r="B89" s="61"/>
      <c r="C89" s="393"/>
      <c r="D89" s="383"/>
      <c r="E89" s="932"/>
      <c r="F89" s="377"/>
      <c r="G89" s="377"/>
      <c r="H89" s="377"/>
      <c r="I89" s="377"/>
      <c r="J89" s="377"/>
      <c r="K89" s="377"/>
      <c r="L89" s="377"/>
      <c r="M89" s="377"/>
      <c r="N89" s="377"/>
      <c r="O89" s="63"/>
    </row>
    <row r="90" spans="1:15" s="99" customFormat="1" ht="23.1" customHeight="1">
      <c r="A90" s="62"/>
      <c r="B90" s="61"/>
      <c r="C90" s="393"/>
      <c r="D90" s="383"/>
      <c r="E90" s="932"/>
      <c r="F90" s="377"/>
      <c r="G90" s="377"/>
      <c r="H90" s="377"/>
      <c r="I90" s="377"/>
      <c r="J90" s="377"/>
      <c r="K90" s="377"/>
      <c r="L90" s="377"/>
      <c r="M90" s="377"/>
      <c r="N90" s="377"/>
      <c r="O90" s="63"/>
    </row>
    <row r="91" spans="1:15" s="99" customFormat="1" ht="23.1" customHeight="1">
      <c r="A91" s="62"/>
      <c r="B91" s="61"/>
      <c r="C91" s="393"/>
      <c r="D91" s="383"/>
      <c r="E91" s="932"/>
      <c r="F91" s="377"/>
      <c r="G91" s="377"/>
      <c r="H91" s="377"/>
      <c r="I91" s="377"/>
      <c r="J91" s="377"/>
      <c r="K91" s="377"/>
      <c r="L91" s="377"/>
      <c r="M91" s="377"/>
      <c r="N91" s="377"/>
      <c r="O91" s="63"/>
    </row>
    <row r="92" spans="1:15" s="99" customFormat="1" ht="23.1" customHeight="1">
      <c r="A92" s="62"/>
      <c r="B92" s="61"/>
      <c r="C92" s="395"/>
      <c r="D92" s="394"/>
      <c r="E92" s="937"/>
      <c r="F92" s="378"/>
      <c r="G92" s="378"/>
      <c r="H92" s="378"/>
      <c r="I92" s="378"/>
      <c r="J92" s="378"/>
      <c r="K92" s="378"/>
      <c r="L92" s="378"/>
      <c r="M92" s="378"/>
      <c r="N92" s="378"/>
      <c r="O92" s="63"/>
    </row>
    <row r="93" spans="1:15" s="99" customFormat="1" ht="23.1" customHeight="1">
      <c r="A93" s="66"/>
      <c r="B93" s="58"/>
      <c r="C93" s="938"/>
      <c r="D93" s="908"/>
      <c r="E93" s="939"/>
      <c r="F93" s="379"/>
      <c r="G93" s="379"/>
      <c r="H93" s="379"/>
      <c r="I93" s="379"/>
      <c r="J93" s="379"/>
      <c r="K93" s="379"/>
      <c r="L93" s="379"/>
      <c r="M93" s="379"/>
      <c r="N93" s="379"/>
      <c r="O93" s="67"/>
    </row>
    <row r="94" spans="1:15" s="99" customFormat="1" ht="23.1" customHeight="1">
      <c r="A94" s="62"/>
      <c r="B94" s="61"/>
      <c r="C94" s="393"/>
      <c r="D94" s="383"/>
      <c r="E94" s="932"/>
      <c r="F94" s="377"/>
      <c r="G94" s="377"/>
      <c r="H94" s="377"/>
      <c r="I94" s="377"/>
      <c r="J94" s="377"/>
      <c r="K94" s="377"/>
      <c r="L94" s="377"/>
      <c r="M94" s="377"/>
      <c r="N94" s="377"/>
      <c r="O94" s="63"/>
    </row>
    <row r="95" spans="1:15" s="99" customFormat="1" ht="23.1" customHeight="1">
      <c r="A95" s="62"/>
      <c r="B95" s="61"/>
      <c r="C95" s="393"/>
      <c r="D95" s="383"/>
      <c r="E95" s="932"/>
      <c r="F95" s="377"/>
      <c r="G95" s="377"/>
      <c r="H95" s="377"/>
      <c r="I95" s="377"/>
      <c r="J95" s="377"/>
      <c r="K95" s="377"/>
      <c r="L95" s="377"/>
      <c r="M95" s="377"/>
      <c r="N95" s="377"/>
      <c r="O95" s="63"/>
    </row>
    <row r="96" spans="1:15" s="99" customFormat="1" ht="23.1" customHeight="1">
      <c r="A96" s="62"/>
      <c r="B96" s="61"/>
      <c r="C96" s="393"/>
      <c r="D96" s="383"/>
      <c r="E96" s="932"/>
      <c r="F96" s="377"/>
      <c r="G96" s="377"/>
      <c r="H96" s="377"/>
      <c r="I96" s="377"/>
      <c r="J96" s="377"/>
      <c r="K96" s="377"/>
      <c r="L96" s="377"/>
      <c r="M96" s="377"/>
      <c r="N96" s="377"/>
      <c r="O96" s="63"/>
    </row>
    <row r="97" spans="1:15" s="99" customFormat="1" ht="23.1" customHeight="1">
      <c r="A97" s="62"/>
      <c r="B97" s="72"/>
      <c r="C97" s="395"/>
      <c r="D97" s="394"/>
      <c r="E97" s="937"/>
      <c r="F97" s="378"/>
      <c r="G97" s="378"/>
      <c r="H97" s="378"/>
      <c r="I97" s="378"/>
      <c r="J97" s="378"/>
      <c r="K97" s="378"/>
      <c r="L97" s="378"/>
      <c r="M97" s="378"/>
      <c r="N97" s="378"/>
      <c r="O97" s="63"/>
    </row>
    <row r="98" spans="1:15" s="99" customFormat="1" ht="23.1" customHeight="1">
      <c r="A98" s="66"/>
      <c r="B98" s="61"/>
      <c r="C98" s="938"/>
      <c r="D98" s="908"/>
      <c r="E98" s="939"/>
      <c r="F98" s="379"/>
      <c r="G98" s="379"/>
      <c r="H98" s="379"/>
      <c r="I98" s="379"/>
      <c r="J98" s="379"/>
      <c r="K98" s="379"/>
      <c r="L98" s="379"/>
      <c r="M98" s="379"/>
      <c r="N98" s="379"/>
      <c r="O98" s="67"/>
    </row>
    <row r="99" spans="1:15" s="99" customFormat="1" ht="23.1" customHeight="1">
      <c r="A99" s="62"/>
      <c r="B99" s="61"/>
      <c r="C99" s="393"/>
      <c r="D99" s="383"/>
      <c r="E99" s="932"/>
      <c r="F99" s="377"/>
      <c r="G99" s="377"/>
      <c r="H99" s="377"/>
      <c r="I99" s="377"/>
      <c r="J99" s="377"/>
      <c r="K99" s="377"/>
      <c r="L99" s="377"/>
      <c r="M99" s="377"/>
      <c r="N99" s="377"/>
      <c r="O99" s="63"/>
    </row>
    <row r="100" spans="1:15" s="99" customFormat="1" ht="23.1" customHeight="1">
      <c r="A100" s="62"/>
      <c r="B100" s="61"/>
      <c r="C100" s="393"/>
      <c r="D100" s="383"/>
      <c r="E100" s="932"/>
      <c r="F100" s="377"/>
      <c r="G100" s="377"/>
      <c r="H100" s="377"/>
      <c r="I100" s="377"/>
      <c r="J100" s="377"/>
      <c r="K100" s="377"/>
      <c r="L100" s="377"/>
      <c r="M100" s="377"/>
      <c r="N100" s="377"/>
      <c r="O100" s="63"/>
    </row>
    <row r="101" spans="1:15" s="99" customFormat="1" ht="23.1" customHeight="1">
      <c r="A101" s="62"/>
      <c r="B101" s="61"/>
      <c r="C101" s="393"/>
      <c r="D101" s="383"/>
      <c r="E101" s="932"/>
      <c r="F101" s="377"/>
      <c r="G101" s="377"/>
      <c r="H101" s="377"/>
      <c r="I101" s="377"/>
      <c r="J101" s="377"/>
      <c r="K101" s="377"/>
      <c r="L101" s="377"/>
      <c r="M101" s="377"/>
      <c r="N101" s="377"/>
      <c r="O101" s="63"/>
    </row>
    <row r="102" spans="1:15" s="99" customFormat="1" ht="23.1" customHeight="1">
      <c r="A102" s="71"/>
      <c r="B102" s="72"/>
      <c r="C102" s="395"/>
      <c r="D102" s="394"/>
      <c r="E102" s="937"/>
      <c r="F102" s="378"/>
      <c r="G102" s="378"/>
      <c r="H102" s="378"/>
      <c r="I102" s="378"/>
      <c r="J102" s="378"/>
      <c r="K102" s="378"/>
      <c r="L102" s="378"/>
      <c r="M102" s="378"/>
      <c r="N102" s="378"/>
      <c r="O102" s="73"/>
    </row>
    <row r="103" spans="1:15" s="99" customFormat="1" ht="23.1" customHeight="1">
      <c r="A103" s="66"/>
      <c r="B103" s="58"/>
      <c r="C103" s="938"/>
      <c r="D103" s="908"/>
      <c r="E103" s="939"/>
      <c r="F103" s="379"/>
      <c r="G103" s="379"/>
      <c r="H103" s="379"/>
      <c r="I103" s="379"/>
      <c r="J103" s="379"/>
      <c r="K103" s="379"/>
      <c r="L103" s="379"/>
      <c r="M103" s="379"/>
      <c r="N103" s="379"/>
      <c r="O103" s="67"/>
    </row>
    <row r="104" spans="1:15" s="99" customFormat="1" ht="23.1" customHeight="1">
      <c r="A104" s="62"/>
      <c r="B104" s="61"/>
      <c r="C104" s="393"/>
      <c r="D104" s="383"/>
      <c r="E104" s="932"/>
      <c r="F104" s="377"/>
      <c r="G104" s="377"/>
      <c r="H104" s="377"/>
      <c r="I104" s="377"/>
      <c r="J104" s="377"/>
      <c r="K104" s="377"/>
      <c r="L104" s="377"/>
      <c r="M104" s="377"/>
      <c r="N104" s="377"/>
      <c r="O104" s="63"/>
    </row>
    <row r="105" spans="1:15" s="99" customFormat="1" ht="23.1" customHeight="1">
      <c r="A105" s="62"/>
      <c r="B105" s="61"/>
      <c r="C105" s="393"/>
      <c r="D105" s="383"/>
      <c r="E105" s="932"/>
      <c r="F105" s="377"/>
      <c r="G105" s="377"/>
      <c r="H105" s="377"/>
      <c r="I105" s="377"/>
      <c r="J105" s="377"/>
      <c r="K105" s="377"/>
      <c r="L105" s="377"/>
      <c r="M105" s="377"/>
      <c r="N105" s="377"/>
      <c r="O105" s="63"/>
    </row>
    <row r="106" spans="1:15" s="99" customFormat="1" ht="23.1" customHeight="1">
      <c r="A106" s="62"/>
      <c r="B106" s="61"/>
      <c r="C106" s="393"/>
      <c r="D106" s="383"/>
      <c r="E106" s="932"/>
      <c r="F106" s="377"/>
      <c r="G106" s="377"/>
      <c r="H106" s="377"/>
      <c r="I106" s="377"/>
      <c r="J106" s="377"/>
      <c r="K106" s="377"/>
      <c r="L106" s="377"/>
      <c r="M106" s="377"/>
      <c r="N106" s="377"/>
      <c r="O106" s="63"/>
    </row>
    <row r="107" spans="1:15" s="99" customFormat="1" ht="23.1" customHeight="1" thickBot="1">
      <c r="A107" s="77"/>
      <c r="B107" s="78"/>
      <c r="C107" s="940"/>
      <c r="D107" s="911"/>
      <c r="E107" s="941"/>
      <c r="F107" s="385"/>
      <c r="G107" s="385"/>
      <c r="H107" s="385"/>
      <c r="I107" s="385"/>
      <c r="J107" s="385"/>
      <c r="K107" s="385"/>
      <c r="L107" s="385"/>
      <c r="M107" s="385"/>
      <c r="N107" s="385"/>
      <c r="O107" s="79"/>
    </row>
  </sheetData>
  <mergeCells count="4">
    <mergeCell ref="F5:H5"/>
    <mergeCell ref="I5:L5"/>
    <mergeCell ref="I4:K4"/>
    <mergeCell ref="F4:G4"/>
  </mergeCells>
  <phoneticPr fontId="2"/>
  <printOptions horizontalCentered="1"/>
  <pageMargins left="0.56999999999999995" right="0.59055118110236227" top="0.5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21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3"/>
  <dimension ref="A1:AA107"/>
  <sheetViews>
    <sheetView showGridLines="0" view="pageBreakPreview" zoomScale="70" zoomScaleNormal="75" zoomScaleSheetLayoutView="70"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RowHeight="23.1" customHeight="1"/>
  <cols>
    <col min="1" max="1" width="5.875" style="8" customWidth="1"/>
    <col min="2" max="2" width="20.25" style="6" customWidth="1"/>
    <col min="3" max="14" width="12.625" style="133" customWidth="1"/>
    <col min="15" max="22" width="13.625" style="133" customWidth="1"/>
    <col min="23" max="23" width="5.875" style="8" customWidth="1"/>
    <col min="24" max="16384" width="9" style="134"/>
  </cols>
  <sheetData>
    <row r="1" spans="1:27" ht="30.95" customHeight="1">
      <c r="A1" s="4" t="s">
        <v>564</v>
      </c>
      <c r="O1" s="133" t="s">
        <v>236</v>
      </c>
    </row>
    <row r="2" spans="1:27" s="82" customFormat="1" ht="22.5" customHeight="1" thickBot="1"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7" t="s">
        <v>542</v>
      </c>
      <c r="W2" s="83"/>
    </row>
    <row r="3" spans="1:27" s="137" customFormat="1" ht="24.95" customHeight="1">
      <c r="A3" s="17" t="s">
        <v>423</v>
      </c>
      <c r="B3" s="18"/>
      <c r="C3" s="412"/>
      <c r="D3" s="413"/>
      <c r="E3" s="413"/>
      <c r="F3" s="413"/>
      <c r="G3" s="413"/>
      <c r="H3" s="413"/>
      <c r="I3" s="413"/>
      <c r="J3" s="413"/>
      <c r="K3" s="413"/>
      <c r="L3" s="413"/>
      <c r="M3" s="414" t="s">
        <v>280</v>
      </c>
      <c r="N3" s="413"/>
      <c r="O3" s="413"/>
      <c r="P3" s="415" t="s">
        <v>281</v>
      </c>
      <c r="Q3" s="413"/>
      <c r="R3" s="413"/>
      <c r="S3" s="413"/>
      <c r="T3" s="413"/>
      <c r="U3" s="413"/>
      <c r="V3" s="413"/>
      <c r="W3" s="16" t="s">
        <v>423</v>
      </c>
      <c r="X3" s="149"/>
      <c r="Y3" s="149"/>
      <c r="Z3" s="149"/>
      <c r="AA3" s="149"/>
    </row>
    <row r="4" spans="1:27" s="137" customFormat="1" ht="24.95" customHeight="1">
      <c r="A4" s="26" t="s">
        <v>424</v>
      </c>
      <c r="B4" s="27"/>
      <c r="C4" s="2944" t="s">
        <v>566</v>
      </c>
      <c r="D4" s="2945"/>
      <c r="E4" s="2945"/>
      <c r="F4" s="2945"/>
      <c r="G4" s="2945"/>
      <c r="H4" s="2945"/>
      <c r="I4" s="2945"/>
      <c r="J4" s="2945"/>
      <c r="K4" s="2946"/>
      <c r="L4" s="2941" t="s">
        <v>900</v>
      </c>
      <c r="M4" s="2942"/>
      <c r="N4" s="2942"/>
      <c r="O4" s="2942"/>
      <c r="P4" s="2942"/>
      <c r="Q4" s="2942"/>
      <c r="R4" s="2942"/>
      <c r="S4" s="2942"/>
      <c r="T4" s="2941" t="s">
        <v>908</v>
      </c>
      <c r="U4" s="2942"/>
      <c r="V4" s="2943"/>
      <c r="W4" s="25" t="s">
        <v>424</v>
      </c>
      <c r="X4" s="149"/>
      <c r="Y4" s="149"/>
      <c r="Z4" s="149"/>
      <c r="AA4" s="149"/>
    </row>
    <row r="5" spans="1:27" s="137" customFormat="1" ht="24.95" customHeight="1">
      <c r="A5" s="26" t="s">
        <v>425</v>
      </c>
      <c r="B5" s="27" t="s">
        <v>393</v>
      </c>
      <c r="C5" s="2949" t="s">
        <v>456</v>
      </c>
      <c r="D5" s="2950"/>
      <c r="E5" s="2950"/>
      <c r="F5" s="2945"/>
      <c r="G5" s="2945"/>
      <c r="H5" s="2945"/>
      <c r="I5" s="2946"/>
      <c r="J5" s="647" t="s">
        <v>457</v>
      </c>
      <c r="K5" s="647"/>
      <c r="L5" s="2941" t="s">
        <v>974</v>
      </c>
      <c r="M5" s="2942"/>
      <c r="N5" s="2943"/>
      <c r="O5" s="2941" t="s">
        <v>904</v>
      </c>
      <c r="P5" s="2942"/>
      <c r="Q5" s="2943"/>
      <c r="R5" s="2934" t="s">
        <v>907</v>
      </c>
      <c r="S5" s="2937" t="s">
        <v>885</v>
      </c>
      <c r="T5" s="2938" t="s">
        <v>909</v>
      </c>
      <c r="U5" s="2938" t="s">
        <v>910</v>
      </c>
      <c r="V5" s="648"/>
      <c r="W5" s="25" t="s">
        <v>425</v>
      </c>
      <c r="X5" s="149"/>
      <c r="Y5" s="149"/>
      <c r="Z5" s="149"/>
      <c r="AA5" s="149"/>
    </row>
    <row r="6" spans="1:27" s="149" customFormat="1" ht="24.95" customHeight="1">
      <c r="A6" s="26" t="s">
        <v>426</v>
      </c>
      <c r="B6" s="27"/>
      <c r="C6" s="2947" t="s">
        <v>49</v>
      </c>
      <c r="D6" s="2938" t="s">
        <v>897</v>
      </c>
      <c r="E6" s="2938" t="s">
        <v>898</v>
      </c>
      <c r="F6" s="650" t="s">
        <v>458</v>
      </c>
      <c r="G6" s="647" t="s">
        <v>372</v>
      </c>
      <c r="H6" s="647" t="s">
        <v>397</v>
      </c>
      <c r="I6" s="2938" t="s">
        <v>899</v>
      </c>
      <c r="J6" s="648" t="s">
        <v>420</v>
      </c>
      <c r="K6" s="648" t="s">
        <v>392</v>
      </c>
      <c r="L6" s="2938" t="s">
        <v>901</v>
      </c>
      <c r="M6" s="2938" t="s">
        <v>902</v>
      </c>
      <c r="N6" s="2938" t="s">
        <v>903</v>
      </c>
      <c r="O6" s="2938" t="s">
        <v>905</v>
      </c>
      <c r="P6" s="2938" t="s">
        <v>902</v>
      </c>
      <c r="Q6" s="2938" t="s">
        <v>906</v>
      </c>
      <c r="R6" s="2935"/>
      <c r="S6" s="2935"/>
      <c r="T6" s="2939"/>
      <c r="U6" s="2939"/>
      <c r="V6" s="648" t="s">
        <v>511</v>
      </c>
      <c r="W6" s="25" t="s">
        <v>426</v>
      </c>
    </row>
    <row r="7" spans="1:27" s="149" customFormat="1" ht="24.95" customHeight="1" thickBot="1">
      <c r="A7" s="45" t="s">
        <v>427</v>
      </c>
      <c r="B7" s="78"/>
      <c r="C7" s="2948"/>
      <c r="D7" s="2951"/>
      <c r="E7" s="2951"/>
      <c r="F7" s="651" t="s">
        <v>396</v>
      </c>
      <c r="G7" s="649" t="s">
        <v>373</v>
      </c>
      <c r="H7" s="649"/>
      <c r="I7" s="2951"/>
      <c r="J7" s="649" t="s">
        <v>452</v>
      </c>
      <c r="K7" s="649"/>
      <c r="L7" s="2940"/>
      <c r="M7" s="2940"/>
      <c r="N7" s="2940"/>
      <c r="O7" s="2940"/>
      <c r="P7" s="2940"/>
      <c r="Q7" s="2940"/>
      <c r="R7" s="2936"/>
      <c r="S7" s="2936"/>
      <c r="T7" s="2940"/>
      <c r="U7" s="2940"/>
      <c r="V7" s="649"/>
      <c r="W7" s="44" t="s">
        <v>427</v>
      </c>
    </row>
    <row r="8" spans="1:27" s="107" customFormat="1" ht="30" customHeight="1">
      <c r="A8" s="13"/>
      <c r="B8" s="34" t="s">
        <v>6</v>
      </c>
      <c r="C8" s="942">
        <v>630679</v>
      </c>
      <c r="D8" s="943">
        <v>0</v>
      </c>
      <c r="E8" s="943">
        <v>630679</v>
      </c>
      <c r="F8" s="943">
        <v>41387</v>
      </c>
      <c r="G8" s="943">
        <v>10805</v>
      </c>
      <c r="H8" s="944">
        <v>0</v>
      </c>
      <c r="I8" s="944">
        <v>682870</v>
      </c>
      <c r="J8" s="944">
        <v>619</v>
      </c>
      <c r="K8" s="944">
        <v>290858</v>
      </c>
      <c r="L8" s="912">
        <v>81194</v>
      </c>
      <c r="M8" s="912">
        <v>29</v>
      </c>
      <c r="N8" s="944">
        <v>81223</v>
      </c>
      <c r="O8" s="912">
        <v>29729</v>
      </c>
      <c r="P8" s="912">
        <v>7</v>
      </c>
      <c r="Q8" s="944">
        <v>29736</v>
      </c>
      <c r="R8" s="912">
        <v>12517</v>
      </c>
      <c r="S8" s="912">
        <v>123476</v>
      </c>
      <c r="T8" s="944">
        <v>61134</v>
      </c>
      <c r="U8" s="944">
        <v>4</v>
      </c>
      <c r="V8" s="944">
        <v>61138</v>
      </c>
      <c r="W8" s="16"/>
    </row>
    <row r="9" spans="1:27" s="107" customFormat="1" ht="30" customHeight="1">
      <c r="A9" s="22"/>
      <c r="B9" s="29" t="s">
        <v>1017</v>
      </c>
      <c r="C9" s="918">
        <v>630679</v>
      </c>
      <c r="D9" s="919">
        <v>0</v>
      </c>
      <c r="E9" s="919">
        <v>630679</v>
      </c>
      <c r="F9" s="919">
        <v>41387</v>
      </c>
      <c r="G9" s="919">
        <v>10805</v>
      </c>
      <c r="H9" s="381">
        <v>0</v>
      </c>
      <c r="I9" s="381">
        <v>682870</v>
      </c>
      <c r="J9" s="381">
        <v>638</v>
      </c>
      <c r="K9" s="381">
        <v>305151</v>
      </c>
      <c r="L9" s="382">
        <v>81194</v>
      </c>
      <c r="M9" s="382">
        <v>29</v>
      </c>
      <c r="N9" s="381">
        <v>81223</v>
      </c>
      <c r="O9" s="382">
        <v>29729</v>
      </c>
      <c r="P9" s="382">
        <v>7</v>
      </c>
      <c r="Q9" s="381">
        <v>29736</v>
      </c>
      <c r="R9" s="382">
        <v>12517</v>
      </c>
      <c r="S9" s="382">
        <v>123476</v>
      </c>
      <c r="T9" s="381">
        <v>0</v>
      </c>
      <c r="U9" s="381">
        <v>0</v>
      </c>
      <c r="V9" s="381">
        <v>0</v>
      </c>
      <c r="W9" s="28"/>
    </row>
    <row r="10" spans="1:27" s="107" customFormat="1" ht="30" customHeight="1">
      <c r="A10" s="22"/>
      <c r="B10" s="29" t="s">
        <v>1018</v>
      </c>
      <c r="C10" s="918">
        <v>0</v>
      </c>
      <c r="D10" s="919">
        <v>0</v>
      </c>
      <c r="E10" s="919">
        <v>0</v>
      </c>
      <c r="F10" s="919">
        <v>0</v>
      </c>
      <c r="G10" s="919">
        <v>0</v>
      </c>
      <c r="H10" s="381">
        <v>0</v>
      </c>
      <c r="I10" s="381">
        <v>0</v>
      </c>
      <c r="J10" s="381">
        <v>448</v>
      </c>
      <c r="K10" s="381">
        <v>163149</v>
      </c>
      <c r="L10" s="382">
        <v>0</v>
      </c>
      <c r="M10" s="382">
        <v>0</v>
      </c>
      <c r="N10" s="381">
        <v>0</v>
      </c>
      <c r="O10" s="382">
        <v>0</v>
      </c>
      <c r="P10" s="382">
        <v>0</v>
      </c>
      <c r="Q10" s="381">
        <v>0</v>
      </c>
      <c r="R10" s="382">
        <v>0</v>
      </c>
      <c r="S10" s="382">
        <v>0</v>
      </c>
      <c r="T10" s="381">
        <v>61134</v>
      </c>
      <c r="U10" s="381">
        <v>4</v>
      </c>
      <c r="V10" s="381">
        <v>61138</v>
      </c>
      <c r="W10" s="28"/>
    </row>
    <row r="11" spans="1:27" s="107" customFormat="1" ht="30" customHeight="1">
      <c r="A11" s="22"/>
      <c r="B11" s="29" t="s">
        <v>1019</v>
      </c>
      <c r="C11" s="918">
        <v>794729</v>
      </c>
      <c r="D11" s="919">
        <v>0</v>
      </c>
      <c r="E11" s="919">
        <v>794729</v>
      </c>
      <c r="F11" s="919">
        <v>55182</v>
      </c>
      <c r="G11" s="919">
        <v>14406</v>
      </c>
      <c r="H11" s="381">
        <v>0</v>
      </c>
      <c r="I11" s="381">
        <v>864317</v>
      </c>
      <c r="J11" s="381">
        <v>637</v>
      </c>
      <c r="K11" s="381">
        <v>303280</v>
      </c>
      <c r="L11" s="382">
        <v>81585</v>
      </c>
      <c r="M11" s="382">
        <v>31</v>
      </c>
      <c r="N11" s="381">
        <v>81616</v>
      </c>
      <c r="O11" s="382">
        <v>29845</v>
      </c>
      <c r="P11" s="382">
        <v>7</v>
      </c>
      <c r="Q11" s="381">
        <v>29852</v>
      </c>
      <c r="R11" s="382">
        <v>12647</v>
      </c>
      <c r="S11" s="382">
        <v>124116</v>
      </c>
      <c r="T11" s="381">
        <v>0</v>
      </c>
      <c r="U11" s="381">
        <v>0</v>
      </c>
      <c r="V11" s="381">
        <v>0</v>
      </c>
      <c r="W11" s="28"/>
    </row>
    <row r="12" spans="1:27" s="107" customFormat="1" ht="30" customHeight="1">
      <c r="A12" s="108"/>
      <c r="B12" s="131" t="s">
        <v>1020</v>
      </c>
      <c r="C12" s="945">
        <v>138530</v>
      </c>
      <c r="D12" s="934">
        <v>0</v>
      </c>
      <c r="E12" s="934">
        <v>138530</v>
      </c>
      <c r="F12" s="934">
        <v>0</v>
      </c>
      <c r="G12" s="934">
        <v>0</v>
      </c>
      <c r="H12" s="384">
        <v>0</v>
      </c>
      <c r="I12" s="384">
        <v>138530</v>
      </c>
      <c r="J12" s="384">
        <v>657</v>
      </c>
      <c r="K12" s="384">
        <v>327872</v>
      </c>
      <c r="L12" s="384">
        <v>76438</v>
      </c>
      <c r="M12" s="384">
        <v>9</v>
      </c>
      <c r="N12" s="384">
        <v>76447</v>
      </c>
      <c r="O12" s="384">
        <v>28316</v>
      </c>
      <c r="P12" s="384">
        <v>2</v>
      </c>
      <c r="Q12" s="384">
        <v>28318</v>
      </c>
      <c r="R12" s="384">
        <v>10935</v>
      </c>
      <c r="S12" s="384">
        <v>115699</v>
      </c>
      <c r="T12" s="384">
        <v>0</v>
      </c>
      <c r="U12" s="384">
        <v>0</v>
      </c>
      <c r="V12" s="384">
        <v>0</v>
      </c>
      <c r="W12" s="109"/>
    </row>
    <row r="13" spans="1:27" s="6" customFormat="1" ht="23.1" customHeight="1">
      <c r="A13" s="57">
        <v>1</v>
      </c>
      <c r="B13" s="92" t="s">
        <v>1021</v>
      </c>
      <c r="C13" s="946">
        <v>0</v>
      </c>
      <c r="D13" s="947">
        <v>0</v>
      </c>
      <c r="E13" s="947">
        <v>0</v>
      </c>
      <c r="F13" s="947">
        <v>0</v>
      </c>
      <c r="G13" s="947">
        <v>0</v>
      </c>
      <c r="H13" s="389">
        <v>0</v>
      </c>
      <c r="I13" s="389">
        <v>0</v>
      </c>
      <c r="J13" s="389">
        <v>631</v>
      </c>
      <c r="K13" s="389">
        <v>307297</v>
      </c>
      <c r="L13" s="913">
        <v>81878</v>
      </c>
      <c r="M13" s="913">
        <v>4</v>
      </c>
      <c r="N13" s="389">
        <v>81882</v>
      </c>
      <c r="O13" s="913">
        <v>29600</v>
      </c>
      <c r="P13" s="913">
        <v>1</v>
      </c>
      <c r="Q13" s="389">
        <v>29601</v>
      </c>
      <c r="R13" s="913">
        <v>12464</v>
      </c>
      <c r="S13" s="913">
        <v>123947</v>
      </c>
      <c r="T13" s="389">
        <v>0</v>
      </c>
      <c r="U13" s="389">
        <v>0</v>
      </c>
      <c r="V13" s="389">
        <v>0</v>
      </c>
      <c r="W13" s="59">
        <v>1</v>
      </c>
    </row>
    <row r="14" spans="1:27" s="6" customFormat="1" ht="23.1" customHeight="1">
      <c r="A14" s="60">
        <v>2</v>
      </c>
      <c r="B14" s="93" t="s">
        <v>1022</v>
      </c>
      <c r="C14" s="918">
        <v>0</v>
      </c>
      <c r="D14" s="919">
        <v>0</v>
      </c>
      <c r="E14" s="919">
        <v>0</v>
      </c>
      <c r="F14" s="919">
        <v>0</v>
      </c>
      <c r="G14" s="919">
        <v>0</v>
      </c>
      <c r="H14" s="381">
        <v>0</v>
      </c>
      <c r="I14" s="381">
        <v>0</v>
      </c>
      <c r="J14" s="381">
        <v>650</v>
      </c>
      <c r="K14" s="381">
        <v>317506</v>
      </c>
      <c r="L14" s="382">
        <v>76436</v>
      </c>
      <c r="M14" s="382">
        <v>41</v>
      </c>
      <c r="N14" s="381">
        <v>76476</v>
      </c>
      <c r="O14" s="382">
        <v>27775</v>
      </c>
      <c r="P14" s="382">
        <v>8</v>
      </c>
      <c r="Q14" s="381">
        <v>27783</v>
      </c>
      <c r="R14" s="382">
        <v>10870</v>
      </c>
      <c r="S14" s="382">
        <v>115129</v>
      </c>
      <c r="T14" s="381">
        <v>0</v>
      </c>
      <c r="U14" s="381">
        <v>0</v>
      </c>
      <c r="V14" s="381">
        <v>0</v>
      </c>
      <c r="W14" s="55">
        <v>2</v>
      </c>
    </row>
    <row r="15" spans="1:27" s="6" customFormat="1" ht="23.1" customHeight="1">
      <c r="A15" s="60">
        <v>3</v>
      </c>
      <c r="B15" s="93" t="s">
        <v>1023</v>
      </c>
      <c r="C15" s="918">
        <v>0</v>
      </c>
      <c r="D15" s="919">
        <v>0</v>
      </c>
      <c r="E15" s="919">
        <v>0</v>
      </c>
      <c r="F15" s="919">
        <v>0</v>
      </c>
      <c r="G15" s="919">
        <v>0</v>
      </c>
      <c r="H15" s="381">
        <v>0</v>
      </c>
      <c r="I15" s="381">
        <v>0</v>
      </c>
      <c r="J15" s="381">
        <v>567</v>
      </c>
      <c r="K15" s="381">
        <v>281156</v>
      </c>
      <c r="L15" s="382">
        <v>84312</v>
      </c>
      <c r="M15" s="382">
        <v>21</v>
      </c>
      <c r="N15" s="381">
        <v>84333</v>
      </c>
      <c r="O15" s="382">
        <v>30222</v>
      </c>
      <c r="P15" s="382">
        <v>9</v>
      </c>
      <c r="Q15" s="381">
        <v>30231</v>
      </c>
      <c r="R15" s="382">
        <v>13954</v>
      </c>
      <c r="S15" s="382">
        <v>128519</v>
      </c>
      <c r="T15" s="381">
        <v>0</v>
      </c>
      <c r="U15" s="381">
        <v>0</v>
      </c>
      <c r="V15" s="381">
        <v>0</v>
      </c>
      <c r="W15" s="55">
        <v>3</v>
      </c>
    </row>
    <row r="16" spans="1:27" s="6" customFormat="1" ht="23.1" customHeight="1">
      <c r="A16" s="60">
        <v>6</v>
      </c>
      <c r="B16" s="93" t="s">
        <v>1024</v>
      </c>
      <c r="C16" s="918">
        <v>0</v>
      </c>
      <c r="D16" s="919">
        <v>0</v>
      </c>
      <c r="E16" s="919">
        <v>0</v>
      </c>
      <c r="F16" s="919">
        <v>0</v>
      </c>
      <c r="G16" s="919">
        <v>0</v>
      </c>
      <c r="H16" s="381">
        <v>0</v>
      </c>
      <c r="I16" s="381">
        <v>0</v>
      </c>
      <c r="J16" s="381">
        <v>676</v>
      </c>
      <c r="K16" s="381">
        <v>312027</v>
      </c>
      <c r="L16" s="383">
        <v>75238</v>
      </c>
      <c r="M16" s="383">
        <v>8</v>
      </c>
      <c r="N16" s="377">
        <v>75245</v>
      </c>
      <c r="O16" s="383">
        <v>27784</v>
      </c>
      <c r="P16" s="383">
        <v>3</v>
      </c>
      <c r="Q16" s="377">
        <v>27787</v>
      </c>
      <c r="R16" s="383">
        <v>10215</v>
      </c>
      <c r="S16" s="383">
        <v>113247</v>
      </c>
      <c r="T16" s="381">
        <v>0</v>
      </c>
      <c r="U16" s="381">
        <v>0</v>
      </c>
      <c r="V16" s="381">
        <v>0</v>
      </c>
      <c r="W16" s="55">
        <v>6</v>
      </c>
    </row>
    <row r="17" spans="1:23" s="6" customFormat="1" ht="23.1" customHeight="1">
      <c r="A17" s="60">
        <v>7</v>
      </c>
      <c r="B17" s="93" t="s">
        <v>1025</v>
      </c>
      <c r="C17" s="948">
        <v>0</v>
      </c>
      <c r="D17" s="949">
        <v>0</v>
      </c>
      <c r="E17" s="949">
        <v>0</v>
      </c>
      <c r="F17" s="949">
        <v>0</v>
      </c>
      <c r="G17" s="949">
        <v>0</v>
      </c>
      <c r="H17" s="396">
        <v>0</v>
      </c>
      <c r="I17" s="396">
        <v>0</v>
      </c>
      <c r="J17" s="396">
        <v>675</v>
      </c>
      <c r="K17" s="396">
        <v>314604</v>
      </c>
      <c r="L17" s="394">
        <v>72993</v>
      </c>
      <c r="M17" s="394">
        <v>75</v>
      </c>
      <c r="N17" s="378">
        <v>73068</v>
      </c>
      <c r="O17" s="394">
        <v>27108</v>
      </c>
      <c r="P17" s="394">
        <v>9</v>
      </c>
      <c r="Q17" s="378">
        <v>27117</v>
      </c>
      <c r="R17" s="394">
        <v>11077</v>
      </c>
      <c r="S17" s="394">
        <v>111262</v>
      </c>
      <c r="T17" s="396">
        <v>0</v>
      </c>
      <c r="U17" s="396">
        <v>0</v>
      </c>
      <c r="V17" s="396">
        <v>0</v>
      </c>
      <c r="W17" s="55">
        <v>7</v>
      </c>
    </row>
    <row r="18" spans="1:23" s="6" customFormat="1" ht="23.1" customHeight="1">
      <c r="A18" s="57">
        <v>8</v>
      </c>
      <c r="B18" s="92" t="s">
        <v>1026</v>
      </c>
      <c r="C18" s="946">
        <v>0</v>
      </c>
      <c r="D18" s="947">
        <v>0</v>
      </c>
      <c r="E18" s="947">
        <v>0</v>
      </c>
      <c r="F18" s="947">
        <v>0</v>
      </c>
      <c r="G18" s="947">
        <v>0</v>
      </c>
      <c r="H18" s="389">
        <v>0</v>
      </c>
      <c r="I18" s="389">
        <v>0</v>
      </c>
      <c r="J18" s="389">
        <v>625</v>
      </c>
      <c r="K18" s="389">
        <v>297062</v>
      </c>
      <c r="L18" s="913">
        <v>82520</v>
      </c>
      <c r="M18" s="913">
        <v>58</v>
      </c>
      <c r="N18" s="389">
        <v>82578</v>
      </c>
      <c r="O18" s="913">
        <v>30965</v>
      </c>
      <c r="P18" s="913">
        <v>18</v>
      </c>
      <c r="Q18" s="389">
        <v>30984</v>
      </c>
      <c r="R18" s="913">
        <v>13263</v>
      </c>
      <c r="S18" s="913">
        <v>126824</v>
      </c>
      <c r="T18" s="389">
        <v>0</v>
      </c>
      <c r="U18" s="389">
        <v>0</v>
      </c>
      <c r="V18" s="389">
        <v>0</v>
      </c>
      <c r="W18" s="59">
        <v>8</v>
      </c>
    </row>
    <row r="19" spans="1:23" s="6" customFormat="1" ht="23.1" customHeight="1">
      <c r="A19" s="60">
        <v>9</v>
      </c>
      <c r="B19" s="93" t="s">
        <v>1027</v>
      </c>
      <c r="C19" s="918">
        <v>0</v>
      </c>
      <c r="D19" s="919">
        <v>0</v>
      </c>
      <c r="E19" s="919">
        <v>0</v>
      </c>
      <c r="F19" s="919">
        <v>0</v>
      </c>
      <c r="G19" s="919">
        <v>0</v>
      </c>
      <c r="H19" s="381">
        <v>0</v>
      </c>
      <c r="I19" s="381">
        <v>0</v>
      </c>
      <c r="J19" s="381">
        <v>584</v>
      </c>
      <c r="K19" s="381">
        <v>311655</v>
      </c>
      <c r="L19" s="382">
        <v>75855</v>
      </c>
      <c r="M19" s="382">
        <v>20</v>
      </c>
      <c r="N19" s="381">
        <v>75875</v>
      </c>
      <c r="O19" s="382">
        <v>28896</v>
      </c>
      <c r="P19" s="382">
        <v>3</v>
      </c>
      <c r="Q19" s="381">
        <v>28898</v>
      </c>
      <c r="R19" s="382">
        <v>11491</v>
      </c>
      <c r="S19" s="382">
        <v>116264</v>
      </c>
      <c r="T19" s="381">
        <v>0</v>
      </c>
      <c r="U19" s="381">
        <v>0</v>
      </c>
      <c r="V19" s="381">
        <v>0</v>
      </c>
      <c r="W19" s="55">
        <v>9</v>
      </c>
    </row>
    <row r="20" spans="1:23" s="6" customFormat="1" ht="23.1" customHeight="1">
      <c r="A20" s="60">
        <v>10</v>
      </c>
      <c r="B20" s="93" t="s">
        <v>1028</v>
      </c>
      <c r="C20" s="918">
        <v>0</v>
      </c>
      <c r="D20" s="919">
        <v>0</v>
      </c>
      <c r="E20" s="919">
        <v>0</v>
      </c>
      <c r="F20" s="919">
        <v>0</v>
      </c>
      <c r="G20" s="919">
        <v>0</v>
      </c>
      <c r="H20" s="381">
        <v>0</v>
      </c>
      <c r="I20" s="381">
        <v>0</v>
      </c>
      <c r="J20" s="381">
        <v>638</v>
      </c>
      <c r="K20" s="381">
        <v>323644</v>
      </c>
      <c r="L20" s="382">
        <v>80274</v>
      </c>
      <c r="M20" s="382">
        <v>54</v>
      </c>
      <c r="N20" s="381">
        <v>80328</v>
      </c>
      <c r="O20" s="382">
        <v>28258</v>
      </c>
      <c r="P20" s="382">
        <v>17</v>
      </c>
      <c r="Q20" s="381">
        <v>28275</v>
      </c>
      <c r="R20" s="382">
        <v>10434</v>
      </c>
      <c r="S20" s="382">
        <v>119038</v>
      </c>
      <c r="T20" s="381">
        <v>0</v>
      </c>
      <c r="U20" s="381">
        <v>0</v>
      </c>
      <c r="V20" s="381">
        <v>0</v>
      </c>
      <c r="W20" s="55">
        <v>10</v>
      </c>
    </row>
    <row r="21" spans="1:23" s="99" customFormat="1" ht="23.1" customHeight="1">
      <c r="A21" s="62">
        <v>11</v>
      </c>
      <c r="B21" s="61" t="s">
        <v>1029</v>
      </c>
      <c r="C21" s="397">
        <v>0</v>
      </c>
      <c r="D21" s="906">
        <v>0</v>
      </c>
      <c r="E21" s="906">
        <v>0</v>
      </c>
      <c r="F21" s="906">
        <v>0</v>
      </c>
      <c r="G21" s="906">
        <v>0</v>
      </c>
      <c r="H21" s="377">
        <v>0</v>
      </c>
      <c r="I21" s="377">
        <v>0</v>
      </c>
      <c r="J21" s="377">
        <v>639</v>
      </c>
      <c r="K21" s="377">
        <v>301299</v>
      </c>
      <c r="L21" s="383">
        <v>75875</v>
      </c>
      <c r="M21" s="383">
        <v>5</v>
      </c>
      <c r="N21" s="377">
        <v>75880</v>
      </c>
      <c r="O21" s="383">
        <v>27444</v>
      </c>
      <c r="P21" s="383">
        <v>2</v>
      </c>
      <c r="Q21" s="377">
        <v>27446</v>
      </c>
      <c r="R21" s="383">
        <v>11604</v>
      </c>
      <c r="S21" s="383">
        <v>114931</v>
      </c>
      <c r="T21" s="377">
        <v>0</v>
      </c>
      <c r="U21" s="377">
        <v>0</v>
      </c>
      <c r="V21" s="377">
        <v>0</v>
      </c>
      <c r="W21" s="63">
        <v>11</v>
      </c>
    </row>
    <row r="22" spans="1:23" s="99" customFormat="1" ht="23.1" customHeight="1">
      <c r="A22" s="62">
        <v>12</v>
      </c>
      <c r="B22" s="61" t="s">
        <v>1030</v>
      </c>
      <c r="C22" s="404">
        <v>0</v>
      </c>
      <c r="D22" s="909">
        <v>0</v>
      </c>
      <c r="E22" s="909">
        <v>0</v>
      </c>
      <c r="F22" s="909">
        <v>0</v>
      </c>
      <c r="G22" s="909">
        <v>0</v>
      </c>
      <c r="H22" s="378">
        <v>0</v>
      </c>
      <c r="I22" s="378">
        <v>0</v>
      </c>
      <c r="J22" s="378">
        <v>601</v>
      </c>
      <c r="K22" s="378">
        <v>309451</v>
      </c>
      <c r="L22" s="394">
        <v>81344</v>
      </c>
      <c r="M22" s="394">
        <v>6</v>
      </c>
      <c r="N22" s="378">
        <v>81350</v>
      </c>
      <c r="O22" s="394">
        <v>29449</v>
      </c>
      <c r="P22" s="394">
        <v>2</v>
      </c>
      <c r="Q22" s="378">
        <v>29451</v>
      </c>
      <c r="R22" s="394">
        <v>11102</v>
      </c>
      <c r="S22" s="394">
        <v>121904</v>
      </c>
      <c r="T22" s="378">
        <v>0</v>
      </c>
      <c r="U22" s="378">
        <v>0</v>
      </c>
      <c r="V22" s="378">
        <v>0</v>
      </c>
      <c r="W22" s="63">
        <v>12</v>
      </c>
    </row>
    <row r="23" spans="1:23" s="99" customFormat="1" ht="23.1" customHeight="1">
      <c r="A23" s="66">
        <v>14</v>
      </c>
      <c r="B23" s="58" t="s">
        <v>1031</v>
      </c>
      <c r="C23" s="403">
        <v>0</v>
      </c>
      <c r="D23" s="907">
        <v>0</v>
      </c>
      <c r="E23" s="907">
        <v>0</v>
      </c>
      <c r="F23" s="907">
        <v>0</v>
      </c>
      <c r="G23" s="907">
        <v>0</v>
      </c>
      <c r="H23" s="379">
        <v>0</v>
      </c>
      <c r="I23" s="379">
        <v>0</v>
      </c>
      <c r="J23" s="379">
        <v>631</v>
      </c>
      <c r="K23" s="379">
        <v>309920</v>
      </c>
      <c r="L23" s="908">
        <v>74436</v>
      </c>
      <c r="M23" s="908">
        <v>142</v>
      </c>
      <c r="N23" s="379">
        <v>74578</v>
      </c>
      <c r="O23" s="908">
        <v>28009</v>
      </c>
      <c r="P23" s="908">
        <v>15</v>
      </c>
      <c r="Q23" s="379">
        <v>28024</v>
      </c>
      <c r="R23" s="908">
        <v>11450</v>
      </c>
      <c r="S23" s="908">
        <v>114052</v>
      </c>
      <c r="T23" s="379">
        <v>0</v>
      </c>
      <c r="U23" s="379">
        <v>0</v>
      </c>
      <c r="V23" s="379">
        <v>0</v>
      </c>
      <c r="W23" s="67">
        <v>14</v>
      </c>
    </row>
    <row r="24" spans="1:23" s="99" customFormat="1" ht="23.1" customHeight="1">
      <c r="A24" s="62">
        <v>15</v>
      </c>
      <c r="B24" s="61" t="s">
        <v>1032</v>
      </c>
      <c r="C24" s="397">
        <v>0</v>
      </c>
      <c r="D24" s="906">
        <v>0</v>
      </c>
      <c r="E24" s="906">
        <v>0</v>
      </c>
      <c r="F24" s="906">
        <v>0</v>
      </c>
      <c r="G24" s="906">
        <v>0</v>
      </c>
      <c r="H24" s="377">
        <v>0</v>
      </c>
      <c r="I24" s="377">
        <v>0</v>
      </c>
      <c r="J24" s="377">
        <v>630</v>
      </c>
      <c r="K24" s="377">
        <v>319105</v>
      </c>
      <c r="L24" s="383">
        <v>81213</v>
      </c>
      <c r="M24" s="383">
        <v>9</v>
      </c>
      <c r="N24" s="377">
        <v>81222</v>
      </c>
      <c r="O24" s="383">
        <v>29601</v>
      </c>
      <c r="P24" s="383">
        <v>4</v>
      </c>
      <c r="Q24" s="377">
        <v>29605</v>
      </c>
      <c r="R24" s="383">
        <v>11974</v>
      </c>
      <c r="S24" s="383">
        <v>122802</v>
      </c>
      <c r="T24" s="377">
        <v>0</v>
      </c>
      <c r="U24" s="377">
        <v>0</v>
      </c>
      <c r="V24" s="377">
        <v>0</v>
      </c>
      <c r="W24" s="63">
        <v>15</v>
      </c>
    </row>
    <row r="25" spans="1:23" s="99" customFormat="1" ht="23.1" customHeight="1">
      <c r="A25" s="62">
        <v>16</v>
      </c>
      <c r="B25" s="61" t="s">
        <v>1033</v>
      </c>
      <c r="C25" s="397">
        <v>0</v>
      </c>
      <c r="D25" s="906">
        <v>0</v>
      </c>
      <c r="E25" s="906">
        <v>0</v>
      </c>
      <c r="F25" s="906">
        <v>0</v>
      </c>
      <c r="G25" s="906">
        <v>0</v>
      </c>
      <c r="H25" s="377">
        <v>0</v>
      </c>
      <c r="I25" s="377">
        <v>0</v>
      </c>
      <c r="J25" s="377">
        <v>665</v>
      </c>
      <c r="K25" s="377">
        <v>321046</v>
      </c>
      <c r="L25" s="383">
        <v>73251</v>
      </c>
      <c r="M25" s="383">
        <v>10</v>
      </c>
      <c r="N25" s="377">
        <v>73261</v>
      </c>
      <c r="O25" s="383">
        <v>27260</v>
      </c>
      <c r="P25" s="383">
        <v>4</v>
      </c>
      <c r="Q25" s="377">
        <v>27264</v>
      </c>
      <c r="R25" s="383">
        <v>10730</v>
      </c>
      <c r="S25" s="383">
        <v>111255</v>
      </c>
      <c r="T25" s="377">
        <v>0</v>
      </c>
      <c r="U25" s="377">
        <v>0</v>
      </c>
      <c r="V25" s="377">
        <v>0</v>
      </c>
      <c r="W25" s="63">
        <v>16</v>
      </c>
    </row>
    <row r="26" spans="1:23" s="99" customFormat="1" ht="23.1" customHeight="1">
      <c r="A26" s="62">
        <v>17</v>
      </c>
      <c r="B26" s="61" t="s">
        <v>1034</v>
      </c>
      <c r="C26" s="397">
        <v>0</v>
      </c>
      <c r="D26" s="906">
        <v>0</v>
      </c>
      <c r="E26" s="906">
        <v>0</v>
      </c>
      <c r="F26" s="906">
        <v>0</v>
      </c>
      <c r="G26" s="906">
        <v>0</v>
      </c>
      <c r="H26" s="377">
        <v>0</v>
      </c>
      <c r="I26" s="377">
        <v>0</v>
      </c>
      <c r="J26" s="377">
        <v>699</v>
      </c>
      <c r="K26" s="377">
        <v>316709</v>
      </c>
      <c r="L26" s="383">
        <v>74664</v>
      </c>
      <c r="M26" s="383">
        <v>9</v>
      </c>
      <c r="N26" s="377">
        <v>74673</v>
      </c>
      <c r="O26" s="383">
        <v>28193</v>
      </c>
      <c r="P26" s="383">
        <v>3</v>
      </c>
      <c r="Q26" s="377">
        <v>28196</v>
      </c>
      <c r="R26" s="383">
        <v>10025</v>
      </c>
      <c r="S26" s="383">
        <v>112894</v>
      </c>
      <c r="T26" s="377">
        <v>0</v>
      </c>
      <c r="U26" s="377">
        <v>0</v>
      </c>
      <c r="V26" s="377">
        <v>0</v>
      </c>
      <c r="W26" s="63">
        <v>17</v>
      </c>
    </row>
    <row r="27" spans="1:23" s="99" customFormat="1" ht="23.1" customHeight="1">
      <c r="A27" s="62">
        <v>18</v>
      </c>
      <c r="B27" s="61" t="s">
        <v>1035</v>
      </c>
      <c r="C27" s="404">
        <v>0</v>
      </c>
      <c r="D27" s="909">
        <v>0</v>
      </c>
      <c r="E27" s="909">
        <v>0</v>
      </c>
      <c r="F27" s="909">
        <v>0</v>
      </c>
      <c r="G27" s="909">
        <v>0</v>
      </c>
      <c r="H27" s="378">
        <v>0</v>
      </c>
      <c r="I27" s="378">
        <v>0</v>
      </c>
      <c r="J27" s="378">
        <v>627</v>
      </c>
      <c r="K27" s="378">
        <v>314485</v>
      </c>
      <c r="L27" s="394">
        <v>77086</v>
      </c>
      <c r="M27" s="394">
        <v>4</v>
      </c>
      <c r="N27" s="378">
        <v>77090</v>
      </c>
      <c r="O27" s="394">
        <v>28510</v>
      </c>
      <c r="P27" s="394">
        <v>1</v>
      </c>
      <c r="Q27" s="378">
        <v>28512</v>
      </c>
      <c r="R27" s="394">
        <v>11336</v>
      </c>
      <c r="S27" s="394">
        <v>116937</v>
      </c>
      <c r="T27" s="378">
        <v>0</v>
      </c>
      <c r="U27" s="378">
        <v>0</v>
      </c>
      <c r="V27" s="378">
        <v>0</v>
      </c>
      <c r="W27" s="63">
        <v>18</v>
      </c>
    </row>
    <row r="28" spans="1:23" s="99" customFormat="1" ht="23.1" customHeight="1">
      <c r="A28" s="68">
        <v>19</v>
      </c>
      <c r="B28" s="58" t="s">
        <v>1036</v>
      </c>
      <c r="C28" s="403">
        <v>0</v>
      </c>
      <c r="D28" s="907">
        <v>0</v>
      </c>
      <c r="E28" s="907">
        <v>0</v>
      </c>
      <c r="F28" s="907">
        <v>0</v>
      </c>
      <c r="G28" s="907">
        <v>0</v>
      </c>
      <c r="H28" s="379">
        <v>0</v>
      </c>
      <c r="I28" s="379">
        <v>0</v>
      </c>
      <c r="J28" s="379">
        <v>660</v>
      </c>
      <c r="K28" s="379">
        <v>307850</v>
      </c>
      <c r="L28" s="908">
        <v>78943</v>
      </c>
      <c r="M28" s="908">
        <v>6</v>
      </c>
      <c r="N28" s="379">
        <v>78949</v>
      </c>
      <c r="O28" s="908">
        <v>29073</v>
      </c>
      <c r="P28" s="908">
        <v>2</v>
      </c>
      <c r="Q28" s="379">
        <v>29074</v>
      </c>
      <c r="R28" s="908">
        <v>11960</v>
      </c>
      <c r="S28" s="908">
        <v>119984</v>
      </c>
      <c r="T28" s="379">
        <v>0</v>
      </c>
      <c r="U28" s="379">
        <v>0</v>
      </c>
      <c r="V28" s="379">
        <v>0</v>
      </c>
      <c r="W28" s="69">
        <v>19</v>
      </c>
    </row>
    <row r="29" spans="1:23" s="99" customFormat="1" ht="23.1" customHeight="1">
      <c r="A29" s="62">
        <v>21</v>
      </c>
      <c r="B29" s="61" t="s">
        <v>1037</v>
      </c>
      <c r="C29" s="397">
        <v>0</v>
      </c>
      <c r="D29" s="906">
        <v>0</v>
      </c>
      <c r="E29" s="906">
        <v>0</v>
      </c>
      <c r="F29" s="906">
        <v>0</v>
      </c>
      <c r="G29" s="906">
        <v>0</v>
      </c>
      <c r="H29" s="377">
        <v>0</v>
      </c>
      <c r="I29" s="377">
        <v>0</v>
      </c>
      <c r="J29" s="377">
        <v>599</v>
      </c>
      <c r="K29" s="377">
        <v>286292</v>
      </c>
      <c r="L29" s="383">
        <v>81170</v>
      </c>
      <c r="M29" s="383">
        <v>5</v>
      </c>
      <c r="N29" s="377">
        <v>81175</v>
      </c>
      <c r="O29" s="383">
        <v>30914</v>
      </c>
      <c r="P29" s="383">
        <v>1</v>
      </c>
      <c r="Q29" s="377">
        <v>30915</v>
      </c>
      <c r="R29" s="383">
        <v>14656</v>
      </c>
      <c r="S29" s="383">
        <v>126747</v>
      </c>
      <c r="T29" s="377">
        <v>0</v>
      </c>
      <c r="U29" s="377">
        <v>0</v>
      </c>
      <c r="V29" s="377">
        <v>0</v>
      </c>
      <c r="W29" s="63">
        <v>21</v>
      </c>
    </row>
    <row r="30" spans="1:23" s="99" customFormat="1" ht="23.1" customHeight="1">
      <c r="A30" s="62">
        <v>22</v>
      </c>
      <c r="B30" s="61" t="s">
        <v>1038</v>
      </c>
      <c r="C30" s="397">
        <v>0</v>
      </c>
      <c r="D30" s="906">
        <v>0</v>
      </c>
      <c r="E30" s="906">
        <v>0</v>
      </c>
      <c r="F30" s="906">
        <v>0</v>
      </c>
      <c r="G30" s="906">
        <v>0</v>
      </c>
      <c r="H30" s="377">
        <v>0</v>
      </c>
      <c r="I30" s="377">
        <v>0</v>
      </c>
      <c r="J30" s="377">
        <v>620</v>
      </c>
      <c r="K30" s="377">
        <v>300874</v>
      </c>
      <c r="L30" s="383">
        <v>83161</v>
      </c>
      <c r="M30" s="383">
        <v>58</v>
      </c>
      <c r="N30" s="377">
        <v>83219</v>
      </c>
      <c r="O30" s="383">
        <v>30250</v>
      </c>
      <c r="P30" s="383">
        <v>15</v>
      </c>
      <c r="Q30" s="377">
        <v>30265</v>
      </c>
      <c r="R30" s="383">
        <v>13241</v>
      </c>
      <c r="S30" s="383">
        <v>126726</v>
      </c>
      <c r="T30" s="377">
        <v>0</v>
      </c>
      <c r="U30" s="377">
        <v>0</v>
      </c>
      <c r="V30" s="377">
        <v>0</v>
      </c>
      <c r="W30" s="63">
        <v>22</v>
      </c>
    </row>
    <row r="31" spans="1:23" s="99" customFormat="1" ht="23.1" customHeight="1">
      <c r="A31" s="62">
        <v>23</v>
      </c>
      <c r="B31" s="61" t="s">
        <v>1039</v>
      </c>
      <c r="C31" s="397">
        <v>0</v>
      </c>
      <c r="D31" s="906">
        <v>0</v>
      </c>
      <c r="E31" s="906">
        <v>0</v>
      </c>
      <c r="F31" s="906">
        <v>0</v>
      </c>
      <c r="G31" s="906">
        <v>0</v>
      </c>
      <c r="H31" s="377">
        <v>0</v>
      </c>
      <c r="I31" s="377">
        <v>0</v>
      </c>
      <c r="J31" s="377">
        <v>529</v>
      </c>
      <c r="K31" s="377">
        <v>257142</v>
      </c>
      <c r="L31" s="383">
        <v>81011</v>
      </c>
      <c r="M31" s="383">
        <v>4</v>
      </c>
      <c r="N31" s="377">
        <v>81015</v>
      </c>
      <c r="O31" s="383">
        <v>30798</v>
      </c>
      <c r="P31" s="383">
        <v>0</v>
      </c>
      <c r="Q31" s="377">
        <v>30798</v>
      </c>
      <c r="R31" s="383">
        <v>13422</v>
      </c>
      <c r="S31" s="383">
        <v>125235</v>
      </c>
      <c r="T31" s="377">
        <v>0</v>
      </c>
      <c r="U31" s="377">
        <v>0</v>
      </c>
      <c r="V31" s="377">
        <v>0</v>
      </c>
      <c r="W31" s="63">
        <v>23</v>
      </c>
    </row>
    <row r="32" spans="1:23" s="99" customFormat="1" ht="23.1" customHeight="1">
      <c r="A32" s="62">
        <v>24</v>
      </c>
      <c r="B32" s="61" t="s">
        <v>1040</v>
      </c>
      <c r="C32" s="404">
        <v>0</v>
      </c>
      <c r="D32" s="909">
        <v>0</v>
      </c>
      <c r="E32" s="909">
        <v>0</v>
      </c>
      <c r="F32" s="909">
        <v>0</v>
      </c>
      <c r="G32" s="909">
        <v>0</v>
      </c>
      <c r="H32" s="378">
        <v>0</v>
      </c>
      <c r="I32" s="378">
        <v>0</v>
      </c>
      <c r="J32" s="378">
        <v>575</v>
      </c>
      <c r="K32" s="378">
        <v>265665</v>
      </c>
      <c r="L32" s="394">
        <v>95190</v>
      </c>
      <c r="M32" s="394">
        <v>4</v>
      </c>
      <c r="N32" s="378">
        <v>95194</v>
      </c>
      <c r="O32" s="394">
        <v>33825</v>
      </c>
      <c r="P32" s="394">
        <v>1</v>
      </c>
      <c r="Q32" s="378">
        <v>33825</v>
      </c>
      <c r="R32" s="394">
        <v>16572</v>
      </c>
      <c r="S32" s="394">
        <v>145591</v>
      </c>
      <c r="T32" s="378">
        <v>0</v>
      </c>
      <c r="U32" s="378">
        <v>0</v>
      </c>
      <c r="V32" s="378">
        <v>0</v>
      </c>
      <c r="W32" s="63">
        <v>24</v>
      </c>
    </row>
    <row r="33" spans="1:23" s="99" customFormat="1" ht="23.1" customHeight="1">
      <c r="A33" s="66">
        <v>25</v>
      </c>
      <c r="B33" s="58" t="s">
        <v>1041</v>
      </c>
      <c r="C33" s="403">
        <v>0</v>
      </c>
      <c r="D33" s="907">
        <v>0</v>
      </c>
      <c r="E33" s="907">
        <v>0</v>
      </c>
      <c r="F33" s="907">
        <v>0</v>
      </c>
      <c r="G33" s="907">
        <v>0</v>
      </c>
      <c r="H33" s="379">
        <v>0</v>
      </c>
      <c r="I33" s="379">
        <v>0</v>
      </c>
      <c r="J33" s="379">
        <v>602</v>
      </c>
      <c r="K33" s="379">
        <v>314796</v>
      </c>
      <c r="L33" s="908">
        <v>76993</v>
      </c>
      <c r="M33" s="908">
        <v>6</v>
      </c>
      <c r="N33" s="379">
        <v>76999</v>
      </c>
      <c r="O33" s="908">
        <v>29934</v>
      </c>
      <c r="P33" s="908">
        <v>1</v>
      </c>
      <c r="Q33" s="379">
        <v>29935</v>
      </c>
      <c r="R33" s="908">
        <v>12077</v>
      </c>
      <c r="S33" s="908">
        <v>119011</v>
      </c>
      <c r="T33" s="379">
        <v>0</v>
      </c>
      <c r="U33" s="379">
        <v>0</v>
      </c>
      <c r="V33" s="379">
        <v>0</v>
      </c>
      <c r="W33" s="67">
        <v>25</v>
      </c>
    </row>
    <row r="34" spans="1:23" s="99" customFormat="1" ht="23.1" customHeight="1">
      <c r="A34" s="62">
        <v>27</v>
      </c>
      <c r="B34" s="61" t="s">
        <v>1042</v>
      </c>
      <c r="C34" s="397">
        <v>0</v>
      </c>
      <c r="D34" s="906">
        <v>0</v>
      </c>
      <c r="E34" s="906">
        <v>0</v>
      </c>
      <c r="F34" s="906">
        <v>0</v>
      </c>
      <c r="G34" s="906">
        <v>0</v>
      </c>
      <c r="H34" s="377">
        <v>0</v>
      </c>
      <c r="I34" s="377">
        <v>0</v>
      </c>
      <c r="J34" s="377">
        <v>608</v>
      </c>
      <c r="K34" s="377">
        <v>295580</v>
      </c>
      <c r="L34" s="383">
        <v>89324</v>
      </c>
      <c r="M34" s="383">
        <v>5</v>
      </c>
      <c r="N34" s="377">
        <v>89328</v>
      </c>
      <c r="O34" s="383">
        <v>32611</v>
      </c>
      <c r="P34" s="383">
        <v>1</v>
      </c>
      <c r="Q34" s="377">
        <v>32612</v>
      </c>
      <c r="R34" s="383">
        <v>15508</v>
      </c>
      <c r="S34" s="383">
        <v>137449</v>
      </c>
      <c r="T34" s="377">
        <v>0</v>
      </c>
      <c r="U34" s="377">
        <v>0</v>
      </c>
      <c r="V34" s="377">
        <v>0</v>
      </c>
      <c r="W34" s="63">
        <v>27</v>
      </c>
    </row>
    <row r="35" spans="1:23" s="99" customFormat="1" ht="23.1" customHeight="1">
      <c r="A35" s="62">
        <v>28</v>
      </c>
      <c r="B35" s="61" t="s">
        <v>1043</v>
      </c>
      <c r="C35" s="397">
        <v>0</v>
      </c>
      <c r="D35" s="906">
        <v>0</v>
      </c>
      <c r="E35" s="906">
        <v>0</v>
      </c>
      <c r="F35" s="906">
        <v>0</v>
      </c>
      <c r="G35" s="906">
        <v>0</v>
      </c>
      <c r="H35" s="377">
        <v>0</v>
      </c>
      <c r="I35" s="377">
        <v>0</v>
      </c>
      <c r="J35" s="377">
        <v>618</v>
      </c>
      <c r="K35" s="377">
        <v>303388</v>
      </c>
      <c r="L35" s="383">
        <v>87450</v>
      </c>
      <c r="M35" s="383">
        <v>21</v>
      </c>
      <c r="N35" s="377">
        <v>87471</v>
      </c>
      <c r="O35" s="383">
        <v>32018</v>
      </c>
      <c r="P35" s="383">
        <v>5</v>
      </c>
      <c r="Q35" s="377">
        <v>32023</v>
      </c>
      <c r="R35" s="383">
        <v>13846</v>
      </c>
      <c r="S35" s="383">
        <v>133340</v>
      </c>
      <c r="T35" s="377">
        <v>0</v>
      </c>
      <c r="U35" s="377">
        <v>0</v>
      </c>
      <c r="V35" s="377">
        <v>0</v>
      </c>
      <c r="W35" s="63">
        <v>28</v>
      </c>
    </row>
    <row r="36" spans="1:23" s="99" customFormat="1" ht="23.1" customHeight="1">
      <c r="A36" s="62">
        <v>29</v>
      </c>
      <c r="B36" s="61" t="s">
        <v>1044</v>
      </c>
      <c r="C36" s="397">
        <v>0</v>
      </c>
      <c r="D36" s="906">
        <v>0</v>
      </c>
      <c r="E36" s="906">
        <v>0</v>
      </c>
      <c r="F36" s="906">
        <v>0</v>
      </c>
      <c r="G36" s="906">
        <v>0</v>
      </c>
      <c r="H36" s="377">
        <v>0</v>
      </c>
      <c r="I36" s="377">
        <v>0</v>
      </c>
      <c r="J36" s="377">
        <v>625</v>
      </c>
      <c r="K36" s="377">
        <v>277732</v>
      </c>
      <c r="L36" s="383">
        <v>95561</v>
      </c>
      <c r="M36" s="383">
        <v>111</v>
      </c>
      <c r="N36" s="377">
        <v>95673</v>
      </c>
      <c r="O36" s="383">
        <v>34053</v>
      </c>
      <c r="P36" s="383">
        <v>4</v>
      </c>
      <c r="Q36" s="377">
        <v>34057</v>
      </c>
      <c r="R36" s="383">
        <v>15609</v>
      </c>
      <c r="S36" s="383">
        <v>145339</v>
      </c>
      <c r="T36" s="377">
        <v>0</v>
      </c>
      <c r="U36" s="377">
        <v>0</v>
      </c>
      <c r="V36" s="377">
        <v>0</v>
      </c>
      <c r="W36" s="63">
        <v>29</v>
      </c>
    </row>
    <row r="37" spans="1:23" s="99" customFormat="1" ht="23.1" customHeight="1">
      <c r="A37" s="62">
        <v>30</v>
      </c>
      <c r="B37" s="61" t="s">
        <v>1045</v>
      </c>
      <c r="C37" s="404">
        <v>0</v>
      </c>
      <c r="D37" s="909">
        <v>0</v>
      </c>
      <c r="E37" s="909">
        <v>0</v>
      </c>
      <c r="F37" s="909">
        <v>0</v>
      </c>
      <c r="G37" s="909">
        <v>0</v>
      </c>
      <c r="H37" s="378">
        <v>0</v>
      </c>
      <c r="I37" s="378">
        <v>0</v>
      </c>
      <c r="J37" s="378">
        <v>601</v>
      </c>
      <c r="K37" s="378">
        <v>310583</v>
      </c>
      <c r="L37" s="394">
        <v>83183</v>
      </c>
      <c r="M37" s="394">
        <v>9</v>
      </c>
      <c r="N37" s="378">
        <v>83192</v>
      </c>
      <c r="O37" s="394">
        <v>30615</v>
      </c>
      <c r="P37" s="394">
        <v>2</v>
      </c>
      <c r="Q37" s="378">
        <v>30617</v>
      </c>
      <c r="R37" s="394">
        <v>14715</v>
      </c>
      <c r="S37" s="394">
        <v>128524</v>
      </c>
      <c r="T37" s="378">
        <v>0</v>
      </c>
      <c r="U37" s="378">
        <v>0</v>
      </c>
      <c r="V37" s="378">
        <v>0</v>
      </c>
      <c r="W37" s="63">
        <v>30</v>
      </c>
    </row>
    <row r="38" spans="1:23" s="99" customFormat="1" ht="23.1" customHeight="1">
      <c r="A38" s="66">
        <v>31</v>
      </c>
      <c r="B38" s="58" t="s">
        <v>1046</v>
      </c>
      <c r="C38" s="403">
        <v>0</v>
      </c>
      <c r="D38" s="907">
        <v>0</v>
      </c>
      <c r="E38" s="907">
        <v>0</v>
      </c>
      <c r="F38" s="907">
        <v>0</v>
      </c>
      <c r="G38" s="907">
        <v>0</v>
      </c>
      <c r="H38" s="379">
        <v>0</v>
      </c>
      <c r="I38" s="379">
        <v>0</v>
      </c>
      <c r="J38" s="379">
        <v>670</v>
      </c>
      <c r="K38" s="379">
        <v>311473</v>
      </c>
      <c r="L38" s="908">
        <v>78399</v>
      </c>
      <c r="M38" s="908">
        <v>9</v>
      </c>
      <c r="N38" s="379">
        <v>78408</v>
      </c>
      <c r="O38" s="908">
        <v>29000</v>
      </c>
      <c r="P38" s="908">
        <v>2</v>
      </c>
      <c r="Q38" s="379">
        <v>29002</v>
      </c>
      <c r="R38" s="908">
        <v>11498</v>
      </c>
      <c r="S38" s="908">
        <v>118907</v>
      </c>
      <c r="T38" s="379">
        <v>0</v>
      </c>
      <c r="U38" s="379">
        <v>0</v>
      </c>
      <c r="V38" s="379">
        <v>0</v>
      </c>
      <c r="W38" s="67">
        <v>31</v>
      </c>
    </row>
    <row r="39" spans="1:23" s="99" customFormat="1" ht="23.1" customHeight="1">
      <c r="A39" s="62">
        <v>32</v>
      </c>
      <c r="B39" s="61" t="s">
        <v>1047</v>
      </c>
      <c r="C39" s="397">
        <v>0</v>
      </c>
      <c r="D39" s="906">
        <v>0</v>
      </c>
      <c r="E39" s="906">
        <v>0</v>
      </c>
      <c r="F39" s="906">
        <v>0</v>
      </c>
      <c r="G39" s="906">
        <v>0</v>
      </c>
      <c r="H39" s="377">
        <v>0</v>
      </c>
      <c r="I39" s="377">
        <v>0</v>
      </c>
      <c r="J39" s="377">
        <v>673</v>
      </c>
      <c r="K39" s="377">
        <v>338477</v>
      </c>
      <c r="L39" s="383">
        <v>80304</v>
      </c>
      <c r="M39" s="383">
        <v>56</v>
      </c>
      <c r="N39" s="377">
        <v>80360</v>
      </c>
      <c r="O39" s="383">
        <v>28845</v>
      </c>
      <c r="P39" s="383">
        <v>15</v>
      </c>
      <c r="Q39" s="377">
        <v>28860</v>
      </c>
      <c r="R39" s="383">
        <v>10326</v>
      </c>
      <c r="S39" s="383">
        <v>119546</v>
      </c>
      <c r="T39" s="377">
        <v>0</v>
      </c>
      <c r="U39" s="377">
        <v>0</v>
      </c>
      <c r="V39" s="377">
        <v>0</v>
      </c>
      <c r="W39" s="63">
        <v>32</v>
      </c>
    </row>
    <row r="40" spans="1:23" s="99" customFormat="1" ht="23.1" customHeight="1">
      <c r="A40" s="62">
        <v>33</v>
      </c>
      <c r="B40" s="61" t="s">
        <v>1048</v>
      </c>
      <c r="C40" s="397">
        <v>0</v>
      </c>
      <c r="D40" s="906">
        <v>0</v>
      </c>
      <c r="E40" s="906">
        <v>0</v>
      </c>
      <c r="F40" s="906">
        <v>0</v>
      </c>
      <c r="G40" s="906">
        <v>0</v>
      </c>
      <c r="H40" s="377">
        <v>0</v>
      </c>
      <c r="I40" s="377">
        <v>0</v>
      </c>
      <c r="J40" s="377">
        <v>753</v>
      </c>
      <c r="K40" s="377">
        <v>305345</v>
      </c>
      <c r="L40" s="383">
        <v>78274</v>
      </c>
      <c r="M40" s="383">
        <v>7</v>
      </c>
      <c r="N40" s="377">
        <v>78282</v>
      </c>
      <c r="O40" s="383">
        <v>28590</v>
      </c>
      <c r="P40" s="383">
        <v>1</v>
      </c>
      <c r="Q40" s="377">
        <v>28591</v>
      </c>
      <c r="R40" s="383">
        <v>9763</v>
      </c>
      <c r="S40" s="383">
        <v>116636</v>
      </c>
      <c r="T40" s="377">
        <v>0</v>
      </c>
      <c r="U40" s="377">
        <v>0</v>
      </c>
      <c r="V40" s="377">
        <v>0</v>
      </c>
      <c r="W40" s="63">
        <v>33</v>
      </c>
    </row>
    <row r="41" spans="1:23" s="99" customFormat="1" ht="23.1" customHeight="1">
      <c r="A41" s="62">
        <v>34</v>
      </c>
      <c r="B41" s="61" t="s">
        <v>1049</v>
      </c>
      <c r="C41" s="397">
        <v>0</v>
      </c>
      <c r="D41" s="906">
        <v>0</v>
      </c>
      <c r="E41" s="906">
        <v>0</v>
      </c>
      <c r="F41" s="906">
        <v>0</v>
      </c>
      <c r="G41" s="906">
        <v>0</v>
      </c>
      <c r="H41" s="377">
        <v>0</v>
      </c>
      <c r="I41" s="377">
        <v>0</v>
      </c>
      <c r="J41" s="377">
        <v>1012</v>
      </c>
      <c r="K41" s="377">
        <v>294656</v>
      </c>
      <c r="L41" s="383">
        <v>85850</v>
      </c>
      <c r="M41" s="383">
        <v>3</v>
      </c>
      <c r="N41" s="377">
        <v>85852</v>
      </c>
      <c r="O41" s="383">
        <v>31315</v>
      </c>
      <c r="P41" s="383">
        <v>1</v>
      </c>
      <c r="Q41" s="377">
        <v>31316</v>
      </c>
      <c r="R41" s="383">
        <v>15393</v>
      </c>
      <c r="S41" s="383">
        <v>132561</v>
      </c>
      <c r="T41" s="377">
        <v>0</v>
      </c>
      <c r="U41" s="377">
        <v>0</v>
      </c>
      <c r="V41" s="377">
        <v>0</v>
      </c>
      <c r="W41" s="63">
        <v>34</v>
      </c>
    </row>
    <row r="42" spans="1:23" s="99" customFormat="1" ht="23.1" customHeight="1">
      <c r="A42" s="62">
        <v>35</v>
      </c>
      <c r="B42" s="72" t="s">
        <v>1050</v>
      </c>
      <c r="C42" s="404">
        <v>0</v>
      </c>
      <c r="D42" s="909">
        <v>0</v>
      </c>
      <c r="E42" s="909">
        <v>0</v>
      </c>
      <c r="F42" s="909">
        <v>0</v>
      </c>
      <c r="G42" s="909">
        <v>0</v>
      </c>
      <c r="H42" s="378">
        <v>0</v>
      </c>
      <c r="I42" s="378">
        <v>0</v>
      </c>
      <c r="J42" s="378">
        <v>605</v>
      </c>
      <c r="K42" s="378">
        <v>304585</v>
      </c>
      <c r="L42" s="394">
        <v>83433</v>
      </c>
      <c r="M42" s="394">
        <v>6</v>
      </c>
      <c r="N42" s="378">
        <v>83439</v>
      </c>
      <c r="O42" s="394">
        <v>30095</v>
      </c>
      <c r="P42" s="394">
        <v>2</v>
      </c>
      <c r="Q42" s="378">
        <v>30097</v>
      </c>
      <c r="R42" s="394">
        <v>13743</v>
      </c>
      <c r="S42" s="394">
        <v>127279</v>
      </c>
      <c r="T42" s="378">
        <v>0</v>
      </c>
      <c r="U42" s="378">
        <v>0</v>
      </c>
      <c r="V42" s="378">
        <v>0</v>
      </c>
      <c r="W42" s="63">
        <v>35</v>
      </c>
    </row>
    <row r="43" spans="1:23" s="99" customFormat="1" ht="23.1" customHeight="1">
      <c r="A43" s="66">
        <v>36</v>
      </c>
      <c r="B43" s="61" t="s">
        <v>1051</v>
      </c>
      <c r="C43" s="403">
        <v>0</v>
      </c>
      <c r="D43" s="907">
        <v>0</v>
      </c>
      <c r="E43" s="907">
        <v>0</v>
      </c>
      <c r="F43" s="907">
        <v>0</v>
      </c>
      <c r="G43" s="907">
        <v>0</v>
      </c>
      <c r="H43" s="379">
        <v>0</v>
      </c>
      <c r="I43" s="379">
        <v>0</v>
      </c>
      <c r="J43" s="379">
        <v>620</v>
      </c>
      <c r="K43" s="379">
        <v>303208</v>
      </c>
      <c r="L43" s="908">
        <v>81278</v>
      </c>
      <c r="M43" s="908">
        <v>4</v>
      </c>
      <c r="N43" s="379">
        <v>81282</v>
      </c>
      <c r="O43" s="908">
        <v>29764</v>
      </c>
      <c r="P43" s="908">
        <v>0</v>
      </c>
      <c r="Q43" s="379">
        <v>29764</v>
      </c>
      <c r="R43" s="908">
        <v>13318</v>
      </c>
      <c r="S43" s="908">
        <v>124364</v>
      </c>
      <c r="T43" s="379">
        <v>0</v>
      </c>
      <c r="U43" s="379">
        <v>0</v>
      </c>
      <c r="V43" s="379">
        <v>0</v>
      </c>
      <c r="W43" s="67">
        <v>36</v>
      </c>
    </row>
    <row r="44" spans="1:23" s="99" customFormat="1" ht="23.1" customHeight="1">
      <c r="A44" s="62">
        <v>37</v>
      </c>
      <c r="B44" s="61" t="s">
        <v>1052</v>
      </c>
      <c r="C44" s="397">
        <v>0</v>
      </c>
      <c r="D44" s="906">
        <v>0</v>
      </c>
      <c r="E44" s="906">
        <v>0</v>
      </c>
      <c r="F44" s="906">
        <v>0</v>
      </c>
      <c r="G44" s="906">
        <v>0</v>
      </c>
      <c r="H44" s="377">
        <v>0</v>
      </c>
      <c r="I44" s="377">
        <v>0</v>
      </c>
      <c r="J44" s="377">
        <v>610</v>
      </c>
      <c r="K44" s="377">
        <v>315289</v>
      </c>
      <c r="L44" s="383">
        <v>85721</v>
      </c>
      <c r="M44" s="383">
        <v>17</v>
      </c>
      <c r="N44" s="377">
        <v>85738</v>
      </c>
      <c r="O44" s="383">
        <v>29970</v>
      </c>
      <c r="P44" s="383">
        <v>5</v>
      </c>
      <c r="Q44" s="377">
        <v>29975</v>
      </c>
      <c r="R44" s="383">
        <v>13117</v>
      </c>
      <c r="S44" s="383">
        <v>128830</v>
      </c>
      <c r="T44" s="377">
        <v>0</v>
      </c>
      <c r="U44" s="377">
        <v>0</v>
      </c>
      <c r="V44" s="377">
        <v>0</v>
      </c>
      <c r="W44" s="63">
        <v>37</v>
      </c>
    </row>
    <row r="45" spans="1:23" s="99" customFormat="1" ht="23.1" customHeight="1">
      <c r="A45" s="62">
        <v>38</v>
      </c>
      <c r="B45" s="61" t="s">
        <v>1053</v>
      </c>
      <c r="C45" s="397">
        <v>0</v>
      </c>
      <c r="D45" s="906">
        <v>0</v>
      </c>
      <c r="E45" s="906">
        <v>0</v>
      </c>
      <c r="F45" s="906">
        <v>0</v>
      </c>
      <c r="G45" s="906">
        <v>0</v>
      </c>
      <c r="H45" s="377">
        <v>0</v>
      </c>
      <c r="I45" s="377">
        <v>0</v>
      </c>
      <c r="J45" s="377">
        <v>689</v>
      </c>
      <c r="K45" s="377">
        <v>340163</v>
      </c>
      <c r="L45" s="383">
        <v>82328</v>
      </c>
      <c r="M45" s="383">
        <v>13</v>
      </c>
      <c r="N45" s="377">
        <v>82341</v>
      </c>
      <c r="O45" s="383">
        <v>29167</v>
      </c>
      <c r="P45" s="383">
        <v>3</v>
      </c>
      <c r="Q45" s="377">
        <v>29170</v>
      </c>
      <c r="R45" s="383">
        <v>9961</v>
      </c>
      <c r="S45" s="383">
        <v>121472</v>
      </c>
      <c r="T45" s="377">
        <v>0</v>
      </c>
      <c r="U45" s="377">
        <v>0</v>
      </c>
      <c r="V45" s="377">
        <v>0</v>
      </c>
      <c r="W45" s="63">
        <v>38</v>
      </c>
    </row>
    <row r="46" spans="1:23" s="99" customFormat="1" ht="23.1" customHeight="1">
      <c r="A46" s="62">
        <v>39</v>
      </c>
      <c r="B46" s="61" t="s">
        <v>1054</v>
      </c>
      <c r="C46" s="397">
        <v>0</v>
      </c>
      <c r="D46" s="906">
        <v>0</v>
      </c>
      <c r="E46" s="906">
        <v>0</v>
      </c>
      <c r="F46" s="906">
        <v>0</v>
      </c>
      <c r="G46" s="906">
        <v>0</v>
      </c>
      <c r="H46" s="377">
        <v>0</v>
      </c>
      <c r="I46" s="377">
        <v>0</v>
      </c>
      <c r="J46" s="377">
        <v>598</v>
      </c>
      <c r="K46" s="377">
        <v>301297</v>
      </c>
      <c r="L46" s="383">
        <v>79292</v>
      </c>
      <c r="M46" s="383">
        <v>4</v>
      </c>
      <c r="N46" s="377">
        <v>79296</v>
      </c>
      <c r="O46" s="383">
        <v>29252</v>
      </c>
      <c r="P46" s="383">
        <v>1</v>
      </c>
      <c r="Q46" s="377">
        <v>29253</v>
      </c>
      <c r="R46" s="383">
        <v>12272</v>
      </c>
      <c r="S46" s="383">
        <v>120822</v>
      </c>
      <c r="T46" s="377">
        <v>0</v>
      </c>
      <c r="U46" s="377">
        <v>0</v>
      </c>
      <c r="V46" s="377">
        <v>0</v>
      </c>
      <c r="W46" s="63">
        <v>39</v>
      </c>
    </row>
    <row r="47" spans="1:23" s="99" customFormat="1" ht="23.1" customHeight="1">
      <c r="A47" s="71">
        <v>42</v>
      </c>
      <c r="B47" s="72" t="s">
        <v>1055</v>
      </c>
      <c r="C47" s="404">
        <v>0</v>
      </c>
      <c r="D47" s="909">
        <v>0</v>
      </c>
      <c r="E47" s="909">
        <v>0</v>
      </c>
      <c r="F47" s="909">
        <v>0</v>
      </c>
      <c r="G47" s="909">
        <v>0</v>
      </c>
      <c r="H47" s="378">
        <v>0</v>
      </c>
      <c r="I47" s="378">
        <v>0</v>
      </c>
      <c r="J47" s="378">
        <v>613</v>
      </c>
      <c r="K47" s="378">
        <v>324718</v>
      </c>
      <c r="L47" s="394">
        <v>82316</v>
      </c>
      <c r="M47" s="394">
        <v>3</v>
      </c>
      <c r="N47" s="378">
        <v>82318</v>
      </c>
      <c r="O47" s="394">
        <v>30838</v>
      </c>
      <c r="P47" s="394">
        <v>1</v>
      </c>
      <c r="Q47" s="378">
        <v>30838</v>
      </c>
      <c r="R47" s="394">
        <v>14052</v>
      </c>
      <c r="S47" s="394">
        <v>127208</v>
      </c>
      <c r="T47" s="378">
        <v>0</v>
      </c>
      <c r="U47" s="378">
        <v>0</v>
      </c>
      <c r="V47" s="378">
        <v>0</v>
      </c>
      <c r="W47" s="73">
        <v>42</v>
      </c>
    </row>
    <row r="48" spans="1:23" s="99" customFormat="1" ht="23.1" customHeight="1">
      <c r="A48" s="66">
        <v>43</v>
      </c>
      <c r="B48" s="58" t="s">
        <v>1056</v>
      </c>
      <c r="C48" s="403">
        <v>0</v>
      </c>
      <c r="D48" s="907">
        <v>0</v>
      </c>
      <c r="E48" s="907">
        <v>0</v>
      </c>
      <c r="F48" s="907">
        <v>0</v>
      </c>
      <c r="G48" s="907">
        <v>0</v>
      </c>
      <c r="H48" s="379">
        <v>0</v>
      </c>
      <c r="I48" s="379">
        <v>0</v>
      </c>
      <c r="J48" s="379">
        <v>597</v>
      </c>
      <c r="K48" s="379">
        <v>286558</v>
      </c>
      <c r="L48" s="908">
        <v>68087</v>
      </c>
      <c r="M48" s="908">
        <v>13</v>
      </c>
      <c r="N48" s="379">
        <v>68100</v>
      </c>
      <c r="O48" s="908">
        <v>26861</v>
      </c>
      <c r="P48" s="908">
        <v>3</v>
      </c>
      <c r="Q48" s="379">
        <v>26863</v>
      </c>
      <c r="R48" s="908">
        <v>10514</v>
      </c>
      <c r="S48" s="908">
        <v>105477</v>
      </c>
      <c r="T48" s="379">
        <v>0</v>
      </c>
      <c r="U48" s="379">
        <v>0</v>
      </c>
      <c r="V48" s="379">
        <v>0</v>
      </c>
      <c r="W48" s="67">
        <v>43</v>
      </c>
    </row>
    <row r="49" spans="1:23" s="99" customFormat="1" ht="23.1" customHeight="1">
      <c r="A49" s="62">
        <v>44</v>
      </c>
      <c r="B49" s="61" t="s">
        <v>1057</v>
      </c>
      <c r="C49" s="397">
        <v>0</v>
      </c>
      <c r="D49" s="906">
        <v>0</v>
      </c>
      <c r="E49" s="906">
        <v>0</v>
      </c>
      <c r="F49" s="906">
        <v>0</v>
      </c>
      <c r="G49" s="906">
        <v>0</v>
      </c>
      <c r="H49" s="377">
        <v>0</v>
      </c>
      <c r="I49" s="377">
        <v>0</v>
      </c>
      <c r="J49" s="377">
        <v>652</v>
      </c>
      <c r="K49" s="377">
        <v>377107</v>
      </c>
      <c r="L49" s="383">
        <v>79014</v>
      </c>
      <c r="M49" s="383">
        <v>12</v>
      </c>
      <c r="N49" s="377">
        <v>79026</v>
      </c>
      <c r="O49" s="383">
        <v>27301</v>
      </c>
      <c r="P49" s="383">
        <v>4</v>
      </c>
      <c r="Q49" s="377">
        <v>27305</v>
      </c>
      <c r="R49" s="383">
        <v>11093</v>
      </c>
      <c r="S49" s="383">
        <v>117423</v>
      </c>
      <c r="T49" s="377">
        <v>0</v>
      </c>
      <c r="U49" s="377">
        <v>0</v>
      </c>
      <c r="V49" s="377">
        <v>0</v>
      </c>
      <c r="W49" s="63">
        <v>44</v>
      </c>
    </row>
    <row r="50" spans="1:23" s="99" customFormat="1" ht="23.1" customHeight="1">
      <c r="A50" s="62">
        <v>45</v>
      </c>
      <c r="B50" s="61" t="s">
        <v>1058</v>
      </c>
      <c r="C50" s="397">
        <v>0</v>
      </c>
      <c r="D50" s="906">
        <v>0</v>
      </c>
      <c r="E50" s="906">
        <v>0</v>
      </c>
      <c r="F50" s="906">
        <v>0</v>
      </c>
      <c r="G50" s="906">
        <v>0</v>
      </c>
      <c r="H50" s="377">
        <v>0</v>
      </c>
      <c r="I50" s="377">
        <v>0</v>
      </c>
      <c r="J50" s="377">
        <v>612</v>
      </c>
      <c r="K50" s="377">
        <v>339419</v>
      </c>
      <c r="L50" s="383">
        <v>77357</v>
      </c>
      <c r="M50" s="383">
        <v>14</v>
      </c>
      <c r="N50" s="377">
        <v>77371</v>
      </c>
      <c r="O50" s="383">
        <v>28398</v>
      </c>
      <c r="P50" s="383">
        <v>3</v>
      </c>
      <c r="Q50" s="377">
        <v>28401</v>
      </c>
      <c r="R50" s="383">
        <v>12108</v>
      </c>
      <c r="S50" s="383">
        <v>117880</v>
      </c>
      <c r="T50" s="377">
        <v>0</v>
      </c>
      <c r="U50" s="377">
        <v>0</v>
      </c>
      <c r="V50" s="377">
        <v>0</v>
      </c>
      <c r="W50" s="63">
        <v>45</v>
      </c>
    </row>
    <row r="51" spans="1:23" s="99" customFormat="1" ht="23.1" customHeight="1">
      <c r="A51" s="62">
        <v>46</v>
      </c>
      <c r="B51" s="61" t="s">
        <v>1059</v>
      </c>
      <c r="C51" s="397">
        <v>0</v>
      </c>
      <c r="D51" s="906">
        <v>0</v>
      </c>
      <c r="E51" s="906">
        <v>0</v>
      </c>
      <c r="F51" s="906">
        <v>0</v>
      </c>
      <c r="G51" s="906">
        <v>0</v>
      </c>
      <c r="H51" s="377">
        <v>0</v>
      </c>
      <c r="I51" s="377">
        <v>0</v>
      </c>
      <c r="J51" s="377">
        <v>637</v>
      </c>
      <c r="K51" s="377">
        <v>299175</v>
      </c>
      <c r="L51" s="383">
        <v>73268</v>
      </c>
      <c r="M51" s="383">
        <v>1</v>
      </c>
      <c r="N51" s="377">
        <v>73269</v>
      </c>
      <c r="O51" s="383">
        <v>28887</v>
      </c>
      <c r="P51" s="383">
        <v>0</v>
      </c>
      <c r="Q51" s="377">
        <v>28888</v>
      </c>
      <c r="R51" s="383">
        <v>11219</v>
      </c>
      <c r="S51" s="383">
        <v>113375</v>
      </c>
      <c r="T51" s="377">
        <v>0</v>
      </c>
      <c r="U51" s="377">
        <v>0</v>
      </c>
      <c r="V51" s="377">
        <v>0</v>
      </c>
      <c r="W51" s="63">
        <v>46</v>
      </c>
    </row>
    <row r="52" spans="1:23" s="99" customFormat="1" ht="23.1" customHeight="1">
      <c r="A52" s="62">
        <v>47</v>
      </c>
      <c r="B52" s="72" t="s">
        <v>1060</v>
      </c>
      <c r="C52" s="404">
        <v>0</v>
      </c>
      <c r="D52" s="909">
        <v>0</v>
      </c>
      <c r="E52" s="909">
        <v>0</v>
      </c>
      <c r="F52" s="909">
        <v>0</v>
      </c>
      <c r="G52" s="909">
        <v>0</v>
      </c>
      <c r="H52" s="378">
        <v>0</v>
      </c>
      <c r="I52" s="378">
        <v>0</v>
      </c>
      <c r="J52" s="378">
        <v>635</v>
      </c>
      <c r="K52" s="378">
        <v>344647</v>
      </c>
      <c r="L52" s="394">
        <v>76628</v>
      </c>
      <c r="M52" s="394">
        <v>1</v>
      </c>
      <c r="N52" s="378">
        <v>76629</v>
      </c>
      <c r="O52" s="394">
        <v>29670</v>
      </c>
      <c r="P52" s="394">
        <v>0</v>
      </c>
      <c r="Q52" s="378">
        <v>29671</v>
      </c>
      <c r="R52" s="394">
        <v>11446</v>
      </c>
      <c r="S52" s="394">
        <v>117746</v>
      </c>
      <c r="T52" s="378">
        <v>0</v>
      </c>
      <c r="U52" s="378">
        <v>0</v>
      </c>
      <c r="V52" s="378">
        <v>0</v>
      </c>
      <c r="W52" s="63">
        <v>47</v>
      </c>
    </row>
    <row r="53" spans="1:23" s="99" customFormat="1" ht="23.1" customHeight="1">
      <c r="A53" s="66">
        <v>49</v>
      </c>
      <c r="B53" s="61" t="s">
        <v>1061</v>
      </c>
      <c r="C53" s="403">
        <v>0</v>
      </c>
      <c r="D53" s="907">
        <v>0</v>
      </c>
      <c r="E53" s="907">
        <v>0</v>
      </c>
      <c r="F53" s="907">
        <v>0</v>
      </c>
      <c r="G53" s="907">
        <v>0</v>
      </c>
      <c r="H53" s="379">
        <v>0</v>
      </c>
      <c r="I53" s="379">
        <v>0</v>
      </c>
      <c r="J53" s="379">
        <v>608</v>
      </c>
      <c r="K53" s="379">
        <v>322629</v>
      </c>
      <c r="L53" s="908">
        <v>79971</v>
      </c>
      <c r="M53" s="908">
        <v>2</v>
      </c>
      <c r="N53" s="379">
        <v>79973</v>
      </c>
      <c r="O53" s="908">
        <v>29101</v>
      </c>
      <c r="P53" s="908">
        <v>1</v>
      </c>
      <c r="Q53" s="379">
        <v>29102</v>
      </c>
      <c r="R53" s="908">
        <v>11046</v>
      </c>
      <c r="S53" s="908">
        <v>120121</v>
      </c>
      <c r="T53" s="379">
        <v>0</v>
      </c>
      <c r="U53" s="379">
        <v>0</v>
      </c>
      <c r="V53" s="379">
        <v>0</v>
      </c>
      <c r="W53" s="67">
        <v>49</v>
      </c>
    </row>
    <row r="54" spans="1:23" s="99" customFormat="1" ht="23.1" customHeight="1">
      <c r="A54" s="62">
        <v>50</v>
      </c>
      <c r="B54" s="61" t="s">
        <v>1062</v>
      </c>
      <c r="C54" s="397">
        <v>0</v>
      </c>
      <c r="D54" s="906">
        <v>0</v>
      </c>
      <c r="E54" s="906">
        <v>0</v>
      </c>
      <c r="F54" s="906">
        <v>0</v>
      </c>
      <c r="G54" s="906">
        <v>0</v>
      </c>
      <c r="H54" s="377">
        <v>0</v>
      </c>
      <c r="I54" s="377">
        <v>0</v>
      </c>
      <c r="J54" s="377">
        <v>625</v>
      </c>
      <c r="K54" s="377">
        <v>332656</v>
      </c>
      <c r="L54" s="383">
        <v>77812</v>
      </c>
      <c r="M54" s="383">
        <v>1</v>
      </c>
      <c r="N54" s="377">
        <v>77813</v>
      </c>
      <c r="O54" s="383">
        <v>28054</v>
      </c>
      <c r="P54" s="383">
        <v>0</v>
      </c>
      <c r="Q54" s="377">
        <v>28055</v>
      </c>
      <c r="R54" s="383">
        <v>10403</v>
      </c>
      <c r="S54" s="383">
        <v>116271</v>
      </c>
      <c r="T54" s="377">
        <v>0</v>
      </c>
      <c r="U54" s="377">
        <v>0</v>
      </c>
      <c r="V54" s="377">
        <v>0</v>
      </c>
      <c r="W54" s="63">
        <v>50</v>
      </c>
    </row>
    <row r="55" spans="1:23" s="99" customFormat="1" ht="23.1" customHeight="1">
      <c r="A55" s="62">
        <v>51</v>
      </c>
      <c r="B55" s="61" t="s">
        <v>1063</v>
      </c>
      <c r="C55" s="397">
        <v>0</v>
      </c>
      <c r="D55" s="906">
        <v>0</v>
      </c>
      <c r="E55" s="906">
        <v>0</v>
      </c>
      <c r="F55" s="906">
        <v>0</v>
      </c>
      <c r="G55" s="906">
        <v>0</v>
      </c>
      <c r="H55" s="377">
        <v>0</v>
      </c>
      <c r="I55" s="377">
        <v>0</v>
      </c>
      <c r="J55" s="377">
        <v>674</v>
      </c>
      <c r="K55" s="377">
        <v>329764</v>
      </c>
      <c r="L55" s="383">
        <v>70356</v>
      </c>
      <c r="M55" s="383">
        <v>3</v>
      </c>
      <c r="N55" s="377">
        <v>70359</v>
      </c>
      <c r="O55" s="383">
        <v>27957</v>
      </c>
      <c r="P55" s="383">
        <v>0</v>
      </c>
      <c r="Q55" s="377">
        <v>27957</v>
      </c>
      <c r="R55" s="383">
        <v>9417</v>
      </c>
      <c r="S55" s="383">
        <v>107732</v>
      </c>
      <c r="T55" s="377">
        <v>0</v>
      </c>
      <c r="U55" s="377">
        <v>0</v>
      </c>
      <c r="V55" s="377">
        <v>0</v>
      </c>
      <c r="W55" s="63">
        <v>51</v>
      </c>
    </row>
    <row r="56" spans="1:23" s="99" customFormat="1" ht="23.1" customHeight="1">
      <c r="A56" s="62">
        <v>52</v>
      </c>
      <c r="B56" s="61" t="s">
        <v>1064</v>
      </c>
      <c r="C56" s="397">
        <v>0</v>
      </c>
      <c r="D56" s="906">
        <v>0</v>
      </c>
      <c r="E56" s="906">
        <v>0</v>
      </c>
      <c r="F56" s="906">
        <v>0</v>
      </c>
      <c r="G56" s="906">
        <v>0</v>
      </c>
      <c r="H56" s="377">
        <v>0</v>
      </c>
      <c r="I56" s="377">
        <v>0</v>
      </c>
      <c r="J56" s="377">
        <v>632</v>
      </c>
      <c r="K56" s="377">
        <v>353173</v>
      </c>
      <c r="L56" s="383">
        <v>68513</v>
      </c>
      <c r="M56" s="383">
        <v>0</v>
      </c>
      <c r="N56" s="377">
        <v>68513</v>
      </c>
      <c r="O56" s="383">
        <v>27787</v>
      </c>
      <c r="P56" s="383">
        <v>0</v>
      </c>
      <c r="Q56" s="377">
        <v>27787</v>
      </c>
      <c r="R56" s="383">
        <v>8837</v>
      </c>
      <c r="S56" s="383">
        <v>105138</v>
      </c>
      <c r="T56" s="377">
        <v>0</v>
      </c>
      <c r="U56" s="377">
        <v>0</v>
      </c>
      <c r="V56" s="377">
        <v>0</v>
      </c>
      <c r="W56" s="63">
        <v>52</v>
      </c>
    </row>
    <row r="57" spans="1:23" s="99" customFormat="1" ht="23.1" customHeight="1" thickBot="1">
      <c r="A57" s="77">
        <v>54</v>
      </c>
      <c r="B57" s="78" t="s">
        <v>1065</v>
      </c>
      <c r="C57" s="405">
        <v>0</v>
      </c>
      <c r="D57" s="910">
        <v>0</v>
      </c>
      <c r="E57" s="910">
        <v>0</v>
      </c>
      <c r="F57" s="910">
        <v>0</v>
      </c>
      <c r="G57" s="910">
        <v>0</v>
      </c>
      <c r="H57" s="385">
        <v>0</v>
      </c>
      <c r="I57" s="385">
        <v>0</v>
      </c>
      <c r="J57" s="385">
        <v>671</v>
      </c>
      <c r="K57" s="385">
        <v>320204</v>
      </c>
      <c r="L57" s="911">
        <v>80819</v>
      </c>
      <c r="M57" s="911">
        <v>9</v>
      </c>
      <c r="N57" s="385">
        <v>80828</v>
      </c>
      <c r="O57" s="911">
        <v>28999</v>
      </c>
      <c r="P57" s="911">
        <v>3</v>
      </c>
      <c r="Q57" s="385">
        <v>29002</v>
      </c>
      <c r="R57" s="911">
        <v>10177</v>
      </c>
      <c r="S57" s="911">
        <v>120007</v>
      </c>
      <c r="T57" s="385">
        <v>0</v>
      </c>
      <c r="U57" s="385">
        <v>0</v>
      </c>
      <c r="V57" s="385">
        <v>0</v>
      </c>
      <c r="W57" s="79">
        <v>54</v>
      </c>
    </row>
    <row r="58" spans="1:23" s="99" customFormat="1" ht="23.1" customHeight="1">
      <c r="A58" s="62">
        <v>55</v>
      </c>
      <c r="B58" s="61" t="s">
        <v>1066</v>
      </c>
      <c r="C58" s="397">
        <v>0</v>
      </c>
      <c r="D58" s="906">
        <v>0</v>
      </c>
      <c r="E58" s="906">
        <v>0</v>
      </c>
      <c r="F58" s="906">
        <v>0</v>
      </c>
      <c r="G58" s="906">
        <v>0</v>
      </c>
      <c r="H58" s="377">
        <v>0</v>
      </c>
      <c r="I58" s="377">
        <v>0</v>
      </c>
      <c r="J58" s="377">
        <v>1085</v>
      </c>
      <c r="K58" s="377">
        <v>345206</v>
      </c>
      <c r="L58" s="383">
        <v>77180</v>
      </c>
      <c r="M58" s="383">
        <v>0</v>
      </c>
      <c r="N58" s="377">
        <v>77180</v>
      </c>
      <c r="O58" s="383">
        <v>27894</v>
      </c>
      <c r="P58" s="383">
        <v>0</v>
      </c>
      <c r="Q58" s="377">
        <v>27894</v>
      </c>
      <c r="R58" s="383">
        <v>10120</v>
      </c>
      <c r="S58" s="383">
        <v>115195</v>
      </c>
      <c r="T58" s="377">
        <v>0</v>
      </c>
      <c r="U58" s="377">
        <v>0</v>
      </c>
      <c r="V58" s="377">
        <v>0</v>
      </c>
      <c r="W58" s="63">
        <v>55</v>
      </c>
    </row>
    <row r="59" spans="1:23" s="99" customFormat="1" ht="23.1" customHeight="1">
      <c r="A59" s="62">
        <v>56</v>
      </c>
      <c r="B59" s="61" t="s">
        <v>1067</v>
      </c>
      <c r="C59" s="397">
        <v>0</v>
      </c>
      <c r="D59" s="906">
        <v>0</v>
      </c>
      <c r="E59" s="906">
        <v>0</v>
      </c>
      <c r="F59" s="906">
        <v>0</v>
      </c>
      <c r="G59" s="906">
        <v>0</v>
      </c>
      <c r="H59" s="377">
        <v>0</v>
      </c>
      <c r="I59" s="377">
        <v>0</v>
      </c>
      <c r="J59" s="377">
        <v>705</v>
      </c>
      <c r="K59" s="377">
        <v>296920</v>
      </c>
      <c r="L59" s="383">
        <v>74426</v>
      </c>
      <c r="M59" s="383">
        <v>65</v>
      </c>
      <c r="N59" s="377">
        <v>74491</v>
      </c>
      <c r="O59" s="383">
        <v>28811</v>
      </c>
      <c r="P59" s="383">
        <v>14</v>
      </c>
      <c r="Q59" s="377">
        <v>28825</v>
      </c>
      <c r="R59" s="383">
        <v>9344</v>
      </c>
      <c r="S59" s="383">
        <v>112661</v>
      </c>
      <c r="T59" s="377">
        <v>0</v>
      </c>
      <c r="U59" s="377">
        <v>0</v>
      </c>
      <c r="V59" s="377">
        <v>0</v>
      </c>
      <c r="W59" s="63">
        <v>56</v>
      </c>
    </row>
    <row r="60" spans="1:23" s="99" customFormat="1" ht="23.1" customHeight="1">
      <c r="A60" s="62">
        <v>57</v>
      </c>
      <c r="B60" s="61" t="s">
        <v>1068</v>
      </c>
      <c r="C60" s="397">
        <v>0</v>
      </c>
      <c r="D60" s="906">
        <v>0</v>
      </c>
      <c r="E60" s="906">
        <v>0</v>
      </c>
      <c r="F60" s="906">
        <v>0</v>
      </c>
      <c r="G60" s="906">
        <v>0</v>
      </c>
      <c r="H60" s="377">
        <v>0</v>
      </c>
      <c r="I60" s="377">
        <v>0</v>
      </c>
      <c r="J60" s="377">
        <v>647</v>
      </c>
      <c r="K60" s="377">
        <v>305864</v>
      </c>
      <c r="L60" s="383">
        <v>67243</v>
      </c>
      <c r="M60" s="383">
        <v>7</v>
      </c>
      <c r="N60" s="377">
        <v>67251</v>
      </c>
      <c r="O60" s="383">
        <v>28135</v>
      </c>
      <c r="P60" s="383">
        <v>2</v>
      </c>
      <c r="Q60" s="377">
        <v>28137</v>
      </c>
      <c r="R60" s="383">
        <v>10243</v>
      </c>
      <c r="S60" s="383">
        <v>105632</v>
      </c>
      <c r="T60" s="377">
        <v>0</v>
      </c>
      <c r="U60" s="377">
        <v>0</v>
      </c>
      <c r="V60" s="377">
        <v>0</v>
      </c>
      <c r="W60" s="63">
        <v>57</v>
      </c>
    </row>
    <row r="61" spans="1:23" s="99" customFormat="1" ht="23.1" customHeight="1">
      <c r="A61" s="62">
        <v>58</v>
      </c>
      <c r="B61" s="61" t="s">
        <v>1069</v>
      </c>
      <c r="C61" s="397">
        <v>0</v>
      </c>
      <c r="D61" s="906">
        <v>0</v>
      </c>
      <c r="E61" s="906">
        <v>0</v>
      </c>
      <c r="F61" s="906">
        <v>0</v>
      </c>
      <c r="G61" s="906">
        <v>0</v>
      </c>
      <c r="H61" s="377">
        <v>0</v>
      </c>
      <c r="I61" s="377">
        <v>0</v>
      </c>
      <c r="J61" s="377">
        <v>638</v>
      </c>
      <c r="K61" s="377">
        <v>321505</v>
      </c>
      <c r="L61" s="383">
        <v>69802</v>
      </c>
      <c r="M61" s="383">
        <v>36</v>
      </c>
      <c r="N61" s="377">
        <v>69839</v>
      </c>
      <c r="O61" s="383">
        <v>27689</v>
      </c>
      <c r="P61" s="383">
        <v>4</v>
      </c>
      <c r="Q61" s="377">
        <v>27693</v>
      </c>
      <c r="R61" s="383">
        <v>7861</v>
      </c>
      <c r="S61" s="383">
        <v>105392</v>
      </c>
      <c r="T61" s="377">
        <v>0</v>
      </c>
      <c r="U61" s="377">
        <v>0</v>
      </c>
      <c r="V61" s="377">
        <v>0</v>
      </c>
      <c r="W61" s="63">
        <v>58</v>
      </c>
    </row>
    <row r="62" spans="1:23" s="99" customFormat="1" ht="23.1" customHeight="1">
      <c r="A62" s="62">
        <v>59</v>
      </c>
      <c r="B62" s="61" t="s">
        <v>1070</v>
      </c>
      <c r="C62" s="404">
        <v>0</v>
      </c>
      <c r="D62" s="909">
        <v>0</v>
      </c>
      <c r="E62" s="909">
        <v>0</v>
      </c>
      <c r="F62" s="909">
        <v>0</v>
      </c>
      <c r="G62" s="909">
        <v>0</v>
      </c>
      <c r="H62" s="378">
        <v>0</v>
      </c>
      <c r="I62" s="378">
        <v>0</v>
      </c>
      <c r="J62" s="378">
        <v>662</v>
      </c>
      <c r="K62" s="378">
        <v>308475</v>
      </c>
      <c r="L62" s="394">
        <v>63786</v>
      </c>
      <c r="M62" s="394">
        <v>29</v>
      </c>
      <c r="N62" s="378">
        <v>63814</v>
      </c>
      <c r="O62" s="394">
        <v>26441</v>
      </c>
      <c r="P62" s="394">
        <v>3</v>
      </c>
      <c r="Q62" s="378">
        <v>26444</v>
      </c>
      <c r="R62" s="394">
        <v>8468</v>
      </c>
      <c r="S62" s="394">
        <v>98726</v>
      </c>
      <c r="T62" s="378">
        <v>0</v>
      </c>
      <c r="U62" s="378">
        <v>0</v>
      </c>
      <c r="V62" s="378">
        <v>0</v>
      </c>
      <c r="W62" s="63">
        <v>59</v>
      </c>
    </row>
    <row r="63" spans="1:23" s="99" customFormat="1" ht="23.1" customHeight="1">
      <c r="A63" s="66">
        <v>61</v>
      </c>
      <c r="B63" s="58" t="s">
        <v>1071</v>
      </c>
      <c r="C63" s="403">
        <v>0</v>
      </c>
      <c r="D63" s="907">
        <v>0</v>
      </c>
      <c r="E63" s="907">
        <v>0</v>
      </c>
      <c r="F63" s="907">
        <v>0</v>
      </c>
      <c r="G63" s="907">
        <v>0</v>
      </c>
      <c r="H63" s="379">
        <v>0</v>
      </c>
      <c r="I63" s="379">
        <v>0</v>
      </c>
      <c r="J63" s="379">
        <v>607</v>
      </c>
      <c r="K63" s="379">
        <v>311010</v>
      </c>
      <c r="L63" s="908">
        <v>69855</v>
      </c>
      <c r="M63" s="908">
        <v>12</v>
      </c>
      <c r="N63" s="379">
        <v>69867</v>
      </c>
      <c r="O63" s="908">
        <v>28594</v>
      </c>
      <c r="P63" s="908">
        <v>0</v>
      </c>
      <c r="Q63" s="379">
        <v>28594</v>
      </c>
      <c r="R63" s="908">
        <v>11972</v>
      </c>
      <c r="S63" s="908">
        <v>110432</v>
      </c>
      <c r="T63" s="379">
        <v>0</v>
      </c>
      <c r="U63" s="379">
        <v>0</v>
      </c>
      <c r="V63" s="379">
        <v>0</v>
      </c>
      <c r="W63" s="67">
        <v>61</v>
      </c>
    </row>
    <row r="64" spans="1:23" s="99" customFormat="1" ht="23.1" customHeight="1">
      <c r="A64" s="62">
        <v>65</v>
      </c>
      <c r="B64" s="61" t="s">
        <v>1072</v>
      </c>
      <c r="C64" s="397">
        <v>87031</v>
      </c>
      <c r="D64" s="906">
        <v>0</v>
      </c>
      <c r="E64" s="906">
        <v>87031</v>
      </c>
      <c r="F64" s="906">
        <v>0</v>
      </c>
      <c r="G64" s="906">
        <v>0</v>
      </c>
      <c r="H64" s="377">
        <v>0</v>
      </c>
      <c r="I64" s="377">
        <v>87031</v>
      </c>
      <c r="J64" s="377">
        <v>681</v>
      </c>
      <c r="K64" s="377">
        <v>405999</v>
      </c>
      <c r="L64" s="383">
        <v>66484</v>
      </c>
      <c r="M64" s="383">
        <v>21</v>
      </c>
      <c r="N64" s="377">
        <v>66505</v>
      </c>
      <c r="O64" s="383">
        <v>27093</v>
      </c>
      <c r="P64" s="383">
        <v>13</v>
      </c>
      <c r="Q64" s="377">
        <v>27106</v>
      </c>
      <c r="R64" s="383">
        <v>6540</v>
      </c>
      <c r="S64" s="383">
        <v>100150</v>
      </c>
      <c r="T64" s="377">
        <v>0</v>
      </c>
      <c r="U64" s="377">
        <v>0</v>
      </c>
      <c r="V64" s="377">
        <v>0</v>
      </c>
      <c r="W64" s="63">
        <v>65</v>
      </c>
    </row>
    <row r="65" spans="1:23" s="99" customFormat="1" ht="23.1" customHeight="1">
      <c r="A65" s="62">
        <v>66</v>
      </c>
      <c r="B65" s="61" t="s">
        <v>1073</v>
      </c>
      <c r="C65" s="397">
        <v>0</v>
      </c>
      <c r="D65" s="906">
        <v>0</v>
      </c>
      <c r="E65" s="906">
        <v>0</v>
      </c>
      <c r="F65" s="906">
        <v>0</v>
      </c>
      <c r="G65" s="906">
        <v>0</v>
      </c>
      <c r="H65" s="377">
        <v>0</v>
      </c>
      <c r="I65" s="377">
        <v>0</v>
      </c>
      <c r="J65" s="377">
        <v>714</v>
      </c>
      <c r="K65" s="377">
        <v>357118</v>
      </c>
      <c r="L65" s="383">
        <v>81039</v>
      </c>
      <c r="M65" s="383">
        <v>7</v>
      </c>
      <c r="N65" s="377">
        <v>81046</v>
      </c>
      <c r="O65" s="383">
        <v>28581</v>
      </c>
      <c r="P65" s="383">
        <v>1</v>
      </c>
      <c r="Q65" s="377">
        <v>28582</v>
      </c>
      <c r="R65" s="383">
        <v>10228</v>
      </c>
      <c r="S65" s="383">
        <v>119856</v>
      </c>
      <c r="T65" s="377">
        <v>0</v>
      </c>
      <c r="U65" s="377">
        <v>0</v>
      </c>
      <c r="V65" s="377">
        <v>0</v>
      </c>
      <c r="W65" s="63">
        <v>66</v>
      </c>
    </row>
    <row r="66" spans="1:23" s="99" customFormat="1" ht="23.1" customHeight="1">
      <c r="A66" s="62">
        <v>68</v>
      </c>
      <c r="B66" s="61" t="s">
        <v>1074</v>
      </c>
      <c r="C66" s="397">
        <v>0</v>
      </c>
      <c r="D66" s="906">
        <v>0</v>
      </c>
      <c r="E66" s="906">
        <v>0</v>
      </c>
      <c r="F66" s="906">
        <v>0</v>
      </c>
      <c r="G66" s="906">
        <v>0</v>
      </c>
      <c r="H66" s="377">
        <v>0</v>
      </c>
      <c r="I66" s="377">
        <v>0</v>
      </c>
      <c r="J66" s="377">
        <v>625</v>
      </c>
      <c r="K66" s="377">
        <v>319835</v>
      </c>
      <c r="L66" s="383">
        <v>74946</v>
      </c>
      <c r="M66" s="383">
        <v>1</v>
      </c>
      <c r="N66" s="377">
        <v>74947</v>
      </c>
      <c r="O66" s="383">
        <v>26987</v>
      </c>
      <c r="P66" s="383">
        <v>0</v>
      </c>
      <c r="Q66" s="377">
        <v>26988</v>
      </c>
      <c r="R66" s="383">
        <v>10861</v>
      </c>
      <c r="S66" s="383">
        <v>112796</v>
      </c>
      <c r="T66" s="377">
        <v>0</v>
      </c>
      <c r="U66" s="377">
        <v>0</v>
      </c>
      <c r="V66" s="377">
        <v>0</v>
      </c>
      <c r="W66" s="63">
        <v>68</v>
      </c>
    </row>
    <row r="67" spans="1:23" s="99" customFormat="1" ht="23.1" customHeight="1">
      <c r="A67" s="71">
        <v>70</v>
      </c>
      <c r="B67" s="72" t="s">
        <v>1075</v>
      </c>
      <c r="C67" s="404">
        <v>0</v>
      </c>
      <c r="D67" s="909">
        <v>0</v>
      </c>
      <c r="E67" s="909">
        <v>0</v>
      </c>
      <c r="F67" s="909">
        <v>0</v>
      </c>
      <c r="G67" s="909">
        <v>0</v>
      </c>
      <c r="H67" s="378">
        <v>0</v>
      </c>
      <c r="I67" s="378">
        <v>0</v>
      </c>
      <c r="J67" s="378">
        <v>647</v>
      </c>
      <c r="K67" s="378">
        <v>309216</v>
      </c>
      <c r="L67" s="394">
        <v>72336</v>
      </c>
      <c r="M67" s="394">
        <v>1</v>
      </c>
      <c r="N67" s="378">
        <v>72337</v>
      </c>
      <c r="O67" s="394">
        <v>27572</v>
      </c>
      <c r="P67" s="394">
        <v>0</v>
      </c>
      <c r="Q67" s="378">
        <v>27573</v>
      </c>
      <c r="R67" s="394">
        <v>11465</v>
      </c>
      <c r="S67" s="394">
        <v>111375</v>
      </c>
      <c r="T67" s="378">
        <v>0</v>
      </c>
      <c r="U67" s="378">
        <v>0</v>
      </c>
      <c r="V67" s="378">
        <v>0</v>
      </c>
      <c r="W67" s="73">
        <v>70</v>
      </c>
    </row>
    <row r="68" spans="1:23" s="110" customFormat="1" ht="23.1" customHeight="1">
      <c r="A68" s="74">
        <v>78</v>
      </c>
      <c r="B68" s="61" t="s">
        <v>1076</v>
      </c>
      <c r="C68" s="403">
        <v>0</v>
      </c>
      <c r="D68" s="907">
        <v>0</v>
      </c>
      <c r="E68" s="907">
        <v>0</v>
      </c>
      <c r="F68" s="907">
        <v>0</v>
      </c>
      <c r="G68" s="907">
        <v>0</v>
      </c>
      <c r="H68" s="379">
        <v>0</v>
      </c>
      <c r="I68" s="379">
        <v>0</v>
      </c>
      <c r="J68" s="379">
        <v>680</v>
      </c>
      <c r="K68" s="379">
        <v>322196</v>
      </c>
      <c r="L68" s="908">
        <v>76514</v>
      </c>
      <c r="M68" s="908">
        <v>4</v>
      </c>
      <c r="N68" s="379">
        <v>76518</v>
      </c>
      <c r="O68" s="908">
        <v>26760</v>
      </c>
      <c r="P68" s="908">
        <v>2</v>
      </c>
      <c r="Q68" s="379">
        <v>26763</v>
      </c>
      <c r="R68" s="908">
        <v>9956</v>
      </c>
      <c r="S68" s="908">
        <v>113236</v>
      </c>
      <c r="T68" s="379">
        <v>0</v>
      </c>
      <c r="U68" s="379">
        <v>0</v>
      </c>
      <c r="V68" s="379">
        <v>0</v>
      </c>
      <c r="W68" s="75">
        <v>78</v>
      </c>
    </row>
    <row r="69" spans="1:23" s="110" customFormat="1" ht="23.1" customHeight="1">
      <c r="A69" s="62">
        <v>84</v>
      </c>
      <c r="B69" s="61" t="s">
        <v>1077</v>
      </c>
      <c r="C69" s="397">
        <v>0</v>
      </c>
      <c r="D69" s="906">
        <v>0</v>
      </c>
      <c r="E69" s="906">
        <v>0</v>
      </c>
      <c r="F69" s="906">
        <v>0</v>
      </c>
      <c r="G69" s="906">
        <v>0</v>
      </c>
      <c r="H69" s="377">
        <v>0</v>
      </c>
      <c r="I69" s="377">
        <v>0</v>
      </c>
      <c r="J69" s="377">
        <v>640</v>
      </c>
      <c r="K69" s="377">
        <v>338587</v>
      </c>
      <c r="L69" s="383">
        <v>77333</v>
      </c>
      <c r="M69" s="383">
        <v>0</v>
      </c>
      <c r="N69" s="377">
        <v>77333</v>
      </c>
      <c r="O69" s="383">
        <v>28573</v>
      </c>
      <c r="P69" s="383">
        <v>0</v>
      </c>
      <c r="Q69" s="377">
        <v>28573</v>
      </c>
      <c r="R69" s="383">
        <v>10831</v>
      </c>
      <c r="S69" s="383">
        <v>116738</v>
      </c>
      <c r="T69" s="377">
        <v>0</v>
      </c>
      <c r="U69" s="377">
        <v>0</v>
      </c>
      <c r="V69" s="377">
        <v>0</v>
      </c>
      <c r="W69" s="63">
        <v>84</v>
      </c>
    </row>
    <row r="70" spans="1:23" s="110" customFormat="1" ht="23.1" customHeight="1">
      <c r="A70" s="62">
        <v>85</v>
      </c>
      <c r="B70" s="61" t="s">
        <v>1078</v>
      </c>
      <c r="C70" s="397">
        <v>0</v>
      </c>
      <c r="D70" s="906">
        <v>0</v>
      </c>
      <c r="E70" s="906">
        <v>0</v>
      </c>
      <c r="F70" s="906">
        <v>0</v>
      </c>
      <c r="G70" s="906">
        <v>0</v>
      </c>
      <c r="H70" s="377">
        <v>0</v>
      </c>
      <c r="I70" s="377">
        <v>0</v>
      </c>
      <c r="J70" s="377">
        <v>625</v>
      </c>
      <c r="K70" s="377">
        <v>327643</v>
      </c>
      <c r="L70" s="383">
        <v>78266</v>
      </c>
      <c r="M70" s="383">
        <v>3</v>
      </c>
      <c r="N70" s="377">
        <v>78269</v>
      </c>
      <c r="O70" s="383">
        <v>29301</v>
      </c>
      <c r="P70" s="383">
        <v>2</v>
      </c>
      <c r="Q70" s="377">
        <v>29303</v>
      </c>
      <c r="R70" s="383">
        <v>10689</v>
      </c>
      <c r="S70" s="383">
        <v>118261</v>
      </c>
      <c r="T70" s="377">
        <v>0</v>
      </c>
      <c r="U70" s="377">
        <v>0</v>
      </c>
      <c r="V70" s="377">
        <v>0</v>
      </c>
      <c r="W70" s="63">
        <v>85</v>
      </c>
    </row>
    <row r="71" spans="1:23" s="110" customFormat="1" ht="23.1" customHeight="1">
      <c r="A71" s="62">
        <v>89</v>
      </c>
      <c r="B71" s="61" t="s">
        <v>1079</v>
      </c>
      <c r="C71" s="397">
        <v>0</v>
      </c>
      <c r="D71" s="906">
        <v>0</v>
      </c>
      <c r="E71" s="906">
        <v>0</v>
      </c>
      <c r="F71" s="906">
        <v>0</v>
      </c>
      <c r="G71" s="906">
        <v>0</v>
      </c>
      <c r="H71" s="377">
        <v>0</v>
      </c>
      <c r="I71" s="377">
        <v>0</v>
      </c>
      <c r="J71" s="377">
        <v>1095</v>
      </c>
      <c r="K71" s="377">
        <v>330818</v>
      </c>
      <c r="L71" s="383">
        <v>76547</v>
      </c>
      <c r="M71" s="383">
        <v>1</v>
      </c>
      <c r="N71" s="377">
        <v>76548</v>
      </c>
      <c r="O71" s="383">
        <v>27310</v>
      </c>
      <c r="P71" s="383">
        <v>0</v>
      </c>
      <c r="Q71" s="377">
        <v>27310</v>
      </c>
      <c r="R71" s="383">
        <v>10186</v>
      </c>
      <c r="S71" s="383">
        <v>114044</v>
      </c>
      <c r="T71" s="377">
        <v>0</v>
      </c>
      <c r="U71" s="377">
        <v>0</v>
      </c>
      <c r="V71" s="377">
        <v>0</v>
      </c>
      <c r="W71" s="63">
        <v>89</v>
      </c>
    </row>
    <row r="72" spans="1:23" s="110" customFormat="1" ht="23.1" customHeight="1">
      <c r="A72" s="71">
        <v>90</v>
      </c>
      <c r="B72" s="72" t="s">
        <v>1080</v>
      </c>
      <c r="C72" s="404">
        <v>0</v>
      </c>
      <c r="D72" s="909">
        <v>0</v>
      </c>
      <c r="E72" s="909">
        <v>0</v>
      </c>
      <c r="F72" s="909">
        <v>0</v>
      </c>
      <c r="G72" s="909">
        <v>0</v>
      </c>
      <c r="H72" s="378">
        <v>0</v>
      </c>
      <c r="I72" s="378">
        <v>0</v>
      </c>
      <c r="J72" s="378">
        <v>587</v>
      </c>
      <c r="K72" s="378">
        <v>321312</v>
      </c>
      <c r="L72" s="394">
        <v>76388</v>
      </c>
      <c r="M72" s="394">
        <v>20</v>
      </c>
      <c r="N72" s="378">
        <v>76409</v>
      </c>
      <c r="O72" s="394">
        <v>28145</v>
      </c>
      <c r="P72" s="394">
        <v>6</v>
      </c>
      <c r="Q72" s="378">
        <v>28152</v>
      </c>
      <c r="R72" s="394">
        <v>11040</v>
      </c>
      <c r="S72" s="394">
        <v>115600</v>
      </c>
      <c r="T72" s="378">
        <v>0</v>
      </c>
      <c r="U72" s="378">
        <v>0</v>
      </c>
      <c r="V72" s="378">
        <v>0</v>
      </c>
      <c r="W72" s="73">
        <v>90</v>
      </c>
    </row>
    <row r="73" spans="1:23" s="6" customFormat="1" ht="23.1" customHeight="1">
      <c r="A73" s="60">
        <v>91</v>
      </c>
      <c r="B73" s="93" t="s">
        <v>1081</v>
      </c>
      <c r="C73" s="918">
        <v>0</v>
      </c>
      <c r="D73" s="919">
        <v>0</v>
      </c>
      <c r="E73" s="919">
        <v>0</v>
      </c>
      <c r="F73" s="919">
        <v>0</v>
      </c>
      <c r="G73" s="919">
        <v>0</v>
      </c>
      <c r="H73" s="381">
        <v>0</v>
      </c>
      <c r="I73" s="381">
        <v>0</v>
      </c>
      <c r="J73" s="381">
        <v>641</v>
      </c>
      <c r="K73" s="381">
        <v>325639</v>
      </c>
      <c r="L73" s="383">
        <v>82596</v>
      </c>
      <c r="M73" s="383">
        <v>6</v>
      </c>
      <c r="N73" s="377">
        <v>82602</v>
      </c>
      <c r="O73" s="383">
        <v>29325</v>
      </c>
      <c r="P73" s="383">
        <v>1</v>
      </c>
      <c r="Q73" s="377">
        <v>29326</v>
      </c>
      <c r="R73" s="383">
        <v>12853</v>
      </c>
      <c r="S73" s="382">
        <v>124780</v>
      </c>
      <c r="T73" s="381">
        <v>0</v>
      </c>
      <c r="U73" s="381">
        <v>0</v>
      </c>
      <c r="V73" s="381">
        <v>0</v>
      </c>
      <c r="W73" s="55">
        <v>91</v>
      </c>
    </row>
    <row r="74" spans="1:23" s="6" customFormat="1" ht="23.1" customHeight="1">
      <c r="A74" s="60">
        <v>92</v>
      </c>
      <c r="B74" s="93" t="s">
        <v>1082</v>
      </c>
      <c r="C74" s="918">
        <v>0</v>
      </c>
      <c r="D74" s="919">
        <v>0</v>
      </c>
      <c r="E74" s="919">
        <v>0</v>
      </c>
      <c r="F74" s="919">
        <v>0</v>
      </c>
      <c r="G74" s="919">
        <v>0</v>
      </c>
      <c r="H74" s="381">
        <v>0</v>
      </c>
      <c r="I74" s="381">
        <v>0</v>
      </c>
      <c r="J74" s="381">
        <v>624</v>
      </c>
      <c r="K74" s="381">
        <v>315008</v>
      </c>
      <c r="L74" s="383">
        <v>88591</v>
      </c>
      <c r="M74" s="383">
        <v>22</v>
      </c>
      <c r="N74" s="377">
        <v>88613</v>
      </c>
      <c r="O74" s="383">
        <v>30597</v>
      </c>
      <c r="P74" s="383">
        <v>5</v>
      </c>
      <c r="Q74" s="377">
        <v>30602</v>
      </c>
      <c r="R74" s="383">
        <v>12659</v>
      </c>
      <c r="S74" s="382">
        <v>131874</v>
      </c>
      <c r="T74" s="381">
        <v>0</v>
      </c>
      <c r="U74" s="381">
        <v>0</v>
      </c>
      <c r="V74" s="381">
        <v>0</v>
      </c>
      <c r="W74" s="55">
        <v>92</v>
      </c>
    </row>
    <row r="75" spans="1:23" s="6" customFormat="1" ht="23.1" customHeight="1">
      <c r="A75" s="60">
        <v>94</v>
      </c>
      <c r="B75" s="93" t="s">
        <v>1083</v>
      </c>
      <c r="C75" s="918">
        <v>612747</v>
      </c>
      <c r="D75" s="919">
        <v>0</v>
      </c>
      <c r="E75" s="919">
        <v>612747</v>
      </c>
      <c r="F75" s="919">
        <v>55592</v>
      </c>
      <c r="G75" s="919">
        <v>0</v>
      </c>
      <c r="H75" s="381">
        <v>0</v>
      </c>
      <c r="I75" s="381">
        <v>668339</v>
      </c>
      <c r="J75" s="381">
        <v>654</v>
      </c>
      <c r="K75" s="381">
        <v>298834</v>
      </c>
      <c r="L75" s="383">
        <v>85200</v>
      </c>
      <c r="M75" s="383">
        <v>53</v>
      </c>
      <c r="N75" s="377">
        <v>85253</v>
      </c>
      <c r="O75" s="383">
        <v>30700</v>
      </c>
      <c r="P75" s="383">
        <v>13</v>
      </c>
      <c r="Q75" s="377">
        <v>30713</v>
      </c>
      <c r="R75" s="383">
        <v>13117</v>
      </c>
      <c r="S75" s="382">
        <v>129083</v>
      </c>
      <c r="T75" s="381">
        <v>0</v>
      </c>
      <c r="U75" s="381">
        <v>0</v>
      </c>
      <c r="V75" s="381">
        <v>0</v>
      </c>
      <c r="W75" s="55">
        <v>94</v>
      </c>
    </row>
    <row r="76" spans="1:23" s="6" customFormat="1" ht="23.1" customHeight="1">
      <c r="A76" s="60">
        <v>301</v>
      </c>
      <c r="B76" s="93" t="s">
        <v>1084</v>
      </c>
      <c r="C76" s="918">
        <v>0</v>
      </c>
      <c r="D76" s="919">
        <v>0</v>
      </c>
      <c r="E76" s="919">
        <v>0</v>
      </c>
      <c r="F76" s="919">
        <v>0</v>
      </c>
      <c r="G76" s="919">
        <v>0</v>
      </c>
      <c r="H76" s="381">
        <v>0</v>
      </c>
      <c r="I76" s="381">
        <v>0</v>
      </c>
      <c r="J76" s="381">
        <v>420</v>
      </c>
      <c r="K76" s="381">
        <v>148475</v>
      </c>
      <c r="L76" s="383">
        <v>0</v>
      </c>
      <c r="M76" s="383">
        <v>0</v>
      </c>
      <c r="N76" s="377">
        <v>0</v>
      </c>
      <c r="O76" s="383">
        <v>0</v>
      </c>
      <c r="P76" s="383">
        <v>0</v>
      </c>
      <c r="Q76" s="377">
        <v>0</v>
      </c>
      <c r="R76" s="383">
        <v>0</v>
      </c>
      <c r="S76" s="382">
        <v>0</v>
      </c>
      <c r="T76" s="381">
        <v>63205</v>
      </c>
      <c r="U76" s="381">
        <v>4</v>
      </c>
      <c r="V76" s="381">
        <v>63210</v>
      </c>
      <c r="W76" s="55">
        <v>301</v>
      </c>
    </row>
    <row r="77" spans="1:23" s="6" customFormat="1" ht="23.1" customHeight="1">
      <c r="A77" s="60">
        <v>302</v>
      </c>
      <c r="B77" s="93" t="s">
        <v>1085</v>
      </c>
      <c r="C77" s="948">
        <v>0</v>
      </c>
      <c r="D77" s="949">
        <v>0</v>
      </c>
      <c r="E77" s="949">
        <v>0</v>
      </c>
      <c r="F77" s="949">
        <v>0</v>
      </c>
      <c r="G77" s="949">
        <v>0</v>
      </c>
      <c r="H77" s="396">
        <v>0</v>
      </c>
      <c r="I77" s="396">
        <v>0</v>
      </c>
      <c r="J77" s="396">
        <v>436</v>
      </c>
      <c r="K77" s="396">
        <v>151251</v>
      </c>
      <c r="L77" s="394">
        <v>0</v>
      </c>
      <c r="M77" s="394">
        <v>0</v>
      </c>
      <c r="N77" s="378">
        <v>0</v>
      </c>
      <c r="O77" s="394">
        <v>0</v>
      </c>
      <c r="P77" s="394">
        <v>0</v>
      </c>
      <c r="Q77" s="378">
        <v>0</v>
      </c>
      <c r="R77" s="394">
        <v>0</v>
      </c>
      <c r="S77" s="384">
        <v>0</v>
      </c>
      <c r="T77" s="396">
        <v>62158</v>
      </c>
      <c r="U77" s="396">
        <v>4</v>
      </c>
      <c r="V77" s="396">
        <v>62163</v>
      </c>
      <c r="W77" s="55">
        <v>302</v>
      </c>
    </row>
    <row r="78" spans="1:23" s="6" customFormat="1" ht="23.1" customHeight="1">
      <c r="A78" s="57">
        <v>303</v>
      </c>
      <c r="B78" s="92" t="s">
        <v>1086</v>
      </c>
      <c r="C78" s="946">
        <v>0</v>
      </c>
      <c r="D78" s="947">
        <v>0</v>
      </c>
      <c r="E78" s="947">
        <v>0</v>
      </c>
      <c r="F78" s="947">
        <v>0</v>
      </c>
      <c r="G78" s="947">
        <v>0</v>
      </c>
      <c r="H78" s="389">
        <v>0</v>
      </c>
      <c r="I78" s="389">
        <v>0</v>
      </c>
      <c r="J78" s="389">
        <v>579</v>
      </c>
      <c r="K78" s="389">
        <v>172458</v>
      </c>
      <c r="L78" s="913">
        <v>0</v>
      </c>
      <c r="M78" s="913">
        <v>0</v>
      </c>
      <c r="N78" s="389">
        <v>0</v>
      </c>
      <c r="O78" s="913">
        <v>0</v>
      </c>
      <c r="P78" s="913">
        <v>0</v>
      </c>
      <c r="Q78" s="389">
        <v>0</v>
      </c>
      <c r="R78" s="913">
        <v>0</v>
      </c>
      <c r="S78" s="913">
        <v>0</v>
      </c>
      <c r="T78" s="389">
        <v>63632</v>
      </c>
      <c r="U78" s="389">
        <v>4</v>
      </c>
      <c r="V78" s="389">
        <v>63636</v>
      </c>
      <c r="W78" s="59">
        <v>303</v>
      </c>
    </row>
    <row r="79" spans="1:23" s="6" customFormat="1" ht="23.1" customHeight="1">
      <c r="A79" s="60">
        <v>304</v>
      </c>
      <c r="B79" s="93" t="s">
        <v>1087</v>
      </c>
      <c r="C79" s="918">
        <v>0</v>
      </c>
      <c r="D79" s="919">
        <v>0</v>
      </c>
      <c r="E79" s="919">
        <v>0</v>
      </c>
      <c r="F79" s="919">
        <v>0</v>
      </c>
      <c r="G79" s="919">
        <v>0</v>
      </c>
      <c r="H79" s="381">
        <v>0</v>
      </c>
      <c r="I79" s="381">
        <v>0</v>
      </c>
      <c r="J79" s="381">
        <v>532</v>
      </c>
      <c r="K79" s="381">
        <v>175679</v>
      </c>
      <c r="L79" s="382">
        <v>0</v>
      </c>
      <c r="M79" s="382">
        <v>0</v>
      </c>
      <c r="N79" s="381">
        <v>0</v>
      </c>
      <c r="O79" s="382">
        <v>0</v>
      </c>
      <c r="P79" s="382">
        <v>0</v>
      </c>
      <c r="Q79" s="381">
        <v>0</v>
      </c>
      <c r="R79" s="382">
        <v>0</v>
      </c>
      <c r="S79" s="382">
        <v>0</v>
      </c>
      <c r="T79" s="381">
        <v>61970</v>
      </c>
      <c r="U79" s="381">
        <v>4</v>
      </c>
      <c r="V79" s="381">
        <v>61974</v>
      </c>
      <c r="W79" s="55">
        <v>304</v>
      </c>
    </row>
    <row r="80" spans="1:23" s="6" customFormat="1" ht="23.1" customHeight="1">
      <c r="A80" s="60">
        <v>305</v>
      </c>
      <c r="B80" s="93" t="s">
        <v>1088</v>
      </c>
      <c r="C80" s="918">
        <v>0</v>
      </c>
      <c r="D80" s="919">
        <v>0</v>
      </c>
      <c r="E80" s="919">
        <v>0</v>
      </c>
      <c r="F80" s="919">
        <v>0</v>
      </c>
      <c r="G80" s="919">
        <v>0</v>
      </c>
      <c r="H80" s="381">
        <v>0</v>
      </c>
      <c r="I80" s="381">
        <v>0</v>
      </c>
      <c r="J80" s="381">
        <v>464</v>
      </c>
      <c r="K80" s="381">
        <v>167695</v>
      </c>
      <c r="L80" s="382">
        <v>0</v>
      </c>
      <c r="M80" s="382">
        <v>0</v>
      </c>
      <c r="N80" s="381">
        <v>0</v>
      </c>
      <c r="O80" s="382">
        <v>0</v>
      </c>
      <c r="P80" s="382">
        <v>0</v>
      </c>
      <c r="Q80" s="381">
        <v>0</v>
      </c>
      <c r="R80" s="382">
        <v>0</v>
      </c>
      <c r="S80" s="382">
        <v>0</v>
      </c>
      <c r="T80" s="381">
        <v>60406</v>
      </c>
      <c r="U80" s="381">
        <v>4</v>
      </c>
      <c r="V80" s="381">
        <v>60410</v>
      </c>
      <c r="W80" s="55">
        <v>305</v>
      </c>
    </row>
    <row r="81" spans="1:23" s="99" customFormat="1" ht="23.1" customHeight="1">
      <c r="A81" s="62">
        <v>306</v>
      </c>
      <c r="B81" s="61" t="s">
        <v>1089</v>
      </c>
      <c r="C81" s="397">
        <v>0</v>
      </c>
      <c r="D81" s="906">
        <v>0</v>
      </c>
      <c r="E81" s="906">
        <v>0</v>
      </c>
      <c r="F81" s="906">
        <v>0</v>
      </c>
      <c r="G81" s="906">
        <v>0</v>
      </c>
      <c r="H81" s="377">
        <v>0</v>
      </c>
      <c r="I81" s="377">
        <v>0</v>
      </c>
      <c r="J81" s="377">
        <v>430</v>
      </c>
      <c r="K81" s="377">
        <v>162453</v>
      </c>
      <c r="L81" s="383">
        <v>0</v>
      </c>
      <c r="M81" s="383">
        <v>0</v>
      </c>
      <c r="N81" s="377">
        <v>0</v>
      </c>
      <c r="O81" s="383">
        <v>0</v>
      </c>
      <c r="P81" s="383">
        <v>0</v>
      </c>
      <c r="Q81" s="377">
        <v>0</v>
      </c>
      <c r="R81" s="383">
        <v>0</v>
      </c>
      <c r="S81" s="383">
        <v>0</v>
      </c>
      <c r="T81" s="377">
        <v>60745</v>
      </c>
      <c r="U81" s="377">
        <v>4</v>
      </c>
      <c r="V81" s="377">
        <v>60749</v>
      </c>
      <c r="W81" s="63">
        <v>306</v>
      </c>
    </row>
    <row r="82" spans="1:23" s="99" customFormat="1" ht="23.1" customHeight="1">
      <c r="A82" s="62"/>
      <c r="B82" s="61"/>
      <c r="C82" s="404"/>
      <c r="D82" s="909"/>
      <c r="E82" s="909"/>
      <c r="F82" s="909"/>
      <c r="G82" s="909"/>
      <c r="H82" s="378"/>
      <c r="I82" s="378"/>
      <c r="J82" s="378"/>
      <c r="K82" s="378"/>
      <c r="L82" s="394"/>
      <c r="M82" s="394"/>
      <c r="N82" s="378"/>
      <c r="O82" s="394"/>
      <c r="P82" s="394"/>
      <c r="Q82" s="378"/>
      <c r="R82" s="394"/>
      <c r="S82" s="394"/>
      <c r="T82" s="378"/>
      <c r="U82" s="378"/>
      <c r="V82" s="378"/>
      <c r="W82" s="63"/>
    </row>
    <row r="83" spans="1:23" s="99" customFormat="1" ht="23.1" customHeight="1">
      <c r="A83" s="66"/>
      <c r="B83" s="58"/>
      <c r="C83" s="403"/>
      <c r="D83" s="907"/>
      <c r="E83" s="907"/>
      <c r="F83" s="907"/>
      <c r="G83" s="907"/>
      <c r="H83" s="379"/>
      <c r="I83" s="379"/>
      <c r="J83" s="379"/>
      <c r="K83" s="379"/>
      <c r="L83" s="908"/>
      <c r="M83" s="908"/>
      <c r="N83" s="379"/>
      <c r="O83" s="908"/>
      <c r="P83" s="908"/>
      <c r="Q83" s="379"/>
      <c r="R83" s="908"/>
      <c r="S83" s="908"/>
      <c r="T83" s="379"/>
      <c r="U83" s="379"/>
      <c r="V83" s="379"/>
      <c r="W83" s="67"/>
    </row>
    <row r="84" spans="1:23" s="99" customFormat="1" ht="23.1" customHeight="1">
      <c r="A84" s="62"/>
      <c r="B84" s="61"/>
      <c r="C84" s="397"/>
      <c r="D84" s="906"/>
      <c r="E84" s="906"/>
      <c r="F84" s="906"/>
      <c r="G84" s="906"/>
      <c r="H84" s="377"/>
      <c r="I84" s="377"/>
      <c r="J84" s="377"/>
      <c r="K84" s="377"/>
      <c r="L84" s="383"/>
      <c r="M84" s="383"/>
      <c r="N84" s="377"/>
      <c r="O84" s="383"/>
      <c r="P84" s="383"/>
      <c r="Q84" s="377"/>
      <c r="R84" s="383"/>
      <c r="S84" s="383"/>
      <c r="T84" s="377"/>
      <c r="U84" s="377"/>
      <c r="V84" s="377"/>
      <c r="W84" s="63"/>
    </row>
    <row r="85" spans="1:23" s="99" customFormat="1" ht="23.1" customHeight="1">
      <c r="A85" s="62"/>
      <c r="B85" s="61"/>
      <c r="C85" s="397"/>
      <c r="D85" s="906"/>
      <c r="E85" s="906"/>
      <c r="F85" s="906"/>
      <c r="G85" s="906"/>
      <c r="H85" s="377"/>
      <c r="I85" s="377"/>
      <c r="J85" s="377"/>
      <c r="K85" s="377"/>
      <c r="L85" s="383"/>
      <c r="M85" s="383"/>
      <c r="N85" s="377"/>
      <c r="O85" s="383"/>
      <c r="P85" s="383"/>
      <c r="Q85" s="377"/>
      <c r="R85" s="383"/>
      <c r="S85" s="383"/>
      <c r="T85" s="377"/>
      <c r="U85" s="377"/>
      <c r="V85" s="377"/>
      <c r="W85" s="63"/>
    </row>
    <row r="86" spans="1:23" s="99" customFormat="1" ht="23.1" customHeight="1">
      <c r="A86" s="62"/>
      <c r="B86" s="61"/>
      <c r="C86" s="397"/>
      <c r="D86" s="906"/>
      <c r="E86" s="906"/>
      <c r="F86" s="906"/>
      <c r="G86" s="906"/>
      <c r="H86" s="377"/>
      <c r="I86" s="377"/>
      <c r="J86" s="377"/>
      <c r="K86" s="377"/>
      <c r="L86" s="383"/>
      <c r="M86" s="383"/>
      <c r="N86" s="377"/>
      <c r="O86" s="383"/>
      <c r="P86" s="383"/>
      <c r="Q86" s="377"/>
      <c r="R86" s="383"/>
      <c r="S86" s="383"/>
      <c r="T86" s="377"/>
      <c r="U86" s="377"/>
      <c r="V86" s="377"/>
      <c r="W86" s="63"/>
    </row>
    <row r="87" spans="1:23" s="99" customFormat="1" ht="23.1" customHeight="1">
      <c r="A87" s="62"/>
      <c r="B87" s="61"/>
      <c r="C87" s="404"/>
      <c r="D87" s="909"/>
      <c r="E87" s="909"/>
      <c r="F87" s="909"/>
      <c r="G87" s="909"/>
      <c r="H87" s="378"/>
      <c r="I87" s="378"/>
      <c r="J87" s="378"/>
      <c r="K87" s="378"/>
      <c r="L87" s="394"/>
      <c r="M87" s="394"/>
      <c r="N87" s="378"/>
      <c r="O87" s="394"/>
      <c r="P87" s="394"/>
      <c r="Q87" s="378"/>
      <c r="R87" s="394"/>
      <c r="S87" s="394"/>
      <c r="T87" s="378"/>
      <c r="U87" s="378"/>
      <c r="V87" s="378"/>
      <c r="W87" s="63"/>
    </row>
    <row r="88" spans="1:23" s="99" customFormat="1" ht="23.1" customHeight="1">
      <c r="A88" s="68"/>
      <c r="B88" s="58"/>
      <c r="C88" s="403"/>
      <c r="D88" s="907"/>
      <c r="E88" s="907"/>
      <c r="F88" s="907"/>
      <c r="G88" s="907"/>
      <c r="H88" s="379"/>
      <c r="I88" s="379"/>
      <c r="J88" s="379"/>
      <c r="K88" s="379"/>
      <c r="L88" s="908"/>
      <c r="M88" s="908"/>
      <c r="N88" s="379"/>
      <c r="O88" s="908"/>
      <c r="P88" s="908"/>
      <c r="Q88" s="379"/>
      <c r="R88" s="908"/>
      <c r="S88" s="908"/>
      <c r="T88" s="379"/>
      <c r="U88" s="379"/>
      <c r="V88" s="379"/>
      <c r="W88" s="69"/>
    </row>
    <row r="89" spans="1:23" s="99" customFormat="1" ht="23.1" customHeight="1">
      <c r="A89" s="62"/>
      <c r="B89" s="61"/>
      <c r="C89" s="397"/>
      <c r="D89" s="906"/>
      <c r="E89" s="906"/>
      <c r="F89" s="906"/>
      <c r="G89" s="906"/>
      <c r="H89" s="377"/>
      <c r="I89" s="377"/>
      <c r="J89" s="377"/>
      <c r="K89" s="377"/>
      <c r="L89" s="383"/>
      <c r="M89" s="383"/>
      <c r="N89" s="377"/>
      <c r="O89" s="383"/>
      <c r="P89" s="383"/>
      <c r="Q89" s="377"/>
      <c r="R89" s="383"/>
      <c r="S89" s="383"/>
      <c r="T89" s="377"/>
      <c r="U89" s="377"/>
      <c r="V89" s="377"/>
      <c r="W89" s="63"/>
    </row>
    <row r="90" spans="1:23" s="99" customFormat="1" ht="23.1" customHeight="1">
      <c r="A90" s="62"/>
      <c r="B90" s="61"/>
      <c r="C90" s="397"/>
      <c r="D90" s="906"/>
      <c r="E90" s="906"/>
      <c r="F90" s="906"/>
      <c r="G90" s="906"/>
      <c r="H90" s="377"/>
      <c r="I90" s="377"/>
      <c r="J90" s="377"/>
      <c r="K90" s="377"/>
      <c r="L90" s="383"/>
      <c r="M90" s="383"/>
      <c r="N90" s="377"/>
      <c r="O90" s="383"/>
      <c r="P90" s="383"/>
      <c r="Q90" s="377"/>
      <c r="R90" s="383"/>
      <c r="S90" s="383"/>
      <c r="T90" s="377"/>
      <c r="U90" s="377"/>
      <c r="V90" s="377"/>
      <c r="W90" s="63"/>
    </row>
    <row r="91" spans="1:23" s="99" customFormat="1" ht="23.1" customHeight="1">
      <c r="A91" s="62"/>
      <c r="B91" s="61"/>
      <c r="C91" s="397"/>
      <c r="D91" s="906"/>
      <c r="E91" s="906"/>
      <c r="F91" s="906"/>
      <c r="G91" s="906"/>
      <c r="H91" s="377"/>
      <c r="I91" s="377"/>
      <c r="J91" s="377"/>
      <c r="K91" s="377"/>
      <c r="L91" s="383"/>
      <c r="M91" s="383"/>
      <c r="N91" s="377"/>
      <c r="O91" s="383"/>
      <c r="P91" s="383"/>
      <c r="Q91" s="377"/>
      <c r="R91" s="383"/>
      <c r="S91" s="383"/>
      <c r="T91" s="377"/>
      <c r="U91" s="377"/>
      <c r="V91" s="377"/>
      <c r="W91" s="63"/>
    </row>
    <row r="92" spans="1:23" s="99" customFormat="1" ht="23.1" customHeight="1">
      <c r="A92" s="62"/>
      <c r="B92" s="61"/>
      <c r="C92" s="404"/>
      <c r="D92" s="909"/>
      <c r="E92" s="909"/>
      <c r="F92" s="909"/>
      <c r="G92" s="909"/>
      <c r="H92" s="378"/>
      <c r="I92" s="378"/>
      <c r="J92" s="378"/>
      <c r="K92" s="378"/>
      <c r="L92" s="394"/>
      <c r="M92" s="394"/>
      <c r="N92" s="378"/>
      <c r="O92" s="394"/>
      <c r="P92" s="394"/>
      <c r="Q92" s="378"/>
      <c r="R92" s="394"/>
      <c r="S92" s="394"/>
      <c r="T92" s="378"/>
      <c r="U92" s="378"/>
      <c r="V92" s="378"/>
      <c r="W92" s="63"/>
    </row>
    <row r="93" spans="1:23" s="99" customFormat="1" ht="23.1" customHeight="1">
      <c r="A93" s="66"/>
      <c r="B93" s="58"/>
      <c r="C93" s="403"/>
      <c r="D93" s="907"/>
      <c r="E93" s="907"/>
      <c r="F93" s="907"/>
      <c r="G93" s="907"/>
      <c r="H93" s="379"/>
      <c r="I93" s="379"/>
      <c r="J93" s="379"/>
      <c r="K93" s="379"/>
      <c r="L93" s="908"/>
      <c r="M93" s="908"/>
      <c r="N93" s="379"/>
      <c r="O93" s="908"/>
      <c r="P93" s="908"/>
      <c r="Q93" s="379"/>
      <c r="R93" s="908"/>
      <c r="S93" s="908"/>
      <c r="T93" s="379"/>
      <c r="U93" s="379"/>
      <c r="V93" s="379"/>
      <c r="W93" s="67"/>
    </row>
    <row r="94" spans="1:23" s="99" customFormat="1" ht="23.1" customHeight="1">
      <c r="A94" s="62"/>
      <c r="B94" s="61"/>
      <c r="C94" s="397"/>
      <c r="D94" s="906"/>
      <c r="E94" s="906"/>
      <c r="F94" s="906"/>
      <c r="G94" s="906"/>
      <c r="H94" s="377"/>
      <c r="I94" s="377"/>
      <c r="J94" s="377"/>
      <c r="K94" s="377"/>
      <c r="L94" s="383"/>
      <c r="M94" s="383"/>
      <c r="N94" s="377"/>
      <c r="O94" s="383"/>
      <c r="P94" s="383"/>
      <c r="Q94" s="377"/>
      <c r="R94" s="383"/>
      <c r="S94" s="383"/>
      <c r="T94" s="377"/>
      <c r="U94" s="377"/>
      <c r="V94" s="377"/>
      <c r="W94" s="63"/>
    </row>
    <row r="95" spans="1:23" s="99" customFormat="1" ht="23.1" customHeight="1">
      <c r="A95" s="62"/>
      <c r="B95" s="61"/>
      <c r="C95" s="397"/>
      <c r="D95" s="906"/>
      <c r="E95" s="906"/>
      <c r="F95" s="906"/>
      <c r="G95" s="906"/>
      <c r="H95" s="377"/>
      <c r="I95" s="377"/>
      <c r="J95" s="377"/>
      <c r="K95" s="377"/>
      <c r="L95" s="383"/>
      <c r="M95" s="383"/>
      <c r="N95" s="377"/>
      <c r="O95" s="383"/>
      <c r="P95" s="383"/>
      <c r="Q95" s="377"/>
      <c r="R95" s="383"/>
      <c r="S95" s="383"/>
      <c r="T95" s="377"/>
      <c r="U95" s="377"/>
      <c r="V95" s="377"/>
      <c r="W95" s="63"/>
    </row>
    <row r="96" spans="1:23" s="99" customFormat="1" ht="23.1" customHeight="1">
      <c r="A96" s="62"/>
      <c r="B96" s="61"/>
      <c r="C96" s="397"/>
      <c r="D96" s="906"/>
      <c r="E96" s="906"/>
      <c r="F96" s="906"/>
      <c r="G96" s="906"/>
      <c r="H96" s="377"/>
      <c r="I96" s="377"/>
      <c r="J96" s="377"/>
      <c r="K96" s="377"/>
      <c r="L96" s="383"/>
      <c r="M96" s="383"/>
      <c r="N96" s="377"/>
      <c r="O96" s="383"/>
      <c r="P96" s="383"/>
      <c r="Q96" s="377"/>
      <c r="R96" s="383"/>
      <c r="S96" s="383"/>
      <c r="T96" s="377"/>
      <c r="U96" s="377"/>
      <c r="V96" s="377"/>
      <c r="W96" s="63"/>
    </row>
    <row r="97" spans="1:23" s="99" customFormat="1" ht="23.1" customHeight="1">
      <c r="A97" s="62"/>
      <c r="B97" s="61"/>
      <c r="C97" s="404"/>
      <c r="D97" s="909"/>
      <c r="E97" s="909"/>
      <c r="F97" s="909"/>
      <c r="G97" s="909"/>
      <c r="H97" s="378"/>
      <c r="I97" s="378"/>
      <c r="J97" s="378"/>
      <c r="K97" s="378"/>
      <c r="L97" s="394"/>
      <c r="M97" s="394"/>
      <c r="N97" s="378"/>
      <c r="O97" s="394"/>
      <c r="P97" s="394"/>
      <c r="Q97" s="378"/>
      <c r="R97" s="394"/>
      <c r="S97" s="394"/>
      <c r="T97" s="378"/>
      <c r="U97" s="378"/>
      <c r="V97" s="378"/>
      <c r="W97" s="63"/>
    </row>
    <row r="98" spans="1:23" s="99" customFormat="1" ht="23.1" customHeight="1">
      <c r="A98" s="66"/>
      <c r="B98" s="58"/>
      <c r="C98" s="403"/>
      <c r="D98" s="907"/>
      <c r="E98" s="907"/>
      <c r="F98" s="907"/>
      <c r="G98" s="907"/>
      <c r="H98" s="379"/>
      <c r="I98" s="379"/>
      <c r="J98" s="379"/>
      <c r="K98" s="379"/>
      <c r="L98" s="908"/>
      <c r="M98" s="908"/>
      <c r="N98" s="379"/>
      <c r="O98" s="908"/>
      <c r="P98" s="908"/>
      <c r="Q98" s="379"/>
      <c r="R98" s="908"/>
      <c r="S98" s="908"/>
      <c r="T98" s="379"/>
      <c r="U98" s="379"/>
      <c r="V98" s="379"/>
      <c r="W98" s="67"/>
    </row>
    <row r="99" spans="1:23" s="99" customFormat="1" ht="23.1" customHeight="1">
      <c r="A99" s="62"/>
      <c r="B99" s="61"/>
      <c r="C99" s="397"/>
      <c r="D99" s="906"/>
      <c r="E99" s="906"/>
      <c r="F99" s="906"/>
      <c r="G99" s="906"/>
      <c r="H99" s="377"/>
      <c r="I99" s="377"/>
      <c r="J99" s="377"/>
      <c r="K99" s="377"/>
      <c r="L99" s="383"/>
      <c r="M99" s="383"/>
      <c r="N99" s="377"/>
      <c r="O99" s="383"/>
      <c r="P99" s="383"/>
      <c r="Q99" s="377"/>
      <c r="R99" s="383"/>
      <c r="S99" s="383"/>
      <c r="T99" s="377"/>
      <c r="U99" s="377"/>
      <c r="V99" s="377"/>
      <c r="W99" s="63"/>
    </row>
    <row r="100" spans="1:23" s="99" customFormat="1" ht="23.1" customHeight="1">
      <c r="A100" s="62"/>
      <c r="B100" s="61"/>
      <c r="C100" s="397"/>
      <c r="D100" s="906"/>
      <c r="E100" s="906"/>
      <c r="F100" s="906"/>
      <c r="G100" s="906"/>
      <c r="H100" s="377"/>
      <c r="I100" s="377"/>
      <c r="J100" s="377"/>
      <c r="K100" s="377"/>
      <c r="L100" s="383"/>
      <c r="M100" s="383"/>
      <c r="N100" s="377"/>
      <c r="O100" s="383"/>
      <c r="P100" s="383"/>
      <c r="Q100" s="377"/>
      <c r="R100" s="383"/>
      <c r="S100" s="383"/>
      <c r="T100" s="377"/>
      <c r="U100" s="377"/>
      <c r="V100" s="377"/>
      <c r="W100" s="63"/>
    </row>
    <row r="101" spans="1:23" s="99" customFormat="1" ht="23.1" customHeight="1">
      <c r="A101" s="62"/>
      <c r="B101" s="61"/>
      <c r="C101" s="397"/>
      <c r="D101" s="906"/>
      <c r="E101" s="906"/>
      <c r="F101" s="906"/>
      <c r="G101" s="906"/>
      <c r="H101" s="377"/>
      <c r="I101" s="377"/>
      <c r="J101" s="377"/>
      <c r="K101" s="377"/>
      <c r="L101" s="383"/>
      <c r="M101" s="383"/>
      <c r="N101" s="377"/>
      <c r="O101" s="383"/>
      <c r="P101" s="383"/>
      <c r="Q101" s="377"/>
      <c r="R101" s="383"/>
      <c r="S101" s="383"/>
      <c r="T101" s="377"/>
      <c r="U101" s="377"/>
      <c r="V101" s="377"/>
      <c r="W101" s="63"/>
    </row>
    <row r="102" spans="1:23" s="99" customFormat="1" ht="23.1" customHeight="1">
      <c r="A102" s="62"/>
      <c r="B102" s="72"/>
      <c r="C102" s="404"/>
      <c r="D102" s="909"/>
      <c r="E102" s="909"/>
      <c r="F102" s="909"/>
      <c r="G102" s="909"/>
      <c r="H102" s="378"/>
      <c r="I102" s="378"/>
      <c r="J102" s="378"/>
      <c r="K102" s="378"/>
      <c r="L102" s="394"/>
      <c r="M102" s="394"/>
      <c r="N102" s="378"/>
      <c r="O102" s="394"/>
      <c r="P102" s="394"/>
      <c r="Q102" s="378"/>
      <c r="R102" s="394"/>
      <c r="S102" s="394"/>
      <c r="T102" s="378"/>
      <c r="U102" s="378"/>
      <c r="V102" s="378"/>
      <c r="W102" s="63"/>
    </row>
    <row r="103" spans="1:23" s="99" customFormat="1" ht="23.1" customHeight="1">
      <c r="A103" s="66"/>
      <c r="B103" s="61"/>
      <c r="C103" s="403"/>
      <c r="D103" s="907"/>
      <c r="E103" s="907"/>
      <c r="F103" s="907"/>
      <c r="G103" s="907"/>
      <c r="H103" s="379"/>
      <c r="I103" s="379"/>
      <c r="J103" s="379"/>
      <c r="K103" s="379"/>
      <c r="L103" s="908"/>
      <c r="M103" s="908"/>
      <c r="N103" s="379"/>
      <c r="O103" s="908"/>
      <c r="P103" s="908"/>
      <c r="Q103" s="379"/>
      <c r="R103" s="908"/>
      <c r="S103" s="908"/>
      <c r="T103" s="379"/>
      <c r="U103" s="379"/>
      <c r="V103" s="379"/>
      <c r="W103" s="67"/>
    </row>
    <row r="104" spans="1:23" s="99" customFormat="1" ht="23.1" customHeight="1">
      <c r="A104" s="62"/>
      <c r="B104" s="61"/>
      <c r="C104" s="397"/>
      <c r="D104" s="906"/>
      <c r="E104" s="906"/>
      <c r="F104" s="906"/>
      <c r="G104" s="906"/>
      <c r="H104" s="377"/>
      <c r="I104" s="377"/>
      <c r="J104" s="377"/>
      <c r="K104" s="377"/>
      <c r="L104" s="383"/>
      <c r="M104" s="383"/>
      <c r="N104" s="377"/>
      <c r="O104" s="383"/>
      <c r="P104" s="383"/>
      <c r="Q104" s="377"/>
      <c r="R104" s="383"/>
      <c r="S104" s="383"/>
      <c r="T104" s="377"/>
      <c r="U104" s="377"/>
      <c r="V104" s="377"/>
      <c r="W104" s="63"/>
    </row>
    <row r="105" spans="1:23" s="99" customFormat="1" ht="23.1" customHeight="1">
      <c r="A105" s="62"/>
      <c r="B105" s="61"/>
      <c r="C105" s="397"/>
      <c r="D105" s="906"/>
      <c r="E105" s="906"/>
      <c r="F105" s="906"/>
      <c r="G105" s="906"/>
      <c r="H105" s="377"/>
      <c r="I105" s="377"/>
      <c r="J105" s="377"/>
      <c r="K105" s="377"/>
      <c r="L105" s="383"/>
      <c r="M105" s="383"/>
      <c r="N105" s="377"/>
      <c r="O105" s="383"/>
      <c r="P105" s="383"/>
      <c r="Q105" s="377"/>
      <c r="R105" s="383"/>
      <c r="S105" s="383"/>
      <c r="T105" s="377"/>
      <c r="U105" s="377"/>
      <c r="V105" s="377"/>
      <c r="W105" s="63"/>
    </row>
    <row r="106" spans="1:23" s="99" customFormat="1" ht="23.1" customHeight="1">
      <c r="A106" s="62"/>
      <c r="B106" s="61"/>
      <c r="C106" s="397"/>
      <c r="D106" s="906"/>
      <c r="E106" s="906"/>
      <c r="F106" s="906"/>
      <c r="G106" s="906"/>
      <c r="H106" s="377"/>
      <c r="I106" s="377"/>
      <c r="J106" s="377"/>
      <c r="K106" s="377"/>
      <c r="L106" s="383"/>
      <c r="M106" s="383"/>
      <c r="N106" s="377"/>
      <c r="O106" s="383"/>
      <c r="P106" s="383"/>
      <c r="Q106" s="377"/>
      <c r="R106" s="383"/>
      <c r="S106" s="383"/>
      <c r="T106" s="377"/>
      <c r="U106" s="377"/>
      <c r="V106" s="377"/>
      <c r="W106" s="63"/>
    </row>
    <row r="107" spans="1:23" s="99" customFormat="1" ht="23.1" customHeight="1" thickBot="1">
      <c r="A107" s="77"/>
      <c r="B107" s="78"/>
      <c r="C107" s="405"/>
      <c r="D107" s="910"/>
      <c r="E107" s="910"/>
      <c r="F107" s="910"/>
      <c r="G107" s="910"/>
      <c r="H107" s="385"/>
      <c r="I107" s="385"/>
      <c r="J107" s="385"/>
      <c r="K107" s="385"/>
      <c r="L107" s="911"/>
      <c r="M107" s="911"/>
      <c r="N107" s="385"/>
      <c r="O107" s="911"/>
      <c r="P107" s="911"/>
      <c r="Q107" s="385"/>
      <c r="R107" s="911"/>
      <c r="S107" s="911"/>
      <c r="T107" s="385"/>
      <c r="U107" s="385"/>
      <c r="V107" s="385"/>
      <c r="W107" s="79"/>
    </row>
  </sheetData>
  <mergeCells count="20">
    <mergeCell ref="C4:K4"/>
    <mergeCell ref="C6:C7"/>
    <mergeCell ref="C5:I5"/>
    <mergeCell ref="D6:D7"/>
    <mergeCell ref="E6:E7"/>
    <mergeCell ref="I6:I7"/>
    <mergeCell ref="R5:R7"/>
    <mergeCell ref="S5:S7"/>
    <mergeCell ref="T5:T7"/>
    <mergeCell ref="U5:U7"/>
    <mergeCell ref="T4:V4"/>
    <mergeCell ref="L4:S4"/>
    <mergeCell ref="L5:N5"/>
    <mergeCell ref="L6:L7"/>
    <mergeCell ref="M6:M7"/>
    <mergeCell ref="N6:N7"/>
    <mergeCell ref="O5:Q5"/>
    <mergeCell ref="O6:O7"/>
    <mergeCell ref="P6:P7"/>
    <mergeCell ref="Q6:Q7"/>
  </mergeCells>
  <phoneticPr fontId="2"/>
  <printOptions horizontalCentered="1"/>
  <pageMargins left="0.56999999999999995" right="0.59055118110236227" top="0.54" bottom="0.59055118110236227" header="0.51181102362204722" footer="0.51181102362204722"/>
  <pageSetup paperSize="9" scale="56" pageOrder="overThenDown" orientation="portrait" r:id="rId1"/>
  <headerFooter alignWithMargins="0"/>
  <rowBreaks count="1" manualBreakCount="1">
    <brk id="57" max="22" man="1"/>
  </rowBreaks>
  <colBreaks count="1" manualBreakCount="1">
    <brk id="13" max="106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X107"/>
  <sheetViews>
    <sheetView showGridLines="0" view="pageBreakPreview" zoomScale="60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RowHeight="23.1" customHeight="1"/>
  <cols>
    <col min="1" max="1" width="5.875" style="8" customWidth="1"/>
    <col min="2" max="2" width="20.875" style="6" customWidth="1"/>
    <col min="3" max="9" width="14.125" style="133" customWidth="1"/>
    <col min="10" max="11" width="14.125" style="101" customWidth="1"/>
    <col min="12" max="12" width="16" style="101" customWidth="1"/>
    <col min="13" max="16" width="14.125" style="133" customWidth="1"/>
    <col min="17" max="17" width="16.5" style="133" customWidth="1"/>
    <col min="18" max="21" width="14.125" style="133" customWidth="1"/>
    <col min="22" max="22" width="5.875" style="160" customWidth="1"/>
    <col min="23" max="16384" width="9" style="134"/>
  </cols>
  <sheetData>
    <row r="1" spans="1:24" ht="30.95" customHeight="1">
      <c r="A1" s="4" t="s">
        <v>565</v>
      </c>
      <c r="M1" s="133" t="s">
        <v>236</v>
      </c>
      <c r="V1" s="135"/>
    </row>
    <row r="2" spans="1:24" s="82" customFormat="1" ht="22.5" customHeight="1" thickBot="1">
      <c r="C2" s="116"/>
      <c r="D2" s="116"/>
      <c r="E2" s="117"/>
      <c r="F2" s="116"/>
      <c r="G2" s="116"/>
      <c r="H2" s="116"/>
      <c r="I2" s="116"/>
      <c r="J2" s="103"/>
      <c r="K2" s="103"/>
      <c r="L2" s="103"/>
      <c r="M2" s="116"/>
      <c r="N2" s="116"/>
      <c r="O2" s="116"/>
      <c r="P2" s="116"/>
      <c r="Q2" s="117"/>
      <c r="R2" s="117"/>
      <c r="S2" s="117"/>
      <c r="T2" s="117"/>
      <c r="U2" s="117" t="s">
        <v>542</v>
      </c>
      <c r="V2" s="83"/>
      <c r="W2" s="83"/>
      <c r="X2" s="83"/>
    </row>
    <row r="3" spans="1:24" s="137" customFormat="1" ht="24.95" customHeight="1">
      <c r="A3" s="13" t="s">
        <v>423</v>
      </c>
      <c r="B3" s="14"/>
      <c r="C3" s="330"/>
      <c r="D3" s="331"/>
      <c r="E3" s="331"/>
      <c r="F3" s="328"/>
      <c r="G3" s="328"/>
      <c r="H3" s="328"/>
      <c r="I3" s="328"/>
      <c r="J3" s="341" t="s">
        <v>237</v>
      </c>
      <c r="K3" s="341"/>
      <c r="L3" s="328"/>
      <c r="M3" s="340" t="s">
        <v>238</v>
      </c>
      <c r="N3" s="340"/>
      <c r="O3" s="328"/>
      <c r="P3" s="328"/>
      <c r="Q3" s="1518"/>
      <c r="R3" s="1518"/>
      <c r="S3" s="1518"/>
      <c r="T3" s="1518"/>
      <c r="U3" s="1519"/>
      <c r="V3" s="136" t="s">
        <v>423</v>
      </c>
    </row>
    <row r="4" spans="1:24" s="137" customFormat="1" ht="24.95" customHeight="1">
      <c r="A4" s="22" t="s">
        <v>424</v>
      </c>
      <c r="B4" s="23"/>
      <c r="C4" s="2952" t="s">
        <v>911</v>
      </c>
      <c r="D4" s="2945"/>
      <c r="E4" s="2946"/>
      <c r="F4" s="2953" t="s">
        <v>914</v>
      </c>
      <c r="G4" s="2953" t="s">
        <v>915</v>
      </c>
      <c r="H4" s="2925" t="s">
        <v>916</v>
      </c>
      <c r="I4" s="2923" t="s">
        <v>917</v>
      </c>
      <c r="J4" s="2924"/>
      <c r="K4" s="2960"/>
      <c r="L4" s="2925" t="s">
        <v>975</v>
      </c>
      <c r="M4" s="2953" t="s">
        <v>976</v>
      </c>
      <c r="N4" s="2953" t="s">
        <v>919</v>
      </c>
      <c r="O4" s="2953" t="s">
        <v>920</v>
      </c>
      <c r="P4" s="2953" t="s">
        <v>988</v>
      </c>
      <c r="Q4" s="2966" t="s">
        <v>999</v>
      </c>
      <c r="R4" s="2961" t="s">
        <v>921</v>
      </c>
      <c r="S4" s="2961" t="s">
        <v>924</v>
      </c>
      <c r="T4" s="2953" t="s">
        <v>922</v>
      </c>
      <c r="U4" s="1597"/>
      <c r="V4" s="142" t="s">
        <v>424</v>
      </c>
    </row>
    <row r="5" spans="1:24" s="137" customFormat="1" ht="24.95" customHeight="1">
      <c r="A5" s="22" t="s">
        <v>425</v>
      </c>
      <c r="B5" s="23" t="s">
        <v>393</v>
      </c>
      <c r="C5" s="2956" t="s">
        <v>912</v>
      </c>
      <c r="D5" s="2953" t="s">
        <v>913</v>
      </c>
      <c r="E5" s="2959" t="s">
        <v>511</v>
      </c>
      <c r="F5" s="2954"/>
      <c r="G5" s="2954"/>
      <c r="H5" s="2926"/>
      <c r="I5" s="416"/>
      <c r="J5" s="2925" t="s">
        <v>956</v>
      </c>
      <c r="K5" s="2925" t="s">
        <v>918</v>
      </c>
      <c r="L5" s="2926"/>
      <c r="M5" s="2954"/>
      <c r="N5" s="2954"/>
      <c r="O5" s="2964"/>
      <c r="P5" s="2954"/>
      <c r="Q5" s="2967"/>
      <c r="R5" s="2962"/>
      <c r="S5" s="2962"/>
      <c r="T5" s="2954"/>
      <c r="U5" s="1596" t="s">
        <v>923</v>
      </c>
      <c r="V5" s="142" t="s">
        <v>425</v>
      </c>
    </row>
    <row r="6" spans="1:24" s="149" customFormat="1" ht="24.95" customHeight="1">
      <c r="A6" s="26" t="s">
        <v>426</v>
      </c>
      <c r="B6" s="27"/>
      <c r="C6" s="2957"/>
      <c r="D6" s="2954"/>
      <c r="E6" s="2954"/>
      <c r="F6" s="2954"/>
      <c r="G6" s="2954"/>
      <c r="H6" s="2926"/>
      <c r="I6" s="127" t="s">
        <v>268</v>
      </c>
      <c r="J6" s="2875"/>
      <c r="K6" s="2926"/>
      <c r="L6" s="2926"/>
      <c r="M6" s="2954"/>
      <c r="N6" s="2954"/>
      <c r="O6" s="2964"/>
      <c r="P6" s="2954"/>
      <c r="Q6" s="2967"/>
      <c r="R6" s="2962"/>
      <c r="S6" s="2962"/>
      <c r="T6" s="2954"/>
      <c r="U6" s="1598"/>
      <c r="V6" s="148" t="s">
        <v>426</v>
      </c>
    </row>
    <row r="7" spans="1:24" s="149" customFormat="1" ht="24.95" customHeight="1" thickBot="1">
      <c r="A7" s="45" t="s">
        <v>427</v>
      </c>
      <c r="B7" s="78"/>
      <c r="C7" s="2958"/>
      <c r="D7" s="2955"/>
      <c r="E7" s="2955"/>
      <c r="F7" s="2955"/>
      <c r="G7" s="2955"/>
      <c r="H7" s="2927"/>
      <c r="I7" s="128"/>
      <c r="J7" s="2876"/>
      <c r="K7" s="2927"/>
      <c r="L7" s="2927"/>
      <c r="M7" s="2955"/>
      <c r="N7" s="2955"/>
      <c r="O7" s="2965"/>
      <c r="P7" s="2955"/>
      <c r="Q7" s="2968"/>
      <c r="R7" s="2963"/>
      <c r="S7" s="2963"/>
      <c r="T7" s="2955"/>
      <c r="U7" s="1599"/>
      <c r="V7" s="155" t="s">
        <v>427</v>
      </c>
    </row>
    <row r="8" spans="1:24" s="107" customFormat="1" ht="30" customHeight="1">
      <c r="A8" s="13"/>
      <c r="B8" s="34" t="s">
        <v>6</v>
      </c>
      <c r="C8" s="944">
        <v>180180</v>
      </c>
      <c r="D8" s="944">
        <v>26</v>
      </c>
      <c r="E8" s="944">
        <v>180206</v>
      </c>
      <c r="F8" s="944">
        <v>0</v>
      </c>
      <c r="G8" s="944">
        <v>29770</v>
      </c>
      <c r="H8" s="944">
        <v>6722</v>
      </c>
      <c r="I8" s="944">
        <v>1645</v>
      </c>
      <c r="J8" s="381">
        <v>3367</v>
      </c>
      <c r="K8" s="386">
        <v>10</v>
      </c>
      <c r="L8" s="381">
        <v>1522</v>
      </c>
      <c r="M8" s="944">
        <v>18</v>
      </c>
      <c r="N8" s="944">
        <v>1604</v>
      </c>
      <c r="O8" s="944">
        <v>427918</v>
      </c>
      <c r="P8" s="944">
        <v>-3837</v>
      </c>
      <c r="Q8" s="386">
        <v>4263</v>
      </c>
      <c r="R8" s="950">
        <v>0</v>
      </c>
      <c r="S8" s="386">
        <v>0</v>
      </c>
      <c r="T8" s="386">
        <v>0</v>
      </c>
      <c r="U8" s="951">
        <v>432181</v>
      </c>
      <c r="V8" s="96"/>
    </row>
    <row r="9" spans="1:24" s="107" customFormat="1" ht="30" customHeight="1">
      <c r="A9" s="22"/>
      <c r="B9" s="29" t="s">
        <v>1017</v>
      </c>
      <c r="C9" s="381">
        <v>0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1186</v>
      </c>
      <c r="J9" s="380">
        <v>3497</v>
      </c>
      <c r="K9" s="381">
        <v>11</v>
      </c>
      <c r="L9" s="380">
        <v>1522</v>
      </c>
      <c r="M9" s="381">
        <v>20</v>
      </c>
      <c r="N9" s="381">
        <v>1200</v>
      </c>
      <c r="O9" s="381">
        <v>440961</v>
      </c>
      <c r="P9" s="381">
        <v>-1641</v>
      </c>
      <c r="Q9" s="381">
        <v>4724</v>
      </c>
      <c r="R9" s="952">
        <v>0</v>
      </c>
      <c r="S9" s="381">
        <v>0</v>
      </c>
      <c r="T9" s="381">
        <v>0</v>
      </c>
      <c r="U9" s="952">
        <v>445685</v>
      </c>
      <c r="V9" s="55"/>
    </row>
    <row r="10" spans="1:24" s="107" customFormat="1" ht="30" customHeight="1">
      <c r="A10" s="22"/>
      <c r="B10" s="29" t="s">
        <v>1018</v>
      </c>
      <c r="C10" s="381">
        <v>180180</v>
      </c>
      <c r="D10" s="381">
        <v>26</v>
      </c>
      <c r="E10" s="381">
        <v>180206</v>
      </c>
      <c r="F10" s="381">
        <v>0</v>
      </c>
      <c r="G10" s="381">
        <v>29770</v>
      </c>
      <c r="H10" s="381">
        <v>6722</v>
      </c>
      <c r="I10" s="381">
        <v>5744</v>
      </c>
      <c r="J10" s="380">
        <v>2199</v>
      </c>
      <c r="K10" s="381">
        <v>4</v>
      </c>
      <c r="L10" s="380">
        <v>0</v>
      </c>
      <c r="M10" s="381">
        <v>0</v>
      </c>
      <c r="N10" s="381">
        <v>5212</v>
      </c>
      <c r="O10" s="381">
        <v>311380</v>
      </c>
      <c r="P10" s="381">
        <v>-23461</v>
      </c>
      <c r="Q10" s="381">
        <v>145</v>
      </c>
      <c r="R10" s="952">
        <v>0</v>
      </c>
      <c r="S10" s="381">
        <v>0</v>
      </c>
      <c r="T10" s="381">
        <v>0</v>
      </c>
      <c r="U10" s="952">
        <v>311525</v>
      </c>
      <c r="V10" s="55"/>
    </row>
    <row r="11" spans="1:24" s="107" customFormat="1" ht="30" customHeight="1">
      <c r="A11" s="22"/>
      <c r="B11" s="29" t="s">
        <v>1019</v>
      </c>
      <c r="C11" s="381">
        <v>0</v>
      </c>
      <c r="D11" s="381">
        <v>0</v>
      </c>
      <c r="E11" s="381">
        <v>0</v>
      </c>
      <c r="F11" s="381">
        <v>0</v>
      </c>
      <c r="G11" s="381">
        <v>0</v>
      </c>
      <c r="H11" s="381">
        <v>0</v>
      </c>
      <c r="I11" s="381">
        <v>1120</v>
      </c>
      <c r="J11" s="387">
        <v>3512</v>
      </c>
      <c r="K11" s="382">
        <v>0</v>
      </c>
      <c r="L11" s="387">
        <v>1411</v>
      </c>
      <c r="M11" s="381">
        <v>13</v>
      </c>
      <c r="N11" s="381">
        <v>1135</v>
      </c>
      <c r="O11" s="381">
        <v>439530</v>
      </c>
      <c r="P11" s="381">
        <v>-1572</v>
      </c>
      <c r="Q11" s="381">
        <v>4644</v>
      </c>
      <c r="R11" s="952">
        <v>0</v>
      </c>
      <c r="S11" s="381">
        <v>0</v>
      </c>
      <c r="T11" s="381">
        <v>0</v>
      </c>
      <c r="U11" s="952">
        <v>444174</v>
      </c>
      <c r="V11" s="55"/>
    </row>
    <row r="12" spans="1:24" s="107" customFormat="1" ht="30" customHeight="1">
      <c r="A12" s="108"/>
      <c r="B12" s="131" t="s">
        <v>1020</v>
      </c>
      <c r="C12" s="384">
        <v>0</v>
      </c>
      <c r="D12" s="384">
        <v>0</v>
      </c>
      <c r="E12" s="384">
        <v>0</v>
      </c>
      <c r="F12" s="384">
        <v>0</v>
      </c>
      <c r="G12" s="384">
        <v>0</v>
      </c>
      <c r="H12" s="384">
        <v>0</v>
      </c>
      <c r="I12" s="384">
        <v>1984</v>
      </c>
      <c r="J12" s="388">
        <v>3317</v>
      </c>
      <c r="K12" s="384">
        <v>143</v>
      </c>
      <c r="L12" s="388">
        <v>2870</v>
      </c>
      <c r="M12" s="384">
        <v>108</v>
      </c>
      <c r="N12" s="384">
        <v>1984</v>
      </c>
      <c r="O12" s="384">
        <v>458329</v>
      </c>
      <c r="P12" s="384">
        <v>-2484</v>
      </c>
      <c r="Q12" s="384">
        <v>5699</v>
      </c>
      <c r="R12" s="953">
        <v>0</v>
      </c>
      <c r="S12" s="384">
        <v>0</v>
      </c>
      <c r="T12" s="384">
        <v>0</v>
      </c>
      <c r="U12" s="953">
        <v>464029</v>
      </c>
      <c r="V12" s="124"/>
    </row>
    <row r="13" spans="1:24" s="6" customFormat="1" ht="23.1" customHeight="1">
      <c r="A13" s="57">
        <v>1</v>
      </c>
      <c r="B13" s="92" t="s">
        <v>1021</v>
      </c>
      <c r="C13" s="389">
        <v>0</v>
      </c>
      <c r="D13" s="379">
        <v>0</v>
      </c>
      <c r="E13" s="379">
        <v>0</v>
      </c>
      <c r="F13" s="389">
        <v>0</v>
      </c>
      <c r="G13" s="389">
        <v>0</v>
      </c>
      <c r="H13" s="389">
        <v>0</v>
      </c>
      <c r="I13" s="389">
        <v>619</v>
      </c>
      <c r="J13" s="379">
        <v>4507</v>
      </c>
      <c r="K13" s="379">
        <v>0</v>
      </c>
      <c r="L13" s="379">
        <v>1200</v>
      </c>
      <c r="M13" s="379">
        <v>0</v>
      </c>
      <c r="N13" s="379">
        <v>769</v>
      </c>
      <c r="O13" s="379">
        <v>443885</v>
      </c>
      <c r="P13" s="379">
        <v>3619</v>
      </c>
      <c r="Q13" s="389">
        <v>0</v>
      </c>
      <c r="R13" s="954">
        <v>0</v>
      </c>
      <c r="S13" s="389">
        <v>0</v>
      </c>
      <c r="T13" s="389">
        <v>0</v>
      </c>
      <c r="U13" s="954">
        <v>443885</v>
      </c>
      <c r="V13" s="59">
        <v>1</v>
      </c>
    </row>
    <row r="14" spans="1:24" s="6" customFormat="1" ht="23.1" customHeight="1">
      <c r="A14" s="60">
        <v>2</v>
      </c>
      <c r="B14" s="93" t="s">
        <v>1022</v>
      </c>
      <c r="C14" s="381">
        <v>0</v>
      </c>
      <c r="D14" s="377">
        <v>0</v>
      </c>
      <c r="E14" s="377">
        <v>0</v>
      </c>
      <c r="F14" s="381">
        <v>0</v>
      </c>
      <c r="G14" s="381">
        <v>0</v>
      </c>
      <c r="H14" s="381">
        <v>0</v>
      </c>
      <c r="I14" s="381">
        <v>2423</v>
      </c>
      <c r="J14" s="377">
        <v>3144</v>
      </c>
      <c r="K14" s="377">
        <v>0</v>
      </c>
      <c r="L14" s="377">
        <v>1637</v>
      </c>
      <c r="M14" s="377">
        <v>0</v>
      </c>
      <c r="N14" s="377">
        <v>539</v>
      </c>
      <c r="O14" s="377">
        <v>444918</v>
      </c>
      <c r="P14" s="377">
        <v>0</v>
      </c>
      <c r="Q14" s="381">
        <v>0</v>
      </c>
      <c r="R14" s="952">
        <v>0</v>
      </c>
      <c r="S14" s="381">
        <v>0</v>
      </c>
      <c r="T14" s="381">
        <v>0</v>
      </c>
      <c r="U14" s="952">
        <v>444918</v>
      </c>
      <c r="V14" s="55">
        <v>2</v>
      </c>
    </row>
    <row r="15" spans="1:24" s="6" customFormat="1" ht="23.1" customHeight="1">
      <c r="A15" s="60">
        <v>3</v>
      </c>
      <c r="B15" s="93" t="s">
        <v>1023</v>
      </c>
      <c r="C15" s="381">
        <v>0</v>
      </c>
      <c r="D15" s="377">
        <v>0</v>
      </c>
      <c r="E15" s="903">
        <v>0</v>
      </c>
      <c r="F15" s="381">
        <v>0</v>
      </c>
      <c r="G15" s="381">
        <v>0</v>
      </c>
      <c r="H15" s="381">
        <v>0</v>
      </c>
      <c r="I15" s="381">
        <v>1468</v>
      </c>
      <c r="J15" s="377">
        <v>3171</v>
      </c>
      <c r="K15" s="377">
        <v>0</v>
      </c>
      <c r="L15" s="377">
        <v>1286</v>
      </c>
      <c r="M15" s="377">
        <v>28</v>
      </c>
      <c r="N15" s="377">
        <v>762</v>
      </c>
      <c r="O15" s="377">
        <v>423871</v>
      </c>
      <c r="P15" s="377">
        <v>-1903</v>
      </c>
      <c r="Q15" s="381">
        <v>0</v>
      </c>
      <c r="R15" s="952">
        <v>0</v>
      </c>
      <c r="S15" s="381">
        <v>0</v>
      </c>
      <c r="T15" s="381">
        <v>0</v>
      </c>
      <c r="U15" s="952">
        <v>423871</v>
      </c>
      <c r="V15" s="55">
        <v>3</v>
      </c>
    </row>
    <row r="16" spans="1:24" s="6" customFormat="1" ht="23.1" customHeight="1">
      <c r="A16" s="60">
        <v>6</v>
      </c>
      <c r="B16" s="93" t="s">
        <v>1024</v>
      </c>
      <c r="C16" s="377">
        <v>0</v>
      </c>
      <c r="D16" s="377">
        <v>0</v>
      </c>
      <c r="E16" s="377">
        <v>0</v>
      </c>
      <c r="F16" s="381">
        <v>0</v>
      </c>
      <c r="G16" s="381">
        <v>0</v>
      </c>
      <c r="H16" s="377">
        <v>0</v>
      </c>
      <c r="I16" s="377">
        <v>1591</v>
      </c>
      <c r="J16" s="377">
        <v>2573</v>
      </c>
      <c r="K16" s="377">
        <v>0</v>
      </c>
      <c r="L16" s="377">
        <v>1813</v>
      </c>
      <c r="M16" s="377">
        <v>0</v>
      </c>
      <c r="N16" s="377">
        <v>719</v>
      </c>
      <c r="O16" s="377">
        <v>437503</v>
      </c>
      <c r="P16" s="377">
        <v>-5327</v>
      </c>
      <c r="Q16" s="377">
        <v>0</v>
      </c>
      <c r="R16" s="955">
        <v>0</v>
      </c>
      <c r="S16" s="377">
        <v>0</v>
      </c>
      <c r="T16" s="381">
        <v>0</v>
      </c>
      <c r="U16" s="952">
        <v>437503</v>
      </c>
      <c r="V16" s="55">
        <v>6</v>
      </c>
    </row>
    <row r="17" spans="1:22" s="6" customFormat="1" ht="23.1" customHeight="1">
      <c r="A17" s="60">
        <v>7</v>
      </c>
      <c r="B17" s="93" t="s">
        <v>1025</v>
      </c>
      <c r="C17" s="378">
        <v>0</v>
      </c>
      <c r="D17" s="378">
        <v>0</v>
      </c>
      <c r="E17" s="378">
        <v>0</v>
      </c>
      <c r="F17" s="396">
        <v>0</v>
      </c>
      <c r="G17" s="396">
        <v>0</v>
      </c>
      <c r="H17" s="378">
        <v>0</v>
      </c>
      <c r="I17" s="378">
        <v>2191</v>
      </c>
      <c r="J17" s="378">
        <v>2541</v>
      </c>
      <c r="K17" s="378">
        <v>0</v>
      </c>
      <c r="L17" s="378">
        <v>3810</v>
      </c>
      <c r="M17" s="378">
        <v>929</v>
      </c>
      <c r="N17" s="378">
        <v>972</v>
      </c>
      <c r="O17" s="378">
        <v>443044</v>
      </c>
      <c r="P17" s="378">
        <v>-5178</v>
      </c>
      <c r="Q17" s="377">
        <v>0</v>
      </c>
      <c r="R17" s="955">
        <v>0</v>
      </c>
      <c r="S17" s="377">
        <v>0</v>
      </c>
      <c r="T17" s="381">
        <v>0</v>
      </c>
      <c r="U17" s="952">
        <v>443044</v>
      </c>
      <c r="V17" s="55">
        <v>7</v>
      </c>
    </row>
    <row r="18" spans="1:22" s="6" customFormat="1" ht="23.1" customHeight="1">
      <c r="A18" s="57">
        <v>8</v>
      </c>
      <c r="B18" s="92" t="s">
        <v>1026</v>
      </c>
      <c r="C18" s="389">
        <v>0</v>
      </c>
      <c r="D18" s="389">
        <v>0</v>
      </c>
      <c r="E18" s="389">
        <v>0</v>
      </c>
      <c r="F18" s="389">
        <v>0</v>
      </c>
      <c r="G18" s="389">
        <v>0</v>
      </c>
      <c r="H18" s="389">
        <v>0</v>
      </c>
      <c r="I18" s="389">
        <v>1216</v>
      </c>
      <c r="J18" s="389">
        <v>3238</v>
      </c>
      <c r="K18" s="389">
        <v>0</v>
      </c>
      <c r="L18" s="389">
        <v>1289</v>
      </c>
      <c r="M18" s="389">
        <v>0</v>
      </c>
      <c r="N18" s="389">
        <v>610</v>
      </c>
      <c r="O18" s="389">
        <v>433423</v>
      </c>
      <c r="P18" s="389">
        <v>-1170</v>
      </c>
      <c r="Q18" s="379">
        <v>8799</v>
      </c>
      <c r="R18" s="956">
        <v>0</v>
      </c>
      <c r="S18" s="379">
        <v>0</v>
      </c>
      <c r="T18" s="389">
        <v>0</v>
      </c>
      <c r="U18" s="954">
        <v>442222</v>
      </c>
      <c r="V18" s="59">
        <v>8</v>
      </c>
    </row>
    <row r="19" spans="1:22" s="6" customFormat="1" ht="23.1" customHeight="1">
      <c r="A19" s="60">
        <v>9</v>
      </c>
      <c r="B19" s="93" t="s">
        <v>1027</v>
      </c>
      <c r="C19" s="381">
        <v>0</v>
      </c>
      <c r="D19" s="381">
        <v>0</v>
      </c>
      <c r="E19" s="381">
        <v>0</v>
      </c>
      <c r="F19" s="381">
        <v>0</v>
      </c>
      <c r="G19" s="381">
        <v>0</v>
      </c>
      <c r="H19" s="381">
        <v>0</v>
      </c>
      <c r="I19" s="381">
        <v>1995</v>
      </c>
      <c r="J19" s="381">
        <v>2748</v>
      </c>
      <c r="K19" s="381">
        <v>0</v>
      </c>
      <c r="L19" s="381">
        <v>1637</v>
      </c>
      <c r="M19" s="381">
        <v>0</v>
      </c>
      <c r="N19" s="381">
        <v>644</v>
      </c>
      <c r="O19" s="381">
        <v>436350</v>
      </c>
      <c r="P19" s="381">
        <v>-4207</v>
      </c>
      <c r="Q19" s="381">
        <v>1</v>
      </c>
      <c r="R19" s="952">
        <v>0</v>
      </c>
      <c r="S19" s="381">
        <v>0</v>
      </c>
      <c r="T19" s="381">
        <v>0</v>
      </c>
      <c r="U19" s="952">
        <v>436351</v>
      </c>
      <c r="V19" s="55">
        <v>9</v>
      </c>
    </row>
    <row r="20" spans="1:22" s="6" customFormat="1" ht="23.1" customHeight="1">
      <c r="A20" s="60">
        <v>10</v>
      </c>
      <c r="B20" s="93" t="s">
        <v>1028</v>
      </c>
      <c r="C20" s="381">
        <v>0</v>
      </c>
      <c r="D20" s="381">
        <v>0</v>
      </c>
      <c r="E20" s="381">
        <v>0</v>
      </c>
      <c r="F20" s="381">
        <v>0</v>
      </c>
      <c r="G20" s="381">
        <v>0</v>
      </c>
      <c r="H20" s="381">
        <v>0</v>
      </c>
      <c r="I20" s="381">
        <v>779</v>
      </c>
      <c r="J20" s="377">
        <v>3032</v>
      </c>
      <c r="K20" s="377">
        <v>0</v>
      </c>
      <c r="L20" s="377">
        <v>1438</v>
      </c>
      <c r="M20" s="381">
        <v>17</v>
      </c>
      <c r="N20" s="381">
        <v>322</v>
      </c>
      <c r="O20" s="381">
        <v>453473</v>
      </c>
      <c r="P20" s="381">
        <v>1658</v>
      </c>
      <c r="Q20" s="381">
        <v>0</v>
      </c>
      <c r="R20" s="952">
        <v>0</v>
      </c>
      <c r="S20" s="381">
        <v>0</v>
      </c>
      <c r="T20" s="381">
        <v>0</v>
      </c>
      <c r="U20" s="952">
        <v>453473</v>
      </c>
      <c r="V20" s="55">
        <v>10</v>
      </c>
    </row>
    <row r="21" spans="1:22" s="99" customFormat="1" ht="23.1" customHeight="1">
      <c r="A21" s="62">
        <v>11</v>
      </c>
      <c r="B21" s="61" t="s">
        <v>1029</v>
      </c>
      <c r="C21" s="377">
        <v>0</v>
      </c>
      <c r="D21" s="377">
        <v>0</v>
      </c>
      <c r="E21" s="377">
        <v>0</v>
      </c>
      <c r="F21" s="377">
        <v>0</v>
      </c>
      <c r="G21" s="377">
        <v>0</v>
      </c>
      <c r="H21" s="377">
        <v>0</v>
      </c>
      <c r="I21" s="377">
        <v>1316</v>
      </c>
      <c r="J21" s="377">
        <v>3091</v>
      </c>
      <c r="K21" s="377">
        <v>0</v>
      </c>
      <c r="L21" s="377">
        <v>1267</v>
      </c>
      <c r="M21" s="377">
        <v>0</v>
      </c>
      <c r="N21" s="377">
        <v>427</v>
      </c>
      <c r="O21" s="377">
        <v>428976</v>
      </c>
      <c r="P21" s="377">
        <v>4773</v>
      </c>
      <c r="Q21" s="377">
        <v>4504</v>
      </c>
      <c r="R21" s="955">
        <v>0</v>
      </c>
      <c r="S21" s="377">
        <v>0</v>
      </c>
      <c r="T21" s="377">
        <v>0</v>
      </c>
      <c r="U21" s="955">
        <v>433480</v>
      </c>
      <c r="V21" s="63">
        <v>11</v>
      </c>
    </row>
    <row r="22" spans="1:22" s="99" customFormat="1" ht="23.1" customHeight="1">
      <c r="A22" s="62">
        <v>12</v>
      </c>
      <c r="B22" s="61" t="s">
        <v>1030</v>
      </c>
      <c r="C22" s="378">
        <v>0</v>
      </c>
      <c r="D22" s="378">
        <v>0</v>
      </c>
      <c r="E22" s="378">
        <v>0</v>
      </c>
      <c r="F22" s="378">
        <v>0</v>
      </c>
      <c r="G22" s="378">
        <v>0</v>
      </c>
      <c r="H22" s="378">
        <v>0</v>
      </c>
      <c r="I22" s="378">
        <v>2556</v>
      </c>
      <c r="J22" s="378">
        <v>2836</v>
      </c>
      <c r="K22" s="378">
        <v>0</v>
      </c>
      <c r="L22" s="378">
        <v>2245</v>
      </c>
      <c r="M22" s="378">
        <v>0</v>
      </c>
      <c r="N22" s="378">
        <v>1746</v>
      </c>
      <c r="O22" s="378">
        <v>442999</v>
      </c>
      <c r="P22" s="378">
        <v>-12568</v>
      </c>
      <c r="Q22" s="377">
        <v>16125</v>
      </c>
      <c r="R22" s="955">
        <v>0</v>
      </c>
      <c r="S22" s="377">
        <v>0</v>
      </c>
      <c r="T22" s="377">
        <v>0</v>
      </c>
      <c r="U22" s="955">
        <v>459124</v>
      </c>
      <c r="V22" s="63">
        <v>12</v>
      </c>
    </row>
    <row r="23" spans="1:22" s="99" customFormat="1" ht="23.1" customHeight="1">
      <c r="A23" s="66">
        <v>14</v>
      </c>
      <c r="B23" s="58" t="s">
        <v>1031</v>
      </c>
      <c r="C23" s="379">
        <v>0</v>
      </c>
      <c r="D23" s="379">
        <v>0</v>
      </c>
      <c r="E23" s="379">
        <v>0</v>
      </c>
      <c r="F23" s="379">
        <v>0</v>
      </c>
      <c r="G23" s="379">
        <v>0</v>
      </c>
      <c r="H23" s="379">
        <v>0</v>
      </c>
      <c r="I23" s="379">
        <v>564</v>
      </c>
      <c r="J23" s="379">
        <v>4558</v>
      </c>
      <c r="K23" s="379">
        <v>0</v>
      </c>
      <c r="L23" s="379">
        <v>996</v>
      </c>
      <c r="M23" s="379">
        <v>0</v>
      </c>
      <c r="N23" s="379">
        <v>1860</v>
      </c>
      <c r="O23" s="379">
        <v>438392</v>
      </c>
      <c r="P23" s="379">
        <v>-3911</v>
      </c>
      <c r="Q23" s="379">
        <v>2657</v>
      </c>
      <c r="R23" s="956">
        <v>0</v>
      </c>
      <c r="S23" s="379">
        <v>0</v>
      </c>
      <c r="T23" s="379">
        <v>0</v>
      </c>
      <c r="U23" s="956">
        <v>441049</v>
      </c>
      <c r="V23" s="67">
        <v>14</v>
      </c>
    </row>
    <row r="24" spans="1:22" s="99" customFormat="1" ht="23.1" customHeight="1">
      <c r="A24" s="62">
        <v>15</v>
      </c>
      <c r="B24" s="61" t="s">
        <v>1032</v>
      </c>
      <c r="C24" s="377">
        <v>0</v>
      </c>
      <c r="D24" s="377">
        <v>0</v>
      </c>
      <c r="E24" s="377">
        <v>0</v>
      </c>
      <c r="F24" s="377">
        <v>0</v>
      </c>
      <c r="G24" s="377">
        <v>0</v>
      </c>
      <c r="H24" s="377">
        <v>0</v>
      </c>
      <c r="I24" s="377">
        <v>447</v>
      </c>
      <c r="J24" s="377">
        <v>3567</v>
      </c>
      <c r="K24" s="377">
        <v>0</v>
      </c>
      <c r="L24" s="377">
        <v>1662</v>
      </c>
      <c r="M24" s="377">
        <v>0</v>
      </c>
      <c r="N24" s="377">
        <v>461</v>
      </c>
      <c r="O24" s="377">
        <v>449785</v>
      </c>
      <c r="P24" s="377">
        <v>-960</v>
      </c>
      <c r="Q24" s="377">
        <v>10484</v>
      </c>
      <c r="R24" s="955">
        <v>0</v>
      </c>
      <c r="S24" s="377">
        <v>0</v>
      </c>
      <c r="T24" s="377">
        <v>0</v>
      </c>
      <c r="U24" s="955">
        <v>460269</v>
      </c>
      <c r="V24" s="63">
        <v>15</v>
      </c>
    </row>
    <row r="25" spans="1:22" s="99" customFormat="1" ht="23.1" customHeight="1">
      <c r="A25" s="62">
        <v>16</v>
      </c>
      <c r="B25" s="61" t="s">
        <v>1033</v>
      </c>
      <c r="C25" s="377">
        <v>0</v>
      </c>
      <c r="D25" s="377">
        <v>0</v>
      </c>
      <c r="E25" s="377">
        <v>0</v>
      </c>
      <c r="F25" s="377">
        <v>0</v>
      </c>
      <c r="G25" s="377">
        <v>0</v>
      </c>
      <c r="H25" s="377">
        <v>0</v>
      </c>
      <c r="I25" s="377">
        <v>1108</v>
      </c>
      <c r="J25" s="377">
        <v>3176</v>
      </c>
      <c r="K25" s="377">
        <v>0</v>
      </c>
      <c r="L25" s="377">
        <v>2218</v>
      </c>
      <c r="M25" s="377">
        <v>0</v>
      </c>
      <c r="N25" s="377">
        <v>337</v>
      </c>
      <c r="O25" s="377">
        <v>446751</v>
      </c>
      <c r="P25" s="377">
        <v>-8148</v>
      </c>
      <c r="Q25" s="377">
        <v>13</v>
      </c>
      <c r="R25" s="955">
        <v>0</v>
      </c>
      <c r="S25" s="377">
        <v>0</v>
      </c>
      <c r="T25" s="377">
        <v>0</v>
      </c>
      <c r="U25" s="955">
        <v>446763</v>
      </c>
      <c r="V25" s="63">
        <v>16</v>
      </c>
    </row>
    <row r="26" spans="1:22" s="99" customFormat="1" ht="23.1" customHeight="1">
      <c r="A26" s="62">
        <v>17</v>
      </c>
      <c r="B26" s="61" t="s">
        <v>1034</v>
      </c>
      <c r="C26" s="377">
        <v>0</v>
      </c>
      <c r="D26" s="377">
        <v>0</v>
      </c>
      <c r="E26" s="377">
        <v>0</v>
      </c>
      <c r="F26" s="377">
        <v>0</v>
      </c>
      <c r="G26" s="377">
        <v>0</v>
      </c>
      <c r="H26" s="377">
        <v>0</v>
      </c>
      <c r="I26" s="377">
        <v>3648</v>
      </c>
      <c r="J26" s="377">
        <v>4219</v>
      </c>
      <c r="K26" s="377">
        <v>0</v>
      </c>
      <c r="L26" s="377">
        <v>1870</v>
      </c>
      <c r="M26" s="377">
        <v>0</v>
      </c>
      <c r="N26" s="377">
        <v>677</v>
      </c>
      <c r="O26" s="377">
        <v>446249</v>
      </c>
      <c r="P26" s="377">
        <v>-6991</v>
      </c>
      <c r="Q26" s="377">
        <v>10080</v>
      </c>
      <c r="R26" s="955">
        <v>0</v>
      </c>
      <c r="S26" s="377">
        <v>0</v>
      </c>
      <c r="T26" s="377">
        <v>0</v>
      </c>
      <c r="U26" s="955">
        <v>456329</v>
      </c>
      <c r="V26" s="63">
        <v>17</v>
      </c>
    </row>
    <row r="27" spans="1:22" s="99" customFormat="1" ht="23.1" customHeight="1">
      <c r="A27" s="62">
        <v>18</v>
      </c>
      <c r="B27" s="61" t="s">
        <v>1035</v>
      </c>
      <c r="C27" s="378">
        <v>0</v>
      </c>
      <c r="D27" s="378">
        <v>0</v>
      </c>
      <c r="E27" s="378">
        <v>0</v>
      </c>
      <c r="F27" s="378">
        <v>0</v>
      </c>
      <c r="G27" s="378">
        <v>0</v>
      </c>
      <c r="H27" s="378">
        <v>0</v>
      </c>
      <c r="I27" s="378">
        <v>2869</v>
      </c>
      <c r="J27" s="378">
        <v>662</v>
      </c>
      <c r="K27" s="378">
        <v>0</v>
      </c>
      <c r="L27" s="378">
        <v>1219</v>
      </c>
      <c r="M27" s="378">
        <v>0</v>
      </c>
      <c r="N27" s="378">
        <v>561</v>
      </c>
      <c r="O27" s="378">
        <v>443124</v>
      </c>
      <c r="P27" s="378">
        <v>11148</v>
      </c>
      <c r="Q27" s="377">
        <v>1</v>
      </c>
      <c r="R27" s="955">
        <v>0</v>
      </c>
      <c r="S27" s="377">
        <v>0</v>
      </c>
      <c r="T27" s="377">
        <v>0</v>
      </c>
      <c r="U27" s="955">
        <v>443125</v>
      </c>
      <c r="V27" s="63">
        <v>18</v>
      </c>
    </row>
    <row r="28" spans="1:22" s="99" customFormat="1" ht="23.1" customHeight="1">
      <c r="A28" s="68">
        <v>19</v>
      </c>
      <c r="B28" s="58" t="s">
        <v>1036</v>
      </c>
      <c r="C28" s="379">
        <v>0</v>
      </c>
      <c r="D28" s="379">
        <v>0</v>
      </c>
      <c r="E28" s="379">
        <v>0</v>
      </c>
      <c r="F28" s="379">
        <v>0</v>
      </c>
      <c r="G28" s="379">
        <v>0</v>
      </c>
      <c r="H28" s="379">
        <v>0</v>
      </c>
      <c r="I28" s="379">
        <v>968</v>
      </c>
      <c r="J28" s="379">
        <v>4398</v>
      </c>
      <c r="K28" s="379">
        <v>0</v>
      </c>
      <c r="L28" s="379">
        <v>1288</v>
      </c>
      <c r="M28" s="379">
        <v>0</v>
      </c>
      <c r="N28" s="379">
        <v>567</v>
      </c>
      <c r="O28" s="379">
        <v>439989</v>
      </c>
      <c r="P28" s="379">
        <v>-2298</v>
      </c>
      <c r="Q28" s="379">
        <v>0</v>
      </c>
      <c r="R28" s="956">
        <v>0</v>
      </c>
      <c r="S28" s="379">
        <v>0</v>
      </c>
      <c r="T28" s="379">
        <v>0</v>
      </c>
      <c r="U28" s="956">
        <v>439989</v>
      </c>
      <c r="V28" s="69">
        <v>19</v>
      </c>
    </row>
    <row r="29" spans="1:22" s="99" customFormat="1" ht="23.1" customHeight="1">
      <c r="A29" s="62">
        <v>21</v>
      </c>
      <c r="B29" s="61" t="s">
        <v>1037</v>
      </c>
      <c r="C29" s="377">
        <v>0</v>
      </c>
      <c r="D29" s="377">
        <v>0</v>
      </c>
      <c r="E29" s="377">
        <v>0</v>
      </c>
      <c r="F29" s="377">
        <v>0</v>
      </c>
      <c r="G29" s="377">
        <v>0</v>
      </c>
      <c r="H29" s="377">
        <v>0</v>
      </c>
      <c r="I29" s="377">
        <v>488</v>
      </c>
      <c r="J29" s="377">
        <v>4323</v>
      </c>
      <c r="K29" s="377">
        <v>0</v>
      </c>
      <c r="L29" s="377">
        <v>910</v>
      </c>
      <c r="M29" s="377">
        <v>0</v>
      </c>
      <c r="N29" s="377">
        <v>904</v>
      </c>
      <c r="O29" s="377">
        <v>422268</v>
      </c>
      <c r="P29" s="377">
        <v>-8178</v>
      </c>
      <c r="Q29" s="377">
        <v>6784</v>
      </c>
      <c r="R29" s="955">
        <v>0</v>
      </c>
      <c r="S29" s="377">
        <v>0</v>
      </c>
      <c r="T29" s="377">
        <v>0</v>
      </c>
      <c r="U29" s="955">
        <v>429052</v>
      </c>
      <c r="V29" s="63">
        <v>21</v>
      </c>
    </row>
    <row r="30" spans="1:22" s="99" customFormat="1" ht="23.1" customHeight="1">
      <c r="A30" s="62">
        <v>22</v>
      </c>
      <c r="B30" s="61" t="s">
        <v>1038</v>
      </c>
      <c r="C30" s="377">
        <v>0</v>
      </c>
      <c r="D30" s="377">
        <v>0</v>
      </c>
      <c r="E30" s="377">
        <v>0</v>
      </c>
      <c r="F30" s="377">
        <v>0</v>
      </c>
      <c r="G30" s="377">
        <v>0</v>
      </c>
      <c r="H30" s="377">
        <v>0</v>
      </c>
      <c r="I30" s="377">
        <v>580</v>
      </c>
      <c r="J30" s="377">
        <v>3797</v>
      </c>
      <c r="K30" s="377">
        <v>0</v>
      </c>
      <c r="L30" s="377">
        <v>866</v>
      </c>
      <c r="M30" s="377">
        <v>0</v>
      </c>
      <c r="N30" s="377">
        <v>6253</v>
      </c>
      <c r="O30" s="377">
        <v>446954</v>
      </c>
      <c r="P30" s="377">
        <v>-400</v>
      </c>
      <c r="Q30" s="377">
        <v>0</v>
      </c>
      <c r="R30" s="955">
        <v>0</v>
      </c>
      <c r="S30" s="377">
        <v>0</v>
      </c>
      <c r="T30" s="377">
        <v>0</v>
      </c>
      <c r="U30" s="955">
        <v>446954</v>
      </c>
      <c r="V30" s="63">
        <v>22</v>
      </c>
    </row>
    <row r="31" spans="1:22" s="99" customFormat="1" ht="23.1" customHeight="1">
      <c r="A31" s="62">
        <v>23</v>
      </c>
      <c r="B31" s="61" t="s">
        <v>1039</v>
      </c>
      <c r="C31" s="377">
        <v>0</v>
      </c>
      <c r="D31" s="377">
        <v>0</v>
      </c>
      <c r="E31" s="377">
        <v>0</v>
      </c>
      <c r="F31" s="377">
        <v>0</v>
      </c>
      <c r="G31" s="377">
        <v>0</v>
      </c>
      <c r="H31" s="377">
        <v>0</v>
      </c>
      <c r="I31" s="377">
        <v>481</v>
      </c>
      <c r="J31" s="377">
        <v>2487</v>
      </c>
      <c r="K31" s="377">
        <v>0</v>
      </c>
      <c r="L31" s="377">
        <v>2189</v>
      </c>
      <c r="M31" s="377">
        <v>0</v>
      </c>
      <c r="N31" s="377">
        <v>500</v>
      </c>
      <c r="O31" s="377">
        <v>396292</v>
      </c>
      <c r="P31" s="377">
        <v>-251</v>
      </c>
      <c r="Q31" s="377">
        <v>0</v>
      </c>
      <c r="R31" s="955">
        <v>0</v>
      </c>
      <c r="S31" s="377">
        <v>0</v>
      </c>
      <c r="T31" s="377">
        <v>0</v>
      </c>
      <c r="U31" s="955">
        <v>396292</v>
      </c>
      <c r="V31" s="63">
        <v>23</v>
      </c>
    </row>
    <row r="32" spans="1:22" s="99" customFormat="1" ht="23.1" customHeight="1">
      <c r="A32" s="62">
        <v>24</v>
      </c>
      <c r="B32" s="61" t="s">
        <v>1040</v>
      </c>
      <c r="C32" s="378">
        <v>0</v>
      </c>
      <c r="D32" s="378">
        <v>0</v>
      </c>
      <c r="E32" s="378">
        <v>0</v>
      </c>
      <c r="F32" s="378">
        <v>0</v>
      </c>
      <c r="G32" s="378">
        <v>0</v>
      </c>
      <c r="H32" s="378">
        <v>0</v>
      </c>
      <c r="I32" s="378">
        <v>2434</v>
      </c>
      <c r="J32" s="378">
        <v>2677</v>
      </c>
      <c r="K32" s="378">
        <v>0</v>
      </c>
      <c r="L32" s="378">
        <v>691</v>
      </c>
      <c r="M32" s="378">
        <v>0</v>
      </c>
      <c r="N32" s="378">
        <v>967</v>
      </c>
      <c r="O32" s="378">
        <v>420974</v>
      </c>
      <c r="P32" s="378">
        <v>-1990</v>
      </c>
      <c r="Q32" s="377">
        <v>0</v>
      </c>
      <c r="R32" s="955">
        <v>0</v>
      </c>
      <c r="S32" s="377">
        <v>0</v>
      </c>
      <c r="T32" s="377">
        <v>0</v>
      </c>
      <c r="U32" s="955">
        <v>420974</v>
      </c>
      <c r="V32" s="63">
        <v>24</v>
      </c>
    </row>
    <row r="33" spans="1:22" s="99" customFormat="1" ht="23.1" customHeight="1">
      <c r="A33" s="66">
        <v>25</v>
      </c>
      <c r="B33" s="58" t="s">
        <v>1041</v>
      </c>
      <c r="C33" s="379">
        <v>0</v>
      </c>
      <c r="D33" s="379">
        <v>0</v>
      </c>
      <c r="E33" s="379">
        <v>0</v>
      </c>
      <c r="F33" s="379">
        <v>0</v>
      </c>
      <c r="G33" s="379">
        <v>0</v>
      </c>
      <c r="H33" s="379">
        <v>0</v>
      </c>
      <c r="I33" s="379">
        <v>1971</v>
      </c>
      <c r="J33" s="379">
        <v>3089</v>
      </c>
      <c r="K33" s="379">
        <v>0</v>
      </c>
      <c r="L33" s="379">
        <v>1742</v>
      </c>
      <c r="M33" s="379">
        <v>0</v>
      </c>
      <c r="N33" s="379">
        <v>527</v>
      </c>
      <c r="O33" s="379">
        <v>442554</v>
      </c>
      <c r="P33" s="379">
        <v>-8459</v>
      </c>
      <c r="Q33" s="379">
        <v>484</v>
      </c>
      <c r="R33" s="956">
        <v>0</v>
      </c>
      <c r="S33" s="379">
        <v>0</v>
      </c>
      <c r="T33" s="379">
        <v>0</v>
      </c>
      <c r="U33" s="956">
        <v>443037</v>
      </c>
      <c r="V33" s="67">
        <v>25</v>
      </c>
    </row>
    <row r="34" spans="1:22" s="99" customFormat="1" ht="23.1" customHeight="1">
      <c r="A34" s="62">
        <v>27</v>
      </c>
      <c r="B34" s="61" t="s">
        <v>1042</v>
      </c>
      <c r="C34" s="377">
        <v>0</v>
      </c>
      <c r="D34" s="377">
        <v>0</v>
      </c>
      <c r="E34" s="377">
        <v>0</v>
      </c>
      <c r="F34" s="377">
        <v>0</v>
      </c>
      <c r="G34" s="377">
        <v>0</v>
      </c>
      <c r="H34" s="377">
        <v>0</v>
      </c>
      <c r="I34" s="377">
        <v>1802</v>
      </c>
      <c r="J34" s="377">
        <v>3352</v>
      </c>
      <c r="K34" s="377">
        <v>0</v>
      </c>
      <c r="L34" s="377">
        <v>1274</v>
      </c>
      <c r="M34" s="377">
        <v>0</v>
      </c>
      <c r="N34" s="377">
        <v>1228</v>
      </c>
      <c r="O34" s="377">
        <v>442488</v>
      </c>
      <c r="P34" s="377">
        <v>5481</v>
      </c>
      <c r="Q34" s="377">
        <v>14189</v>
      </c>
      <c r="R34" s="955">
        <v>0</v>
      </c>
      <c r="S34" s="377">
        <v>0</v>
      </c>
      <c r="T34" s="377">
        <v>0</v>
      </c>
      <c r="U34" s="955">
        <v>456677</v>
      </c>
      <c r="V34" s="63">
        <v>27</v>
      </c>
    </row>
    <row r="35" spans="1:22" s="99" customFormat="1" ht="23.1" customHeight="1">
      <c r="A35" s="62">
        <v>28</v>
      </c>
      <c r="B35" s="61" t="s">
        <v>1043</v>
      </c>
      <c r="C35" s="377">
        <v>0</v>
      </c>
      <c r="D35" s="377">
        <v>0</v>
      </c>
      <c r="E35" s="377">
        <v>0</v>
      </c>
      <c r="F35" s="377">
        <v>0</v>
      </c>
      <c r="G35" s="377">
        <v>0</v>
      </c>
      <c r="H35" s="377">
        <v>0</v>
      </c>
      <c r="I35" s="377">
        <v>2326</v>
      </c>
      <c r="J35" s="377">
        <v>3737</v>
      </c>
      <c r="K35" s="377">
        <v>0</v>
      </c>
      <c r="L35" s="377">
        <v>1130</v>
      </c>
      <c r="M35" s="377">
        <v>0</v>
      </c>
      <c r="N35" s="377">
        <v>2794</v>
      </c>
      <c r="O35" s="377">
        <v>451606</v>
      </c>
      <c r="P35" s="377">
        <v>2532</v>
      </c>
      <c r="Q35" s="377">
        <v>332</v>
      </c>
      <c r="R35" s="955">
        <v>0</v>
      </c>
      <c r="S35" s="377">
        <v>0</v>
      </c>
      <c r="T35" s="377">
        <v>0</v>
      </c>
      <c r="U35" s="955">
        <v>451938</v>
      </c>
      <c r="V35" s="63">
        <v>28</v>
      </c>
    </row>
    <row r="36" spans="1:22" s="99" customFormat="1" ht="23.1" customHeight="1">
      <c r="A36" s="62">
        <v>29</v>
      </c>
      <c r="B36" s="61" t="s">
        <v>1044</v>
      </c>
      <c r="C36" s="377">
        <v>0</v>
      </c>
      <c r="D36" s="377">
        <v>0</v>
      </c>
      <c r="E36" s="377">
        <v>0</v>
      </c>
      <c r="F36" s="377">
        <v>0</v>
      </c>
      <c r="G36" s="377">
        <v>0</v>
      </c>
      <c r="H36" s="377">
        <v>0</v>
      </c>
      <c r="I36" s="377">
        <v>795</v>
      </c>
      <c r="J36" s="377">
        <v>5659</v>
      </c>
      <c r="K36" s="377">
        <v>0</v>
      </c>
      <c r="L36" s="377">
        <v>3664</v>
      </c>
      <c r="M36" s="377">
        <v>0</v>
      </c>
      <c r="N36" s="377">
        <v>2858</v>
      </c>
      <c r="O36" s="377">
        <v>438997</v>
      </c>
      <c r="P36" s="377">
        <v>3009</v>
      </c>
      <c r="Q36" s="377">
        <v>17145</v>
      </c>
      <c r="R36" s="955">
        <v>0</v>
      </c>
      <c r="S36" s="377">
        <v>0</v>
      </c>
      <c r="T36" s="377">
        <v>0</v>
      </c>
      <c r="U36" s="955">
        <v>456142</v>
      </c>
      <c r="V36" s="63">
        <v>29</v>
      </c>
    </row>
    <row r="37" spans="1:22" s="99" customFormat="1" ht="23.1" customHeight="1">
      <c r="A37" s="62">
        <v>30</v>
      </c>
      <c r="B37" s="61" t="s">
        <v>1045</v>
      </c>
      <c r="C37" s="378">
        <v>0</v>
      </c>
      <c r="D37" s="378">
        <v>0</v>
      </c>
      <c r="E37" s="378">
        <v>0</v>
      </c>
      <c r="F37" s="378">
        <v>0</v>
      </c>
      <c r="G37" s="378">
        <v>0</v>
      </c>
      <c r="H37" s="378">
        <v>0</v>
      </c>
      <c r="I37" s="378">
        <v>1319</v>
      </c>
      <c r="J37" s="378">
        <v>3853</v>
      </c>
      <c r="K37" s="378">
        <v>0</v>
      </c>
      <c r="L37" s="378">
        <v>1423</v>
      </c>
      <c r="M37" s="378">
        <v>0</v>
      </c>
      <c r="N37" s="378">
        <v>587</v>
      </c>
      <c r="O37" s="378">
        <v>447063</v>
      </c>
      <c r="P37" s="378">
        <v>3328</v>
      </c>
      <c r="Q37" s="377">
        <v>14367</v>
      </c>
      <c r="R37" s="955">
        <v>0</v>
      </c>
      <c r="S37" s="377">
        <v>0</v>
      </c>
      <c r="T37" s="377">
        <v>0</v>
      </c>
      <c r="U37" s="955">
        <v>461430</v>
      </c>
      <c r="V37" s="63">
        <v>30</v>
      </c>
    </row>
    <row r="38" spans="1:22" s="99" customFormat="1" ht="23.1" customHeight="1">
      <c r="A38" s="66">
        <v>31</v>
      </c>
      <c r="B38" s="58" t="s">
        <v>1046</v>
      </c>
      <c r="C38" s="379">
        <v>0</v>
      </c>
      <c r="D38" s="379">
        <v>0</v>
      </c>
      <c r="E38" s="379">
        <v>0</v>
      </c>
      <c r="F38" s="379">
        <v>0</v>
      </c>
      <c r="G38" s="379">
        <v>0</v>
      </c>
      <c r="H38" s="379">
        <v>0</v>
      </c>
      <c r="I38" s="379">
        <v>1136</v>
      </c>
      <c r="J38" s="379">
        <v>3788</v>
      </c>
      <c r="K38" s="379">
        <v>0</v>
      </c>
      <c r="L38" s="379">
        <v>2615</v>
      </c>
      <c r="M38" s="379">
        <v>0</v>
      </c>
      <c r="N38" s="379">
        <v>480</v>
      </c>
      <c r="O38" s="379">
        <v>443991</v>
      </c>
      <c r="P38" s="379">
        <v>-2456</v>
      </c>
      <c r="Q38" s="379">
        <v>4</v>
      </c>
      <c r="R38" s="956">
        <v>0</v>
      </c>
      <c r="S38" s="379">
        <v>0</v>
      </c>
      <c r="T38" s="379">
        <v>0</v>
      </c>
      <c r="U38" s="956">
        <v>443996</v>
      </c>
      <c r="V38" s="67">
        <v>31</v>
      </c>
    </row>
    <row r="39" spans="1:22" s="99" customFormat="1" ht="23.1" customHeight="1">
      <c r="A39" s="62">
        <v>32</v>
      </c>
      <c r="B39" s="61" t="s">
        <v>1047</v>
      </c>
      <c r="C39" s="377">
        <v>0</v>
      </c>
      <c r="D39" s="377">
        <v>0</v>
      </c>
      <c r="E39" s="377">
        <v>0</v>
      </c>
      <c r="F39" s="377">
        <v>0</v>
      </c>
      <c r="G39" s="377">
        <v>0</v>
      </c>
      <c r="H39" s="377">
        <v>0</v>
      </c>
      <c r="I39" s="377">
        <v>1491</v>
      </c>
      <c r="J39" s="377">
        <v>3910</v>
      </c>
      <c r="K39" s="377">
        <v>0</v>
      </c>
      <c r="L39" s="377">
        <v>1878</v>
      </c>
      <c r="M39" s="377">
        <v>0</v>
      </c>
      <c r="N39" s="377">
        <v>854</v>
      </c>
      <c r="O39" s="377">
        <v>472820</v>
      </c>
      <c r="P39" s="377">
        <v>-10712</v>
      </c>
      <c r="Q39" s="377">
        <v>4773</v>
      </c>
      <c r="R39" s="955">
        <v>0</v>
      </c>
      <c r="S39" s="377">
        <v>0</v>
      </c>
      <c r="T39" s="377">
        <v>0</v>
      </c>
      <c r="U39" s="955">
        <v>477593</v>
      </c>
      <c r="V39" s="63">
        <v>32</v>
      </c>
    </row>
    <row r="40" spans="1:22" s="99" customFormat="1" ht="23.1" customHeight="1">
      <c r="A40" s="62">
        <v>33</v>
      </c>
      <c r="B40" s="61" t="s">
        <v>1048</v>
      </c>
      <c r="C40" s="377">
        <v>0</v>
      </c>
      <c r="D40" s="377">
        <v>0</v>
      </c>
      <c r="E40" s="377">
        <v>0</v>
      </c>
      <c r="F40" s="377">
        <v>0</v>
      </c>
      <c r="G40" s="377">
        <v>0</v>
      </c>
      <c r="H40" s="377">
        <v>0</v>
      </c>
      <c r="I40" s="377">
        <v>972</v>
      </c>
      <c r="J40" s="377">
        <v>3455</v>
      </c>
      <c r="K40" s="377">
        <v>0</v>
      </c>
      <c r="L40" s="377">
        <v>2649</v>
      </c>
      <c r="M40" s="377">
        <v>0</v>
      </c>
      <c r="N40" s="377">
        <v>1031</v>
      </c>
      <c r="O40" s="377">
        <v>436404</v>
      </c>
      <c r="P40" s="377">
        <v>-6455</v>
      </c>
      <c r="Q40" s="377">
        <v>13</v>
      </c>
      <c r="R40" s="955">
        <v>0</v>
      </c>
      <c r="S40" s="377">
        <v>0</v>
      </c>
      <c r="T40" s="377">
        <v>0</v>
      </c>
      <c r="U40" s="955">
        <v>436416</v>
      </c>
      <c r="V40" s="63">
        <v>33</v>
      </c>
    </row>
    <row r="41" spans="1:22" s="99" customFormat="1" ht="23.1" customHeight="1">
      <c r="A41" s="62">
        <v>34</v>
      </c>
      <c r="B41" s="61" t="s">
        <v>1049</v>
      </c>
      <c r="C41" s="377">
        <v>0</v>
      </c>
      <c r="D41" s="377">
        <v>0</v>
      </c>
      <c r="E41" s="377">
        <v>0</v>
      </c>
      <c r="F41" s="377">
        <v>0</v>
      </c>
      <c r="G41" s="377">
        <v>0</v>
      </c>
      <c r="H41" s="377">
        <v>0</v>
      </c>
      <c r="I41" s="377">
        <v>639</v>
      </c>
      <c r="J41" s="377">
        <v>4000</v>
      </c>
      <c r="K41" s="377">
        <v>0</v>
      </c>
      <c r="L41" s="377">
        <v>1621</v>
      </c>
      <c r="M41" s="377">
        <v>0</v>
      </c>
      <c r="N41" s="377">
        <v>752</v>
      </c>
      <c r="O41" s="377">
        <v>445639</v>
      </c>
      <c r="P41" s="377">
        <v>-1325</v>
      </c>
      <c r="Q41" s="377">
        <v>14544</v>
      </c>
      <c r="R41" s="955">
        <v>0</v>
      </c>
      <c r="S41" s="377">
        <v>0</v>
      </c>
      <c r="T41" s="377">
        <v>0</v>
      </c>
      <c r="U41" s="955">
        <v>460184</v>
      </c>
      <c r="V41" s="63">
        <v>34</v>
      </c>
    </row>
    <row r="42" spans="1:22" s="99" customFormat="1" ht="23.1" customHeight="1">
      <c r="A42" s="62">
        <v>35</v>
      </c>
      <c r="B42" s="61" t="s">
        <v>1050</v>
      </c>
      <c r="C42" s="378">
        <v>0</v>
      </c>
      <c r="D42" s="378">
        <v>0</v>
      </c>
      <c r="E42" s="378">
        <v>0</v>
      </c>
      <c r="F42" s="378">
        <v>0</v>
      </c>
      <c r="G42" s="378">
        <v>0</v>
      </c>
      <c r="H42" s="378">
        <v>0</v>
      </c>
      <c r="I42" s="378">
        <v>1788</v>
      </c>
      <c r="J42" s="378">
        <v>3495</v>
      </c>
      <c r="K42" s="378">
        <v>0</v>
      </c>
      <c r="L42" s="378">
        <v>1280</v>
      </c>
      <c r="M42" s="378">
        <v>0</v>
      </c>
      <c r="N42" s="378">
        <v>403</v>
      </c>
      <c r="O42" s="378">
        <v>441212</v>
      </c>
      <c r="P42" s="378">
        <v>473</v>
      </c>
      <c r="Q42" s="377">
        <v>0</v>
      </c>
      <c r="R42" s="955">
        <v>0</v>
      </c>
      <c r="S42" s="377">
        <v>0</v>
      </c>
      <c r="T42" s="377">
        <v>0</v>
      </c>
      <c r="U42" s="955">
        <v>441212</v>
      </c>
      <c r="V42" s="63">
        <v>35</v>
      </c>
    </row>
    <row r="43" spans="1:22" s="99" customFormat="1" ht="23.1" customHeight="1">
      <c r="A43" s="66">
        <v>36</v>
      </c>
      <c r="B43" s="58" t="s">
        <v>1051</v>
      </c>
      <c r="C43" s="379">
        <v>0</v>
      </c>
      <c r="D43" s="379">
        <v>0</v>
      </c>
      <c r="E43" s="379">
        <v>0</v>
      </c>
      <c r="F43" s="379">
        <v>0</v>
      </c>
      <c r="G43" s="379">
        <v>0</v>
      </c>
      <c r="H43" s="379">
        <v>0</v>
      </c>
      <c r="I43" s="379">
        <v>630</v>
      </c>
      <c r="J43" s="379">
        <v>4436</v>
      </c>
      <c r="K43" s="379">
        <v>0</v>
      </c>
      <c r="L43" s="379">
        <v>1300</v>
      </c>
      <c r="M43" s="379">
        <v>0</v>
      </c>
      <c r="N43" s="379">
        <v>3871</v>
      </c>
      <c r="O43" s="379">
        <v>445903</v>
      </c>
      <c r="P43" s="379">
        <v>251</v>
      </c>
      <c r="Q43" s="379">
        <v>8835</v>
      </c>
      <c r="R43" s="956">
        <v>0</v>
      </c>
      <c r="S43" s="379">
        <v>0</v>
      </c>
      <c r="T43" s="379">
        <v>0</v>
      </c>
      <c r="U43" s="956">
        <v>454738</v>
      </c>
      <c r="V43" s="67">
        <v>36</v>
      </c>
    </row>
    <row r="44" spans="1:22" s="99" customFormat="1" ht="23.1" customHeight="1">
      <c r="A44" s="62">
        <v>37</v>
      </c>
      <c r="B44" s="61" t="s">
        <v>1052</v>
      </c>
      <c r="C44" s="377">
        <v>0</v>
      </c>
      <c r="D44" s="377">
        <v>0</v>
      </c>
      <c r="E44" s="377">
        <v>0</v>
      </c>
      <c r="F44" s="377">
        <v>0</v>
      </c>
      <c r="G44" s="377">
        <v>0</v>
      </c>
      <c r="H44" s="377">
        <v>0</v>
      </c>
      <c r="I44" s="377">
        <v>1040</v>
      </c>
      <c r="J44" s="377">
        <v>1864</v>
      </c>
      <c r="K44" s="377">
        <v>0</v>
      </c>
      <c r="L44" s="377">
        <v>1353</v>
      </c>
      <c r="M44" s="377">
        <v>0</v>
      </c>
      <c r="N44" s="377">
        <v>478</v>
      </c>
      <c r="O44" s="377">
        <v>451134</v>
      </c>
      <c r="P44" s="377">
        <v>632</v>
      </c>
      <c r="Q44" s="377">
        <v>7538</v>
      </c>
      <c r="R44" s="955">
        <v>0</v>
      </c>
      <c r="S44" s="377">
        <v>0</v>
      </c>
      <c r="T44" s="377">
        <v>0</v>
      </c>
      <c r="U44" s="955">
        <v>458672</v>
      </c>
      <c r="V44" s="63">
        <v>37</v>
      </c>
    </row>
    <row r="45" spans="1:22" s="99" customFormat="1" ht="23.1" customHeight="1">
      <c r="A45" s="62">
        <v>38</v>
      </c>
      <c r="B45" s="61" t="s">
        <v>1053</v>
      </c>
      <c r="C45" s="377">
        <v>0</v>
      </c>
      <c r="D45" s="377">
        <v>0</v>
      </c>
      <c r="E45" s="377">
        <v>0</v>
      </c>
      <c r="F45" s="377">
        <v>0</v>
      </c>
      <c r="G45" s="377">
        <v>0</v>
      </c>
      <c r="H45" s="377">
        <v>0</v>
      </c>
      <c r="I45" s="377">
        <v>1850</v>
      </c>
      <c r="J45" s="377">
        <v>4811</v>
      </c>
      <c r="K45" s="377">
        <v>0</v>
      </c>
      <c r="L45" s="377">
        <v>2781</v>
      </c>
      <c r="M45" s="377">
        <v>0</v>
      </c>
      <c r="N45" s="377">
        <v>1972</v>
      </c>
      <c r="O45" s="377">
        <v>479233</v>
      </c>
      <c r="P45" s="377">
        <v>-9760</v>
      </c>
      <c r="Q45" s="377">
        <v>17023</v>
      </c>
      <c r="R45" s="955">
        <v>0</v>
      </c>
      <c r="S45" s="377">
        <v>0</v>
      </c>
      <c r="T45" s="377">
        <v>0</v>
      </c>
      <c r="U45" s="955">
        <v>496257</v>
      </c>
      <c r="V45" s="63">
        <v>38</v>
      </c>
    </row>
    <row r="46" spans="1:22" s="99" customFormat="1" ht="23.1" customHeight="1">
      <c r="A46" s="62">
        <v>39</v>
      </c>
      <c r="B46" s="61" t="s">
        <v>1054</v>
      </c>
      <c r="C46" s="377">
        <v>0</v>
      </c>
      <c r="D46" s="377">
        <v>0</v>
      </c>
      <c r="E46" s="377">
        <v>0</v>
      </c>
      <c r="F46" s="377">
        <v>0</v>
      </c>
      <c r="G46" s="377">
        <v>0</v>
      </c>
      <c r="H46" s="377">
        <v>0</v>
      </c>
      <c r="I46" s="377">
        <v>985</v>
      </c>
      <c r="J46" s="377">
        <v>4870</v>
      </c>
      <c r="K46" s="377">
        <v>0</v>
      </c>
      <c r="L46" s="377">
        <v>3293</v>
      </c>
      <c r="M46" s="377">
        <v>0</v>
      </c>
      <c r="N46" s="377">
        <v>680</v>
      </c>
      <c r="O46" s="377">
        <v>437523</v>
      </c>
      <c r="P46" s="377">
        <v>-16738</v>
      </c>
      <c r="Q46" s="377">
        <v>7159</v>
      </c>
      <c r="R46" s="955">
        <v>0</v>
      </c>
      <c r="S46" s="377">
        <v>0</v>
      </c>
      <c r="T46" s="377">
        <v>0</v>
      </c>
      <c r="U46" s="955">
        <v>444682</v>
      </c>
      <c r="V46" s="63">
        <v>39</v>
      </c>
    </row>
    <row r="47" spans="1:22" s="99" customFormat="1" ht="23.1" customHeight="1">
      <c r="A47" s="62">
        <v>42</v>
      </c>
      <c r="B47" s="61" t="s">
        <v>1055</v>
      </c>
      <c r="C47" s="378">
        <v>0</v>
      </c>
      <c r="D47" s="378">
        <v>0</v>
      </c>
      <c r="E47" s="378">
        <v>0</v>
      </c>
      <c r="F47" s="378">
        <v>0</v>
      </c>
      <c r="G47" s="378">
        <v>0</v>
      </c>
      <c r="H47" s="378">
        <v>0</v>
      </c>
      <c r="I47" s="378">
        <v>1118</v>
      </c>
      <c r="J47" s="378">
        <v>4818</v>
      </c>
      <c r="K47" s="378">
        <v>0</v>
      </c>
      <c r="L47" s="378">
        <v>1281</v>
      </c>
      <c r="M47" s="378">
        <v>0</v>
      </c>
      <c r="N47" s="378">
        <v>424</v>
      </c>
      <c r="O47" s="378">
        <v>462470</v>
      </c>
      <c r="P47" s="378">
        <v>3826</v>
      </c>
      <c r="Q47" s="377">
        <v>0</v>
      </c>
      <c r="R47" s="955">
        <v>0</v>
      </c>
      <c r="S47" s="377">
        <v>0</v>
      </c>
      <c r="T47" s="377">
        <v>0</v>
      </c>
      <c r="U47" s="955">
        <v>462470</v>
      </c>
      <c r="V47" s="63">
        <v>42</v>
      </c>
    </row>
    <row r="48" spans="1:22" s="99" customFormat="1" ht="23.1" customHeight="1">
      <c r="A48" s="68">
        <v>43</v>
      </c>
      <c r="B48" s="58" t="s">
        <v>1056</v>
      </c>
      <c r="C48" s="379">
        <v>0</v>
      </c>
      <c r="D48" s="379">
        <v>0</v>
      </c>
      <c r="E48" s="379">
        <v>0</v>
      </c>
      <c r="F48" s="379">
        <v>0</v>
      </c>
      <c r="G48" s="379">
        <v>0</v>
      </c>
      <c r="H48" s="379">
        <v>0</v>
      </c>
      <c r="I48" s="379">
        <v>651</v>
      </c>
      <c r="J48" s="379">
        <v>3510</v>
      </c>
      <c r="K48" s="379">
        <v>0</v>
      </c>
      <c r="L48" s="379">
        <v>1708</v>
      </c>
      <c r="M48" s="379">
        <v>0</v>
      </c>
      <c r="N48" s="379">
        <v>648</v>
      </c>
      <c r="O48" s="379">
        <v>400403</v>
      </c>
      <c r="P48" s="379">
        <v>1032</v>
      </c>
      <c r="Q48" s="379">
        <v>16787</v>
      </c>
      <c r="R48" s="956">
        <v>0</v>
      </c>
      <c r="S48" s="379">
        <v>0</v>
      </c>
      <c r="T48" s="379">
        <v>0</v>
      </c>
      <c r="U48" s="956">
        <v>417190</v>
      </c>
      <c r="V48" s="69">
        <v>43</v>
      </c>
    </row>
    <row r="49" spans="1:22" s="99" customFormat="1" ht="23.1" customHeight="1">
      <c r="A49" s="62">
        <v>44</v>
      </c>
      <c r="B49" s="61" t="s">
        <v>1057</v>
      </c>
      <c r="C49" s="377">
        <v>0</v>
      </c>
      <c r="D49" s="377">
        <v>0</v>
      </c>
      <c r="E49" s="377">
        <v>0</v>
      </c>
      <c r="F49" s="377">
        <v>0</v>
      </c>
      <c r="G49" s="377">
        <v>0</v>
      </c>
      <c r="H49" s="377">
        <v>0</v>
      </c>
      <c r="I49" s="377">
        <v>1246</v>
      </c>
      <c r="J49" s="377">
        <v>122</v>
      </c>
      <c r="K49" s="377">
        <v>0</v>
      </c>
      <c r="L49" s="377">
        <v>2688</v>
      </c>
      <c r="M49" s="377">
        <v>0</v>
      </c>
      <c r="N49" s="377">
        <v>4292</v>
      </c>
      <c r="O49" s="377">
        <v>505341</v>
      </c>
      <c r="P49" s="377">
        <v>-5112</v>
      </c>
      <c r="Q49" s="377">
        <v>7800</v>
      </c>
      <c r="R49" s="955">
        <v>0</v>
      </c>
      <c r="S49" s="377">
        <v>0</v>
      </c>
      <c r="T49" s="377">
        <v>0</v>
      </c>
      <c r="U49" s="955">
        <v>513141</v>
      </c>
      <c r="V49" s="63">
        <v>44</v>
      </c>
    </row>
    <row r="50" spans="1:22" s="99" customFormat="1" ht="23.1" customHeight="1">
      <c r="A50" s="62">
        <v>45</v>
      </c>
      <c r="B50" s="61" t="s">
        <v>1058</v>
      </c>
      <c r="C50" s="377">
        <v>0</v>
      </c>
      <c r="D50" s="377">
        <v>0</v>
      </c>
      <c r="E50" s="377">
        <v>0</v>
      </c>
      <c r="F50" s="377">
        <v>0</v>
      </c>
      <c r="G50" s="377">
        <v>0</v>
      </c>
      <c r="H50" s="377">
        <v>0</v>
      </c>
      <c r="I50" s="377">
        <v>1172</v>
      </c>
      <c r="J50" s="377">
        <v>3253</v>
      </c>
      <c r="K50" s="377">
        <v>0</v>
      </c>
      <c r="L50" s="377">
        <v>4718</v>
      </c>
      <c r="M50" s="377">
        <v>0</v>
      </c>
      <c r="N50" s="377">
        <v>338</v>
      </c>
      <c r="O50" s="377">
        <v>468996</v>
      </c>
      <c r="P50" s="377">
        <v>-9192</v>
      </c>
      <c r="Q50" s="377">
        <v>3872</v>
      </c>
      <c r="R50" s="955">
        <v>0</v>
      </c>
      <c r="S50" s="377">
        <v>0</v>
      </c>
      <c r="T50" s="377">
        <v>0</v>
      </c>
      <c r="U50" s="955">
        <v>472869</v>
      </c>
      <c r="V50" s="63">
        <v>45</v>
      </c>
    </row>
    <row r="51" spans="1:22" s="99" customFormat="1" ht="23.1" customHeight="1">
      <c r="A51" s="62">
        <v>46</v>
      </c>
      <c r="B51" s="61" t="s">
        <v>1059</v>
      </c>
      <c r="C51" s="377">
        <v>0</v>
      </c>
      <c r="D51" s="377">
        <v>0</v>
      </c>
      <c r="E51" s="377">
        <v>0</v>
      </c>
      <c r="F51" s="377">
        <v>0</v>
      </c>
      <c r="G51" s="377">
        <v>0</v>
      </c>
      <c r="H51" s="377">
        <v>0</v>
      </c>
      <c r="I51" s="377">
        <v>134</v>
      </c>
      <c r="J51" s="377">
        <v>4188</v>
      </c>
      <c r="K51" s="377">
        <v>0</v>
      </c>
      <c r="L51" s="377">
        <v>1925</v>
      </c>
      <c r="M51" s="377">
        <v>0</v>
      </c>
      <c r="N51" s="377">
        <v>807</v>
      </c>
      <c r="O51" s="377">
        <v>421275</v>
      </c>
      <c r="P51" s="377">
        <v>-7916</v>
      </c>
      <c r="Q51" s="377">
        <v>12037</v>
      </c>
      <c r="R51" s="955">
        <v>0</v>
      </c>
      <c r="S51" s="377">
        <v>0</v>
      </c>
      <c r="T51" s="377">
        <v>0</v>
      </c>
      <c r="U51" s="955">
        <v>433312</v>
      </c>
      <c r="V51" s="63">
        <v>46</v>
      </c>
    </row>
    <row r="52" spans="1:22" s="99" customFormat="1" ht="23.1" customHeight="1">
      <c r="A52" s="62">
        <v>47</v>
      </c>
      <c r="B52" s="61" t="s">
        <v>1060</v>
      </c>
      <c r="C52" s="378">
        <v>0</v>
      </c>
      <c r="D52" s="378">
        <v>0</v>
      </c>
      <c r="E52" s="378">
        <v>0</v>
      </c>
      <c r="F52" s="378">
        <v>0</v>
      </c>
      <c r="G52" s="378">
        <v>0</v>
      </c>
      <c r="H52" s="378">
        <v>0</v>
      </c>
      <c r="I52" s="378">
        <v>1147</v>
      </c>
      <c r="J52" s="378">
        <v>3176</v>
      </c>
      <c r="K52" s="378">
        <v>0</v>
      </c>
      <c r="L52" s="378">
        <v>1989</v>
      </c>
      <c r="M52" s="378">
        <v>0</v>
      </c>
      <c r="N52" s="378">
        <v>2594</v>
      </c>
      <c r="O52" s="378">
        <v>473049</v>
      </c>
      <c r="P52" s="378">
        <v>2446</v>
      </c>
      <c r="Q52" s="377">
        <v>0</v>
      </c>
      <c r="R52" s="955">
        <v>0</v>
      </c>
      <c r="S52" s="377">
        <v>0</v>
      </c>
      <c r="T52" s="377">
        <v>0</v>
      </c>
      <c r="U52" s="955">
        <v>473049</v>
      </c>
      <c r="V52" s="63">
        <v>47</v>
      </c>
    </row>
    <row r="53" spans="1:22" s="99" customFormat="1" ht="23.1" customHeight="1">
      <c r="A53" s="66">
        <v>49</v>
      </c>
      <c r="B53" s="58" t="s">
        <v>1061</v>
      </c>
      <c r="C53" s="379">
        <v>0</v>
      </c>
      <c r="D53" s="379">
        <v>0</v>
      </c>
      <c r="E53" s="379">
        <v>0</v>
      </c>
      <c r="F53" s="379">
        <v>0</v>
      </c>
      <c r="G53" s="379">
        <v>0</v>
      </c>
      <c r="H53" s="379">
        <v>0</v>
      </c>
      <c r="I53" s="379">
        <v>2615</v>
      </c>
      <c r="J53" s="379">
        <v>2888</v>
      </c>
      <c r="K53" s="379">
        <v>0</v>
      </c>
      <c r="L53" s="379">
        <v>4062</v>
      </c>
      <c r="M53" s="379">
        <v>0</v>
      </c>
      <c r="N53" s="379">
        <v>560</v>
      </c>
      <c r="O53" s="379">
        <v>454201</v>
      </c>
      <c r="P53" s="379">
        <v>-2421</v>
      </c>
      <c r="Q53" s="379">
        <v>2764</v>
      </c>
      <c r="R53" s="956">
        <v>0</v>
      </c>
      <c r="S53" s="379">
        <v>0</v>
      </c>
      <c r="T53" s="379">
        <v>0</v>
      </c>
      <c r="U53" s="956">
        <v>456965</v>
      </c>
      <c r="V53" s="67">
        <v>49</v>
      </c>
    </row>
    <row r="54" spans="1:22" s="99" customFormat="1" ht="23.1" customHeight="1">
      <c r="A54" s="62">
        <v>50</v>
      </c>
      <c r="B54" s="61" t="s">
        <v>1062</v>
      </c>
      <c r="C54" s="377">
        <v>0</v>
      </c>
      <c r="D54" s="377">
        <v>0</v>
      </c>
      <c r="E54" s="377">
        <v>0</v>
      </c>
      <c r="F54" s="377">
        <v>0</v>
      </c>
      <c r="G54" s="377">
        <v>0</v>
      </c>
      <c r="H54" s="377">
        <v>0</v>
      </c>
      <c r="I54" s="377">
        <v>3278</v>
      </c>
      <c r="J54" s="377">
        <v>3254</v>
      </c>
      <c r="K54" s="377">
        <v>0</v>
      </c>
      <c r="L54" s="377">
        <v>2426</v>
      </c>
      <c r="M54" s="377">
        <v>0</v>
      </c>
      <c r="N54" s="377">
        <v>1341</v>
      </c>
      <c r="O54" s="377">
        <v>461279</v>
      </c>
      <c r="P54" s="377">
        <v>1124</v>
      </c>
      <c r="Q54" s="377">
        <v>13553</v>
      </c>
      <c r="R54" s="955">
        <v>0</v>
      </c>
      <c r="S54" s="377">
        <v>0</v>
      </c>
      <c r="T54" s="377">
        <v>0</v>
      </c>
      <c r="U54" s="955">
        <v>474832</v>
      </c>
      <c r="V54" s="63">
        <v>50</v>
      </c>
    </row>
    <row r="55" spans="1:22" s="99" customFormat="1" ht="23.1" customHeight="1">
      <c r="A55" s="62">
        <v>51</v>
      </c>
      <c r="B55" s="61" t="s">
        <v>1063</v>
      </c>
      <c r="C55" s="377">
        <v>0</v>
      </c>
      <c r="D55" s="377">
        <v>0</v>
      </c>
      <c r="E55" s="377">
        <v>0</v>
      </c>
      <c r="F55" s="377">
        <v>0</v>
      </c>
      <c r="G55" s="377">
        <v>0</v>
      </c>
      <c r="H55" s="377">
        <v>0</v>
      </c>
      <c r="I55" s="377">
        <v>2576</v>
      </c>
      <c r="J55" s="377">
        <v>2821</v>
      </c>
      <c r="K55" s="377">
        <v>0</v>
      </c>
      <c r="L55" s="377">
        <v>2688</v>
      </c>
      <c r="M55" s="377">
        <v>0</v>
      </c>
      <c r="N55" s="377">
        <v>446</v>
      </c>
      <c r="O55" s="377">
        <v>446473</v>
      </c>
      <c r="P55" s="377">
        <v>-9416</v>
      </c>
      <c r="Q55" s="377">
        <v>5336</v>
      </c>
      <c r="R55" s="955">
        <v>0</v>
      </c>
      <c r="S55" s="377">
        <v>0</v>
      </c>
      <c r="T55" s="377">
        <v>0</v>
      </c>
      <c r="U55" s="955">
        <v>451808</v>
      </c>
      <c r="V55" s="63">
        <v>51</v>
      </c>
    </row>
    <row r="56" spans="1:22" s="99" customFormat="1" ht="23.1" customHeight="1">
      <c r="A56" s="62">
        <v>52</v>
      </c>
      <c r="B56" s="61" t="s">
        <v>1064</v>
      </c>
      <c r="C56" s="377">
        <v>0</v>
      </c>
      <c r="D56" s="377">
        <v>0</v>
      </c>
      <c r="E56" s="377">
        <v>0</v>
      </c>
      <c r="F56" s="377">
        <v>0</v>
      </c>
      <c r="G56" s="377">
        <v>0</v>
      </c>
      <c r="H56" s="377">
        <v>0</v>
      </c>
      <c r="I56" s="377">
        <v>362</v>
      </c>
      <c r="J56" s="377">
        <v>3798</v>
      </c>
      <c r="K56" s="377">
        <v>0</v>
      </c>
      <c r="L56" s="377">
        <v>2870</v>
      </c>
      <c r="M56" s="377">
        <v>0</v>
      </c>
      <c r="N56" s="377">
        <v>1640</v>
      </c>
      <c r="O56" s="377">
        <v>468753</v>
      </c>
      <c r="P56" s="377">
        <v>3923</v>
      </c>
      <c r="Q56" s="377">
        <v>10138</v>
      </c>
      <c r="R56" s="955">
        <v>0</v>
      </c>
      <c r="S56" s="377">
        <v>0</v>
      </c>
      <c r="T56" s="377">
        <v>0</v>
      </c>
      <c r="U56" s="955">
        <v>478891</v>
      </c>
      <c r="V56" s="63">
        <v>52</v>
      </c>
    </row>
    <row r="57" spans="1:22" s="99" customFormat="1" ht="23.1" customHeight="1" thickBot="1">
      <c r="A57" s="77">
        <v>54</v>
      </c>
      <c r="B57" s="78" t="s">
        <v>1065</v>
      </c>
      <c r="C57" s="385">
        <v>0</v>
      </c>
      <c r="D57" s="385">
        <v>0</v>
      </c>
      <c r="E57" s="385">
        <v>0</v>
      </c>
      <c r="F57" s="385">
        <v>0</v>
      </c>
      <c r="G57" s="385">
        <v>0</v>
      </c>
      <c r="H57" s="385">
        <v>0</v>
      </c>
      <c r="I57" s="385">
        <v>2301</v>
      </c>
      <c r="J57" s="385">
        <v>4112</v>
      </c>
      <c r="K57" s="385">
        <v>0</v>
      </c>
      <c r="L57" s="385">
        <v>3576</v>
      </c>
      <c r="M57" s="385">
        <v>0</v>
      </c>
      <c r="N57" s="385">
        <v>300</v>
      </c>
      <c r="O57" s="385">
        <v>451731</v>
      </c>
      <c r="P57" s="385">
        <v>-2013</v>
      </c>
      <c r="Q57" s="385">
        <v>5</v>
      </c>
      <c r="R57" s="957">
        <v>0</v>
      </c>
      <c r="S57" s="385">
        <v>0</v>
      </c>
      <c r="T57" s="385">
        <v>0</v>
      </c>
      <c r="U57" s="957">
        <v>451736</v>
      </c>
      <c r="V57" s="79">
        <v>54</v>
      </c>
    </row>
    <row r="58" spans="1:22" s="99" customFormat="1" ht="23.1" customHeight="1">
      <c r="A58" s="62">
        <v>55</v>
      </c>
      <c r="B58" s="61" t="s">
        <v>1066</v>
      </c>
      <c r="C58" s="377">
        <v>0</v>
      </c>
      <c r="D58" s="377">
        <v>0</v>
      </c>
      <c r="E58" s="377">
        <v>0</v>
      </c>
      <c r="F58" s="377">
        <v>0</v>
      </c>
      <c r="G58" s="377">
        <v>0</v>
      </c>
      <c r="H58" s="377">
        <v>0</v>
      </c>
      <c r="I58" s="377">
        <v>1696</v>
      </c>
      <c r="J58" s="377">
        <v>2573</v>
      </c>
      <c r="K58" s="377">
        <v>0</v>
      </c>
      <c r="L58" s="377">
        <v>3100</v>
      </c>
      <c r="M58" s="377">
        <v>0</v>
      </c>
      <c r="N58" s="377">
        <v>675</v>
      </c>
      <c r="O58" s="377">
        <v>469948</v>
      </c>
      <c r="P58" s="377">
        <v>-9492</v>
      </c>
      <c r="Q58" s="377">
        <v>7</v>
      </c>
      <c r="R58" s="955">
        <v>0</v>
      </c>
      <c r="S58" s="377">
        <v>0</v>
      </c>
      <c r="T58" s="377">
        <v>0</v>
      </c>
      <c r="U58" s="955">
        <v>469955</v>
      </c>
      <c r="V58" s="63">
        <v>55</v>
      </c>
    </row>
    <row r="59" spans="1:22" s="99" customFormat="1" ht="23.1" customHeight="1">
      <c r="A59" s="62">
        <v>56</v>
      </c>
      <c r="B59" s="61" t="s">
        <v>1067</v>
      </c>
      <c r="C59" s="377">
        <v>0</v>
      </c>
      <c r="D59" s="377">
        <v>0</v>
      </c>
      <c r="E59" s="377">
        <v>0</v>
      </c>
      <c r="F59" s="377">
        <v>0</v>
      </c>
      <c r="G59" s="377">
        <v>0</v>
      </c>
      <c r="H59" s="377">
        <v>0</v>
      </c>
      <c r="I59" s="377">
        <v>2380</v>
      </c>
      <c r="J59" s="377">
        <v>4006</v>
      </c>
      <c r="K59" s="377">
        <v>0</v>
      </c>
      <c r="L59" s="377">
        <v>3423</v>
      </c>
      <c r="M59" s="377">
        <v>2320</v>
      </c>
      <c r="N59" s="377">
        <v>379</v>
      </c>
      <c r="O59" s="377">
        <v>424296</v>
      </c>
      <c r="P59" s="377">
        <v>6387</v>
      </c>
      <c r="Q59" s="377">
        <v>21805</v>
      </c>
      <c r="R59" s="955">
        <v>0</v>
      </c>
      <c r="S59" s="377">
        <v>0</v>
      </c>
      <c r="T59" s="377">
        <v>0</v>
      </c>
      <c r="U59" s="955">
        <v>446101</v>
      </c>
      <c r="V59" s="63">
        <v>56</v>
      </c>
    </row>
    <row r="60" spans="1:22" s="99" customFormat="1" ht="23.1" customHeight="1">
      <c r="A60" s="62">
        <v>57</v>
      </c>
      <c r="B60" s="61" t="s">
        <v>1068</v>
      </c>
      <c r="C60" s="377">
        <v>0</v>
      </c>
      <c r="D60" s="377">
        <v>0</v>
      </c>
      <c r="E60" s="377">
        <v>0</v>
      </c>
      <c r="F60" s="377">
        <v>0</v>
      </c>
      <c r="G60" s="377">
        <v>0</v>
      </c>
      <c r="H60" s="377">
        <v>0</v>
      </c>
      <c r="I60" s="377">
        <v>2057</v>
      </c>
      <c r="J60" s="377">
        <v>3265</v>
      </c>
      <c r="K60" s="377">
        <v>0</v>
      </c>
      <c r="L60" s="377">
        <v>1620</v>
      </c>
      <c r="M60" s="377">
        <v>0</v>
      </c>
      <c r="N60" s="377">
        <v>449</v>
      </c>
      <c r="O60" s="377">
        <v>421280</v>
      </c>
      <c r="P60" s="377">
        <v>3414</v>
      </c>
      <c r="Q60" s="377">
        <v>9667</v>
      </c>
      <c r="R60" s="955">
        <v>0</v>
      </c>
      <c r="S60" s="377">
        <v>0</v>
      </c>
      <c r="T60" s="377">
        <v>0</v>
      </c>
      <c r="U60" s="955">
        <v>430947</v>
      </c>
      <c r="V60" s="63">
        <v>57</v>
      </c>
    </row>
    <row r="61" spans="1:22" s="99" customFormat="1" ht="23.1" customHeight="1">
      <c r="A61" s="62">
        <v>58</v>
      </c>
      <c r="B61" s="61" t="s">
        <v>1069</v>
      </c>
      <c r="C61" s="377">
        <v>0</v>
      </c>
      <c r="D61" s="377">
        <v>0</v>
      </c>
      <c r="E61" s="377">
        <v>0</v>
      </c>
      <c r="F61" s="377">
        <v>0</v>
      </c>
      <c r="G61" s="377">
        <v>0</v>
      </c>
      <c r="H61" s="377">
        <v>0</v>
      </c>
      <c r="I61" s="377">
        <v>1790</v>
      </c>
      <c r="J61" s="377">
        <v>3921</v>
      </c>
      <c r="K61" s="377">
        <v>0</v>
      </c>
      <c r="L61" s="377">
        <v>2072</v>
      </c>
      <c r="M61" s="377">
        <v>0</v>
      </c>
      <c r="N61" s="377">
        <v>764</v>
      </c>
      <c r="O61" s="377">
        <v>444846</v>
      </c>
      <c r="P61" s="377">
        <v>-5375</v>
      </c>
      <c r="Q61" s="377">
        <v>0</v>
      </c>
      <c r="R61" s="955">
        <v>0</v>
      </c>
      <c r="S61" s="377">
        <v>0</v>
      </c>
      <c r="T61" s="377">
        <v>0</v>
      </c>
      <c r="U61" s="955">
        <v>444846</v>
      </c>
      <c r="V61" s="63">
        <v>58</v>
      </c>
    </row>
    <row r="62" spans="1:22" s="99" customFormat="1" ht="23.1" customHeight="1">
      <c r="A62" s="62">
        <v>59</v>
      </c>
      <c r="B62" s="72" t="s">
        <v>1070</v>
      </c>
      <c r="C62" s="378">
        <v>0</v>
      </c>
      <c r="D62" s="378">
        <v>0</v>
      </c>
      <c r="E62" s="378">
        <v>0</v>
      </c>
      <c r="F62" s="378">
        <v>0</v>
      </c>
      <c r="G62" s="378">
        <v>0</v>
      </c>
      <c r="H62" s="378">
        <v>0</v>
      </c>
      <c r="I62" s="378">
        <v>404</v>
      </c>
      <c r="J62" s="378">
        <v>4869</v>
      </c>
      <c r="K62" s="378">
        <v>0</v>
      </c>
      <c r="L62" s="378">
        <v>4259</v>
      </c>
      <c r="M62" s="378">
        <v>0</v>
      </c>
      <c r="N62" s="378">
        <v>274</v>
      </c>
      <c r="O62" s="378">
        <v>430857</v>
      </c>
      <c r="P62" s="378">
        <v>14135</v>
      </c>
      <c r="Q62" s="377">
        <v>10849</v>
      </c>
      <c r="R62" s="955">
        <v>0</v>
      </c>
      <c r="S62" s="377">
        <v>0</v>
      </c>
      <c r="T62" s="377">
        <v>0</v>
      </c>
      <c r="U62" s="955">
        <v>441706</v>
      </c>
      <c r="V62" s="63">
        <v>59</v>
      </c>
    </row>
    <row r="63" spans="1:22" s="99" customFormat="1" ht="23.1" customHeight="1">
      <c r="A63" s="66">
        <v>61</v>
      </c>
      <c r="B63" s="61" t="s">
        <v>1071</v>
      </c>
      <c r="C63" s="379">
        <v>0</v>
      </c>
      <c r="D63" s="379">
        <v>0</v>
      </c>
      <c r="E63" s="379">
        <v>0</v>
      </c>
      <c r="F63" s="379">
        <v>0</v>
      </c>
      <c r="G63" s="379">
        <v>0</v>
      </c>
      <c r="H63" s="379">
        <v>0</v>
      </c>
      <c r="I63" s="379">
        <v>3165</v>
      </c>
      <c r="J63" s="379">
        <v>2441</v>
      </c>
      <c r="K63" s="379">
        <v>5348</v>
      </c>
      <c r="L63" s="379">
        <v>2571</v>
      </c>
      <c r="M63" s="379">
        <v>1117</v>
      </c>
      <c r="N63" s="379">
        <v>344</v>
      </c>
      <c r="O63" s="379">
        <v>444771</v>
      </c>
      <c r="P63" s="379">
        <v>482</v>
      </c>
      <c r="Q63" s="379">
        <v>5392</v>
      </c>
      <c r="R63" s="956">
        <v>0</v>
      </c>
      <c r="S63" s="379">
        <v>0</v>
      </c>
      <c r="T63" s="379">
        <v>0</v>
      </c>
      <c r="U63" s="956">
        <v>450163</v>
      </c>
      <c r="V63" s="67">
        <v>61</v>
      </c>
    </row>
    <row r="64" spans="1:22" s="99" customFormat="1" ht="23.1" customHeight="1">
      <c r="A64" s="62">
        <v>65</v>
      </c>
      <c r="B64" s="61" t="s">
        <v>1072</v>
      </c>
      <c r="C64" s="377">
        <v>0</v>
      </c>
      <c r="D64" s="377">
        <v>0</v>
      </c>
      <c r="E64" s="377">
        <v>0</v>
      </c>
      <c r="F64" s="377">
        <v>0</v>
      </c>
      <c r="G64" s="377">
        <v>0</v>
      </c>
      <c r="H64" s="377">
        <v>0</v>
      </c>
      <c r="I64" s="377">
        <v>34</v>
      </c>
      <c r="J64" s="377">
        <v>5009</v>
      </c>
      <c r="K64" s="377">
        <v>59</v>
      </c>
      <c r="L64" s="377">
        <v>6785</v>
      </c>
      <c r="M64" s="377">
        <v>0</v>
      </c>
      <c r="N64" s="377">
        <v>43</v>
      </c>
      <c r="O64" s="377">
        <v>519216</v>
      </c>
      <c r="P64" s="377">
        <v>3929</v>
      </c>
      <c r="Q64" s="377">
        <v>6675</v>
      </c>
      <c r="R64" s="955">
        <v>0</v>
      </c>
      <c r="S64" s="377">
        <v>0</v>
      </c>
      <c r="T64" s="377">
        <v>0</v>
      </c>
      <c r="U64" s="955">
        <v>525891</v>
      </c>
      <c r="V64" s="63">
        <v>65</v>
      </c>
    </row>
    <row r="65" spans="1:22" s="99" customFormat="1" ht="23.1" customHeight="1">
      <c r="A65" s="62">
        <v>66</v>
      </c>
      <c r="B65" s="61" t="s">
        <v>1073</v>
      </c>
      <c r="C65" s="377">
        <v>0</v>
      </c>
      <c r="D65" s="377">
        <v>0</v>
      </c>
      <c r="E65" s="377">
        <v>0</v>
      </c>
      <c r="F65" s="377">
        <v>0</v>
      </c>
      <c r="G65" s="377">
        <v>0</v>
      </c>
      <c r="H65" s="377">
        <v>0</v>
      </c>
      <c r="I65" s="377">
        <v>3454</v>
      </c>
      <c r="J65" s="377">
        <v>4623</v>
      </c>
      <c r="K65" s="377">
        <v>0</v>
      </c>
      <c r="L65" s="377">
        <v>1667</v>
      </c>
      <c r="M65" s="377">
        <v>0</v>
      </c>
      <c r="N65" s="377">
        <v>242</v>
      </c>
      <c r="O65" s="377">
        <v>502194</v>
      </c>
      <c r="P65" s="377">
        <v>-4314</v>
      </c>
      <c r="Q65" s="377">
        <v>717</v>
      </c>
      <c r="R65" s="955">
        <v>0</v>
      </c>
      <c r="S65" s="377">
        <v>0</v>
      </c>
      <c r="T65" s="377">
        <v>0</v>
      </c>
      <c r="U65" s="955">
        <v>502910</v>
      </c>
      <c r="V65" s="63">
        <v>66</v>
      </c>
    </row>
    <row r="66" spans="1:22" s="99" customFormat="1" ht="23.1" customHeight="1">
      <c r="A66" s="62">
        <v>68</v>
      </c>
      <c r="B66" s="61" t="s">
        <v>1074</v>
      </c>
      <c r="C66" s="377">
        <v>0</v>
      </c>
      <c r="D66" s="377">
        <v>0</v>
      </c>
      <c r="E66" s="377">
        <v>0</v>
      </c>
      <c r="F66" s="377">
        <v>0</v>
      </c>
      <c r="G66" s="377">
        <v>0</v>
      </c>
      <c r="H66" s="377">
        <v>0</v>
      </c>
      <c r="I66" s="377">
        <v>1363</v>
      </c>
      <c r="J66" s="377">
        <v>3122</v>
      </c>
      <c r="K66" s="377">
        <v>0</v>
      </c>
      <c r="L66" s="377">
        <v>3893</v>
      </c>
      <c r="M66" s="377">
        <v>0</v>
      </c>
      <c r="N66" s="377">
        <v>462</v>
      </c>
      <c r="O66" s="377">
        <v>452534</v>
      </c>
      <c r="P66" s="377">
        <v>-13555</v>
      </c>
      <c r="Q66" s="377">
        <v>6889</v>
      </c>
      <c r="R66" s="955">
        <v>0</v>
      </c>
      <c r="S66" s="377">
        <v>0</v>
      </c>
      <c r="T66" s="377">
        <v>0</v>
      </c>
      <c r="U66" s="955">
        <v>459422</v>
      </c>
      <c r="V66" s="63">
        <v>68</v>
      </c>
    </row>
    <row r="67" spans="1:22" s="99" customFormat="1" ht="23.1" customHeight="1">
      <c r="A67" s="71">
        <v>70</v>
      </c>
      <c r="B67" s="72" t="s">
        <v>1075</v>
      </c>
      <c r="C67" s="378">
        <v>0</v>
      </c>
      <c r="D67" s="378">
        <v>0</v>
      </c>
      <c r="E67" s="378">
        <v>0</v>
      </c>
      <c r="F67" s="378">
        <v>0</v>
      </c>
      <c r="G67" s="378">
        <v>0</v>
      </c>
      <c r="H67" s="378">
        <v>0</v>
      </c>
      <c r="I67" s="378">
        <v>1740</v>
      </c>
      <c r="J67" s="378">
        <v>2946</v>
      </c>
      <c r="K67" s="378">
        <v>0</v>
      </c>
      <c r="L67" s="378">
        <v>2147</v>
      </c>
      <c r="M67" s="378">
        <v>0</v>
      </c>
      <c r="N67" s="378">
        <v>3353</v>
      </c>
      <c r="O67" s="378">
        <v>437906</v>
      </c>
      <c r="P67" s="378">
        <v>1438</v>
      </c>
      <c r="Q67" s="378">
        <v>0</v>
      </c>
      <c r="R67" s="958">
        <v>0</v>
      </c>
      <c r="S67" s="378">
        <v>0</v>
      </c>
      <c r="T67" s="378">
        <v>0</v>
      </c>
      <c r="U67" s="958">
        <v>437906</v>
      </c>
      <c r="V67" s="73">
        <v>70</v>
      </c>
    </row>
    <row r="68" spans="1:22" s="110" customFormat="1" ht="23.1" customHeight="1">
      <c r="A68" s="74">
        <v>78</v>
      </c>
      <c r="B68" s="61" t="s">
        <v>1076</v>
      </c>
      <c r="C68" s="379">
        <v>0</v>
      </c>
      <c r="D68" s="379">
        <v>0</v>
      </c>
      <c r="E68" s="379">
        <v>0</v>
      </c>
      <c r="F68" s="379">
        <v>0</v>
      </c>
      <c r="G68" s="379">
        <v>0</v>
      </c>
      <c r="H68" s="379">
        <v>0</v>
      </c>
      <c r="I68" s="379">
        <v>2663</v>
      </c>
      <c r="J68" s="379">
        <v>3566</v>
      </c>
      <c r="K68" s="379">
        <v>0</v>
      </c>
      <c r="L68" s="379">
        <v>2312</v>
      </c>
      <c r="M68" s="379">
        <v>0</v>
      </c>
      <c r="N68" s="379">
        <v>252</v>
      </c>
      <c r="O68" s="379">
        <v>448920</v>
      </c>
      <c r="P68" s="379">
        <v>17775</v>
      </c>
      <c r="Q68" s="377">
        <v>0</v>
      </c>
      <c r="R68" s="955">
        <v>0</v>
      </c>
      <c r="S68" s="377">
        <v>0</v>
      </c>
      <c r="T68" s="377">
        <v>0</v>
      </c>
      <c r="U68" s="955">
        <v>448920</v>
      </c>
      <c r="V68" s="75">
        <v>78</v>
      </c>
    </row>
    <row r="69" spans="1:22" s="110" customFormat="1" ht="23.1" customHeight="1">
      <c r="A69" s="62">
        <v>84</v>
      </c>
      <c r="B69" s="61" t="s">
        <v>1077</v>
      </c>
      <c r="C69" s="377">
        <v>0</v>
      </c>
      <c r="D69" s="377">
        <v>0</v>
      </c>
      <c r="E69" s="377">
        <v>0</v>
      </c>
      <c r="F69" s="377">
        <v>0</v>
      </c>
      <c r="G69" s="377">
        <v>0</v>
      </c>
      <c r="H69" s="377">
        <v>0</v>
      </c>
      <c r="I69" s="377">
        <v>3511</v>
      </c>
      <c r="J69" s="377">
        <v>4025</v>
      </c>
      <c r="K69" s="377">
        <v>0</v>
      </c>
      <c r="L69" s="377">
        <v>2673</v>
      </c>
      <c r="M69" s="377">
        <v>0</v>
      </c>
      <c r="N69" s="377">
        <v>13991</v>
      </c>
      <c r="O69" s="377">
        <v>486506</v>
      </c>
      <c r="P69" s="377">
        <v>-5639</v>
      </c>
      <c r="Q69" s="377">
        <v>1</v>
      </c>
      <c r="R69" s="955">
        <v>0</v>
      </c>
      <c r="S69" s="377">
        <v>0</v>
      </c>
      <c r="T69" s="377">
        <v>0</v>
      </c>
      <c r="U69" s="955">
        <v>486506</v>
      </c>
      <c r="V69" s="63">
        <v>84</v>
      </c>
    </row>
    <row r="70" spans="1:22" s="110" customFormat="1" ht="23.1" customHeight="1">
      <c r="A70" s="62">
        <v>85</v>
      </c>
      <c r="B70" s="61" t="s">
        <v>1078</v>
      </c>
      <c r="C70" s="377">
        <v>0</v>
      </c>
      <c r="D70" s="377">
        <v>0</v>
      </c>
      <c r="E70" s="377">
        <v>0</v>
      </c>
      <c r="F70" s="377">
        <v>0</v>
      </c>
      <c r="G70" s="377">
        <v>0</v>
      </c>
      <c r="H70" s="377">
        <v>0</v>
      </c>
      <c r="I70" s="377">
        <v>1997</v>
      </c>
      <c r="J70" s="377">
        <v>4126</v>
      </c>
      <c r="K70" s="377">
        <v>0</v>
      </c>
      <c r="L70" s="377">
        <v>1759</v>
      </c>
      <c r="M70" s="377">
        <v>0</v>
      </c>
      <c r="N70" s="377">
        <v>395</v>
      </c>
      <c r="O70" s="377">
        <v>456959</v>
      </c>
      <c r="P70" s="377">
        <v>2510</v>
      </c>
      <c r="Q70" s="377">
        <v>15315</v>
      </c>
      <c r="R70" s="955">
        <v>0</v>
      </c>
      <c r="S70" s="377">
        <v>0</v>
      </c>
      <c r="T70" s="377">
        <v>0</v>
      </c>
      <c r="U70" s="955">
        <v>472274</v>
      </c>
      <c r="V70" s="63">
        <v>85</v>
      </c>
    </row>
    <row r="71" spans="1:22" s="110" customFormat="1" ht="23.1" customHeight="1">
      <c r="A71" s="62">
        <v>89</v>
      </c>
      <c r="B71" s="61" t="s">
        <v>1079</v>
      </c>
      <c r="C71" s="377">
        <v>0</v>
      </c>
      <c r="D71" s="377">
        <v>0</v>
      </c>
      <c r="E71" s="377">
        <v>0</v>
      </c>
      <c r="F71" s="377">
        <v>0</v>
      </c>
      <c r="G71" s="377">
        <v>0</v>
      </c>
      <c r="H71" s="377">
        <v>0</v>
      </c>
      <c r="I71" s="377">
        <v>1088</v>
      </c>
      <c r="J71" s="377">
        <v>3590</v>
      </c>
      <c r="K71" s="377">
        <v>0</v>
      </c>
      <c r="L71" s="377">
        <v>3103</v>
      </c>
      <c r="M71" s="377">
        <v>0</v>
      </c>
      <c r="N71" s="377">
        <v>1136</v>
      </c>
      <c r="O71" s="377">
        <v>455531</v>
      </c>
      <c r="P71" s="377">
        <v>-15219</v>
      </c>
      <c r="Q71" s="377">
        <v>5166</v>
      </c>
      <c r="R71" s="955">
        <v>0</v>
      </c>
      <c r="S71" s="377">
        <v>0</v>
      </c>
      <c r="T71" s="377">
        <v>0</v>
      </c>
      <c r="U71" s="955">
        <v>460697</v>
      </c>
      <c r="V71" s="63">
        <v>89</v>
      </c>
    </row>
    <row r="72" spans="1:22" s="110" customFormat="1" ht="23.1" customHeight="1">
      <c r="A72" s="71">
        <v>90</v>
      </c>
      <c r="B72" s="72" t="s">
        <v>1080</v>
      </c>
      <c r="C72" s="378">
        <v>0</v>
      </c>
      <c r="D72" s="378">
        <v>0</v>
      </c>
      <c r="E72" s="378">
        <v>0</v>
      </c>
      <c r="F72" s="378">
        <v>0</v>
      </c>
      <c r="G72" s="378">
        <v>0</v>
      </c>
      <c r="H72" s="378">
        <v>0</v>
      </c>
      <c r="I72" s="378">
        <v>2530</v>
      </c>
      <c r="J72" s="378">
        <v>2903</v>
      </c>
      <c r="K72" s="378">
        <v>0</v>
      </c>
      <c r="L72" s="378">
        <v>2903</v>
      </c>
      <c r="M72" s="378">
        <v>0</v>
      </c>
      <c r="N72" s="378">
        <v>1431</v>
      </c>
      <c r="O72" s="378">
        <v>448875</v>
      </c>
      <c r="P72" s="378">
        <v>-10152</v>
      </c>
      <c r="Q72" s="378">
        <v>9531</v>
      </c>
      <c r="R72" s="958">
        <v>0</v>
      </c>
      <c r="S72" s="378">
        <v>0</v>
      </c>
      <c r="T72" s="378">
        <v>0</v>
      </c>
      <c r="U72" s="958">
        <v>458406</v>
      </c>
      <c r="V72" s="73">
        <v>90</v>
      </c>
    </row>
    <row r="73" spans="1:22" s="6" customFormat="1" ht="23.1" customHeight="1">
      <c r="A73" s="60">
        <v>91</v>
      </c>
      <c r="B73" s="93" t="s">
        <v>1081</v>
      </c>
      <c r="C73" s="381">
        <v>0</v>
      </c>
      <c r="D73" s="377">
        <v>0</v>
      </c>
      <c r="E73" s="377">
        <v>0</v>
      </c>
      <c r="F73" s="381">
        <v>0</v>
      </c>
      <c r="G73" s="381">
        <v>0</v>
      </c>
      <c r="H73" s="377">
        <v>0</v>
      </c>
      <c r="I73" s="377">
        <v>939</v>
      </c>
      <c r="J73" s="377">
        <v>2862</v>
      </c>
      <c r="K73" s="377">
        <v>0</v>
      </c>
      <c r="L73" s="377">
        <v>3948</v>
      </c>
      <c r="M73" s="377">
        <v>0</v>
      </c>
      <c r="N73" s="377">
        <v>1515</v>
      </c>
      <c r="O73" s="377">
        <v>466123</v>
      </c>
      <c r="P73" s="377">
        <v>1438</v>
      </c>
      <c r="Q73" s="377">
        <v>17316</v>
      </c>
      <c r="R73" s="392">
        <v>0</v>
      </c>
      <c r="S73" s="377">
        <v>0</v>
      </c>
      <c r="T73" s="381">
        <v>0</v>
      </c>
      <c r="U73" s="952">
        <v>483439</v>
      </c>
      <c r="V73" s="55">
        <v>91</v>
      </c>
    </row>
    <row r="74" spans="1:22" s="6" customFormat="1" ht="23.1" customHeight="1">
      <c r="A74" s="60">
        <v>92</v>
      </c>
      <c r="B74" s="93" t="s">
        <v>1082</v>
      </c>
      <c r="C74" s="381">
        <v>0</v>
      </c>
      <c r="D74" s="377">
        <v>0</v>
      </c>
      <c r="E74" s="377">
        <v>0</v>
      </c>
      <c r="F74" s="381">
        <v>0</v>
      </c>
      <c r="G74" s="381">
        <v>0</v>
      </c>
      <c r="H74" s="377">
        <v>0</v>
      </c>
      <c r="I74" s="377">
        <v>7</v>
      </c>
      <c r="J74" s="377">
        <v>3323</v>
      </c>
      <c r="K74" s="377">
        <v>0</v>
      </c>
      <c r="L74" s="377">
        <v>1221</v>
      </c>
      <c r="M74" s="377">
        <v>0</v>
      </c>
      <c r="N74" s="377">
        <v>480</v>
      </c>
      <c r="O74" s="377">
        <v>454270</v>
      </c>
      <c r="P74" s="377">
        <v>2935</v>
      </c>
      <c r="Q74" s="377">
        <v>0</v>
      </c>
      <c r="R74" s="392">
        <v>0</v>
      </c>
      <c r="S74" s="377">
        <v>0</v>
      </c>
      <c r="T74" s="381">
        <v>0</v>
      </c>
      <c r="U74" s="952">
        <v>454271</v>
      </c>
      <c r="V74" s="55">
        <v>92</v>
      </c>
    </row>
    <row r="75" spans="1:22" s="6" customFormat="1" ht="23.1" customHeight="1">
      <c r="A75" s="60">
        <v>94</v>
      </c>
      <c r="B75" s="93" t="s">
        <v>1083</v>
      </c>
      <c r="C75" s="381">
        <v>0</v>
      </c>
      <c r="D75" s="377">
        <v>0</v>
      </c>
      <c r="E75" s="903">
        <v>0</v>
      </c>
      <c r="F75" s="381">
        <v>0</v>
      </c>
      <c r="G75" s="381">
        <v>0</v>
      </c>
      <c r="H75" s="959">
        <v>0</v>
      </c>
      <c r="I75" s="959">
        <v>269</v>
      </c>
      <c r="J75" s="377">
        <v>3519</v>
      </c>
      <c r="K75" s="377">
        <v>0</v>
      </c>
      <c r="L75" s="377">
        <v>939</v>
      </c>
      <c r="M75" s="377">
        <v>0</v>
      </c>
      <c r="N75" s="377">
        <v>728</v>
      </c>
      <c r="O75" s="377">
        <v>438844</v>
      </c>
      <c r="P75" s="377">
        <v>-1156</v>
      </c>
      <c r="Q75" s="903">
        <v>6318</v>
      </c>
      <c r="R75" s="1600">
        <v>0</v>
      </c>
      <c r="S75" s="903">
        <v>0</v>
      </c>
      <c r="T75" s="381">
        <v>0</v>
      </c>
      <c r="U75" s="952">
        <v>445162</v>
      </c>
      <c r="V75" s="55">
        <v>94</v>
      </c>
    </row>
    <row r="76" spans="1:22" s="6" customFormat="1" ht="23.1" customHeight="1">
      <c r="A76" s="60">
        <v>301</v>
      </c>
      <c r="B76" s="93" t="s">
        <v>1084</v>
      </c>
      <c r="C76" s="377">
        <v>210186</v>
      </c>
      <c r="D76" s="377">
        <v>30</v>
      </c>
      <c r="E76" s="377">
        <v>210215</v>
      </c>
      <c r="F76" s="381">
        <v>0</v>
      </c>
      <c r="G76" s="381">
        <v>38952</v>
      </c>
      <c r="H76" s="411">
        <v>7383</v>
      </c>
      <c r="I76" s="411">
        <v>2632</v>
      </c>
      <c r="J76" s="377">
        <v>1908</v>
      </c>
      <c r="K76" s="377">
        <v>0</v>
      </c>
      <c r="L76" s="377">
        <v>0</v>
      </c>
      <c r="M76" s="377">
        <v>0</v>
      </c>
      <c r="N76" s="377">
        <v>3045</v>
      </c>
      <c r="O76" s="377">
        <v>295921</v>
      </c>
      <c r="P76" s="377">
        <v>-2986</v>
      </c>
      <c r="Q76" s="377">
        <v>79</v>
      </c>
      <c r="R76" s="392">
        <v>0</v>
      </c>
      <c r="S76" s="377">
        <v>0</v>
      </c>
      <c r="T76" s="381">
        <v>0</v>
      </c>
      <c r="U76" s="952">
        <v>296000</v>
      </c>
      <c r="V76" s="55">
        <v>301</v>
      </c>
    </row>
    <row r="77" spans="1:22" s="6" customFormat="1" ht="23.1" customHeight="1">
      <c r="A77" s="60">
        <v>302</v>
      </c>
      <c r="B77" s="93" t="s">
        <v>1085</v>
      </c>
      <c r="C77" s="378">
        <v>310372</v>
      </c>
      <c r="D77" s="378">
        <v>31</v>
      </c>
      <c r="E77" s="378">
        <v>310403</v>
      </c>
      <c r="F77" s="396">
        <v>0</v>
      </c>
      <c r="G77" s="396">
        <v>30623</v>
      </c>
      <c r="H77" s="378">
        <v>7039</v>
      </c>
      <c r="I77" s="378">
        <v>5587</v>
      </c>
      <c r="J77" s="378">
        <v>497</v>
      </c>
      <c r="K77" s="378">
        <v>0</v>
      </c>
      <c r="L77" s="378">
        <v>0</v>
      </c>
      <c r="M77" s="378">
        <v>0</v>
      </c>
      <c r="N77" s="378">
        <v>4331</v>
      </c>
      <c r="O77" s="378">
        <v>300432</v>
      </c>
      <c r="P77" s="378">
        <v>-14382</v>
      </c>
      <c r="Q77" s="378">
        <v>335</v>
      </c>
      <c r="R77" s="892">
        <v>0</v>
      </c>
      <c r="S77" s="377">
        <v>0</v>
      </c>
      <c r="T77" s="381">
        <v>0</v>
      </c>
      <c r="U77" s="952">
        <v>300767</v>
      </c>
      <c r="V77" s="55">
        <v>302</v>
      </c>
    </row>
    <row r="78" spans="1:22" s="6" customFormat="1" ht="23.1" customHeight="1">
      <c r="A78" s="57">
        <v>303</v>
      </c>
      <c r="B78" s="92" t="s">
        <v>1086</v>
      </c>
      <c r="C78" s="389">
        <v>120595</v>
      </c>
      <c r="D78" s="389">
        <v>27</v>
      </c>
      <c r="E78" s="389">
        <v>120621</v>
      </c>
      <c r="F78" s="389">
        <v>0</v>
      </c>
      <c r="G78" s="389">
        <v>37053</v>
      </c>
      <c r="H78" s="389">
        <v>8308</v>
      </c>
      <c r="I78" s="389">
        <v>2533</v>
      </c>
      <c r="J78" s="389">
        <v>5002</v>
      </c>
      <c r="K78" s="389">
        <v>0</v>
      </c>
      <c r="L78" s="389">
        <v>0</v>
      </c>
      <c r="M78" s="389">
        <v>0</v>
      </c>
      <c r="N78" s="389">
        <v>5476</v>
      </c>
      <c r="O78" s="389">
        <v>329756</v>
      </c>
      <c r="P78" s="389">
        <v>-4555</v>
      </c>
      <c r="Q78" s="389">
        <v>0</v>
      </c>
      <c r="R78" s="954">
        <v>0</v>
      </c>
      <c r="S78" s="389">
        <v>0</v>
      </c>
      <c r="T78" s="389">
        <v>0</v>
      </c>
      <c r="U78" s="954">
        <v>329756</v>
      </c>
      <c r="V78" s="59">
        <v>303</v>
      </c>
    </row>
    <row r="79" spans="1:22" s="6" customFormat="1" ht="23.1" customHeight="1">
      <c r="A79" s="60">
        <v>304</v>
      </c>
      <c r="B79" s="93" t="s">
        <v>1087</v>
      </c>
      <c r="C79" s="381">
        <v>3526</v>
      </c>
      <c r="D79" s="381">
        <v>19</v>
      </c>
      <c r="E79" s="381">
        <v>3545</v>
      </c>
      <c r="F79" s="381">
        <v>0</v>
      </c>
      <c r="G79" s="381">
        <v>34404</v>
      </c>
      <c r="H79" s="381">
        <v>9624</v>
      </c>
      <c r="I79" s="381">
        <v>15798</v>
      </c>
      <c r="J79" s="381">
        <v>1465</v>
      </c>
      <c r="K79" s="381">
        <v>0</v>
      </c>
      <c r="L79" s="381">
        <v>0</v>
      </c>
      <c r="M79" s="381">
        <v>0</v>
      </c>
      <c r="N79" s="381">
        <v>2848</v>
      </c>
      <c r="O79" s="381">
        <v>310278</v>
      </c>
      <c r="P79" s="381">
        <v>-19569</v>
      </c>
      <c r="Q79" s="381">
        <v>1061</v>
      </c>
      <c r="R79" s="952">
        <v>0</v>
      </c>
      <c r="S79" s="381">
        <v>0</v>
      </c>
      <c r="T79" s="381">
        <v>0</v>
      </c>
      <c r="U79" s="952">
        <v>311340</v>
      </c>
      <c r="V79" s="55">
        <v>304</v>
      </c>
    </row>
    <row r="80" spans="1:22" s="6" customFormat="1" ht="23.1" customHeight="1">
      <c r="A80" s="60">
        <v>305</v>
      </c>
      <c r="B80" s="93" t="s">
        <v>1088</v>
      </c>
      <c r="C80" s="381">
        <v>153251</v>
      </c>
      <c r="D80" s="381">
        <v>26</v>
      </c>
      <c r="E80" s="381">
        <v>153276</v>
      </c>
      <c r="F80" s="381">
        <v>0</v>
      </c>
      <c r="G80" s="381">
        <v>31373</v>
      </c>
      <c r="H80" s="381">
        <v>5379</v>
      </c>
      <c r="I80" s="381">
        <v>1725</v>
      </c>
      <c r="J80" s="377">
        <v>3472</v>
      </c>
      <c r="K80" s="377">
        <v>0</v>
      </c>
      <c r="L80" s="377">
        <v>0</v>
      </c>
      <c r="M80" s="381">
        <v>0</v>
      </c>
      <c r="N80" s="381">
        <v>4142</v>
      </c>
      <c r="O80" s="381">
        <v>301182</v>
      </c>
      <c r="P80" s="381">
        <v>60</v>
      </c>
      <c r="Q80" s="381">
        <v>0</v>
      </c>
      <c r="R80" s="952">
        <v>0</v>
      </c>
      <c r="S80" s="381">
        <v>0</v>
      </c>
      <c r="T80" s="381">
        <v>0</v>
      </c>
      <c r="U80" s="952">
        <v>301183</v>
      </c>
      <c r="V80" s="55">
        <v>305</v>
      </c>
    </row>
    <row r="81" spans="1:22" s="99" customFormat="1" ht="23.1" customHeight="1">
      <c r="A81" s="62">
        <v>306</v>
      </c>
      <c r="B81" s="61" t="s">
        <v>1089</v>
      </c>
      <c r="C81" s="377">
        <v>223040</v>
      </c>
      <c r="D81" s="377">
        <v>28</v>
      </c>
      <c r="E81" s="377">
        <v>223068</v>
      </c>
      <c r="F81" s="377">
        <v>0</v>
      </c>
      <c r="G81" s="377">
        <v>27015</v>
      </c>
      <c r="H81" s="377">
        <v>6392</v>
      </c>
      <c r="I81" s="377">
        <v>5440</v>
      </c>
      <c r="J81" s="377">
        <v>2148</v>
      </c>
      <c r="K81" s="377">
        <v>8</v>
      </c>
      <c r="L81" s="377">
        <v>0</v>
      </c>
      <c r="M81" s="377">
        <v>0</v>
      </c>
      <c r="N81" s="377">
        <v>6337</v>
      </c>
      <c r="O81" s="377">
        <v>317270</v>
      </c>
      <c r="P81" s="377">
        <v>-34947</v>
      </c>
      <c r="Q81" s="377">
        <v>0</v>
      </c>
      <c r="R81" s="955">
        <v>0</v>
      </c>
      <c r="S81" s="377">
        <v>0</v>
      </c>
      <c r="T81" s="377">
        <v>0</v>
      </c>
      <c r="U81" s="955">
        <v>317270</v>
      </c>
      <c r="V81" s="63">
        <v>306</v>
      </c>
    </row>
    <row r="82" spans="1:22" s="99" customFormat="1" ht="23.1" customHeight="1">
      <c r="A82" s="62"/>
      <c r="B82" s="61"/>
      <c r="C82" s="378"/>
      <c r="D82" s="378"/>
      <c r="E82" s="378"/>
      <c r="F82" s="378"/>
      <c r="G82" s="378"/>
      <c r="H82" s="378"/>
      <c r="I82" s="378"/>
      <c r="J82" s="378"/>
      <c r="K82" s="378"/>
      <c r="L82" s="378"/>
      <c r="M82" s="378"/>
      <c r="N82" s="378"/>
      <c r="O82" s="378"/>
      <c r="P82" s="378"/>
      <c r="Q82" s="377"/>
      <c r="R82" s="955"/>
      <c r="S82" s="377"/>
      <c r="T82" s="377"/>
      <c r="U82" s="955"/>
      <c r="V82" s="63"/>
    </row>
    <row r="83" spans="1:22" s="99" customFormat="1" ht="23.1" customHeight="1">
      <c r="A83" s="66"/>
      <c r="B83" s="58"/>
      <c r="C83" s="379"/>
      <c r="D83" s="379"/>
      <c r="E83" s="379"/>
      <c r="F83" s="379"/>
      <c r="G83" s="379"/>
      <c r="H83" s="379"/>
      <c r="I83" s="379"/>
      <c r="J83" s="379"/>
      <c r="K83" s="379"/>
      <c r="L83" s="379"/>
      <c r="M83" s="379"/>
      <c r="N83" s="379"/>
      <c r="O83" s="379"/>
      <c r="P83" s="379"/>
      <c r="Q83" s="379"/>
      <c r="R83" s="956"/>
      <c r="S83" s="379"/>
      <c r="T83" s="379"/>
      <c r="U83" s="956"/>
      <c r="V83" s="67"/>
    </row>
    <row r="84" spans="1:22" s="99" customFormat="1" ht="23.1" customHeight="1">
      <c r="A84" s="62"/>
      <c r="B84" s="61"/>
      <c r="C84" s="377"/>
      <c r="D84" s="377"/>
      <c r="E84" s="377"/>
      <c r="F84" s="377"/>
      <c r="G84" s="377"/>
      <c r="H84" s="377"/>
      <c r="I84" s="377"/>
      <c r="J84" s="377"/>
      <c r="K84" s="377"/>
      <c r="L84" s="377"/>
      <c r="M84" s="377"/>
      <c r="N84" s="377"/>
      <c r="O84" s="377"/>
      <c r="P84" s="377"/>
      <c r="Q84" s="377"/>
      <c r="R84" s="955"/>
      <c r="S84" s="377"/>
      <c r="T84" s="377"/>
      <c r="U84" s="955"/>
      <c r="V84" s="63"/>
    </row>
    <row r="85" spans="1:22" s="99" customFormat="1" ht="23.1" customHeight="1">
      <c r="A85" s="62"/>
      <c r="B85" s="61"/>
      <c r="C85" s="377"/>
      <c r="D85" s="377"/>
      <c r="E85" s="377"/>
      <c r="F85" s="377"/>
      <c r="G85" s="377"/>
      <c r="H85" s="377"/>
      <c r="I85" s="377"/>
      <c r="J85" s="377"/>
      <c r="K85" s="377"/>
      <c r="L85" s="377"/>
      <c r="M85" s="377"/>
      <c r="N85" s="377"/>
      <c r="O85" s="377"/>
      <c r="P85" s="377"/>
      <c r="Q85" s="377"/>
      <c r="R85" s="955"/>
      <c r="S85" s="377"/>
      <c r="T85" s="377"/>
      <c r="U85" s="955"/>
      <c r="V85" s="63"/>
    </row>
    <row r="86" spans="1:22" s="99" customFormat="1" ht="23.1" customHeight="1">
      <c r="A86" s="62"/>
      <c r="B86" s="61"/>
      <c r="C86" s="377"/>
      <c r="D86" s="377"/>
      <c r="E86" s="377"/>
      <c r="F86" s="377"/>
      <c r="G86" s="377"/>
      <c r="H86" s="377"/>
      <c r="I86" s="377"/>
      <c r="J86" s="377"/>
      <c r="K86" s="377"/>
      <c r="L86" s="377"/>
      <c r="M86" s="377"/>
      <c r="N86" s="377"/>
      <c r="O86" s="377"/>
      <c r="P86" s="377"/>
      <c r="Q86" s="377"/>
      <c r="R86" s="955"/>
      <c r="S86" s="377"/>
      <c r="T86" s="377"/>
      <c r="U86" s="955"/>
      <c r="V86" s="63"/>
    </row>
    <row r="87" spans="1:22" s="99" customFormat="1" ht="23.1" customHeight="1">
      <c r="A87" s="62"/>
      <c r="B87" s="61"/>
      <c r="C87" s="378"/>
      <c r="D87" s="378"/>
      <c r="E87" s="378"/>
      <c r="F87" s="378"/>
      <c r="G87" s="378"/>
      <c r="H87" s="378"/>
      <c r="I87" s="378"/>
      <c r="J87" s="378"/>
      <c r="K87" s="378"/>
      <c r="L87" s="378"/>
      <c r="M87" s="378"/>
      <c r="N87" s="378"/>
      <c r="O87" s="378"/>
      <c r="P87" s="378"/>
      <c r="Q87" s="377"/>
      <c r="R87" s="955"/>
      <c r="S87" s="377"/>
      <c r="T87" s="377"/>
      <c r="U87" s="955"/>
      <c r="V87" s="63"/>
    </row>
    <row r="88" spans="1:22" s="99" customFormat="1" ht="23.1" customHeight="1">
      <c r="A88" s="68"/>
      <c r="B88" s="58"/>
      <c r="C88" s="379"/>
      <c r="D88" s="379"/>
      <c r="E88" s="379"/>
      <c r="F88" s="379"/>
      <c r="G88" s="379"/>
      <c r="H88" s="379"/>
      <c r="I88" s="379"/>
      <c r="J88" s="379"/>
      <c r="K88" s="379"/>
      <c r="L88" s="379"/>
      <c r="M88" s="379"/>
      <c r="N88" s="379"/>
      <c r="O88" s="379"/>
      <c r="P88" s="379"/>
      <c r="Q88" s="379"/>
      <c r="R88" s="956"/>
      <c r="S88" s="379"/>
      <c r="T88" s="379"/>
      <c r="U88" s="956"/>
      <c r="V88" s="69"/>
    </row>
    <row r="89" spans="1:22" s="99" customFormat="1" ht="23.1" customHeight="1">
      <c r="A89" s="62"/>
      <c r="B89" s="61"/>
      <c r="C89" s="377"/>
      <c r="D89" s="377"/>
      <c r="E89" s="377"/>
      <c r="F89" s="377"/>
      <c r="G89" s="377"/>
      <c r="H89" s="377"/>
      <c r="I89" s="377"/>
      <c r="J89" s="377"/>
      <c r="K89" s="377"/>
      <c r="L89" s="377"/>
      <c r="M89" s="377"/>
      <c r="N89" s="377"/>
      <c r="O89" s="377"/>
      <c r="P89" s="377"/>
      <c r="Q89" s="377"/>
      <c r="R89" s="955"/>
      <c r="S89" s="377"/>
      <c r="T89" s="377"/>
      <c r="U89" s="955"/>
      <c r="V89" s="63"/>
    </row>
    <row r="90" spans="1:22" s="99" customFormat="1" ht="23.1" customHeight="1">
      <c r="A90" s="62"/>
      <c r="B90" s="61"/>
      <c r="C90" s="377"/>
      <c r="D90" s="377"/>
      <c r="E90" s="377"/>
      <c r="F90" s="377"/>
      <c r="G90" s="377"/>
      <c r="H90" s="377"/>
      <c r="I90" s="377"/>
      <c r="J90" s="377"/>
      <c r="K90" s="377"/>
      <c r="L90" s="377"/>
      <c r="M90" s="377"/>
      <c r="N90" s="377"/>
      <c r="O90" s="377"/>
      <c r="P90" s="377"/>
      <c r="Q90" s="377"/>
      <c r="R90" s="955"/>
      <c r="S90" s="377"/>
      <c r="T90" s="377"/>
      <c r="U90" s="955"/>
      <c r="V90" s="63"/>
    </row>
    <row r="91" spans="1:22" s="99" customFormat="1" ht="23.1" customHeight="1">
      <c r="A91" s="62"/>
      <c r="B91" s="61"/>
      <c r="C91" s="377"/>
      <c r="D91" s="377"/>
      <c r="E91" s="377"/>
      <c r="F91" s="377"/>
      <c r="G91" s="377"/>
      <c r="H91" s="377"/>
      <c r="I91" s="377"/>
      <c r="J91" s="377"/>
      <c r="K91" s="377"/>
      <c r="L91" s="377"/>
      <c r="M91" s="377"/>
      <c r="N91" s="377"/>
      <c r="O91" s="377"/>
      <c r="P91" s="377"/>
      <c r="Q91" s="377"/>
      <c r="R91" s="955"/>
      <c r="S91" s="377"/>
      <c r="T91" s="377"/>
      <c r="U91" s="955"/>
      <c r="V91" s="63"/>
    </row>
    <row r="92" spans="1:22" s="99" customFormat="1" ht="23.1" customHeight="1">
      <c r="A92" s="62"/>
      <c r="B92" s="61"/>
      <c r="C92" s="378"/>
      <c r="D92" s="378"/>
      <c r="E92" s="378"/>
      <c r="F92" s="378"/>
      <c r="G92" s="378"/>
      <c r="H92" s="378"/>
      <c r="I92" s="378"/>
      <c r="J92" s="378"/>
      <c r="K92" s="378"/>
      <c r="L92" s="378"/>
      <c r="M92" s="378"/>
      <c r="N92" s="378"/>
      <c r="O92" s="378"/>
      <c r="P92" s="378"/>
      <c r="Q92" s="377"/>
      <c r="R92" s="955"/>
      <c r="S92" s="377"/>
      <c r="T92" s="377"/>
      <c r="U92" s="955"/>
      <c r="V92" s="63"/>
    </row>
    <row r="93" spans="1:22" s="99" customFormat="1" ht="23.1" customHeight="1">
      <c r="A93" s="66"/>
      <c r="B93" s="58"/>
      <c r="C93" s="379"/>
      <c r="D93" s="379"/>
      <c r="E93" s="379"/>
      <c r="F93" s="379"/>
      <c r="G93" s="379"/>
      <c r="H93" s="379"/>
      <c r="I93" s="379"/>
      <c r="J93" s="379"/>
      <c r="K93" s="379"/>
      <c r="L93" s="379"/>
      <c r="M93" s="379"/>
      <c r="N93" s="379"/>
      <c r="O93" s="379"/>
      <c r="P93" s="379"/>
      <c r="Q93" s="379"/>
      <c r="R93" s="956"/>
      <c r="S93" s="379"/>
      <c r="T93" s="379"/>
      <c r="U93" s="956"/>
      <c r="V93" s="67"/>
    </row>
    <row r="94" spans="1:22" s="99" customFormat="1" ht="23.1" customHeight="1">
      <c r="A94" s="62"/>
      <c r="B94" s="61"/>
      <c r="C94" s="377"/>
      <c r="D94" s="377"/>
      <c r="E94" s="377"/>
      <c r="F94" s="377"/>
      <c r="G94" s="377"/>
      <c r="H94" s="377"/>
      <c r="I94" s="377"/>
      <c r="J94" s="377"/>
      <c r="K94" s="377"/>
      <c r="L94" s="377"/>
      <c r="M94" s="377"/>
      <c r="N94" s="377"/>
      <c r="O94" s="377"/>
      <c r="P94" s="377"/>
      <c r="Q94" s="377"/>
      <c r="R94" s="955"/>
      <c r="S94" s="377"/>
      <c r="T94" s="377"/>
      <c r="U94" s="955"/>
      <c r="V94" s="63"/>
    </row>
    <row r="95" spans="1:22" s="99" customFormat="1" ht="23.1" customHeight="1">
      <c r="A95" s="62"/>
      <c r="B95" s="61"/>
      <c r="C95" s="377"/>
      <c r="D95" s="377"/>
      <c r="E95" s="377"/>
      <c r="F95" s="377"/>
      <c r="G95" s="377"/>
      <c r="H95" s="377"/>
      <c r="I95" s="377"/>
      <c r="J95" s="377"/>
      <c r="K95" s="377"/>
      <c r="L95" s="377"/>
      <c r="M95" s="377"/>
      <c r="N95" s="377"/>
      <c r="O95" s="377"/>
      <c r="P95" s="377"/>
      <c r="Q95" s="377"/>
      <c r="R95" s="955"/>
      <c r="S95" s="377"/>
      <c r="T95" s="377"/>
      <c r="U95" s="955"/>
      <c r="V95" s="63"/>
    </row>
    <row r="96" spans="1:22" s="99" customFormat="1" ht="23.1" customHeight="1">
      <c r="A96" s="62"/>
      <c r="B96" s="61"/>
      <c r="C96" s="377"/>
      <c r="D96" s="377"/>
      <c r="E96" s="377"/>
      <c r="F96" s="377"/>
      <c r="G96" s="377"/>
      <c r="H96" s="377"/>
      <c r="I96" s="377"/>
      <c r="J96" s="377"/>
      <c r="K96" s="377"/>
      <c r="L96" s="377"/>
      <c r="M96" s="377"/>
      <c r="N96" s="377"/>
      <c r="O96" s="377"/>
      <c r="P96" s="377"/>
      <c r="Q96" s="377"/>
      <c r="R96" s="955"/>
      <c r="S96" s="377"/>
      <c r="T96" s="377"/>
      <c r="U96" s="955"/>
      <c r="V96" s="63"/>
    </row>
    <row r="97" spans="1:22" s="99" customFormat="1" ht="23.1" customHeight="1">
      <c r="A97" s="62"/>
      <c r="B97" s="61"/>
      <c r="C97" s="378"/>
      <c r="D97" s="378"/>
      <c r="E97" s="378"/>
      <c r="F97" s="378"/>
      <c r="G97" s="378"/>
      <c r="H97" s="378"/>
      <c r="I97" s="378"/>
      <c r="J97" s="378"/>
      <c r="K97" s="378"/>
      <c r="L97" s="378"/>
      <c r="M97" s="378"/>
      <c r="N97" s="378"/>
      <c r="O97" s="378"/>
      <c r="P97" s="378"/>
      <c r="Q97" s="377"/>
      <c r="R97" s="955"/>
      <c r="S97" s="377"/>
      <c r="T97" s="377"/>
      <c r="U97" s="955"/>
      <c r="V97" s="63"/>
    </row>
    <row r="98" spans="1:22" s="99" customFormat="1" ht="23.1" customHeight="1">
      <c r="A98" s="66"/>
      <c r="B98" s="58"/>
      <c r="C98" s="379"/>
      <c r="D98" s="379"/>
      <c r="E98" s="379"/>
      <c r="F98" s="379"/>
      <c r="G98" s="379"/>
      <c r="H98" s="379"/>
      <c r="I98" s="379"/>
      <c r="J98" s="379"/>
      <c r="K98" s="379"/>
      <c r="L98" s="379"/>
      <c r="M98" s="379"/>
      <c r="N98" s="379"/>
      <c r="O98" s="379"/>
      <c r="P98" s="379"/>
      <c r="Q98" s="379"/>
      <c r="R98" s="956"/>
      <c r="S98" s="379"/>
      <c r="T98" s="379"/>
      <c r="U98" s="956"/>
      <c r="V98" s="67"/>
    </row>
    <row r="99" spans="1:22" s="99" customFormat="1" ht="23.1" customHeight="1">
      <c r="A99" s="62"/>
      <c r="B99" s="61"/>
      <c r="C99" s="377"/>
      <c r="D99" s="377"/>
      <c r="E99" s="377"/>
      <c r="F99" s="377"/>
      <c r="G99" s="377"/>
      <c r="H99" s="377"/>
      <c r="I99" s="377"/>
      <c r="J99" s="377"/>
      <c r="K99" s="377"/>
      <c r="L99" s="377"/>
      <c r="M99" s="377"/>
      <c r="N99" s="377"/>
      <c r="O99" s="377"/>
      <c r="P99" s="377"/>
      <c r="Q99" s="377"/>
      <c r="R99" s="955"/>
      <c r="S99" s="377"/>
      <c r="T99" s="377"/>
      <c r="U99" s="955"/>
      <c r="V99" s="63"/>
    </row>
    <row r="100" spans="1:22" s="99" customFormat="1" ht="23.1" customHeight="1">
      <c r="A100" s="62"/>
      <c r="B100" s="61"/>
      <c r="C100" s="377"/>
      <c r="D100" s="377"/>
      <c r="E100" s="377"/>
      <c r="F100" s="377"/>
      <c r="G100" s="377"/>
      <c r="H100" s="377"/>
      <c r="I100" s="377"/>
      <c r="J100" s="377"/>
      <c r="K100" s="377"/>
      <c r="L100" s="377"/>
      <c r="M100" s="377"/>
      <c r="N100" s="377"/>
      <c r="O100" s="377"/>
      <c r="P100" s="377"/>
      <c r="Q100" s="377"/>
      <c r="R100" s="955"/>
      <c r="S100" s="377"/>
      <c r="T100" s="377"/>
      <c r="U100" s="955"/>
      <c r="V100" s="63"/>
    </row>
    <row r="101" spans="1:22" s="99" customFormat="1" ht="23.1" customHeight="1">
      <c r="A101" s="62"/>
      <c r="B101" s="61"/>
      <c r="C101" s="377"/>
      <c r="D101" s="377"/>
      <c r="E101" s="377"/>
      <c r="F101" s="377"/>
      <c r="G101" s="377"/>
      <c r="H101" s="377"/>
      <c r="I101" s="377"/>
      <c r="J101" s="377"/>
      <c r="K101" s="377"/>
      <c r="L101" s="377"/>
      <c r="M101" s="377"/>
      <c r="N101" s="377"/>
      <c r="O101" s="377"/>
      <c r="P101" s="377"/>
      <c r="Q101" s="377"/>
      <c r="R101" s="955"/>
      <c r="S101" s="377"/>
      <c r="T101" s="377"/>
      <c r="U101" s="955"/>
      <c r="V101" s="63"/>
    </row>
    <row r="102" spans="1:22" s="99" customFormat="1" ht="23.1" customHeight="1">
      <c r="A102" s="62"/>
      <c r="B102" s="61"/>
      <c r="C102" s="378"/>
      <c r="D102" s="378"/>
      <c r="E102" s="378"/>
      <c r="F102" s="378"/>
      <c r="G102" s="378"/>
      <c r="H102" s="378"/>
      <c r="I102" s="378"/>
      <c r="J102" s="378"/>
      <c r="K102" s="378"/>
      <c r="L102" s="378"/>
      <c r="M102" s="378"/>
      <c r="N102" s="378"/>
      <c r="O102" s="378"/>
      <c r="P102" s="378"/>
      <c r="Q102" s="377"/>
      <c r="R102" s="955"/>
      <c r="S102" s="377"/>
      <c r="T102" s="377"/>
      <c r="U102" s="955"/>
      <c r="V102" s="63"/>
    </row>
    <row r="103" spans="1:22" s="99" customFormat="1" ht="23.1" customHeight="1">
      <c r="A103" s="66"/>
      <c r="B103" s="58"/>
      <c r="C103" s="379"/>
      <c r="D103" s="379"/>
      <c r="E103" s="379"/>
      <c r="F103" s="379"/>
      <c r="G103" s="379"/>
      <c r="H103" s="379"/>
      <c r="I103" s="379"/>
      <c r="J103" s="379"/>
      <c r="K103" s="379"/>
      <c r="L103" s="379"/>
      <c r="M103" s="379"/>
      <c r="N103" s="379"/>
      <c r="O103" s="379"/>
      <c r="P103" s="379"/>
      <c r="Q103" s="379"/>
      <c r="R103" s="956"/>
      <c r="S103" s="379"/>
      <c r="T103" s="379"/>
      <c r="U103" s="956"/>
      <c r="V103" s="67"/>
    </row>
    <row r="104" spans="1:22" s="99" customFormat="1" ht="23.1" customHeight="1">
      <c r="A104" s="62"/>
      <c r="B104" s="61"/>
      <c r="C104" s="377"/>
      <c r="D104" s="377"/>
      <c r="E104" s="377"/>
      <c r="F104" s="377"/>
      <c r="G104" s="377"/>
      <c r="H104" s="377"/>
      <c r="I104" s="377"/>
      <c r="J104" s="377"/>
      <c r="K104" s="377"/>
      <c r="L104" s="377"/>
      <c r="M104" s="377"/>
      <c r="N104" s="377"/>
      <c r="O104" s="377"/>
      <c r="P104" s="377"/>
      <c r="Q104" s="377"/>
      <c r="R104" s="955"/>
      <c r="S104" s="377"/>
      <c r="T104" s="377"/>
      <c r="U104" s="955"/>
      <c r="V104" s="63"/>
    </row>
    <row r="105" spans="1:22" s="99" customFormat="1" ht="23.1" customHeight="1">
      <c r="A105" s="62"/>
      <c r="B105" s="61"/>
      <c r="C105" s="377"/>
      <c r="D105" s="377"/>
      <c r="E105" s="377"/>
      <c r="F105" s="377"/>
      <c r="G105" s="377"/>
      <c r="H105" s="377"/>
      <c r="I105" s="377"/>
      <c r="J105" s="377"/>
      <c r="K105" s="377"/>
      <c r="L105" s="377"/>
      <c r="M105" s="377"/>
      <c r="N105" s="377"/>
      <c r="O105" s="377"/>
      <c r="P105" s="377"/>
      <c r="Q105" s="377"/>
      <c r="R105" s="955"/>
      <c r="S105" s="377"/>
      <c r="T105" s="377"/>
      <c r="U105" s="955"/>
      <c r="V105" s="63"/>
    </row>
    <row r="106" spans="1:22" s="99" customFormat="1" ht="23.1" customHeight="1">
      <c r="A106" s="62"/>
      <c r="B106" s="61"/>
      <c r="C106" s="377"/>
      <c r="D106" s="377"/>
      <c r="E106" s="377"/>
      <c r="F106" s="377"/>
      <c r="G106" s="377"/>
      <c r="H106" s="377"/>
      <c r="I106" s="377"/>
      <c r="J106" s="377"/>
      <c r="K106" s="377"/>
      <c r="L106" s="377"/>
      <c r="M106" s="377"/>
      <c r="N106" s="377"/>
      <c r="O106" s="377"/>
      <c r="P106" s="377"/>
      <c r="Q106" s="377"/>
      <c r="R106" s="955"/>
      <c r="S106" s="377"/>
      <c r="T106" s="377"/>
      <c r="U106" s="955"/>
      <c r="V106" s="63"/>
    </row>
    <row r="107" spans="1:22" s="99" customFormat="1" ht="23.1" customHeight="1" thickBot="1">
      <c r="A107" s="77"/>
      <c r="B107" s="78"/>
      <c r="C107" s="385"/>
      <c r="D107" s="385"/>
      <c r="E107" s="385"/>
      <c r="F107" s="385"/>
      <c r="G107" s="385"/>
      <c r="H107" s="385"/>
      <c r="I107" s="385"/>
      <c r="J107" s="385"/>
      <c r="K107" s="385"/>
      <c r="L107" s="385"/>
      <c r="M107" s="385"/>
      <c r="N107" s="385"/>
      <c r="O107" s="385"/>
      <c r="P107" s="385"/>
      <c r="Q107" s="385"/>
      <c r="R107" s="957"/>
      <c r="S107" s="385"/>
      <c r="T107" s="385"/>
      <c r="U107" s="957"/>
      <c r="V107" s="79"/>
    </row>
  </sheetData>
  <mergeCells count="19">
    <mergeCell ref="S4:S7"/>
    <mergeCell ref="T4:T7"/>
    <mergeCell ref="M4:M7"/>
    <mergeCell ref="N4:N7"/>
    <mergeCell ref="O4:O7"/>
    <mergeCell ref="P4:P7"/>
    <mergeCell ref="Q4:Q7"/>
    <mergeCell ref="R4:R7"/>
    <mergeCell ref="J5:J7"/>
    <mergeCell ref="K5:K7"/>
    <mergeCell ref="H4:H7"/>
    <mergeCell ref="I4:K4"/>
    <mergeCell ref="L4:L7"/>
    <mergeCell ref="C4:E4"/>
    <mergeCell ref="F4:F7"/>
    <mergeCell ref="G4:G7"/>
    <mergeCell ref="C5:C7"/>
    <mergeCell ref="D5:D7"/>
    <mergeCell ref="E5:E7"/>
  </mergeCells>
  <phoneticPr fontId="2"/>
  <printOptions horizontalCentered="1"/>
  <pageMargins left="0.56999999999999995" right="0.59055118110236227" top="0.5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0" man="1"/>
  </rowBreaks>
  <colBreaks count="1" manualBreakCount="1">
    <brk id="11" max="131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2"/>
  <dimension ref="A1:M107"/>
  <sheetViews>
    <sheetView showGridLines="0" view="pageBreakPreview" zoomScale="60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RowHeight="23.1" customHeight="1"/>
  <cols>
    <col min="1" max="1" width="5.875" style="8" customWidth="1"/>
    <col min="2" max="2" width="19.125" style="6" customWidth="1"/>
    <col min="3" max="3" width="14.125" style="133" customWidth="1"/>
    <col min="4" max="4" width="18.375" style="133" customWidth="1"/>
    <col min="5" max="5" width="18.5" style="133" customWidth="1"/>
    <col min="6" max="10" width="14.125" style="133" customWidth="1"/>
    <col min="11" max="11" width="5.875" style="160" customWidth="1"/>
    <col min="12" max="12" width="4.25" style="134" customWidth="1"/>
    <col min="13" max="16384" width="9" style="134"/>
  </cols>
  <sheetData>
    <row r="1" spans="1:13" ht="30.95" customHeight="1">
      <c r="A1" s="4" t="s">
        <v>925</v>
      </c>
      <c r="K1" s="135"/>
    </row>
    <row r="2" spans="1:13" s="82" customFormat="1" ht="22.5" customHeight="1" thickBot="1">
      <c r="C2" s="116"/>
      <c r="D2" s="116"/>
      <c r="E2" s="116"/>
      <c r="F2" s="117"/>
      <c r="G2" s="117"/>
      <c r="H2" s="117"/>
      <c r="I2" s="117"/>
      <c r="J2" s="117" t="s">
        <v>542</v>
      </c>
      <c r="K2" s="83"/>
      <c r="L2" s="83"/>
      <c r="M2" s="83"/>
    </row>
    <row r="3" spans="1:13" s="137" customFormat="1" ht="24.95" customHeight="1">
      <c r="A3" s="13" t="s">
        <v>423</v>
      </c>
      <c r="B3" s="14"/>
      <c r="C3" s="2969" t="s">
        <v>926</v>
      </c>
      <c r="D3" s="2970"/>
      <c r="E3" s="2970"/>
      <c r="F3" s="2970"/>
      <c r="G3" s="2970"/>
      <c r="H3" s="2970"/>
      <c r="I3" s="2970"/>
      <c r="J3" s="2971"/>
      <c r="K3" s="136" t="s">
        <v>423</v>
      </c>
    </row>
    <row r="4" spans="1:13" s="137" customFormat="1" ht="24.95" customHeight="1">
      <c r="A4" s="22" t="s">
        <v>424</v>
      </c>
      <c r="B4" s="23"/>
      <c r="C4" s="2975" t="s">
        <v>123</v>
      </c>
      <c r="D4" s="2976"/>
      <c r="E4" s="2977"/>
      <c r="F4" s="2923" t="s">
        <v>269</v>
      </c>
      <c r="G4" s="2589"/>
      <c r="H4" s="1616" t="s">
        <v>872</v>
      </c>
      <c r="I4" s="127" t="s">
        <v>927</v>
      </c>
      <c r="J4" s="2972" t="s">
        <v>957</v>
      </c>
      <c r="K4" s="142" t="s">
        <v>424</v>
      </c>
    </row>
    <row r="5" spans="1:13" s="137" customFormat="1" ht="24.95" customHeight="1">
      <c r="A5" s="22" t="s">
        <v>425</v>
      </c>
      <c r="B5" s="23" t="s">
        <v>393</v>
      </c>
      <c r="C5" s="2978"/>
      <c r="D5" s="2979"/>
      <c r="E5" s="2980"/>
      <c r="F5" s="105"/>
      <c r="G5" s="417"/>
      <c r="H5" s="1616" t="s">
        <v>870</v>
      </c>
      <c r="I5" s="127" t="s">
        <v>28</v>
      </c>
      <c r="J5" s="2973"/>
      <c r="K5" s="142" t="s">
        <v>425</v>
      </c>
    </row>
    <row r="6" spans="1:13" s="149" customFormat="1" ht="24.95" customHeight="1">
      <c r="A6" s="26" t="s">
        <v>426</v>
      </c>
      <c r="B6" s="27"/>
      <c r="C6" s="1521"/>
      <c r="D6" s="146" t="s">
        <v>239</v>
      </c>
      <c r="E6" s="2981" t="s">
        <v>989</v>
      </c>
      <c r="F6" s="105" t="s">
        <v>240</v>
      </c>
      <c r="G6" s="417" t="s">
        <v>241</v>
      </c>
      <c r="H6" s="1616" t="s">
        <v>242</v>
      </c>
      <c r="I6" s="127" t="s">
        <v>254</v>
      </c>
      <c r="J6" s="2973"/>
      <c r="K6" s="148" t="s">
        <v>426</v>
      </c>
    </row>
    <row r="7" spans="1:13" s="149" customFormat="1" ht="24.95" customHeight="1" thickBot="1">
      <c r="A7" s="45" t="s">
        <v>427</v>
      </c>
      <c r="B7" s="78"/>
      <c r="C7" s="154"/>
      <c r="D7" s="154" t="s">
        <v>243</v>
      </c>
      <c r="E7" s="2982"/>
      <c r="F7" s="1520"/>
      <c r="G7" s="418"/>
      <c r="H7" s="1680"/>
      <c r="I7" s="418"/>
      <c r="J7" s="2974"/>
      <c r="K7" s="155" t="s">
        <v>427</v>
      </c>
    </row>
    <row r="8" spans="1:13" s="107" customFormat="1" ht="30" customHeight="1">
      <c r="A8" s="13"/>
      <c r="B8" s="34" t="s">
        <v>6</v>
      </c>
      <c r="C8" s="944">
        <v>13097</v>
      </c>
      <c r="D8" s="944">
        <v>12980</v>
      </c>
      <c r="E8" s="944">
        <v>118</v>
      </c>
      <c r="F8" s="386">
        <v>0</v>
      </c>
      <c r="G8" s="950">
        <v>2</v>
      </c>
      <c r="H8" s="386">
        <v>15789</v>
      </c>
      <c r="I8" s="950">
        <v>0</v>
      </c>
      <c r="J8" s="1065">
        <v>0</v>
      </c>
      <c r="K8" s="96"/>
    </row>
    <row r="9" spans="1:13" s="107" customFormat="1" ht="30" customHeight="1">
      <c r="A9" s="22"/>
      <c r="B9" s="29" t="s">
        <v>1017</v>
      </c>
      <c r="C9" s="381">
        <v>9465</v>
      </c>
      <c r="D9" s="381">
        <v>9400</v>
      </c>
      <c r="E9" s="381">
        <v>65</v>
      </c>
      <c r="F9" s="381">
        <v>0</v>
      </c>
      <c r="G9" s="952">
        <v>0</v>
      </c>
      <c r="H9" s="381">
        <v>12001</v>
      </c>
      <c r="I9" s="952">
        <v>0</v>
      </c>
      <c r="J9" s="1034">
        <v>0</v>
      </c>
      <c r="K9" s="55"/>
    </row>
    <row r="10" spans="1:13" s="107" customFormat="1" ht="30" customHeight="1">
      <c r="A10" s="22"/>
      <c r="B10" s="29" t="s">
        <v>1018</v>
      </c>
      <c r="C10" s="381">
        <v>45551</v>
      </c>
      <c r="D10" s="381">
        <v>44967</v>
      </c>
      <c r="E10" s="381">
        <v>584</v>
      </c>
      <c r="F10" s="381">
        <v>0</v>
      </c>
      <c r="G10" s="952">
        <v>14</v>
      </c>
      <c r="H10" s="381">
        <v>49639</v>
      </c>
      <c r="I10" s="952">
        <v>0</v>
      </c>
      <c r="J10" s="1034">
        <v>0</v>
      </c>
      <c r="K10" s="55"/>
    </row>
    <row r="11" spans="1:13" s="107" customFormat="1" ht="30" customHeight="1">
      <c r="A11" s="22"/>
      <c r="B11" s="29" t="s">
        <v>1019</v>
      </c>
      <c r="C11" s="381">
        <v>8698</v>
      </c>
      <c r="D11" s="381">
        <v>8627</v>
      </c>
      <c r="E11" s="381">
        <v>71</v>
      </c>
      <c r="F11" s="381">
        <v>0</v>
      </c>
      <c r="G11" s="952">
        <v>0</v>
      </c>
      <c r="H11" s="381">
        <v>10305</v>
      </c>
      <c r="I11" s="952">
        <v>0</v>
      </c>
      <c r="J11" s="1034">
        <v>0</v>
      </c>
      <c r="K11" s="55"/>
    </row>
    <row r="12" spans="1:13" s="107" customFormat="1" ht="30" customHeight="1">
      <c r="A12" s="108"/>
      <c r="B12" s="131" t="s">
        <v>1020</v>
      </c>
      <c r="C12" s="384">
        <v>18785</v>
      </c>
      <c r="D12" s="384">
        <v>18785</v>
      </c>
      <c r="E12" s="384">
        <v>0</v>
      </c>
      <c r="F12" s="384">
        <v>0</v>
      </c>
      <c r="G12" s="953">
        <v>1</v>
      </c>
      <c r="H12" s="384">
        <v>32594</v>
      </c>
      <c r="I12" s="953">
        <v>0</v>
      </c>
      <c r="J12" s="1047">
        <v>0</v>
      </c>
      <c r="K12" s="124"/>
    </row>
    <row r="13" spans="1:13" s="6" customFormat="1" ht="23.1" customHeight="1">
      <c r="A13" s="57">
        <v>1</v>
      </c>
      <c r="B13" s="92" t="s">
        <v>1021</v>
      </c>
      <c r="C13" s="379">
        <v>16317</v>
      </c>
      <c r="D13" s="379">
        <v>16317</v>
      </c>
      <c r="E13" s="379">
        <v>0</v>
      </c>
      <c r="F13" s="389">
        <v>0</v>
      </c>
      <c r="G13" s="954">
        <v>0</v>
      </c>
      <c r="H13" s="389">
        <v>0</v>
      </c>
      <c r="I13" s="954">
        <v>0</v>
      </c>
      <c r="J13" s="1037">
        <v>0</v>
      </c>
      <c r="K13" s="59">
        <v>1</v>
      </c>
    </row>
    <row r="14" spans="1:13" s="6" customFormat="1" ht="23.1" customHeight="1">
      <c r="A14" s="60">
        <v>2</v>
      </c>
      <c r="B14" s="93" t="s">
        <v>1022</v>
      </c>
      <c r="C14" s="377">
        <v>0</v>
      </c>
      <c r="D14" s="377">
        <v>0</v>
      </c>
      <c r="E14" s="377">
        <v>0</v>
      </c>
      <c r="F14" s="381">
        <v>0</v>
      </c>
      <c r="G14" s="952">
        <v>0</v>
      </c>
      <c r="H14" s="381">
        <v>725</v>
      </c>
      <c r="I14" s="952">
        <v>0</v>
      </c>
      <c r="J14" s="1034">
        <v>0</v>
      </c>
      <c r="K14" s="55">
        <v>2</v>
      </c>
    </row>
    <row r="15" spans="1:13" s="6" customFormat="1" ht="23.1" customHeight="1">
      <c r="A15" s="60">
        <v>3</v>
      </c>
      <c r="B15" s="93" t="s">
        <v>1023</v>
      </c>
      <c r="C15" s="377">
        <v>3986</v>
      </c>
      <c r="D15" s="377">
        <v>3986</v>
      </c>
      <c r="E15" s="377">
        <v>0</v>
      </c>
      <c r="F15" s="381">
        <v>0</v>
      </c>
      <c r="G15" s="952">
        <v>0</v>
      </c>
      <c r="H15" s="381">
        <v>0</v>
      </c>
      <c r="I15" s="952">
        <v>0</v>
      </c>
      <c r="J15" s="1034">
        <v>0</v>
      </c>
      <c r="K15" s="55">
        <v>3</v>
      </c>
    </row>
    <row r="16" spans="1:13" s="6" customFormat="1" ht="23.1" customHeight="1">
      <c r="A16" s="60">
        <v>6</v>
      </c>
      <c r="B16" s="93" t="s">
        <v>1024</v>
      </c>
      <c r="C16" s="377">
        <v>5920</v>
      </c>
      <c r="D16" s="377">
        <v>5920</v>
      </c>
      <c r="E16" s="377">
        <v>0</v>
      </c>
      <c r="F16" s="377">
        <v>0</v>
      </c>
      <c r="G16" s="955">
        <v>0</v>
      </c>
      <c r="H16" s="381">
        <v>142</v>
      </c>
      <c r="I16" s="952">
        <v>0</v>
      </c>
      <c r="J16" s="1034">
        <v>0</v>
      </c>
      <c r="K16" s="55">
        <v>6</v>
      </c>
    </row>
    <row r="17" spans="1:11" s="6" customFormat="1" ht="23.1" customHeight="1">
      <c r="A17" s="60">
        <v>7</v>
      </c>
      <c r="B17" s="93" t="s">
        <v>1025</v>
      </c>
      <c r="C17" s="378">
        <v>5929</v>
      </c>
      <c r="D17" s="378">
        <v>5929</v>
      </c>
      <c r="E17" s="378">
        <v>0</v>
      </c>
      <c r="F17" s="377">
        <v>0</v>
      </c>
      <c r="G17" s="955">
        <v>0</v>
      </c>
      <c r="H17" s="381">
        <v>725</v>
      </c>
      <c r="I17" s="952">
        <v>0</v>
      </c>
      <c r="J17" s="1034">
        <v>0</v>
      </c>
      <c r="K17" s="55">
        <v>7</v>
      </c>
    </row>
    <row r="18" spans="1:11" s="6" customFormat="1" ht="23.1" customHeight="1">
      <c r="A18" s="57">
        <v>8</v>
      </c>
      <c r="B18" s="92" t="s">
        <v>1026</v>
      </c>
      <c r="C18" s="389">
        <v>7614</v>
      </c>
      <c r="D18" s="389">
        <v>7614</v>
      </c>
      <c r="E18" s="389">
        <v>0</v>
      </c>
      <c r="F18" s="379">
        <v>0</v>
      </c>
      <c r="G18" s="956">
        <v>0</v>
      </c>
      <c r="H18" s="389">
        <v>49</v>
      </c>
      <c r="I18" s="954">
        <v>0</v>
      </c>
      <c r="J18" s="1037">
        <v>0</v>
      </c>
      <c r="K18" s="59">
        <v>8</v>
      </c>
    </row>
    <row r="19" spans="1:11" s="6" customFormat="1" ht="23.1" customHeight="1">
      <c r="A19" s="60">
        <v>9</v>
      </c>
      <c r="B19" s="93" t="s">
        <v>1027</v>
      </c>
      <c r="C19" s="381">
        <v>11248</v>
      </c>
      <c r="D19" s="381">
        <v>11248</v>
      </c>
      <c r="E19" s="381">
        <v>0</v>
      </c>
      <c r="F19" s="381">
        <v>0</v>
      </c>
      <c r="G19" s="952">
        <v>0</v>
      </c>
      <c r="H19" s="381">
        <v>11382</v>
      </c>
      <c r="I19" s="952">
        <v>0</v>
      </c>
      <c r="J19" s="1034">
        <v>0</v>
      </c>
      <c r="K19" s="55">
        <v>9</v>
      </c>
    </row>
    <row r="20" spans="1:11" s="6" customFormat="1" ht="23.1" customHeight="1">
      <c r="A20" s="60">
        <v>10</v>
      </c>
      <c r="B20" s="93" t="s">
        <v>1028</v>
      </c>
      <c r="C20" s="381">
        <v>3449</v>
      </c>
      <c r="D20" s="381">
        <v>3449</v>
      </c>
      <c r="E20" s="381">
        <v>0</v>
      </c>
      <c r="F20" s="381">
        <v>0</v>
      </c>
      <c r="G20" s="952">
        <v>0</v>
      </c>
      <c r="H20" s="381">
        <v>0</v>
      </c>
      <c r="I20" s="952">
        <v>0</v>
      </c>
      <c r="J20" s="1034">
        <v>0</v>
      </c>
      <c r="K20" s="55">
        <v>10</v>
      </c>
    </row>
    <row r="21" spans="1:11" s="99" customFormat="1" ht="23.1" customHeight="1">
      <c r="A21" s="62">
        <v>11</v>
      </c>
      <c r="B21" s="61" t="s">
        <v>1029</v>
      </c>
      <c r="C21" s="377">
        <v>9810</v>
      </c>
      <c r="D21" s="377">
        <v>9810</v>
      </c>
      <c r="E21" s="377">
        <v>0</v>
      </c>
      <c r="F21" s="377">
        <v>0</v>
      </c>
      <c r="G21" s="955">
        <v>0</v>
      </c>
      <c r="H21" s="377">
        <v>18726</v>
      </c>
      <c r="I21" s="955">
        <v>0</v>
      </c>
      <c r="J21" s="888">
        <v>0</v>
      </c>
      <c r="K21" s="63">
        <v>11</v>
      </c>
    </row>
    <row r="22" spans="1:11" s="99" customFormat="1" ht="23.1" customHeight="1">
      <c r="A22" s="62">
        <v>12</v>
      </c>
      <c r="B22" s="61" t="s">
        <v>1030</v>
      </c>
      <c r="C22" s="378">
        <v>17006</v>
      </c>
      <c r="D22" s="378">
        <v>17006</v>
      </c>
      <c r="E22" s="378">
        <v>0</v>
      </c>
      <c r="F22" s="377">
        <v>0</v>
      </c>
      <c r="G22" s="955">
        <v>0</v>
      </c>
      <c r="H22" s="377">
        <v>73505</v>
      </c>
      <c r="I22" s="955">
        <v>0</v>
      </c>
      <c r="J22" s="888">
        <v>0</v>
      </c>
      <c r="K22" s="63">
        <v>12</v>
      </c>
    </row>
    <row r="23" spans="1:11" s="99" customFormat="1" ht="23.1" customHeight="1">
      <c r="A23" s="66">
        <v>14</v>
      </c>
      <c r="B23" s="58" t="s">
        <v>1031</v>
      </c>
      <c r="C23" s="379">
        <v>6493</v>
      </c>
      <c r="D23" s="379">
        <v>6493</v>
      </c>
      <c r="E23" s="379">
        <v>0</v>
      </c>
      <c r="F23" s="379">
        <v>0</v>
      </c>
      <c r="G23" s="956">
        <v>0</v>
      </c>
      <c r="H23" s="379">
        <v>9528</v>
      </c>
      <c r="I23" s="956">
        <v>0</v>
      </c>
      <c r="J23" s="901">
        <v>0</v>
      </c>
      <c r="K23" s="67">
        <v>14</v>
      </c>
    </row>
    <row r="24" spans="1:11" s="99" customFormat="1" ht="23.1" customHeight="1">
      <c r="A24" s="62">
        <v>15</v>
      </c>
      <c r="B24" s="61" t="s">
        <v>1032</v>
      </c>
      <c r="C24" s="377">
        <v>11038</v>
      </c>
      <c r="D24" s="377">
        <v>11038</v>
      </c>
      <c r="E24" s="377">
        <v>0</v>
      </c>
      <c r="F24" s="377">
        <v>0</v>
      </c>
      <c r="G24" s="955">
        <v>0</v>
      </c>
      <c r="H24" s="377">
        <v>10825</v>
      </c>
      <c r="I24" s="955">
        <v>0</v>
      </c>
      <c r="J24" s="888">
        <v>0</v>
      </c>
      <c r="K24" s="63">
        <v>15</v>
      </c>
    </row>
    <row r="25" spans="1:11" s="99" customFormat="1" ht="23.1" customHeight="1">
      <c r="A25" s="62">
        <v>16</v>
      </c>
      <c r="B25" s="61" t="s">
        <v>1033</v>
      </c>
      <c r="C25" s="377">
        <v>41797</v>
      </c>
      <c r="D25" s="377">
        <v>33887</v>
      </c>
      <c r="E25" s="377">
        <v>7910</v>
      </c>
      <c r="F25" s="377">
        <v>0</v>
      </c>
      <c r="G25" s="955">
        <v>0</v>
      </c>
      <c r="H25" s="377">
        <v>39816</v>
      </c>
      <c r="I25" s="955">
        <v>0</v>
      </c>
      <c r="J25" s="888">
        <v>0</v>
      </c>
      <c r="K25" s="63">
        <v>16</v>
      </c>
    </row>
    <row r="26" spans="1:11" s="99" customFormat="1" ht="23.1" customHeight="1">
      <c r="A26" s="62">
        <v>17</v>
      </c>
      <c r="B26" s="61" t="s">
        <v>1034</v>
      </c>
      <c r="C26" s="377">
        <v>13965</v>
      </c>
      <c r="D26" s="377">
        <v>13965</v>
      </c>
      <c r="E26" s="377">
        <v>0</v>
      </c>
      <c r="F26" s="377">
        <v>0</v>
      </c>
      <c r="G26" s="955">
        <v>0</v>
      </c>
      <c r="H26" s="377">
        <v>22297</v>
      </c>
      <c r="I26" s="955">
        <v>0</v>
      </c>
      <c r="J26" s="888">
        <v>0</v>
      </c>
      <c r="K26" s="63">
        <v>17</v>
      </c>
    </row>
    <row r="27" spans="1:11" s="99" customFormat="1" ht="23.1" customHeight="1">
      <c r="A27" s="62">
        <v>18</v>
      </c>
      <c r="B27" s="61" t="s">
        <v>1035</v>
      </c>
      <c r="C27" s="378">
        <v>23125</v>
      </c>
      <c r="D27" s="378">
        <v>23125</v>
      </c>
      <c r="E27" s="378">
        <v>0</v>
      </c>
      <c r="F27" s="377">
        <v>0</v>
      </c>
      <c r="G27" s="955">
        <v>0</v>
      </c>
      <c r="H27" s="377">
        <v>627</v>
      </c>
      <c r="I27" s="955">
        <v>0</v>
      </c>
      <c r="J27" s="888">
        <v>0</v>
      </c>
      <c r="K27" s="63">
        <v>18</v>
      </c>
    </row>
    <row r="28" spans="1:11" s="99" customFormat="1" ht="23.1" customHeight="1">
      <c r="A28" s="68">
        <v>19</v>
      </c>
      <c r="B28" s="58" t="s">
        <v>1036</v>
      </c>
      <c r="C28" s="379">
        <v>8077</v>
      </c>
      <c r="D28" s="379">
        <v>8077</v>
      </c>
      <c r="E28" s="379">
        <v>0</v>
      </c>
      <c r="F28" s="379">
        <v>0</v>
      </c>
      <c r="G28" s="956">
        <v>0</v>
      </c>
      <c r="H28" s="379">
        <v>21</v>
      </c>
      <c r="I28" s="956">
        <v>0</v>
      </c>
      <c r="J28" s="901">
        <v>0</v>
      </c>
      <c r="K28" s="69">
        <v>19</v>
      </c>
    </row>
    <row r="29" spans="1:11" s="99" customFormat="1" ht="23.1" customHeight="1">
      <c r="A29" s="62">
        <v>21</v>
      </c>
      <c r="B29" s="61" t="s">
        <v>1037</v>
      </c>
      <c r="C29" s="377">
        <v>2379</v>
      </c>
      <c r="D29" s="377">
        <v>2379</v>
      </c>
      <c r="E29" s="377">
        <v>0</v>
      </c>
      <c r="F29" s="377">
        <v>0</v>
      </c>
      <c r="G29" s="955">
        <v>0</v>
      </c>
      <c r="H29" s="377">
        <v>5767</v>
      </c>
      <c r="I29" s="955">
        <v>0</v>
      </c>
      <c r="J29" s="888">
        <v>0</v>
      </c>
      <c r="K29" s="63">
        <v>21</v>
      </c>
    </row>
    <row r="30" spans="1:11" s="99" customFormat="1" ht="23.1" customHeight="1">
      <c r="A30" s="62">
        <v>22</v>
      </c>
      <c r="B30" s="61" t="s">
        <v>1038</v>
      </c>
      <c r="C30" s="377">
        <v>11490</v>
      </c>
      <c r="D30" s="377">
        <v>11490</v>
      </c>
      <c r="E30" s="377">
        <v>0</v>
      </c>
      <c r="F30" s="377">
        <v>0</v>
      </c>
      <c r="G30" s="955">
        <v>0</v>
      </c>
      <c r="H30" s="377">
        <v>146</v>
      </c>
      <c r="I30" s="955">
        <v>0</v>
      </c>
      <c r="J30" s="888">
        <v>0</v>
      </c>
      <c r="K30" s="63">
        <v>22</v>
      </c>
    </row>
    <row r="31" spans="1:11" s="99" customFormat="1" ht="23.1" customHeight="1">
      <c r="A31" s="62">
        <v>23</v>
      </c>
      <c r="B31" s="61" t="s">
        <v>1039</v>
      </c>
      <c r="C31" s="377">
        <v>2678</v>
      </c>
      <c r="D31" s="377">
        <v>2678</v>
      </c>
      <c r="E31" s="377">
        <v>0</v>
      </c>
      <c r="F31" s="377">
        <v>0</v>
      </c>
      <c r="G31" s="955">
        <v>0</v>
      </c>
      <c r="H31" s="377">
        <v>0</v>
      </c>
      <c r="I31" s="955">
        <v>0</v>
      </c>
      <c r="J31" s="888">
        <v>0</v>
      </c>
      <c r="K31" s="63">
        <v>23</v>
      </c>
    </row>
    <row r="32" spans="1:11" s="99" customFormat="1" ht="23.1" customHeight="1">
      <c r="A32" s="62">
        <v>24</v>
      </c>
      <c r="B32" s="61" t="s">
        <v>1040</v>
      </c>
      <c r="C32" s="378">
        <v>9300</v>
      </c>
      <c r="D32" s="378">
        <v>9300</v>
      </c>
      <c r="E32" s="378">
        <v>0</v>
      </c>
      <c r="F32" s="377">
        <v>0</v>
      </c>
      <c r="G32" s="955">
        <v>0</v>
      </c>
      <c r="H32" s="377">
        <v>566</v>
      </c>
      <c r="I32" s="955">
        <v>0</v>
      </c>
      <c r="J32" s="888">
        <v>0</v>
      </c>
      <c r="K32" s="63">
        <v>24</v>
      </c>
    </row>
    <row r="33" spans="1:11" s="99" customFormat="1" ht="23.1" customHeight="1">
      <c r="A33" s="66">
        <v>25</v>
      </c>
      <c r="B33" s="58" t="s">
        <v>1041</v>
      </c>
      <c r="C33" s="379">
        <v>5032</v>
      </c>
      <c r="D33" s="379">
        <v>5032</v>
      </c>
      <c r="E33" s="379">
        <v>0</v>
      </c>
      <c r="F33" s="379">
        <v>0</v>
      </c>
      <c r="G33" s="956">
        <v>0</v>
      </c>
      <c r="H33" s="379">
        <v>7856</v>
      </c>
      <c r="I33" s="956">
        <v>0</v>
      </c>
      <c r="J33" s="901">
        <v>0</v>
      </c>
      <c r="K33" s="67">
        <v>25</v>
      </c>
    </row>
    <row r="34" spans="1:11" s="99" customFormat="1" ht="23.1" customHeight="1">
      <c r="A34" s="62">
        <v>27</v>
      </c>
      <c r="B34" s="61" t="s">
        <v>1042</v>
      </c>
      <c r="C34" s="377">
        <v>10335</v>
      </c>
      <c r="D34" s="377">
        <v>10335</v>
      </c>
      <c r="E34" s="377">
        <v>0</v>
      </c>
      <c r="F34" s="377">
        <v>0</v>
      </c>
      <c r="G34" s="955">
        <v>0</v>
      </c>
      <c r="H34" s="377">
        <v>20630</v>
      </c>
      <c r="I34" s="955">
        <v>0</v>
      </c>
      <c r="J34" s="888">
        <v>0</v>
      </c>
      <c r="K34" s="63">
        <v>27</v>
      </c>
    </row>
    <row r="35" spans="1:11" s="99" customFormat="1" ht="23.1" customHeight="1">
      <c r="A35" s="62">
        <v>28</v>
      </c>
      <c r="B35" s="61" t="s">
        <v>1043</v>
      </c>
      <c r="C35" s="377">
        <v>25813</v>
      </c>
      <c r="D35" s="377">
        <v>25813</v>
      </c>
      <c r="E35" s="377">
        <v>0</v>
      </c>
      <c r="F35" s="377">
        <v>0</v>
      </c>
      <c r="G35" s="955">
        <v>0</v>
      </c>
      <c r="H35" s="377">
        <v>191</v>
      </c>
      <c r="I35" s="955">
        <v>0</v>
      </c>
      <c r="J35" s="888">
        <v>0</v>
      </c>
      <c r="K35" s="63">
        <v>28</v>
      </c>
    </row>
    <row r="36" spans="1:11" s="99" customFormat="1" ht="23.1" customHeight="1">
      <c r="A36" s="62">
        <v>29</v>
      </c>
      <c r="B36" s="61" t="s">
        <v>1044</v>
      </c>
      <c r="C36" s="377">
        <v>30770</v>
      </c>
      <c r="D36" s="377">
        <v>30770</v>
      </c>
      <c r="E36" s="377">
        <v>0</v>
      </c>
      <c r="F36" s="377">
        <v>0</v>
      </c>
      <c r="G36" s="955">
        <v>0</v>
      </c>
      <c r="H36" s="377">
        <v>90338</v>
      </c>
      <c r="I36" s="955">
        <v>0</v>
      </c>
      <c r="J36" s="888">
        <v>0</v>
      </c>
      <c r="K36" s="63">
        <v>29</v>
      </c>
    </row>
    <row r="37" spans="1:11" s="99" customFormat="1" ht="23.1" customHeight="1">
      <c r="A37" s="62">
        <v>30</v>
      </c>
      <c r="B37" s="61" t="s">
        <v>1045</v>
      </c>
      <c r="C37" s="378">
        <v>9873</v>
      </c>
      <c r="D37" s="378">
        <v>9873</v>
      </c>
      <c r="E37" s="378">
        <v>0</v>
      </c>
      <c r="F37" s="377">
        <v>0</v>
      </c>
      <c r="G37" s="955">
        <v>0</v>
      </c>
      <c r="H37" s="377">
        <v>50083</v>
      </c>
      <c r="I37" s="955">
        <v>0</v>
      </c>
      <c r="J37" s="888">
        <v>0</v>
      </c>
      <c r="K37" s="63">
        <v>30</v>
      </c>
    </row>
    <row r="38" spans="1:11" s="99" customFormat="1" ht="23.1" customHeight="1">
      <c r="A38" s="66">
        <v>31</v>
      </c>
      <c r="B38" s="58" t="s">
        <v>1046</v>
      </c>
      <c r="C38" s="379">
        <v>4592</v>
      </c>
      <c r="D38" s="379">
        <v>4592</v>
      </c>
      <c r="E38" s="379">
        <v>0</v>
      </c>
      <c r="F38" s="379">
        <v>0</v>
      </c>
      <c r="G38" s="956">
        <v>0</v>
      </c>
      <c r="H38" s="379">
        <v>2027</v>
      </c>
      <c r="I38" s="956">
        <v>0</v>
      </c>
      <c r="J38" s="901">
        <v>0</v>
      </c>
      <c r="K38" s="67">
        <v>31</v>
      </c>
    </row>
    <row r="39" spans="1:11" s="99" customFormat="1" ht="23.1" customHeight="1">
      <c r="A39" s="62">
        <v>32</v>
      </c>
      <c r="B39" s="61" t="s">
        <v>1047</v>
      </c>
      <c r="C39" s="377">
        <v>10305</v>
      </c>
      <c r="D39" s="377">
        <v>10305</v>
      </c>
      <c r="E39" s="377">
        <v>0</v>
      </c>
      <c r="F39" s="377">
        <v>0</v>
      </c>
      <c r="G39" s="955">
        <v>0</v>
      </c>
      <c r="H39" s="377">
        <v>12829</v>
      </c>
      <c r="I39" s="955">
        <v>0</v>
      </c>
      <c r="J39" s="888">
        <v>0</v>
      </c>
      <c r="K39" s="63">
        <v>32</v>
      </c>
    </row>
    <row r="40" spans="1:11" s="99" customFormat="1" ht="23.1" customHeight="1">
      <c r="A40" s="62">
        <v>33</v>
      </c>
      <c r="B40" s="61" t="s">
        <v>1048</v>
      </c>
      <c r="C40" s="377">
        <v>17730</v>
      </c>
      <c r="D40" s="377">
        <v>17730</v>
      </c>
      <c r="E40" s="377">
        <v>0</v>
      </c>
      <c r="F40" s="377">
        <v>0</v>
      </c>
      <c r="G40" s="955">
        <v>0</v>
      </c>
      <c r="H40" s="377">
        <v>22082</v>
      </c>
      <c r="I40" s="955">
        <v>0</v>
      </c>
      <c r="J40" s="888">
        <v>0</v>
      </c>
      <c r="K40" s="63">
        <v>33</v>
      </c>
    </row>
    <row r="41" spans="1:11" s="99" customFormat="1" ht="23.1" customHeight="1">
      <c r="A41" s="62">
        <v>34</v>
      </c>
      <c r="B41" s="61" t="s">
        <v>1049</v>
      </c>
      <c r="C41" s="377">
        <v>16733</v>
      </c>
      <c r="D41" s="377">
        <v>16733</v>
      </c>
      <c r="E41" s="377">
        <v>0</v>
      </c>
      <c r="F41" s="377">
        <v>0</v>
      </c>
      <c r="G41" s="955">
        <v>0</v>
      </c>
      <c r="H41" s="377">
        <v>15397</v>
      </c>
      <c r="I41" s="955">
        <v>0</v>
      </c>
      <c r="J41" s="888">
        <v>0</v>
      </c>
      <c r="K41" s="63">
        <v>34</v>
      </c>
    </row>
    <row r="42" spans="1:11" s="99" customFormat="1" ht="23.1" customHeight="1">
      <c r="A42" s="62">
        <v>35</v>
      </c>
      <c r="B42" s="61" t="s">
        <v>1050</v>
      </c>
      <c r="C42" s="378">
        <v>2491</v>
      </c>
      <c r="D42" s="378">
        <v>2491</v>
      </c>
      <c r="E42" s="378">
        <v>0</v>
      </c>
      <c r="F42" s="377">
        <v>0</v>
      </c>
      <c r="G42" s="955">
        <v>0</v>
      </c>
      <c r="H42" s="377">
        <v>0</v>
      </c>
      <c r="I42" s="955">
        <v>0</v>
      </c>
      <c r="J42" s="888">
        <v>0</v>
      </c>
      <c r="K42" s="63">
        <v>35</v>
      </c>
    </row>
    <row r="43" spans="1:11" s="99" customFormat="1" ht="23.1" customHeight="1">
      <c r="A43" s="66">
        <v>36</v>
      </c>
      <c r="B43" s="58" t="s">
        <v>1051</v>
      </c>
      <c r="C43" s="379">
        <v>11410</v>
      </c>
      <c r="D43" s="379">
        <v>11410</v>
      </c>
      <c r="E43" s="379">
        <v>0</v>
      </c>
      <c r="F43" s="379">
        <v>0</v>
      </c>
      <c r="G43" s="956">
        <v>0</v>
      </c>
      <c r="H43" s="379">
        <v>18205</v>
      </c>
      <c r="I43" s="956">
        <v>0</v>
      </c>
      <c r="J43" s="901">
        <v>0</v>
      </c>
      <c r="K43" s="67">
        <v>36</v>
      </c>
    </row>
    <row r="44" spans="1:11" s="99" customFormat="1" ht="23.1" customHeight="1">
      <c r="A44" s="62">
        <v>37</v>
      </c>
      <c r="B44" s="61" t="s">
        <v>1052</v>
      </c>
      <c r="C44" s="377">
        <v>7441</v>
      </c>
      <c r="D44" s="377">
        <v>7441</v>
      </c>
      <c r="E44" s="377">
        <v>0</v>
      </c>
      <c r="F44" s="377">
        <v>0</v>
      </c>
      <c r="G44" s="955">
        <v>0</v>
      </c>
      <c r="H44" s="377">
        <v>4431</v>
      </c>
      <c r="I44" s="955">
        <v>0</v>
      </c>
      <c r="J44" s="888">
        <v>0</v>
      </c>
      <c r="K44" s="63">
        <v>37</v>
      </c>
    </row>
    <row r="45" spans="1:11" s="99" customFormat="1" ht="23.1" customHeight="1">
      <c r="A45" s="62">
        <v>38</v>
      </c>
      <c r="B45" s="61" t="s">
        <v>1053</v>
      </c>
      <c r="C45" s="377">
        <v>8896</v>
      </c>
      <c r="D45" s="377">
        <v>8896</v>
      </c>
      <c r="E45" s="377">
        <v>0</v>
      </c>
      <c r="F45" s="377">
        <v>0</v>
      </c>
      <c r="G45" s="955">
        <v>0</v>
      </c>
      <c r="H45" s="377">
        <v>93852</v>
      </c>
      <c r="I45" s="955">
        <v>0</v>
      </c>
      <c r="J45" s="888">
        <v>0</v>
      </c>
      <c r="K45" s="63">
        <v>38</v>
      </c>
    </row>
    <row r="46" spans="1:11" s="99" customFormat="1" ht="23.1" customHeight="1">
      <c r="A46" s="62">
        <v>39</v>
      </c>
      <c r="B46" s="61" t="s">
        <v>1054</v>
      </c>
      <c r="C46" s="377">
        <v>16190</v>
      </c>
      <c r="D46" s="377">
        <v>16190</v>
      </c>
      <c r="E46" s="377">
        <v>0</v>
      </c>
      <c r="F46" s="377">
        <v>0</v>
      </c>
      <c r="G46" s="955">
        <v>0</v>
      </c>
      <c r="H46" s="377">
        <v>22537</v>
      </c>
      <c r="I46" s="955">
        <v>0</v>
      </c>
      <c r="J46" s="888">
        <v>0</v>
      </c>
      <c r="K46" s="63">
        <v>39</v>
      </c>
    </row>
    <row r="47" spans="1:11" s="99" customFormat="1" ht="23.1" customHeight="1">
      <c r="A47" s="62">
        <v>42</v>
      </c>
      <c r="B47" s="61" t="s">
        <v>1055</v>
      </c>
      <c r="C47" s="378">
        <v>19513</v>
      </c>
      <c r="D47" s="378">
        <v>19513</v>
      </c>
      <c r="E47" s="378">
        <v>0</v>
      </c>
      <c r="F47" s="377">
        <v>0</v>
      </c>
      <c r="G47" s="955">
        <v>0</v>
      </c>
      <c r="H47" s="377">
        <v>13690</v>
      </c>
      <c r="I47" s="955">
        <v>0</v>
      </c>
      <c r="J47" s="888">
        <v>0</v>
      </c>
      <c r="K47" s="63">
        <v>42</v>
      </c>
    </row>
    <row r="48" spans="1:11" s="99" customFormat="1" ht="23.1" customHeight="1">
      <c r="A48" s="68">
        <v>43</v>
      </c>
      <c r="B48" s="58" t="s">
        <v>1056</v>
      </c>
      <c r="C48" s="379">
        <v>19203</v>
      </c>
      <c r="D48" s="379">
        <v>19203</v>
      </c>
      <c r="E48" s="379">
        <v>0</v>
      </c>
      <c r="F48" s="379">
        <v>0</v>
      </c>
      <c r="G48" s="956">
        <v>0</v>
      </c>
      <c r="H48" s="379">
        <v>34836</v>
      </c>
      <c r="I48" s="956">
        <v>0</v>
      </c>
      <c r="J48" s="901">
        <v>0</v>
      </c>
      <c r="K48" s="69">
        <v>43</v>
      </c>
    </row>
    <row r="49" spans="1:11" s="99" customFormat="1" ht="23.1" customHeight="1">
      <c r="A49" s="62">
        <v>44</v>
      </c>
      <c r="B49" s="61" t="s">
        <v>1057</v>
      </c>
      <c r="C49" s="377">
        <v>16941</v>
      </c>
      <c r="D49" s="377">
        <v>16941</v>
      </c>
      <c r="E49" s="377">
        <v>0</v>
      </c>
      <c r="F49" s="377">
        <v>0</v>
      </c>
      <c r="G49" s="955">
        <v>0</v>
      </c>
      <c r="H49" s="377">
        <v>21014</v>
      </c>
      <c r="I49" s="955">
        <v>0</v>
      </c>
      <c r="J49" s="888">
        <v>0</v>
      </c>
      <c r="K49" s="63">
        <v>44</v>
      </c>
    </row>
    <row r="50" spans="1:11" s="99" customFormat="1" ht="23.1" customHeight="1">
      <c r="A50" s="62">
        <v>45</v>
      </c>
      <c r="B50" s="61" t="s">
        <v>1058</v>
      </c>
      <c r="C50" s="377">
        <v>7091</v>
      </c>
      <c r="D50" s="377">
        <v>7091</v>
      </c>
      <c r="E50" s="377">
        <v>0</v>
      </c>
      <c r="F50" s="377">
        <v>0</v>
      </c>
      <c r="G50" s="955">
        <v>0</v>
      </c>
      <c r="H50" s="377">
        <v>38611</v>
      </c>
      <c r="I50" s="955">
        <v>0</v>
      </c>
      <c r="J50" s="888">
        <v>0</v>
      </c>
      <c r="K50" s="63">
        <v>45</v>
      </c>
    </row>
    <row r="51" spans="1:11" s="99" customFormat="1" ht="23.1" customHeight="1">
      <c r="A51" s="62">
        <v>46</v>
      </c>
      <c r="B51" s="61" t="s">
        <v>1059</v>
      </c>
      <c r="C51" s="377">
        <v>12445</v>
      </c>
      <c r="D51" s="377">
        <v>12445</v>
      </c>
      <c r="E51" s="377">
        <v>0</v>
      </c>
      <c r="F51" s="377">
        <v>0</v>
      </c>
      <c r="G51" s="955">
        <v>0</v>
      </c>
      <c r="H51" s="377">
        <v>24923</v>
      </c>
      <c r="I51" s="955">
        <v>0</v>
      </c>
      <c r="J51" s="888">
        <v>0</v>
      </c>
      <c r="K51" s="63">
        <v>46</v>
      </c>
    </row>
    <row r="52" spans="1:11" s="99" customFormat="1" ht="23.1" customHeight="1">
      <c r="A52" s="62">
        <v>47</v>
      </c>
      <c r="B52" s="61" t="s">
        <v>1060</v>
      </c>
      <c r="C52" s="378">
        <v>6697</v>
      </c>
      <c r="D52" s="378">
        <v>6697</v>
      </c>
      <c r="E52" s="378">
        <v>0</v>
      </c>
      <c r="F52" s="377">
        <v>0</v>
      </c>
      <c r="G52" s="955">
        <v>0</v>
      </c>
      <c r="H52" s="377">
        <v>1</v>
      </c>
      <c r="I52" s="955">
        <v>0</v>
      </c>
      <c r="J52" s="888">
        <v>0</v>
      </c>
      <c r="K52" s="63">
        <v>47</v>
      </c>
    </row>
    <row r="53" spans="1:11" s="99" customFormat="1" ht="23.1" customHeight="1">
      <c r="A53" s="66">
        <v>49</v>
      </c>
      <c r="B53" s="58" t="s">
        <v>1061</v>
      </c>
      <c r="C53" s="379">
        <v>15483</v>
      </c>
      <c r="D53" s="379">
        <v>15483</v>
      </c>
      <c r="E53" s="379">
        <v>0</v>
      </c>
      <c r="F53" s="379">
        <v>0</v>
      </c>
      <c r="G53" s="956">
        <v>0</v>
      </c>
      <c r="H53" s="379">
        <v>11613</v>
      </c>
      <c r="I53" s="956">
        <v>0</v>
      </c>
      <c r="J53" s="901">
        <v>0</v>
      </c>
      <c r="K53" s="67">
        <v>49</v>
      </c>
    </row>
    <row r="54" spans="1:11" s="99" customFormat="1" ht="23.1" customHeight="1">
      <c r="A54" s="62">
        <v>50</v>
      </c>
      <c r="B54" s="61" t="s">
        <v>1062</v>
      </c>
      <c r="C54" s="377">
        <v>22156</v>
      </c>
      <c r="D54" s="377">
        <v>22156</v>
      </c>
      <c r="E54" s="377">
        <v>0</v>
      </c>
      <c r="F54" s="377">
        <v>0</v>
      </c>
      <c r="G54" s="955">
        <v>0</v>
      </c>
      <c r="H54" s="377">
        <v>36397</v>
      </c>
      <c r="I54" s="955">
        <v>0</v>
      </c>
      <c r="J54" s="888">
        <v>0</v>
      </c>
      <c r="K54" s="63">
        <v>50</v>
      </c>
    </row>
    <row r="55" spans="1:11" s="99" customFormat="1" ht="23.1" customHeight="1">
      <c r="A55" s="62">
        <v>51</v>
      </c>
      <c r="B55" s="61" t="s">
        <v>1063</v>
      </c>
      <c r="C55" s="377">
        <v>5730</v>
      </c>
      <c r="D55" s="377">
        <v>5730</v>
      </c>
      <c r="E55" s="377">
        <v>0</v>
      </c>
      <c r="F55" s="377">
        <v>0</v>
      </c>
      <c r="G55" s="955">
        <v>0</v>
      </c>
      <c r="H55" s="377">
        <v>50789</v>
      </c>
      <c r="I55" s="955">
        <v>0</v>
      </c>
      <c r="J55" s="888">
        <v>0</v>
      </c>
      <c r="K55" s="63">
        <v>51</v>
      </c>
    </row>
    <row r="56" spans="1:11" s="99" customFormat="1" ht="23.1" customHeight="1">
      <c r="A56" s="62">
        <v>52</v>
      </c>
      <c r="B56" s="61" t="s">
        <v>1064</v>
      </c>
      <c r="C56" s="377">
        <v>35794</v>
      </c>
      <c r="D56" s="377">
        <v>35794</v>
      </c>
      <c r="E56" s="377">
        <v>0</v>
      </c>
      <c r="F56" s="377">
        <v>0</v>
      </c>
      <c r="G56" s="955">
        <v>0</v>
      </c>
      <c r="H56" s="377">
        <v>62017</v>
      </c>
      <c r="I56" s="955">
        <v>0</v>
      </c>
      <c r="J56" s="888">
        <v>0</v>
      </c>
      <c r="K56" s="63">
        <v>52</v>
      </c>
    </row>
    <row r="57" spans="1:11" s="99" customFormat="1" ht="23.1" customHeight="1" thickBot="1">
      <c r="A57" s="77">
        <v>54</v>
      </c>
      <c r="B57" s="78" t="s">
        <v>1065</v>
      </c>
      <c r="C57" s="385">
        <v>24222</v>
      </c>
      <c r="D57" s="385">
        <v>24222</v>
      </c>
      <c r="E57" s="385">
        <v>0</v>
      </c>
      <c r="F57" s="385">
        <v>0</v>
      </c>
      <c r="G57" s="957">
        <v>0</v>
      </c>
      <c r="H57" s="385">
        <v>69253</v>
      </c>
      <c r="I57" s="957">
        <v>0</v>
      </c>
      <c r="J57" s="902">
        <v>0</v>
      </c>
      <c r="K57" s="79">
        <v>54</v>
      </c>
    </row>
    <row r="58" spans="1:11" s="99" customFormat="1" ht="23.1" customHeight="1">
      <c r="A58" s="62">
        <v>55</v>
      </c>
      <c r="B58" s="61" t="s">
        <v>1066</v>
      </c>
      <c r="C58" s="377">
        <v>21486</v>
      </c>
      <c r="D58" s="377">
        <v>21486</v>
      </c>
      <c r="E58" s="377">
        <v>0</v>
      </c>
      <c r="F58" s="377">
        <v>0</v>
      </c>
      <c r="G58" s="955">
        <v>0</v>
      </c>
      <c r="H58" s="377">
        <v>74103</v>
      </c>
      <c r="I58" s="955">
        <v>0</v>
      </c>
      <c r="J58" s="888">
        <v>0</v>
      </c>
      <c r="K58" s="63">
        <v>55</v>
      </c>
    </row>
    <row r="59" spans="1:11" s="99" customFormat="1" ht="23.1" customHeight="1">
      <c r="A59" s="62">
        <v>56</v>
      </c>
      <c r="B59" s="61" t="s">
        <v>1067</v>
      </c>
      <c r="C59" s="377">
        <v>16918</v>
      </c>
      <c r="D59" s="377">
        <v>16918</v>
      </c>
      <c r="E59" s="377">
        <v>0</v>
      </c>
      <c r="F59" s="377">
        <v>10</v>
      </c>
      <c r="G59" s="955">
        <v>0</v>
      </c>
      <c r="H59" s="377">
        <v>106421</v>
      </c>
      <c r="I59" s="955">
        <v>0</v>
      </c>
      <c r="J59" s="888">
        <v>0</v>
      </c>
      <c r="K59" s="63">
        <v>56</v>
      </c>
    </row>
    <row r="60" spans="1:11" s="99" customFormat="1" ht="23.1" customHeight="1">
      <c r="A60" s="62">
        <v>57</v>
      </c>
      <c r="B60" s="61" t="s">
        <v>1068</v>
      </c>
      <c r="C60" s="377">
        <v>79869</v>
      </c>
      <c r="D60" s="377">
        <v>79869</v>
      </c>
      <c r="E60" s="377">
        <v>0</v>
      </c>
      <c r="F60" s="377">
        <v>0</v>
      </c>
      <c r="G60" s="955">
        <v>0</v>
      </c>
      <c r="H60" s="377">
        <v>52044</v>
      </c>
      <c r="I60" s="955">
        <v>0</v>
      </c>
      <c r="J60" s="888">
        <v>0</v>
      </c>
      <c r="K60" s="63">
        <v>57</v>
      </c>
    </row>
    <row r="61" spans="1:11" s="99" customFormat="1" ht="23.1" customHeight="1">
      <c r="A61" s="62">
        <v>58</v>
      </c>
      <c r="B61" s="61" t="s">
        <v>1069</v>
      </c>
      <c r="C61" s="377">
        <v>21760</v>
      </c>
      <c r="D61" s="377">
        <v>21760</v>
      </c>
      <c r="E61" s="377">
        <v>0</v>
      </c>
      <c r="F61" s="377">
        <v>0</v>
      </c>
      <c r="G61" s="955">
        <v>0</v>
      </c>
      <c r="H61" s="377">
        <v>87402</v>
      </c>
      <c r="I61" s="955">
        <v>0</v>
      </c>
      <c r="J61" s="888">
        <v>0</v>
      </c>
      <c r="K61" s="63">
        <v>58</v>
      </c>
    </row>
    <row r="62" spans="1:11" s="99" customFormat="1" ht="23.1" customHeight="1">
      <c r="A62" s="62">
        <v>59</v>
      </c>
      <c r="B62" s="72" t="s">
        <v>1070</v>
      </c>
      <c r="C62" s="378">
        <v>28931</v>
      </c>
      <c r="D62" s="378">
        <v>28931</v>
      </c>
      <c r="E62" s="378">
        <v>0</v>
      </c>
      <c r="F62" s="377">
        <v>0</v>
      </c>
      <c r="G62" s="955">
        <v>0</v>
      </c>
      <c r="H62" s="377">
        <v>76730</v>
      </c>
      <c r="I62" s="955">
        <v>0</v>
      </c>
      <c r="J62" s="888">
        <v>0</v>
      </c>
      <c r="K62" s="63">
        <v>59</v>
      </c>
    </row>
    <row r="63" spans="1:11" s="99" customFormat="1" ht="23.1" customHeight="1">
      <c r="A63" s="66">
        <v>61</v>
      </c>
      <c r="B63" s="61" t="s">
        <v>1071</v>
      </c>
      <c r="C63" s="379">
        <v>20395</v>
      </c>
      <c r="D63" s="379">
        <v>20395</v>
      </c>
      <c r="E63" s="379">
        <v>0</v>
      </c>
      <c r="F63" s="379">
        <v>0</v>
      </c>
      <c r="G63" s="956">
        <v>0</v>
      </c>
      <c r="H63" s="379">
        <v>41036</v>
      </c>
      <c r="I63" s="956">
        <v>0</v>
      </c>
      <c r="J63" s="901">
        <v>0</v>
      </c>
      <c r="K63" s="67">
        <v>61</v>
      </c>
    </row>
    <row r="64" spans="1:11" s="99" customFormat="1" ht="23.1" customHeight="1">
      <c r="A64" s="62">
        <v>65</v>
      </c>
      <c r="B64" s="61" t="s">
        <v>1072</v>
      </c>
      <c r="C64" s="377">
        <v>21432</v>
      </c>
      <c r="D64" s="377">
        <v>21432</v>
      </c>
      <c r="E64" s="377">
        <v>0</v>
      </c>
      <c r="F64" s="377">
        <v>0</v>
      </c>
      <c r="G64" s="955">
        <v>0</v>
      </c>
      <c r="H64" s="377">
        <v>193745</v>
      </c>
      <c r="I64" s="955">
        <v>0</v>
      </c>
      <c r="J64" s="888">
        <v>0</v>
      </c>
      <c r="K64" s="63">
        <v>65</v>
      </c>
    </row>
    <row r="65" spans="1:11" s="99" customFormat="1" ht="23.1" customHeight="1">
      <c r="A65" s="62">
        <v>66</v>
      </c>
      <c r="B65" s="61" t="s">
        <v>1073</v>
      </c>
      <c r="C65" s="377">
        <v>15780</v>
      </c>
      <c r="D65" s="377">
        <v>15780</v>
      </c>
      <c r="E65" s="377">
        <v>0</v>
      </c>
      <c r="F65" s="377">
        <v>0</v>
      </c>
      <c r="G65" s="955">
        <v>0</v>
      </c>
      <c r="H65" s="377">
        <v>31197</v>
      </c>
      <c r="I65" s="955">
        <v>0</v>
      </c>
      <c r="J65" s="888">
        <v>0</v>
      </c>
      <c r="K65" s="63">
        <v>66</v>
      </c>
    </row>
    <row r="66" spans="1:11" s="99" customFormat="1" ht="23.1" customHeight="1">
      <c r="A66" s="62">
        <v>68</v>
      </c>
      <c r="B66" s="61" t="s">
        <v>1074</v>
      </c>
      <c r="C66" s="377">
        <v>12894</v>
      </c>
      <c r="D66" s="377">
        <v>12894</v>
      </c>
      <c r="E66" s="377">
        <v>0</v>
      </c>
      <c r="F66" s="377">
        <v>0</v>
      </c>
      <c r="G66" s="955">
        <v>0</v>
      </c>
      <c r="H66" s="377">
        <v>42808</v>
      </c>
      <c r="I66" s="955">
        <v>0</v>
      </c>
      <c r="J66" s="888">
        <v>0</v>
      </c>
      <c r="K66" s="63">
        <v>68</v>
      </c>
    </row>
    <row r="67" spans="1:11" s="99" customFormat="1" ht="23.1" customHeight="1">
      <c r="A67" s="71">
        <v>70</v>
      </c>
      <c r="B67" s="72" t="s">
        <v>1075</v>
      </c>
      <c r="C67" s="378">
        <v>12459</v>
      </c>
      <c r="D67" s="378">
        <v>12459</v>
      </c>
      <c r="E67" s="378">
        <v>0</v>
      </c>
      <c r="F67" s="378">
        <v>0</v>
      </c>
      <c r="G67" s="958">
        <v>0</v>
      </c>
      <c r="H67" s="378">
        <v>97</v>
      </c>
      <c r="I67" s="958">
        <v>0</v>
      </c>
      <c r="J67" s="889">
        <v>0</v>
      </c>
      <c r="K67" s="73">
        <v>70</v>
      </c>
    </row>
    <row r="68" spans="1:11" s="110" customFormat="1" ht="23.1" customHeight="1">
      <c r="A68" s="74">
        <v>78</v>
      </c>
      <c r="B68" s="61" t="s">
        <v>1076</v>
      </c>
      <c r="C68" s="379">
        <v>28925</v>
      </c>
      <c r="D68" s="379">
        <v>28925</v>
      </c>
      <c r="E68" s="379">
        <v>0</v>
      </c>
      <c r="F68" s="377">
        <v>0</v>
      </c>
      <c r="G68" s="955">
        <v>11</v>
      </c>
      <c r="H68" s="377">
        <v>0</v>
      </c>
      <c r="I68" s="955">
        <v>0</v>
      </c>
      <c r="J68" s="888">
        <v>0</v>
      </c>
      <c r="K68" s="75">
        <v>78</v>
      </c>
    </row>
    <row r="69" spans="1:11" s="110" customFormat="1" ht="23.1" customHeight="1">
      <c r="A69" s="62">
        <v>84</v>
      </c>
      <c r="B69" s="61" t="s">
        <v>1077</v>
      </c>
      <c r="C69" s="377">
        <v>10683</v>
      </c>
      <c r="D69" s="377">
        <v>10683</v>
      </c>
      <c r="E69" s="377">
        <v>0</v>
      </c>
      <c r="F69" s="377">
        <v>0</v>
      </c>
      <c r="G69" s="955">
        <v>0</v>
      </c>
      <c r="H69" s="377">
        <v>536</v>
      </c>
      <c r="I69" s="955">
        <v>0</v>
      </c>
      <c r="J69" s="888">
        <v>0</v>
      </c>
      <c r="K69" s="63">
        <v>84</v>
      </c>
    </row>
    <row r="70" spans="1:11" s="110" customFormat="1" ht="23.1" customHeight="1">
      <c r="A70" s="62">
        <v>85</v>
      </c>
      <c r="B70" s="61" t="s">
        <v>1078</v>
      </c>
      <c r="C70" s="377">
        <v>32738</v>
      </c>
      <c r="D70" s="377">
        <v>32738</v>
      </c>
      <c r="E70" s="377">
        <v>0</v>
      </c>
      <c r="F70" s="377">
        <v>0</v>
      </c>
      <c r="G70" s="955">
        <v>0</v>
      </c>
      <c r="H70" s="377">
        <v>63207</v>
      </c>
      <c r="I70" s="955">
        <v>0</v>
      </c>
      <c r="J70" s="888">
        <v>0</v>
      </c>
      <c r="K70" s="63">
        <v>85</v>
      </c>
    </row>
    <row r="71" spans="1:11" s="110" customFormat="1" ht="23.1" customHeight="1">
      <c r="A71" s="62">
        <v>89</v>
      </c>
      <c r="B71" s="61" t="s">
        <v>1079</v>
      </c>
      <c r="C71" s="377">
        <v>12409</v>
      </c>
      <c r="D71" s="377">
        <v>12409</v>
      </c>
      <c r="E71" s="377">
        <v>0</v>
      </c>
      <c r="F71" s="377">
        <v>0</v>
      </c>
      <c r="G71" s="955">
        <v>0</v>
      </c>
      <c r="H71" s="377">
        <v>21309</v>
      </c>
      <c r="I71" s="955">
        <v>0</v>
      </c>
      <c r="J71" s="888">
        <v>0</v>
      </c>
      <c r="K71" s="63">
        <v>89</v>
      </c>
    </row>
    <row r="72" spans="1:11" s="110" customFormat="1" ht="23.1" customHeight="1">
      <c r="A72" s="71">
        <v>90</v>
      </c>
      <c r="B72" s="72" t="s">
        <v>1080</v>
      </c>
      <c r="C72" s="378">
        <v>13186</v>
      </c>
      <c r="D72" s="378">
        <v>13186</v>
      </c>
      <c r="E72" s="378">
        <v>0</v>
      </c>
      <c r="F72" s="378">
        <v>0</v>
      </c>
      <c r="G72" s="958">
        <v>0</v>
      </c>
      <c r="H72" s="378">
        <v>9365</v>
      </c>
      <c r="I72" s="958">
        <v>0</v>
      </c>
      <c r="J72" s="889">
        <v>0</v>
      </c>
      <c r="K72" s="73">
        <v>90</v>
      </c>
    </row>
    <row r="73" spans="1:11" s="6" customFormat="1" ht="23.1" customHeight="1">
      <c r="A73" s="60">
        <v>91</v>
      </c>
      <c r="B73" s="93" t="s">
        <v>1081</v>
      </c>
      <c r="C73" s="377">
        <v>23263</v>
      </c>
      <c r="D73" s="377">
        <v>23263</v>
      </c>
      <c r="E73" s="377">
        <v>0</v>
      </c>
      <c r="F73" s="377">
        <v>0</v>
      </c>
      <c r="G73" s="377">
        <v>0</v>
      </c>
      <c r="H73" s="381">
        <v>33952</v>
      </c>
      <c r="I73" s="952">
        <v>0</v>
      </c>
      <c r="J73" s="1034">
        <v>0</v>
      </c>
      <c r="K73" s="55">
        <v>91</v>
      </c>
    </row>
    <row r="74" spans="1:11" s="6" customFormat="1" ht="23.1" customHeight="1">
      <c r="A74" s="60">
        <v>92</v>
      </c>
      <c r="B74" s="93" t="s">
        <v>1082</v>
      </c>
      <c r="C74" s="377">
        <v>19101</v>
      </c>
      <c r="D74" s="377">
        <v>19101</v>
      </c>
      <c r="E74" s="377">
        <v>0</v>
      </c>
      <c r="F74" s="377">
        <v>0</v>
      </c>
      <c r="G74" s="377">
        <v>0</v>
      </c>
      <c r="H74" s="381">
        <v>41995</v>
      </c>
      <c r="I74" s="952">
        <v>0</v>
      </c>
      <c r="J74" s="1034">
        <v>0</v>
      </c>
      <c r="K74" s="55">
        <v>92</v>
      </c>
    </row>
    <row r="75" spans="1:11" s="6" customFormat="1" ht="23.1" customHeight="1">
      <c r="A75" s="60">
        <v>94</v>
      </c>
      <c r="B75" s="93" t="s">
        <v>1083</v>
      </c>
      <c r="C75" s="377">
        <v>1551</v>
      </c>
      <c r="D75" s="377">
        <v>1551</v>
      </c>
      <c r="E75" s="377">
        <v>0</v>
      </c>
      <c r="F75" s="903">
        <v>0</v>
      </c>
      <c r="G75" s="903">
        <v>0</v>
      </c>
      <c r="H75" s="381">
        <v>4088</v>
      </c>
      <c r="I75" s="952">
        <v>0</v>
      </c>
      <c r="J75" s="1034">
        <v>0</v>
      </c>
      <c r="K75" s="55">
        <v>94</v>
      </c>
    </row>
    <row r="76" spans="1:11" s="6" customFormat="1" ht="23.1" customHeight="1">
      <c r="A76" s="60">
        <v>301</v>
      </c>
      <c r="B76" s="93" t="s">
        <v>1084</v>
      </c>
      <c r="C76" s="377">
        <v>119460</v>
      </c>
      <c r="D76" s="377">
        <v>119460</v>
      </c>
      <c r="E76" s="377">
        <v>0</v>
      </c>
      <c r="F76" s="377">
        <v>0</v>
      </c>
      <c r="G76" s="377">
        <v>0</v>
      </c>
      <c r="H76" s="381">
        <v>111301</v>
      </c>
      <c r="I76" s="952">
        <v>0</v>
      </c>
      <c r="J76" s="1034">
        <v>0</v>
      </c>
      <c r="K76" s="55">
        <v>301</v>
      </c>
    </row>
    <row r="77" spans="1:11" s="6" customFormat="1" ht="23.1" customHeight="1">
      <c r="A77" s="60">
        <v>302</v>
      </c>
      <c r="B77" s="93" t="s">
        <v>1085</v>
      </c>
      <c r="C77" s="378">
        <v>76710</v>
      </c>
      <c r="D77" s="378">
        <v>76710</v>
      </c>
      <c r="E77" s="378">
        <v>0</v>
      </c>
      <c r="F77" s="378">
        <v>0</v>
      </c>
      <c r="G77" s="378">
        <v>0</v>
      </c>
      <c r="H77" s="381">
        <v>66871</v>
      </c>
      <c r="I77" s="952">
        <v>0</v>
      </c>
      <c r="J77" s="1034">
        <v>0</v>
      </c>
      <c r="K77" s="55">
        <v>302</v>
      </c>
    </row>
    <row r="78" spans="1:11" s="6" customFormat="1" ht="23.1" customHeight="1">
      <c r="A78" s="57">
        <v>303</v>
      </c>
      <c r="B78" s="92" t="s">
        <v>1086</v>
      </c>
      <c r="C78" s="389">
        <v>90409</v>
      </c>
      <c r="D78" s="389">
        <v>90409</v>
      </c>
      <c r="E78" s="389">
        <v>0</v>
      </c>
      <c r="F78" s="389">
        <v>0</v>
      </c>
      <c r="G78" s="954">
        <v>0</v>
      </c>
      <c r="H78" s="389">
        <v>174408</v>
      </c>
      <c r="I78" s="954">
        <v>0</v>
      </c>
      <c r="J78" s="1037">
        <v>0</v>
      </c>
      <c r="K78" s="59">
        <v>303</v>
      </c>
    </row>
    <row r="79" spans="1:11" s="6" customFormat="1" ht="23.1" customHeight="1">
      <c r="A79" s="60">
        <v>304</v>
      </c>
      <c r="B79" s="93" t="s">
        <v>1087</v>
      </c>
      <c r="C79" s="381">
        <v>86333</v>
      </c>
      <c r="D79" s="381">
        <v>81027</v>
      </c>
      <c r="E79" s="381">
        <v>5306</v>
      </c>
      <c r="F79" s="381">
        <v>0</v>
      </c>
      <c r="G79" s="952">
        <v>0</v>
      </c>
      <c r="H79" s="381">
        <v>83499</v>
      </c>
      <c r="I79" s="952">
        <v>0</v>
      </c>
      <c r="J79" s="1034">
        <v>0</v>
      </c>
      <c r="K79" s="55">
        <v>304</v>
      </c>
    </row>
    <row r="80" spans="1:11" s="6" customFormat="1" ht="23.1" customHeight="1">
      <c r="A80" s="60">
        <v>305</v>
      </c>
      <c r="B80" s="93" t="s">
        <v>1088</v>
      </c>
      <c r="C80" s="381">
        <v>68562</v>
      </c>
      <c r="D80" s="381">
        <v>68562</v>
      </c>
      <c r="E80" s="381">
        <v>0</v>
      </c>
      <c r="F80" s="381">
        <v>0</v>
      </c>
      <c r="G80" s="952">
        <v>0</v>
      </c>
      <c r="H80" s="381">
        <v>31249</v>
      </c>
      <c r="I80" s="952">
        <v>0</v>
      </c>
      <c r="J80" s="1034">
        <v>0</v>
      </c>
      <c r="K80" s="55">
        <v>305</v>
      </c>
    </row>
    <row r="81" spans="1:11" s="99" customFormat="1" ht="23.1" customHeight="1">
      <c r="A81" s="62">
        <v>306</v>
      </c>
      <c r="B81" s="61" t="s">
        <v>1089</v>
      </c>
      <c r="C81" s="377">
        <v>17311</v>
      </c>
      <c r="D81" s="377">
        <v>17311</v>
      </c>
      <c r="E81" s="377">
        <v>0</v>
      </c>
      <c r="F81" s="377">
        <v>0</v>
      </c>
      <c r="G81" s="955">
        <v>25</v>
      </c>
      <c r="H81" s="377">
        <v>35804</v>
      </c>
      <c r="I81" s="955">
        <v>0</v>
      </c>
      <c r="J81" s="888">
        <v>0</v>
      </c>
      <c r="K81" s="63">
        <v>306</v>
      </c>
    </row>
    <row r="82" spans="1:11" s="99" customFormat="1" ht="23.1" customHeight="1">
      <c r="A82" s="62"/>
      <c r="B82" s="61"/>
      <c r="C82" s="378"/>
      <c r="D82" s="378"/>
      <c r="E82" s="378"/>
      <c r="F82" s="377"/>
      <c r="G82" s="955"/>
      <c r="H82" s="377"/>
      <c r="I82" s="955"/>
      <c r="J82" s="888"/>
      <c r="K82" s="63"/>
    </row>
    <row r="83" spans="1:11" s="99" customFormat="1" ht="23.1" customHeight="1">
      <c r="A83" s="66"/>
      <c r="B83" s="58"/>
      <c r="C83" s="379"/>
      <c r="D83" s="379"/>
      <c r="E83" s="379"/>
      <c r="F83" s="379"/>
      <c r="G83" s="956"/>
      <c r="H83" s="379"/>
      <c r="I83" s="956"/>
      <c r="J83" s="901"/>
      <c r="K83" s="67"/>
    </row>
    <row r="84" spans="1:11" s="99" customFormat="1" ht="23.1" customHeight="1">
      <c r="A84" s="62"/>
      <c r="B84" s="61"/>
      <c r="C84" s="377"/>
      <c r="D84" s="377"/>
      <c r="E84" s="377"/>
      <c r="F84" s="377"/>
      <c r="G84" s="955"/>
      <c r="H84" s="377"/>
      <c r="I84" s="955"/>
      <c r="J84" s="888"/>
      <c r="K84" s="63"/>
    </row>
    <row r="85" spans="1:11" s="99" customFormat="1" ht="23.1" customHeight="1">
      <c r="A85" s="62"/>
      <c r="B85" s="61"/>
      <c r="C85" s="377"/>
      <c r="D85" s="377"/>
      <c r="E85" s="377"/>
      <c r="F85" s="377"/>
      <c r="G85" s="955"/>
      <c r="H85" s="377"/>
      <c r="I85" s="955"/>
      <c r="J85" s="888"/>
      <c r="K85" s="63"/>
    </row>
    <row r="86" spans="1:11" s="99" customFormat="1" ht="23.1" customHeight="1">
      <c r="A86" s="62"/>
      <c r="B86" s="61"/>
      <c r="C86" s="377"/>
      <c r="D86" s="377"/>
      <c r="E86" s="377"/>
      <c r="F86" s="377"/>
      <c r="G86" s="955"/>
      <c r="H86" s="377"/>
      <c r="I86" s="955"/>
      <c r="J86" s="888"/>
      <c r="K86" s="63"/>
    </row>
    <row r="87" spans="1:11" s="99" customFormat="1" ht="23.1" customHeight="1">
      <c r="A87" s="62"/>
      <c r="B87" s="61"/>
      <c r="C87" s="378"/>
      <c r="D87" s="378"/>
      <c r="E87" s="378"/>
      <c r="F87" s="377"/>
      <c r="G87" s="955"/>
      <c r="H87" s="377"/>
      <c r="I87" s="955"/>
      <c r="J87" s="888"/>
      <c r="K87" s="63"/>
    </row>
    <row r="88" spans="1:11" s="99" customFormat="1" ht="23.1" customHeight="1">
      <c r="A88" s="68"/>
      <c r="B88" s="58"/>
      <c r="C88" s="379"/>
      <c r="D88" s="379"/>
      <c r="E88" s="379"/>
      <c r="F88" s="379"/>
      <c r="G88" s="956"/>
      <c r="H88" s="379"/>
      <c r="I88" s="956"/>
      <c r="J88" s="901"/>
      <c r="K88" s="69"/>
    </row>
    <row r="89" spans="1:11" s="99" customFormat="1" ht="23.1" customHeight="1">
      <c r="A89" s="62"/>
      <c r="B89" s="61"/>
      <c r="C89" s="377"/>
      <c r="D89" s="377"/>
      <c r="E89" s="377"/>
      <c r="F89" s="377"/>
      <c r="G89" s="955"/>
      <c r="H89" s="377"/>
      <c r="I89" s="955"/>
      <c r="J89" s="888"/>
      <c r="K89" s="63"/>
    </row>
    <row r="90" spans="1:11" s="99" customFormat="1" ht="23.1" customHeight="1">
      <c r="A90" s="62"/>
      <c r="B90" s="61"/>
      <c r="C90" s="377"/>
      <c r="D90" s="377"/>
      <c r="E90" s="377"/>
      <c r="F90" s="377"/>
      <c r="G90" s="955"/>
      <c r="H90" s="377"/>
      <c r="I90" s="955"/>
      <c r="J90" s="888"/>
      <c r="K90" s="63"/>
    </row>
    <row r="91" spans="1:11" s="99" customFormat="1" ht="23.1" customHeight="1">
      <c r="A91" s="62"/>
      <c r="B91" s="61"/>
      <c r="C91" s="377"/>
      <c r="D91" s="377"/>
      <c r="E91" s="377"/>
      <c r="F91" s="377"/>
      <c r="G91" s="955"/>
      <c r="H91" s="377"/>
      <c r="I91" s="955"/>
      <c r="J91" s="888"/>
      <c r="K91" s="63"/>
    </row>
    <row r="92" spans="1:11" s="99" customFormat="1" ht="23.1" customHeight="1">
      <c r="A92" s="62"/>
      <c r="B92" s="61"/>
      <c r="C92" s="378"/>
      <c r="D92" s="378"/>
      <c r="E92" s="378"/>
      <c r="F92" s="377"/>
      <c r="G92" s="955"/>
      <c r="H92" s="377"/>
      <c r="I92" s="955"/>
      <c r="J92" s="888"/>
      <c r="K92" s="63"/>
    </row>
    <row r="93" spans="1:11" s="99" customFormat="1" ht="23.1" customHeight="1">
      <c r="A93" s="66"/>
      <c r="B93" s="58"/>
      <c r="C93" s="379"/>
      <c r="D93" s="379"/>
      <c r="E93" s="379"/>
      <c r="F93" s="379"/>
      <c r="G93" s="956"/>
      <c r="H93" s="379"/>
      <c r="I93" s="956"/>
      <c r="J93" s="901"/>
      <c r="K93" s="67"/>
    </row>
    <row r="94" spans="1:11" s="99" customFormat="1" ht="23.1" customHeight="1">
      <c r="A94" s="62"/>
      <c r="B94" s="61"/>
      <c r="C94" s="377"/>
      <c r="D94" s="377"/>
      <c r="E94" s="377"/>
      <c r="F94" s="377"/>
      <c r="G94" s="955"/>
      <c r="H94" s="377"/>
      <c r="I94" s="955"/>
      <c r="J94" s="888"/>
      <c r="K94" s="63"/>
    </row>
    <row r="95" spans="1:11" s="99" customFormat="1" ht="23.1" customHeight="1">
      <c r="A95" s="62"/>
      <c r="B95" s="61"/>
      <c r="C95" s="377"/>
      <c r="D95" s="377"/>
      <c r="E95" s="377"/>
      <c r="F95" s="377"/>
      <c r="G95" s="955"/>
      <c r="H95" s="377"/>
      <c r="I95" s="955"/>
      <c r="J95" s="888"/>
      <c r="K95" s="63"/>
    </row>
    <row r="96" spans="1:11" s="99" customFormat="1" ht="23.1" customHeight="1">
      <c r="A96" s="62"/>
      <c r="B96" s="61"/>
      <c r="C96" s="377"/>
      <c r="D96" s="377"/>
      <c r="E96" s="377"/>
      <c r="F96" s="377"/>
      <c r="G96" s="955"/>
      <c r="H96" s="377"/>
      <c r="I96" s="955"/>
      <c r="J96" s="888"/>
      <c r="K96" s="63"/>
    </row>
    <row r="97" spans="1:11" s="99" customFormat="1" ht="23.1" customHeight="1">
      <c r="A97" s="62"/>
      <c r="B97" s="61"/>
      <c r="C97" s="378"/>
      <c r="D97" s="378"/>
      <c r="E97" s="378"/>
      <c r="F97" s="377"/>
      <c r="G97" s="955"/>
      <c r="H97" s="377"/>
      <c r="I97" s="955"/>
      <c r="J97" s="888"/>
      <c r="K97" s="63"/>
    </row>
    <row r="98" spans="1:11" s="99" customFormat="1" ht="23.1" customHeight="1">
      <c r="A98" s="66"/>
      <c r="B98" s="58"/>
      <c r="C98" s="379"/>
      <c r="D98" s="379"/>
      <c r="E98" s="379"/>
      <c r="F98" s="379"/>
      <c r="G98" s="956"/>
      <c r="H98" s="379"/>
      <c r="I98" s="956"/>
      <c r="J98" s="901"/>
      <c r="K98" s="67"/>
    </row>
    <row r="99" spans="1:11" s="99" customFormat="1" ht="23.1" customHeight="1">
      <c r="A99" s="62"/>
      <c r="B99" s="61"/>
      <c r="C99" s="377"/>
      <c r="D99" s="377"/>
      <c r="E99" s="377"/>
      <c r="F99" s="377"/>
      <c r="G99" s="955"/>
      <c r="H99" s="377"/>
      <c r="I99" s="955"/>
      <c r="J99" s="888"/>
      <c r="K99" s="63"/>
    </row>
    <row r="100" spans="1:11" s="99" customFormat="1" ht="23.1" customHeight="1">
      <c r="A100" s="62"/>
      <c r="B100" s="61"/>
      <c r="C100" s="377"/>
      <c r="D100" s="377"/>
      <c r="E100" s="377"/>
      <c r="F100" s="377"/>
      <c r="G100" s="955"/>
      <c r="H100" s="377"/>
      <c r="I100" s="955"/>
      <c r="J100" s="888"/>
      <c r="K100" s="63"/>
    </row>
    <row r="101" spans="1:11" s="99" customFormat="1" ht="23.1" customHeight="1">
      <c r="A101" s="62"/>
      <c r="B101" s="61"/>
      <c r="C101" s="377"/>
      <c r="D101" s="377"/>
      <c r="E101" s="377"/>
      <c r="F101" s="377"/>
      <c r="G101" s="955"/>
      <c r="H101" s="377"/>
      <c r="I101" s="955"/>
      <c r="J101" s="888"/>
      <c r="K101" s="63"/>
    </row>
    <row r="102" spans="1:11" s="99" customFormat="1" ht="23.1" customHeight="1">
      <c r="A102" s="62"/>
      <c r="B102" s="61"/>
      <c r="C102" s="378"/>
      <c r="D102" s="378"/>
      <c r="E102" s="378"/>
      <c r="F102" s="377"/>
      <c r="G102" s="955"/>
      <c r="H102" s="377"/>
      <c r="I102" s="955"/>
      <c r="J102" s="888"/>
      <c r="K102" s="63"/>
    </row>
    <row r="103" spans="1:11" s="99" customFormat="1" ht="23.1" customHeight="1">
      <c r="A103" s="66"/>
      <c r="B103" s="58"/>
      <c r="C103" s="379"/>
      <c r="D103" s="379"/>
      <c r="E103" s="379"/>
      <c r="F103" s="379"/>
      <c r="G103" s="956"/>
      <c r="H103" s="379"/>
      <c r="I103" s="956"/>
      <c r="J103" s="901"/>
      <c r="K103" s="67"/>
    </row>
    <row r="104" spans="1:11" s="99" customFormat="1" ht="23.1" customHeight="1">
      <c r="A104" s="62"/>
      <c r="B104" s="61"/>
      <c r="C104" s="377"/>
      <c r="D104" s="377"/>
      <c r="E104" s="377"/>
      <c r="F104" s="377"/>
      <c r="G104" s="955"/>
      <c r="H104" s="377"/>
      <c r="I104" s="955"/>
      <c r="J104" s="888"/>
      <c r="K104" s="63"/>
    </row>
    <row r="105" spans="1:11" s="99" customFormat="1" ht="23.1" customHeight="1">
      <c r="A105" s="62"/>
      <c r="B105" s="61"/>
      <c r="C105" s="377"/>
      <c r="D105" s="377"/>
      <c r="E105" s="377"/>
      <c r="F105" s="377"/>
      <c r="G105" s="955"/>
      <c r="H105" s="377"/>
      <c r="I105" s="955"/>
      <c r="J105" s="888"/>
      <c r="K105" s="63"/>
    </row>
    <row r="106" spans="1:11" s="99" customFormat="1" ht="23.1" customHeight="1">
      <c r="A106" s="62"/>
      <c r="B106" s="61"/>
      <c r="C106" s="377"/>
      <c r="D106" s="377"/>
      <c r="E106" s="377"/>
      <c r="F106" s="377"/>
      <c r="G106" s="955"/>
      <c r="H106" s="377"/>
      <c r="I106" s="955"/>
      <c r="J106" s="888"/>
      <c r="K106" s="63"/>
    </row>
    <row r="107" spans="1:11" s="99" customFormat="1" ht="23.1" customHeight="1" thickBot="1">
      <c r="A107" s="77"/>
      <c r="B107" s="78"/>
      <c r="C107" s="385"/>
      <c r="D107" s="385"/>
      <c r="E107" s="385"/>
      <c r="F107" s="385"/>
      <c r="G107" s="957"/>
      <c r="H107" s="385"/>
      <c r="I107" s="957"/>
      <c r="J107" s="902"/>
      <c r="K107" s="79"/>
    </row>
  </sheetData>
  <mergeCells count="5">
    <mergeCell ref="C3:J3"/>
    <mergeCell ref="J4:J7"/>
    <mergeCell ref="F4:G4"/>
    <mergeCell ref="C4:E5"/>
    <mergeCell ref="E6:E7"/>
  </mergeCells>
  <phoneticPr fontId="2"/>
  <printOptions horizontalCentered="1"/>
  <pageMargins left="0.55118110236220474" right="0.59055118110236227" top="0.55118110236220474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20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1"/>
  <dimension ref="A1:X628"/>
  <sheetViews>
    <sheetView showGridLines="0" view="pageBreakPreview" zoomScale="55" zoomScaleNormal="75" zoomScaleSheetLayoutView="5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4.75" style="80" customWidth="1"/>
    <col min="2" max="2" width="27.75" style="98" customWidth="1"/>
    <col min="3" max="3" width="13.625" style="98" customWidth="1"/>
    <col min="4" max="4" width="10.625" style="98" customWidth="1"/>
    <col min="5" max="5" width="16.625" style="98" customWidth="1"/>
    <col min="6" max="6" width="10.625" style="161" customWidth="1"/>
    <col min="7" max="7" width="16.625" style="98" customWidth="1"/>
    <col min="8" max="8" width="10.625" style="161" customWidth="1"/>
    <col min="9" max="9" width="16.625" style="98" customWidth="1"/>
    <col min="10" max="10" width="10.625" style="161" customWidth="1"/>
    <col min="11" max="11" width="16.625" style="98" customWidth="1"/>
    <col min="12" max="12" width="10.625" style="161" customWidth="1"/>
    <col min="13" max="18" width="16.625" style="162" customWidth="1"/>
    <col min="19" max="19" width="5.875" style="180" customWidth="1"/>
    <col min="20" max="25" width="2.125" style="98" customWidth="1"/>
    <col min="26" max="16384" width="9" style="98"/>
  </cols>
  <sheetData>
    <row r="1" spans="1:24" ht="30.95" customHeight="1">
      <c r="A1" s="356" t="s">
        <v>216</v>
      </c>
      <c r="B1" s="97"/>
      <c r="C1" s="97"/>
      <c r="D1" s="97"/>
      <c r="E1" s="97"/>
      <c r="F1" s="233"/>
      <c r="G1" s="97"/>
      <c r="H1" s="233"/>
      <c r="I1" s="97"/>
      <c r="J1" s="233"/>
      <c r="S1" s="163"/>
    </row>
    <row r="2" spans="1:24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116"/>
      <c r="S2" s="164" t="s">
        <v>460</v>
      </c>
    </row>
    <row r="3" spans="1:24" s="167" customFormat="1" ht="24.95" customHeight="1">
      <c r="A3" s="13" t="s">
        <v>423</v>
      </c>
      <c r="B3" s="14"/>
      <c r="C3" s="165"/>
      <c r="D3" s="165"/>
      <c r="E3" s="2985" t="s">
        <v>573</v>
      </c>
      <c r="F3" s="2983"/>
      <c r="G3" s="2983"/>
      <c r="H3" s="2983"/>
      <c r="I3" s="2983"/>
      <c r="J3" s="2983"/>
      <c r="K3" s="2983" t="s">
        <v>574</v>
      </c>
      <c r="L3" s="2983"/>
      <c r="M3" s="2984"/>
      <c r="N3" s="165"/>
      <c r="O3" s="165"/>
      <c r="P3" s="15"/>
      <c r="Q3" s="165"/>
      <c r="R3" s="166"/>
      <c r="S3" s="20" t="s">
        <v>423</v>
      </c>
    </row>
    <row r="4" spans="1:24" s="167" customFormat="1" ht="24.95" customHeight="1">
      <c r="A4" s="22" t="s">
        <v>424</v>
      </c>
      <c r="B4" s="23"/>
      <c r="C4" s="89" t="s">
        <v>339</v>
      </c>
      <c r="D4" s="89" t="s">
        <v>421</v>
      </c>
      <c r="E4" s="168" t="s">
        <v>462</v>
      </c>
      <c r="F4" s="169"/>
      <c r="G4" s="168" t="s">
        <v>463</v>
      </c>
      <c r="H4" s="169"/>
      <c r="I4" s="168" t="s">
        <v>464</v>
      </c>
      <c r="J4" s="169"/>
      <c r="K4" s="168" t="s">
        <v>465</v>
      </c>
      <c r="L4" s="169"/>
      <c r="M4" s="170" t="s">
        <v>392</v>
      </c>
      <c r="N4" s="89"/>
      <c r="O4" s="89"/>
      <c r="P4" s="24" t="s">
        <v>217</v>
      </c>
      <c r="Q4" s="89"/>
      <c r="R4" s="171"/>
      <c r="S4" s="28" t="s">
        <v>424</v>
      </c>
    </row>
    <row r="5" spans="1:24" s="167" customFormat="1" ht="24.95" customHeight="1">
      <c r="A5" s="22" t="s">
        <v>425</v>
      </c>
      <c r="B5" s="23" t="s">
        <v>393</v>
      </c>
      <c r="C5" s="89"/>
      <c r="D5" s="89"/>
      <c r="E5" s="88"/>
      <c r="F5" s="172"/>
      <c r="G5" s="88"/>
      <c r="H5" s="172"/>
      <c r="I5" s="88"/>
      <c r="J5" s="172"/>
      <c r="K5" s="88"/>
      <c r="L5" s="172"/>
      <c r="M5" s="88"/>
      <c r="N5" s="89" t="s">
        <v>405</v>
      </c>
      <c r="O5" s="89" t="s">
        <v>575</v>
      </c>
      <c r="P5" s="24"/>
      <c r="Q5" s="89" t="s">
        <v>403</v>
      </c>
      <c r="R5" s="171" t="s">
        <v>399</v>
      </c>
      <c r="S5" s="28" t="s">
        <v>425</v>
      </c>
    </row>
    <row r="6" spans="1:24" s="167" customFormat="1" ht="24.95" customHeight="1">
      <c r="A6" s="22" t="s">
        <v>426</v>
      </c>
      <c r="B6" s="23"/>
      <c r="C6" s="89" t="s">
        <v>340</v>
      </c>
      <c r="D6" s="89" t="s">
        <v>467</v>
      </c>
      <c r="E6" s="89" t="s">
        <v>468</v>
      </c>
      <c r="F6" s="173" t="s">
        <v>431</v>
      </c>
      <c r="G6" s="89" t="s">
        <v>468</v>
      </c>
      <c r="H6" s="173" t="s">
        <v>431</v>
      </c>
      <c r="I6" s="89" t="s">
        <v>468</v>
      </c>
      <c r="J6" s="173" t="s">
        <v>431</v>
      </c>
      <c r="K6" s="89" t="s">
        <v>468</v>
      </c>
      <c r="L6" s="173" t="s">
        <v>431</v>
      </c>
      <c r="M6" s="89" t="s">
        <v>468</v>
      </c>
      <c r="N6" s="89"/>
      <c r="O6" s="89"/>
      <c r="P6" s="24" t="s">
        <v>341</v>
      </c>
      <c r="Q6" s="89"/>
      <c r="R6" s="171"/>
      <c r="S6" s="28" t="s">
        <v>426</v>
      </c>
    </row>
    <row r="7" spans="1:24" s="167" customFormat="1" ht="24.95" customHeight="1" thickBot="1">
      <c r="A7" s="40" t="s">
        <v>427</v>
      </c>
      <c r="B7" s="41"/>
      <c r="C7" s="91"/>
      <c r="D7" s="91"/>
      <c r="E7" s="91"/>
      <c r="F7" s="174"/>
      <c r="G7" s="91"/>
      <c r="H7" s="174"/>
      <c r="I7" s="91"/>
      <c r="J7" s="174"/>
      <c r="K7" s="91"/>
      <c r="L7" s="174"/>
      <c r="M7" s="91"/>
      <c r="N7" s="91"/>
      <c r="O7" s="91"/>
      <c r="P7" s="42"/>
      <c r="Q7" s="91"/>
      <c r="R7" s="175"/>
      <c r="S7" s="52" t="s">
        <v>427</v>
      </c>
    </row>
    <row r="8" spans="1:24" s="167" customFormat="1" ht="30" customHeight="1">
      <c r="A8" s="22"/>
      <c r="B8" s="29" t="s">
        <v>6</v>
      </c>
      <c r="C8" s="348" t="s">
        <v>572</v>
      </c>
      <c r="D8" s="348" t="s">
        <v>572</v>
      </c>
      <c r="E8" s="963">
        <v>87251601</v>
      </c>
      <c r="F8" s="970">
        <v>71.14</v>
      </c>
      <c r="G8" s="966">
        <v>2772221</v>
      </c>
      <c r="H8" s="970">
        <v>1.82</v>
      </c>
      <c r="I8" s="966">
        <v>38356876</v>
      </c>
      <c r="J8" s="970">
        <v>25.19</v>
      </c>
      <c r="K8" s="966">
        <v>2823131</v>
      </c>
      <c r="L8" s="970">
        <v>1.85</v>
      </c>
      <c r="M8" s="977">
        <v>152286653</v>
      </c>
      <c r="N8" s="977">
        <v>10598591</v>
      </c>
      <c r="O8" s="977">
        <v>508688</v>
      </c>
      <c r="P8" s="984">
        <v>13571199</v>
      </c>
      <c r="Q8" s="984">
        <v>-4255605</v>
      </c>
      <c r="R8" s="985">
        <v>123352570</v>
      </c>
      <c r="S8" s="130"/>
      <c r="T8" s="176"/>
      <c r="U8" s="176"/>
      <c r="V8" s="176"/>
      <c r="W8" s="176"/>
      <c r="X8" s="176"/>
    </row>
    <row r="9" spans="1:24" s="167" customFormat="1" ht="30" customHeight="1">
      <c r="A9" s="22"/>
      <c r="B9" s="29" t="s">
        <v>1017</v>
      </c>
      <c r="C9" s="349" t="s">
        <v>572</v>
      </c>
      <c r="D9" s="336" t="s">
        <v>572</v>
      </c>
      <c r="E9" s="964">
        <v>87251601</v>
      </c>
      <c r="F9" s="971">
        <v>66.510000000000005</v>
      </c>
      <c r="G9" s="964">
        <v>2772221</v>
      </c>
      <c r="H9" s="971">
        <v>2.11</v>
      </c>
      <c r="I9" s="964">
        <v>38356876</v>
      </c>
      <c r="J9" s="971">
        <v>29.23</v>
      </c>
      <c r="K9" s="964">
        <v>2823131</v>
      </c>
      <c r="L9" s="971">
        <v>2.15</v>
      </c>
      <c r="M9" s="978">
        <v>131203830</v>
      </c>
      <c r="N9" s="978">
        <v>10598591</v>
      </c>
      <c r="O9" s="978">
        <v>506954</v>
      </c>
      <c r="P9" s="986">
        <v>13571199</v>
      </c>
      <c r="Q9" s="986">
        <v>-4146072</v>
      </c>
      <c r="R9" s="987">
        <v>102381014</v>
      </c>
      <c r="S9" s="55"/>
    </row>
    <row r="10" spans="1:24" s="167" customFormat="1" ht="30" customHeight="1">
      <c r="A10" s="22"/>
      <c r="B10" s="29" t="s">
        <v>1018</v>
      </c>
      <c r="C10" s="349" t="s">
        <v>572</v>
      </c>
      <c r="D10" s="336" t="s">
        <v>572</v>
      </c>
      <c r="E10" s="964">
        <v>0</v>
      </c>
      <c r="F10" s="971">
        <v>0</v>
      </c>
      <c r="G10" s="964">
        <v>0</v>
      </c>
      <c r="H10" s="971">
        <v>0</v>
      </c>
      <c r="I10" s="964">
        <v>0</v>
      </c>
      <c r="J10" s="971">
        <v>0</v>
      </c>
      <c r="K10" s="964">
        <v>0</v>
      </c>
      <c r="L10" s="971">
        <v>0</v>
      </c>
      <c r="M10" s="978">
        <v>21082823</v>
      </c>
      <c r="N10" s="978">
        <v>0</v>
      </c>
      <c r="O10" s="978">
        <v>1734</v>
      </c>
      <c r="P10" s="986">
        <v>0</v>
      </c>
      <c r="Q10" s="986">
        <v>-109533</v>
      </c>
      <c r="R10" s="987">
        <v>20971556</v>
      </c>
      <c r="S10" s="55"/>
    </row>
    <row r="11" spans="1:24" s="167" customFormat="1" ht="30" customHeight="1">
      <c r="A11" s="22"/>
      <c r="B11" s="29" t="s">
        <v>1019</v>
      </c>
      <c r="C11" s="349" t="s">
        <v>572</v>
      </c>
      <c r="D11" s="336" t="s">
        <v>572</v>
      </c>
      <c r="E11" s="964">
        <v>82434895</v>
      </c>
      <c r="F11" s="971">
        <v>67</v>
      </c>
      <c r="G11" s="964">
        <v>2546763</v>
      </c>
      <c r="H11" s="971">
        <v>2.0699999999999998</v>
      </c>
      <c r="I11" s="964">
        <v>35454250</v>
      </c>
      <c r="J11" s="971">
        <v>28.82</v>
      </c>
      <c r="K11" s="964">
        <v>2598519</v>
      </c>
      <c r="L11" s="971">
        <v>2.11</v>
      </c>
      <c r="M11" s="978">
        <v>123034428</v>
      </c>
      <c r="N11" s="978">
        <v>9780349</v>
      </c>
      <c r="O11" s="978">
        <v>483920</v>
      </c>
      <c r="P11" s="986">
        <v>13216926</v>
      </c>
      <c r="Q11" s="986">
        <v>-4041817</v>
      </c>
      <c r="R11" s="987">
        <v>95511416</v>
      </c>
      <c r="S11" s="55"/>
    </row>
    <row r="12" spans="1:24" s="167" customFormat="1" ht="30" customHeight="1">
      <c r="A12" s="108"/>
      <c r="B12" s="131" t="s">
        <v>1020</v>
      </c>
      <c r="C12" s="349" t="s">
        <v>572</v>
      </c>
      <c r="D12" s="336" t="s">
        <v>572</v>
      </c>
      <c r="E12" s="965">
        <v>4816706</v>
      </c>
      <c r="F12" s="972">
        <v>58.96</v>
      </c>
      <c r="G12" s="965">
        <v>225458</v>
      </c>
      <c r="H12" s="972">
        <v>2.76</v>
      </c>
      <c r="I12" s="965">
        <v>2902626</v>
      </c>
      <c r="J12" s="972">
        <v>35.53</v>
      </c>
      <c r="K12" s="965">
        <v>224612</v>
      </c>
      <c r="L12" s="972">
        <v>2.75</v>
      </c>
      <c r="M12" s="979">
        <v>8169402</v>
      </c>
      <c r="N12" s="979">
        <v>818242</v>
      </c>
      <c r="O12" s="979">
        <v>23034</v>
      </c>
      <c r="P12" s="988">
        <v>354273</v>
      </c>
      <c r="Q12" s="988">
        <v>-104255</v>
      </c>
      <c r="R12" s="989">
        <v>6869598</v>
      </c>
      <c r="S12" s="124"/>
    </row>
    <row r="13" spans="1:24" ht="23.1" customHeight="1">
      <c r="A13" s="60">
        <v>1</v>
      </c>
      <c r="B13" s="93" t="s">
        <v>1021</v>
      </c>
      <c r="C13" s="419" t="s">
        <v>1093</v>
      </c>
      <c r="D13" s="420">
        <v>8</v>
      </c>
      <c r="E13" s="963">
        <v>4498682</v>
      </c>
      <c r="F13" s="970">
        <v>68.69</v>
      </c>
      <c r="G13" s="966">
        <v>0</v>
      </c>
      <c r="H13" s="970">
        <v>0</v>
      </c>
      <c r="I13" s="966">
        <v>2050371</v>
      </c>
      <c r="J13" s="970">
        <v>31.31</v>
      </c>
      <c r="K13" s="966">
        <v>0</v>
      </c>
      <c r="L13" s="970">
        <v>0</v>
      </c>
      <c r="M13" s="977">
        <v>6549054</v>
      </c>
      <c r="N13" s="977">
        <v>499201</v>
      </c>
      <c r="O13" s="977">
        <v>18118</v>
      </c>
      <c r="P13" s="984">
        <v>610665</v>
      </c>
      <c r="Q13" s="984">
        <v>-557491</v>
      </c>
      <c r="R13" s="985">
        <v>4863579</v>
      </c>
      <c r="S13" s="55">
        <v>1</v>
      </c>
    </row>
    <row r="14" spans="1:24" ht="23.1" customHeight="1">
      <c r="A14" s="60">
        <v>2</v>
      </c>
      <c r="B14" s="93" t="s">
        <v>1022</v>
      </c>
      <c r="C14" s="349" t="s">
        <v>1093</v>
      </c>
      <c r="D14" s="421">
        <v>8</v>
      </c>
      <c r="E14" s="964">
        <v>1802152</v>
      </c>
      <c r="F14" s="971">
        <v>61.94</v>
      </c>
      <c r="G14" s="964">
        <v>0</v>
      </c>
      <c r="H14" s="971">
        <v>0</v>
      </c>
      <c r="I14" s="964">
        <v>1107575</v>
      </c>
      <c r="J14" s="971">
        <v>38.06</v>
      </c>
      <c r="K14" s="964">
        <v>0</v>
      </c>
      <c r="L14" s="971">
        <v>0</v>
      </c>
      <c r="M14" s="978">
        <v>2909727</v>
      </c>
      <c r="N14" s="978">
        <v>303045</v>
      </c>
      <c r="O14" s="978">
        <v>7329</v>
      </c>
      <c r="P14" s="986">
        <v>125613</v>
      </c>
      <c r="Q14" s="986">
        <v>-3227</v>
      </c>
      <c r="R14" s="987">
        <v>2470513</v>
      </c>
      <c r="S14" s="55">
        <v>2</v>
      </c>
    </row>
    <row r="15" spans="1:24" ht="23.1" customHeight="1">
      <c r="A15" s="60">
        <v>3</v>
      </c>
      <c r="B15" s="93" t="s">
        <v>1023</v>
      </c>
      <c r="C15" s="349" t="s">
        <v>1093</v>
      </c>
      <c r="D15" s="421">
        <v>8</v>
      </c>
      <c r="E15" s="964">
        <v>7583368</v>
      </c>
      <c r="F15" s="971">
        <v>67.52</v>
      </c>
      <c r="G15" s="964">
        <v>0</v>
      </c>
      <c r="H15" s="971">
        <v>0</v>
      </c>
      <c r="I15" s="964">
        <v>3648092</v>
      </c>
      <c r="J15" s="971">
        <v>32.479999999999997</v>
      </c>
      <c r="K15" s="964">
        <v>0</v>
      </c>
      <c r="L15" s="971">
        <v>0</v>
      </c>
      <c r="M15" s="978">
        <v>11231460</v>
      </c>
      <c r="N15" s="978">
        <v>891223</v>
      </c>
      <c r="O15" s="978">
        <v>79047</v>
      </c>
      <c r="P15" s="986">
        <v>1099556</v>
      </c>
      <c r="Q15" s="986">
        <v>-60010</v>
      </c>
      <c r="R15" s="987">
        <v>9101624</v>
      </c>
      <c r="S15" s="55">
        <v>3</v>
      </c>
    </row>
    <row r="16" spans="1:24" ht="23.1" customHeight="1">
      <c r="A16" s="60">
        <v>6</v>
      </c>
      <c r="B16" s="93" t="s">
        <v>1024</v>
      </c>
      <c r="C16" s="349" t="s">
        <v>1093</v>
      </c>
      <c r="D16" s="421">
        <v>9</v>
      </c>
      <c r="E16" s="964">
        <v>810519</v>
      </c>
      <c r="F16" s="971">
        <v>63.39</v>
      </c>
      <c r="G16" s="964">
        <v>0</v>
      </c>
      <c r="H16" s="971">
        <v>0</v>
      </c>
      <c r="I16" s="964">
        <v>468048</v>
      </c>
      <c r="J16" s="971">
        <v>36.61</v>
      </c>
      <c r="K16" s="964">
        <v>0</v>
      </c>
      <c r="L16" s="971">
        <v>0</v>
      </c>
      <c r="M16" s="978">
        <v>1278567</v>
      </c>
      <c r="N16" s="978">
        <v>116609</v>
      </c>
      <c r="O16" s="978">
        <v>2663</v>
      </c>
      <c r="P16" s="986">
        <v>47436</v>
      </c>
      <c r="Q16" s="986">
        <v>-11734</v>
      </c>
      <c r="R16" s="987">
        <v>1100125</v>
      </c>
      <c r="S16" s="55">
        <v>6</v>
      </c>
    </row>
    <row r="17" spans="1:19" ht="23.1" customHeight="1">
      <c r="A17" s="177">
        <v>7</v>
      </c>
      <c r="B17" s="178" t="s">
        <v>1025</v>
      </c>
      <c r="C17" s="422" t="s">
        <v>1094</v>
      </c>
      <c r="D17" s="423">
        <v>8</v>
      </c>
      <c r="E17" s="965">
        <v>466575</v>
      </c>
      <c r="F17" s="972">
        <v>51.49</v>
      </c>
      <c r="G17" s="965">
        <v>129178</v>
      </c>
      <c r="H17" s="972">
        <v>14.25</v>
      </c>
      <c r="I17" s="965">
        <v>154674</v>
      </c>
      <c r="J17" s="972">
        <v>17.07</v>
      </c>
      <c r="K17" s="965">
        <v>155769</v>
      </c>
      <c r="L17" s="972">
        <v>17.190000000000001</v>
      </c>
      <c r="M17" s="979">
        <v>906196</v>
      </c>
      <c r="N17" s="979">
        <v>88808</v>
      </c>
      <c r="O17" s="979">
        <v>1492</v>
      </c>
      <c r="P17" s="988">
        <v>32902</v>
      </c>
      <c r="Q17" s="988">
        <v>21363</v>
      </c>
      <c r="R17" s="989">
        <v>804357</v>
      </c>
      <c r="S17" s="124">
        <v>7</v>
      </c>
    </row>
    <row r="18" spans="1:19" ht="23.1" customHeight="1">
      <c r="A18" s="60">
        <v>8</v>
      </c>
      <c r="B18" s="93" t="s">
        <v>1026</v>
      </c>
      <c r="C18" s="419" t="s">
        <v>1094</v>
      </c>
      <c r="D18" s="420">
        <v>8</v>
      </c>
      <c r="E18" s="966">
        <v>4303844</v>
      </c>
      <c r="F18" s="970">
        <v>65.67</v>
      </c>
      <c r="G18" s="966">
        <v>451824</v>
      </c>
      <c r="H18" s="970">
        <v>6.89</v>
      </c>
      <c r="I18" s="966">
        <v>1049906</v>
      </c>
      <c r="J18" s="970">
        <v>16.02</v>
      </c>
      <c r="K18" s="966">
        <v>748332</v>
      </c>
      <c r="L18" s="970">
        <v>11.42</v>
      </c>
      <c r="M18" s="977">
        <v>6553906</v>
      </c>
      <c r="N18" s="977">
        <v>448654</v>
      </c>
      <c r="O18" s="977">
        <v>23593</v>
      </c>
      <c r="P18" s="984">
        <v>834642</v>
      </c>
      <c r="Q18" s="984">
        <v>-27934</v>
      </c>
      <c r="R18" s="985">
        <v>5219083</v>
      </c>
      <c r="S18" s="55">
        <v>8</v>
      </c>
    </row>
    <row r="19" spans="1:19" ht="23.1" customHeight="1">
      <c r="A19" s="60">
        <v>9</v>
      </c>
      <c r="B19" s="93" t="s">
        <v>1027</v>
      </c>
      <c r="C19" s="424" t="s">
        <v>1094</v>
      </c>
      <c r="D19" s="421">
        <v>10</v>
      </c>
      <c r="E19" s="964">
        <v>894662</v>
      </c>
      <c r="F19" s="971">
        <v>66.150000000000006</v>
      </c>
      <c r="G19" s="964">
        <v>66357</v>
      </c>
      <c r="H19" s="971">
        <v>4.91</v>
      </c>
      <c r="I19" s="964">
        <v>332095</v>
      </c>
      <c r="J19" s="971">
        <v>24.55</v>
      </c>
      <c r="K19" s="964">
        <v>59344</v>
      </c>
      <c r="L19" s="971">
        <v>4.3899999999999997</v>
      </c>
      <c r="M19" s="978">
        <v>1352458</v>
      </c>
      <c r="N19" s="978">
        <v>99937</v>
      </c>
      <c r="O19" s="978">
        <v>2646</v>
      </c>
      <c r="P19" s="986">
        <v>82592</v>
      </c>
      <c r="Q19" s="986">
        <v>1326</v>
      </c>
      <c r="R19" s="987">
        <v>1168609</v>
      </c>
      <c r="S19" s="55">
        <v>9</v>
      </c>
    </row>
    <row r="20" spans="1:19" ht="23.1" customHeight="1">
      <c r="A20" s="60">
        <v>10</v>
      </c>
      <c r="B20" s="93" t="s">
        <v>1028</v>
      </c>
      <c r="C20" s="424" t="s">
        <v>1093</v>
      </c>
      <c r="D20" s="421">
        <v>9</v>
      </c>
      <c r="E20" s="964">
        <v>1490652</v>
      </c>
      <c r="F20" s="971">
        <v>69.75</v>
      </c>
      <c r="G20" s="964">
        <v>0</v>
      </c>
      <c r="H20" s="971">
        <v>0</v>
      </c>
      <c r="I20" s="964">
        <v>646374</v>
      </c>
      <c r="J20" s="971">
        <v>30.25</v>
      </c>
      <c r="K20" s="964">
        <v>0</v>
      </c>
      <c r="L20" s="971">
        <v>0</v>
      </c>
      <c r="M20" s="978">
        <v>2137026</v>
      </c>
      <c r="N20" s="978">
        <v>453615</v>
      </c>
      <c r="O20" s="978">
        <v>2844</v>
      </c>
      <c r="P20" s="986">
        <v>84785</v>
      </c>
      <c r="Q20" s="986">
        <v>-23637</v>
      </c>
      <c r="R20" s="987">
        <v>1572145</v>
      </c>
      <c r="S20" s="55">
        <v>10</v>
      </c>
    </row>
    <row r="21" spans="1:19" ht="23.1" customHeight="1">
      <c r="A21" s="60">
        <v>11</v>
      </c>
      <c r="B21" s="93" t="s">
        <v>1029</v>
      </c>
      <c r="C21" s="424" t="s">
        <v>1094</v>
      </c>
      <c r="D21" s="421">
        <v>8</v>
      </c>
      <c r="E21" s="964">
        <v>738782</v>
      </c>
      <c r="F21" s="971">
        <v>52.86</v>
      </c>
      <c r="G21" s="964">
        <v>121245</v>
      </c>
      <c r="H21" s="971">
        <v>8.68</v>
      </c>
      <c r="I21" s="964">
        <v>360458</v>
      </c>
      <c r="J21" s="971">
        <v>25.79</v>
      </c>
      <c r="K21" s="964">
        <v>177076</v>
      </c>
      <c r="L21" s="971">
        <v>12.67</v>
      </c>
      <c r="M21" s="978">
        <v>1397561</v>
      </c>
      <c r="N21" s="978">
        <v>142326</v>
      </c>
      <c r="O21" s="978">
        <v>6528</v>
      </c>
      <c r="P21" s="986">
        <v>62271</v>
      </c>
      <c r="Q21" s="986">
        <v>760</v>
      </c>
      <c r="R21" s="987">
        <v>1187196</v>
      </c>
      <c r="S21" s="55">
        <v>11</v>
      </c>
    </row>
    <row r="22" spans="1:19" s="97" customFormat="1" ht="23.1" customHeight="1">
      <c r="A22" s="62">
        <v>12</v>
      </c>
      <c r="B22" s="61" t="s">
        <v>1030</v>
      </c>
      <c r="C22" s="424" t="s">
        <v>1093</v>
      </c>
      <c r="D22" s="421">
        <v>8</v>
      </c>
      <c r="E22" s="967">
        <v>989698</v>
      </c>
      <c r="F22" s="973">
        <v>67.42</v>
      </c>
      <c r="G22" s="967">
        <v>0</v>
      </c>
      <c r="H22" s="973">
        <v>0</v>
      </c>
      <c r="I22" s="967">
        <v>478253</v>
      </c>
      <c r="J22" s="973">
        <v>32.58</v>
      </c>
      <c r="K22" s="967">
        <v>0</v>
      </c>
      <c r="L22" s="973">
        <v>0</v>
      </c>
      <c r="M22" s="980">
        <v>1467951</v>
      </c>
      <c r="N22" s="980">
        <v>129253</v>
      </c>
      <c r="O22" s="980">
        <v>6077</v>
      </c>
      <c r="P22" s="990">
        <v>95322</v>
      </c>
      <c r="Q22" s="990">
        <v>-6127</v>
      </c>
      <c r="R22" s="991">
        <v>1231172</v>
      </c>
      <c r="S22" s="63">
        <v>12</v>
      </c>
    </row>
    <row r="23" spans="1:19" s="97" customFormat="1" ht="23.1" customHeight="1">
      <c r="A23" s="57">
        <v>14</v>
      </c>
      <c r="B23" s="92" t="s">
        <v>1031</v>
      </c>
      <c r="C23" s="419" t="s">
        <v>1093</v>
      </c>
      <c r="D23" s="420">
        <v>9</v>
      </c>
      <c r="E23" s="966">
        <v>2339784</v>
      </c>
      <c r="F23" s="970">
        <v>57.86</v>
      </c>
      <c r="G23" s="966">
        <v>0</v>
      </c>
      <c r="H23" s="970">
        <v>0</v>
      </c>
      <c r="I23" s="966">
        <v>1704321</v>
      </c>
      <c r="J23" s="970">
        <v>42.14</v>
      </c>
      <c r="K23" s="966">
        <v>0</v>
      </c>
      <c r="L23" s="970">
        <v>0</v>
      </c>
      <c r="M23" s="977">
        <v>4044105</v>
      </c>
      <c r="N23" s="977">
        <v>460580</v>
      </c>
      <c r="O23" s="977">
        <v>22712</v>
      </c>
      <c r="P23" s="984">
        <v>250890</v>
      </c>
      <c r="Q23" s="984">
        <v>1036</v>
      </c>
      <c r="R23" s="985">
        <v>3310959</v>
      </c>
      <c r="S23" s="59">
        <v>14</v>
      </c>
    </row>
    <row r="24" spans="1:19" s="97" customFormat="1" ht="23.1" customHeight="1">
      <c r="A24" s="62">
        <v>15</v>
      </c>
      <c r="B24" s="61" t="s">
        <v>1032</v>
      </c>
      <c r="C24" s="349" t="s">
        <v>1094</v>
      </c>
      <c r="D24" s="421">
        <v>8</v>
      </c>
      <c r="E24" s="967">
        <v>1765354</v>
      </c>
      <c r="F24" s="973">
        <v>63.32</v>
      </c>
      <c r="G24" s="967">
        <v>249613</v>
      </c>
      <c r="H24" s="973">
        <v>8.9499999999999993</v>
      </c>
      <c r="I24" s="967">
        <v>533806</v>
      </c>
      <c r="J24" s="973">
        <v>19.14</v>
      </c>
      <c r="K24" s="967">
        <v>239583</v>
      </c>
      <c r="L24" s="973">
        <v>8.59</v>
      </c>
      <c r="M24" s="980">
        <v>2788356</v>
      </c>
      <c r="N24" s="980">
        <v>190815</v>
      </c>
      <c r="O24" s="980">
        <v>6204</v>
      </c>
      <c r="P24" s="990">
        <v>270288</v>
      </c>
      <c r="Q24" s="990">
        <v>-240462</v>
      </c>
      <c r="R24" s="991">
        <v>2080587</v>
      </c>
      <c r="S24" s="75">
        <v>15</v>
      </c>
    </row>
    <row r="25" spans="1:19" s="97" customFormat="1" ht="23.1" customHeight="1">
      <c r="A25" s="62">
        <v>16</v>
      </c>
      <c r="B25" s="61" t="s">
        <v>1033</v>
      </c>
      <c r="C25" s="349" t="s">
        <v>1094</v>
      </c>
      <c r="D25" s="421">
        <v>9</v>
      </c>
      <c r="E25" s="967">
        <v>529859</v>
      </c>
      <c r="F25" s="973">
        <v>60.2</v>
      </c>
      <c r="G25" s="967">
        <v>49929</v>
      </c>
      <c r="H25" s="973">
        <v>5.67</v>
      </c>
      <c r="I25" s="967">
        <v>226063</v>
      </c>
      <c r="J25" s="973">
        <v>25.68</v>
      </c>
      <c r="K25" s="967">
        <v>74399</v>
      </c>
      <c r="L25" s="973">
        <v>8.4499999999999993</v>
      </c>
      <c r="M25" s="980">
        <v>880250</v>
      </c>
      <c r="N25" s="980">
        <v>86038</v>
      </c>
      <c r="O25" s="980">
        <v>1135</v>
      </c>
      <c r="P25" s="990">
        <v>57718</v>
      </c>
      <c r="Q25" s="990">
        <v>-931</v>
      </c>
      <c r="R25" s="992">
        <v>734428</v>
      </c>
      <c r="S25" s="63">
        <v>16</v>
      </c>
    </row>
    <row r="26" spans="1:19" s="97" customFormat="1" ht="23.1" customHeight="1">
      <c r="A26" s="62">
        <v>17</v>
      </c>
      <c r="B26" s="61" t="s">
        <v>1034</v>
      </c>
      <c r="C26" s="424" t="s">
        <v>1093</v>
      </c>
      <c r="D26" s="421">
        <v>8</v>
      </c>
      <c r="E26" s="967">
        <v>1164635</v>
      </c>
      <c r="F26" s="973">
        <v>73.34</v>
      </c>
      <c r="G26" s="967">
        <v>0</v>
      </c>
      <c r="H26" s="973">
        <v>0</v>
      </c>
      <c r="I26" s="967">
        <v>423440</v>
      </c>
      <c r="J26" s="973">
        <v>26.66</v>
      </c>
      <c r="K26" s="967">
        <v>0</v>
      </c>
      <c r="L26" s="973">
        <v>0</v>
      </c>
      <c r="M26" s="980">
        <v>1588075</v>
      </c>
      <c r="N26" s="980">
        <v>106037</v>
      </c>
      <c r="O26" s="980">
        <v>6590</v>
      </c>
      <c r="P26" s="990">
        <v>80889</v>
      </c>
      <c r="Q26" s="990">
        <v>8694</v>
      </c>
      <c r="R26" s="991">
        <v>1403253</v>
      </c>
      <c r="S26" s="63">
        <v>17</v>
      </c>
    </row>
    <row r="27" spans="1:19" s="97" customFormat="1" ht="23.1" customHeight="1">
      <c r="A27" s="71">
        <v>18</v>
      </c>
      <c r="B27" s="72" t="s">
        <v>1035</v>
      </c>
      <c r="C27" s="422" t="s">
        <v>1094</v>
      </c>
      <c r="D27" s="423">
        <v>8</v>
      </c>
      <c r="E27" s="968">
        <v>1636955</v>
      </c>
      <c r="F27" s="974">
        <v>56.75</v>
      </c>
      <c r="G27" s="968">
        <v>407087</v>
      </c>
      <c r="H27" s="974">
        <v>14.11</v>
      </c>
      <c r="I27" s="968">
        <v>458500</v>
      </c>
      <c r="J27" s="974">
        <v>15.89</v>
      </c>
      <c r="K27" s="968">
        <v>382168</v>
      </c>
      <c r="L27" s="974">
        <v>13.25</v>
      </c>
      <c r="M27" s="981">
        <v>2884710</v>
      </c>
      <c r="N27" s="981">
        <v>197545</v>
      </c>
      <c r="O27" s="981">
        <v>9675</v>
      </c>
      <c r="P27" s="993">
        <v>166110</v>
      </c>
      <c r="Q27" s="993">
        <v>-389054</v>
      </c>
      <c r="R27" s="994">
        <v>2122326</v>
      </c>
      <c r="S27" s="73">
        <v>18</v>
      </c>
    </row>
    <row r="28" spans="1:19" s="97" customFormat="1" ht="23.1" customHeight="1">
      <c r="A28" s="62">
        <v>19</v>
      </c>
      <c r="B28" s="61" t="s">
        <v>1036</v>
      </c>
      <c r="C28" s="419" t="s">
        <v>1093</v>
      </c>
      <c r="D28" s="420">
        <v>8</v>
      </c>
      <c r="E28" s="963">
        <v>2198004</v>
      </c>
      <c r="F28" s="975">
        <v>63.9</v>
      </c>
      <c r="G28" s="963">
        <v>0</v>
      </c>
      <c r="H28" s="975">
        <v>0</v>
      </c>
      <c r="I28" s="963">
        <v>1241588</v>
      </c>
      <c r="J28" s="975">
        <v>36.1</v>
      </c>
      <c r="K28" s="963">
        <v>0</v>
      </c>
      <c r="L28" s="975">
        <v>0</v>
      </c>
      <c r="M28" s="982">
        <v>3439592</v>
      </c>
      <c r="N28" s="982">
        <v>303124</v>
      </c>
      <c r="O28" s="982">
        <v>10747</v>
      </c>
      <c r="P28" s="995">
        <v>267513</v>
      </c>
      <c r="Q28" s="995">
        <v>-4386</v>
      </c>
      <c r="R28" s="996">
        <v>2853822</v>
      </c>
      <c r="S28" s="63">
        <v>19</v>
      </c>
    </row>
    <row r="29" spans="1:19" s="97" customFormat="1" ht="23.1" customHeight="1">
      <c r="A29" s="62">
        <v>21</v>
      </c>
      <c r="B29" s="61" t="s">
        <v>1037</v>
      </c>
      <c r="C29" s="349" t="s">
        <v>1093</v>
      </c>
      <c r="D29" s="421">
        <v>9</v>
      </c>
      <c r="E29" s="967">
        <v>3062520</v>
      </c>
      <c r="F29" s="973">
        <v>66.52</v>
      </c>
      <c r="G29" s="967">
        <v>0</v>
      </c>
      <c r="H29" s="973">
        <v>0</v>
      </c>
      <c r="I29" s="967">
        <v>1541484</v>
      </c>
      <c r="J29" s="973">
        <v>33.479999999999997</v>
      </c>
      <c r="K29" s="967">
        <v>0</v>
      </c>
      <c r="L29" s="973">
        <v>0</v>
      </c>
      <c r="M29" s="980">
        <v>4604004</v>
      </c>
      <c r="N29" s="980">
        <v>379191</v>
      </c>
      <c r="O29" s="980">
        <v>3266</v>
      </c>
      <c r="P29" s="990">
        <v>537352</v>
      </c>
      <c r="Q29" s="990">
        <v>-148758</v>
      </c>
      <c r="R29" s="991">
        <v>3535437</v>
      </c>
      <c r="S29" s="63">
        <v>21</v>
      </c>
    </row>
    <row r="30" spans="1:19" s="97" customFormat="1" ht="23.1" customHeight="1">
      <c r="A30" s="62">
        <v>22</v>
      </c>
      <c r="B30" s="61" t="s">
        <v>1038</v>
      </c>
      <c r="C30" s="349" t="s">
        <v>1093</v>
      </c>
      <c r="D30" s="421">
        <v>10</v>
      </c>
      <c r="E30" s="967">
        <v>4518742</v>
      </c>
      <c r="F30" s="973">
        <v>70.900000000000006</v>
      </c>
      <c r="G30" s="967">
        <v>0</v>
      </c>
      <c r="H30" s="973">
        <v>0</v>
      </c>
      <c r="I30" s="967">
        <v>1854762</v>
      </c>
      <c r="J30" s="973">
        <v>29.1</v>
      </c>
      <c r="K30" s="967">
        <v>0</v>
      </c>
      <c r="L30" s="973">
        <v>0</v>
      </c>
      <c r="M30" s="980">
        <v>6373504</v>
      </c>
      <c r="N30" s="980">
        <v>468864</v>
      </c>
      <c r="O30" s="980">
        <v>3310</v>
      </c>
      <c r="P30" s="990">
        <v>848614</v>
      </c>
      <c r="Q30" s="990">
        <v>-52579</v>
      </c>
      <c r="R30" s="991">
        <v>5000137</v>
      </c>
      <c r="S30" s="63">
        <v>22</v>
      </c>
    </row>
    <row r="31" spans="1:19" s="97" customFormat="1" ht="23.1" customHeight="1">
      <c r="A31" s="62">
        <v>23</v>
      </c>
      <c r="B31" s="61" t="s">
        <v>1039</v>
      </c>
      <c r="C31" s="349" t="s">
        <v>1094</v>
      </c>
      <c r="D31" s="421">
        <v>8</v>
      </c>
      <c r="E31" s="967">
        <v>835163</v>
      </c>
      <c r="F31" s="973">
        <v>63.17</v>
      </c>
      <c r="G31" s="967">
        <v>143390</v>
      </c>
      <c r="H31" s="973">
        <v>10.84</v>
      </c>
      <c r="I31" s="967">
        <v>271125</v>
      </c>
      <c r="J31" s="973">
        <v>20.5</v>
      </c>
      <c r="K31" s="967">
        <v>72564</v>
      </c>
      <c r="L31" s="973">
        <v>5.49</v>
      </c>
      <c r="M31" s="980">
        <v>1322242</v>
      </c>
      <c r="N31" s="980">
        <v>89886</v>
      </c>
      <c r="O31" s="980">
        <v>15090</v>
      </c>
      <c r="P31" s="990">
        <v>108159</v>
      </c>
      <c r="Q31" s="990">
        <v>14753</v>
      </c>
      <c r="R31" s="991">
        <v>1123860</v>
      </c>
      <c r="S31" s="63">
        <v>23</v>
      </c>
    </row>
    <row r="32" spans="1:19" s="97" customFormat="1" ht="23.1" customHeight="1">
      <c r="A32" s="71">
        <v>24</v>
      </c>
      <c r="B32" s="72" t="s">
        <v>1040</v>
      </c>
      <c r="C32" s="422" t="s">
        <v>1093</v>
      </c>
      <c r="D32" s="423">
        <v>8</v>
      </c>
      <c r="E32" s="968">
        <v>1889140</v>
      </c>
      <c r="F32" s="974">
        <v>78.989999999999995</v>
      </c>
      <c r="G32" s="968">
        <v>0</v>
      </c>
      <c r="H32" s="974">
        <v>0</v>
      </c>
      <c r="I32" s="968">
        <v>502500</v>
      </c>
      <c r="J32" s="974">
        <v>21.01</v>
      </c>
      <c r="K32" s="968">
        <v>0</v>
      </c>
      <c r="L32" s="974">
        <v>0</v>
      </c>
      <c r="M32" s="981">
        <v>2391640</v>
      </c>
      <c r="N32" s="981">
        <v>110186</v>
      </c>
      <c r="O32" s="981">
        <v>14934</v>
      </c>
      <c r="P32" s="993">
        <v>330647</v>
      </c>
      <c r="Q32" s="993">
        <v>12348</v>
      </c>
      <c r="R32" s="994">
        <v>1948221</v>
      </c>
      <c r="S32" s="73">
        <v>24</v>
      </c>
    </row>
    <row r="33" spans="1:19" s="97" customFormat="1" ht="23.1" customHeight="1">
      <c r="A33" s="74">
        <v>25</v>
      </c>
      <c r="B33" s="61" t="s">
        <v>1041</v>
      </c>
      <c r="C33" s="419" t="s">
        <v>1094</v>
      </c>
      <c r="D33" s="420">
        <v>8</v>
      </c>
      <c r="E33" s="963">
        <v>1819163</v>
      </c>
      <c r="F33" s="975">
        <v>68.02</v>
      </c>
      <c r="G33" s="963">
        <v>120270</v>
      </c>
      <c r="H33" s="975">
        <v>4.5</v>
      </c>
      <c r="I33" s="963">
        <v>673720</v>
      </c>
      <c r="J33" s="975">
        <v>25.19</v>
      </c>
      <c r="K33" s="963">
        <v>61347</v>
      </c>
      <c r="L33" s="975">
        <v>2.29</v>
      </c>
      <c r="M33" s="982">
        <v>2674500</v>
      </c>
      <c r="N33" s="982">
        <v>183246</v>
      </c>
      <c r="O33" s="982">
        <v>7414</v>
      </c>
      <c r="P33" s="995">
        <v>258444</v>
      </c>
      <c r="Q33" s="995">
        <v>-4357</v>
      </c>
      <c r="R33" s="996">
        <v>2221039</v>
      </c>
      <c r="S33" s="75">
        <v>25</v>
      </c>
    </row>
    <row r="34" spans="1:19" s="97" customFormat="1" ht="23.1" customHeight="1">
      <c r="A34" s="62">
        <v>27</v>
      </c>
      <c r="B34" s="61" t="s">
        <v>1042</v>
      </c>
      <c r="C34" s="349" t="s">
        <v>1094</v>
      </c>
      <c r="D34" s="421">
        <v>8</v>
      </c>
      <c r="E34" s="967">
        <v>1829416</v>
      </c>
      <c r="F34" s="973">
        <v>66.400000000000006</v>
      </c>
      <c r="G34" s="967">
        <v>394704</v>
      </c>
      <c r="H34" s="973">
        <v>14.32</v>
      </c>
      <c r="I34" s="967">
        <v>298284</v>
      </c>
      <c r="J34" s="973">
        <v>10.82</v>
      </c>
      <c r="K34" s="967">
        <v>233195</v>
      </c>
      <c r="L34" s="973">
        <v>8.4600000000000009</v>
      </c>
      <c r="M34" s="980">
        <v>2755599</v>
      </c>
      <c r="N34" s="980">
        <v>128363</v>
      </c>
      <c r="O34" s="980">
        <v>13992</v>
      </c>
      <c r="P34" s="990">
        <v>617218</v>
      </c>
      <c r="Q34" s="990">
        <v>-10595</v>
      </c>
      <c r="R34" s="991">
        <v>1985431</v>
      </c>
      <c r="S34" s="63">
        <v>27</v>
      </c>
    </row>
    <row r="35" spans="1:19" s="97" customFormat="1" ht="23.1" customHeight="1">
      <c r="A35" s="62">
        <v>28</v>
      </c>
      <c r="B35" s="61" t="s">
        <v>1043</v>
      </c>
      <c r="C35" s="349" t="s">
        <v>1094</v>
      </c>
      <c r="D35" s="421">
        <v>9</v>
      </c>
      <c r="E35" s="967">
        <v>1023207</v>
      </c>
      <c r="F35" s="973">
        <v>70.09</v>
      </c>
      <c r="G35" s="967">
        <v>85562</v>
      </c>
      <c r="H35" s="973">
        <v>5.86</v>
      </c>
      <c r="I35" s="967">
        <v>282902</v>
      </c>
      <c r="J35" s="973">
        <v>19.38</v>
      </c>
      <c r="K35" s="967">
        <v>68129</v>
      </c>
      <c r="L35" s="973">
        <v>4.67</v>
      </c>
      <c r="M35" s="980">
        <v>1459800</v>
      </c>
      <c r="N35" s="980">
        <v>83203</v>
      </c>
      <c r="O35" s="980">
        <v>1016</v>
      </c>
      <c r="P35" s="990">
        <v>273597</v>
      </c>
      <c r="Q35" s="990">
        <v>-10444</v>
      </c>
      <c r="R35" s="991">
        <v>1091540</v>
      </c>
      <c r="S35" s="63">
        <v>28</v>
      </c>
    </row>
    <row r="36" spans="1:19" s="97" customFormat="1" ht="23.1" customHeight="1">
      <c r="A36" s="62">
        <v>29</v>
      </c>
      <c r="B36" s="61" t="s">
        <v>1044</v>
      </c>
      <c r="C36" s="349" t="s">
        <v>1094</v>
      </c>
      <c r="D36" s="421">
        <v>8</v>
      </c>
      <c r="E36" s="967">
        <v>985667</v>
      </c>
      <c r="F36" s="973">
        <v>65.849999999999994</v>
      </c>
      <c r="G36" s="967">
        <v>78081</v>
      </c>
      <c r="H36" s="973">
        <v>5.22</v>
      </c>
      <c r="I36" s="967">
        <v>258588</v>
      </c>
      <c r="J36" s="973">
        <v>17.28</v>
      </c>
      <c r="K36" s="967">
        <v>174317</v>
      </c>
      <c r="L36" s="973">
        <v>11.65</v>
      </c>
      <c r="M36" s="980">
        <v>1496653</v>
      </c>
      <c r="N36" s="980">
        <v>122621</v>
      </c>
      <c r="O36" s="980">
        <v>20522</v>
      </c>
      <c r="P36" s="990">
        <v>204475</v>
      </c>
      <c r="Q36" s="990">
        <v>1059</v>
      </c>
      <c r="R36" s="991">
        <v>1150094</v>
      </c>
      <c r="S36" s="63">
        <v>29</v>
      </c>
    </row>
    <row r="37" spans="1:19" s="97" customFormat="1" ht="23.1" customHeight="1">
      <c r="A37" s="71">
        <v>30</v>
      </c>
      <c r="B37" s="72" t="s">
        <v>1045</v>
      </c>
      <c r="C37" s="422" t="s">
        <v>1094</v>
      </c>
      <c r="D37" s="423">
        <v>8</v>
      </c>
      <c r="E37" s="968">
        <v>1945864</v>
      </c>
      <c r="F37" s="974">
        <v>68.25</v>
      </c>
      <c r="G37" s="968">
        <v>175864</v>
      </c>
      <c r="H37" s="974">
        <v>6.17</v>
      </c>
      <c r="I37" s="968">
        <v>622991</v>
      </c>
      <c r="J37" s="974">
        <v>21.85</v>
      </c>
      <c r="K37" s="968">
        <v>106231</v>
      </c>
      <c r="L37" s="974">
        <v>3.73</v>
      </c>
      <c r="M37" s="981">
        <v>2850950</v>
      </c>
      <c r="N37" s="981">
        <v>186772</v>
      </c>
      <c r="O37" s="981">
        <v>11073</v>
      </c>
      <c r="P37" s="993">
        <v>370847</v>
      </c>
      <c r="Q37" s="993">
        <v>-13770</v>
      </c>
      <c r="R37" s="994">
        <v>2268488</v>
      </c>
      <c r="S37" s="73">
        <v>30</v>
      </c>
    </row>
    <row r="38" spans="1:19" s="97" customFormat="1" ht="23.1" customHeight="1">
      <c r="A38" s="62">
        <v>31</v>
      </c>
      <c r="B38" s="61" t="s">
        <v>1046</v>
      </c>
      <c r="C38" s="419" t="s">
        <v>1093</v>
      </c>
      <c r="D38" s="420">
        <v>8</v>
      </c>
      <c r="E38" s="963">
        <v>767724</v>
      </c>
      <c r="F38" s="975">
        <v>67.39</v>
      </c>
      <c r="G38" s="963">
        <v>0</v>
      </c>
      <c r="H38" s="975">
        <v>0</v>
      </c>
      <c r="I38" s="963">
        <v>371542</v>
      </c>
      <c r="J38" s="975">
        <v>32.61</v>
      </c>
      <c r="K38" s="963">
        <v>0</v>
      </c>
      <c r="L38" s="975">
        <v>0</v>
      </c>
      <c r="M38" s="982">
        <v>1139266</v>
      </c>
      <c r="N38" s="982">
        <v>91690</v>
      </c>
      <c r="O38" s="982">
        <v>1010</v>
      </c>
      <c r="P38" s="995">
        <v>71007</v>
      </c>
      <c r="Q38" s="995">
        <v>1529</v>
      </c>
      <c r="R38" s="996">
        <v>977088</v>
      </c>
      <c r="S38" s="63">
        <v>31</v>
      </c>
    </row>
    <row r="39" spans="1:19" s="97" customFormat="1" ht="23.1" customHeight="1">
      <c r="A39" s="62">
        <v>32</v>
      </c>
      <c r="B39" s="61" t="s">
        <v>1047</v>
      </c>
      <c r="C39" s="349" t="s">
        <v>1093</v>
      </c>
      <c r="D39" s="421">
        <v>9</v>
      </c>
      <c r="E39" s="967">
        <v>1553223</v>
      </c>
      <c r="F39" s="973">
        <v>61.02</v>
      </c>
      <c r="G39" s="967">
        <v>0</v>
      </c>
      <c r="H39" s="973">
        <v>0</v>
      </c>
      <c r="I39" s="967">
        <v>992061</v>
      </c>
      <c r="J39" s="973">
        <v>38.979999999999997</v>
      </c>
      <c r="K39" s="967">
        <v>0</v>
      </c>
      <c r="L39" s="973">
        <v>0</v>
      </c>
      <c r="M39" s="980">
        <v>2545284</v>
      </c>
      <c r="N39" s="980">
        <v>258021</v>
      </c>
      <c r="O39" s="980">
        <v>1862</v>
      </c>
      <c r="P39" s="990">
        <v>162539</v>
      </c>
      <c r="Q39" s="990">
        <v>2955</v>
      </c>
      <c r="R39" s="991">
        <v>2125817</v>
      </c>
      <c r="S39" s="63">
        <v>32</v>
      </c>
    </row>
    <row r="40" spans="1:19" s="97" customFormat="1" ht="23.1" customHeight="1">
      <c r="A40" s="62">
        <v>33</v>
      </c>
      <c r="B40" s="61" t="s">
        <v>1048</v>
      </c>
      <c r="C40" s="349" t="s">
        <v>1094</v>
      </c>
      <c r="D40" s="421">
        <v>8</v>
      </c>
      <c r="E40" s="967">
        <v>714516</v>
      </c>
      <c r="F40" s="973">
        <v>70.959999999999994</v>
      </c>
      <c r="G40" s="967">
        <v>73659</v>
      </c>
      <c r="H40" s="973">
        <v>7.31</v>
      </c>
      <c r="I40" s="967">
        <v>172753</v>
      </c>
      <c r="J40" s="973">
        <v>17.16</v>
      </c>
      <c r="K40" s="967">
        <v>46065</v>
      </c>
      <c r="L40" s="973">
        <v>4.57</v>
      </c>
      <c r="M40" s="980">
        <v>1006993</v>
      </c>
      <c r="N40" s="980">
        <v>55508</v>
      </c>
      <c r="O40" s="980">
        <v>2803</v>
      </c>
      <c r="P40" s="990">
        <v>73776</v>
      </c>
      <c r="Q40" s="990">
        <v>366</v>
      </c>
      <c r="R40" s="991">
        <v>875272</v>
      </c>
      <c r="S40" s="63">
        <v>33</v>
      </c>
    </row>
    <row r="41" spans="1:19" s="97" customFormat="1" ht="23.1" customHeight="1">
      <c r="A41" s="62">
        <v>34</v>
      </c>
      <c r="B41" s="61" t="s">
        <v>1049</v>
      </c>
      <c r="C41" s="349" t="s">
        <v>1093</v>
      </c>
      <c r="D41" s="421">
        <v>10</v>
      </c>
      <c r="E41" s="967">
        <v>1231163</v>
      </c>
      <c r="F41" s="973">
        <v>70.48</v>
      </c>
      <c r="G41" s="967">
        <v>0</v>
      </c>
      <c r="H41" s="973">
        <v>0</v>
      </c>
      <c r="I41" s="967">
        <v>515760</v>
      </c>
      <c r="J41" s="973">
        <v>29.52</v>
      </c>
      <c r="K41" s="967">
        <v>0</v>
      </c>
      <c r="L41" s="973">
        <v>0</v>
      </c>
      <c r="M41" s="980">
        <v>1746923</v>
      </c>
      <c r="N41" s="980">
        <v>120562</v>
      </c>
      <c r="O41" s="980">
        <v>6788</v>
      </c>
      <c r="P41" s="990">
        <v>248580</v>
      </c>
      <c r="Q41" s="990">
        <v>-8611</v>
      </c>
      <c r="R41" s="991">
        <v>1362382</v>
      </c>
      <c r="S41" s="63">
        <v>34</v>
      </c>
    </row>
    <row r="42" spans="1:19" s="97" customFormat="1" ht="23.1" customHeight="1">
      <c r="A42" s="71">
        <v>35</v>
      </c>
      <c r="B42" s="72" t="s">
        <v>1050</v>
      </c>
      <c r="C42" s="422" t="s">
        <v>1093</v>
      </c>
      <c r="D42" s="423">
        <v>9</v>
      </c>
      <c r="E42" s="968">
        <v>1281357</v>
      </c>
      <c r="F42" s="974">
        <v>67.08</v>
      </c>
      <c r="G42" s="968">
        <v>0</v>
      </c>
      <c r="H42" s="974">
        <v>0</v>
      </c>
      <c r="I42" s="968">
        <v>628826</v>
      </c>
      <c r="J42" s="974">
        <v>32.92</v>
      </c>
      <c r="K42" s="968">
        <v>0</v>
      </c>
      <c r="L42" s="974">
        <v>0</v>
      </c>
      <c r="M42" s="981">
        <v>1910183</v>
      </c>
      <c r="N42" s="981">
        <v>156108</v>
      </c>
      <c r="O42" s="981">
        <v>7890</v>
      </c>
      <c r="P42" s="993">
        <v>261282</v>
      </c>
      <c r="Q42" s="993">
        <v>-12367</v>
      </c>
      <c r="R42" s="994">
        <v>1472536</v>
      </c>
      <c r="S42" s="73">
        <v>35</v>
      </c>
    </row>
    <row r="43" spans="1:19" s="97" customFormat="1" ht="23.1" customHeight="1">
      <c r="A43" s="62">
        <v>36</v>
      </c>
      <c r="B43" s="61" t="s">
        <v>1051</v>
      </c>
      <c r="C43" s="419" t="s">
        <v>1093</v>
      </c>
      <c r="D43" s="420">
        <v>9</v>
      </c>
      <c r="E43" s="963">
        <v>1187389</v>
      </c>
      <c r="F43" s="975">
        <v>68.5</v>
      </c>
      <c r="G43" s="963">
        <v>0</v>
      </c>
      <c r="H43" s="975">
        <v>0</v>
      </c>
      <c r="I43" s="963">
        <v>545950</v>
      </c>
      <c r="J43" s="975">
        <v>31.5</v>
      </c>
      <c r="K43" s="963">
        <v>0</v>
      </c>
      <c r="L43" s="975">
        <v>0</v>
      </c>
      <c r="M43" s="982">
        <v>1733339</v>
      </c>
      <c r="N43" s="982">
        <v>134892</v>
      </c>
      <c r="O43" s="982">
        <v>3142</v>
      </c>
      <c r="P43" s="995">
        <v>161094</v>
      </c>
      <c r="Q43" s="995">
        <v>-2200</v>
      </c>
      <c r="R43" s="996">
        <v>1432011</v>
      </c>
      <c r="S43" s="63">
        <v>36</v>
      </c>
    </row>
    <row r="44" spans="1:19" s="97" customFormat="1" ht="23.1" customHeight="1">
      <c r="A44" s="62">
        <v>37</v>
      </c>
      <c r="B44" s="61" t="s">
        <v>1052</v>
      </c>
      <c r="C44" s="349" t="s">
        <v>1093</v>
      </c>
      <c r="D44" s="421">
        <v>8</v>
      </c>
      <c r="E44" s="967">
        <v>1798473</v>
      </c>
      <c r="F44" s="973">
        <v>66.989999999999995</v>
      </c>
      <c r="G44" s="967">
        <v>0</v>
      </c>
      <c r="H44" s="973">
        <v>0</v>
      </c>
      <c r="I44" s="967">
        <v>886228</v>
      </c>
      <c r="J44" s="973">
        <v>33.01</v>
      </c>
      <c r="K44" s="967">
        <v>0</v>
      </c>
      <c r="L44" s="973">
        <v>0</v>
      </c>
      <c r="M44" s="980">
        <v>2684701</v>
      </c>
      <c r="N44" s="980">
        <v>210453</v>
      </c>
      <c r="O44" s="980">
        <v>4636</v>
      </c>
      <c r="P44" s="990">
        <v>295805</v>
      </c>
      <c r="Q44" s="990">
        <v>-6761</v>
      </c>
      <c r="R44" s="991">
        <v>2167046</v>
      </c>
      <c r="S44" s="63">
        <v>37</v>
      </c>
    </row>
    <row r="45" spans="1:19" s="97" customFormat="1" ht="23.1" customHeight="1">
      <c r="A45" s="62">
        <v>38</v>
      </c>
      <c r="B45" s="61" t="s">
        <v>1053</v>
      </c>
      <c r="C45" s="349" t="s">
        <v>1093</v>
      </c>
      <c r="D45" s="421">
        <v>8</v>
      </c>
      <c r="E45" s="967">
        <v>647840</v>
      </c>
      <c r="F45" s="973">
        <v>67.75</v>
      </c>
      <c r="G45" s="967">
        <v>0</v>
      </c>
      <c r="H45" s="973">
        <v>0</v>
      </c>
      <c r="I45" s="967">
        <v>308432</v>
      </c>
      <c r="J45" s="973">
        <v>32.25</v>
      </c>
      <c r="K45" s="967">
        <v>0</v>
      </c>
      <c r="L45" s="973">
        <v>0</v>
      </c>
      <c r="M45" s="980">
        <v>956272</v>
      </c>
      <c r="N45" s="980">
        <v>72873</v>
      </c>
      <c r="O45" s="980">
        <v>4059</v>
      </c>
      <c r="P45" s="990">
        <v>81776</v>
      </c>
      <c r="Q45" s="990">
        <v>4365</v>
      </c>
      <c r="R45" s="991">
        <v>801929</v>
      </c>
      <c r="S45" s="63">
        <v>38</v>
      </c>
    </row>
    <row r="46" spans="1:19" s="97" customFormat="1" ht="23.1" customHeight="1">
      <c r="A46" s="62">
        <v>39</v>
      </c>
      <c r="B46" s="61" t="s">
        <v>1054</v>
      </c>
      <c r="C46" s="349" t="s">
        <v>1093</v>
      </c>
      <c r="D46" s="421">
        <v>8</v>
      </c>
      <c r="E46" s="967">
        <v>443899</v>
      </c>
      <c r="F46" s="973">
        <v>78.05</v>
      </c>
      <c r="G46" s="967">
        <v>0</v>
      </c>
      <c r="H46" s="973">
        <v>0</v>
      </c>
      <c r="I46" s="967">
        <v>124823</v>
      </c>
      <c r="J46" s="973">
        <v>21.95</v>
      </c>
      <c r="K46" s="967">
        <v>0</v>
      </c>
      <c r="L46" s="973">
        <v>0</v>
      </c>
      <c r="M46" s="980">
        <v>568722</v>
      </c>
      <c r="N46" s="980">
        <v>29909</v>
      </c>
      <c r="O46" s="980">
        <v>1539</v>
      </c>
      <c r="P46" s="990">
        <v>47648</v>
      </c>
      <c r="Q46" s="990">
        <v>-1335</v>
      </c>
      <c r="R46" s="991">
        <v>488291</v>
      </c>
      <c r="S46" s="63">
        <v>39</v>
      </c>
    </row>
    <row r="47" spans="1:19" s="97" customFormat="1" ht="23.1" customHeight="1">
      <c r="A47" s="71">
        <v>42</v>
      </c>
      <c r="B47" s="72" t="s">
        <v>1055</v>
      </c>
      <c r="C47" s="422" t="s">
        <v>1093</v>
      </c>
      <c r="D47" s="423">
        <v>8</v>
      </c>
      <c r="E47" s="968">
        <v>449813</v>
      </c>
      <c r="F47" s="974">
        <v>62.74</v>
      </c>
      <c r="G47" s="968">
        <v>0</v>
      </c>
      <c r="H47" s="974">
        <v>0</v>
      </c>
      <c r="I47" s="968">
        <v>267168</v>
      </c>
      <c r="J47" s="974">
        <v>37.26</v>
      </c>
      <c r="K47" s="968">
        <v>0</v>
      </c>
      <c r="L47" s="974">
        <v>0</v>
      </c>
      <c r="M47" s="981">
        <v>716981</v>
      </c>
      <c r="N47" s="981">
        <v>62752</v>
      </c>
      <c r="O47" s="981">
        <v>1095</v>
      </c>
      <c r="P47" s="993">
        <v>70663</v>
      </c>
      <c r="Q47" s="993">
        <v>-9342</v>
      </c>
      <c r="R47" s="994">
        <v>573129</v>
      </c>
      <c r="S47" s="73">
        <v>42</v>
      </c>
    </row>
    <row r="48" spans="1:19" s="97" customFormat="1" ht="23.1" customHeight="1">
      <c r="A48" s="62">
        <v>43</v>
      </c>
      <c r="B48" s="61" t="s">
        <v>1056</v>
      </c>
      <c r="C48" s="349" t="s">
        <v>1093</v>
      </c>
      <c r="D48" s="421">
        <v>9</v>
      </c>
      <c r="E48" s="967">
        <v>1153700</v>
      </c>
      <c r="F48" s="973">
        <v>66.62</v>
      </c>
      <c r="G48" s="967">
        <v>0</v>
      </c>
      <c r="H48" s="973">
        <v>0</v>
      </c>
      <c r="I48" s="967">
        <v>577980</v>
      </c>
      <c r="J48" s="973">
        <v>33.380000000000003</v>
      </c>
      <c r="K48" s="967">
        <v>0</v>
      </c>
      <c r="L48" s="973">
        <v>0</v>
      </c>
      <c r="M48" s="980">
        <v>1731680</v>
      </c>
      <c r="N48" s="980">
        <v>148568</v>
      </c>
      <c r="O48" s="980">
        <v>5689</v>
      </c>
      <c r="P48" s="990">
        <v>124883</v>
      </c>
      <c r="Q48" s="990">
        <v>-20531</v>
      </c>
      <c r="R48" s="991">
        <v>1432009</v>
      </c>
      <c r="S48" s="63">
        <v>43</v>
      </c>
    </row>
    <row r="49" spans="1:19" s="97" customFormat="1" ht="23.1" customHeight="1">
      <c r="A49" s="62">
        <v>44</v>
      </c>
      <c r="B49" s="61" t="s">
        <v>1057</v>
      </c>
      <c r="C49" s="349" t="s">
        <v>1093</v>
      </c>
      <c r="D49" s="421">
        <v>8</v>
      </c>
      <c r="E49" s="967">
        <v>318829</v>
      </c>
      <c r="F49" s="973">
        <v>54.09</v>
      </c>
      <c r="G49" s="967">
        <v>0</v>
      </c>
      <c r="H49" s="973">
        <v>0</v>
      </c>
      <c r="I49" s="967">
        <v>270560</v>
      </c>
      <c r="J49" s="973">
        <v>45.91</v>
      </c>
      <c r="K49" s="967">
        <v>0</v>
      </c>
      <c r="L49" s="973">
        <v>0</v>
      </c>
      <c r="M49" s="980">
        <v>589389</v>
      </c>
      <c r="N49" s="980">
        <v>76582</v>
      </c>
      <c r="O49" s="980">
        <v>329</v>
      </c>
      <c r="P49" s="990">
        <v>17711</v>
      </c>
      <c r="Q49" s="990">
        <v>1103</v>
      </c>
      <c r="R49" s="991">
        <v>495870</v>
      </c>
      <c r="S49" s="63">
        <v>44</v>
      </c>
    </row>
    <row r="50" spans="1:19" s="97" customFormat="1" ht="23.1" customHeight="1">
      <c r="A50" s="62">
        <v>45</v>
      </c>
      <c r="B50" s="61" t="s">
        <v>1058</v>
      </c>
      <c r="C50" s="349" t="s">
        <v>1093</v>
      </c>
      <c r="D50" s="421">
        <v>8</v>
      </c>
      <c r="E50" s="967">
        <v>144414</v>
      </c>
      <c r="F50" s="973">
        <v>65.37</v>
      </c>
      <c r="G50" s="967">
        <v>0</v>
      </c>
      <c r="H50" s="973">
        <v>0</v>
      </c>
      <c r="I50" s="967">
        <v>76512</v>
      </c>
      <c r="J50" s="973">
        <v>34.630000000000003</v>
      </c>
      <c r="K50" s="967">
        <v>0</v>
      </c>
      <c r="L50" s="973">
        <v>0</v>
      </c>
      <c r="M50" s="980">
        <v>220926</v>
      </c>
      <c r="N50" s="980">
        <v>20368</v>
      </c>
      <c r="O50" s="980">
        <v>165</v>
      </c>
      <c r="P50" s="990">
        <v>10740</v>
      </c>
      <c r="Q50" s="990">
        <v>-4278</v>
      </c>
      <c r="R50" s="991">
        <v>185375</v>
      </c>
      <c r="S50" s="63">
        <v>45</v>
      </c>
    </row>
    <row r="51" spans="1:19" s="176" customFormat="1" ht="23.1" customHeight="1">
      <c r="A51" s="74">
        <v>46</v>
      </c>
      <c r="B51" s="61" t="s">
        <v>1059</v>
      </c>
      <c r="C51" s="349" t="s">
        <v>1093</v>
      </c>
      <c r="D51" s="421">
        <v>8</v>
      </c>
      <c r="E51" s="967">
        <v>860741</v>
      </c>
      <c r="F51" s="973">
        <v>75.67</v>
      </c>
      <c r="G51" s="967">
        <v>0</v>
      </c>
      <c r="H51" s="973">
        <v>0</v>
      </c>
      <c r="I51" s="967">
        <v>276752</v>
      </c>
      <c r="J51" s="973">
        <v>24.33</v>
      </c>
      <c r="K51" s="967">
        <v>0</v>
      </c>
      <c r="L51" s="973">
        <v>0</v>
      </c>
      <c r="M51" s="980">
        <v>1137493</v>
      </c>
      <c r="N51" s="980">
        <v>72421</v>
      </c>
      <c r="O51" s="980">
        <v>3637</v>
      </c>
      <c r="P51" s="990">
        <v>141944</v>
      </c>
      <c r="Q51" s="990">
        <v>-8412</v>
      </c>
      <c r="R51" s="991">
        <v>911079</v>
      </c>
      <c r="S51" s="75">
        <v>46</v>
      </c>
    </row>
    <row r="52" spans="1:19" s="176" customFormat="1" ht="23.1" customHeight="1">
      <c r="A52" s="71">
        <v>47</v>
      </c>
      <c r="B52" s="72" t="s">
        <v>1060</v>
      </c>
      <c r="C52" s="422" t="s">
        <v>1093</v>
      </c>
      <c r="D52" s="423">
        <v>8</v>
      </c>
      <c r="E52" s="968">
        <v>614174</v>
      </c>
      <c r="F52" s="974">
        <v>69.16</v>
      </c>
      <c r="G52" s="968">
        <v>0</v>
      </c>
      <c r="H52" s="974">
        <v>0</v>
      </c>
      <c r="I52" s="968">
        <v>273810</v>
      </c>
      <c r="J52" s="974">
        <v>30.84</v>
      </c>
      <c r="K52" s="968">
        <v>0</v>
      </c>
      <c r="L52" s="974">
        <v>0</v>
      </c>
      <c r="M52" s="981">
        <v>887984</v>
      </c>
      <c r="N52" s="981">
        <v>67588</v>
      </c>
      <c r="O52" s="981">
        <v>2136</v>
      </c>
      <c r="P52" s="993">
        <v>45050</v>
      </c>
      <c r="Q52" s="993">
        <v>-7852</v>
      </c>
      <c r="R52" s="994">
        <v>765358</v>
      </c>
      <c r="S52" s="73">
        <v>47</v>
      </c>
    </row>
    <row r="53" spans="1:19" s="176" customFormat="1" ht="23.1" customHeight="1">
      <c r="A53" s="62">
        <v>49</v>
      </c>
      <c r="B53" s="61" t="s">
        <v>1061</v>
      </c>
      <c r="C53" s="349" t="s">
        <v>1093</v>
      </c>
      <c r="D53" s="421">
        <v>8</v>
      </c>
      <c r="E53" s="967">
        <v>194377</v>
      </c>
      <c r="F53" s="973">
        <v>66.89</v>
      </c>
      <c r="G53" s="967">
        <v>0</v>
      </c>
      <c r="H53" s="973">
        <v>0</v>
      </c>
      <c r="I53" s="967">
        <v>96226</v>
      </c>
      <c r="J53" s="973">
        <v>33.11</v>
      </c>
      <c r="K53" s="967">
        <v>0</v>
      </c>
      <c r="L53" s="973">
        <v>0</v>
      </c>
      <c r="M53" s="980">
        <v>290603</v>
      </c>
      <c r="N53" s="980">
        <v>23829</v>
      </c>
      <c r="O53" s="980">
        <v>937</v>
      </c>
      <c r="P53" s="990">
        <v>32859</v>
      </c>
      <c r="Q53" s="990">
        <v>-2712</v>
      </c>
      <c r="R53" s="991">
        <v>230266</v>
      </c>
      <c r="S53" s="63">
        <v>49</v>
      </c>
    </row>
    <row r="54" spans="1:19" s="176" customFormat="1" ht="23.1" customHeight="1">
      <c r="A54" s="62">
        <v>50</v>
      </c>
      <c r="B54" s="61" t="s">
        <v>1062</v>
      </c>
      <c r="C54" s="349" t="s">
        <v>1093</v>
      </c>
      <c r="D54" s="421">
        <v>8</v>
      </c>
      <c r="E54" s="967">
        <v>188787</v>
      </c>
      <c r="F54" s="973">
        <v>62.32</v>
      </c>
      <c r="G54" s="967">
        <v>0</v>
      </c>
      <c r="H54" s="973">
        <v>0</v>
      </c>
      <c r="I54" s="967">
        <v>114156</v>
      </c>
      <c r="J54" s="973">
        <v>37.68</v>
      </c>
      <c r="K54" s="967">
        <v>0</v>
      </c>
      <c r="L54" s="973">
        <v>0</v>
      </c>
      <c r="M54" s="980">
        <v>302943</v>
      </c>
      <c r="N54" s="980">
        <v>30194</v>
      </c>
      <c r="O54" s="980">
        <v>1948</v>
      </c>
      <c r="P54" s="990">
        <v>9940</v>
      </c>
      <c r="Q54" s="990">
        <v>-4948</v>
      </c>
      <c r="R54" s="991">
        <v>255913</v>
      </c>
      <c r="S54" s="63">
        <v>50</v>
      </c>
    </row>
    <row r="55" spans="1:19" s="176" customFormat="1" ht="23.1" customHeight="1">
      <c r="A55" s="62">
        <v>51</v>
      </c>
      <c r="B55" s="61" t="s">
        <v>1063</v>
      </c>
      <c r="C55" s="349" t="s">
        <v>1093</v>
      </c>
      <c r="D55" s="421">
        <v>8</v>
      </c>
      <c r="E55" s="967">
        <v>238273</v>
      </c>
      <c r="F55" s="973">
        <v>56.19</v>
      </c>
      <c r="G55" s="967">
        <v>0</v>
      </c>
      <c r="H55" s="973">
        <v>0</v>
      </c>
      <c r="I55" s="967">
        <v>185779</v>
      </c>
      <c r="J55" s="973">
        <v>43.81</v>
      </c>
      <c r="K55" s="967">
        <v>0</v>
      </c>
      <c r="L55" s="973">
        <v>0</v>
      </c>
      <c r="M55" s="980">
        <v>424052</v>
      </c>
      <c r="N55" s="980">
        <v>50119</v>
      </c>
      <c r="O55" s="980">
        <v>1038</v>
      </c>
      <c r="P55" s="990">
        <v>4391</v>
      </c>
      <c r="Q55" s="990">
        <v>1218</v>
      </c>
      <c r="R55" s="991">
        <v>369722</v>
      </c>
      <c r="S55" s="63">
        <v>51</v>
      </c>
    </row>
    <row r="56" spans="1:19" s="97" customFormat="1" ht="23.1" customHeight="1">
      <c r="A56" s="62">
        <v>52</v>
      </c>
      <c r="B56" s="61" t="s">
        <v>1064</v>
      </c>
      <c r="C56" s="349" t="s">
        <v>1093</v>
      </c>
      <c r="D56" s="421">
        <v>8</v>
      </c>
      <c r="E56" s="967">
        <v>106016</v>
      </c>
      <c r="F56" s="973">
        <v>52.78</v>
      </c>
      <c r="G56" s="967">
        <v>0</v>
      </c>
      <c r="H56" s="973">
        <v>0</v>
      </c>
      <c r="I56" s="967">
        <v>94830</v>
      </c>
      <c r="J56" s="973">
        <v>47.22</v>
      </c>
      <c r="K56" s="967">
        <v>0</v>
      </c>
      <c r="L56" s="973">
        <v>0</v>
      </c>
      <c r="M56" s="980">
        <v>200846</v>
      </c>
      <c r="N56" s="980">
        <v>26742</v>
      </c>
      <c r="O56" s="980">
        <v>1270</v>
      </c>
      <c r="P56" s="990">
        <v>2103</v>
      </c>
      <c r="Q56" s="990">
        <v>639</v>
      </c>
      <c r="R56" s="991">
        <v>171370</v>
      </c>
      <c r="S56" s="63">
        <v>52</v>
      </c>
    </row>
    <row r="57" spans="1:19" s="97" customFormat="1" ht="23.1" customHeight="1" thickBot="1">
      <c r="A57" s="77">
        <v>54</v>
      </c>
      <c r="B57" s="78" t="s">
        <v>1065</v>
      </c>
      <c r="C57" s="426" t="s">
        <v>1093</v>
      </c>
      <c r="D57" s="427">
        <v>8</v>
      </c>
      <c r="E57" s="969">
        <v>195412</v>
      </c>
      <c r="F57" s="976">
        <v>57.57</v>
      </c>
      <c r="G57" s="969">
        <v>0</v>
      </c>
      <c r="H57" s="976">
        <v>0</v>
      </c>
      <c r="I57" s="969">
        <v>144032</v>
      </c>
      <c r="J57" s="976">
        <v>42.43</v>
      </c>
      <c r="K57" s="969">
        <v>0</v>
      </c>
      <c r="L57" s="976">
        <v>0</v>
      </c>
      <c r="M57" s="983">
        <v>339444</v>
      </c>
      <c r="N57" s="983">
        <v>34361</v>
      </c>
      <c r="O57" s="983">
        <v>1435</v>
      </c>
      <c r="P57" s="997">
        <v>12216</v>
      </c>
      <c r="Q57" s="997">
        <v>-2085</v>
      </c>
      <c r="R57" s="998">
        <v>289347</v>
      </c>
      <c r="S57" s="79">
        <v>54</v>
      </c>
    </row>
    <row r="58" spans="1:19" ht="23.1" customHeight="1">
      <c r="A58" s="60">
        <v>55</v>
      </c>
      <c r="B58" s="93" t="s">
        <v>1066</v>
      </c>
      <c r="C58" s="419" t="s">
        <v>1093</v>
      </c>
      <c r="D58" s="420">
        <v>8</v>
      </c>
      <c r="E58" s="963">
        <v>193005</v>
      </c>
      <c r="F58" s="970">
        <v>64.599999999999994</v>
      </c>
      <c r="G58" s="966">
        <v>0</v>
      </c>
      <c r="H58" s="970">
        <v>0</v>
      </c>
      <c r="I58" s="966">
        <v>105759</v>
      </c>
      <c r="J58" s="970">
        <v>35.4</v>
      </c>
      <c r="K58" s="966">
        <v>0</v>
      </c>
      <c r="L58" s="970">
        <v>0</v>
      </c>
      <c r="M58" s="977">
        <v>298764</v>
      </c>
      <c r="N58" s="977">
        <v>27787</v>
      </c>
      <c r="O58" s="977">
        <v>659</v>
      </c>
      <c r="P58" s="984">
        <v>7126</v>
      </c>
      <c r="Q58" s="984">
        <v>2143</v>
      </c>
      <c r="R58" s="985">
        <v>265335</v>
      </c>
      <c r="S58" s="55">
        <v>55</v>
      </c>
    </row>
    <row r="59" spans="1:19" ht="23.1" customHeight="1">
      <c r="A59" s="60">
        <v>56</v>
      </c>
      <c r="B59" s="93" t="s">
        <v>1067</v>
      </c>
      <c r="C59" s="349" t="s">
        <v>1093</v>
      </c>
      <c r="D59" s="421">
        <v>8</v>
      </c>
      <c r="E59" s="964">
        <v>182126</v>
      </c>
      <c r="F59" s="971">
        <v>60.12</v>
      </c>
      <c r="G59" s="964">
        <v>0</v>
      </c>
      <c r="H59" s="971">
        <v>0</v>
      </c>
      <c r="I59" s="964">
        <v>120810</v>
      </c>
      <c r="J59" s="971">
        <v>39.880000000000003</v>
      </c>
      <c r="K59" s="964">
        <v>0</v>
      </c>
      <c r="L59" s="971">
        <v>0</v>
      </c>
      <c r="M59" s="978">
        <v>302936</v>
      </c>
      <c r="N59" s="978">
        <v>27618</v>
      </c>
      <c r="O59" s="978">
        <v>1331</v>
      </c>
      <c r="P59" s="986">
        <v>8574</v>
      </c>
      <c r="Q59" s="986">
        <v>-3566</v>
      </c>
      <c r="R59" s="987">
        <v>261847</v>
      </c>
      <c r="S59" s="55">
        <v>56</v>
      </c>
    </row>
    <row r="60" spans="1:19" ht="23.1" customHeight="1">
      <c r="A60" s="60">
        <v>57</v>
      </c>
      <c r="B60" s="93" t="s">
        <v>1068</v>
      </c>
      <c r="C60" s="349" t="s">
        <v>1094</v>
      </c>
      <c r="D60" s="421">
        <v>8</v>
      </c>
      <c r="E60" s="964">
        <v>68820</v>
      </c>
      <c r="F60" s="971">
        <v>52.09</v>
      </c>
      <c r="G60" s="964">
        <v>23334</v>
      </c>
      <c r="H60" s="971">
        <v>17.66</v>
      </c>
      <c r="I60" s="964">
        <v>24115</v>
      </c>
      <c r="J60" s="971">
        <v>18.25</v>
      </c>
      <c r="K60" s="964">
        <v>15856</v>
      </c>
      <c r="L60" s="971">
        <v>12</v>
      </c>
      <c r="M60" s="978">
        <v>132125</v>
      </c>
      <c r="N60" s="978">
        <v>10669</v>
      </c>
      <c r="O60" s="978">
        <v>103</v>
      </c>
      <c r="P60" s="986">
        <v>2650</v>
      </c>
      <c r="Q60" s="986">
        <v>-807</v>
      </c>
      <c r="R60" s="987">
        <v>117896</v>
      </c>
      <c r="S60" s="55">
        <v>57</v>
      </c>
    </row>
    <row r="61" spans="1:19" ht="23.1" customHeight="1">
      <c r="A61" s="60">
        <v>58</v>
      </c>
      <c r="B61" s="93" t="s">
        <v>1069</v>
      </c>
      <c r="C61" s="349" t="s">
        <v>1094</v>
      </c>
      <c r="D61" s="421">
        <v>8</v>
      </c>
      <c r="E61" s="964">
        <v>76820</v>
      </c>
      <c r="F61" s="971">
        <v>51.15</v>
      </c>
      <c r="G61" s="964">
        <v>28476</v>
      </c>
      <c r="H61" s="971">
        <v>18.96</v>
      </c>
      <c r="I61" s="964">
        <v>24510</v>
      </c>
      <c r="J61" s="971">
        <v>16.32</v>
      </c>
      <c r="K61" s="964">
        <v>20387</v>
      </c>
      <c r="L61" s="971">
        <v>13.57</v>
      </c>
      <c r="M61" s="978">
        <v>150193</v>
      </c>
      <c r="N61" s="978">
        <v>12952</v>
      </c>
      <c r="O61" s="978">
        <v>854</v>
      </c>
      <c r="P61" s="986">
        <v>7521</v>
      </c>
      <c r="Q61" s="986">
        <v>-1259</v>
      </c>
      <c r="R61" s="987">
        <v>127607</v>
      </c>
      <c r="S61" s="55">
        <v>58</v>
      </c>
    </row>
    <row r="62" spans="1:19" ht="23.1" customHeight="1">
      <c r="A62" s="177">
        <v>59</v>
      </c>
      <c r="B62" s="178" t="s">
        <v>1070</v>
      </c>
      <c r="C62" s="422" t="s">
        <v>1094</v>
      </c>
      <c r="D62" s="423">
        <v>8</v>
      </c>
      <c r="E62" s="965">
        <v>52663</v>
      </c>
      <c r="F62" s="972">
        <v>49.44</v>
      </c>
      <c r="G62" s="965">
        <v>21819</v>
      </c>
      <c r="H62" s="972">
        <v>20.48</v>
      </c>
      <c r="I62" s="965">
        <v>17476</v>
      </c>
      <c r="J62" s="972">
        <v>16.41</v>
      </c>
      <c r="K62" s="965">
        <v>14559</v>
      </c>
      <c r="L62" s="972">
        <v>13.67</v>
      </c>
      <c r="M62" s="979">
        <v>106517</v>
      </c>
      <c r="N62" s="979">
        <v>9216</v>
      </c>
      <c r="O62" s="979">
        <v>171</v>
      </c>
      <c r="P62" s="988">
        <v>2407</v>
      </c>
      <c r="Q62" s="988">
        <v>1506</v>
      </c>
      <c r="R62" s="989">
        <v>96229</v>
      </c>
      <c r="S62" s="124">
        <v>59</v>
      </c>
    </row>
    <row r="63" spans="1:19" ht="23.1" customHeight="1">
      <c r="A63" s="60">
        <v>61</v>
      </c>
      <c r="B63" s="93" t="s">
        <v>1071</v>
      </c>
      <c r="C63" s="419" t="s">
        <v>1094</v>
      </c>
      <c r="D63" s="420">
        <v>8</v>
      </c>
      <c r="E63" s="966">
        <v>102409</v>
      </c>
      <c r="F63" s="970">
        <v>53.11</v>
      </c>
      <c r="G63" s="966">
        <v>31594</v>
      </c>
      <c r="H63" s="970">
        <v>16.39</v>
      </c>
      <c r="I63" s="966">
        <v>34793</v>
      </c>
      <c r="J63" s="970">
        <v>18.05</v>
      </c>
      <c r="K63" s="966">
        <v>23995</v>
      </c>
      <c r="L63" s="970">
        <v>12.45</v>
      </c>
      <c r="M63" s="977">
        <v>192791</v>
      </c>
      <c r="N63" s="977">
        <v>16273</v>
      </c>
      <c r="O63" s="977">
        <v>293</v>
      </c>
      <c r="P63" s="984">
        <v>7654</v>
      </c>
      <c r="Q63" s="984">
        <v>-1903</v>
      </c>
      <c r="R63" s="985">
        <v>166668</v>
      </c>
      <c r="S63" s="55">
        <v>61</v>
      </c>
    </row>
    <row r="64" spans="1:19" ht="23.1" customHeight="1">
      <c r="A64" s="60">
        <v>65</v>
      </c>
      <c r="B64" s="93" t="s">
        <v>1072</v>
      </c>
      <c r="C64" s="424" t="s">
        <v>1093</v>
      </c>
      <c r="D64" s="421">
        <v>8</v>
      </c>
      <c r="E64" s="964">
        <v>18488</v>
      </c>
      <c r="F64" s="971">
        <v>50.35</v>
      </c>
      <c r="G64" s="964">
        <v>0</v>
      </c>
      <c r="H64" s="971">
        <v>0</v>
      </c>
      <c r="I64" s="964">
        <v>18228</v>
      </c>
      <c r="J64" s="971">
        <v>49.65</v>
      </c>
      <c r="K64" s="964">
        <v>0</v>
      </c>
      <c r="L64" s="971">
        <v>0</v>
      </c>
      <c r="M64" s="978">
        <v>36716</v>
      </c>
      <c r="N64" s="978">
        <v>4389</v>
      </c>
      <c r="O64" s="978">
        <v>147</v>
      </c>
      <c r="P64" s="986">
        <v>0</v>
      </c>
      <c r="Q64" s="986">
        <v>-1140</v>
      </c>
      <c r="R64" s="987">
        <v>31040</v>
      </c>
      <c r="S64" s="55">
        <v>65</v>
      </c>
    </row>
    <row r="65" spans="1:19" ht="23.1" customHeight="1">
      <c r="A65" s="60">
        <v>66</v>
      </c>
      <c r="B65" s="93" t="s">
        <v>1073</v>
      </c>
      <c r="C65" s="424" t="s">
        <v>1094</v>
      </c>
      <c r="D65" s="421">
        <v>8</v>
      </c>
      <c r="E65" s="964">
        <v>91415</v>
      </c>
      <c r="F65" s="971">
        <v>53.8</v>
      </c>
      <c r="G65" s="964">
        <v>8593</v>
      </c>
      <c r="H65" s="971">
        <v>5.0599999999999996</v>
      </c>
      <c r="I65" s="964">
        <v>60390</v>
      </c>
      <c r="J65" s="971">
        <v>35.54</v>
      </c>
      <c r="K65" s="964">
        <v>9510</v>
      </c>
      <c r="L65" s="971">
        <v>5.6</v>
      </c>
      <c r="M65" s="978">
        <v>169908</v>
      </c>
      <c r="N65" s="978">
        <v>19629</v>
      </c>
      <c r="O65" s="978">
        <v>183</v>
      </c>
      <c r="P65" s="986">
        <v>785</v>
      </c>
      <c r="Q65" s="986">
        <v>142</v>
      </c>
      <c r="R65" s="987">
        <v>149453</v>
      </c>
      <c r="S65" s="55">
        <v>66</v>
      </c>
    </row>
    <row r="66" spans="1:19" ht="23.1" customHeight="1">
      <c r="A66" s="60">
        <v>68</v>
      </c>
      <c r="B66" s="93" t="s">
        <v>1074</v>
      </c>
      <c r="C66" s="424" t="s">
        <v>1094</v>
      </c>
      <c r="D66" s="421">
        <v>8</v>
      </c>
      <c r="E66" s="964">
        <v>89100</v>
      </c>
      <c r="F66" s="971">
        <v>49.2</v>
      </c>
      <c r="G66" s="964">
        <v>26960</v>
      </c>
      <c r="H66" s="971">
        <v>14.89</v>
      </c>
      <c r="I66" s="964">
        <v>33447</v>
      </c>
      <c r="J66" s="971">
        <v>18.47</v>
      </c>
      <c r="K66" s="964">
        <v>31588</v>
      </c>
      <c r="L66" s="971">
        <v>17.440000000000001</v>
      </c>
      <c r="M66" s="978">
        <v>181095</v>
      </c>
      <c r="N66" s="978">
        <v>18738</v>
      </c>
      <c r="O66" s="978">
        <v>680</v>
      </c>
      <c r="P66" s="986">
        <v>2290</v>
      </c>
      <c r="Q66" s="986">
        <v>4217</v>
      </c>
      <c r="R66" s="987">
        <v>163604</v>
      </c>
      <c r="S66" s="55">
        <v>68</v>
      </c>
    </row>
    <row r="67" spans="1:19" s="97" customFormat="1" ht="23.1" customHeight="1">
      <c r="A67" s="62">
        <v>70</v>
      </c>
      <c r="B67" s="61" t="s">
        <v>1075</v>
      </c>
      <c r="C67" s="424" t="s">
        <v>1094</v>
      </c>
      <c r="D67" s="421">
        <v>8</v>
      </c>
      <c r="E67" s="967">
        <v>253226</v>
      </c>
      <c r="F67" s="973">
        <v>53.77</v>
      </c>
      <c r="G67" s="967">
        <v>24503</v>
      </c>
      <c r="H67" s="973">
        <v>5.2</v>
      </c>
      <c r="I67" s="967">
        <v>154308</v>
      </c>
      <c r="J67" s="973">
        <v>32.770000000000003</v>
      </c>
      <c r="K67" s="967">
        <v>38886</v>
      </c>
      <c r="L67" s="973">
        <v>8.26</v>
      </c>
      <c r="M67" s="980">
        <v>470923</v>
      </c>
      <c r="N67" s="980">
        <v>51329</v>
      </c>
      <c r="O67" s="980">
        <v>1002</v>
      </c>
      <c r="P67" s="990">
        <v>9006</v>
      </c>
      <c r="Q67" s="990">
        <v>-1321</v>
      </c>
      <c r="R67" s="991">
        <v>408265</v>
      </c>
      <c r="S67" s="63">
        <v>70</v>
      </c>
    </row>
    <row r="68" spans="1:19" s="97" customFormat="1" ht="23.1" customHeight="1">
      <c r="A68" s="66">
        <v>78</v>
      </c>
      <c r="B68" s="58" t="s">
        <v>1076</v>
      </c>
      <c r="C68" s="419" t="s">
        <v>1094</v>
      </c>
      <c r="D68" s="420">
        <v>8</v>
      </c>
      <c r="E68" s="963">
        <v>377354</v>
      </c>
      <c r="F68" s="975">
        <v>54.02</v>
      </c>
      <c r="G68" s="963">
        <v>60179</v>
      </c>
      <c r="H68" s="975">
        <v>8.61</v>
      </c>
      <c r="I68" s="963">
        <v>191180</v>
      </c>
      <c r="J68" s="975">
        <v>27.37</v>
      </c>
      <c r="K68" s="963">
        <v>69831</v>
      </c>
      <c r="L68" s="975">
        <v>10</v>
      </c>
      <c r="M68" s="982">
        <v>698544</v>
      </c>
      <c r="N68" s="982">
        <v>71958</v>
      </c>
      <c r="O68" s="982">
        <v>767</v>
      </c>
      <c r="P68" s="995">
        <v>21071</v>
      </c>
      <c r="Q68" s="995">
        <v>-88404</v>
      </c>
      <c r="R68" s="996">
        <v>516344</v>
      </c>
      <c r="S68" s="67">
        <v>78</v>
      </c>
    </row>
    <row r="69" spans="1:19" s="97" customFormat="1" ht="23.1" customHeight="1">
      <c r="A69" s="62">
        <v>84</v>
      </c>
      <c r="B69" s="61" t="s">
        <v>1077</v>
      </c>
      <c r="C69" s="349" t="s">
        <v>1093</v>
      </c>
      <c r="D69" s="421">
        <v>9</v>
      </c>
      <c r="E69" s="967">
        <v>306625</v>
      </c>
      <c r="F69" s="973">
        <v>55.5</v>
      </c>
      <c r="G69" s="967">
        <v>0</v>
      </c>
      <c r="H69" s="973">
        <v>0</v>
      </c>
      <c r="I69" s="967">
        <v>245846</v>
      </c>
      <c r="J69" s="973">
        <v>44.5</v>
      </c>
      <c r="K69" s="967">
        <v>0</v>
      </c>
      <c r="L69" s="973">
        <v>0</v>
      </c>
      <c r="M69" s="980">
        <v>552471</v>
      </c>
      <c r="N69" s="980">
        <v>61673</v>
      </c>
      <c r="O69" s="980">
        <v>2179</v>
      </c>
      <c r="P69" s="990">
        <v>26159</v>
      </c>
      <c r="Q69" s="990">
        <v>-6891</v>
      </c>
      <c r="R69" s="991">
        <v>455569</v>
      </c>
      <c r="S69" s="75">
        <v>84</v>
      </c>
    </row>
    <row r="70" spans="1:19" s="97" customFormat="1" ht="23.1" customHeight="1">
      <c r="A70" s="62">
        <v>85</v>
      </c>
      <c r="B70" s="61" t="s">
        <v>1078</v>
      </c>
      <c r="C70" s="349" t="s">
        <v>1093</v>
      </c>
      <c r="D70" s="421">
        <v>8</v>
      </c>
      <c r="E70" s="967">
        <v>492115</v>
      </c>
      <c r="F70" s="973">
        <v>67.42</v>
      </c>
      <c r="G70" s="967">
        <v>0</v>
      </c>
      <c r="H70" s="973">
        <v>0</v>
      </c>
      <c r="I70" s="967">
        <v>237830</v>
      </c>
      <c r="J70" s="973">
        <v>32.58</v>
      </c>
      <c r="K70" s="967">
        <v>0</v>
      </c>
      <c r="L70" s="973">
        <v>0</v>
      </c>
      <c r="M70" s="980">
        <v>729945</v>
      </c>
      <c r="N70" s="980">
        <v>57330</v>
      </c>
      <c r="O70" s="980">
        <v>1745</v>
      </c>
      <c r="P70" s="990">
        <v>47934</v>
      </c>
      <c r="Q70" s="990">
        <v>2031</v>
      </c>
      <c r="R70" s="992">
        <v>624967</v>
      </c>
      <c r="S70" s="63">
        <v>85</v>
      </c>
    </row>
    <row r="71" spans="1:19" s="97" customFormat="1" ht="23.1" customHeight="1">
      <c r="A71" s="62">
        <v>89</v>
      </c>
      <c r="B71" s="61" t="s">
        <v>1079</v>
      </c>
      <c r="C71" s="424" t="s">
        <v>1093</v>
      </c>
      <c r="D71" s="421">
        <v>8</v>
      </c>
      <c r="E71" s="967">
        <v>531734</v>
      </c>
      <c r="F71" s="973">
        <v>63.64</v>
      </c>
      <c r="G71" s="967">
        <v>0</v>
      </c>
      <c r="H71" s="973">
        <v>0</v>
      </c>
      <c r="I71" s="967">
        <v>303826</v>
      </c>
      <c r="J71" s="973">
        <v>36.36</v>
      </c>
      <c r="K71" s="967">
        <v>0</v>
      </c>
      <c r="L71" s="973">
        <v>0</v>
      </c>
      <c r="M71" s="980">
        <v>835560</v>
      </c>
      <c r="N71" s="980">
        <v>79360</v>
      </c>
      <c r="O71" s="980">
        <v>1197</v>
      </c>
      <c r="P71" s="990">
        <v>38251</v>
      </c>
      <c r="Q71" s="990">
        <v>-4184</v>
      </c>
      <c r="R71" s="991">
        <v>712568</v>
      </c>
      <c r="S71" s="63">
        <v>89</v>
      </c>
    </row>
    <row r="72" spans="1:19" s="97" customFormat="1" ht="23.1" customHeight="1">
      <c r="A72" s="71">
        <v>90</v>
      </c>
      <c r="B72" s="72" t="s">
        <v>1080</v>
      </c>
      <c r="C72" s="422" t="s">
        <v>1093</v>
      </c>
      <c r="D72" s="423">
        <v>8</v>
      </c>
      <c r="E72" s="968">
        <v>376865</v>
      </c>
      <c r="F72" s="974">
        <v>56.68</v>
      </c>
      <c r="G72" s="968">
        <v>0</v>
      </c>
      <c r="H72" s="974">
        <v>0</v>
      </c>
      <c r="I72" s="968">
        <v>288063</v>
      </c>
      <c r="J72" s="974">
        <v>43.32</v>
      </c>
      <c r="K72" s="968">
        <v>0</v>
      </c>
      <c r="L72" s="974">
        <v>0</v>
      </c>
      <c r="M72" s="981">
        <v>664928</v>
      </c>
      <c r="N72" s="981">
        <v>77865</v>
      </c>
      <c r="O72" s="981">
        <v>2692</v>
      </c>
      <c r="P72" s="993">
        <v>25204</v>
      </c>
      <c r="Q72" s="993">
        <v>2146</v>
      </c>
      <c r="R72" s="994">
        <v>561313</v>
      </c>
      <c r="S72" s="73">
        <v>90</v>
      </c>
    </row>
    <row r="73" spans="1:19" s="97" customFormat="1" ht="23.1" customHeight="1">
      <c r="A73" s="62">
        <v>91</v>
      </c>
      <c r="B73" s="61" t="s">
        <v>1081</v>
      </c>
      <c r="C73" s="419" t="s">
        <v>1093</v>
      </c>
      <c r="D73" s="420">
        <v>8</v>
      </c>
      <c r="E73" s="963">
        <v>347970</v>
      </c>
      <c r="F73" s="975">
        <v>62.41</v>
      </c>
      <c r="G73" s="963">
        <v>0</v>
      </c>
      <c r="H73" s="975">
        <v>0</v>
      </c>
      <c r="I73" s="963">
        <v>209615</v>
      </c>
      <c r="J73" s="975">
        <v>37.590000000000003</v>
      </c>
      <c r="K73" s="963">
        <v>0</v>
      </c>
      <c r="L73" s="975">
        <v>0</v>
      </c>
      <c r="M73" s="982">
        <v>557585</v>
      </c>
      <c r="N73" s="982">
        <v>53290</v>
      </c>
      <c r="O73" s="982">
        <v>2217</v>
      </c>
      <c r="P73" s="995">
        <v>25555</v>
      </c>
      <c r="Q73" s="995">
        <v>12622</v>
      </c>
      <c r="R73" s="996">
        <v>489145</v>
      </c>
      <c r="S73" s="63">
        <v>91</v>
      </c>
    </row>
    <row r="74" spans="1:19" s="97" customFormat="1" ht="23.1" customHeight="1">
      <c r="A74" s="62">
        <v>92</v>
      </c>
      <c r="B74" s="61" t="s">
        <v>1082</v>
      </c>
      <c r="C74" s="349" t="s">
        <v>1093</v>
      </c>
      <c r="D74" s="421">
        <v>8</v>
      </c>
      <c r="E74" s="967">
        <v>781151</v>
      </c>
      <c r="F74" s="973">
        <v>61.41</v>
      </c>
      <c r="G74" s="967">
        <v>0</v>
      </c>
      <c r="H74" s="973">
        <v>0</v>
      </c>
      <c r="I74" s="967">
        <v>490839</v>
      </c>
      <c r="J74" s="973">
        <v>38.590000000000003</v>
      </c>
      <c r="K74" s="967">
        <v>0</v>
      </c>
      <c r="L74" s="973">
        <v>0</v>
      </c>
      <c r="M74" s="980">
        <v>1271990</v>
      </c>
      <c r="N74" s="980">
        <v>115114</v>
      </c>
      <c r="O74" s="980">
        <v>4391</v>
      </c>
      <c r="P74" s="990">
        <v>112839</v>
      </c>
      <c r="Q74" s="990">
        <v>-17652</v>
      </c>
      <c r="R74" s="991">
        <v>1021994</v>
      </c>
      <c r="S74" s="63">
        <v>92</v>
      </c>
    </row>
    <row r="75" spans="1:19" s="97" customFormat="1" ht="23.1" customHeight="1">
      <c r="A75" s="62">
        <v>94</v>
      </c>
      <c r="B75" s="61" t="s">
        <v>1083</v>
      </c>
      <c r="C75" s="349" t="s">
        <v>1093</v>
      </c>
      <c r="D75" s="421">
        <v>8</v>
      </c>
      <c r="E75" s="967">
        <v>17697188</v>
      </c>
      <c r="F75" s="973">
        <v>69.73</v>
      </c>
      <c r="G75" s="967">
        <v>0</v>
      </c>
      <c r="H75" s="973">
        <v>0</v>
      </c>
      <c r="I75" s="967">
        <v>7681741</v>
      </c>
      <c r="J75" s="973">
        <v>30.27</v>
      </c>
      <c r="K75" s="967">
        <v>0</v>
      </c>
      <c r="L75" s="973">
        <v>0</v>
      </c>
      <c r="M75" s="980">
        <v>25378929</v>
      </c>
      <c r="N75" s="980">
        <v>1870719</v>
      </c>
      <c r="O75" s="980">
        <v>134918</v>
      </c>
      <c r="P75" s="990">
        <v>3631621</v>
      </c>
      <c r="Q75" s="990">
        <v>-2460336</v>
      </c>
      <c r="R75" s="991">
        <v>17281335</v>
      </c>
      <c r="S75" s="63">
        <v>94</v>
      </c>
    </row>
    <row r="76" spans="1:19" s="97" customFormat="1" ht="23.1" customHeight="1">
      <c r="A76" s="62">
        <v>301</v>
      </c>
      <c r="B76" s="61" t="s">
        <v>1084</v>
      </c>
      <c r="C76" s="349" t="s">
        <v>394</v>
      </c>
      <c r="D76" s="421">
        <v>12</v>
      </c>
      <c r="E76" s="967">
        <v>0</v>
      </c>
      <c r="F76" s="973">
        <v>0</v>
      </c>
      <c r="G76" s="967">
        <v>0</v>
      </c>
      <c r="H76" s="973">
        <v>0</v>
      </c>
      <c r="I76" s="967">
        <v>0</v>
      </c>
      <c r="J76" s="973">
        <v>0</v>
      </c>
      <c r="K76" s="967">
        <v>0</v>
      </c>
      <c r="L76" s="973">
        <v>0</v>
      </c>
      <c r="M76" s="980">
        <v>1943141</v>
      </c>
      <c r="N76" s="980">
        <v>0</v>
      </c>
      <c r="O76" s="980">
        <v>242</v>
      </c>
      <c r="P76" s="990">
        <v>0</v>
      </c>
      <c r="Q76" s="990">
        <v>0</v>
      </c>
      <c r="R76" s="991">
        <v>1942899</v>
      </c>
      <c r="S76" s="63">
        <v>301</v>
      </c>
    </row>
    <row r="77" spans="1:19" s="97" customFormat="1" ht="23.1" customHeight="1">
      <c r="A77" s="71">
        <v>302</v>
      </c>
      <c r="B77" s="72" t="s">
        <v>1085</v>
      </c>
      <c r="C77" s="422" t="s">
        <v>394</v>
      </c>
      <c r="D77" s="423">
        <v>12</v>
      </c>
      <c r="E77" s="968">
        <v>0</v>
      </c>
      <c r="F77" s="974">
        <v>0</v>
      </c>
      <c r="G77" s="968">
        <v>0</v>
      </c>
      <c r="H77" s="974">
        <v>0</v>
      </c>
      <c r="I77" s="968">
        <v>0</v>
      </c>
      <c r="J77" s="974">
        <v>0</v>
      </c>
      <c r="K77" s="968">
        <v>0</v>
      </c>
      <c r="L77" s="974">
        <v>0</v>
      </c>
      <c r="M77" s="981">
        <v>1761765</v>
      </c>
      <c r="N77" s="981">
        <v>0</v>
      </c>
      <c r="O77" s="981">
        <v>222</v>
      </c>
      <c r="P77" s="993">
        <v>0</v>
      </c>
      <c r="Q77" s="993">
        <v>-13195</v>
      </c>
      <c r="R77" s="994">
        <v>1748348</v>
      </c>
      <c r="S77" s="73">
        <v>302</v>
      </c>
    </row>
    <row r="78" spans="1:19" s="97" customFormat="1" ht="23.1" customHeight="1">
      <c r="A78" s="74">
        <v>303</v>
      </c>
      <c r="B78" s="61" t="s">
        <v>1086</v>
      </c>
      <c r="C78" s="419" t="s">
        <v>394</v>
      </c>
      <c r="D78" s="420">
        <v>12</v>
      </c>
      <c r="E78" s="963">
        <v>0</v>
      </c>
      <c r="F78" s="975">
        <v>0</v>
      </c>
      <c r="G78" s="963">
        <v>0</v>
      </c>
      <c r="H78" s="975">
        <v>0</v>
      </c>
      <c r="I78" s="963">
        <v>0</v>
      </c>
      <c r="J78" s="975">
        <v>0</v>
      </c>
      <c r="K78" s="963">
        <v>0</v>
      </c>
      <c r="L78" s="975">
        <v>0</v>
      </c>
      <c r="M78" s="982">
        <v>395508</v>
      </c>
      <c r="N78" s="982">
        <v>0</v>
      </c>
      <c r="O78" s="982">
        <v>432</v>
      </c>
      <c r="P78" s="995">
        <v>0</v>
      </c>
      <c r="Q78" s="995">
        <v>-2723</v>
      </c>
      <c r="R78" s="996">
        <v>392353</v>
      </c>
      <c r="S78" s="75">
        <v>303</v>
      </c>
    </row>
    <row r="79" spans="1:19" s="97" customFormat="1" ht="23.1" customHeight="1">
      <c r="A79" s="62">
        <v>304</v>
      </c>
      <c r="B79" s="61" t="s">
        <v>1087</v>
      </c>
      <c r="C79" s="349" t="s">
        <v>394</v>
      </c>
      <c r="D79" s="421">
        <v>12</v>
      </c>
      <c r="E79" s="967">
        <v>0</v>
      </c>
      <c r="F79" s="973">
        <v>0</v>
      </c>
      <c r="G79" s="967">
        <v>0</v>
      </c>
      <c r="H79" s="973">
        <v>0</v>
      </c>
      <c r="I79" s="967">
        <v>0</v>
      </c>
      <c r="J79" s="973">
        <v>0</v>
      </c>
      <c r="K79" s="967">
        <v>0</v>
      </c>
      <c r="L79" s="973">
        <v>0</v>
      </c>
      <c r="M79" s="980">
        <v>3185079</v>
      </c>
      <c r="N79" s="980">
        <v>0</v>
      </c>
      <c r="O79" s="980">
        <v>0</v>
      </c>
      <c r="P79" s="990">
        <v>0</v>
      </c>
      <c r="Q79" s="990">
        <v>0</v>
      </c>
      <c r="R79" s="991">
        <v>3185079</v>
      </c>
      <c r="S79" s="63">
        <v>304</v>
      </c>
    </row>
    <row r="80" spans="1:19" s="97" customFormat="1" ht="23.1" customHeight="1">
      <c r="A80" s="62">
        <v>305</v>
      </c>
      <c r="B80" s="61" t="s">
        <v>1088</v>
      </c>
      <c r="C80" s="349" t="s">
        <v>394</v>
      </c>
      <c r="D80" s="421">
        <v>12</v>
      </c>
      <c r="E80" s="967">
        <v>0</v>
      </c>
      <c r="F80" s="973">
        <v>0</v>
      </c>
      <c r="G80" s="967">
        <v>0</v>
      </c>
      <c r="H80" s="973">
        <v>0</v>
      </c>
      <c r="I80" s="967">
        <v>0</v>
      </c>
      <c r="J80" s="973">
        <v>0</v>
      </c>
      <c r="K80" s="967">
        <v>0</v>
      </c>
      <c r="L80" s="973">
        <v>0</v>
      </c>
      <c r="M80" s="980">
        <v>3142301</v>
      </c>
      <c r="N80" s="980">
        <v>0</v>
      </c>
      <c r="O80" s="980">
        <v>0</v>
      </c>
      <c r="P80" s="990">
        <v>0</v>
      </c>
      <c r="Q80" s="990">
        <v>-12056</v>
      </c>
      <c r="R80" s="991">
        <v>3130245</v>
      </c>
      <c r="S80" s="63">
        <v>305</v>
      </c>
    </row>
    <row r="81" spans="1:19" s="97" customFormat="1" ht="23.1" customHeight="1">
      <c r="A81" s="62">
        <v>306</v>
      </c>
      <c r="B81" s="61" t="s">
        <v>1089</v>
      </c>
      <c r="C81" s="349" t="s">
        <v>394</v>
      </c>
      <c r="D81" s="421">
        <v>12</v>
      </c>
      <c r="E81" s="967">
        <v>0</v>
      </c>
      <c r="F81" s="973">
        <v>0</v>
      </c>
      <c r="G81" s="967">
        <v>0</v>
      </c>
      <c r="H81" s="973">
        <v>0</v>
      </c>
      <c r="I81" s="967">
        <v>0</v>
      </c>
      <c r="J81" s="973">
        <v>0</v>
      </c>
      <c r="K81" s="967">
        <v>0</v>
      </c>
      <c r="L81" s="973">
        <v>0</v>
      </c>
      <c r="M81" s="980">
        <v>10655029</v>
      </c>
      <c r="N81" s="980">
        <v>0</v>
      </c>
      <c r="O81" s="980">
        <v>838</v>
      </c>
      <c r="P81" s="990">
        <v>0</v>
      </c>
      <c r="Q81" s="990">
        <v>-81559</v>
      </c>
      <c r="R81" s="991">
        <v>10572632</v>
      </c>
      <c r="S81" s="63">
        <v>306</v>
      </c>
    </row>
    <row r="82" spans="1:19" s="97" customFormat="1" ht="23.1" customHeight="1">
      <c r="A82" s="71"/>
      <c r="B82" s="72"/>
      <c r="C82" s="422"/>
      <c r="D82" s="423"/>
      <c r="E82" s="968"/>
      <c r="F82" s="974"/>
      <c r="G82" s="968"/>
      <c r="H82" s="974"/>
      <c r="I82" s="968"/>
      <c r="J82" s="974"/>
      <c r="K82" s="968"/>
      <c r="L82" s="974"/>
      <c r="M82" s="981"/>
      <c r="N82" s="981"/>
      <c r="O82" s="981"/>
      <c r="P82" s="993"/>
      <c r="Q82" s="993"/>
      <c r="R82" s="994"/>
      <c r="S82" s="73"/>
    </row>
    <row r="83" spans="1:19" s="97" customFormat="1" ht="23.1" customHeight="1">
      <c r="A83" s="62"/>
      <c r="B83" s="61"/>
      <c r="C83" s="419"/>
      <c r="D83" s="420"/>
      <c r="E83" s="963"/>
      <c r="F83" s="975"/>
      <c r="G83" s="963"/>
      <c r="H83" s="975"/>
      <c r="I83" s="963"/>
      <c r="J83" s="975"/>
      <c r="K83" s="963"/>
      <c r="L83" s="975"/>
      <c r="M83" s="982"/>
      <c r="N83" s="982"/>
      <c r="O83" s="982"/>
      <c r="P83" s="995"/>
      <c r="Q83" s="995"/>
      <c r="R83" s="996"/>
      <c r="S83" s="63"/>
    </row>
    <row r="84" spans="1:19" s="97" customFormat="1" ht="23.1" customHeight="1">
      <c r="A84" s="62"/>
      <c r="B84" s="61"/>
      <c r="C84" s="349"/>
      <c r="D84" s="421"/>
      <c r="E84" s="967"/>
      <c r="F84" s="973"/>
      <c r="G84" s="967"/>
      <c r="H84" s="973"/>
      <c r="I84" s="967"/>
      <c r="J84" s="973"/>
      <c r="K84" s="967"/>
      <c r="L84" s="973"/>
      <c r="M84" s="980"/>
      <c r="N84" s="980"/>
      <c r="O84" s="980"/>
      <c r="P84" s="990"/>
      <c r="Q84" s="990"/>
      <c r="R84" s="991"/>
      <c r="S84" s="63"/>
    </row>
    <row r="85" spans="1:19" s="97" customFormat="1" ht="23.1" customHeight="1">
      <c r="A85" s="62"/>
      <c r="B85" s="61"/>
      <c r="C85" s="349"/>
      <c r="D85" s="421"/>
      <c r="E85" s="967"/>
      <c r="F85" s="973"/>
      <c r="G85" s="967"/>
      <c r="H85" s="973"/>
      <c r="I85" s="967"/>
      <c r="J85" s="973"/>
      <c r="K85" s="967"/>
      <c r="L85" s="973"/>
      <c r="M85" s="980"/>
      <c r="N85" s="980"/>
      <c r="O85" s="980"/>
      <c r="P85" s="990"/>
      <c r="Q85" s="990"/>
      <c r="R85" s="991"/>
      <c r="S85" s="63"/>
    </row>
    <row r="86" spans="1:19" s="97" customFormat="1" ht="23.1" customHeight="1">
      <c r="A86" s="62"/>
      <c r="B86" s="61"/>
      <c r="C86" s="349"/>
      <c r="D86" s="421"/>
      <c r="E86" s="967"/>
      <c r="F86" s="973"/>
      <c r="G86" s="967"/>
      <c r="H86" s="973"/>
      <c r="I86" s="967"/>
      <c r="J86" s="973"/>
      <c r="K86" s="967"/>
      <c r="L86" s="973"/>
      <c r="M86" s="980"/>
      <c r="N86" s="980"/>
      <c r="O86" s="980"/>
      <c r="P86" s="990"/>
      <c r="Q86" s="990"/>
      <c r="R86" s="991"/>
      <c r="S86" s="63"/>
    </row>
    <row r="87" spans="1:19" s="97" customFormat="1" ht="23.1" customHeight="1">
      <c r="A87" s="71"/>
      <c r="B87" s="72"/>
      <c r="C87" s="422"/>
      <c r="D87" s="423"/>
      <c r="E87" s="968"/>
      <c r="F87" s="974"/>
      <c r="G87" s="968"/>
      <c r="H87" s="974"/>
      <c r="I87" s="968"/>
      <c r="J87" s="974"/>
      <c r="K87" s="968"/>
      <c r="L87" s="974"/>
      <c r="M87" s="981"/>
      <c r="N87" s="981"/>
      <c r="O87" s="981"/>
      <c r="P87" s="993"/>
      <c r="Q87" s="993"/>
      <c r="R87" s="994"/>
      <c r="S87" s="73"/>
    </row>
    <row r="88" spans="1:19" s="97" customFormat="1" ht="23.1" customHeight="1">
      <c r="A88" s="62"/>
      <c r="B88" s="61"/>
      <c r="C88" s="419"/>
      <c r="D88" s="420"/>
      <c r="E88" s="963"/>
      <c r="F88" s="975"/>
      <c r="G88" s="963"/>
      <c r="H88" s="975"/>
      <c r="I88" s="963"/>
      <c r="J88" s="975"/>
      <c r="K88" s="963"/>
      <c r="L88" s="975"/>
      <c r="M88" s="982"/>
      <c r="N88" s="982"/>
      <c r="O88" s="982"/>
      <c r="P88" s="995"/>
      <c r="Q88" s="995"/>
      <c r="R88" s="996"/>
      <c r="S88" s="63"/>
    </row>
    <row r="89" spans="1:19" s="97" customFormat="1" ht="23.1" customHeight="1">
      <c r="A89" s="62"/>
      <c r="B89" s="61"/>
      <c r="C89" s="349"/>
      <c r="D89" s="421"/>
      <c r="E89" s="967"/>
      <c r="F89" s="973"/>
      <c r="G89" s="967"/>
      <c r="H89" s="973"/>
      <c r="I89" s="967"/>
      <c r="J89" s="973"/>
      <c r="K89" s="967"/>
      <c r="L89" s="973"/>
      <c r="M89" s="980"/>
      <c r="N89" s="980"/>
      <c r="O89" s="980"/>
      <c r="P89" s="990"/>
      <c r="Q89" s="990"/>
      <c r="R89" s="991"/>
      <c r="S89" s="63"/>
    </row>
    <row r="90" spans="1:19" s="97" customFormat="1" ht="23.1" customHeight="1">
      <c r="A90" s="62"/>
      <c r="B90" s="61"/>
      <c r="C90" s="349"/>
      <c r="D90" s="421"/>
      <c r="E90" s="967"/>
      <c r="F90" s="973"/>
      <c r="G90" s="967"/>
      <c r="H90" s="973"/>
      <c r="I90" s="967"/>
      <c r="J90" s="973"/>
      <c r="K90" s="967"/>
      <c r="L90" s="973"/>
      <c r="M90" s="980"/>
      <c r="N90" s="980"/>
      <c r="O90" s="980"/>
      <c r="P90" s="990"/>
      <c r="Q90" s="990"/>
      <c r="R90" s="991"/>
      <c r="S90" s="63"/>
    </row>
    <row r="91" spans="1:19" s="97" customFormat="1" ht="23.1" customHeight="1">
      <c r="A91" s="62"/>
      <c r="B91" s="61"/>
      <c r="C91" s="349"/>
      <c r="D91" s="421"/>
      <c r="E91" s="967"/>
      <c r="F91" s="973"/>
      <c r="G91" s="967"/>
      <c r="H91" s="973"/>
      <c r="I91" s="967"/>
      <c r="J91" s="973"/>
      <c r="K91" s="967"/>
      <c r="L91" s="973"/>
      <c r="M91" s="980"/>
      <c r="N91" s="980"/>
      <c r="O91" s="980"/>
      <c r="P91" s="990"/>
      <c r="Q91" s="990"/>
      <c r="R91" s="991"/>
      <c r="S91" s="63"/>
    </row>
    <row r="92" spans="1:19" s="97" customFormat="1" ht="23.1" customHeight="1">
      <c r="A92" s="71"/>
      <c r="B92" s="72"/>
      <c r="C92" s="422"/>
      <c r="D92" s="423"/>
      <c r="E92" s="968"/>
      <c r="F92" s="974"/>
      <c r="G92" s="968"/>
      <c r="H92" s="974"/>
      <c r="I92" s="968"/>
      <c r="J92" s="974"/>
      <c r="K92" s="968"/>
      <c r="L92" s="974"/>
      <c r="M92" s="981"/>
      <c r="N92" s="981"/>
      <c r="O92" s="981"/>
      <c r="P92" s="993"/>
      <c r="Q92" s="993"/>
      <c r="R92" s="994"/>
      <c r="S92" s="73"/>
    </row>
    <row r="93" spans="1:19" s="97" customFormat="1" ht="23.1" customHeight="1">
      <c r="A93" s="62"/>
      <c r="B93" s="61"/>
      <c r="C93" s="349"/>
      <c r="D93" s="421"/>
      <c r="E93" s="967"/>
      <c r="F93" s="973"/>
      <c r="G93" s="967"/>
      <c r="H93" s="973"/>
      <c r="I93" s="967"/>
      <c r="J93" s="973"/>
      <c r="K93" s="967"/>
      <c r="L93" s="973"/>
      <c r="M93" s="980"/>
      <c r="N93" s="980"/>
      <c r="O93" s="980"/>
      <c r="P93" s="990"/>
      <c r="Q93" s="990"/>
      <c r="R93" s="991"/>
      <c r="S93" s="63"/>
    </row>
    <row r="94" spans="1:19" s="97" customFormat="1" ht="23.1" customHeight="1">
      <c r="A94" s="62"/>
      <c r="B94" s="61"/>
      <c r="C94" s="349"/>
      <c r="D94" s="421"/>
      <c r="E94" s="967"/>
      <c r="F94" s="973"/>
      <c r="G94" s="967"/>
      <c r="H94" s="973"/>
      <c r="I94" s="967"/>
      <c r="J94" s="973"/>
      <c r="K94" s="967"/>
      <c r="L94" s="973"/>
      <c r="M94" s="980"/>
      <c r="N94" s="980"/>
      <c r="O94" s="980"/>
      <c r="P94" s="990"/>
      <c r="Q94" s="990"/>
      <c r="R94" s="991"/>
      <c r="S94" s="63"/>
    </row>
    <row r="95" spans="1:19" s="97" customFormat="1" ht="23.1" customHeight="1">
      <c r="A95" s="62"/>
      <c r="B95" s="61"/>
      <c r="C95" s="349"/>
      <c r="D95" s="421"/>
      <c r="E95" s="967"/>
      <c r="F95" s="973"/>
      <c r="G95" s="967"/>
      <c r="H95" s="973"/>
      <c r="I95" s="967"/>
      <c r="J95" s="973"/>
      <c r="K95" s="967"/>
      <c r="L95" s="973"/>
      <c r="M95" s="980"/>
      <c r="N95" s="980"/>
      <c r="O95" s="980"/>
      <c r="P95" s="990"/>
      <c r="Q95" s="990"/>
      <c r="R95" s="991"/>
      <c r="S95" s="63"/>
    </row>
    <row r="96" spans="1:19" s="176" customFormat="1" ht="23.1" customHeight="1">
      <c r="A96" s="74"/>
      <c r="B96" s="61"/>
      <c r="C96" s="349"/>
      <c r="D96" s="421"/>
      <c r="E96" s="967"/>
      <c r="F96" s="973"/>
      <c r="G96" s="967"/>
      <c r="H96" s="973"/>
      <c r="I96" s="967"/>
      <c r="J96" s="973"/>
      <c r="K96" s="967"/>
      <c r="L96" s="973"/>
      <c r="M96" s="980"/>
      <c r="N96" s="980"/>
      <c r="O96" s="980"/>
      <c r="P96" s="990"/>
      <c r="Q96" s="990"/>
      <c r="R96" s="991"/>
      <c r="S96" s="75"/>
    </row>
    <row r="97" spans="1:19" s="176" customFormat="1" ht="23.1" customHeight="1">
      <c r="A97" s="71"/>
      <c r="B97" s="72"/>
      <c r="C97" s="422"/>
      <c r="D97" s="423"/>
      <c r="E97" s="968"/>
      <c r="F97" s="974"/>
      <c r="G97" s="968"/>
      <c r="H97" s="974"/>
      <c r="I97" s="968"/>
      <c r="J97" s="974"/>
      <c r="K97" s="968"/>
      <c r="L97" s="974"/>
      <c r="M97" s="981"/>
      <c r="N97" s="981"/>
      <c r="O97" s="981"/>
      <c r="P97" s="993"/>
      <c r="Q97" s="993"/>
      <c r="R97" s="994"/>
      <c r="S97" s="73"/>
    </row>
    <row r="98" spans="1:19" s="97" customFormat="1" ht="23.1" customHeight="1">
      <c r="A98" s="62"/>
      <c r="B98" s="61"/>
      <c r="C98" s="349"/>
      <c r="D98" s="421"/>
      <c r="E98" s="967"/>
      <c r="F98" s="973"/>
      <c r="G98" s="967"/>
      <c r="H98" s="973"/>
      <c r="I98" s="967"/>
      <c r="J98" s="973"/>
      <c r="K98" s="967"/>
      <c r="L98" s="973"/>
      <c r="M98" s="980"/>
      <c r="N98" s="980"/>
      <c r="O98" s="980"/>
      <c r="P98" s="990"/>
      <c r="Q98" s="990"/>
      <c r="R98" s="991"/>
      <c r="S98" s="63"/>
    </row>
    <row r="99" spans="1:19" s="97" customFormat="1" ht="23.1" customHeight="1">
      <c r="A99" s="62"/>
      <c r="B99" s="61"/>
      <c r="C99" s="349"/>
      <c r="D99" s="421"/>
      <c r="E99" s="967"/>
      <c r="F99" s="973"/>
      <c r="G99" s="967"/>
      <c r="H99" s="973"/>
      <c r="I99" s="967"/>
      <c r="J99" s="973"/>
      <c r="K99" s="967"/>
      <c r="L99" s="973"/>
      <c r="M99" s="980"/>
      <c r="N99" s="980"/>
      <c r="O99" s="980"/>
      <c r="P99" s="990"/>
      <c r="Q99" s="990"/>
      <c r="R99" s="991"/>
      <c r="S99" s="63"/>
    </row>
    <row r="100" spans="1:19" s="97" customFormat="1" ht="23.1" customHeight="1">
      <c r="A100" s="62"/>
      <c r="B100" s="61"/>
      <c r="C100" s="349"/>
      <c r="D100" s="421"/>
      <c r="E100" s="967"/>
      <c r="F100" s="973"/>
      <c r="G100" s="967"/>
      <c r="H100" s="973"/>
      <c r="I100" s="967"/>
      <c r="J100" s="973"/>
      <c r="K100" s="967"/>
      <c r="L100" s="973"/>
      <c r="M100" s="980"/>
      <c r="N100" s="980"/>
      <c r="O100" s="980"/>
      <c r="P100" s="990"/>
      <c r="Q100" s="990"/>
      <c r="R100" s="991"/>
      <c r="S100" s="63"/>
    </row>
    <row r="101" spans="1:19" s="176" customFormat="1" ht="23.1" customHeight="1">
      <c r="A101" s="74"/>
      <c r="B101" s="61"/>
      <c r="C101" s="349"/>
      <c r="D101" s="421"/>
      <c r="E101" s="967"/>
      <c r="F101" s="973"/>
      <c r="G101" s="967"/>
      <c r="H101" s="973"/>
      <c r="I101" s="967"/>
      <c r="J101" s="973"/>
      <c r="K101" s="967"/>
      <c r="L101" s="973"/>
      <c r="M101" s="980"/>
      <c r="N101" s="980"/>
      <c r="O101" s="980"/>
      <c r="P101" s="990"/>
      <c r="Q101" s="990"/>
      <c r="R101" s="991"/>
      <c r="S101" s="75"/>
    </row>
    <row r="102" spans="1:19" s="176" customFormat="1" ht="23.1" customHeight="1">
      <c r="A102" s="71"/>
      <c r="B102" s="72"/>
      <c r="C102" s="422"/>
      <c r="D102" s="423"/>
      <c r="E102" s="968"/>
      <c r="F102" s="974"/>
      <c r="G102" s="968"/>
      <c r="H102" s="974"/>
      <c r="I102" s="968"/>
      <c r="J102" s="974"/>
      <c r="K102" s="968"/>
      <c r="L102" s="974"/>
      <c r="M102" s="981"/>
      <c r="N102" s="981"/>
      <c r="O102" s="981"/>
      <c r="P102" s="993"/>
      <c r="Q102" s="993"/>
      <c r="R102" s="994"/>
      <c r="S102" s="73"/>
    </row>
    <row r="103" spans="1:19" s="176" customFormat="1" ht="23.1" customHeight="1">
      <c r="A103" s="62"/>
      <c r="B103" s="61"/>
      <c r="C103" s="349"/>
      <c r="D103" s="421"/>
      <c r="E103" s="967"/>
      <c r="F103" s="973"/>
      <c r="G103" s="967"/>
      <c r="H103" s="973"/>
      <c r="I103" s="967"/>
      <c r="J103" s="973"/>
      <c r="K103" s="967"/>
      <c r="L103" s="973"/>
      <c r="M103" s="980"/>
      <c r="N103" s="980"/>
      <c r="O103" s="980"/>
      <c r="P103" s="990"/>
      <c r="Q103" s="990"/>
      <c r="R103" s="991"/>
      <c r="S103" s="63"/>
    </row>
    <row r="104" spans="1:19" s="176" customFormat="1" ht="23.1" customHeight="1">
      <c r="A104" s="62"/>
      <c r="B104" s="61"/>
      <c r="C104" s="349"/>
      <c r="D104" s="421"/>
      <c r="E104" s="967"/>
      <c r="F104" s="973"/>
      <c r="G104" s="967"/>
      <c r="H104" s="973"/>
      <c r="I104" s="967"/>
      <c r="J104" s="973"/>
      <c r="K104" s="967"/>
      <c r="L104" s="973"/>
      <c r="M104" s="980"/>
      <c r="N104" s="980"/>
      <c r="O104" s="980"/>
      <c r="P104" s="990"/>
      <c r="Q104" s="990"/>
      <c r="R104" s="991"/>
      <c r="S104" s="63"/>
    </row>
    <row r="105" spans="1:19" s="176" customFormat="1" ht="23.1" customHeight="1">
      <c r="A105" s="62"/>
      <c r="B105" s="61"/>
      <c r="C105" s="349"/>
      <c r="D105" s="421"/>
      <c r="E105" s="967"/>
      <c r="F105" s="973"/>
      <c r="G105" s="967"/>
      <c r="H105" s="973"/>
      <c r="I105" s="967"/>
      <c r="J105" s="973"/>
      <c r="K105" s="967"/>
      <c r="L105" s="973"/>
      <c r="M105" s="980"/>
      <c r="N105" s="980"/>
      <c r="O105" s="980"/>
      <c r="P105" s="990"/>
      <c r="Q105" s="990"/>
      <c r="R105" s="991"/>
      <c r="S105" s="63"/>
    </row>
    <row r="106" spans="1:19" s="97" customFormat="1" ht="23.1" customHeight="1">
      <c r="A106" s="62"/>
      <c r="B106" s="61"/>
      <c r="C106" s="349"/>
      <c r="D106" s="421"/>
      <c r="E106" s="967"/>
      <c r="F106" s="973"/>
      <c r="G106" s="967"/>
      <c r="H106" s="973"/>
      <c r="I106" s="967"/>
      <c r="J106" s="973"/>
      <c r="K106" s="967"/>
      <c r="L106" s="973"/>
      <c r="M106" s="980"/>
      <c r="N106" s="980"/>
      <c r="O106" s="980"/>
      <c r="P106" s="990"/>
      <c r="Q106" s="990"/>
      <c r="R106" s="991"/>
      <c r="S106" s="63"/>
    </row>
    <row r="107" spans="1:19" s="97" customFormat="1" ht="23.1" customHeight="1" thickBot="1">
      <c r="A107" s="77"/>
      <c r="B107" s="78"/>
      <c r="C107" s="426"/>
      <c r="D107" s="427"/>
      <c r="E107" s="969"/>
      <c r="F107" s="976"/>
      <c r="G107" s="969"/>
      <c r="H107" s="976"/>
      <c r="I107" s="969"/>
      <c r="J107" s="976"/>
      <c r="K107" s="969"/>
      <c r="L107" s="976"/>
      <c r="M107" s="983"/>
      <c r="N107" s="983"/>
      <c r="O107" s="983"/>
      <c r="P107" s="997"/>
      <c r="Q107" s="997"/>
      <c r="R107" s="998"/>
      <c r="S107" s="79"/>
    </row>
    <row r="108" spans="1:19" ht="21.95" customHeight="1"/>
    <row r="109" spans="1:19" ht="21.95" customHeight="1"/>
    <row r="110" spans="1:19" ht="21.95" customHeight="1"/>
    <row r="111" spans="1:19" ht="21.95" customHeight="1"/>
    <row r="112" spans="1:19" ht="21.95" customHeight="1"/>
    <row r="113" ht="21.95" customHeight="1"/>
    <row r="114" ht="21.95" customHeight="1"/>
    <row r="115" ht="21.95" customHeight="1"/>
    <row r="116" ht="21.95" customHeight="1"/>
    <row r="117" ht="21.95" customHeight="1"/>
    <row r="118" ht="21.95" customHeight="1"/>
    <row r="119" ht="21.95" customHeight="1"/>
    <row r="120" ht="21.95" customHeight="1"/>
    <row r="121" ht="21.95" customHeight="1"/>
    <row r="122" ht="21.95" customHeight="1"/>
    <row r="123" ht="21.95" customHeight="1"/>
    <row r="124" ht="21.95" customHeight="1"/>
    <row r="125" ht="21.95" customHeight="1"/>
    <row r="126" ht="21.95" customHeight="1"/>
    <row r="127" ht="21.95" customHeight="1"/>
    <row r="128" ht="21.95" customHeight="1"/>
    <row r="129" ht="21.95" customHeight="1"/>
    <row r="130" ht="21.95" customHeight="1"/>
    <row r="131" ht="21.95" customHeight="1"/>
    <row r="132" ht="21.95" customHeight="1"/>
    <row r="133" ht="21.95" customHeight="1"/>
    <row r="134" ht="21.95" customHeight="1"/>
    <row r="135" ht="21.95" customHeight="1"/>
    <row r="136" ht="21.95" customHeight="1"/>
    <row r="137" ht="21.95" customHeight="1"/>
    <row r="138" ht="21.95" customHeight="1"/>
    <row r="139" ht="21.95" customHeight="1"/>
    <row r="140" ht="21.95" customHeight="1"/>
    <row r="141" ht="21.95" customHeight="1"/>
    <row r="142" ht="21.95" customHeight="1"/>
    <row r="143" ht="21.95" customHeight="1"/>
    <row r="144" ht="21.95" customHeight="1"/>
    <row r="145" ht="21.95" customHeight="1"/>
    <row r="146" ht="21.95" customHeight="1"/>
    <row r="147" ht="21.95" customHeight="1"/>
    <row r="148" ht="21.95" customHeight="1"/>
    <row r="149" ht="21.95" customHeight="1"/>
    <row r="150" ht="21.95" customHeight="1"/>
    <row r="151" ht="21.95" customHeight="1"/>
    <row r="152" ht="21.95" customHeight="1"/>
    <row r="153" ht="21.95" customHeight="1"/>
    <row r="154" ht="21.95" customHeight="1"/>
    <row r="155" ht="21.95" customHeight="1"/>
    <row r="156" ht="21.95" customHeight="1"/>
    <row r="157" ht="21.95" customHeight="1"/>
    <row r="158" ht="21.95" customHeight="1"/>
    <row r="159" ht="21.95" customHeight="1"/>
    <row r="160" ht="21.95" customHeight="1"/>
    <row r="161" ht="21.95" customHeight="1"/>
    <row r="162" ht="21.95" customHeight="1"/>
    <row r="163" ht="21.95" customHeight="1"/>
    <row r="164" ht="21.95" customHeight="1"/>
    <row r="165" ht="21.95" customHeight="1"/>
    <row r="166" ht="21.95" customHeight="1"/>
    <row r="167" ht="21.95" customHeight="1"/>
    <row r="168" ht="21.95" customHeight="1"/>
    <row r="169" ht="21.95" customHeight="1"/>
    <row r="170" ht="21.95" customHeight="1"/>
    <row r="171" ht="21.95" customHeight="1"/>
    <row r="172" ht="21.95" customHeight="1"/>
    <row r="173" ht="21.95" customHeight="1"/>
    <row r="174" ht="21.95" customHeight="1"/>
    <row r="175" ht="21.95" customHeight="1"/>
    <row r="176" ht="21.95" customHeight="1"/>
    <row r="177" ht="21.95" customHeight="1"/>
    <row r="178" ht="21.95" customHeight="1"/>
    <row r="179" ht="21.95" customHeight="1"/>
    <row r="180" ht="21.95" customHeight="1"/>
    <row r="181" ht="21.95" customHeight="1"/>
    <row r="182" ht="21.95" customHeight="1"/>
    <row r="183" ht="21.95" customHeight="1"/>
    <row r="184" ht="21.95" customHeight="1"/>
    <row r="185" ht="21.95" customHeight="1"/>
    <row r="186" ht="21.95" customHeight="1"/>
    <row r="187" ht="21.95" customHeight="1"/>
    <row r="188" ht="21.95" customHeight="1"/>
    <row r="189" ht="21.95" customHeight="1"/>
    <row r="190" ht="21.95" customHeight="1"/>
    <row r="191" ht="21.95" customHeight="1"/>
    <row r="192" ht="21.95" customHeight="1"/>
    <row r="193" ht="21.95" customHeight="1"/>
    <row r="194" ht="21.95" customHeight="1"/>
    <row r="195" ht="21.95" customHeight="1"/>
    <row r="196" ht="21.95" customHeight="1"/>
    <row r="197" ht="21.95" customHeight="1"/>
    <row r="198" ht="21.95" customHeight="1"/>
    <row r="199" ht="21.95" customHeight="1"/>
    <row r="200" ht="21.95" customHeight="1"/>
    <row r="201" ht="21.95" customHeight="1"/>
    <row r="202" ht="21.95" customHeight="1"/>
    <row r="203" ht="21.95" customHeight="1"/>
    <row r="204" ht="21.95" customHeight="1"/>
    <row r="205" ht="21.95" customHeight="1"/>
    <row r="206" ht="21.95" customHeight="1"/>
    <row r="207" ht="21.95" customHeight="1"/>
    <row r="208" ht="21.95" customHeight="1"/>
    <row r="209" ht="21.95" customHeight="1"/>
    <row r="210" ht="21.95" customHeight="1"/>
    <row r="211" ht="21.95" customHeight="1"/>
    <row r="212" ht="21.95" customHeight="1"/>
    <row r="213" ht="21.95" customHeight="1"/>
    <row r="214" ht="21.95" customHeight="1"/>
    <row r="215" ht="21.95" customHeight="1"/>
    <row r="216" ht="21.95" customHeight="1"/>
    <row r="217" ht="21.95" customHeight="1"/>
    <row r="218" ht="21.95" customHeight="1"/>
    <row r="219" ht="21.95" customHeight="1"/>
    <row r="220" ht="21.95" customHeight="1"/>
    <row r="221" ht="21.95" customHeight="1"/>
    <row r="222" ht="21.95" customHeight="1"/>
    <row r="223" ht="21.95" customHeight="1"/>
    <row r="224" ht="21.95" customHeight="1"/>
    <row r="225" ht="21.95" customHeight="1"/>
    <row r="226" ht="21.95" customHeight="1"/>
    <row r="227" ht="21.95" customHeight="1"/>
    <row r="228" ht="21.95" customHeight="1"/>
    <row r="229" ht="21.95" customHeight="1"/>
    <row r="230" ht="21.95" customHeight="1"/>
    <row r="231" ht="21.95" customHeight="1"/>
    <row r="232" ht="21.95" customHeight="1"/>
    <row r="233" ht="21.95" customHeight="1"/>
    <row r="234" ht="21.95" customHeight="1"/>
    <row r="235" ht="21.95" customHeight="1"/>
    <row r="236" ht="21.95" customHeight="1"/>
    <row r="237" ht="21.95" customHeight="1"/>
    <row r="238" ht="21.95" customHeight="1"/>
    <row r="239" ht="21.95" customHeight="1"/>
    <row r="240" ht="21.95" customHeight="1"/>
    <row r="241" ht="21.95" customHeight="1"/>
    <row r="242" ht="21.95" customHeight="1"/>
    <row r="243" ht="21.95" customHeight="1"/>
    <row r="244" ht="21.95" customHeight="1"/>
    <row r="245" ht="21.95" customHeight="1"/>
    <row r="246" ht="21.95" customHeight="1"/>
    <row r="247" ht="21.95" customHeight="1"/>
    <row r="248" ht="21.95" customHeight="1"/>
    <row r="249" ht="21.95" customHeight="1"/>
    <row r="250" ht="21.95" customHeight="1"/>
    <row r="251" ht="21.95" customHeight="1"/>
    <row r="252" ht="21.95" customHeight="1"/>
    <row r="253" ht="21.95" customHeight="1"/>
    <row r="254" ht="21.95" customHeight="1"/>
    <row r="255" ht="21.95" customHeight="1"/>
    <row r="256" ht="21.95" customHeight="1"/>
    <row r="257" ht="21.95" customHeight="1"/>
    <row r="258" ht="21.95" customHeight="1"/>
    <row r="259" ht="21.95" customHeight="1"/>
    <row r="260" ht="21.95" customHeight="1"/>
    <row r="261" ht="21.95" customHeight="1"/>
    <row r="262" ht="21.95" customHeight="1"/>
    <row r="263" ht="21.95" customHeight="1"/>
    <row r="264" ht="21.95" customHeight="1"/>
    <row r="265" ht="21.95" customHeight="1"/>
    <row r="266" ht="21.95" customHeight="1"/>
    <row r="267" ht="21.95" customHeight="1"/>
    <row r="268" ht="21.95" customHeight="1"/>
    <row r="269" ht="21.95" customHeight="1"/>
    <row r="270" ht="21.95" customHeight="1"/>
    <row r="271" ht="21.95" customHeight="1"/>
    <row r="272" ht="21.95" customHeight="1"/>
    <row r="273" ht="21.95" customHeight="1"/>
    <row r="274" ht="21.95" customHeight="1"/>
    <row r="275" ht="21.95" customHeight="1"/>
    <row r="276" ht="21.95" customHeight="1"/>
    <row r="277" ht="21.95" customHeight="1"/>
    <row r="278" ht="21.95" customHeight="1"/>
    <row r="279" ht="21.95" customHeight="1"/>
    <row r="280" ht="21.95" customHeight="1"/>
    <row r="281" ht="21.95" customHeight="1"/>
    <row r="282" ht="21.95" customHeight="1"/>
    <row r="283" ht="21.95" customHeight="1"/>
    <row r="284" ht="21.95" customHeight="1"/>
    <row r="285" ht="21.95" customHeight="1"/>
    <row r="286" ht="21.95" customHeight="1"/>
    <row r="287" ht="21.95" customHeight="1"/>
    <row r="288" ht="21.95" customHeight="1"/>
    <row r="289" ht="21.95" customHeight="1"/>
    <row r="290" ht="21.95" customHeight="1"/>
    <row r="291" ht="21.95" customHeight="1"/>
    <row r="292" ht="21.95" customHeight="1"/>
    <row r="293" ht="21.95" customHeight="1"/>
    <row r="294" ht="21.95" customHeight="1"/>
    <row r="295" ht="21.95" customHeight="1"/>
    <row r="296" ht="21.95" customHeight="1"/>
    <row r="297" ht="21.95" customHeight="1"/>
    <row r="298" ht="21.95" customHeight="1"/>
    <row r="299" ht="21.95" customHeight="1"/>
    <row r="300" ht="21.95" customHeight="1"/>
    <row r="301" ht="21.95" customHeight="1"/>
    <row r="302" ht="21.95" customHeight="1"/>
    <row r="303" ht="21.95" customHeight="1"/>
    <row r="304" ht="21.95" customHeight="1"/>
    <row r="305" ht="21.95" customHeight="1"/>
    <row r="306" ht="21.95" customHeight="1"/>
    <row r="307" ht="21.95" customHeight="1"/>
    <row r="308" ht="21.95" customHeight="1"/>
    <row r="309" ht="21.95" customHeight="1"/>
    <row r="310" ht="21.95" customHeight="1"/>
    <row r="311" ht="21.95" customHeight="1"/>
    <row r="312" ht="21.95" customHeight="1"/>
    <row r="313" ht="21.95" customHeight="1"/>
    <row r="314" ht="21.95" customHeight="1"/>
    <row r="315" ht="21.95" customHeight="1"/>
    <row r="316" ht="21.95" customHeight="1"/>
    <row r="317" ht="21.95" customHeight="1"/>
    <row r="318" ht="21.95" customHeight="1"/>
    <row r="319" ht="21.95" customHeight="1"/>
    <row r="320" ht="21.95" customHeight="1"/>
    <row r="321" ht="21.95" customHeight="1"/>
    <row r="322" ht="21.95" customHeight="1"/>
    <row r="323" ht="21.95" customHeight="1"/>
    <row r="324" ht="21.95" customHeight="1"/>
    <row r="325" ht="21.95" customHeight="1"/>
    <row r="326" ht="21.95" customHeight="1"/>
    <row r="327" ht="21.95" customHeight="1"/>
    <row r="328" ht="21.95" customHeight="1"/>
    <row r="329" ht="21.95" customHeight="1"/>
    <row r="330" ht="21.95" customHeight="1"/>
    <row r="331" ht="21.95" customHeight="1"/>
    <row r="332" ht="21.95" customHeight="1"/>
    <row r="333" ht="21.95" customHeight="1"/>
    <row r="334" ht="21.95" customHeight="1"/>
    <row r="335" ht="21.95" customHeight="1"/>
    <row r="336" ht="21.95" customHeight="1"/>
    <row r="337" ht="21.95" customHeight="1"/>
    <row r="338" ht="21.95" customHeight="1"/>
    <row r="339" ht="21.95" customHeight="1"/>
    <row r="340" ht="21.95" customHeight="1"/>
    <row r="341" ht="21.95" customHeight="1"/>
    <row r="342" ht="21.95" customHeight="1"/>
    <row r="343" ht="21.95" customHeight="1"/>
    <row r="344" ht="21.95" customHeight="1"/>
    <row r="345" ht="21.95" customHeight="1"/>
    <row r="346" ht="21.95" customHeight="1"/>
    <row r="347" ht="21.95" customHeight="1"/>
    <row r="348" ht="21.95" customHeight="1"/>
    <row r="349" ht="21.95" customHeight="1"/>
    <row r="350" ht="21.95" customHeight="1"/>
    <row r="351" ht="21.95" customHeight="1"/>
    <row r="352" ht="21.95" customHeight="1"/>
    <row r="353" ht="21.95" customHeight="1"/>
    <row r="354" ht="21.95" customHeight="1"/>
    <row r="355" ht="21.95" customHeight="1"/>
    <row r="356" ht="21.95" customHeight="1"/>
    <row r="357" ht="21.95" customHeight="1"/>
    <row r="358" ht="21.95" customHeight="1"/>
    <row r="359" ht="21.95" customHeight="1"/>
    <row r="360" ht="21.95" customHeight="1"/>
    <row r="361" ht="21.95" customHeight="1"/>
    <row r="362" ht="21.95" customHeight="1"/>
    <row r="363" ht="21.95" customHeight="1"/>
    <row r="364" ht="21.95" customHeight="1"/>
    <row r="365" ht="21.95" customHeight="1"/>
    <row r="366" ht="21.95" customHeight="1"/>
    <row r="367" ht="21.95" customHeight="1"/>
    <row r="368" ht="21.95" customHeight="1"/>
    <row r="369" ht="21.95" customHeight="1"/>
    <row r="370" ht="21.95" customHeight="1"/>
    <row r="371" ht="21.95" customHeight="1"/>
    <row r="372" ht="21.95" customHeight="1"/>
    <row r="373" ht="21.95" customHeight="1"/>
    <row r="374" ht="21.95" customHeight="1"/>
    <row r="375" ht="21.95" customHeight="1"/>
    <row r="376" ht="21.95" customHeight="1"/>
    <row r="377" ht="21.95" customHeight="1"/>
    <row r="378" ht="21.95" customHeight="1"/>
    <row r="379" ht="21.95" customHeight="1"/>
    <row r="380" ht="21.95" customHeight="1"/>
    <row r="381" ht="21.95" customHeight="1"/>
    <row r="382" ht="21.95" customHeight="1"/>
    <row r="383" ht="21.95" customHeight="1"/>
    <row r="384" ht="21.95" customHeight="1"/>
    <row r="385" ht="21.95" customHeight="1"/>
    <row r="386" ht="21.95" customHeight="1"/>
    <row r="387" ht="21.95" customHeight="1"/>
    <row r="388" ht="21.95" customHeight="1"/>
    <row r="389" ht="21.95" customHeight="1"/>
    <row r="390" ht="21.95" customHeight="1"/>
    <row r="391" ht="21.95" customHeight="1"/>
    <row r="392" ht="21.95" customHeight="1"/>
    <row r="393" ht="21.95" customHeight="1"/>
    <row r="394" ht="21.95" customHeight="1"/>
    <row r="395" ht="21.95" customHeight="1"/>
    <row r="396" ht="21.95" customHeight="1"/>
    <row r="397" ht="21.95" customHeight="1"/>
    <row r="398" ht="21.95" customHeight="1"/>
    <row r="399" ht="21.95" customHeight="1"/>
    <row r="400" ht="21.95" customHeight="1"/>
    <row r="401" ht="21.95" customHeight="1"/>
    <row r="402" ht="21.95" customHeight="1"/>
    <row r="403" ht="21.95" customHeight="1"/>
    <row r="404" ht="21.95" customHeight="1"/>
    <row r="405" ht="21.95" customHeight="1"/>
    <row r="406" ht="21.95" customHeight="1"/>
    <row r="407" ht="21.95" customHeight="1"/>
    <row r="408" ht="21.95" customHeight="1"/>
    <row r="409" ht="21.95" customHeight="1"/>
    <row r="410" ht="21.95" customHeight="1"/>
    <row r="411" ht="21.95" customHeight="1"/>
    <row r="412" ht="21.95" customHeight="1"/>
    <row r="413" ht="21.95" customHeight="1"/>
    <row r="414" ht="21.95" customHeight="1"/>
    <row r="415" ht="21.95" customHeight="1"/>
    <row r="416" ht="21.95" customHeight="1"/>
    <row r="417" ht="21.95" customHeight="1"/>
    <row r="418" ht="21.95" customHeight="1"/>
    <row r="419" ht="21.95" customHeight="1"/>
    <row r="420" ht="21.95" customHeight="1"/>
    <row r="421" ht="21.95" customHeight="1"/>
    <row r="422" ht="21.95" customHeight="1"/>
    <row r="423" ht="21.95" customHeight="1"/>
    <row r="424" ht="21.95" customHeight="1"/>
    <row r="425" ht="21.95" customHeight="1"/>
    <row r="426" ht="21.95" customHeight="1"/>
    <row r="427" ht="21.95" customHeight="1"/>
    <row r="428" ht="21.95" customHeight="1"/>
    <row r="429" ht="21.95" customHeight="1"/>
    <row r="430" ht="21.95" customHeight="1"/>
    <row r="431" ht="21.95" customHeight="1"/>
    <row r="432" ht="21.95" customHeight="1"/>
    <row r="433" ht="21.95" customHeight="1"/>
    <row r="434" ht="21.95" customHeight="1"/>
    <row r="435" ht="21.95" customHeight="1"/>
    <row r="436" ht="21.95" customHeight="1"/>
    <row r="437" ht="21.95" customHeight="1"/>
    <row r="438" ht="21.95" customHeight="1"/>
    <row r="439" ht="21.95" customHeight="1"/>
    <row r="440" ht="21.95" customHeight="1"/>
    <row r="441" ht="21.95" customHeight="1"/>
    <row r="442" ht="21.95" customHeight="1"/>
    <row r="443" ht="21.95" customHeight="1"/>
    <row r="444" ht="21.95" customHeight="1"/>
    <row r="445" ht="21.95" customHeight="1"/>
    <row r="446" ht="21.95" customHeight="1"/>
    <row r="447" ht="21.95" customHeight="1"/>
    <row r="448" ht="21.95" customHeight="1"/>
    <row r="449" ht="21.95" customHeight="1"/>
    <row r="450" ht="21.95" customHeight="1"/>
    <row r="451" ht="21.95" customHeight="1"/>
    <row r="452" ht="21.95" customHeight="1"/>
    <row r="453" ht="21.95" customHeight="1"/>
    <row r="454" ht="21.95" customHeight="1"/>
    <row r="455" ht="21.95" customHeight="1"/>
    <row r="456" ht="21.95" customHeight="1"/>
    <row r="457" ht="21.95" customHeight="1"/>
    <row r="458" ht="21.95" customHeight="1"/>
    <row r="459" ht="21.95" customHeight="1"/>
    <row r="460" ht="21.95" customHeight="1"/>
    <row r="461" ht="21.95" customHeight="1"/>
    <row r="462" ht="21.95" customHeight="1"/>
    <row r="463" ht="21.95" customHeight="1"/>
    <row r="464" ht="21.95" customHeight="1"/>
    <row r="465" ht="21.95" customHeight="1"/>
    <row r="466" ht="21.95" customHeight="1"/>
    <row r="467" ht="21.95" customHeight="1"/>
    <row r="468" ht="21.95" customHeight="1"/>
    <row r="469" ht="21.95" customHeight="1"/>
    <row r="470" ht="21.95" customHeight="1"/>
    <row r="471" ht="21.95" customHeight="1"/>
    <row r="472" ht="21.95" customHeight="1"/>
    <row r="473" ht="21.95" customHeight="1"/>
    <row r="474" ht="21.95" customHeight="1"/>
    <row r="475" ht="21.95" customHeight="1"/>
    <row r="476" ht="21.95" customHeight="1"/>
    <row r="477" ht="21.95" customHeight="1"/>
    <row r="478" ht="21.95" customHeight="1"/>
    <row r="479" ht="21.95" customHeight="1"/>
    <row r="480" ht="21.95" customHeight="1"/>
    <row r="481" ht="21.95" customHeight="1"/>
    <row r="482" ht="21.95" customHeight="1"/>
    <row r="483" ht="21.95" customHeight="1"/>
    <row r="484" ht="21.95" customHeight="1"/>
    <row r="485" ht="21.95" customHeight="1"/>
    <row r="486" ht="21.95" customHeight="1"/>
    <row r="487" ht="21.95" customHeight="1"/>
    <row r="488" ht="21.95" customHeight="1"/>
    <row r="489" ht="21.95" customHeight="1"/>
    <row r="490" ht="21.95" customHeight="1"/>
    <row r="491" ht="21.95" customHeight="1"/>
    <row r="492" ht="21.95" customHeight="1"/>
    <row r="493" ht="21.95" customHeight="1"/>
    <row r="494" ht="21.95" customHeight="1"/>
    <row r="495" ht="21.95" customHeight="1"/>
    <row r="496" ht="21.95" customHeight="1"/>
    <row r="497" ht="21.95" customHeight="1"/>
    <row r="498" ht="21.95" customHeight="1"/>
    <row r="499" ht="21.95" customHeight="1"/>
    <row r="500" ht="21.95" customHeight="1"/>
    <row r="501" ht="21.95" customHeight="1"/>
    <row r="502" ht="21.95" customHeight="1"/>
    <row r="503" ht="21.95" customHeight="1"/>
    <row r="504" ht="21.95" customHeight="1"/>
    <row r="505" ht="21.95" customHeight="1"/>
    <row r="506" ht="21.95" customHeight="1"/>
    <row r="507" ht="21.95" customHeight="1"/>
    <row r="508" ht="21.95" customHeight="1"/>
    <row r="509" ht="21.95" customHeight="1"/>
    <row r="510" ht="21.95" customHeight="1"/>
    <row r="511" ht="21.95" customHeight="1"/>
    <row r="512" ht="21.95" customHeight="1"/>
    <row r="513" ht="21.95" customHeight="1"/>
    <row r="514" ht="21.95" customHeight="1"/>
    <row r="515" ht="21.95" customHeight="1"/>
    <row r="516" ht="21.95" customHeight="1"/>
    <row r="517" ht="21.95" customHeight="1"/>
    <row r="518" ht="21.95" customHeight="1"/>
    <row r="519" ht="21.95" customHeight="1"/>
    <row r="520" ht="21.95" customHeight="1"/>
    <row r="521" ht="21.95" customHeight="1"/>
    <row r="522" ht="21.95" customHeight="1"/>
    <row r="523" ht="21.95" customHeight="1"/>
    <row r="524" ht="21.95" customHeight="1"/>
    <row r="525" ht="21.95" customHeight="1"/>
    <row r="526" ht="21.95" customHeight="1"/>
    <row r="527" ht="21.95" customHeight="1"/>
    <row r="528" ht="21.95" customHeight="1"/>
    <row r="529" ht="21.95" customHeight="1"/>
    <row r="530" ht="21.95" customHeight="1"/>
    <row r="531" ht="21.95" customHeight="1"/>
    <row r="532" ht="21.95" customHeight="1"/>
    <row r="533" ht="21.95" customHeight="1"/>
    <row r="534" ht="21.95" customHeight="1"/>
    <row r="535" ht="21.95" customHeight="1"/>
    <row r="536" ht="21.95" customHeight="1"/>
    <row r="537" ht="21.95" customHeight="1"/>
    <row r="538" ht="21.95" customHeight="1"/>
    <row r="539" ht="21.95" customHeight="1"/>
    <row r="540" ht="21.95" customHeight="1"/>
    <row r="541" ht="21.95" customHeight="1"/>
    <row r="542" ht="21.95" customHeight="1"/>
    <row r="543" ht="21.95" customHeight="1"/>
    <row r="544" ht="21.95" customHeight="1"/>
    <row r="545" ht="21.95" customHeight="1"/>
    <row r="546" ht="21.95" customHeight="1"/>
    <row r="547" ht="21.95" customHeight="1"/>
    <row r="548" ht="21.95" customHeight="1"/>
    <row r="549" ht="21.95" customHeight="1"/>
    <row r="550" ht="21.95" customHeight="1"/>
    <row r="551" ht="21.95" customHeight="1"/>
    <row r="552" ht="21.95" customHeight="1"/>
    <row r="553" ht="21.95" customHeight="1"/>
    <row r="554" ht="21.95" customHeight="1"/>
    <row r="555" ht="21.95" customHeight="1"/>
    <row r="556" ht="21.95" customHeight="1"/>
    <row r="557" ht="21.95" customHeight="1"/>
    <row r="558" ht="21.95" customHeight="1"/>
    <row r="559" ht="21.95" customHeight="1"/>
    <row r="560" ht="21.95" customHeight="1"/>
    <row r="561" ht="21.95" customHeight="1"/>
    <row r="562" ht="21.95" customHeight="1"/>
    <row r="563" ht="21.95" customHeight="1"/>
    <row r="564" ht="21.95" customHeight="1"/>
    <row r="565" ht="21.95" customHeight="1"/>
    <row r="566" ht="21.95" customHeight="1"/>
    <row r="567" ht="21.95" customHeight="1"/>
    <row r="568" ht="21.95" customHeight="1"/>
    <row r="569" ht="21.95" customHeight="1"/>
    <row r="570" ht="21.95" customHeight="1"/>
    <row r="571" ht="21.95" customHeight="1"/>
    <row r="572" ht="21.95" customHeight="1"/>
    <row r="573" ht="21.95" customHeight="1"/>
    <row r="574" ht="21.95" customHeight="1"/>
    <row r="575" ht="21.95" customHeight="1"/>
    <row r="576" ht="21.95" customHeight="1"/>
    <row r="577" ht="21.95" customHeight="1"/>
    <row r="578" ht="21.95" customHeight="1"/>
    <row r="579" ht="21.95" customHeight="1"/>
    <row r="580" ht="21.95" customHeight="1"/>
    <row r="581" ht="21.95" customHeight="1"/>
    <row r="582" ht="21.95" customHeight="1"/>
    <row r="583" ht="21.95" customHeight="1"/>
    <row r="584" ht="21.95" customHeight="1"/>
    <row r="585" ht="21.95" customHeight="1"/>
    <row r="586" ht="21.95" customHeight="1"/>
    <row r="587" ht="21.95" customHeight="1"/>
    <row r="588" ht="21.95" customHeight="1"/>
    <row r="589" ht="21.95" customHeight="1"/>
    <row r="590" ht="21.95" customHeight="1"/>
    <row r="591" ht="21.95" customHeight="1"/>
    <row r="592" ht="21.95" customHeight="1"/>
    <row r="593" ht="21.95" customHeight="1"/>
    <row r="594" ht="21.95" customHeight="1"/>
    <row r="595" ht="21.95" customHeight="1"/>
    <row r="596" ht="21.95" customHeight="1"/>
    <row r="597" ht="21.95" customHeight="1"/>
    <row r="598" ht="21.95" customHeight="1"/>
    <row r="599" ht="21.95" customHeight="1"/>
    <row r="600" ht="21.95" customHeight="1"/>
    <row r="601" ht="21.95" customHeight="1"/>
    <row r="602" ht="21.95" customHeight="1"/>
    <row r="603" ht="21.95" customHeight="1"/>
    <row r="604" ht="21.95" customHeight="1"/>
    <row r="605" ht="21.95" customHeight="1"/>
    <row r="606" ht="21.95" customHeight="1"/>
    <row r="607" ht="21.95" customHeight="1"/>
    <row r="608" ht="21.95" customHeight="1"/>
    <row r="609" ht="21.95" customHeight="1"/>
    <row r="610" ht="21.95" customHeight="1"/>
    <row r="611" ht="21.95" customHeight="1"/>
    <row r="612" ht="21.95" customHeight="1"/>
    <row r="613" ht="21.95" customHeight="1"/>
    <row r="614" ht="21.95" customHeight="1"/>
    <row r="615" ht="21.95" customHeight="1"/>
    <row r="616" ht="21.95" customHeight="1"/>
    <row r="617" ht="21.95" customHeight="1"/>
    <row r="618" ht="21.95" customHeight="1"/>
    <row r="619" ht="21.95" customHeight="1"/>
    <row r="620" ht="21.95" customHeight="1"/>
    <row r="621" ht="21.95" customHeight="1"/>
    <row r="622" ht="21.95" customHeight="1"/>
    <row r="623" ht="21.95" customHeight="1"/>
    <row r="624" ht="21.95" customHeight="1"/>
    <row r="625" ht="21.95" customHeight="1"/>
    <row r="626" ht="21.95" customHeight="1"/>
    <row r="627" ht="21.95" customHeight="1"/>
    <row r="628" ht="21.95" customHeight="1"/>
  </sheetData>
  <mergeCells count="2">
    <mergeCell ref="K3:M3"/>
    <mergeCell ref="E3:J3"/>
  </mergeCells>
  <phoneticPr fontId="2"/>
  <printOptions horizontalCentered="1"/>
  <pageMargins left="0.74803149606299213" right="0.59055118110236227" top="0.6692913385826772" bottom="0.39370078740157483" header="0.86614173228346458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7"/>
  <dimension ref="B1:FM53"/>
  <sheetViews>
    <sheetView view="pageBreakPreview" zoomScale="66" zoomScaleNormal="75" zoomScaleSheetLayoutView="66" workbookViewId="0">
      <selection activeCell="B1" sqref="B1"/>
    </sheetView>
  </sheetViews>
  <sheetFormatPr defaultRowHeight="14.25"/>
  <cols>
    <col min="1" max="2" width="9" style="281"/>
    <col min="3" max="4" width="1.25" style="281" customWidth="1"/>
    <col min="5" max="5" width="4.625" style="281" customWidth="1"/>
    <col min="6" max="14" width="1.25" style="281" customWidth="1"/>
    <col min="15" max="15" width="4.625" style="281" customWidth="1"/>
    <col min="16" max="20" width="1.25" style="281" customWidth="1"/>
    <col min="21" max="21" width="3.5" style="281" customWidth="1"/>
    <col min="22" max="75" width="1.25" style="281" customWidth="1"/>
    <col min="76" max="76" width="3.625" style="281" customWidth="1"/>
    <col min="77" max="79" width="1.25" style="281" customWidth="1"/>
    <col min="80" max="80" width="3.625" style="281" customWidth="1"/>
    <col min="81" max="81" width="1.625" style="281" customWidth="1"/>
    <col min="82" max="87" width="1.25" style="281" customWidth="1"/>
    <col min="88" max="88" width="3.625" style="281" customWidth="1"/>
    <col min="89" max="95" width="1.25" style="281" customWidth="1"/>
    <col min="96" max="96" width="2.75" style="281" customWidth="1"/>
    <col min="97" max="97" width="1.25" style="281" customWidth="1"/>
    <col min="98" max="98" width="1.875" style="281" customWidth="1"/>
    <col min="99" max="103" width="1.25" style="281" customWidth="1"/>
    <col min="104" max="106" width="2.5" style="281" customWidth="1"/>
    <col min="107" max="107" width="3.125" style="281" customWidth="1"/>
    <col min="108" max="109" width="1.25" style="281" customWidth="1"/>
    <col min="110" max="111" width="0.625" style="281" customWidth="1"/>
    <col min="112" max="112" width="1.25" style="281" customWidth="1"/>
    <col min="113" max="113" width="5.375" style="281" customWidth="1"/>
    <col min="114" max="115" width="1.25" style="281" customWidth="1"/>
    <col min="116" max="116" width="1.625" style="281" customWidth="1"/>
    <col min="117" max="142" width="1.25" style="281" customWidth="1"/>
    <col min="143" max="143" width="2.25" style="281" customWidth="1"/>
    <col min="144" max="176" width="1.25" style="281" customWidth="1"/>
    <col min="177" max="16384" width="9" style="281"/>
  </cols>
  <sheetData>
    <row r="1" spans="2:144" ht="21" customHeight="1">
      <c r="B1" s="3319" t="s">
        <v>646</v>
      </c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  <c r="AC1" s="512"/>
      <c r="AD1" s="512"/>
      <c r="AE1" s="512"/>
      <c r="AF1" s="512"/>
      <c r="AG1" s="513"/>
      <c r="AH1" s="513"/>
      <c r="AI1" s="513"/>
      <c r="AJ1" s="513"/>
      <c r="AK1" s="513"/>
      <c r="AL1" s="513"/>
      <c r="AM1" s="513"/>
      <c r="AN1" s="513"/>
      <c r="AO1" s="513"/>
      <c r="AP1" s="513"/>
      <c r="AQ1" s="513"/>
      <c r="AR1" s="513"/>
      <c r="AS1" s="513"/>
      <c r="AT1" s="513"/>
      <c r="AU1" s="513"/>
      <c r="AV1" s="513"/>
      <c r="AW1" s="513"/>
      <c r="AX1" s="513"/>
      <c r="AY1" s="513"/>
      <c r="AZ1" s="513"/>
      <c r="BA1" s="513"/>
      <c r="BB1" s="513"/>
      <c r="BC1" s="513"/>
      <c r="BD1" s="513"/>
      <c r="BE1" s="513"/>
      <c r="BF1" s="513"/>
      <c r="BG1" s="513"/>
      <c r="BH1" s="513"/>
      <c r="BI1" s="513"/>
      <c r="BJ1" s="513"/>
      <c r="BK1" s="513"/>
      <c r="BL1" s="513"/>
      <c r="BM1" s="513"/>
      <c r="BN1" s="513"/>
      <c r="BO1" s="513"/>
      <c r="BP1" s="513"/>
      <c r="BQ1" s="513"/>
      <c r="BR1" s="513"/>
      <c r="BS1" s="513"/>
      <c r="BT1" s="514"/>
      <c r="BU1" s="282"/>
      <c r="BV1" s="503"/>
      <c r="BW1" s="503"/>
      <c r="BX1" s="503"/>
      <c r="BY1" s="503"/>
      <c r="BZ1" s="503"/>
      <c r="CA1" s="503"/>
      <c r="CB1" s="503"/>
      <c r="CC1" s="503"/>
      <c r="CD1" s="503"/>
      <c r="CE1" s="503"/>
      <c r="CF1" s="503"/>
      <c r="CG1" s="503"/>
      <c r="CH1" s="503"/>
      <c r="CI1" s="503"/>
      <c r="CJ1" s="503"/>
      <c r="CK1" s="503"/>
      <c r="CL1" s="503"/>
      <c r="CM1" s="503"/>
      <c r="CN1" s="503"/>
      <c r="CO1" s="503"/>
      <c r="CP1" s="503"/>
      <c r="CQ1" s="503"/>
      <c r="CR1" s="503"/>
      <c r="CS1" s="503"/>
      <c r="CT1" s="503"/>
      <c r="CU1" s="503"/>
      <c r="CV1" s="503"/>
      <c r="CW1" s="503"/>
      <c r="CX1" s="503"/>
      <c r="CY1" s="503"/>
      <c r="CZ1" s="503"/>
      <c r="DA1" s="503"/>
      <c r="DB1" s="503"/>
      <c r="DC1" s="503"/>
      <c r="DD1" s="503"/>
      <c r="DE1" s="503"/>
      <c r="DF1" s="503"/>
      <c r="DG1" s="503"/>
      <c r="DH1" s="503"/>
      <c r="DI1" s="503"/>
      <c r="DJ1" s="503"/>
      <c r="DK1" s="503"/>
      <c r="DL1" s="503"/>
      <c r="DM1" s="503"/>
      <c r="DN1" s="503"/>
      <c r="DO1" s="503"/>
      <c r="DP1" s="503"/>
      <c r="DQ1" s="503"/>
      <c r="DR1" s="503"/>
      <c r="DS1" s="503"/>
      <c r="DT1" s="503"/>
      <c r="DU1" s="503"/>
      <c r="DV1" s="503"/>
      <c r="DW1" s="503"/>
      <c r="DX1" s="503"/>
      <c r="DY1" s="503"/>
      <c r="DZ1" s="503"/>
      <c r="EA1" s="503"/>
      <c r="EB1" s="503"/>
      <c r="EC1" s="503"/>
      <c r="ED1" s="503"/>
      <c r="EE1" s="503"/>
      <c r="EF1" s="503"/>
      <c r="EG1" s="503"/>
      <c r="EH1" s="503"/>
      <c r="EI1" s="503"/>
      <c r="EJ1" s="503"/>
      <c r="EK1" s="503"/>
      <c r="EL1" s="503"/>
      <c r="EM1" s="515"/>
    </row>
    <row r="2" spans="2:144" ht="21" customHeight="1" thickBot="1">
      <c r="B2" s="504"/>
      <c r="C2" s="505"/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4"/>
      <c r="AE2" s="504"/>
      <c r="AF2" s="504"/>
      <c r="AG2" s="504"/>
      <c r="AH2" s="504"/>
      <c r="AI2" s="504"/>
      <c r="AJ2" s="504"/>
      <c r="AK2" s="504"/>
      <c r="AL2" s="504"/>
      <c r="AM2" s="504"/>
      <c r="AN2" s="504"/>
      <c r="AO2" s="504"/>
      <c r="AP2" s="504"/>
      <c r="AQ2" s="504"/>
      <c r="AR2" s="504"/>
      <c r="AS2" s="504"/>
      <c r="AT2" s="504"/>
      <c r="AU2" s="504"/>
      <c r="AV2" s="504"/>
      <c r="AW2" s="504"/>
      <c r="AX2" s="504"/>
      <c r="AY2" s="504"/>
      <c r="AZ2" s="504"/>
      <c r="BA2" s="504"/>
      <c r="BB2" s="504"/>
      <c r="BC2" s="504"/>
      <c r="BD2" s="504"/>
      <c r="BE2" s="504"/>
      <c r="BF2" s="504"/>
      <c r="BG2" s="504"/>
      <c r="BH2" s="504"/>
      <c r="BI2" s="504"/>
      <c r="BJ2" s="504"/>
      <c r="BK2" s="504"/>
      <c r="BL2" s="504"/>
      <c r="BM2" s="504"/>
      <c r="BN2" s="504"/>
      <c r="BO2" s="504"/>
      <c r="BP2" s="504"/>
      <c r="BQ2" s="504"/>
      <c r="BR2" s="504"/>
      <c r="BS2" s="504"/>
      <c r="BT2" s="506"/>
      <c r="BU2" s="282"/>
      <c r="BV2" s="506"/>
      <c r="BW2" s="506"/>
      <c r="BX2" s="506"/>
      <c r="BY2" s="506"/>
      <c r="BZ2" s="506"/>
      <c r="CA2" s="506"/>
      <c r="CB2" s="506"/>
      <c r="CC2" s="506"/>
      <c r="CD2" s="506"/>
      <c r="CE2" s="506"/>
      <c r="CF2" s="506"/>
      <c r="CG2" s="506"/>
      <c r="CH2" s="506"/>
      <c r="CI2" s="506"/>
      <c r="CJ2" s="506"/>
      <c r="CK2" s="506"/>
      <c r="CL2" s="506"/>
      <c r="CM2" s="506"/>
      <c r="CN2" s="506"/>
      <c r="CO2" s="506"/>
      <c r="CP2" s="506"/>
      <c r="CQ2" s="506"/>
      <c r="CR2" s="506"/>
      <c r="CS2" s="506"/>
      <c r="CT2" s="506"/>
      <c r="CU2" s="506"/>
      <c r="CV2" s="506"/>
      <c r="CW2" s="506"/>
      <c r="CX2" s="506"/>
      <c r="CY2" s="506"/>
      <c r="CZ2" s="506"/>
      <c r="DA2" s="506"/>
      <c r="DB2" s="506"/>
      <c r="DC2" s="506"/>
      <c r="DD2" s="506"/>
      <c r="DE2" s="506"/>
      <c r="DF2" s="506"/>
      <c r="DG2" s="506"/>
      <c r="DH2" s="506"/>
      <c r="DI2" s="506"/>
      <c r="DJ2" s="506"/>
      <c r="DK2" s="506"/>
      <c r="DL2" s="506"/>
      <c r="DM2" s="506"/>
      <c r="DN2" s="506"/>
      <c r="DO2" s="506"/>
      <c r="DP2" s="506"/>
      <c r="DQ2" s="506"/>
      <c r="DR2" s="506"/>
      <c r="DS2" s="506"/>
      <c r="DT2" s="506"/>
      <c r="DU2" s="506"/>
      <c r="DV2" s="506"/>
      <c r="DW2" s="506"/>
      <c r="DX2" s="506"/>
      <c r="DY2" s="506"/>
      <c r="DZ2" s="506"/>
      <c r="EA2" s="506"/>
      <c r="EB2" s="506"/>
      <c r="EC2" s="2592" t="s">
        <v>716</v>
      </c>
      <c r="ED2" s="2592"/>
      <c r="EE2" s="2592"/>
      <c r="EF2" s="2592"/>
      <c r="EG2" s="2592"/>
      <c r="EH2" s="2592"/>
      <c r="EI2" s="2592"/>
      <c r="EJ2" s="2592"/>
      <c r="EK2" s="2592"/>
      <c r="EL2" s="2592"/>
      <c r="EM2" s="2593"/>
      <c r="EN2" s="497"/>
    </row>
    <row r="3" spans="2:144" s="283" customFormat="1" ht="21" customHeight="1">
      <c r="B3" s="2567" t="s">
        <v>714</v>
      </c>
      <c r="C3" s="2522" t="s">
        <v>717</v>
      </c>
      <c r="D3" s="2523"/>
      <c r="E3" s="2523"/>
      <c r="F3" s="2523"/>
      <c r="G3" s="2523"/>
      <c r="H3" s="2523"/>
      <c r="I3" s="2523"/>
      <c r="J3" s="2523"/>
      <c r="K3" s="2523"/>
      <c r="L3" s="2523"/>
      <c r="M3" s="2523"/>
      <c r="N3" s="2523"/>
      <c r="O3" s="2523"/>
      <c r="P3" s="2523"/>
      <c r="Q3" s="2523"/>
      <c r="R3" s="2523"/>
      <c r="S3" s="2523"/>
      <c r="T3" s="2523"/>
      <c r="U3" s="2523"/>
      <c r="V3" s="2523"/>
      <c r="W3" s="2523"/>
      <c r="X3" s="2523"/>
      <c r="Y3" s="2523"/>
      <c r="Z3" s="2523"/>
      <c r="AA3" s="2523"/>
      <c r="AB3" s="2523"/>
      <c r="AC3" s="2523"/>
      <c r="AD3" s="2523"/>
      <c r="AE3" s="2523"/>
      <c r="AF3" s="2523"/>
      <c r="AG3" s="2523"/>
      <c r="AH3" s="2523"/>
      <c r="AI3" s="2523"/>
      <c r="AJ3" s="2523"/>
      <c r="AK3" s="2523"/>
      <c r="AL3" s="2523"/>
      <c r="AM3" s="2523"/>
      <c r="AN3" s="2523"/>
      <c r="AO3" s="2523"/>
      <c r="AP3" s="2523"/>
      <c r="AQ3" s="2523"/>
      <c r="AR3" s="2523"/>
      <c r="AS3" s="2523"/>
      <c r="AT3" s="2523"/>
      <c r="AU3" s="2523"/>
      <c r="AV3" s="2523"/>
      <c r="AW3" s="2523"/>
      <c r="AX3" s="2523"/>
      <c r="AY3" s="2523"/>
      <c r="AZ3" s="2523"/>
      <c r="BA3" s="2523"/>
      <c r="BB3" s="2523"/>
      <c r="BC3" s="2523"/>
      <c r="BD3" s="2523"/>
      <c r="BE3" s="2523"/>
      <c r="BF3" s="2523"/>
      <c r="BG3" s="2523"/>
      <c r="BH3" s="2523"/>
      <c r="BI3" s="2523"/>
      <c r="BJ3" s="2523"/>
      <c r="BK3" s="2523"/>
      <c r="BL3" s="2523"/>
      <c r="BM3" s="2523"/>
      <c r="BN3" s="2523"/>
      <c r="BO3" s="2523"/>
      <c r="BP3" s="2523"/>
      <c r="BQ3" s="2523"/>
      <c r="BR3" s="2523"/>
      <c r="BS3" s="2523"/>
      <c r="BT3" s="2524"/>
      <c r="BU3" s="285"/>
      <c r="BV3" s="2522" t="s">
        <v>717</v>
      </c>
      <c r="BW3" s="2523"/>
      <c r="BX3" s="2523"/>
      <c r="BY3" s="2523"/>
      <c r="BZ3" s="2523"/>
      <c r="CA3" s="2523"/>
      <c r="CB3" s="2523"/>
      <c r="CC3" s="2523"/>
      <c r="CD3" s="2523"/>
      <c r="CE3" s="2523"/>
      <c r="CF3" s="2523"/>
      <c r="CG3" s="2523"/>
      <c r="CH3" s="2523"/>
      <c r="CI3" s="2523"/>
      <c r="CJ3" s="2523"/>
      <c r="CK3" s="2523"/>
      <c r="CL3" s="2523"/>
      <c r="CM3" s="2523"/>
      <c r="CN3" s="2523"/>
      <c r="CO3" s="2523"/>
      <c r="CP3" s="2523"/>
      <c r="CQ3" s="2523"/>
      <c r="CR3" s="2523"/>
      <c r="CS3" s="2523"/>
      <c r="CT3" s="2523"/>
      <c r="CU3" s="2523"/>
      <c r="CV3" s="2523"/>
      <c r="CW3" s="2523"/>
      <c r="CX3" s="2523"/>
      <c r="CY3" s="2523"/>
      <c r="CZ3" s="2523"/>
      <c r="DA3" s="2523"/>
      <c r="DB3" s="2523"/>
      <c r="DC3" s="2523"/>
      <c r="DD3" s="2523"/>
      <c r="DE3" s="2523"/>
      <c r="DF3" s="2523"/>
      <c r="DG3" s="2523"/>
      <c r="DH3" s="2523"/>
      <c r="DI3" s="2523"/>
      <c r="DJ3" s="2523"/>
      <c r="DK3" s="2523"/>
      <c r="DL3" s="2523"/>
      <c r="DM3" s="2523"/>
      <c r="DN3" s="2523"/>
      <c r="DO3" s="2523"/>
      <c r="DP3" s="2523"/>
      <c r="DQ3" s="2523"/>
      <c r="DR3" s="2523"/>
      <c r="DS3" s="2523"/>
      <c r="DT3" s="2523"/>
      <c r="DU3" s="2523"/>
      <c r="DV3" s="2523"/>
      <c r="DW3" s="2523"/>
      <c r="DX3" s="2523"/>
      <c r="DY3" s="2523"/>
      <c r="DZ3" s="2523"/>
      <c r="EA3" s="2523"/>
      <c r="EB3" s="2523"/>
      <c r="EC3" s="2523"/>
      <c r="ED3" s="2523"/>
      <c r="EE3" s="2523"/>
      <c r="EF3" s="2523"/>
      <c r="EG3" s="2523"/>
      <c r="EH3" s="2523"/>
      <c r="EI3" s="2523"/>
      <c r="EJ3" s="2523"/>
      <c r="EK3" s="2523"/>
      <c r="EL3" s="2523"/>
      <c r="EM3" s="2524"/>
    </row>
    <row r="4" spans="2:144" s="283" customFormat="1" ht="21" customHeight="1">
      <c r="B4" s="2568"/>
      <c r="C4" s="2498" t="s">
        <v>718</v>
      </c>
      <c r="D4" s="2499"/>
      <c r="E4" s="2499"/>
      <c r="F4" s="2499"/>
      <c r="G4" s="2499"/>
      <c r="H4" s="2499"/>
      <c r="I4" s="2499"/>
      <c r="J4" s="2499"/>
      <c r="K4" s="2499"/>
      <c r="L4" s="2499"/>
      <c r="M4" s="2499"/>
      <c r="N4" s="2499"/>
      <c r="O4" s="2499"/>
      <c r="P4" s="2499"/>
      <c r="Q4" s="2499"/>
      <c r="R4" s="2499"/>
      <c r="S4" s="2499"/>
      <c r="T4" s="2499"/>
      <c r="U4" s="2499"/>
      <c r="V4" s="2499"/>
      <c r="W4" s="2499"/>
      <c r="X4" s="2499"/>
      <c r="Y4" s="2499"/>
      <c r="Z4" s="2499"/>
      <c r="AA4" s="2499"/>
      <c r="AB4" s="2499"/>
      <c r="AC4" s="2499"/>
      <c r="AD4" s="2499"/>
      <c r="AE4" s="2499"/>
      <c r="AF4" s="2499"/>
      <c r="AG4" s="2499"/>
      <c r="AH4" s="2499"/>
      <c r="AI4" s="2499"/>
      <c r="AJ4" s="2499"/>
      <c r="AK4" s="2499"/>
      <c r="AL4" s="2499" t="s">
        <v>719</v>
      </c>
      <c r="AM4" s="2499"/>
      <c r="AN4" s="2499"/>
      <c r="AO4" s="2499"/>
      <c r="AP4" s="2499"/>
      <c r="AQ4" s="2499"/>
      <c r="AR4" s="2499"/>
      <c r="AS4" s="2499"/>
      <c r="AT4" s="2499"/>
      <c r="AU4" s="2499"/>
      <c r="AV4" s="2499"/>
      <c r="AW4" s="2499"/>
      <c r="AX4" s="2499"/>
      <c r="AY4" s="2499"/>
      <c r="AZ4" s="2499"/>
      <c r="BA4" s="2499"/>
      <c r="BB4" s="2499"/>
      <c r="BC4" s="2499"/>
      <c r="BD4" s="2499"/>
      <c r="BE4" s="2499"/>
      <c r="BF4" s="2499"/>
      <c r="BG4" s="2499"/>
      <c r="BH4" s="2499"/>
      <c r="BI4" s="2499"/>
      <c r="BJ4" s="2499"/>
      <c r="BK4" s="2499"/>
      <c r="BL4" s="2499"/>
      <c r="BM4" s="2499"/>
      <c r="BN4" s="2499"/>
      <c r="BO4" s="2499"/>
      <c r="BP4" s="2499"/>
      <c r="BQ4" s="2499"/>
      <c r="BR4" s="2499"/>
      <c r="BS4" s="2499"/>
      <c r="BT4" s="2515"/>
      <c r="BU4" s="285"/>
      <c r="BV4" s="2498" t="s">
        <v>720</v>
      </c>
      <c r="BW4" s="2499"/>
      <c r="BX4" s="2499"/>
      <c r="BY4" s="2499"/>
      <c r="BZ4" s="2499"/>
      <c r="CA4" s="2499"/>
      <c r="CB4" s="2499"/>
      <c r="CC4" s="2499"/>
      <c r="CD4" s="2499"/>
      <c r="CE4" s="2499"/>
      <c r="CF4" s="2499"/>
      <c r="CG4" s="2499"/>
      <c r="CH4" s="2499"/>
      <c r="CI4" s="2499"/>
      <c r="CJ4" s="2499"/>
      <c r="CK4" s="2499"/>
      <c r="CL4" s="2499"/>
      <c r="CM4" s="2499"/>
      <c r="CN4" s="2499"/>
      <c r="CO4" s="2499"/>
      <c r="CP4" s="2499"/>
      <c r="CQ4" s="2499"/>
      <c r="CR4" s="2499"/>
      <c r="CS4" s="2499"/>
      <c r="CT4" s="2499"/>
      <c r="CU4" s="2499"/>
      <c r="CV4" s="2499"/>
      <c r="CW4" s="2499"/>
      <c r="CX4" s="2499"/>
      <c r="CY4" s="2499"/>
      <c r="CZ4" s="2499"/>
      <c r="DA4" s="2499"/>
      <c r="DB4" s="2499"/>
      <c r="DC4" s="2499"/>
      <c r="DD4" s="2499"/>
      <c r="DE4" s="2499" t="s">
        <v>721</v>
      </c>
      <c r="DF4" s="2499"/>
      <c r="DG4" s="2499"/>
      <c r="DH4" s="2499"/>
      <c r="DI4" s="2499"/>
      <c r="DJ4" s="2499"/>
      <c r="DK4" s="2499"/>
      <c r="DL4" s="2499"/>
      <c r="DM4" s="2499"/>
      <c r="DN4" s="2499"/>
      <c r="DO4" s="2499"/>
      <c r="DP4" s="2499"/>
      <c r="DQ4" s="2499"/>
      <c r="DR4" s="2499"/>
      <c r="DS4" s="2499"/>
      <c r="DT4" s="2499"/>
      <c r="DU4" s="2499"/>
      <c r="DV4" s="2499"/>
      <c r="DW4" s="2499"/>
      <c r="DX4" s="2499"/>
      <c r="DY4" s="2499"/>
      <c r="DZ4" s="2499"/>
      <c r="EA4" s="2499"/>
      <c r="EB4" s="2499"/>
      <c r="EC4" s="2499"/>
      <c r="ED4" s="2499"/>
      <c r="EE4" s="2499"/>
      <c r="EF4" s="2499"/>
      <c r="EG4" s="2499"/>
      <c r="EH4" s="2499"/>
      <c r="EI4" s="2499"/>
      <c r="EJ4" s="2499"/>
      <c r="EK4" s="2499"/>
      <c r="EL4" s="2499"/>
      <c r="EM4" s="2515"/>
    </row>
    <row r="5" spans="2:144" s="283" customFormat="1" ht="21" customHeight="1" thickBot="1">
      <c r="B5" s="2569"/>
      <c r="C5" s="2500" t="s">
        <v>722</v>
      </c>
      <c r="D5" s="2501"/>
      <c r="E5" s="2501"/>
      <c r="F5" s="2501"/>
      <c r="G5" s="2501"/>
      <c r="H5" s="2501"/>
      <c r="I5" s="2501"/>
      <c r="J5" s="2501"/>
      <c r="K5" s="2501"/>
      <c r="L5" s="2501" t="s">
        <v>723</v>
      </c>
      <c r="M5" s="2501"/>
      <c r="N5" s="2501"/>
      <c r="O5" s="2501"/>
      <c r="P5" s="2501"/>
      <c r="Q5" s="2501"/>
      <c r="R5" s="2501"/>
      <c r="S5" s="2501"/>
      <c r="T5" s="2501"/>
      <c r="U5" s="2501"/>
      <c r="V5" s="2501" t="s">
        <v>724</v>
      </c>
      <c r="W5" s="2501"/>
      <c r="X5" s="2501"/>
      <c r="Y5" s="2501"/>
      <c r="Z5" s="2501"/>
      <c r="AA5" s="2501"/>
      <c r="AB5" s="2501"/>
      <c r="AC5" s="2501"/>
      <c r="AD5" s="2501"/>
      <c r="AE5" s="2501"/>
      <c r="AF5" s="2501"/>
      <c r="AG5" s="2501"/>
      <c r="AH5" s="2501"/>
      <c r="AI5" s="2501"/>
      <c r="AJ5" s="2501"/>
      <c r="AK5" s="2501"/>
      <c r="AL5" s="2501" t="s">
        <v>725</v>
      </c>
      <c r="AM5" s="2501"/>
      <c r="AN5" s="2501"/>
      <c r="AO5" s="2501"/>
      <c r="AP5" s="2501"/>
      <c r="AQ5" s="2501"/>
      <c r="AR5" s="2501"/>
      <c r="AS5" s="2501"/>
      <c r="AT5" s="2501"/>
      <c r="AU5" s="2501" t="s">
        <v>726</v>
      </c>
      <c r="AV5" s="2501"/>
      <c r="AW5" s="2501"/>
      <c r="AX5" s="2501"/>
      <c r="AY5" s="2501"/>
      <c r="AZ5" s="2501"/>
      <c r="BA5" s="2501"/>
      <c r="BB5" s="2501"/>
      <c r="BC5" s="2501"/>
      <c r="BD5" s="2501"/>
      <c r="BE5" s="2501" t="s">
        <v>417</v>
      </c>
      <c r="BF5" s="2501"/>
      <c r="BG5" s="2501"/>
      <c r="BH5" s="2501"/>
      <c r="BI5" s="2501"/>
      <c r="BJ5" s="2501"/>
      <c r="BK5" s="2501"/>
      <c r="BL5" s="2501"/>
      <c r="BM5" s="2501"/>
      <c r="BN5" s="2501"/>
      <c r="BO5" s="2501"/>
      <c r="BP5" s="2501"/>
      <c r="BQ5" s="2501"/>
      <c r="BR5" s="2501"/>
      <c r="BS5" s="2501"/>
      <c r="BT5" s="2521"/>
      <c r="BU5" s="285"/>
      <c r="BV5" s="2500" t="s">
        <v>722</v>
      </c>
      <c r="BW5" s="2501"/>
      <c r="BX5" s="2501"/>
      <c r="BY5" s="2501"/>
      <c r="BZ5" s="2501"/>
      <c r="CA5" s="2501"/>
      <c r="CB5" s="2501"/>
      <c r="CC5" s="2501"/>
      <c r="CD5" s="2501"/>
      <c r="CE5" s="2501" t="s">
        <v>723</v>
      </c>
      <c r="CF5" s="2501"/>
      <c r="CG5" s="2501"/>
      <c r="CH5" s="2501"/>
      <c r="CI5" s="2501"/>
      <c r="CJ5" s="2501"/>
      <c r="CK5" s="2501"/>
      <c r="CL5" s="2501"/>
      <c r="CM5" s="2501"/>
      <c r="CN5" s="2501"/>
      <c r="CO5" s="2501" t="s">
        <v>724</v>
      </c>
      <c r="CP5" s="2501"/>
      <c r="CQ5" s="2501"/>
      <c r="CR5" s="2501"/>
      <c r="CS5" s="2501"/>
      <c r="CT5" s="2501"/>
      <c r="CU5" s="2501"/>
      <c r="CV5" s="2501"/>
      <c r="CW5" s="2501"/>
      <c r="CX5" s="2501"/>
      <c r="CY5" s="2501"/>
      <c r="CZ5" s="2501"/>
      <c r="DA5" s="2501"/>
      <c r="DB5" s="2501"/>
      <c r="DC5" s="2501"/>
      <c r="DD5" s="2501"/>
      <c r="DE5" s="2501" t="s">
        <v>725</v>
      </c>
      <c r="DF5" s="2501"/>
      <c r="DG5" s="2501"/>
      <c r="DH5" s="2501"/>
      <c r="DI5" s="2501"/>
      <c r="DJ5" s="2501"/>
      <c r="DK5" s="2501"/>
      <c r="DL5" s="2501"/>
      <c r="DM5" s="2501"/>
      <c r="DN5" s="2501" t="s">
        <v>726</v>
      </c>
      <c r="DO5" s="2501"/>
      <c r="DP5" s="2501"/>
      <c r="DQ5" s="2501"/>
      <c r="DR5" s="2501"/>
      <c r="DS5" s="2501"/>
      <c r="DT5" s="2501"/>
      <c r="DU5" s="2501"/>
      <c r="DV5" s="2501"/>
      <c r="DW5" s="2501"/>
      <c r="DX5" s="2501" t="s">
        <v>417</v>
      </c>
      <c r="DY5" s="2501"/>
      <c r="DZ5" s="2501"/>
      <c r="EA5" s="2501"/>
      <c r="EB5" s="2501"/>
      <c r="EC5" s="2501"/>
      <c r="ED5" s="2501"/>
      <c r="EE5" s="2501"/>
      <c r="EF5" s="2501"/>
      <c r="EG5" s="2501"/>
      <c r="EH5" s="2501"/>
      <c r="EI5" s="2501"/>
      <c r="EJ5" s="2501"/>
      <c r="EK5" s="2501"/>
      <c r="EL5" s="2501"/>
      <c r="EM5" s="2521"/>
    </row>
    <row r="6" spans="2:144" s="283" customFormat="1" ht="21" customHeight="1">
      <c r="B6" s="288"/>
      <c r="C6" s="2520"/>
      <c r="D6" s="2493"/>
      <c r="E6" s="2493"/>
      <c r="F6" s="2493"/>
      <c r="G6" s="2493"/>
      <c r="H6" s="2493"/>
      <c r="I6" s="2493"/>
      <c r="J6" s="2493"/>
      <c r="K6" s="2493"/>
      <c r="L6" s="2493"/>
      <c r="M6" s="2493"/>
      <c r="N6" s="2493"/>
      <c r="O6" s="2493"/>
      <c r="P6" s="2493"/>
      <c r="Q6" s="2493"/>
      <c r="R6" s="2493"/>
      <c r="S6" s="2493"/>
      <c r="T6" s="2493"/>
      <c r="U6" s="2493"/>
      <c r="V6" s="2493"/>
      <c r="W6" s="2493"/>
      <c r="X6" s="2493"/>
      <c r="Y6" s="2493"/>
      <c r="Z6" s="2493"/>
      <c r="AA6" s="2493"/>
      <c r="AB6" s="2493"/>
      <c r="AC6" s="2493"/>
      <c r="AD6" s="2493"/>
      <c r="AE6" s="2493"/>
      <c r="AF6" s="2493"/>
      <c r="AG6" s="2493"/>
      <c r="AH6" s="2493"/>
      <c r="AI6" s="2493"/>
      <c r="AJ6" s="2493"/>
      <c r="AK6" s="2493"/>
      <c r="AL6" s="2493"/>
      <c r="AM6" s="2493"/>
      <c r="AN6" s="2493"/>
      <c r="AO6" s="2493"/>
      <c r="AP6" s="2493"/>
      <c r="AQ6" s="2493"/>
      <c r="AR6" s="2493"/>
      <c r="AS6" s="2493"/>
      <c r="AT6" s="2493"/>
      <c r="AU6" s="2493"/>
      <c r="AV6" s="2493"/>
      <c r="AW6" s="2493"/>
      <c r="AX6" s="2493"/>
      <c r="AY6" s="2493"/>
      <c r="AZ6" s="2493"/>
      <c r="BA6" s="2493"/>
      <c r="BB6" s="2493"/>
      <c r="BC6" s="2493"/>
      <c r="BD6" s="2493"/>
      <c r="BE6" s="2493"/>
      <c r="BF6" s="2493"/>
      <c r="BG6" s="2493"/>
      <c r="BH6" s="2493"/>
      <c r="BI6" s="2493"/>
      <c r="BJ6" s="2493"/>
      <c r="BK6" s="2493"/>
      <c r="BL6" s="2493"/>
      <c r="BM6" s="2493"/>
      <c r="BN6" s="2493"/>
      <c r="BO6" s="2493"/>
      <c r="BP6" s="2493"/>
      <c r="BQ6" s="2493"/>
      <c r="BR6" s="2493"/>
      <c r="BS6" s="2493"/>
      <c r="BT6" s="2495"/>
      <c r="BV6" s="2520"/>
      <c r="BW6" s="2493"/>
      <c r="BX6" s="2493"/>
      <c r="BY6" s="2493"/>
      <c r="BZ6" s="2493"/>
      <c r="CA6" s="2493"/>
      <c r="CB6" s="2493"/>
      <c r="CC6" s="2493"/>
      <c r="CD6" s="2493"/>
      <c r="CE6" s="2493"/>
      <c r="CF6" s="2493"/>
      <c r="CG6" s="2493"/>
      <c r="CH6" s="2493"/>
      <c r="CI6" s="2493"/>
      <c r="CJ6" s="2493"/>
      <c r="CK6" s="2493"/>
      <c r="CL6" s="2493"/>
      <c r="CM6" s="2493"/>
      <c r="CN6" s="2493"/>
      <c r="CO6" s="2493"/>
      <c r="CP6" s="2493"/>
      <c r="CQ6" s="2493"/>
      <c r="CR6" s="2493"/>
      <c r="CS6" s="2493"/>
      <c r="CT6" s="2493"/>
      <c r="CU6" s="2493"/>
      <c r="CV6" s="2493"/>
      <c r="CW6" s="2493"/>
      <c r="CX6" s="2493"/>
      <c r="CY6" s="2493"/>
      <c r="CZ6" s="2493"/>
      <c r="DA6" s="2493"/>
      <c r="DB6" s="2493"/>
      <c r="DC6" s="2493"/>
      <c r="DD6" s="2493"/>
      <c r="DE6" s="2493"/>
      <c r="DF6" s="2493"/>
      <c r="DG6" s="2493"/>
      <c r="DH6" s="2493"/>
      <c r="DI6" s="2493"/>
      <c r="DJ6" s="2493"/>
      <c r="DK6" s="2493"/>
      <c r="DL6" s="2493"/>
      <c r="DM6" s="2493"/>
      <c r="DN6" s="2493"/>
      <c r="DO6" s="2493"/>
      <c r="DP6" s="2493"/>
      <c r="DQ6" s="2493"/>
      <c r="DR6" s="2493"/>
      <c r="DS6" s="2493"/>
      <c r="DT6" s="2493"/>
      <c r="DU6" s="2493"/>
      <c r="DV6" s="2493"/>
      <c r="DW6" s="2493"/>
      <c r="DX6" s="2493"/>
      <c r="DY6" s="2493"/>
      <c r="DZ6" s="2493"/>
      <c r="EA6" s="2493"/>
      <c r="EB6" s="2493"/>
      <c r="EC6" s="2493"/>
      <c r="ED6" s="2493"/>
      <c r="EE6" s="2493"/>
      <c r="EF6" s="2493"/>
      <c r="EG6" s="2493"/>
      <c r="EH6" s="2493"/>
      <c r="EI6" s="2493"/>
      <c r="EJ6" s="2493"/>
      <c r="EK6" s="2493"/>
      <c r="EL6" s="2493"/>
      <c r="EM6" s="2495"/>
    </row>
    <row r="7" spans="2:144" s="283" customFormat="1" ht="21" customHeight="1">
      <c r="B7" s="279" t="s">
        <v>1001</v>
      </c>
      <c r="C7" s="2483">
        <v>4286</v>
      </c>
      <c r="D7" s="2484"/>
      <c r="E7" s="2484"/>
      <c r="F7" s="2484"/>
      <c r="G7" s="2484"/>
      <c r="H7" s="2484"/>
      <c r="I7" s="2484"/>
      <c r="J7" s="2484"/>
      <c r="K7" s="2484"/>
      <c r="L7" s="2484">
        <v>63368</v>
      </c>
      <c r="M7" s="2484"/>
      <c r="N7" s="2484"/>
      <c r="O7" s="2484"/>
      <c r="P7" s="2484"/>
      <c r="Q7" s="2484"/>
      <c r="R7" s="2484"/>
      <c r="S7" s="2484"/>
      <c r="T7" s="2484"/>
      <c r="U7" s="2484"/>
      <c r="V7" s="2484">
        <v>2604297930</v>
      </c>
      <c r="W7" s="2484"/>
      <c r="X7" s="2484"/>
      <c r="Y7" s="2484"/>
      <c r="Z7" s="2484"/>
      <c r="AA7" s="2484"/>
      <c r="AB7" s="2484"/>
      <c r="AC7" s="2484"/>
      <c r="AD7" s="2484"/>
      <c r="AE7" s="2484"/>
      <c r="AF7" s="2484"/>
      <c r="AG7" s="2484"/>
      <c r="AH7" s="2484"/>
      <c r="AI7" s="2484"/>
      <c r="AJ7" s="2484"/>
      <c r="AK7" s="2485"/>
      <c r="AL7" s="2484">
        <v>178714</v>
      </c>
      <c r="AM7" s="2484"/>
      <c r="AN7" s="2484"/>
      <c r="AO7" s="2484"/>
      <c r="AP7" s="2484"/>
      <c r="AQ7" s="2484"/>
      <c r="AR7" s="2484"/>
      <c r="AS7" s="2484"/>
      <c r="AT7" s="2484"/>
      <c r="AU7" s="2484">
        <v>284624</v>
      </c>
      <c r="AV7" s="2484"/>
      <c r="AW7" s="2484"/>
      <c r="AX7" s="2484"/>
      <c r="AY7" s="2484"/>
      <c r="AZ7" s="2484"/>
      <c r="BA7" s="2484"/>
      <c r="BB7" s="2484"/>
      <c r="BC7" s="2484"/>
      <c r="BD7" s="2484"/>
      <c r="BE7" s="2484">
        <v>3120901914</v>
      </c>
      <c r="BF7" s="2484"/>
      <c r="BG7" s="2484"/>
      <c r="BH7" s="2484"/>
      <c r="BI7" s="2484"/>
      <c r="BJ7" s="2484"/>
      <c r="BK7" s="2484"/>
      <c r="BL7" s="2484"/>
      <c r="BM7" s="2484"/>
      <c r="BN7" s="2484"/>
      <c r="BO7" s="2484"/>
      <c r="BP7" s="2484"/>
      <c r="BQ7" s="2484"/>
      <c r="BR7" s="2484"/>
      <c r="BS7" s="2484"/>
      <c r="BT7" s="2514"/>
      <c r="BU7" s="1491"/>
      <c r="BV7" s="2483">
        <v>47535</v>
      </c>
      <c r="BW7" s="2484"/>
      <c r="BX7" s="2484"/>
      <c r="BY7" s="2484"/>
      <c r="BZ7" s="2484"/>
      <c r="CA7" s="2484"/>
      <c r="CB7" s="2484"/>
      <c r="CC7" s="2484"/>
      <c r="CD7" s="2484"/>
      <c r="CE7" s="2484">
        <v>88172</v>
      </c>
      <c r="CF7" s="2484"/>
      <c r="CG7" s="2484"/>
      <c r="CH7" s="2484"/>
      <c r="CI7" s="2484"/>
      <c r="CJ7" s="2484"/>
      <c r="CK7" s="2484"/>
      <c r="CL7" s="2484"/>
      <c r="CM7" s="2484"/>
      <c r="CN7" s="2484"/>
      <c r="CO7" s="2484">
        <v>554699337</v>
      </c>
      <c r="CP7" s="2484"/>
      <c r="CQ7" s="2484"/>
      <c r="CR7" s="2484"/>
      <c r="CS7" s="2484"/>
      <c r="CT7" s="2484"/>
      <c r="CU7" s="2484"/>
      <c r="CV7" s="2484"/>
      <c r="CW7" s="2484"/>
      <c r="CX7" s="2484"/>
      <c r="CY7" s="2484"/>
      <c r="CZ7" s="2484"/>
      <c r="DA7" s="2484"/>
      <c r="DB7" s="2484"/>
      <c r="DC7" s="2484"/>
      <c r="DD7" s="2484"/>
      <c r="DE7" s="2484">
        <v>230535</v>
      </c>
      <c r="DF7" s="2484"/>
      <c r="DG7" s="2484"/>
      <c r="DH7" s="2484"/>
      <c r="DI7" s="2484"/>
      <c r="DJ7" s="2484"/>
      <c r="DK7" s="2484"/>
      <c r="DL7" s="2484"/>
      <c r="DM7" s="2484"/>
      <c r="DN7" s="2484">
        <v>436164</v>
      </c>
      <c r="DO7" s="2484"/>
      <c r="DP7" s="2484"/>
      <c r="DQ7" s="2484"/>
      <c r="DR7" s="2484"/>
      <c r="DS7" s="2484"/>
      <c r="DT7" s="2484"/>
      <c r="DU7" s="2484"/>
      <c r="DV7" s="2484"/>
      <c r="DW7" s="2484"/>
      <c r="DX7" s="2484">
        <v>6279899181</v>
      </c>
      <c r="DY7" s="2484"/>
      <c r="DZ7" s="2484"/>
      <c r="EA7" s="2484"/>
      <c r="EB7" s="2484"/>
      <c r="EC7" s="2484"/>
      <c r="ED7" s="2484"/>
      <c r="EE7" s="2484"/>
      <c r="EF7" s="2484"/>
      <c r="EG7" s="2484"/>
      <c r="EH7" s="2484"/>
      <c r="EI7" s="2484"/>
      <c r="EJ7" s="2484"/>
      <c r="EK7" s="2484"/>
      <c r="EL7" s="2484"/>
      <c r="EM7" s="2514"/>
    </row>
    <row r="8" spans="2:144" s="283" customFormat="1" ht="21" customHeight="1">
      <c r="B8" s="279" t="s">
        <v>1002</v>
      </c>
      <c r="C8" s="2483">
        <v>1628</v>
      </c>
      <c r="D8" s="2484"/>
      <c r="E8" s="2484"/>
      <c r="F8" s="2484"/>
      <c r="G8" s="2484"/>
      <c r="H8" s="2484"/>
      <c r="I8" s="2484"/>
      <c r="J8" s="2484"/>
      <c r="K8" s="2484"/>
      <c r="L8" s="2484">
        <v>23824</v>
      </c>
      <c r="M8" s="2484"/>
      <c r="N8" s="2484"/>
      <c r="O8" s="2484"/>
      <c r="P8" s="2484"/>
      <c r="Q8" s="2484"/>
      <c r="R8" s="2484"/>
      <c r="S8" s="2484"/>
      <c r="T8" s="2484"/>
      <c r="U8" s="2484"/>
      <c r="V8" s="2484">
        <v>993147620</v>
      </c>
      <c r="W8" s="2484"/>
      <c r="X8" s="2484"/>
      <c r="Y8" s="2484"/>
      <c r="Z8" s="2484"/>
      <c r="AA8" s="2484"/>
      <c r="AB8" s="2484"/>
      <c r="AC8" s="2484"/>
      <c r="AD8" s="2484"/>
      <c r="AE8" s="2484"/>
      <c r="AF8" s="2484"/>
      <c r="AG8" s="2484"/>
      <c r="AH8" s="2484"/>
      <c r="AI8" s="2484"/>
      <c r="AJ8" s="2484"/>
      <c r="AK8" s="2484"/>
      <c r="AL8" s="2484">
        <v>65563</v>
      </c>
      <c r="AM8" s="2484"/>
      <c r="AN8" s="2484"/>
      <c r="AO8" s="2484"/>
      <c r="AP8" s="2484"/>
      <c r="AQ8" s="2484"/>
      <c r="AR8" s="2484"/>
      <c r="AS8" s="2484"/>
      <c r="AT8" s="2484"/>
      <c r="AU8" s="2484">
        <v>103817</v>
      </c>
      <c r="AV8" s="2484"/>
      <c r="AW8" s="2484"/>
      <c r="AX8" s="2484"/>
      <c r="AY8" s="2484"/>
      <c r="AZ8" s="2484"/>
      <c r="BA8" s="2484"/>
      <c r="BB8" s="2484"/>
      <c r="BC8" s="2484"/>
      <c r="BD8" s="2484"/>
      <c r="BE8" s="2484">
        <v>1144491049</v>
      </c>
      <c r="BF8" s="2484"/>
      <c r="BG8" s="2484"/>
      <c r="BH8" s="2484"/>
      <c r="BI8" s="2484"/>
      <c r="BJ8" s="2484"/>
      <c r="BK8" s="2484"/>
      <c r="BL8" s="2484"/>
      <c r="BM8" s="2484"/>
      <c r="BN8" s="2484"/>
      <c r="BO8" s="2484"/>
      <c r="BP8" s="2484"/>
      <c r="BQ8" s="2484"/>
      <c r="BR8" s="2484"/>
      <c r="BS8" s="2484"/>
      <c r="BT8" s="2514"/>
      <c r="BU8" s="1492"/>
      <c r="BV8" s="2483">
        <v>17156</v>
      </c>
      <c r="BW8" s="2484"/>
      <c r="BX8" s="2484"/>
      <c r="BY8" s="2484"/>
      <c r="BZ8" s="2484"/>
      <c r="CA8" s="2484"/>
      <c r="CB8" s="2484"/>
      <c r="CC8" s="2484"/>
      <c r="CD8" s="2484"/>
      <c r="CE8" s="2484">
        <v>31128</v>
      </c>
      <c r="CF8" s="2484"/>
      <c r="CG8" s="2484"/>
      <c r="CH8" s="2484"/>
      <c r="CI8" s="2484"/>
      <c r="CJ8" s="2484"/>
      <c r="CK8" s="2484"/>
      <c r="CL8" s="2484"/>
      <c r="CM8" s="2484"/>
      <c r="CN8" s="2484"/>
      <c r="CO8" s="2484">
        <v>200421830</v>
      </c>
      <c r="CP8" s="2484"/>
      <c r="CQ8" s="2484"/>
      <c r="CR8" s="2484"/>
      <c r="CS8" s="2484"/>
      <c r="CT8" s="2484"/>
      <c r="CU8" s="2484"/>
      <c r="CV8" s="2484"/>
      <c r="CW8" s="2484"/>
      <c r="CX8" s="2484"/>
      <c r="CY8" s="2484"/>
      <c r="CZ8" s="2484"/>
      <c r="DA8" s="2484"/>
      <c r="DB8" s="2484"/>
      <c r="DC8" s="2484"/>
      <c r="DD8" s="2484"/>
      <c r="DE8" s="2484">
        <v>84347</v>
      </c>
      <c r="DF8" s="2484"/>
      <c r="DG8" s="2484"/>
      <c r="DH8" s="2484"/>
      <c r="DI8" s="2484"/>
      <c r="DJ8" s="2484"/>
      <c r="DK8" s="2484"/>
      <c r="DL8" s="2484"/>
      <c r="DM8" s="2484"/>
      <c r="DN8" s="2484">
        <v>158769</v>
      </c>
      <c r="DO8" s="2484"/>
      <c r="DP8" s="2484"/>
      <c r="DQ8" s="2484"/>
      <c r="DR8" s="2484"/>
      <c r="DS8" s="2484"/>
      <c r="DT8" s="2484"/>
      <c r="DU8" s="2484"/>
      <c r="DV8" s="2484"/>
      <c r="DW8" s="2484"/>
      <c r="DX8" s="2484">
        <v>2338060499</v>
      </c>
      <c r="DY8" s="2484"/>
      <c r="DZ8" s="2484"/>
      <c r="EA8" s="2484"/>
      <c r="EB8" s="2484"/>
      <c r="EC8" s="2484"/>
      <c r="ED8" s="2484"/>
      <c r="EE8" s="2484"/>
      <c r="EF8" s="2484"/>
      <c r="EG8" s="2484"/>
      <c r="EH8" s="2484"/>
      <c r="EI8" s="2484"/>
      <c r="EJ8" s="2484"/>
      <c r="EK8" s="2484"/>
      <c r="EL8" s="2484"/>
      <c r="EM8" s="2514"/>
    </row>
    <row r="9" spans="2:144" s="283" customFormat="1" ht="21" customHeight="1">
      <c r="B9" s="279" t="s">
        <v>1003</v>
      </c>
      <c r="C9" s="2599">
        <v>154</v>
      </c>
      <c r="D9" s="2518"/>
      <c r="E9" s="2518"/>
      <c r="F9" s="2518"/>
      <c r="G9" s="2518"/>
      <c r="H9" s="2518"/>
      <c r="I9" s="2518"/>
      <c r="J9" s="2518"/>
      <c r="K9" s="2519"/>
      <c r="L9" s="2484">
        <v>3762</v>
      </c>
      <c r="M9" s="2484"/>
      <c r="N9" s="2484"/>
      <c r="O9" s="2484"/>
      <c r="P9" s="2484"/>
      <c r="Q9" s="2484"/>
      <c r="R9" s="2484"/>
      <c r="S9" s="2484"/>
      <c r="T9" s="2484"/>
      <c r="U9" s="2484"/>
      <c r="V9" s="2484">
        <v>148445480</v>
      </c>
      <c r="W9" s="2484"/>
      <c r="X9" s="2484"/>
      <c r="Y9" s="2484"/>
      <c r="Z9" s="2484"/>
      <c r="AA9" s="2484"/>
      <c r="AB9" s="2484"/>
      <c r="AC9" s="2484"/>
      <c r="AD9" s="2484"/>
      <c r="AE9" s="2484"/>
      <c r="AF9" s="2484"/>
      <c r="AG9" s="2484"/>
      <c r="AH9" s="2484"/>
      <c r="AI9" s="2484"/>
      <c r="AJ9" s="2484"/>
      <c r="AK9" s="2484"/>
      <c r="AL9" s="2484">
        <v>10802</v>
      </c>
      <c r="AM9" s="2484"/>
      <c r="AN9" s="2484"/>
      <c r="AO9" s="2484"/>
      <c r="AP9" s="2484"/>
      <c r="AQ9" s="2484"/>
      <c r="AR9" s="2484"/>
      <c r="AS9" s="2484"/>
      <c r="AT9" s="2484"/>
      <c r="AU9" s="2484">
        <v>16440</v>
      </c>
      <c r="AV9" s="2484"/>
      <c r="AW9" s="2484"/>
      <c r="AX9" s="2484"/>
      <c r="AY9" s="2484"/>
      <c r="AZ9" s="2484"/>
      <c r="BA9" s="2484"/>
      <c r="BB9" s="2484"/>
      <c r="BC9" s="2484"/>
      <c r="BD9" s="2484"/>
      <c r="BE9" s="2484">
        <v>177375366</v>
      </c>
      <c r="BF9" s="2484"/>
      <c r="BG9" s="2484"/>
      <c r="BH9" s="2484"/>
      <c r="BI9" s="2484"/>
      <c r="BJ9" s="2484"/>
      <c r="BK9" s="2484"/>
      <c r="BL9" s="2484"/>
      <c r="BM9" s="2484"/>
      <c r="BN9" s="2484"/>
      <c r="BO9" s="2484"/>
      <c r="BP9" s="2484"/>
      <c r="BQ9" s="2484"/>
      <c r="BR9" s="2484"/>
      <c r="BS9" s="2484"/>
      <c r="BT9" s="2514"/>
      <c r="BU9" s="1492"/>
      <c r="BV9" s="2483">
        <v>2972</v>
      </c>
      <c r="BW9" s="2484"/>
      <c r="BX9" s="2484"/>
      <c r="BY9" s="2484"/>
      <c r="BZ9" s="2484"/>
      <c r="CA9" s="2484"/>
      <c r="CB9" s="2484"/>
      <c r="CC9" s="2484"/>
      <c r="CD9" s="2484"/>
      <c r="CE9" s="2484">
        <v>5049</v>
      </c>
      <c r="CF9" s="2484"/>
      <c r="CG9" s="2484"/>
      <c r="CH9" s="2484"/>
      <c r="CI9" s="2484"/>
      <c r="CJ9" s="2484"/>
      <c r="CK9" s="2484"/>
      <c r="CL9" s="2484"/>
      <c r="CM9" s="2484"/>
      <c r="CN9" s="2484"/>
      <c r="CO9" s="2484">
        <v>32498750</v>
      </c>
      <c r="CP9" s="2484"/>
      <c r="CQ9" s="2484"/>
      <c r="CR9" s="2484"/>
      <c r="CS9" s="2484"/>
      <c r="CT9" s="2484"/>
      <c r="CU9" s="2484"/>
      <c r="CV9" s="2484"/>
      <c r="CW9" s="2484"/>
      <c r="CX9" s="2484"/>
      <c r="CY9" s="2484"/>
      <c r="CZ9" s="2484"/>
      <c r="DA9" s="2484"/>
      <c r="DB9" s="2484"/>
      <c r="DC9" s="2484"/>
      <c r="DD9" s="2484"/>
      <c r="DE9" s="2484">
        <v>13928</v>
      </c>
      <c r="DF9" s="2484"/>
      <c r="DG9" s="2484"/>
      <c r="DH9" s="2484"/>
      <c r="DI9" s="2484"/>
      <c r="DJ9" s="2484"/>
      <c r="DK9" s="2484"/>
      <c r="DL9" s="2484"/>
      <c r="DM9" s="2484"/>
      <c r="DN9" s="2484">
        <v>25251</v>
      </c>
      <c r="DO9" s="2484"/>
      <c r="DP9" s="2484"/>
      <c r="DQ9" s="2484"/>
      <c r="DR9" s="2484"/>
      <c r="DS9" s="2484"/>
      <c r="DT9" s="2484"/>
      <c r="DU9" s="2484"/>
      <c r="DV9" s="2484"/>
      <c r="DW9" s="2484"/>
      <c r="DX9" s="2484">
        <v>358319596</v>
      </c>
      <c r="DY9" s="2484"/>
      <c r="DZ9" s="2484"/>
      <c r="EA9" s="2484"/>
      <c r="EB9" s="2484"/>
      <c r="EC9" s="2484"/>
      <c r="ED9" s="2484"/>
      <c r="EE9" s="2484"/>
      <c r="EF9" s="2484"/>
      <c r="EG9" s="2484"/>
      <c r="EH9" s="2484"/>
      <c r="EI9" s="2484"/>
      <c r="EJ9" s="2484"/>
      <c r="EK9" s="2484"/>
      <c r="EL9" s="2484"/>
      <c r="EM9" s="2514"/>
    </row>
    <row r="10" spans="2:144" s="283" customFormat="1" ht="21" customHeight="1">
      <c r="B10" s="279" t="s">
        <v>1004</v>
      </c>
      <c r="C10" s="2483">
        <v>-170</v>
      </c>
      <c r="D10" s="2484"/>
      <c r="E10" s="2484"/>
      <c r="F10" s="2484"/>
      <c r="G10" s="2484"/>
      <c r="H10" s="2484"/>
      <c r="I10" s="2484"/>
      <c r="J10" s="2484"/>
      <c r="K10" s="2484"/>
      <c r="L10" s="2484">
        <v>22</v>
      </c>
      <c r="M10" s="2484"/>
      <c r="N10" s="2484"/>
      <c r="O10" s="2484"/>
      <c r="P10" s="2484"/>
      <c r="Q10" s="2484"/>
      <c r="R10" s="2484"/>
      <c r="S10" s="2484"/>
      <c r="T10" s="2484"/>
      <c r="U10" s="2484"/>
      <c r="V10" s="2484">
        <v>6544924</v>
      </c>
      <c r="W10" s="2484"/>
      <c r="X10" s="2484"/>
      <c r="Y10" s="2484"/>
      <c r="Z10" s="2484"/>
      <c r="AA10" s="2484"/>
      <c r="AB10" s="2484"/>
      <c r="AC10" s="2484"/>
      <c r="AD10" s="2484"/>
      <c r="AE10" s="2484"/>
      <c r="AF10" s="2484"/>
      <c r="AG10" s="2484"/>
      <c r="AH10" s="2484"/>
      <c r="AI10" s="2484"/>
      <c r="AJ10" s="2484"/>
      <c r="AK10" s="2484"/>
      <c r="AL10" s="2484">
        <v>67</v>
      </c>
      <c r="AM10" s="2484"/>
      <c r="AN10" s="2484"/>
      <c r="AO10" s="2484"/>
      <c r="AP10" s="2484"/>
      <c r="AQ10" s="2484"/>
      <c r="AR10" s="2484"/>
      <c r="AS10" s="2484"/>
      <c r="AT10" s="2484"/>
      <c r="AU10" s="2484">
        <v>98</v>
      </c>
      <c r="AV10" s="2484"/>
      <c r="AW10" s="2484"/>
      <c r="AX10" s="2484"/>
      <c r="AY10" s="2484"/>
      <c r="AZ10" s="2484"/>
      <c r="BA10" s="2484"/>
      <c r="BB10" s="2484"/>
      <c r="BC10" s="2484"/>
      <c r="BD10" s="2484"/>
      <c r="BE10" s="2484">
        <v>3826879</v>
      </c>
      <c r="BF10" s="2484"/>
      <c r="BG10" s="2484"/>
      <c r="BH10" s="2484"/>
      <c r="BI10" s="2484"/>
      <c r="BJ10" s="2484"/>
      <c r="BK10" s="2484"/>
      <c r="BL10" s="2484"/>
      <c r="BM10" s="2484"/>
      <c r="BN10" s="2484"/>
      <c r="BO10" s="2484"/>
      <c r="BP10" s="2484"/>
      <c r="BQ10" s="2484"/>
      <c r="BR10" s="2484"/>
      <c r="BS10" s="2484"/>
      <c r="BT10" s="2514"/>
      <c r="BU10" s="1492"/>
      <c r="BV10" s="2483">
        <v>103</v>
      </c>
      <c r="BW10" s="2484"/>
      <c r="BX10" s="2484"/>
      <c r="BY10" s="2484"/>
      <c r="BZ10" s="2484"/>
      <c r="CA10" s="2484"/>
      <c r="CB10" s="2484"/>
      <c r="CC10" s="2484"/>
      <c r="CD10" s="2484"/>
      <c r="CE10" s="2484">
        <v>193</v>
      </c>
      <c r="CF10" s="2484"/>
      <c r="CG10" s="2484"/>
      <c r="CH10" s="2484"/>
      <c r="CI10" s="2484"/>
      <c r="CJ10" s="2484"/>
      <c r="CK10" s="2484"/>
      <c r="CL10" s="2484"/>
      <c r="CM10" s="2484"/>
      <c r="CN10" s="2484"/>
      <c r="CO10" s="2484">
        <v>1510310</v>
      </c>
      <c r="CP10" s="2484"/>
      <c r="CQ10" s="2484"/>
      <c r="CR10" s="2484"/>
      <c r="CS10" s="2484"/>
      <c r="CT10" s="2484"/>
      <c r="CU10" s="2484"/>
      <c r="CV10" s="2484"/>
      <c r="CW10" s="2484"/>
      <c r="CX10" s="2484"/>
      <c r="CY10" s="2484"/>
      <c r="CZ10" s="2484"/>
      <c r="DA10" s="2484"/>
      <c r="DB10" s="2484"/>
      <c r="DC10" s="2484"/>
      <c r="DD10" s="2484"/>
      <c r="DE10" s="2484">
        <v>0</v>
      </c>
      <c r="DF10" s="2484"/>
      <c r="DG10" s="2484"/>
      <c r="DH10" s="2484"/>
      <c r="DI10" s="2484"/>
      <c r="DJ10" s="2484"/>
      <c r="DK10" s="2484"/>
      <c r="DL10" s="2484"/>
      <c r="DM10" s="2484"/>
      <c r="DN10" s="2484">
        <v>313</v>
      </c>
      <c r="DO10" s="2484"/>
      <c r="DP10" s="2484"/>
      <c r="DQ10" s="2484"/>
      <c r="DR10" s="2484"/>
      <c r="DS10" s="2484"/>
      <c r="DT10" s="2484"/>
      <c r="DU10" s="2484"/>
      <c r="DV10" s="2484"/>
      <c r="DW10" s="2484"/>
      <c r="DX10" s="2484">
        <v>11882113</v>
      </c>
      <c r="DY10" s="2484"/>
      <c r="DZ10" s="2484"/>
      <c r="EA10" s="2484"/>
      <c r="EB10" s="2484"/>
      <c r="EC10" s="2484"/>
      <c r="ED10" s="2484"/>
      <c r="EE10" s="2484"/>
      <c r="EF10" s="2484"/>
      <c r="EG10" s="2484"/>
      <c r="EH10" s="2484"/>
      <c r="EI10" s="2484"/>
      <c r="EJ10" s="2484"/>
      <c r="EK10" s="2484"/>
      <c r="EL10" s="2484"/>
      <c r="EM10" s="2514"/>
    </row>
    <row r="11" spans="2:144" s="283" customFormat="1" ht="21" customHeight="1" thickBot="1">
      <c r="B11" s="280" t="s">
        <v>1009</v>
      </c>
      <c r="C11" s="2486">
        <v>1</v>
      </c>
      <c r="D11" s="2487"/>
      <c r="E11" s="2487"/>
      <c r="F11" s="2487"/>
      <c r="G11" s="2487"/>
      <c r="H11" s="2487"/>
      <c r="I11" s="2487"/>
      <c r="J11" s="2487"/>
      <c r="K11" s="2487"/>
      <c r="L11" s="2487">
        <v>1</v>
      </c>
      <c r="M11" s="2487"/>
      <c r="N11" s="2487"/>
      <c r="O11" s="2487"/>
      <c r="P11" s="2487"/>
      <c r="Q11" s="2487"/>
      <c r="R11" s="2487"/>
      <c r="S11" s="2487"/>
      <c r="T11" s="2487"/>
      <c r="U11" s="2487"/>
      <c r="V11" s="2487">
        <v>-737120</v>
      </c>
      <c r="W11" s="2487"/>
      <c r="X11" s="2487"/>
      <c r="Y11" s="2487"/>
      <c r="Z11" s="2487"/>
      <c r="AA11" s="2487"/>
      <c r="AB11" s="2487"/>
      <c r="AC11" s="2487"/>
      <c r="AD11" s="2487"/>
      <c r="AE11" s="2487"/>
      <c r="AF11" s="2487"/>
      <c r="AG11" s="2487"/>
      <c r="AH11" s="2487"/>
      <c r="AI11" s="2487"/>
      <c r="AJ11" s="2487"/>
      <c r="AK11" s="2487"/>
      <c r="AL11" s="2487">
        <v>71</v>
      </c>
      <c r="AM11" s="2487"/>
      <c r="AN11" s="2487"/>
      <c r="AO11" s="2487"/>
      <c r="AP11" s="2487"/>
      <c r="AQ11" s="2487"/>
      <c r="AR11" s="2487"/>
      <c r="AS11" s="2487"/>
      <c r="AT11" s="2487"/>
      <c r="AU11" s="2487">
        <v>160</v>
      </c>
      <c r="AV11" s="2487"/>
      <c r="AW11" s="2487"/>
      <c r="AX11" s="2487"/>
      <c r="AY11" s="2487"/>
      <c r="AZ11" s="2487"/>
      <c r="BA11" s="2487"/>
      <c r="BB11" s="2487"/>
      <c r="BC11" s="2487"/>
      <c r="BD11" s="2487"/>
      <c r="BE11" s="2487">
        <v>639626</v>
      </c>
      <c r="BF11" s="2487"/>
      <c r="BG11" s="2487"/>
      <c r="BH11" s="2487"/>
      <c r="BI11" s="2487"/>
      <c r="BJ11" s="2487"/>
      <c r="BK11" s="2487"/>
      <c r="BL11" s="2487"/>
      <c r="BM11" s="2487"/>
      <c r="BN11" s="2487"/>
      <c r="BO11" s="2487"/>
      <c r="BP11" s="2487"/>
      <c r="BQ11" s="2487"/>
      <c r="BR11" s="2487"/>
      <c r="BS11" s="2487"/>
      <c r="BT11" s="2497"/>
      <c r="BU11" s="1492"/>
      <c r="BV11" s="2486">
        <v>12</v>
      </c>
      <c r="BW11" s="2487"/>
      <c r="BX11" s="2487"/>
      <c r="BY11" s="2487"/>
      <c r="BZ11" s="2487"/>
      <c r="CA11" s="2487"/>
      <c r="CB11" s="2487"/>
      <c r="CC11" s="2487"/>
      <c r="CD11" s="2487"/>
      <c r="CE11" s="2487">
        <v>39</v>
      </c>
      <c r="CF11" s="2487"/>
      <c r="CG11" s="2487"/>
      <c r="CH11" s="2487"/>
      <c r="CI11" s="2487"/>
      <c r="CJ11" s="2487"/>
      <c r="CK11" s="2487"/>
      <c r="CL11" s="2487"/>
      <c r="CM11" s="2487"/>
      <c r="CN11" s="2487"/>
      <c r="CO11" s="2487">
        <v>193410</v>
      </c>
      <c r="CP11" s="2487"/>
      <c r="CQ11" s="2487"/>
      <c r="CR11" s="2487"/>
      <c r="CS11" s="2487"/>
      <c r="CT11" s="2487"/>
      <c r="CU11" s="2487"/>
      <c r="CV11" s="2487"/>
      <c r="CW11" s="2487"/>
      <c r="CX11" s="2487"/>
      <c r="CY11" s="2487"/>
      <c r="CZ11" s="2487"/>
      <c r="DA11" s="2487"/>
      <c r="DB11" s="2487"/>
      <c r="DC11" s="2487"/>
      <c r="DD11" s="2487"/>
      <c r="DE11" s="2487">
        <v>84</v>
      </c>
      <c r="DF11" s="2487"/>
      <c r="DG11" s="2487"/>
      <c r="DH11" s="2487"/>
      <c r="DI11" s="2487"/>
      <c r="DJ11" s="2487"/>
      <c r="DK11" s="2487"/>
      <c r="DL11" s="2487"/>
      <c r="DM11" s="2487"/>
      <c r="DN11" s="2487">
        <v>200</v>
      </c>
      <c r="DO11" s="2487"/>
      <c r="DP11" s="2487"/>
      <c r="DQ11" s="2487"/>
      <c r="DR11" s="2487"/>
      <c r="DS11" s="2487"/>
      <c r="DT11" s="2487"/>
      <c r="DU11" s="2487"/>
      <c r="DV11" s="2487"/>
      <c r="DW11" s="2487"/>
      <c r="DX11" s="2487">
        <v>95916</v>
      </c>
      <c r="DY11" s="2487"/>
      <c r="DZ11" s="2487"/>
      <c r="EA11" s="2487"/>
      <c r="EB11" s="2487"/>
      <c r="EC11" s="2487"/>
      <c r="ED11" s="2487"/>
      <c r="EE11" s="2487"/>
      <c r="EF11" s="2487"/>
      <c r="EG11" s="2487"/>
      <c r="EH11" s="2487"/>
      <c r="EI11" s="2487"/>
      <c r="EJ11" s="2487"/>
      <c r="EK11" s="2487"/>
      <c r="EL11" s="2487"/>
      <c r="EM11" s="2497"/>
    </row>
    <row r="12" spans="2:144" s="283" customFormat="1" ht="15" customHeight="1">
      <c r="B12" s="2613"/>
      <c r="C12" s="2582"/>
      <c r="D12" s="2582"/>
      <c r="E12" s="2582"/>
      <c r="F12" s="2582"/>
      <c r="G12" s="2582"/>
      <c r="H12" s="2582"/>
      <c r="I12" s="2582"/>
      <c r="J12" s="2582"/>
      <c r="K12" s="2582"/>
      <c r="L12" s="2582"/>
      <c r="M12" s="2582"/>
      <c r="N12" s="2582"/>
      <c r="O12" s="2582"/>
      <c r="P12" s="2582"/>
      <c r="Q12" s="2582"/>
      <c r="R12" s="2582"/>
      <c r="S12" s="2582"/>
      <c r="T12" s="2582"/>
      <c r="U12" s="2582"/>
      <c r="V12" s="2582"/>
      <c r="W12" s="2582"/>
      <c r="X12" s="2582"/>
      <c r="Y12" s="2582"/>
      <c r="Z12" s="2582"/>
      <c r="AA12" s="2582"/>
      <c r="AB12" s="2582"/>
      <c r="AC12" s="2582"/>
      <c r="AD12" s="2582"/>
      <c r="AE12" s="2582"/>
      <c r="AF12" s="2582"/>
      <c r="AG12" s="2582"/>
      <c r="AH12" s="2582"/>
      <c r="AI12" s="2582"/>
      <c r="AJ12" s="2582"/>
      <c r="AK12" s="2582"/>
      <c r="AL12" s="2582"/>
      <c r="AM12" s="2582"/>
      <c r="AN12" s="2582"/>
      <c r="AO12" s="2582"/>
      <c r="AP12" s="2582"/>
      <c r="AQ12" s="2582"/>
      <c r="AR12" s="2582"/>
      <c r="AS12" s="2582"/>
      <c r="AT12" s="2582"/>
      <c r="AU12" s="2582"/>
      <c r="AV12" s="2582"/>
      <c r="AW12" s="2582"/>
      <c r="AX12" s="2582"/>
      <c r="AY12" s="2582"/>
      <c r="AZ12" s="2582"/>
      <c r="BA12" s="2582"/>
      <c r="BB12" s="2582"/>
      <c r="BC12" s="2582"/>
      <c r="BD12" s="2582"/>
      <c r="BE12" s="2582"/>
      <c r="BF12" s="2582"/>
      <c r="BG12" s="2582"/>
      <c r="BH12" s="2582"/>
      <c r="BI12" s="2582"/>
      <c r="BJ12" s="2582"/>
      <c r="BK12" s="2582"/>
      <c r="BL12" s="2582"/>
      <c r="BM12" s="2582"/>
      <c r="BN12" s="2582"/>
      <c r="BO12" s="2582"/>
      <c r="BP12" s="2582"/>
      <c r="BQ12" s="2582"/>
      <c r="BR12" s="2582"/>
      <c r="BS12" s="2582"/>
      <c r="BT12" s="2582"/>
      <c r="BV12" s="2590"/>
      <c r="BW12" s="2590"/>
      <c r="BX12" s="2590"/>
      <c r="BY12" s="2590"/>
      <c r="BZ12" s="2590"/>
      <c r="CA12" s="2590"/>
      <c r="CB12" s="2590"/>
      <c r="CC12" s="2590"/>
      <c r="CD12" s="2590"/>
      <c r="CE12" s="2590"/>
      <c r="CF12" s="2590"/>
      <c r="CG12" s="2590"/>
      <c r="CH12" s="2590"/>
      <c r="CI12" s="2590"/>
      <c r="CJ12" s="2590"/>
      <c r="CK12" s="2590"/>
      <c r="CL12" s="2590"/>
      <c r="CM12" s="2590"/>
      <c r="CN12" s="2590"/>
      <c r="CO12" s="2590"/>
      <c r="CP12" s="2590"/>
      <c r="CQ12" s="2590"/>
      <c r="CR12" s="2590"/>
      <c r="CS12" s="2590"/>
      <c r="CT12" s="2590"/>
      <c r="CU12" s="2590"/>
      <c r="CV12" s="2590"/>
      <c r="CW12" s="2590"/>
      <c r="CX12" s="2590"/>
      <c r="CY12" s="2590"/>
      <c r="CZ12" s="2590"/>
      <c r="DA12" s="2590"/>
      <c r="DB12" s="2590"/>
      <c r="DC12" s="2590"/>
      <c r="DD12" s="2590"/>
      <c r="DE12" s="2590"/>
      <c r="DF12" s="2590"/>
      <c r="DG12" s="2590"/>
      <c r="DH12" s="2590"/>
      <c r="DI12" s="2590"/>
      <c r="DJ12" s="2590"/>
      <c r="DK12" s="2590"/>
      <c r="DL12" s="2590"/>
      <c r="DM12" s="2590"/>
      <c r="DN12" s="2590"/>
      <c r="DO12" s="2590"/>
      <c r="DP12" s="2590"/>
      <c r="DQ12" s="2590"/>
      <c r="DR12" s="2590"/>
      <c r="DS12" s="2590"/>
      <c r="DT12" s="2590"/>
      <c r="DU12" s="2590"/>
      <c r="DV12" s="2590"/>
      <c r="DW12" s="2590"/>
      <c r="DX12" s="2590"/>
      <c r="DY12" s="2590"/>
      <c r="DZ12" s="2590"/>
      <c r="EA12" s="2590"/>
      <c r="EB12" s="2590"/>
      <c r="EC12" s="2590"/>
      <c r="ED12" s="2590"/>
      <c r="EE12" s="2590"/>
      <c r="EF12" s="2590"/>
      <c r="EG12" s="2590"/>
      <c r="EH12" s="2590"/>
      <c r="EI12" s="2590"/>
      <c r="EJ12" s="2590"/>
      <c r="EK12" s="2590"/>
      <c r="EL12" s="2590"/>
      <c r="EM12" s="2590"/>
    </row>
    <row r="13" spans="2:144" s="283" customFormat="1" ht="15" customHeight="1">
      <c r="B13" s="2582"/>
      <c r="C13" s="2582"/>
      <c r="D13" s="2582"/>
      <c r="E13" s="2582"/>
      <c r="F13" s="2582"/>
      <c r="G13" s="2582"/>
      <c r="H13" s="2582"/>
      <c r="I13" s="2582"/>
      <c r="J13" s="2582"/>
      <c r="K13" s="2582"/>
      <c r="L13" s="2582"/>
      <c r="M13" s="2582"/>
      <c r="N13" s="2582"/>
      <c r="O13" s="2582"/>
      <c r="P13" s="2582"/>
      <c r="Q13" s="2582"/>
      <c r="R13" s="2582"/>
      <c r="S13" s="2582"/>
      <c r="T13" s="2582"/>
      <c r="U13" s="2582"/>
      <c r="V13" s="2582"/>
      <c r="W13" s="2582"/>
      <c r="X13" s="2582"/>
      <c r="Y13" s="2582"/>
      <c r="Z13" s="2582"/>
      <c r="AA13" s="2582"/>
      <c r="AB13" s="2582"/>
      <c r="AC13" s="2582"/>
      <c r="AD13" s="2582"/>
      <c r="AE13" s="2582"/>
      <c r="AF13" s="2582"/>
      <c r="AG13" s="2582"/>
      <c r="AH13" s="2582"/>
      <c r="AI13" s="2582"/>
      <c r="AJ13" s="2582"/>
      <c r="AK13" s="2582"/>
      <c r="AL13" s="2582"/>
      <c r="AM13" s="2582"/>
      <c r="AN13" s="2582"/>
      <c r="AO13" s="2582"/>
      <c r="AP13" s="2582"/>
      <c r="AQ13" s="2582"/>
      <c r="AR13" s="2582"/>
      <c r="AS13" s="2582"/>
      <c r="AT13" s="2582"/>
      <c r="AU13" s="2582"/>
      <c r="AV13" s="2582"/>
      <c r="AW13" s="2582"/>
      <c r="AX13" s="2582"/>
      <c r="AY13" s="2582"/>
      <c r="AZ13" s="2582"/>
      <c r="BA13" s="2582"/>
      <c r="BB13" s="2582"/>
      <c r="BC13" s="2582"/>
      <c r="BD13" s="2582"/>
      <c r="BE13" s="2582"/>
      <c r="BF13" s="2582"/>
      <c r="BG13" s="2582"/>
      <c r="BH13" s="2582"/>
      <c r="BI13" s="2582"/>
      <c r="BJ13" s="2582"/>
      <c r="BK13" s="2582"/>
      <c r="BL13" s="2582"/>
      <c r="BM13" s="2582"/>
      <c r="BN13" s="2582"/>
      <c r="BO13" s="2582"/>
      <c r="BP13" s="2582"/>
      <c r="BQ13" s="2582"/>
      <c r="BR13" s="2582"/>
      <c r="BS13" s="2582"/>
      <c r="BT13" s="2582"/>
      <c r="BV13" s="2594"/>
      <c r="BW13" s="2594"/>
      <c r="BX13" s="2594"/>
      <c r="BY13" s="2594"/>
      <c r="BZ13" s="2594"/>
      <c r="CA13" s="2594"/>
      <c r="CB13" s="2594"/>
      <c r="CC13" s="2594"/>
      <c r="CD13" s="2594"/>
      <c r="CE13" s="2594"/>
      <c r="CF13" s="2594"/>
      <c r="CG13" s="2594"/>
      <c r="CH13" s="2594"/>
      <c r="CI13" s="2594"/>
      <c r="CJ13" s="2594"/>
      <c r="CK13" s="2594"/>
      <c r="CL13" s="2594"/>
      <c r="CM13" s="2594"/>
      <c r="CN13" s="2594"/>
      <c r="CO13" s="2594"/>
      <c r="CP13" s="2594"/>
      <c r="CQ13" s="2594"/>
      <c r="CR13" s="2594"/>
      <c r="CS13" s="2594"/>
      <c r="CT13" s="2594"/>
      <c r="CU13" s="2594"/>
      <c r="CV13" s="2594"/>
      <c r="CW13" s="2594"/>
      <c r="CX13" s="2594"/>
      <c r="CY13" s="2594"/>
      <c r="CZ13" s="2594"/>
      <c r="DA13" s="2594"/>
      <c r="DB13" s="2594"/>
      <c r="DC13" s="2594"/>
      <c r="DD13" s="2594"/>
      <c r="DE13" s="2594"/>
      <c r="DF13" s="2594"/>
      <c r="DG13" s="2594"/>
      <c r="DH13" s="2594"/>
      <c r="DI13" s="2594"/>
      <c r="DJ13" s="2594"/>
      <c r="DK13" s="2594"/>
      <c r="DL13" s="2594"/>
      <c r="DM13" s="2594"/>
      <c r="DN13" s="2594"/>
      <c r="DO13" s="2594"/>
      <c r="DP13" s="2594"/>
      <c r="DQ13" s="2594"/>
      <c r="DR13" s="2594"/>
      <c r="DS13" s="2594"/>
      <c r="DT13" s="2594"/>
      <c r="DU13" s="2594"/>
      <c r="DV13" s="2594"/>
      <c r="DW13" s="2594"/>
      <c r="DX13" s="2594"/>
      <c r="DY13" s="2594"/>
      <c r="DZ13" s="2594"/>
      <c r="EA13" s="2594"/>
      <c r="EB13" s="2594"/>
      <c r="EC13" s="2594"/>
      <c r="ED13" s="2594"/>
      <c r="EE13" s="2594"/>
      <c r="EF13" s="2594"/>
      <c r="EG13" s="2594"/>
      <c r="EH13" s="2594"/>
      <c r="EI13" s="2594"/>
      <c r="EJ13" s="2594"/>
      <c r="EK13" s="2594"/>
      <c r="EL13" s="2594"/>
      <c r="EM13" s="2594"/>
    </row>
    <row r="14" spans="2:144" s="283" customFormat="1" ht="15" customHeight="1" thickBot="1">
      <c r="B14" s="2586"/>
      <c r="C14" s="2586"/>
      <c r="D14" s="2586"/>
      <c r="E14" s="2586"/>
      <c r="F14" s="2586"/>
      <c r="G14" s="2586"/>
      <c r="H14" s="2586"/>
      <c r="I14" s="2586"/>
      <c r="J14" s="2586"/>
      <c r="K14" s="2586"/>
      <c r="L14" s="2586"/>
      <c r="M14" s="2586"/>
      <c r="N14" s="2586"/>
      <c r="O14" s="2586"/>
      <c r="P14" s="2586"/>
      <c r="Q14" s="2586"/>
      <c r="R14" s="2586"/>
      <c r="S14" s="2586"/>
      <c r="T14" s="2586"/>
      <c r="U14" s="2586"/>
      <c r="V14" s="2586"/>
      <c r="W14" s="2586"/>
      <c r="X14" s="2586"/>
      <c r="Y14" s="2586"/>
      <c r="Z14" s="2586"/>
      <c r="AA14" s="2586"/>
      <c r="AB14" s="2586"/>
      <c r="AC14" s="2586"/>
      <c r="AD14" s="2586"/>
      <c r="AE14" s="2586"/>
      <c r="AF14" s="2586"/>
      <c r="AG14" s="2586"/>
      <c r="AH14" s="2586"/>
      <c r="AI14" s="2586"/>
      <c r="AJ14" s="2586"/>
      <c r="AK14" s="2586"/>
      <c r="AL14" s="2586"/>
      <c r="AM14" s="2586"/>
      <c r="AN14" s="2586"/>
      <c r="AO14" s="2586"/>
      <c r="AP14" s="2586"/>
      <c r="AQ14" s="2586"/>
      <c r="AR14" s="2586"/>
      <c r="AS14" s="2586"/>
      <c r="AT14" s="2586"/>
      <c r="AU14" s="2586"/>
      <c r="AV14" s="2586"/>
      <c r="AW14" s="2586"/>
      <c r="AX14" s="2586"/>
      <c r="AY14" s="2586"/>
      <c r="AZ14" s="2586"/>
      <c r="BA14" s="2586"/>
      <c r="BB14" s="2586"/>
      <c r="BC14" s="2586"/>
      <c r="BD14" s="2586"/>
      <c r="BE14" s="2586"/>
      <c r="BF14" s="2586"/>
      <c r="BG14" s="2586"/>
      <c r="BH14" s="2586"/>
      <c r="BI14" s="2586"/>
      <c r="BJ14" s="2586"/>
      <c r="BK14" s="2586"/>
      <c r="BL14" s="2586"/>
      <c r="BM14" s="2586"/>
      <c r="BN14" s="2586"/>
      <c r="BO14" s="2586"/>
      <c r="BP14" s="2586"/>
      <c r="BQ14" s="2586"/>
      <c r="BR14" s="2586"/>
      <c r="BS14" s="2586"/>
      <c r="BT14" s="2586"/>
      <c r="BV14" s="2595"/>
      <c r="BW14" s="2595"/>
      <c r="BX14" s="2595"/>
      <c r="BY14" s="2595"/>
      <c r="BZ14" s="2595"/>
      <c r="CA14" s="2595"/>
      <c r="CB14" s="2595"/>
      <c r="CC14" s="2595"/>
      <c r="CD14" s="2595"/>
      <c r="CE14" s="2595"/>
      <c r="CF14" s="2595"/>
      <c r="CG14" s="2595"/>
      <c r="CH14" s="2595"/>
      <c r="CI14" s="2595"/>
      <c r="CJ14" s="2595"/>
      <c r="CK14" s="2595"/>
      <c r="CL14" s="2595"/>
      <c r="CM14" s="2595"/>
      <c r="CN14" s="2595"/>
      <c r="CO14" s="2595"/>
      <c r="CP14" s="2595"/>
      <c r="CQ14" s="2595"/>
      <c r="CR14" s="2595"/>
      <c r="CS14" s="2595"/>
      <c r="CT14" s="2595"/>
      <c r="CU14" s="2595"/>
      <c r="CV14" s="2595"/>
      <c r="CW14" s="2595"/>
      <c r="CX14" s="2595"/>
      <c r="CY14" s="2595"/>
      <c r="CZ14" s="2595"/>
      <c r="DA14" s="2595"/>
      <c r="DB14" s="2595"/>
      <c r="DC14" s="2595"/>
      <c r="DD14" s="2595"/>
      <c r="DE14" s="2595"/>
      <c r="DF14" s="2595"/>
      <c r="DG14" s="2595"/>
      <c r="DH14" s="2595"/>
      <c r="DI14" s="2595"/>
      <c r="DJ14" s="2595"/>
      <c r="DK14" s="2595"/>
      <c r="DL14" s="2595"/>
      <c r="DM14" s="2595"/>
      <c r="DN14" s="2595"/>
      <c r="DO14" s="2595"/>
      <c r="DP14" s="2595"/>
      <c r="DQ14" s="2595"/>
      <c r="DR14" s="2595"/>
      <c r="DS14" s="2595"/>
      <c r="DT14" s="2595"/>
      <c r="DU14" s="2595"/>
      <c r="DV14" s="2595"/>
      <c r="DW14" s="2595"/>
      <c r="DX14" s="2595"/>
      <c r="DY14" s="2595"/>
      <c r="DZ14" s="2595"/>
      <c r="EA14" s="2595"/>
      <c r="EB14" s="2595"/>
      <c r="EC14" s="2595"/>
      <c r="ED14" s="2595"/>
      <c r="EE14" s="2595"/>
      <c r="EF14" s="2595"/>
      <c r="EG14" s="2595"/>
      <c r="EH14" s="2595"/>
      <c r="EI14" s="2595"/>
      <c r="EJ14" s="2595"/>
      <c r="EK14" s="2595"/>
      <c r="EL14" s="2595"/>
      <c r="EM14" s="2595"/>
    </row>
    <row r="15" spans="2:144" s="283" customFormat="1" ht="21" customHeight="1">
      <c r="B15" s="2567" t="s">
        <v>714</v>
      </c>
      <c r="C15" s="2522" t="s">
        <v>717</v>
      </c>
      <c r="D15" s="2523"/>
      <c r="E15" s="2523"/>
      <c r="F15" s="2523"/>
      <c r="G15" s="2523"/>
      <c r="H15" s="2523"/>
      <c r="I15" s="2523"/>
      <c r="J15" s="2523"/>
      <c r="K15" s="2523"/>
      <c r="L15" s="2523"/>
      <c r="M15" s="2523"/>
      <c r="N15" s="2523"/>
      <c r="O15" s="2523"/>
      <c r="P15" s="2523"/>
      <c r="Q15" s="2523"/>
      <c r="R15" s="2523"/>
      <c r="S15" s="2523"/>
      <c r="T15" s="2523"/>
      <c r="U15" s="2523"/>
      <c r="V15" s="2523"/>
      <c r="W15" s="2523"/>
      <c r="X15" s="2523"/>
      <c r="Y15" s="2523"/>
      <c r="Z15" s="2523"/>
      <c r="AA15" s="2523"/>
      <c r="AB15" s="2523"/>
      <c r="AC15" s="2523"/>
      <c r="AD15" s="2523"/>
      <c r="AE15" s="2523"/>
      <c r="AF15" s="2523"/>
      <c r="AG15" s="2523"/>
      <c r="AH15" s="2523"/>
      <c r="AI15" s="2523"/>
      <c r="AJ15" s="2523"/>
      <c r="AK15" s="2523"/>
      <c r="AL15" s="2523"/>
      <c r="AM15" s="2523"/>
      <c r="AN15" s="2523"/>
      <c r="AO15" s="2523"/>
      <c r="AP15" s="2523"/>
      <c r="AQ15" s="2523"/>
      <c r="AR15" s="2523"/>
      <c r="AS15" s="2523"/>
      <c r="AT15" s="2523"/>
      <c r="AU15" s="2523"/>
      <c r="AV15" s="2523"/>
      <c r="AW15" s="2523"/>
      <c r="AX15" s="2523"/>
      <c r="AY15" s="2523"/>
      <c r="AZ15" s="2523"/>
      <c r="BA15" s="2523"/>
      <c r="BB15" s="2523"/>
      <c r="BC15" s="2523"/>
      <c r="BD15" s="2523"/>
      <c r="BE15" s="2523"/>
      <c r="BF15" s="2523"/>
      <c r="BG15" s="2523"/>
      <c r="BH15" s="2523"/>
      <c r="BI15" s="2523"/>
      <c r="BJ15" s="2523"/>
      <c r="BK15" s="2523"/>
      <c r="BL15" s="2523"/>
      <c r="BM15" s="2523"/>
      <c r="BN15" s="2523"/>
      <c r="BO15" s="2523"/>
      <c r="BP15" s="2523"/>
      <c r="BQ15" s="2523"/>
      <c r="BR15" s="2523"/>
      <c r="BS15" s="2523"/>
      <c r="BT15" s="2524"/>
      <c r="BU15" s="285"/>
      <c r="BV15" s="2522" t="s">
        <v>727</v>
      </c>
      <c r="BW15" s="2523"/>
      <c r="BX15" s="2523"/>
      <c r="BY15" s="2523"/>
      <c r="BZ15" s="2523"/>
      <c r="CA15" s="2523"/>
      <c r="CB15" s="2523"/>
      <c r="CC15" s="2523"/>
      <c r="CD15" s="2523"/>
      <c r="CE15" s="2523"/>
      <c r="CF15" s="2523"/>
      <c r="CG15" s="2523"/>
      <c r="CH15" s="2523"/>
      <c r="CI15" s="2523"/>
      <c r="CJ15" s="2523"/>
      <c r="CK15" s="2523"/>
      <c r="CL15" s="2523"/>
      <c r="CM15" s="2523"/>
      <c r="CN15" s="2523"/>
      <c r="CO15" s="2523"/>
      <c r="CP15" s="2523"/>
      <c r="CQ15" s="2523"/>
      <c r="CR15" s="2523"/>
      <c r="CS15" s="2523"/>
      <c r="CT15" s="2523"/>
      <c r="CU15" s="2523"/>
      <c r="CV15" s="2523"/>
      <c r="CW15" s="2523"/>
      <c r="CX15" s="2523"/>
      <c r="CY15" s="2523"/>
      <c r="CZ15" s="2523"/>
      <c r="DA15" s="2523"/>
      <c r="DB15" s="2523"/>
      <c r="DC15" s="2523"/>
      <c r="DD15" s="2523"/>
      <c r="DE15" s="2523"/>
      <c r="DF15" s="2523" t="s">
        <v>728</v>
      </c>
      <c r="DG15" s="2523"/>
      <c r="DH15" s="2523"/>
      <c r="DI15" s="2523"/>
      <c r="DJ15" s="2523"/>
      <c r="DK15" s="2523"/>
      <c r="DL15" s="2523"/>
      <c r="DM15" s="2523"/>
      <c r="DN15" s="2523"/>
      <c r="DO15" s="2523"/>
      <c r="DP15" s="2523"/>
      <c r="DQ15" s="2523"/>
      <c r="DR15" s="2523"/>
      <c r="DS15" s="2523"/>
      <c r="DT15" s="2523"/>
      <c r="DU15" s="2523"/>
      <c r="DV15" s="2523"/>
      <c r="DW15" s="2523"/>
      <c r="DX15" s="2523"/>
      <c r="DY15" s="2523"/>
      <c r="DZ15" s="2523"/>
      <c r="EA15" s="2523"/>
      <c r="EB15" s="2523"/>
      <c r="EC15" s="2523"/>
      <c r="ED15" s="2523"/>
      <c r="EE15" s="2523"/>
      <c r="EF15" s="2523"/>
      <c r="EG15" s="2523"/>
      <c r="EH15" s="2523"/>
      <c r="EI15" s="2523"/>
      <c r="EJ15" s="2523"/>
      <c r="EK15" s="2523"/>
      <c r="EL15" s="2523"/>
      <c r="EM15" s="2524"/>
    </row>
    <row r="16" spans="2:144" s="283" customFormat="1" ht="21" customHeight="1">
      <c r="B16" s="2568"/>
      <c r="C16" s="2498" t="s">
        <v>729</v>
      </c>
      <c r="D16" s="2499"/>
      <c r="E16" s="2499"/>
      <c r="F16" s="2499"/>
      <c r="G16" s="2499"/>
      <c r="H16" s="2499"/>
      <c r="I16" s="2499"/>
      <c r="J16" s="2499"/>
      <c r="K16" s="2499"/>
      <c r="L16" s="2499"/>
      <c r="M16" s="2499"/>
      <c r="N16" s="2499"/>
      <c r="O16" s="2499"/>
      <c r="P16" s="2499"/>
      <c r="Q16" s="2499"/>
      <c r="R16" s="2499"/>
      <c r="S16" s="2499"/>
      <c r="T16" s="2499"/>
      <c r="U16" s="2499"/>
      <c r="V16" s="2499"/>
      <c r="W16" s="2499"/>
      <c r="X16" s="2499"/>
      <c r="Y16" s="2499"/>
      <c r="Z16" s="2499"/>
      <c r="AA16" s="2499"/>
      <c r="AB16" s="2499"/>
      <c r="AC16" s="2499"/>
      <c r="AD16" s="2499"/>
      <c r="AE16" s="2499"/>
      <c r="AF16" s="2499"/>
      <c r="AG16" s="2499"/>
      <c r="AH16" s="2499"/>
      <c r="AI16" s="2499"/>
      <c r="AJ16" s="2499"/>
      <c r="AK16" s="2499"/>
      <c r="AL16" s="2499" t="s">
        <v>730</v>
      </c>
      <c r="AM16" s="2499"/>
      <c r="AN16" s="2499"/>
      <c r="AO16" s="2499"/>
      <c r="AP16" s="2499"/>
      <c r="AQ16" s="2499"/>
      <c r="AR16" s="2499"/>
      <c r="AS16" s="2499"/>
      <c r="AT16" s="2499"/>
      <c r="AU16" s="2499"/>
      <c r="AV16" s="2499"/>
      <c r="AW16" s="2499"/>
      <c r="AX16" s="2499"/>
      <c r="AY16" s="2499"/>
      <c r="AZ16" s="2499"/>
      <c r="BA16" s="2499"/>
      <c r="BB16" s="2499"/>
      <c r="BC16" s="2499"/>
      <c r="BD16" s="2499"/>
      <c r="BE16" s="2499"/>
      <c r="BF16" s="2499"/>
      <c r="BG16" s="2499"/>
      <c r="BH16" s="2499"/>
      <c r="BI16" s="2499"/>
      <c r="BJ16" s="2499"/>
      <c r="BK16" s="2499"/>
      <c r="BL16" s="2499"/>
      <c r="BM16" s="2499"/>
      <c r="BN16" s="2499"/>
      <c r="BO16" s="2499"/>
      <c r="BP16" s="2499"/>
      <c r="BQ16" s="2499"/>
      <c r="BR16" s="2499"/>
      <c r="BS16" s="2499"/>
      <c r="BT16" s="2515"/>
      <c r="BU16" s="285"/>
      <c r="BV16" s="2498" t="s">
        <v>731</v>
      </c>
      <c r="BW16" s="2499"/>
      <c r="BX16" s="2499"/>
      <c r="BY16" s="2499"/>
      <c r="BZ16" s="2499"/>
      <c r="CA16" s="2499"/>
      <c r="CB16" s="2499"/>
      <c r="CC16" s="2499"/>
      <c r="CD16" s="2499"/>
      <c r="CE16" s="2499"/>
      <c r="CF16" s="2499"/>
      <c r="CG16" s="2499"/>
      <c r="CH16" s="2499"/>
      <c r="CI16" s="2499"/>
      <c r="CJ16" s="2499"/>
      <c r="CK16" s="2499"/>
      <c r="CL16" s="2499"/>
      <c r="CM16" s="2499"/>
      <c r="CN16" s="2499"/>
      <c r="CO16" s="2499" t="s">
        <v>705</v>
      </c>
      <c r="CP16" s="2499"/>
      <c r="CQ16" s="2499"/>
      <c r="CR16" s="2499"/>
      <c r="CS16" s="2499"/>
      <c r="CT16" s="2499"/>
      <c r="CU16" s="2499"/>
      <c r="CV16" s="2499"/>
      <c r="CW16" s="2499"/>
      <c r="CX16" s="2499"/>
      <c r="CY16" s="2499"/>
      <c r="CZ16" s="2499"/>
      <c r="DA16" s="2499"/>
      <c r="DB16" s="2499"/>
      <c r="DC16" s="2499"/>
      <c r="DD16" s="2499"/>
      <c r="DE16" s="2499"/>
      <c r="DF16" s="2499" t="s">
        <v>732</v>
      </c>
      <c r="DG16" s="2499"/>
      <c r="DH16" s="2499"/>
      <c r="DI16" s="2499"/>
      <c r="DJ16" s="2499"/>
      <c r="DK16" s="2499"/>
      <c r="DL16" s="2499"/>
      <c r="DM16" s="2499"/>
      <c r="DN16" s="2499"/>
      <c r="DO16" s="2499"/>
      <c r="DP16" s="2499"/>
      <c r="DQ16" s="2499"/>
      <c r="DR16" s="2499"/>
      <c r="DS16" s="2499"/>
      <c r="DT16" s="2499"/>
      <c r="DU16" s="2499" t="s">
        <v>148</v>
      </c>
      <c r="DV16" s="2499"/>
      <c r="DW16" s="2499"/>
      <c r="DX16" s="2499"/>
      <c r="DY16" s="2499"/>
      <c r="DZ16" s="2499"/>
      <c r="EA16" s="2499"/>
      <c r="EB16" s="2499"/>
      <c r="EC16" s="2499"/>
      <c r="ED16" s="2499"/>
      <c r="EE16" s="2499"/>
      <c r="EF16" s="2499"/>
      <c r="EG16" s="2499"/>
      <c r="EH16" s="2499"/>
      <c r="EI16" s="2499"/>
      <c r="EJ16" s="2499"/>
      <c r="EK16" s="2499"/>
      <c r="EL16" s="2499"/>
      <c r="EM16" s="2515"/>
    </row>
    <row r="17" spans="2:169" s="283" customFormat="1" ht="21" customHeight="1" thickBot="1">
      <c r="B17" s="2569"/>
      <c r="C17" s="2500" t="s">
        <v>722</v>
      </c>
      <c r="D17" s="2501"/>
      <c r="E17" s="2501"/>
      <c r="F17" s="2501"/>
      <c r="G17" s="2501"/>
      <c r="H17" s="2501"/>
      <c r="I17" s="2501"/>
      <c r="J17" s="2501"/>
      <c r="K17" s="2501"/>
      <c r="L17" s="2501" t="s">
        <v>733</v>
      </c>
      <c r="M17" s="2501"/>
      <c r="N17" s="2501"/>
      <c r="O17" s="2501"/>
      <c r="P17" s="2501"/>
      <c r="Q17" s="2501"/>
      <c r="R17" s="2501"/>
      <c r="S17" s="2501"/>
      <c r="T17" s="2501"/>
      <c r="U17" s="2501"/>
      <c r="V17" s="2501" t="s">
        <v>724</v>
      </c>
      <c r="W17" s="2501"/>
      <c r="X17" s="2501"/>
      <c r="Y17" s="2501"/>
      <c r="Z17" s="2501"/>
      <c r="AA17" s="2501"/>
      <c r="AB17" s="2501"/>
      <c r="AC17" s="2501"/>
      <c r="AD17" s="2501"/>
      <c r="AE17" s="2501"/>
      <c r="AF17" s="2501"/>
      <c r="AG17" s="2501"/>
      <c r="AH17" s="2501"/>
      <c r="AI17" s="2501"/>
      <c r="AJ17" s="2501"/>
      <c r="AK17" s="2501"/>
      <c r="AL17" s="2501" t="s">
        <v>734</v>
      </c>
      <c r="AM17" s="2501"/>
      <c r="AN17" s="2501"/>
      <c r="AO17" s="2501"/>
      <c r="AP17" s="2501"/>
      <c r="AQ17" s="2501"/>
      <c r="AR17" s="2501"/>
      <c r="AS17" s="2501"/>
      <c r="AT17" s="2501"/>
      <c r="AU17" s="2501" t="s">
        <v>23</v>
      </c>
      <c r="AV17" s="2501"/>
      <c r="AW17" s="2501"/>
      <c r="AX17" s="2501"/>
      <c r="AY17" s="2501"/>
      <c r="AZ17" s="2501"/>
      <c r="BA17" s="2501"/>
      <c r="BB17" s="2501"/>
      <c r="BC17" s="2501"/>
      <c r="BD17" s="2501"/>
      <c r="BE17" s="2501" t="s">
        <v>417</v>
      </c>
      <c r="BF17" s="2501"/>
      <c r="BG17" s="2501"/>
      <c r="BH17" s="2501"/>
      <c r="BI17" s="2501"/>
      <c r="BJ17" s="2501"/>
      <c r="BK17" s="2501"/>
      <c r="BL17" s="2501"/>
      <c r="BM17" s="2501"/>
      <c r="BN17" s="2501"/>
      <c r="BO17" s="2501"/>
      <c r="BP17" s="2501"/>
      <c r="BQ17" s="2501"/>
      <c r="BR17" s="2501"/>
      <c r="BS17" s="2501"/>
      <c r="BT17" s="2521"/>
      <c r="BU17" s="285"/>
      <c r="BV17" s="2500" t="s">
        <v>722</v>
      </c>
      <c r="BW17" s="2501"/>
      <c r="BX17" s="2501"/>
      <c r="BY17" s="2501"/>
      <c r="BZ17" s="2501"/>
      <c r="CA17" s="2501" t="s">
        <v>723</v>
      </c>
      <c r="CB17" s="2501"/>
      <c r="CC17" s="2501"/>
      <c r="CD17" s="2501"/>
      <c r="CE17" s="2501"/>
      <c r="CF17" s="2501" t="s">
        <v>724</v>
      </c>
      <c r="CG17" s="2501"/>
      <c r="CH17" s="2501"/>
      <c r="CI17" s="2501"/>
      <c r="CJ17" s="2501"/>
      <c r="CK17" s="2501"/>
      <c r="CL17" s="2501"/>
      <c r="CM17" s="2501"/>
      <c r="CN17" s="2501"/>
      <c r="CO17" s="2501" t="s">
        <v>722</v>
      </c>
      <c r="CP17" s="2501"/>
      <c r="CQ17" s="2501"/>
      <c r="CR17" s="2501"/>
      <c r="CS17" s="2501"/>
      <c r="CT17" s="2501"/>
      <c r="CU17" s="2501"/>
      <c r="CV17" s="2501"/>
      <c r="CW17" s="2501" t="s">
        <v>724</v>
      </c>
      <c r="CX17" s="2501"/>
      <c r="CY17" s="2501"/>
      <c r="CZ17" s="2501"/>
      <c r="DA17" s="2501"/>
      <c r="DB17" s="2501"/>
      <c r="DC17" s="2501"/>
      <c r="DD17" s="2501"/>
      <c r="DE17" s="2501"/>
      <c r="DF17" s="2501" t="s">
        <v>722</v>
      </c>
      <c r="DG17" s="2501"/>
      <c r="DH17" s="2501"/>
      <c r="DI17" s="2501"/>
      <c r="DJ17" s="2501"/>
      <c r="DK17" s="2501" t="s">
        <v>724</v>
      </c>
      <c r="DL17" s="2501"/>
      <c r="DM17" s="2501"/>
      <c r="DN17" s="2501"/>
      <c r="DO17" s="2501"/>
      <c r="DP17" s="2501"/>
      <c r="DQ17" s="2501"/>
      <c r="DR17" s="2501"/>
      <c r="DS17" s="2501"/>
      <c r="DT17" s="2501"/>
      <c r="DU17" s="2501" t="s">
        <v>722</v>
      </c>
      <c r="DV17" s="2501"/>
      <c r="DW17" s="2501"/>
      <c r="DX17" s="2501"/>
      <c r="DY17" s="2501"/>
      <c r="DZ17" s="2501"/>
      <c r="EA17" s="2501"/>
      <c r="EB17" s="2501" t="s">
        <v>724</v>
      </c>
      <c r="EC17" s="2501"/>
      <c r="ED17" s="2501"/>
      <c r="EE17" s="2501"/>
      <c r="EF17" s="2501"/>
      <c r="EG17" s="2501"/>
      <c r="EH17" s="2501"/>
      <c r="EI17" s="2501"/>
      <c r="EJ17" s="2501"/>
      <c r="EK17" s="2501"/>
      <c r="EL17" s="2501"/>
      <c r="EM17" s="2521"/>
    </row>
    <row r="18" spans="2:169" s="283" customFormat="1" ht="21" customHeight="1">
      <c r="B18" s="288"/>
      <c r="C18" s="2520"/>
      <c r="D18" s="2493"/>
      <c r="E18" s="2493"/>
      <c r="F18" s="2493"/>
      <c r="G18" s="2493"/>
      <c r="H18" s="2493"/>
      <c r="I18" s="2493"/>
      <c r="J18" s="2493"/>
      <c r="K18" s="2493"/>
      <c r="L18" s="2493"/>
      <c r="M18" s="2493"/>
      <c r="N18" s="2493"/>
      <c r="O18" s="2493"/>
      <c r="P18" s="2493"/>
      <c r="Q18" s="2493"/>
      <c r="R18" s="2493"/>
      <c r="S18" s="2493"/>
      <c r="T18" s="2493"/>
      <c r="U18" s="2493"/>
      <c r="V18" s="2493"/>
      <c r="W18" s="2493"/>
      <c r="X18" s="2493"/>
      <c r="Y18" s="2493"/>
      <c r="Z18" s="2493"/>
      <c r="AA18" s="2493"/>
      <c r="AB18" s="2493"/>
      <c r="AC18" s="2493"/>
      <c r="AD18" s="2493"/>
      <c r="AE18" s="2493"/>
      <c r="AF18" s="2493"/>
      <c r="AG18" s="2493"/>
      <c r="AH18" s="2493"/>
      <c r="AI18" s="2493"/>
      <c r="AJ18" s="2493"/>
      <c r="AK18" s="2493"/>
      <c r="AL18" s="2493"/>
      <c r="AM18" s="2493"/>
      <c r="AN18" s="2493"/>
      <c r="AO18" s="2493"/>
      <c r="AP18" s="2493"/>
      <c r="AQ18" s="2493"/>
      <c r="AR18" s="2493"/>
      <c r="AS18" s="2493"/>
      <c r="AT18" s="2493"/>
      <c r="AU18" s="2493"/>
      <c r="AV18" s="2493"/>
      <c r="AW18" s="2493"/>
      <c r="AX18" s="2493"/>
      <c r="AY18" s="2493"/>
      <c r="AZ18" s="2493"/>
      <c r="BA18" s="2493"/>
      <c r="BB18" s="2493"/>
      <c r="BC18" s="2493"/>
      <c r="BD18" s="2493"/>
      <c r="BE18" s="2493"/>
      <c r="BF18" s="2493"/>
      <c r="BG18" s="2493"/>
      <c r="BH18" s="2493"/>
      <c r="BI18" s="2493"/>
      <c r="BJ18" s="2493"/>
      <c r="BK18" s="2493"/>
      <c r="BL18" s="2493"/>
      <c r="BM18" s="2493"/>
      <c r="BN18" s="2493"/>
      <c r="BO18" s="2493"/>
      <c r="BP18" s="2493"/>
      <c r="BQ18" s="2493"/>
      <c r="BR18" s="2493"/>
      <c r="BS18" s="2493"/>
      <c r="BT18" s="2495"/>
      <c r="BV18" s="2516"/>
      <c r="BW18" s="2512"/>
      <c r="BX18" s="2512"/>
      <c r="BY18" s="2512"/>
      <c r="BZ18" s="2512"/>
      <c r="CA18" s="2512"/>
      <c r="CB18" s="2512"/>
      <c r="CC18" s="2512"/>
      <c r="CD18" s="2512"/>
      <c r="CE18" s="2512"/>
      <c r="CF18" s="2512"/>
      <c r="CG18" s="2512"/>
      <c r="CH18" s="2512"/>
      <c r="CI18" s="2512"/>
      <c r="CJ18" s="2512"/>
      <c r="CK18" s="2512"/>
      <c r="CL18" s="2512"/>
      <c r="CM18" s="2512"/>
      <c r="CN18" s="2512"/>
      <c r="CO18" s="2512"/>
      <c r="CP18" s="2512"/>
      <c r="CQ18" s="2512"/>
      <c r="CR18" s="2512"/>
      <c r="CS18" s="2512"/>
      <c r="CT18" s="2512"/>
      <c r="CU18" s="2512"/>
      <c r="CV18" s="2512"/>
      <c r="CW18" s="2512"/>
      <c r="CX18" s="2512"/>
      <c r="CY18" s="2512"/>
      <c r="CZ18" s="2512"/>
      <c r="DA18" s="2512"/>
      <c r="DB18" s="2512"/>
      <c r="DC18" s="2512"/>
      <c r="DD18" s="2512"/>
      <c r="DE18" s="2512"/>
      <c r="DF18" s="2512"/>
      <c r="DG18" s="2512"/>
      <c r="DH18" s="2512"/>
      <c r="DI18" s="2512"/>
      <c r="DJ18" s="2512"/>
      <c r="DK18" s="2512"/>
      <c r="DL18" s="2512"/>
      <c r="DM18" s="2512"/>
      <c r="DN18" s="2512"/>
      <c r="DO18" s="2512"/>
      <c r="DP18" s="2512"/>
      <c r="DQ18" s="2512"/>
      <c r="DR18" s="2512"/>
      <c r="DS18" s="2512"/>
      <c r="DT18" s="2512"/>
      <c r="DU18" s="2493"/>
      <c r="DV18" s="2493"/>
      <c r="DW18" s="2493"/>
      <c r="DX18" s="2493"/>
      <c r="DY18" s="2493"/>
      <c r="DZ18" s="2493"/>
      <c r="EA18" s="2493"/>
      <c r="EB18" s="2493"/>
      <c r="EC18" s="2493"/>
      <c r="ED18" s="2493"/>
      <c r="EE18" s="2493"/>
      <c r="EF18" s="2493"/>
      <c r="EG18" s="2493"/>
      <c r="EH18" s="2493"/>
      <c r="EI18" s="2493"/>
      <c r="EJ18" s="2493"/>
      <c r="EK18" s="2493"/>
      <c r="EL18" s="2493"/>
      <c r="EM18" s="2495"/>
    </row>
    <row r="19" spans="2:169" s="283" customFormat="1" ht="21" customHeight="1">
      <c r="B19" s="279" t="s">
        <v>1001</v>
      </c>
      <c r="C19" s="2483">
        <v>118651</v>
      </c>
      <c r="D19" s="2484"/>
      <c r="E19" s="2484"/>
      <c r="F19" s="2484"/>
      <c r="G19" s="2484"/>
      <c r="H19" s="2484"/>
      <c r="I19" s="2484"/>
      <c r="J19" s="2484"/>
      <c r="K19" s="2484"/>
      <c r="L19" s="2484">
        <v>143112</v>
      </c>
      <c r="M19" s="2484"/>
      <c r="N19" s="2484"/>
      <c r="O19" s="2484"/>
      <c r="P19" s="2484"/>
      <c r="Q19" s="2484"/>
      <c r="R19" s="2484"/>
      <c r="S19" s="2484"/>
      <c r="T19" s="2484"/>
      <c r="U19" s="2484"/>
      <c r="V19" s="2484">
        <v>1536032911</v>
      </c>
      <c r="W19" s="2484"/>
      <c r="X19" s="2484"/>
      <c r="Y19" s="2484"/>
      <c r="Z19" s="2484"/>
      <c r="AA19" s="2484"/>
      <c r="AB19" s="2484"/>
      <c r="AC19" s="2484"/>
      <c r="AD19" s="2484"/>
      <c r="AE19" s="2484"/>
      <c r="AF19" s="2484"/>
      <c r="AG19" s="2484"/>
      <c r="AH19" s="2484"/>
      <c r="AI19" s="2484"/>
      <c r="AJ19" s="2484"/>
      <c r="AK19" s="2485"/>
      <c r="AL19" s="2484">
        <v>4015</v>
      </c>
      <c r="AM19" s="2484"/>
      <c r="AN19" s="2484"/>
      <c r="AO19" s="2484"/>
      <c r="AP19" s="2484"/>
      <c r="AQ19" s="2484"/>
      <c r="AR19" s="2484"/>
      <c r="AS19" s="2484"/>
      <c r="AT19" s="2484"/>
      <c r="AU19" s="2484">
        <v>156923</v>
      </c>
      <c r="AV19" s="2484"/>
      <c r="AW19" s="2484"/>
      <c r="AX19" s="2484"/>
      <c r="AY19" s="2484"/>
      <c r="AZ19" s="2484"/>
      <c r="BA19" s="2484"/>
      <c r="BB19" s="2484"/>
      <c r="BC19" s="2484"/>
      <c r="BD19" s="2484"/>
      <c r="BE19" s="2484">
        <v>104472378</v>
      </c>
      <c r="BF19" s="2484"/>
      <c r="BG19" s="2484"/>
      <c r="BH19" s="2484"/>
      <c r="BI19" s="2484"/>
      <c r="BJ19" s="2484"/>
      <c r="BK19" s="2484"/>
      <c r="BL19" s="2484"/>
      <c r="BM19" s="2484"/>
      <c r="BN19" s="2484"/>
      <c r="BO19" s="2484"/>
      <c r="BP19" s="2484"/>
      <c r="BQ19" s="2484"/>
      <c r="BR19" s="2484"/>
      <c r="BS19" s="2484"/>
      <c r="BT19" s="2514"/>
      <c r="BU19" s="1491"/>
      <c r="BV19" s="2517">
        <v>679</v>
      </c>
      <c r="BW19" s="2518"/>
      <c r="BX19" s="2518"/>
      <c r="BY19" s="2518"/>
      <c r="BZ19" s="2519"/>
      <c r="CA19" s="2484">
        <v>5047</v>
      </c>
      <c r="CB19" s="2484"/>
      <c r="CC19" s="2484"/>
      <c r="CD19" s="2484"/>
      <c r="CE19" s="2484"/>
      <c r="CF19" s="2485">
        <v>58466490</v>
      </c>
      <c r="CG19" s="2518"/>
      <c r="CH19" s="2518"/>
      <c r="CI19" s="2518"/>
      <c r="CJ19" s="2518"/>
      <c r="CK19" s="2518"/>
      <c r="CL19" s="2518"/>
      <c r="CM19" s="2518"/>
      <c r="CN19" s="2519"/>
      <c r="CO19" s="2484">
        <v>349865</v>
      </c>
      <c r="CP19" s="2484"/>
      <c r="CQ19" s="2484"/>
      <c r="CR19" s="2484"/>
      <c r="CS19" s="2484"/>
      <c r="CT19" s="2484"/>
      <c r="CU19" s="2484"/>
      <c r="CV19" s="2484"/>
      <c r="CW19" s="2484">
        <v>7978870960</v>
      </c>
      <c r="CX19" s="2484"/>
      <c r="CY19" s="2484"/>
      <c r="CZ19" s="2484"/>
      <c r="DA19" s="2484"/>
      <c r="DB19" s="2484"/>
      <c r="DC19" s="2484"/>
      <c r="DD19" s="2484"/>
      <c r="DE19" s="2484"/>
      <c r="DF19" s="2484">
        <v>53</v>
      </c>
      <c r="DG19" s="2484"/>
      <c r="DH19" s="2484"/>
      <c r="DI19" s="2484"/>
      <c r="DJ19" s="2484"/>
      <c r="DK19" s="2484">
        <v>767994</v>
      </c>
      <c r="DL19" s="2484"/>
      <c r="DM19" s="2484"/>
      <c r="DN19" s="2484"/>
      <c r="DO19" s="2484"/>
      <c r="DP19" s="2484"/>
      <c r="DQ19" s="2484"/>
      <c r="DR19" s="2484"/>
      <c r="DS19" s="2484"/>
      <c r="DT19" s="2484"/>
      <c r="DU19" s="2513">
        <v>192</v>
      </c>
      <c r="DV19" s="2494"/>
      <c r="DW19" s="2494"/>
      <c r="DX19" s="2494"/>
      <c r="DY19" s="2494"/>
      <c r="DZ19" s="2494"/>
      <c r="EA19" s="2494"/>
      <c r="EB19" s="2513">
        <v>6460342</v>
      </c>
      <c r="EC19" s="2494"/>
      <c r="ED19" s="2494"/>
      <c r="EE19" s="2494"/>
      <c r="EF19" s="2494"/>
      <c r="EG19" s="2494"/>
      <c r="EH19" s="2494"/>
      <c r="EI19" s="2494"/>
      <c r="EJ19" s="2494"/>
      <c r="EK19" s="2494"/>
      <c r="EL19" s="2494"/>
      <c r="EM19" s="2496"/>
    </row>
    <row r="20" spans="2:169" s="283" customFormat="1" ht="21" customHeight="1">
      <c r="B20" s="279" t="s">
        <v>1002</v>
      </c>
      <c r="C20" s="2483">
        <v>43744</v>
      </c>
      <c r="D20" s="2484"/>
      <c r="E20" s="2484"/>
      <c r="F20" s="2484"/>
      <c r="G20" s="2484"/>
      <c r="H20" s="2484"/>
      <c r="I20" s="2484"/>
      <c r="J20" s="2484"/>
      <c r="K20" s="2484"/>
      <c r="L20" s="2484">
        <v>52471</v>
      </c>
      <c r="M20" s="2484"/>
      <c r="N20" s="2484"/>
      <c r="O20" s="2484"/>
      <c r="P20" s="2484"/>
      <c r="Q20" s="2484"/>
      <c r="R20" s="2484"/>
      <c r="S20" s="2484"/>
      <c r="T20" s="2484"/>
      <c r="U20" s="2484"/>
      <c r="V20" s="2484">
        <v>545262147</v>
      </c>
      <c r="W20" s="2484"/>
      <c r="X20" s="2484"/>
      <c r="Y20" s="2484"/>
      <c r="Z20" s="2484"/>
      <c r="AA20" s="2484"/>
      <c r="AB20" s="2484"/>
      <c r="AC20" s="2484"/>
      <c r="AD20" s="2484"/>
      <c r="AE20" s="2484"/>
      <c r="AF20" s="2484"/>
      <c r="AG20" s="2484"/>
      <c r="AH20" s="2484"/>
      <c r="AI20" s="2484"/>
      <c r="AJ20" s="2484"/>
      <c r="AK20" s="2484"/>
      <c r="AL20" s="2484">
        <v>1502</v>
      </c>
      <c r="AM20" s="2484"/>
      <c r="AN20" s="2484"/>
      <c r="AO20" s="2484"/>
      <c r="AP20" s="2484"/>
      <c r="AQ20" s="2484"/>
      <c r="AR20" s="2484"/>
      <c r="AS20" s="2484"/>
      <c r="AT20" s="2484"/>
      <c r="AU20" s="2484">
        <v>61210</v>
      </c>
      <c r="AV20" s="2484"/>
      <c r="AW20" s="2484"/>
      <c r="AX20" s="2484"/>
      <c r="AY20" s="2484"/>
      <c r="AZ20" s="2484"/>
      <c r="BA20" s="2484"/>
      <c r="BB20" s="2484"/>
      <c r="BC20" s="2484"/>
      <c r="BD20" s="2484"/>
      <c r="BE20" s="2484">
        <v>40087307</v>
      </c>
      <c r="BF20" s="2484"/>
      <c r="BG20" s="2484"/>
      <c r="BH20" s="2484"/>
      <c r="BI20" s="2484"/>
      <c r="BJ20" s="2484"/>
      <c r="BK20" s="2484"/>
      <c r="BL20" s="2484"/>
      <c r="BM20" s="2484"/>
      <c r="BN20" s="2484"/>
      <c r="BO20" s="2484"/>
      <c r="BP20" s="2484"/>
      <c r="BQ20" s="2484"/>
      <c r="BR20" s="2484"/>
      <c r="BS20" s="2484"/>
      <c r="BT20" s="2514"/>
      <c r="BU20" s="1492"/>
      <c r="BV20" s="2483">
        <v>346</v>
      </c>
      <c r="BW20" s="2484"/>
      <c r="BX20" s="2484"/>
      <c r="BY20" s="2484"/>
      <c r="BZ20" s="2484"/>
      <c r="CA20" s="2484">
        <v>2683</v>
      </c>
      <c r="CB20" s="2484"/>
      <c r="CC20" s="2484"/>
      <c r="CD20" s="2484"/>
      <c r="CE20" s="2484"/>
      <c r="CF20" s="2484">
        <v>32016230</v>
      </c>
      <c r="CG20" s="2484"/>
      <c r="CH20" s="2484"/>
      <c r="CI20" s="2484"/>
      <c r="CJ20" s="2484"/>
      <c r="CK20" s="2484"/>
      <c r="CL20" s="2484"/>
      <c r="CM20" s="2484"/>
      <c r="CN20" s="2484"/>
      <c r="CO20" s="2484">
        <v>128437</v>
      </c>
      <c r="CP20" s="2484"/>
      <c r="CQ20" s="2484"/>
      <c r="CR20" s="2484"/>
      <c r="CS20" s="2484"/>
      <c r="CT20" s="2484"/>
      <c r="CU20" s="2484"/>
      <c r="CV20" s="2484"/>
      <c r="CW20" s="2484">
        <v>2955426183</v>
      </c>
      <c r="CX20" s="2484"/>
      <c r="CY20" s="2484"/>
      <c r="CZ20" s="2484"/>
      <c r="DA20" s="2484"/>
      <c r="DB20" s="2484"/>
      <c r="DC20" s="2484"/>
      <c r="DD20" s="2484"/>
      <c r="DE20" s="2484"/>
      <c r="DF20" s="2484">
        <v>25</v>
      </c>
      <c r="DG20" s="2484"/>
      <c r="DH20" s="2484"/>
      <c r="DI20" s="2484"/>
      <c r="DJ20" s="2484"/>
      <c r="DK20" s="2484">
        <v>360918</v>
      </c>
      <c r="DL20" s="2484"/>
      <c r="DM20" s="2484"/>
      <c r="DN20" s="2484"/>
      <c r="DO20" s="2484"/>
      <c r="DP20" s="2484"/>
      <c r="DQ20" s="2484"/>
      <c r="DR20" s="2484"/>
      <c r="DS20" s="2484"/>
      <c r="DT20" s="2484"/>
      <c r="DU20" s="2513">
        <v>87</v>
      </c>
      <c r="DV20" s="2494"/>
      <c r="DW20" s="2494"/>
      <c r="DX20" s="2494"/>
      <c r="DY20" s="2494"/>
      <c r="DZ20" s="2494"/>
      <c r="EA20" s="2494"/>
      <c r="EB20" s="2513">
        <v>3036334</v>
      </c>
      <c r="EC20" s="2494"/>
      <c r="ED20" s="2494"/>
      <c r="EE20" s="2494"/>
      <c r="EF20" s="2494"/>
      <c r="EG20" s="2494"/>
      <c r="EH20" s="2494"/>
      <c r="EI20" s="2494"/>
      <c r="EJ20" s="2494"/>
      <c r="EK20" s="2494"/>
      <c r="EL20" s="2494"/>
      <c r="EM20" s="2496"/>
    </row>
    <row r="21" spans="2:169" s="283" customFormat="1" ht="21" customHeight="1">
      <c r="B21" s="279" t="s">
        <v>1003</v>
      </c>
      <c r="C21" s="2483">
        <v>7222</v>
      </c>
      <c r="D21" s="2484"/>
      <c r="E21" s="2484"/>
      <c r="F21" s="2484"/>
      <c r="G21" s="2484"/>
      <c r="H21" s="2484"/>
      <c r="I21" s="2484"/>
      <c r="J21" s="2484"/>
      <c r="K21" s="2484"/>
      <c r="L21" s="2484">
        <v>8832</v>
      </c>
      <c r="M21" s="2484"/>
      <c r="N21" s="2484"/>
      <c r="O21" s="2484"/>
      <c r="P21" s="2484"/>
      <c r="Q21" s="2484"/>
      <c r="R21" s="2484"/>
      <c r="S21" s="2484"/>
      <c r="T21" s="2484"/>
      <c r="U21" s="2484"/>
      <c r="V21" s="2484">
        <v>87488523</v>
      </c>
      <c r="W21" s="2484"/>
      <c r="X21" s="2484"/>
      <c r="Y21" s="2484"/>
      <c r="Z21" s="2484"/>
      <c r="AA21" s="2484"/>
      <c r="AB21" s="2484"/>
      <c r="AC21" s="2484"/>
      <c r="AD21" s="2484"/>
      <c r="AE21" s="2484"/>
      <c r="AF21" s="2484"/>
      <c r="AG21" s="2484"/>
      <c r="AH21" s="2484"/>
      <c r="AI21" s="2484"/>
      <c r="AJ21" s="2484"/>
      <c r="AK21" s="2484"/>
      <c r="AL21" s="2484">
        <v>245</v>
      </c>
      <c r="AM21" s="2484"/>
      <c r="AN21" s="2484"/>
      <c r="AO21" s="2484"/>
      <c r="AP21" s="2484"/>
      <c r="AQ21" s="2484"/>
      <c r="AR21" s="2484"/>
      <c r="AS21" s="2484"/>
      <c r="AT21" s="2484"/>
      <c r="AU21" s="2484">
        <v>9880</v>
      </c>
      <c r="AV21" s="2484"/>
      <c r="AW21" s="2484"/>
      <c r="AX21" s="2484"/>
      <c r="AY21" s="2484"/>
      <c r="AZ21" s="2484"/>
      <c r="BA21" s="2484"/>
      <c r="BB21" s="2484"/>
      <c r="BC21" s="2484"/>
      <c r="BD21" s="2484"/>
      <c r="BE21" s="2484">
        <v>6540296</v>
      </c>
      <c r="BF21" s="2484"/>
      <c r="BG21" s="2484"/>
      <c r="BH21" s="2484"/>
      <c r="BI21" s="2484"/>
      <c r="BJ21" s="2484"/>
      <c r="BK21" s="2484"/>
      <c r="BL21" s="2484"/>
      <c r="BM21" s="2484"/>
      <c r="BN21" s="2484"/>
      <c r="BO21" s="2484"/>
      <c r="BP21" s="2484"/>
      <c r="BQ21" s="2484"/>
      <c r="BR21" s="2484"/>
      <c r="BS21" s="2484"/>
      <c r="BT21" s="2514"/>
      <c r="BU21" s="1492"/>
      <c r="BV21" s="2483">
        <v>106</v>
      </c>
      <c r="BW21" s="2484"/>
      <c r="BX21" s="2484"/>
      <c r="BY21" s="2484"/>
      <c r="BZ21" s="2484"/>
      <c r="CA21" s="2484">
        <v>1093</v>
      </c>
      <c r="CB21" s="2484"/>
      <c r="CC21" s="2484"/>
      <c r="CD21" s="2484"/>
      <c r="CE21" s="2484"/>
      <c r="CF21" s="2484">
        <v>14004270</v>
      </c>
      <c r="CG21" s="2484"/>
      <c r="CH21" s="2484"/>
      <c r="CI21" s="2484"/>
      <c r="CJ21" s="2484"/>
      <c r="CK21" s="2484"/>
      <c r="CL21" s="2484"/>
      <c r="CM21" s="2484"/>
      <c r="CN21" s="2484"/>
      <c r="CO21" s="2484">
        <v>21256</v>
      </c>
      <c r="CP21" s="2484"/>
      <c r="CQ21" s="2484"/>
      <c r="CR21" s="2484"/>
      <c r="CS21" s="2484"/>
      <c r="CT21" s="2484"/>
      <c r="CU21" s="2484"/>
      <c r="CV21" s="2484"/>
      <c r="CW21" s="2484">
        <v>466352685</v>
      </c>
      <c r="CX21" s="2484"/>
      <c r="CY21" s="2484"/>
      <c r="CZ21" s="2484"/>
      <c r="DA21" s="2484"/>
      <c r="DB21" s="2484"/>
      <c r="DC21" s="2484"/>
      <c r="DD21" s="2484"/>
      <c r="DE21" s="2484"/>
      <c r="DF21" s="2484">
        <v>48</v>
      </c>
      <c r="DG21" s="2484"/>
      <c r="DH21" s="2484"/>
      <c r="DI21" s="2484"/>
      <c r="DJ21" s="2484"/>
      <c r="DK21" s="2484">
        <v>604971</v>
      </c>
      <c r="DL21" s="2484"/>
      <c r="DM21" s="2484"/>
      <c r="DN21" s="2484"/>
      <c r="DO21" s="2484"/>
      <c r="DP21" s="2484"/>
      <c r="DQ21" s="2484"/>
      <c r="DR21" s="2484"/>
      <c r="DS21" s="2484"/>
      <c r="DT21" s="2484"/>
      <c r="DU21" s="2513">
        <v>21</v>
      </c>
      <c r="DV21" s="2494"/>
      <c r="DW21" s="2494"/>
      <c r="DX21" s="2494"/>
      <c r="DY21" s="2494"/>
      <c r="DZ21" s="2494"/>
      <c r="EA21" s="2494"/>
      <c r="EB21" s="2513">
        <v>549794</v>
      </c>
      <c r="EC21" s="2494"/>
      <c r="ED21" s="2494"/>
      <c r="EE21" s="2494"/>
      <c r="EF21" s="2494"/>
      <c r="EG21" s="2494"/>
      <c r="EH21" s="2494"/>
      <c r="EI21" s="2494"/>
      <c r="EJ21" s="2494"/>
      <c r="EK21" s="2494"/>
      <c r="EL21" s="2494"/>
      <c r="EM21" s="2496"/>
    </row>
    <row r="22" spans="2:169" s="283" customFormat="1" ht="21" customHeight="1">
      <c r="B22" s="279" t="s">
        <v>1004</v>
      </c>
      <c r="C22" s="2483">
        <v>258</v>
      </c>
      <c r="D22" s="2484"/>
      <c r="E22" s="2484"/>
      <c r="F22" s="2484"/>
      <c r="G22" s="2484"/>
      <c r="H22" s="2484"/>
      <c r="I22" s="2484"/>
      <c r="J22" s="2484"/>
      <c r="K22" s="2484"/>
      <c r="L22" s="2484">
        <v>301</v>
      </c>
      <c r="M22" s="2484"/>
      <c r="N22" s="2484"/>
      <c r="O22" s="2484"/>
      <c r="P22" s="2484"/>
      <c r="Q22" s="2484"/>
      <c r="R22" s="2484"/>
      <c r="S22" s="2484"/>
      <c r="T22" s="2484"/>
      <c r="U22" s="2484"/>
      <c r="V22" s="2484">
        <v>2995840</v>
      </c>
      <c r="W22" s="2484"/>
      <c r="X22" s="2484"/>
      <c r="Y22" s="2484"/>
      <c r="Z22" s="2484"/>
      <c r="AA22" s="2484"/>
      <c r="AB22" s="2484"/>
      <c r="AC22" s="2484"/>
      <c r="AD22" s="2484"/>
      <c r="AE22" s="2484"/>
      <c r="AF22" s="2484"/>
      <c r="AG22" s="2484"/>
      <c r="AH22" s="2484"/>
      <c r="AI22" s="2484"/>
      <c r="AJ22" s="2484"/>
      <c r="AK22" s="2484"/>
      <c r="AL22" s="2484">
        <v>12</v>
      </c>
      <c r="AM22" s="2484"/>
      <c r="AN22" s="2484"/>
      <c r="AO22" s="2484"/>
      <c r="AP22" s="2484"/>
      <c r="AQ22" s="2484"/>
      <c r="AR22" s="2484"/>
      <c r="AS22" s="2484"/>
      <c r="AT22" s="2484"/>
      <c r="AU22" s="2484">
        <v>568</v>
      </c>
      <c r="AV22" s="2484"/>
      <c r="AW22" s="2484"/>
      <c r="AX22" s="2484"/>
      <c r="AY22" s="2484"/>
      <c r="AZ22" s="2484"/>
      <c r="BA22" s="2484"/>
      <c r="BB22" s="2484"/>
      <c r="BC22" s="2484"/>
      <c r="BD22" s="2484"/>
      <c r="BE22" s="2484">
        <v>377431</v>
      </c>
      <c r="BF22" s="2484"/>
      <c r="BG22" s="2484"/>
      <c r="BH22" s="2484"/>
      <c r="BI22" s="2484"/>
      <c r="BJ22" s="2484"/>
      <c r="BK22" s="2484"/>
      <c r="BL22" s="2484"/>
      <c r="BM22" s="2484"/>
      <c r="BN22" s="2484"/>
      <c r="BO22" s="2484"/>
      <c r="BP22" s="2484"/>
      <c r="BQ22" s="2484"/>
      <c r="BR22" s="2484"/>
      <c r="BS22" s="2484"/>
      <c r="BT22" s="2514"/>
      <c r="BU22" s="1492"/>
      <c r="BV22" s="2483">
        <v>30</v>
      </c>
      <c r="BW22" s="2484"/>
      <c r="BX22" s="2484"/>
      <c r="BY22" s="2484"/>
      <c r="BZ22" s="2484"/>
      <c r="CA22" s="2484">
        <v>236</v>
      </c>
      <c r="CB22" s="2484"/>
      <c r="CC22" s="2484"/>
      <c r="CD22" s="2484"/>
      <c r="CE22" s="2484"/>
      <c r="CF22" s="2484">
        <v>2326150</v>
      </c>
      <c r="CG22" s="2484"/>
      <c r="CH22" s="2484"/>
      <c r="CI22" s="2484"/>
      <c r="CJ22" s="2484"/>
      <c r="CK22" s="2484"/>
      <c r="CL22" s="2484"/>
      <c r="CM22" s="2484"/>
      <c r="CN22" s="2484"/>
      <c r="CO22" s="2484">
        <v>288</v>
      </c>
      <c r="CP22" s="2484"/>
      <c r="CQ22" s="2484"/>
      <c r="CR22" s="2484"/>
      <c r="CS22" s="2484"/>
      <c r="CT22" s="2484"/>
      <c r="CU22" s="2484"/>
      <c r="CV22" s="2484"/>
      <c r="CW22" s="2484">
        <v>17581534</v>
      </c>
      <c r="CX22" s="2484"/>
      <c r="CY22" s="2484"/>
      <c r="CZ22" s="2484"/>
      <c r="DA22" s="2484"/>
      <c r="DB22" s="2484"/>
      <c r="DC22" s="2484"/>
      <c r="DD22" s="2484"/>
      <c r="DE22" s="2484"/>
      <c r="DF22" s="2484">
        <v>0</v>
      </c>
      <c r="DG22" s="2484"/>
      <c r="DH22" s="2484"/>
      <c r="DI22" s="2484"/>
      <c r="DJ22" s="2484"/>
      <c r="DK22" s="2484">
        <v>0</v>
      </c>
      <c r="DL22" s="2484"/>
      <c r="DM22" s="2484"/>
      <c r="DN22" s="2484"/>
      <c r="DO22" s="2484"/>
      <c r="DP22" s="2484"/>
      <c r="DQ22" s="2484"/>
      <c r="DR22" s="2484"/>
      <c r="DS22" s="2484"/>
      <c r="DT22" s="2484"/>
      <c r="DU22" s="2513">
        <v>0</v>
      </c>
      <c r="DV22" s="2494"/>
      <c r="DW22" s="2494"/>
      <c r="DX22" s="2494"/>
      <c r="DY22" s="2494"/>
      <c r="DZ22" s="2494"/>
      <c r="EA22" s="2494"/>
      <c r="EB22" s="2513">
        <v>0</v>
      </c>
      <c r="EC22" s="2494"/>
      <c r="ED22" s="2494"/>
      <c r="EE22" s="2494"/>
      <c r="EF22" s="2494"/>
      <c r="EG22" s="2494"/>
      <c r="EH22" s="2494"/>
      <c r="EI22" s="2494"/>
      <c r="EJ22" s="2494"/>
      <c r="EK22" s="2494"/>
      <c r="EL22" s="2494"/>
      <c r="EM22" s="2496"/>
    </row>
    <row r="23" spans="2:169" s="283" customFormat="1" ht="21" customHeight="1" thickBot="1">
      <c r="B23" s="280" t="s">
        <v>1009</v>
      </c>
      <c r="C23" s="2486">
        <v>39</v>
      </c>
      <c r="D23" s="2487"/>
      <c r="E23" s="2487"/>
      <c r="F23" s="2487"/>
      <c r="G23" s="2487"/>
      <c r="H23" s="2487"/>
      <c r="I23" s="2487"/>
      <c r="J23" s="2487"/>
      <c r="K23" s="2487"/>
      <c r="L23" s="2487">
        <v>70</v>
      </c>
      <c r="M23" s="2487"/>
      <c r="N23" s="2487"/>
      <c r="O23" s="2487"/>
      <c r="P23" s="2487"/>
      <c r="Q23" s="2487"/>
      <c r="R23" s="2487"/>
      <c r="S23" s="2487"/>
      <c r="T23" s="2487"/>
      <c r="U23" s="2487"/>
      <c r="V23" s="2487">
        <v>649070</v>
      </c>
      <c r="W23" s="2487"/>
      <c r="X23" s="2487"/>
      <c r="Y23" s="2487"/>
      <c r="Z23" s="2487"/>
      <c r="AA23" s="2487"/>
      <c r="AB23" s="2487"/>
      <c r="AC23" s="2487"/>
      <c r="AD23" s="2487"/>
      <c r="AE23" s="2487"/>
      <c r="AF23" s="2487"/>
      <c r="AG23" s="2487"/>
      <c r="AH23" s="2487"/>
      <c r="AI23" s="2487"/>
      <c r="AJ23" s="2487"/>
      <c r="AK23" s="2487"/>
      <c r="AL23" s="2487">
        <v>0</v>
      </c>
      <c r="AM23" s="2487"/>
      <c r="AN23" s="2487"/>
      <c r="AO23" s="2487"/>
      <c r="AP23" s="2487"/>
      <c r="AQ23" s="2487"/>
      <c r="AR23" s="2487"/>
      <c r="AS23" s="2487"/>
      <c r="AT23" s="2487"/>
      <c r="AU23" s="2487">
        <v>0</v>
      </c>
      <c r="AV23" s="2487"/>
      <c r="AW23" s="2487"/>
      <c r="AX23" s="2487"/>
      <c r="AY23" s="2487"/>
      <c r="AZ23" s="2487"/>
      <c r="BA23" s="2487"/>
      <c r="BB23" s="2487"/>
      <c r="BC23" s="2487"/>
      <c r="BD23" s="2487"/>
      <c r="BE23" s="2487">
        <v>0</v>
      </c>
      <c r="BF23" s="2487"/>
      <c r="BG23" s="2487"/>
      <c r="BH23" s="2487"/>
      <c r="BI23" s="2487"/>
      <c r="BJ23" s="2487"/>
      <c r="BK23" s="2487"/>
      <c r="BL23" s="2487"/>
      <c r="BM23" s="2487"/>
      <c r="BN23" s="2487"/>
      <c r="BO23" s="2487"/>
      <c r="BP23" s="2487"/>
      <c r="BQ23" s="2487"/>
      <c r="BR23" s="2487"/>
      <c r="BS23" s="2487"/>
      <c r="BT23" s="2497"/>
      <c r="BU23" s="1492"/>
      <c r="BV23" s="2486">
        <v>-6</v>
      </c>
      <c r="BW23" s="2487"/>
      <c r="BX23" s="2487"/>
      <c r="BY23" s="2487"/>
      <c r="BZ23" s="2487"/>
      <c r="CA23" s="2487">
        <v>162</v>
      </c>
      <c r="CB23" s="2487"/>
      <c r="CC23" s="2487"/>
      <c r="CD23" s="2487"/>
      <c r="CE23" s="2487"/>
      <c r="CF23" s="2487">
        <v>887690</v>
      </c>
      <c r="CG23" s="2487"/>
      <c r="CH23" s="2487"/>
      <c r="CI23" s="2487"/>
      <c r="CJ23" s="2487"/>
      <c r="CK23" s="2487"/>
      <c r="CL23" s="2487"/>
      <c r="CM23" s="2487"/>
      <c r="CN23" s="2487"/>
      <c r="CO23" s="2487">
        <v>117</v>
      </c>
      <c r="CP23" s="2487"/>
      <c r="CQ23" s="2487"/>
      <c r="CR23" s="2487"/>
      <c r="CS23" s="2487"/>
      <c r="CT23" s="2487"/>
      <c r="CU23" s="2487"/>
      <c r="CV23" s="2487"/>
      <c r="CW23" s="2487">
        <v>1632676</v>
      </c>
      <c r="CX23" s="2487"/>
      <c r="CY23" s="2487"/>
      <c r="CZ23" s="2487"/>
      <c r="DA23" s="2487"/>
      <c r="DB23" s="2487"/>
      <c r="DC23" s="2487"/>
      <c r="DD23" s="2487"/>
      <c r="DE23" s="2487"/>
      <c r="DF23" s="2487">
        <v>0</v>
      </c>
      <c r="DG23" s="2487"/>
      <c r="DH23" s="2487"/>
      <c r="DI23" s="2487"/>
      <c r="DJ23" s="2487"/>
      <c r="DK23" s="2487">
        <v>0</v>
      </c>
      <c r="DL23" s="2487"/>
      <c r="DM23" s="2487"/>
      <c r="DN23" s="2487"/>
      <c r="DO23" s="2487"/>
      <c r="DP23" s="2487"/>
      <c r="DQ23" s="2487"/>
      <c r="DR23" s="2487"/>
      <c r="DS23" s="2487"/>
      <c r="DT23" s="2487"/>
      <c r="DU23" s="2487">
        <v>0</v>
      </c>
      <c r="DV23" s="2487"/>
      <c r="DW23" s="2487"/>
      <c r="DX23" s="2487"/>
      <c r="DY23" s="2487"/>
      <c r="DZ23" s="2487"/>
      <c r="EA23" s="2487"/>
      <c r="EB23" s="2487">
        <v>0</v>
      </c>
      <c r="EC23" s="2487"/>
      <c r="ED23" s="2487"/>
      <c r="EE23" s="2487"/>
      <c r="EF23" s="2487"/>
      <c r="EG23" s="2487"/>
      <c r="EH23" s="2487"/>
      <c r="EI23" s="2487"/>
      <c r="EJ23" s="2487"/>
      <c r="EK23" s="2487"/>
      <c r="EL23" s="2487"/>
      <c r="EM23" s="2497"/>
    </row>
    <row r="24" spans="2:169" s="283" customFormat="1" ht="15" customHeight="1">
      <c r="B24" s="2613"/>
      <c r="C24" s="2582"/>
      <c r="D24" s="2582"/>
      <c r="E24" s="2582"/>
      <c r="F24" s="2582"/>
      <c r="G24" s="2582"/>
      <c r="H24" s="2582"/>
      <c r="I24" s="2582"/>
      <c r="J24" s="2582"/>
      <c r="K24" s="2582"/>
      <c r="L24" s="2582"/>
      <c r="M24" s="2582"/>
      <c r="N24" s="2582"/>
      <c r="O24" s="2582"/>
      <c r="P24" s="2582"/>
      <c r="Q24" s="2582"/>
      <c r="R24" s="2582"/>
      <c r="S24" s="2582"/>
      <c r="T24" s="2582"/>
      <c r="U24" s="2582"/>
      <c r="V24" s="2582"/>
      <c r="W24" s="2582"/>
      <c r="X24" s="2582"/>
      <c r="Y24" s="2582"/>
      <c r="Z24" s="2582"/>
      <c r="AA24" s="2582"/>
      <c r="AB24" s="2582"/>
      <c r="AC24" s="2582"/>
      <c r="AD24" s="2582"/>
      <c r="AE24" s="2582"/>
      <c r="AF24" s="2582"/>
      <c r="AG24" s="2582"/>
      <c r="AH24" s="2582"/>
      <c r="AI24" s="2582"/>
      <c r="AJ24" s="2582"/>
      <c r="AK24" s="2582"/>
      <c r="AL24" s="2582"/>
      <c r="AM24" s="2582"/>
      <c r="AN24" s="2582"/>
      <c r="AO24" s="2582"/>
      <c r="AP24" s="2582"/>
      <c r="AQ24" s="2582"/>
      <c r="AR24" s="2582"/>
      <c r="AS24" s="2582"/>
      <c r="AT24" s="2582"/>
      <c r="AU24" s="2570"/>
      <c r="AV24" s="2571"/>
      <c r="AW24" s="2571"/>
      <c r="AX24" s="2571"/>
      <c r="AY24" s="2571"/>
      <c r="AZ24" s="2571"/>
      <c r="BA24" s="2571"/>
      <c r="BB24" s="2571"/>
      <c r="BC24" s="2571"/>
      <c r="BD24" s="2571"/>
      <c r="BE24" s="2572"/>
      <c r="BF24" s="2572"/>
      <c r="BG24" s="2572"/>
      <c r="BH24" s="2572"/>
      <c r="BI24" s="2572"/>
      <c r="BJ24" s="2572"/>
      <c r="BK24" s="2572"/>
      <c r="BL24" s="2572"/>
      <c r="BM24" s="2572"/>
      <c r="BN24" s="2572"/>
      <c r="BO24" s="2572"/>
      <c r="BP24" s="2572"/>
      <c r="BQ24" s="2572"/>
      <c r="BR24" s="2572"/>
      <c r="BS24" s="2572"/>
      <c r="BT24" s="2572"/>
      <c r="BV24" s="2590"/>
      <c r="BW24" s="2590"/>
      <c r="BX24" s="2590"/>
      <c r="BY24" s="2590"/>
      <c r="BZ24" s="2590"/>
      <c r="CA24" s="2590"/>
      <c r="CB24" s="2590"/>
      <c r="CC24" s="2590"/>
      <c r="CD24" s="2590"/>
      <c r="CE24" s="2590"/>
      <c r="CF24" s="2590"/>
      <c r="CG24" s="2590"/>
      <c r="CH24" s="2590"/>
      <c r="CI24" s="2590"/>
      <c r="CJ24" s="2590"/>
      <c r="CK24" s="2590"/>
      <c r="CL24" s="2590"/>
      <c r="CM24" s="2590"/>
      <c r="CN24" s="2590"/>
      <c r="CO24" s="2590"/>
      <c r="CP24" s="2590"/>
      <c r="CQ24" s="2590"/>
      <c r="CR24" s="2590"/>
      <c r="CS24" s="2590"/>
      <c r="CT24" s="2590"/>
      <c r="CU24" s="2590"/>
      <c r="CV24" s="2590"/>
      <c r="CW24" s="2590"/>
      <c r="CX24" s="2590"/>
      <c r="CY24" s="2590"/>
      <c r="CZ24" s="2590"/>
      <c r="DA24" s="2590"/>
      <c r="DB24" s="2590"/>
      <c r="DC24" s="2590"/>
      <c r="DD24" s="2590"/>
      <c r="DE24" s="2590"/>
      <c r="DF24" s="2590"/>
      <c r="DG24" s="2590"/>
      <c r="DH24" s="2590"/>
      <c r="DI24" s="2590"/>
      <c r="DJ24" s="2590"/>
      <c r="DK24" s="2590"/>
      <c r="DL24" s="2590"/>
      <c r="DM24" s="2590"/>
      <c r="DN24" s="2590"/>
      <c r="DO24" s="2590"/>
      <c r="DP24" s="2590"/>
      <c r="DQ24" s="2590"/>
      <c r="DR24" s="2590"/>
      <c r="DS24" s="2590"/>
      <c r="DT24" s="2590"/>
      <c r="DU24" s="2590"/>
      <c r="DV24" s="2590"/>
      <c r="DW24" s="2590"/>
      <c r="DX24" s="2590"/>
      <c r="DY24" s="2590"/>
      <c r="DZ24" s="2590"/>
      <c r="EA24" s="2590"/>
      <c r="EB24" s="2590"/>
      <c r="EC24" s="2590"/>
      <c r="ED24" s="2590"/>
      <c r="EE24" s="2590"/>
      <c r="EF24" s="2590"/>
      <c r="EG24" s="2590"/>
      <c r="EH24" s="2590"/>
      <c r="EI24" s="2590"/>
      <c r="EJ24" s="2590"/>
      <c r="EK24" s="2590"/>
      <c r="EL24" s="2590"/>
      <c r="EM24" s="2590"/>
    </row>
    <row r="25" spans="2:169" s="283" customFormat="1" ht="15" customHeight="1">
      <c r="B25" s="2582"/>
      <c r="C25" s="2582"/>
      <c r="D25" s="2582"/>
      <c r="E25" s="2582"/>
      <c r="F25" s="2582"/>
      <c r="G25" s="2582"/>
      <c r="H25" s="2582"/>
      <c r="I25" s="2582"/>
      <c r="J25" s="2582"/>
      <c r="K25" s="2582"/>
      <c r="L25" s="2582"/>
      <c r="M25" s="2582"/>
      <c r="N25" s="2582"/>
      <c r="O25" s="2582"/>
      <c r="P25" s="2582"/>
      <c r="Q25" s="2582"/>
      <c r="R25" s="2582"/>
      <c r="S25" s="2582"/>
      <c r="T25" s="2582"/>
      <c r="U25" s="2582"/>
      <c r="V25" s="2582"/>
      <c r="W25" s="2582"/>
      <c r="X25" s="2582"/>
      <c r="Y25" s="2582"/>
      <c r="Z25" s="2582"/>
      <c r="AA25" s="2582"/>
      <c r="AB25" s="2582"/>
      <c r="AC25" s="2582"/>
      <c r="AD25" s="2582"/>
      <c r="AE25" s="2582"/>
      <c r="AF25" s="2582"/>
      <c r="AG25" s="2582"/>
      <c r="AH25" s="2582"/>
      <c r="AI25" s="2582"/>
      <c r="AJ25" s="2582"/>
      <c r="AK25" s="2582"/>
      <c r="AL25" s="2582"/>
      <c r="AM25" s="2582"/>
      <c r="AN25" s="2582"/>
      <c r="AO25" s="2582"/>
      <c r="AP25" s="2582"/>
      <c r="AQ25" s="2582"/>
      <c r="AR25" s="2582"/>
      <c r="AS25" s="2582"/>
      <c r="AT25" s="2582"/>
      <c r="AU25" s="2574"/>
      <c r="AV25" s="2575"/>
      <c r="AW25" s="2575"/>
      <c r="AX25" s="2575"/>
      <c r="AY25" s="2575"/>
      <c r="AZ25" s="2575"/>
      <c r="BA25" s="2575"/>
      <c r="BB25" s="2575"/>
      <c r="BC25" s="2575"/>
      <c r="BD25" s="2575"/>
      <c r="BE25" s="2617"/>
      <c r="BF25" s="2617"/>
      <c r="BG25" s="2617"/>
      <c r="BH25" s="2617"/>
      <c r="BI25" s="2617"/>
      <c r="BJ25" s="2617"/>
      <c r="BK25" s="2617"/>
      <c r="BL25" s="2617"/>
      <c r="BM25" s="2617"/>
      <c r="BN25" s="2617"/>
      <c r="BO25" s="2617"/>
      <c r="BP25" s="2617"/>
      <c r="BQ25" s="2617"/>
      <c r="BR25" s="2617"/>
      <c r="BS25" s="2617"/>
      <c r="BT25" s="2617"/>
      <c r="BV25" s="2594"/>
      <c r="BW25" s="2594"/>
      <c r="BX25" s="2594"/>
      <c r="BY25" s="2594"/>
      <c r="BZ25" s="2594"/>
      <c r="CA25" s="2594"/>
      <c r="CB25" s="2594"/>
      <c r="CC25" s="2594"/>
      <c r="CD25" s="2594"/>
      <c r="CE25" s="2594"/>
      <c r="CF25" s="2594"/>
      <c r="CG25" s="2594"/>
      <c r="CH25" s="2594"/>
      <c r="CI25" s="2594"/>
      <c r="CJ25" s="2594"/>
      <c r="CK25" s="2594"/>
      <c r="CL25" s="2594"/>
      <c r="CM25" s="2594"/>
      <c r="CN25" s="2594"/>
      <c r="CO25" s="2594"/>
      <c r="CP25" s="2594"/>
      <c r="CQ25" s="2594"/>
      <c r="CR25" s="2594"/>
      <c r="CS25" s="2594"/>
      <c r="CT25" s="2594"/>
      <c r="CU25" s="2594"/>
      <c r="CV25" s="2594"/>
      <c r="CW25" s="2594"/>
      <c r="CX25" s="2594"/>
      <c r="CY25" s="2594"/>
      <c r="CZ25" s="2594"/>
      <c r="DA25" s="2594"/>
      <c r="DB25" s="2594"/>
      <c r="DC25" s="2594"/>
      <c r="DD25" s="2594"/>
      <c r="DE25" s="2594"/>
      <c r="DF25" s="2594"/>
      <c r="DG25" s="2594"/>
      <c r="DH25" s="2594"/>
      <c r="DI25" s="2594"/>
      <c r="DJ25" s="2594"/>
      <c r="DK25" s="2594"/>
      <c r="DL25" s="2594"/>
      <c r="DM25" s="2594"/>
      <c r="DN25" s="2594"/>
      <c r="DO25" s="2594"/>
      <c r="DP25" s="2594"/>
      <c r="DQ25" s="2594"/>
      <c r="DR25" s="2594"/>
      <c r="DS25" s="2594"/>
      <c r="DT25" s="2594"/>
      <c r="DU25" s="2594"/>
      <c r="DV25" s="2594"/>
      <c r="DW25" s="2594"/>
      <c r="DX25" s="2594"/>
      <c r="DY25" s="2594"/>
      <c r="DZ25" s="2594"/>
      <c r="EA25" s="2594"/>
      <c r="EB25" s="2594"/>
      <c r="EC25" s="2594"/>
      <c r="ED25" s="2594"/>
      <c r="EE25" s="2594"/>
      <c r="EF25" s="2594"/>
      <c r="EG25" s="2594"/>
      <c r="EH25" s="2594"/>
      <c r="EI25" s="2594"/>
      <c r="EJ25" s="2594"/>
      <c r="EK25" s="2594"/>
      <c r="EL25" s="2594"/>
      <c r="EM25" s="2594"/>
    </row>
    <row r="26" spans="2:169" s="283" customFormat="1" ht="15" customHeight="1" thickBot="1">
      <c r="B26" s="2586"/>
      <c r="C26" s="2586"/>
      <c r="D26" s="2586"/>
      <c r="E26" s="2586"/>
      <c r="F26" s="2586"/>
      <c r="G26" s="2586"/>
      <c r="H26" s="2586"/>
      <c r="I26" s="2586"/>
      <c r="J26" s="2586"/>
      <c r="K26" s="2586"/>
      <c r="L26" s="2586"/>
      <c r="M26" s="2586"/>
      <c r="N26" s="2586"/>
      <c r="O26" s="2586"/>
      <c r="P26" s="2586"/>
      <c r="Q26" s="2586"/>
      <c r="R26" s="2586"/>
      <c r="S26" s="2586"/>
      <c r="T26" s="2586"/>
      <c r="U26" s="2586"/>
      <c r="V26" s="2586"/>
      <c r="W26" s="2586"/>
      <c r="X26" s="2586"/>
      <c r="Y26" s="2586"/>
      <c r="Z26" s="2586"/>
      <c r="AA26" s="2586"/>
      <c r="AB26" s="2586"/>
      <c r="AC26" s="2586"/>
      <c r="AD26" s="2586"/>
      <c r="AE26" s="2586"/>
      <c r="AF26" s="2586"/>
      <c r="AG26" s="2586"/>
      <c r="AH26" s="2586"/>
      <c r="AI26" s="2586"/>
      <c r="AJ26" s="2586"/>
      <c r="AK26" s="2586"/>
      <c r="AL26" s="2586"/>
      <c r="AM26" s="2586"/>
      <c r="AN26" s="2586"/>
      <c r="AO26" s="2586"/>
      <c r="AP26" s="2586"/>
      <c r="AQ26" s="2586"/>
      <c r="AR26" s="2586"/>
      <c r="AS26" s="2586"/>
      <c r="AT26" s="2586"/>
      <c r="AU26" s="2578"/>
      <c r="AV26" s="2579"/>
      <c r="AW26" s="2579"/>
      <c r="AX26" s="2579"/>
      <c r="AY26" s="2579"/>
      <c r="AZ26" s="2579"/>
      <c r="BA26" s="2579"/>
      <c r="BB26" s="2579"/>
      <c r="BC26" s="2579"/>
      <c r="BD26" s="2579"/>
      <c r="BE26" s="2579"/>
      <c r="BF26" s="2579"/>
      <c r="BG26" s="2579"/>
      <c r="BH26" s="2579"/>
      <c r="BI26" s="2579"/>
      <c r="BJ26" s="2579"/>
      <c r="BK26" s="2579"/>
      <c r="BL26" s="2579"/>
      <c r="BM26" s="2579"/>
      <c r="BN26" s="2579"/>
      <c r="BO26" s="2579"/>
      <c r="BP26" s="2579"/>
      <c r="BQ26" s="2579"/>
      <c r="BR26" s="2579"/>
      <c r="BS26" s="2579"/>
      <c r="BT26" s="2579"/>
      <c r="BV26" s="2595"/>
      <c r="BW26" s="2595"/>
      <c r="BX26" s="2595"/>
      <c r="BY26" s="2595"/>
      <c r="BZ26" s="2595"/>
      <c r="CA26" s="2595"/>
      <c r="CB26" s="2595"/>
      <c r="CC26" s="2595"/>
      <c r="CD26" s="2595"/>
      <c r="CE26" s="2595"/>
      <c r="CF26" s="2595"/>
      <c r="CG26" s="2595"/>
      <c r="CH26" s="2595"/>
      <c r="CI26" s="2595"/>
      <c r="CJ26" s="2595"/>
      <c r="CK26" s="2595"/>
      <c r="CL26" s="2595"/>
      <c r="CM26" s="2595"/>
      <c r="CN26" s="2595"/>
      <c r="CO26" s="2595"/>
      <c r="CP26" s="2595"/>
      <c r="CQ26" s="2595"/>
      <c r="CR26" s="2595"/>
      <c r="CS26" s="2595"/>
      <c r="CT26" s="2595"/>
      <c r="CU26" s="2595"/>
      <c r="CV26" s="2595"/>
      <c r="CW26" s="2595"/>
      <c r="CX26" s="2595"/>
      <c r="CY26" s="2595"/>
      <c r="CZ26" s="2595"/>
      <c r="DA26" s="2595"/>
      <c r="DB26" s="2595"/>
      <c r="DC26" s="2595"/>
      <c r="DD26" s="2595"/>
      <c r="DE26" s="2595"/>
      <c r="DF26" s="2595"/>
      <c r="DG26" s="2595"/>
      <c r="DH26" s="2595"/>
      <c r="DI26" s="2595"/>
      <c r="DJ26" s="2595"/>
      <c r="DK26" s="2595"/>
      <c r="DL26" s="2595"/>
      <c r="DM26" s="2595"/>
      <c r="DN26" s="2595"/>
      <c r="DO26" s="2595"/>
      <c r="DP26" s="2595"/>
      <c r="DQ26" s="2595"/>
      <c r="DR26" s="2595"/>
      <c r="DS26" s="2595"/>
      <c r="DT26" s="2595"/>
      <c r="DU26" s="2595"/>
      <c r="DV26" s="2595"/>
      <c r="DW26" s="2595"/>
      <c r="DX26" s="2595"/>
      <c r="DY26" s="2595"/>
      <c r="DZ26" s="2595"/>
      <c r="EA26" s="2595"/>
      <c r="EB26" s="2595"/>
      <c r="EC26" s="2595"/>
      <c r="ED26" s="2595"/>
      <c r="EE26" s="2595"/>
      <c r="EF26" s="2595"/>
      <c r="EG26" s="2595"/>
      <c r="EH26" s="2595"/>
      <c r="EI26" s="2595"/>
      <c r="EJ26" s="2595"/>
      <c r="EK26" s="2595"/>
      <c r="EL26" s="2595"/>
      <c r="EM26" s="2595"/>
    </row>
    <row r="27" spans="2:169" s="283" customFormat="1" ht="21" customHeight="1">
      <c r="B27" s="2567" t="s">
        <v>714</v>
      </c>
      <c r="C27" s="2460" t="s">
        <v>728</v>
      </c>
      <c r="D27" s="2461"/>
      <c r="E27" s="2461"/>
      <c r="F27" s="2461"/>
      <c r="G27" s="2461"/>
      <c r="H27" s="2461"/>
      <c r="I27" s="2461"/>
      <c r="J27" s="2461"/>
      <c r="K27" s="2461"/>
      <c r="L27" s="2461"/>
      <c r="M27" s="2461"/>
      <c r="N27" s="2461"/>
      <c r="O27" s="2461"/>
      <c r="P27" s="2461"/>
      <c r="Q27" s="2461"/>
      <c r="R27" s="2461"/>
      <c r="S27" s="2461"/>
      <c r="T27" s="2461"/>
      <c r="U27" s="2461"/>
      <c r="V27" s="2461"/>
      <c r="W27" s="2461"/>
      <c r="X27" s="2461"/>
      <c r="Y27" s="2461"/>
      <c r="Z27" s="2461"/>
      <c r="AA27" s="2461"/>
      <c r="AB27" s="2461"/>
      <c r="AC27" s="2461"/>
      <c r="AD27" s="2461"/>
      <c r="AE27" s="2461"/>
      <c r="AF27" s="2461"/>
      <c r="AG27" s="2461"/>
      <c r="AH27" s="2461"/>
      <c r="AI27" s="2461"/>
      <c r="AJ27" s="2461"/>
      <c r="AK27" s="2461"/>
      <c r="AL27" s="2461"/>
      <c r="AM27" s="2461"/>
      <c r="AN27" s="2461"/>
      <c r="AO27" s="2461"/>
      <c r="AP27" s="2461"/>
      <c r="AQ27" s="2461"/>
      <c r="AR27" s="2461"/>
      <c r="AS27" s="2461"/>
      <c r="AT27" s="2461"/>
      <c r="AU27" s="2461"/>
      <c r="AV27" s="2461"/>
      <c r="AW27" s="2461"/>
      <c r="AX27" s="2461"/>
      <c r="AY27" s="2461"/>
      <c r="AZ27" s="2461"/>
      <c r="BA27" s="2461"/>
      <c r="BB27" s="2461"/>
      <c r="BC27" s="2461"/>
      <c r="BD27" s="2461"/>
      <c r="BE27" s="2461"/>
      <c r="BF27" s="2461"/>
      <c r="BG27" s="2461"/>
      <c r="BH27" s="2461"/>
      <c r="BI27" s="2461"/>
      <c r="BJ27" s="2461"/>
      <c r="BK27" s="2461"/>
      <c r="BL27" s="2461"/>
      <c r="BM27" s="2461"/>
      <c r="BN27" s="2461"/>
      <c r="BO27" s="2461"/>
      <c r="BP27" s="2461"/>
      <c r="BQ27" s="2461"/>
      <c r="BR27" s="2461"/>
      <c r="BS27" s="2461"/>
      <c r="BT27" s="2464"/>
      <c r="BU27" s="285"/>
      <c r="BV27" s="2460" t="s">
        <v>728</v>
      </c>
      <c r="BW27" s="2461"/>
      <c r="BX27" s="2461"/>
      <c r="BY27" s="2461"/>
      <c r="BZ27" s="2461"/>
      <c r="CA27" s="2461"/>
      <c r="CB27" s="2461"/>
      <c r="CC27" s="2461"/>
      <c r="CD27" s="2461"/>
      <c r="CE27" s="2461"/>
      <c r="CF27" s="2461"/>
      <c r="CG27" s="2461"/>
      <c r="CH27" s="2461"/>
      <c r="CI27" s="2461"/>
      <c r="CJ27" s="2461"/>
      <c r="CK27" s="2461"/>
      <c r="CL27" s="2461"/>
      <c r="CM27" s="2461"/>
      <c r="CN27" s="2461"/>
      <c r="CO27" s="2461"/>
      <c r="CP27" s="2461"/>
      <c r="CQ27" s="2461"/>
      <c r="CR27" s="2461"/>
      <c r="CS27" s="2461"/>
      <c r="CT27" s="2461"/>
      <c r="CU27" s="2461"/>
      <c r="CV27" s="2461"/>
      <c r="CW27" s="2461"/>
      <c r="CX27" s="2461"/>
      <c r="CY27" s="2461"/>
      <c r="CZ27" s="2461"/>
      <c r="DA27" s="2461"/>
      <c r="DB27" s="2461"/>
      <c r="DC27" s="2461"/>
      <c r="DD27" s="2461"/>
      <c r="DE27" s="2461"/>
      <c r="DF27" s="2461"/>
      <c r="DG27" s="2461"/>
      <c r="DH27" s="2461"/>
      <c r="DI27" s="2461"/>
      <c r="DJ27" s="2461"/>
      <c r="DK27" s="2461"/>
      <c r="DL27" s="2461"/>
      <c r="DM27" s="2461"/>
      <c r="DN27" s="2461"/>
      <c r="DO27" s="2461"/>
      <c r="DP27" s="2462"/>
      <c r="DQ27" s="2463" t="s">
        <v>771</v>
      </c>
      <c r="DR27" s="2461"/>
      <c r="DS27" s="2461"/>
      <c r="DT27" s="2461"/>
      <c r="DU27" s="2461"/>
      <c r="DV27" s="2461"/>
      <c r="DW27" s="2461"/>
      <c r="DX27" s="2461"/>
      <c r="DY27" s="2461"/>
      <c r="DZ27" s="2461"/>
      <c r="EA27" s="2461"/>
      <c r="EB27" s="2461"/>
      <c r="EC27" s="2461"/>
      <c r="ED27" s="2461"/>
      <c r="EE27" s="2461"/>
      <c r="EF27" s="2461"/>
      <c r="EG27" s="2461"/>
      <c r="EH27" s="2461"/>
      <c r="EI27" s="2461"/>
      <c r="EJ27" s="2461"/>
      <c r="EK27" s="2461"/>
      <c r="EL27" s="2461"/>
      <c r="EM27" s="2464"/>
      <c r="EN27" s="289"/>
      <c r="EO27" s="289"/>
      <c r="EP27" s="289"/>
      <c r="EQ27" s="289"/>
      <c r="ER27" s="289"/>
      <c r="ES27" s="289"/>
      <c r="ET27" s="289"/>
      <c r="EU27" s="289"/>
      <c r="EV27" s="289"/>
      <c r="EW27" s="289"/>
      <c r="EX27" s="289"/>
      <c r="EY27" s="289"/>
      <c r="EZ27" s="289"/>
      <c r="FA27" s="289"/>
      <c r="FB27" s="289"/>
      <c r="FC27" s="289"/>
      <c r="FD27" s="289"/>
      <c r="FE27" s="289"/>
      <c r="FF27" s="289"/>
      <c r="FG27" s="289"/>
      <c r="FH27" s="289"/>
      <c r="FI27" s="289"/>
      <c r="FJ27" s="289"/>
      <c r="FK27" s="289"/>
      <c r="FL27" s="289"/>
      <c r="FM27" s="289"/>
    </row>
    <row r="28" spans="2:169" s="283" customFormat="1" ht="21" customHeight="1">
      <c r="B28" s="2568"/>
      <c r="C28" s="2453" t="s">
        <v>149</v>
      </c>
      <c r="D28" s="2588"/>
      <c r="E28" s="2588"/>
      <c r="F28" s="2588"/>
      <c r="G28" s="2588"/>
      <c r="H28" s="2588"/>
      <c r="I28" s="2588"/>
      <c r="J28" s="2588"/>
      <c r="K28" s="2588"/>
      <c r="L28" s="2588"/>
      <c r="M28" s="2588"/>
      <c r="N28" s="2588"/>
      <c r="O28" s="2588"/>
      <c r="P28" s="2588"/>
      <c r="Q28" s="2588"/>
      <c r="R28" s="2589"/>
      <c r="S28" s="2499" t="s">
        <v>546</v>
      </c>
      <c r="T28" s="2499"/>
      <c r="U28" s="2499"/>
      <c r="V28" s="2499"/>
      <c r="W28" s="2499"/>
      <c r="X28" s="2499"/>
      <c r="Y28" s="2499"/>
      <c r="Z28" s="2499"/>
      <c r="AA28" s="2499"/>
      <c r="AB28" s="2499"/>
      <c r="AC28" s="2499"/>
      <c r="AD28" s="2499"/>
      <c r="AE28" s="2499"/>
      <c r="AF28" s="2499"/>
      <c r="AG28" s="2499"/>
      <c r="AH28" s="2499"/>
      <c r="AI28" s="2499"/>
      <c r="AJ28" s="2499"/>
      <c r="AK28" s="2471"/>
      <c r="AL28" s="2471" t="s">
        <v>547</v>
      </c>
      <c r="AM28" s="2588"/>
      <c r="AN28" s="2588"/>
      <c r="AO28" s="2588"/>
      <c r="AP28" s="2588"/>
      <c r="AQ28" s="2588"/>
      <c r="AR28" s="2588"/>
      <c r="AS28" s="2588"/>
      <c r="AT28" s="2588"/>
      <c r="AU28" s="2588"/>
      <c r="AV28" s="2588"/>
      <c r="AW28" s="2588"/>
      <c r="AX28" s="2588"/>
      <c r="AY28" s="2588"/>
      <c r="AZ28" s="2588"/>
      <c r="BA28" s="2589"/>
      <c r="BB28" s="2499" t="s">
        <v>152</v>
      </c>
      <c r="BC28" s="2499"/>
      <c r="BD28" s="2499"/>
      <c r="BE28" s="2499"/>
      <c r="BF28" s="2499"/>
      <c r="BG28" s="2499"/>
      <c r="BH28" s="2499"/>
      <c r="BI28" s="2499"/>
      <c r="BJ28" s="2499"/>
      <c r="BK28" s="2499"/>
      <c r="BL28" s="2499"/>
      <c r="BM28" s="2499"/>
      <c r="BN28" s="2499"/>
      <c r="BO28" s="2499"/>
      <c r="BP28" s="2499"/>
      <c r="BQ28" s="2499"/>
      <c r="BR28" s="2499"/>
      <c r="BS28" s="2499"/>
      <c r="BT28" s="2515"/>
      <c r="BU28" s="285"/>
      <c r="BV28" s="2453" t="s">
        <v>763</v>
      </c>
      <c r="BW28" s="2603"/>
      <c r="BX28" s="2603"/>
      <c r="BY28" s="2603"/>
      <c r="BZ28" s="2603"/>
      <c r="CA28" s="2603"/>
      <c r="CB28" s="2603"/>
      <c r="CC28" s="2603"/>
      <c r="CD28" s="2603"/>
      <c r="CE28" s="2603"/>
      <c r="CF28" s="2603"/>
      <c r="CG28" s="2603"/>
      <c r="CH28" s="2603"/>
      <c r="CI28" s="2603"/>
      <c r="CJ28" s="2603"/>
      <c r="CK28" s="2603"/>
      <c r="CL28" s="2603"/>
      <c r="CM28" s="2603"/>
      <c r="CN28" s="2604"/>
      <c r="CO28" s="2471" t="s">
        <v>764</v>
      </c>
      <c r="CP28" s="2472"/>
      <c r="CQ28" s="2472"/>
      <c r="CR28" s="2472"/>
      <c r="CS28" s="2472"/>
      <c r="CT28" s="2472"/>
      <c r="CU28" s="2472"/>
      <c r="CV28" s="2472"/>
      <c r="CW28" s="2472"/>
      <c r="CX28" s="2472"/>
      <c r="CY28" s="2472"/>
      <c r="CZ28" s="2472"/>
      <c r="DA28" s="2472"/>
      <c r="DB28" s="2473"/>
      <c r="DC28" s="2474" t="s">
        <v>772</v>
      </c>
      <c r="DD28" s="2472"/>
      <c r="DE28" s="2472"/>
      <c r="DF28" s="2472"/>
      <c r="DG28" s="2472"/>
      <c r="DH28" s="2472"/>
      <c r="DI28" s="2472"/>
      <c r="DJ28" s="2472"/>
      <c r="DK28" s="2472"/>
      <c r="DL28" s="2472"/>
      <c r="DM28" s="2472"/>
      <c r="DN28" s="2472"/>
      <c r="DO28" s="2472"/>
      <c r="DP28" s="2473"/>
      <c r="DQ28" s="2475" t="s">
        <v>345</v>
      </c>
      <c r="DR28" s="2476"/>
      <c r="DS28" s="2476"/>
      <c r="DT28" s="2476"/>
      <c r="DU28" s="2476"/>
      <c r="DV28" s="2476"/>
      <c r="DW28" s="2476"/>
      <c r="DX28" s="2476"/>
      <c r="DY28" s="2476"/>
      <c r="DZ28" s="2481"/>
      <c r="EA28" s="2475" t="s">
        <v>775</v>
      </c>
      <c r="EB28" s="2476"/>
      <c r="EC28" s="2476"/>
      <c r="ED28" s="2476"/>
      <c r="EE28" s="2476"/>
      <c r="EF28" s="2476"/>
      <c r="EG28" s="2476"/>
      <c r="EH28" s="2476"/>
      <c r="EI28" s="2476"/>
      <c r="EJ28" s="2476"/>
      <c r="EK28" s="2476"/>
      <c r="EL28" s="2476"/>
      <c r="EM28" s="2477"/>
      <c r="EN28" s="289"/>
      <c r="EO28" s="289"/>
      <c r="EP28" s="289"/>
      <c r="EQ28" s="289"/>
      <c r="ER28" s="289"/>
      <c r="ES28" s="289"/>
      <c r="ET28" s="289"/>
      <c r="EU28" s="289"/>
      <c r="EV28" s="289"/>
      <c r="EW28" s="289"/>
      <c r="EX28" s="289"/>
      <c r="EY28" s="289"/>
      <c r="EZ28" s="289"/>
      <c r="FA28" s="289"/>
      <c r="FB28" s="289"/>
      <c r="FC28" s="289"/>
      <c r="FD28" s="289"/>
      <c r="FE28" s="289"/>
      <c r="FF28" s="289"/>
      <c r="FG28" s="289"/>
      <c r="FH28" s="289"/>
      <c r="FI28" s="289"/>
      <c r="FJ28" s="289"/>
      <c r="FK28" s="289"/>
      <c r="FL28" s="289"/>
      <c r="FM28" s="289"/>
    </row>
    <row r="29" spans="2:169" s="283" customFormat="1" ht="21" customHeight="1" thickBot="1">
      <c r="B29" s="2569"/>
      <c r="C29" s="2456" t="s">
        <v>722</v>
      </c>
      <c r="D29" s="2466"/>
      <c r="E29" s="2466"/>
      <c r="F29" s="2466"/>
      <c r="G29" s="2466"/>
      <c r="H29" s="2467"/>
      <c r="I29" s="2501" t="s">
        <v>724</v>
      </c>
      <c r="J29" s="2501"/>
      <c r="K29" s="2501"/>
      <c r="L29" s="2501"/>
      <c r="M29" s="2501"/>
      <c r="N29" s="2501"/>
      <c r="O29" s="2501"/>
      <c r="P29" s="2501"/>
      <c r="Q29" s="2501"/>
      <c r="R29" s="2501"/>
      <c r="S29" s="2501" t="s">
        <v>722</v>
      </c>
      <c r="T29" s="2501"/>
      <c r="U29" s="2501"/>
      <c r="V29" s="2501"/>
      <c r="W29" s="2501"/>
      <c r="X29" s="2501"/>
      <c r="Y29" s="2501"/>
      <c r="Z29" s="2501" t="s">
        <v>724</v>
      </c>
      <c r="AA29" s="2501"/>
      <c r="AB29" s="2501"/>
      <c r="AC29" s="2501"/>
      <c r="AD29" s="2501"/>
      <c r="AE29" s="2501"/>
      <c r="AF29" s="2501"/>
      <c r="AG29" s="2501"/>
      <c r="AH29" s="2501"/>
      <c r="AI29" s="2501"/>
      <c r="AJ29" s="2501"/>
      <c r="AK29" s="2458"/>
      <c r="AL29" s="2458" t="s">
        <v>722</v>
      </c>
      <c r="AM29" s="2466"/>
      <c r="AN29" s="2466"/>
      <c r="AO29" s="2466"/>
      <c r="AP29" s="2466"/>
      <c r="AQ29" s="2467"/>
      <c r="AR29" s="2501" t="s">
        <v>724</v>
      </c>
      <c r="AS29" s="2501"/>
      <c r="AT29" s="2501"/>
      <c r="AU29" s="2501"/>
      <c r="AV29" s="2501"/>
      <c r="AW29" s="2501"/>
      <c r="AX29" s="2501"/>
      <c r="AY29" s="2501"/>
      <c r="AZ29" s="2501"/>
      <c r="BA29" s="2501"/>
      <c r="BB29" s="2501" t="s">
        <v>722</v>
      </c>
      <c r="BC29" s="2501"/>
      <c r="BD29" s="2501"/>
      <c r="BE29" s="2501"/>
      <c r="BF29" s="2501"/>
      <c r="BG29" s="2501"/>
      <c r="BH29" s="2501"/>
      <c r="BI29" s="2501" t="s">
        <v>724</v>
      </c>
      <c r="BJ29" s="2501"/>
      <c r="BK29" s="2501"/>
      <c r="BL29" s="2501"/>
      <c r="BM29" s="2501"/>
      <c r="BN29" s="2501"/>
      <c r="BO29" s="2501"/>
      <c r="BP29" s="2501"/>
      <c r="BQ29" s="2501"/>
      <c r="BR29" s="2501"/>
      <c r="BS29" s="2501"/>
      <c r="BT29" s="2521"/>
      <c r="BU29" s="285"/>
      <c r="BV29" s="2456" t="s">
        <v>345</v>
      </c>
      <c r="BW29" s="2457"/>
      <c r="BX29" s="2457"/>
      <c r="BY29" s="2457"/>
      <c r="BZ29" s="2457"/>
      <c r="CA29" s="2457"/>
      <c r="CB29" s="2457"/>
      <c r="CC29" s="2458" t="s">
        <v>153</v>
      </c>
      <c r="CD29" s="2457"/>
      <c r="CE29" s="2457"/>
      <c r="CF29" s="2457"/>
      <c r="CG29" s="2457"/>
      <c r="CH29" s="2457"/>
      <c r="CI29" s="2457"/>
      <c r="CJ29" s="2457"/>
      <c r="CK29" s="2457"/>
      <c r="CL29" s="2457"/>
      <c r="CM29" s="2457"/>
      <c r="CN29" s="2459"/>
      <c r="CO29" s="2458" t="s">
        <v>345</v>
      </c>
      <c r="CP29" s="2466"/>
      <c r="CQ29" s="2466"/>
      <c r="CR29" s="2466"/>
      <c r="CS29" s="2466"/>
      <c r="CT29" s="2466"/>
      <c r="CU29" s="2465" t="s">
        <v>774</v>
      </c>
      <c r="CV29" s="2466"/>
      <c r="CW29" s="2466"/>
      <c r="CX29" s="2466"/>
      <c r="CY29" s="2466"/>
      <c r="CZ29" s="2466"/>
      <c r="DA29" s="2466"/>
      <c r="DB29" s="2467"/>
      <c r="DC29" s="2465" t="s">
        <v>773</v>
      </c>
      <c r="DD29" s="2466"/>
      <c r="DE29" s="2466"/>
      <c r="DF29" s="2466"/>
      <c r="DG29" s="2466"/>
      <c r="DH29" s="2467"/>
      <c r="DI29" s="2465" t="s">
        <v>774</v>
      </c>
      <c r="DJ29" s="2466"/>
      <c r="DK29" s="2466"/>
      <c r="DL29" s="2466"/>
      <c r="DM29" s="2466"/>
      <c r="DN29" s="2466"/>
      <c r="DO29" s="2466"/>
      <c r="DP29" s="2467"/>
      <c r="DQ29" s="2478"/>
      <c r="DR29" s="2479"/>
      <c r="DS29" s="2479"/>
      <c r="DT29" s="2479"/>
      <c r="DU29" s="2479"/>
      <c r="DV29" s="2479"/>
      <c r="DW29" s="2479"/>
      <c r="DX29" s="2479"/>
      <c r="DY29" s="2479"/>
      <c r="DZ29" s="2482"/>
      <c r="EA29" s="2478"/>
      <c r="EB29" s="2479"/>
      <c r="EC29" s="2479"/>
      <c r="ED29" s="2479"/>
      <c r="EE29" s="2479"/>
      <c r="EF29" s="2479"/>
      <c r="EG29" s="2479"/>
      <c r="EH29" s="2479"/>
      <c r="EI29" s="2479"/>
      <c r="EJ29" s="2479"/>
      <c r="EK29" s="2479"/>
      <c r="EL29" s="2479"/>
      <c r="EM29" s="2480"/>
      <c r="EN29" s="289"/>
      <c r="EO29" s="289"/>
      <c r="EP29" s="289"/>
      <c r="EQ29" s="289"/>
      <c r="ER29" s="289"/>
      <c r="ES29" s="289"/>
      <c r="ET29" s="289"/>
      <c r="EU29" s="289"/>
      <c r="EV29" s="289"/>
      <c r="EW29" s="289"/>
      <c r="EX29" s="289"/>
      <c r="EY29" s="289"/>
      <c r="EZ29" s="289"/>
      <c r="FA29" s="289"/>
      <c r="FB29" s="289"/>
      <c r="FC29" s="289"/>
      <c r="FD29" s="289"/>
      <c r="FE29" s="289"/>
      <c r="FF29" s="289"/>
      <c r="FG29" s="289"/>
      <c r="FH29" s="289"/>
      <c r="FI29" s="289"/>
      <c r="FJ29" s="289"/>
      <c r="FK29" s="289"/>
      <c r="FL29" s="289"/>
      <c r="FM29" s="289"/>
    </row>
    <row r="30" spans="2:169" s="283" customFormat="1" ht="21" customHeight="1">
      <c r="B30" s="288"/>
      <c r="C30" s="2566"/>
      <c r="D30" s="2553"/>
      <c r="E30" s="2553"/>
      <c r="F30" s="2553"/>
      <c r="G30" s="2553"/>
      <c r="H30" s="2554"/>
      <c r="I30" s="2493"/>
      <c r="J30" s="2493"/>
      <c r="K30" s="2493"/>
      <c r="L30" s="2493"/>
      <c r="M30" s="2493"/>
      <c r="N30" s="2493"/>
      <c r="O30" s="2493"/>
      <c r="P30" s="2493"/>
      <c r="Q30" s="2493"/>
      <c r="R30" s="2493"/>
      <c r="S30" s="2493"/>
      <c r="T30" s="2493"/>
      <c r="U30" s="2493"/>
      <c r="V30" s="2493"/>
      <c r="W30" s="2493"/>
      <c r="X30" s="2493"/>
      <c r="Y30" s="2493"/>
      <c r="Z30" s="2493"/>
      <c r="AA30" s="2493"/>
      <c r="AB30" s="2493"/>
      <c r="AC30" s="2493"/>
      <c r="AD30" s="2493"/>
      <c r="AE30" s="2493"/>
      <c r="AF30" s="2493"/>
      <c r="AG30" s="2493"/>
      <c r="AH30" s="2493"/>
      <c r="AI30" s="2493"/>
      <c r="AJ30" s="2493"/>
      <c r="AK30" s="2552"/>
      <c r="AL30" s="2552"/>
      <c r="AM30" s="2553"/>
      <c r="AN30" s="2553"/>
      <c r="AO30" s="2553"/>
      <c r="AP30" s="2553"/>
      <c r="AQ30" s="2554"/>
      <c r="AR30" s="2493"/>
      <c r="AS30" s="2493"/>
      <c r="AT30" s="2493"/>
      <c r="AU30" s="2493"/>
      <c r="AV30" s="2493"/>
      <c r="AW30" s="2493"/>
      <c r="AX30" s="2493"/>
      <c r="AY30" s="2493"/>
      <c r="AZ30" s="2493"/>
      <c r="BA30" s="2493"/>
      <c r="BB30" s="2493"/>
      <c r="BC30" s="2493"/>
      <c r="BD30" s="2493"/>
      <c r="BE30" s="2493"/>
      <c r="BF30" s="2493"/>
      <c r="BG30" s="2493"/>
      <c r="BH30" s="2493"/>
      <c r="BI30" s="2493"/>
      <c r="BJ30" s="2493"/>
      <c r="BK30" s="2493"/>
      <c r="BL30" s="2493"/>
      <c r="BM30" s="2493"/>
      <c r="BN30" s="2493"/>
      <c r="BO30" s="2493"/>
      <c r="BP30" s="2493"/>
      <c r="BQ30" s="2493"/>
      <c r="BR30" s="2493"/>
      <c r="BS30" s="2493"/>
      <c r="BT30" s="2495"/>
      <c r="BV30" s="2504"/>
      <c r="BW30" s="2446"/>
      <c r="BX30" s="2446"/>
      <c r="BY30" s="2446"/>
      <c r="BZ30" s="2446"/>
      <c r="CA30" s="2446"/>
      <c r="CB30" s="2447"/>
      <c r="CC30" s="2509"/>
      <c r="CD30" s="2446"/>
      <c r="CE30" s="2446"/>
      <c r="CF30" s="2446"/>
      <c r="CG30" s="2446"/>
      <c r="CH30" s="2446"/>
      <c r="CI30" s="2446"/>
      <c r="CJ30" s="2446"/>
      <c r="CK30" s="2446"/>
      <c r="CL30" s="2446"/>
      <c r="CM30" s="2446"/>
      <c r="CN30" s="2447"/>
      <c r="CO30" s="2555"/>
      <c r="CP30" s="2446"/>
      <c r="CQ30" s="2446"/>
      <c r="CR30" s="2446"/>
      <c r="CS30" s="2446"/>
      <c r="CT30" s="2447"/>
      <c r="CU30" s="2556"/>
      <c r="CV30" s="2446"/>
      <c r="CW30" s="2446"/>
      <c r="CX30" s="2446"/>
      <c r="CY30" s="2446"/>
      <c r="CZ30" s="2446"/>
      <c r="DA30" s="2446"/>
      <c r="DB30" s="2447"/>
      <c r="DC30" s="2445"/>
      <c r="DD30" s="2446"/>
      <c r="DE30" s="2446"/>
      <c r="DF30" s="2446"/>
      <c r="DG30" s="2446"/>
      <c r="DH30" s="2447"/>
      <c r="DI30" s="2445"/>
      <c r="DJ30" s="2446"/>
      <c r="DK30" s="2446"/>
      <c r="DL30" s="2446"/>
      <c r="DM30" s="2446"/>
      <c r="DN30" s="2446"/>
      <c r="DO30" s="2446"/>
      <c r="DP30" s="2447"/>
      <c r="DQ30" s="2445"/>
      <c r="DR30" s="2448"/>
      <c r="DS30" s="2448"/>
      <c r="DT30" s="2448"/>
      <c r="DU30" s="2448"/>
      <c r="DV30" s="2448"/>
      <c r="DW30" s="2448"/>
      <c r="DX30" s="2448"/>
      <c r="DY30" s="2448"/>
      <c r="DZ30" s="2449"/>
      <c r="EA30" s="2445"/>
      <c r="EB30" s="2448"/>
      <c r="EC30" s="2448"/>
      <c r="ED30" s="2448"/>
      <c r="EE30" s="2448"/>
      <c r="EF30" s="2448"/>
      <c r="EG30" s="2448"/>
      <c r="EH30" s="2448"/>
      <c r="EI30" s="2448"/>
      <c r="EJ30" s="2448"/>
      <c r="EK30" s="2448"/>
      <c r="EL30" s="2448"/>
      <c r="EM30" s="2450"/>
    </row>
    <row r="31" spans="2:169" s="283" customFormat="1" ht="21" customHeight="1">
      <c r="B31" s="279" t="s">
        <v>1001</v>
      </c>
      <c r="C31" s="2510">
        <v>10150</v>
      </c>
      <c r="D31" s="2608"/>
      <c r="E31" s="2608"/>
      <c r="F31" s="2608"/>
      <c r="G31" s="2608"/>
      <c r="H31" s="2451"/>
      <c r="I31" s="2494">
        <v>80668021</v>
      </c>
      <c r="J31" s="2494"/>
      <c r="K31" s="2494"/>
      <c r="L31" s="2494"/>
      <c r="M31" s="2494"/>
      <c r="N31" s="2494"/>
      <c r="O31" s="2494"/>
      <c r="P31" s="2494"/>
      <c r="Q31" s="2494"/>
      <c r="R31" s="2494"/>
      <c r="S31" s="2513">
        <v>548</v>
      </c>
      <c r="T31" s="2494"/>
      <c r="U31" s="2494"/>
      <c r="V31" s="2494"/>
      <c r="W31" s="2494"/>
      <c r="X31" s="2494"/>
      <c r="Y31" s="2494"/>
      <c r="Z31" s="2513">
        <v>17678670</v>
      </c>
      <c r="AA31" s="2494"/>
      <c r="AB31" s="2494"/>
      <c r="AC31" s="2494"/>
      <c r="AD31" s="2494"/>
      <c r="AE31" s="2494"/>
      <c r="AF31" s="2494"/>
      <c r="AG31" s="2494"/>
      <c r="AH31" s="2494"/>
      <c r="AI31" s="2494"/>
      <c r="AJ31" s="2494"/>
      <c r="AK31" s="2510"/>
      <c r="AL31" s="2510">
        <v>354</v>
      </c>
      <c r="AM31" s="2608"/>
      <c r="AN31" s="2608"/>
      <c r="AO31" s="2608"/>
      <c r="AP31" s="2608"/>
      <c r="AQ31" s="2451"/>
      <c r="AR31" s="2494">
        <v>5211029</v>
      </c>
      <c r="AS31" s="2494"/>
      <c r="AT31" s="2494"/>
      <c r="AU31" s="2494"/>
      <c r="AV31" s="2494"/>
      <c r="AW31" s="2494"/>
      <c r="AX31" s="2494"/>
      <c r="AY31" s="2494"/>
      <c r="AZ31" s="2494"/>
      <c r="BA31" s="2494"/>
      <c r="BB31" s="2484">
        <v>2</v>
      </c>
      <c r="BC31" s="2484"/>
      <c r="BD31" s="2484"/>
      <c r="BE31" s="2484"/>
      <c r="BF31" s="2484"/>
      <c r="BG31" s="2484"/>
      <c r="BH31" s="2484"/>
      <c r="BI31" s="2484">
        <v>20140</v>
      </c>
      <c r="BJ31" s="2484"/>
      <c r="BK31" s="2484"/>
      <c r="BL31" s="2484"/>
      <c r="BM31" s="2484"/>
      <c r="BN31" s="2484"/>
      <c r="BO31" s="2484"/>
      <c r="BP31" s="2484"/>
      <c r="BQ31" s="2484"/>
      <c r="BR31" s="2484"/>
      <c r="BS31" s="2484"/>
      <c r="BT31" s="2514"/>
      <c r="BU31" s="1491"/>
      <c r="BV31" s="2505">
        <v>11299</v>
      </c>
      <c r="BW31" s="2469"/>
      <c r="BX31" s="2469"/>
      <c r="BY31" s="2469"/>
      <c r="BZ31" s="2469"/>
      <c r="CA31" s="2469"/>
      <c r="CB31" s="2444"/>
      <c r="CC31" s="2510">
        <v>110806196</v>
      </c>
      <c r="CD31" s="2469"/>
      <c r="CE31" s="2469"/>
      <c r="CF31" s="2469"/>
      <c r="CG31" s="2469"/>
      <c r="CH31" s="2469"/>
      <c r="CI31" s="2469"/>
      <c r="CJ31" s="2469"/>
      <c r="CK31" s="2469"/>
      <c r="CL31" s="2469"/>
      <c r="CM31" s="2469"/>
      <c r="CN31" s="2444"/>
      <c r="CO31" s="2468"/>
      <c r="CP31" s="2469"/>
      <c r="CQ31" s="2469"/>
      <c r="CR31" s="2469"/>
      <c r="CS31" s="2469"/>
      <c r="CT31" s="2444"/>
      <c r="CU31" s="2470"/>
      <c r="CV31" s="2443"/>
      <c r="CW31" s="2443"/>
      <c r="CX31" s="2443"/>
      <c r="CY31" s="2443"/>
      <c r="CZ31" s="2443"/>
      <c r="DA31" s="2443"/>
      <c r="DB31" s="2444"/>
      <c r="DC31" s="2437">
        <v>0</v>
      </c>
      <c r="DD31" s="2443"/>
      <c r="DE31" s="2443"/>
      <c r="DF31" s="2443"/>
      <c r="DG31" s="2443"/>
      <c r="DH31" s="2444"/>
      <c r="DI31" s="2437">
        <v>0</v>
      </c>
      <c r="DJ31" s="2443"/>
      <c r="DK31" s="2443"/>
      <c r="DL31" s="2443"/>
      <c r="DM31" s="2443"/>
      <c r="DN31" s="2443"/>
      <c r="DO31" s="2443"/>
      <c r="DP31" s="2444"/>
      <c r="DQ31" s="2437">
        <v>361175</v>
      </c>
      <c r="DR31" s="2438"/>
      <c r="DS31" s="2438"/>
      <c r="DT31" s="2438"/>
      <c r="DU31" s="2438"/>
      <c r="DV31" s="2438"/>
      <c r="DW31" s="2438"/>
      <c r="DX31" s="2438"/>
      <c r="DY31" s="2438"/>
      <c r="DZ31" s="2451"/>
      <c r="EA31" s="2437">
        <v>8089677156</v>
      </c>
      <c r="EB31" s="2438"/>
      <c r="EC31" s="2438"/>
      <c r="ED31" s="2438"/>
      <c r="EE31" s="2438"/>
      <c r="EF31" s="2438"/>
      <c r="EG31" s="2438"/>
      <c r="EH31" s="2438"/>
      <c r="EI31" s="2438"/>
      <c r="EJ31" s="2438"/>
      <c r="EK31" s="2438"/>
      <c r="EL31" s="2438"/>
      <c r="EM31" s="2439"/>
    </row>
    <row r="32" spans="2:169" s="283" customFormat="1" ht="21" customHeight="1">
      <c r="B32" s="279" t="s">
        <v>1002</v>
      </c>
      <c r="C32" s="2510">
        <v>4014</v>
      </c>
      <c r="D32" s="2608"/>
      <c r="E32" s="2608"/>
      <c r="F32" s="2608"/>
      <c r="G32" s="2608"/>
      <c r="H32" s="2451"/>
      <c r="I32" s="2494">
        <v>31984121</v>
      </c>
      <c r="J32" s="2494"/>
      <c r="K32" s="2494"/>
      <c r="L32" s="2494"/>
      <c r="M32" s="2494"/>
      <c r="N32" s="2494"/>
      <c r="O32" s="2494"/>
      <c r="P32" s="2494"/>
      <c r="Q32" s="2494"/>
      <c r="R32" s="2494"/>
      <c r="S32" s="2513">
        <v>242</v>
      </c>
      <c r="T32" s="2494"/>
      <c r="U32" s="2494"/>
      <c r="V32" s="2494"/>
      <c r="W32" s="2494"/>
      <c r="X32" s="2494"/>
      <c r="Y32" s="2494"/>
      <c r="Z32" s="2513">
        <v>8251600</v>
      </c>
      <c r="AA32" s="2494"/>
      <c r="AB32" s="2494"/>
      <c r="AC32" s="2494"/>
      <c r="AD32" s="2494"/>
      <c r="AE32" s="2494"/>
      <c r="AF32" s="2494"/>
      <c r="AG32" s="2494"/>
      <c r="AH32" s="2494"/>
      <c r="AI32" s="2494"/>
      <c r="AJ32" s="2494"/>
      <c r="AK32" s="2510"/>
      <c r="AL32" s="2510">
        <v>162</v>
      </c>
      <c r="AM32" s="2608"/>
      <c r="AN32" s="2608"/>
      <c r="AO32" s="2608"/>
      <c r="AP32" s="2608"/>
      <c r="AQ32" s="2451"/>
      <c r="AR32" s="2494">
        <v>2574030</v>
      </c>
      <c r="AS32" s="2494"/>
      <c r="AT32" s="2494"/>
      <c r="AU32" s="2494"/>
      <c r="AV32" s="2494"/>
      <c r="AW32" s="2494"/>
      <c r="AX32" s="2494"/>
      <c r="AY32" s="2494"/>
      <c r="AZ32" s="2494"/>
      <c r="BA32" s="2494"/>
      <c r="BB32" s="2527">
        <v>0</v>
      </c>
      <c r="BC32" s="2484"/>
      <c r="BD32" s="2484"/>
      <c r="BE32" s="2484"/>
      <c r="BF32" s="2484"/>
      <c r="BG32" s="2484"/>
      <c r="BH32" s="2484"/>
      <c r="BI32" s="2527">
        <v>0</v>
      </c>
      <c r="BJ32" s="2484"/>
      <c r="BK32" s="2484"/>
      <c r="BL32" s="2484"/>
      <c r="BM32" s="2484"/>
      <c r="BN32" s="2484"/>
      <c r="BO32" s="2484"/>
      <c r="BP32" s="2484"/>
      <c r="BQ32" s="2484"/>
      <c r="BR32" s="2484"/>
      <c r="BS32" s="2484"/>
      <c r="BT32" s="2514"/>
      <c r="BU32" s="1491"/>
      <c r="BV32" s="2505">
        <v>4530</v>
      </c>
      <c r="BW32" s="2469"/>
      <c r="BX32" s="2469"/>
      <c r="BY32" s="2469"/>
      <c r="BZ32" s="2469"/>
      <c r="CA32" s="2469"/>
      <c r="CB32" s="2444"/>
      <c r="CC32" s="2510">
        <v>46207003</v>
      </c>
      <c r="CD32" s="2469"/>
      <c r="CE32" s="2469"/>
      <c r="CF32" s="2469"/>
      <c r="CG32" s="2469"/>
      <c r="CH32" s="2469"/>
      <c r="CI32" s="2469"/>
      <c r="CJ32" s="2469"/>
      <c r="CK32" s="2469"/>
      <c r="CL32" s="2469"/>
      <c r="CM32" s="2469"/>
      <c r="CN32" s="2444"/>
      <c r="CO32" s="2468">
        <v>19</v>
      </c>
      <c r="CP32" s="2469"/>
      <c r="CQ32" s="2469"/>
      <c r="CR32" s="2469"/>
      <c r="CS32" s="2469"/>
      <c r="CT32" s="2444"/>
      <c r="CU32" s="2470">
        <v>213393</v>
      </c>
      <c r="CV32" s="2443"/>
      <c r="CW32" s="2443"/>
      <c r="CX32" s="2443"/>
      <c r="CY32" s="2443"/>
      <c r="CZ32" s="2443"/>
      <c r="DA32" s="2443"/>
      <c r="DB32" s="2444"/>
      <c r="DC32" s="2437">
        <v>0</v>
      </c>
      <c r="DD32" s="2443"/>
      <c r="DE32" s="2443"/>
      <c r="DF32" s="2443"/>
      <c r="DG32" s="2443"/>
      <c r="DH32" s="2444"/>
      <c r="DI32" s="2437">
        <v>0</v>
      </c>
      <c r="DJ32" s="2443"/>
      <c r="DK32" s="2443"/>
      <c r="DL32" s="2443"/>
      <c r="DM32" s="2443"/>
      <c r="DN32" s="2443"/>
      <c r="DO32" s="2443"/>
      <c r="DP32" s="2444"/>
      <c r="DQ32" s="2437">
        <v>132973</v>
      </c>
      <c r="DR32" s="2438"/>
      <c r="DS32" s="2438"/>
      <c r="DT32" s="2438"/>
      <c r="DU32" s="2438"/>
      <c r="DV32" s="2438"/>
      <c r="DW32" s="2438"/>
      <c r="DX32" s="2438"/>
      <c r="DY32" s="2438"/>
      <c r="DZ32" s="2451"/>
      <c r="EA32" s="2437">
        <v>3001633186</v>
      </c>
      <c r="EB32" s="2438"/>
      <c r="EC32" s="2438"/>
      <c r="ED32" s="2438"/>
      <c r="EE32" s="2438"/>
      <c r="EF32" s="2438"/>
      <c r="EG32" s="2438"/>
      <c r="EH32" s="2438"/>
      <c r="EI32" s="2438"/>
      <c r="EJ32" s="2438"/>
      <c r="EK32" s="2438"/>
      <c r="EL32" s="2438"/>
      <c r="EM32" s="2439"/>
    </row>
    <row r="33" spans="2:143" s="283" customFormat="1" ht="21" customHeight="1">
      <c r="B33" s="279" t="s">
        <v>1003</v>
      </c>
      <c r="C33" s="2510">
        <v>912</v>
      </c>
      <c r="D33" s="2608"/>
      <c r="E33" s="2608"/>
      <c r="F33" s="2608"/>
      <c r="G33" s="2608"/>
      <c r="H33" s="2451"/>
      <c r="I33" s="2494">
        <v>6518442</v>
      </c>
      <c r="J33" s="2494"/>
      <c r="K33" s="2494"/>
      <c r="L33" s="2494"/>
      <c r="M33" s="2494"/>
      <c r="N33" s="2494"/>
      <c r="O33" s="2494"/>
      <c r="P33" s="2494"/>
      <c r="Q33" s="2494"/>
      <c r="R33" s="2494"/>
      <c r="S33" s="2513">
        <v>16</v>
      </c>
      <c r="T33" s="2494"/>
      <c r="U33" s="2494"/>
      <c r="V33" s="2494"/>
      <c r="W33" s="2494"/>
      <c r="X33" s="2494"/>
      <c r="Y33" s="2494"/>
      <c r="Z33" s="2513">
        <v>612980</v>
      </c>
      <c r="AA33" s="2494"/>
      <c r="AB33" s="2494"/>
      <c r="AC33" s="2494"/>
      <c r="AD33" s="2494"/>
      <c r="AE33" s="2494"/>
      <c r="AF33" s="2494"/>
      <c r="AG33" s="2494"/>
      <c r="AH33" s="2494"/>
      <c r="AI33" s="2494"/>
      <c r="AJ33" s="2494"/>
      <c r="AK33" s="2510"/>
      <c r="AL33" s="2510">
        <v>22</v>
      </c>
      <c r="AM33" s="2608"/>
      <c r="AN33" s="2608"/>
      <c r="AO33" s="2608"/>
      <c r="AP33" s="2608"/>
      <c r="AQ33" s="2451"/>
      <c r="AR33" s="2494">
        <v>436890</v>
      </c>
      <c r="AS33" s="2494"/>
      <c r="AT33" s="2494"/>
      <c r="AU33" s="2494"/>
      <c r="AV33" s="2494"/>
      <c r="AW33" s="2494"/>
      <c r="AX33" s="2494"/>
      <c r="AY33" s="2494"/>
      <c r="AZ33" s="2494"/>
      <c r="BA33" s="2494"/>
      <c r="BB33" s="2527">
        <v>0</v>
      </c>
      <c r="BC33" s="2484"/>
      <c r="BD33" s="2484"/>
      <c r="BE33" s="2484"/>
      <c r="BF33" s="2484"/>
      <c r="BG33" s="2484"/>
      <c r="BH33" s="2484"/>
      <c r="BI33" s="2527">
        <v>0</v>
      </c>
      <c r="BJ33" s="2484"/>
      <c r="BK33" s="2484"/>
      <c r="BL33" s="2484"/>
      <c r="BM33" s="2484"/>
      <c r="BN33" s="2484"/>
      <c r="BO33" s="2484"/>
      <c r="BP33" s="2484"/>
      <c r="BQ33" s="2484"/>
      <c r="BR33" s="2484"/>
      <c r="BS33" s="2484"/>
      <c r="BT33" s="2514"/>
      <c r="BU33" s="1491"/>
      <c r="BV33" s="2505">
        <v>1019</v>
      </c>
      <c r="BW33" s="2469"/>
      <c r="BX33" s="2469"/>
      <c r="BY33" s="2469"/>
      <c r="BZ33" s="2469"/>
      <c r="CA33" s="2469"/>
      <c r="CB33" s="2444"/>
      <c r="CC33" s="2510">
        <v>8723077</v>
      </c>
      <c r="CD33" s="2469"/>
      <c r="CE33" s="2469"/>
      <c r="CF33" s="2469"/>
      <c r="CG33" s="2469"/>
      <c r="CH33" s="2469"/>
      <c r="CI33" s="2469"/>
      <c r="CJ33" s="2469"/>
      <c r="CK33" s="2469"/>
      <c r="CL33" s="2469"/>
      <c r="CM33" s="2469"/>
      <c r="CN33" s="2444"/>
      <c r="CO33" s="2468">
        <v>13</v>
      </c>
      <c r="CP33" s="2469"/>
      <c r="CQ33" s="2469"/>
      <c r="CR33" s="2469"/>
      <c r="CS33" s="2469"/>
      <c r="CT33" s="2444"/>
      <c r="CU33" s="2470">
        <v>206435</v>
      </c>
      <c r="CV33" s="2443"/>
      <c r="CW33" s="2443"/>
      <c r="CX33" s="2443"/>
      <c r="CY33" s="2443"/>
      <c r="CZ33" s="2443"/>
      <c r="DA33" s="2443"/>
      <c r="DB33" s="2444"/>
      <c r="DC33" s="2437">
        <v>0</v>
      </c>
      <c r="DD33" s="2443"/>
      <c r="DE33" s="2443"/>
      <c r="DF33" s="2443"/>
      <c r="DG33" s="2443"/>
      <c r="DH33" s="2444"/>
      <c r="DI33" s="2437">
        <v>0</v>
      </c>
      <c r="DJ33" s="2443"/>
      <c r="DK33" s="2443"/>
      <c r="DL33" s="2443"/>
      <c r="DM33" s="2443"/>
      <c r="DN33" s="2443"/>
      <c r="DO33" s="2443"/>
      <c r="DP33" s="2444"/>
      <c r="DQ33" s="2437">
        <v>22275</v>
      </c>
      <c r="DR33" s="2438"/>
      <c r="DS33" s="2438"/>
      <c r="DT33" s="2438"/>
      <c r="DU33" s="2438"/>
      <c r="DV33" s="2438"/>
      <c r="DW33" s="2438"/>
      <c r="DX33" s="2438"/>
      <c r="DY33" s="2438"/>
      <c r="DZ33" s="2451"/>
      <c r="EA33" s="2437">
        <v>475075762</v>
      </c>
      <c r="EB33" s="2438"/>
      <c r="EC33" s="2438"/>
      <c r="ED33" s="2438"/>
      <c r="EE33" s="2438"/>
      <c r="EF33" s="2438"/>
      <c r="EG33" s="2438"/>
      <c r="EH33" s="2438"/>
      <c r="EI33" s="2438"/>
      <c r="EJ33" s="2438"/>
      <c r="EK33" s="2438"/>
      <c r="EL33" s="2438"/>
      <c r="EM33" s="2439"/>
    </row>
    <row r="34" spans="2:143" s="283" customFormat="1" ht="21" customHeight="1">
      <c r="B34" s="279" t="s">
        <v>1004</v>
      </c>
      <c r="C34" s="2510">
        <v>58</v>
      </c>
      <c r="D34" s="2608"/>
      <c r="E34" s="2608"/>
      <c r="F34" s="2608"/>
      <c r="G34" s="2608"/>
      <c r="H34" s="2451"/>
      <c r="I34" s="2494">
        <v>514906</v>
      </c>
      <c r="J34" s="2494"/>
      <c r="K34" s="2494"/>
      <c r="L34" s="2494"/>
      <c r="M34" s="2494"/>
      <c r="N34" s="2494"/>
      <c r="O34" s="2494"/>
      <c r="P34" s="2494"/>
      <c r="Q34" s="2494"/>
      <c r="R34" s="2494"/>
      <c r="S34" s="2513">
        <v>0</v>
      </c>
      <c r="T34" s="2494"/>
      <c r="U34" s="2494"/>
      <c r="V34" s="2494"/>
      <c r="W34" s="2494"/>
      <c r="X34" s="2494"/>
      <c r="Y34" s="2494"/>
      <c r="Z34" s="2513">
        <v>0</v>
      </c>
      <c r="AA34" s="2494"/>
      <c r="AB34" s="2494"/>
      <c r="AC34" s="2494"/>
      <c r="AD34" s="2494"/>
      <c r="AE34" s="2494"/>
      <c r="AF34" s="2494"/>
      <c r="AG34" s="2494"/>
      <c r="AH34" s="2494"/>
      <c r="AI34" s="2494"/>
      <c r="AJ34" s="2494"/>
      <c r="AK34" s="2510"/>
      <c r="AL34" s="2510">
        <v>0</v>
      </c>
      <c r="AM34" s="2608"/>
      <c r="AN34" s="2608"/>
      <c r="AO34" s="2608"/>
      <c r="AP34" s="2608"/>
      <c r="AQ34" s="2451"/>
      <c r="AR34" s="2494">
        <v>0</v>
      </c>
      <c r="AS34" s="2494"/>
      <c r="AT34" s="2494"/>
      <c r="AU34" s="2494"/>
      <c r="AV34" s="2494"/>
      <c r="AW34" s="2494"/>
      <c r="AX34" s="2494"/>
      <c r="AY34" s="2494"/>
      <c r="AZ34" s="2494"/>
      <c r="BA34" s="2494"/>
      <c r="BB34" s="2527">
        <v>0</v>
      </c>
      <c r="BC34" s="2484"/>
      <c r="BD34" s="2484"/>
      <c r="BE34" s="2484"/>
      <c r="BF34" s="2484"/>
      <c r="BG34" s="2484"/>
      <c r="BH34" s="2484"/>
      <c r="BI34" s="2527">
        <v>0</v>
      </c>
      <c r="BJ34" s="2484"/>
      <c r="BK34" s="2484"/>
      <c r="BL34" s="2484"/>
      <c r="BM34" s="2484"/>
      <c r="BN34" s="2484"/>
      <c r="BO34" s="2484"/>
      <c r="BP34" s="2484"/>
      <c r="BQ34" s="2484"/>
      <c r="BR34" s="2484"/>
      <c r="BS34" s="2484"/>
      <c r="BT34" s="2514"/>
      <c r="BU34" s="1491"/>
      <c r="BV34" s="2505">
        <v>58</v>
      </c>
      <c r="BW34" s="2469"/>
      <c r="BX34" s="2469"/>
      <c r="BY34" s="2469"/>
      <c r="BZ34" s="2469"/>
      <c r="CA34" s="2469"/>
      <c r="CB34" s="2444"/>
      <c r="CC34" s="2510">
        <v>514906</v>
      </c>
      <c r="CD34" s="2469"/>
      <c r="CE34" s="2469"/>
      <c r="CF34" s="2469"/>
      <c r="CG34" s="2469"/>
      <c r="CH34" s="2469"/>
      <c r="CI34" s="2469"/>
      <c r="CJ34" s="2469"/>
      <c r="CK34" s="2469"/>
      <c r="CL34" s="2469"/>
      <c r="CM34" s="2469"/>
      <c r="CN34" s="2444"/>
      <c r="CO34" s="2468">
        <v>0</v>
      </c>
      <c r="CP34" s="2469"/>
      <c r="CQ34" s="2469"/>
      <c r="CR34" s="2469"/>
      <c r="CS34" s="2469"/>
      <c r="CT34" s="2444"/>
      <c r="CU34" s="2470">
        <v>0</v>
      </c>
      <c r="CV34" s="2443"/>
      <c r="CW34" s="2443"/>
      <c r="CX34" s="2443"/>
      <c r="CY34" s="2443"/>
      <c r="CZ34" s="2443"/>
      <c r="DA34" s="2443"/>
      <c r="DB34" s="2444"/>
      <c r="DC34" s="2437">
        <v>0</v>
      </c>
      <c r="DD34" s="2443"/>
      <c r="DE34" s="2443"/>
      <c r="DF34" s="2443"/>
      <c r="DG34" s="2443"/>
      <c r="DH34" s="2444"/>
      <c r="DI34" s="2437">
        <v>0</v>
      </c>
      <c r="DJ34" s="2443"/>
      <c r="DK34" s="2443"/>
      <c r="DL34" s="2443"/>
      <c r="DM34" s="2443"/>
      <c r="DN34" s="2443"/>
      <c r="DO34" s="2443"/>
      <c r="DP34" s="2444"/>
      <c r="DQ34" s="2437">
        <v>346</v>
      </c>
      <c r="DR34" s="2438"/>
      <c r="DS34" s="2438"/>
      <c r="DT34" s="2438"/>
      <c r="DU34" s="2438"/>
      <c r="DV34" s="2438"/>
      <c r="DW34" s="2438"/>
      <c r="DX34" s="2438"/>
      <c r="DY34" s="2438"/>
      <c r="DZ34" s="2451"/>
      <c r="EA34" s="2437">
        <v>18096440</v>
      </c>
      <c r="EB34" s="2438"/>
      <c r="EC34" s="2438"/>
      <c r="ED34" s="2438"/>
      <c r="EE34" s="2438"/>
      <c r="EF34" s="2438"/>
      <c r="EG34" s="2438"/>
      <c r="EH34" s="2438"/>
      <c r="EI34" s="2438"/>
      <c r="EJ34" s="2438"/>
      <c r="EK34" s="2438"/>
      <c r="EL34" s="2438"/>
      <c r="EM34" s="2439"/>
    </row>
    <row r="35" spans="2:143" s="283" customFormat="1" ht="21" customHeight="1" thickBot="1">
      <c r="B35" s="280" t="s">
        <v>1009</v>
      </c>
      <c r="C35" s="2529">
        <v>0</v>
      </c>
      <c r="D35" s="2530"/>
      <c r="E35" s="2530"/>
      <c r="F35" s="2530"/>
      <c r="G35" s="2530"/>
      <c r="H35" s="2531"/>
      <c r="I35" s="2532">
        <v>0</v>
      </c>
      <c r="J35" s="2533"/>
      <c r="K35" s="2533"/>
      <c r="L35" s="2533"/>
      <c r="M35" s="2533"/>
      <c r="N35" s="2533"/>
      <c r="O35" s="2533"/>
      <c r="P35" s="2533"/>
      <c r="Q35" s="2533"/>
      <c r="R35" s="2534"/>
      <c r="S35" s="2487">
        <v>0</v>
      </c>
      <c r="T35" s="2487"/>
      <c r="U35" s="2487"/>
      <c r="V35" s="2487"/>
      <c r="W35" s="2487"/>
      <c r="X35" s="2487"/>
      <c r="Y35" s="2487"/>
      <c r="Z35" s="2487">
        <v>0</v>
      </c>
      <c r="AA35" s="2487"/>
      <c r="AB35" s="2487"/>
      <c r="AC35" s="2487"/>
      <c r="AD35" s="2487"/>
      <c r="AE35" s="2487"/>
      <c r="AF35" s="2487"/>
      <c r="AG35" s="2487"/>
      <c r="AH35" s="2487"/>
      <c r="AI35" s="2487"/>
      <c r="AJ35" s="2487"/>
      <c r="AK35" s="2532"/>
      <c r="AL35" s="2535">
        <v>0</v>
      </c>
      <c r="AM35" s="2530"/>
      <c r="AN35" s="2530"/>
      <c r="AO35" s="2530"/>
      <c r="AP35" s="2530"/>
      <c r="AQ35" s="2531"/>
      <c r="AR35" s="2532">
        <v>0</v>
      </c>
      <c r="AS35" s="2533"/>
      <c r="AT35" s="2533"/>
      <c r="AU35" s="2533"/>
      <c r="AV35" s="2533"/>
      <c r="AW35" s="2533"/>
      <c r="AX35" s="2533"/>
      <c r="AY35" s="2533"/>
      <c r="AZ35" s="2533"/>
      <c r="BA35" s="2534"/>
      <c r="BB35" s="2487">
        <v>0</v>
      </c>
      <c r="BC35" s="2487"/>
      <c r="BD35" s="2487"/>
      <c r="BE35" s="2487"/>
      <c r="BF35" s="2487"/>
      <c r="BG35" s="2487"/>
      <c r="BH35" s="2487"/>
      <c r="BI35" s="2487">
        <v>0</v>
      </c>
      <c r="BJ35" s="2487"/>
      <c r="BK35" s="2487"/>
      <c r="BL35" s="2487"/>
      <c r="BM35" s="2487"/>
      <c r="BN35" s="2487"/>
      <c r="BO35" s="2487"/>
      <c r="BP35" s="2487"/>
      <c r="BQ35" s="2487"/>
      <c r="BR35" s="2487"/>
      <c r="BS35" s="2487"/>
      <c r="BT35" s="2497"/>
      <c r="BU35" s="1491"/>
      <c r="BV35" s="2506">
        <v>0</v>
      </c>
      <c r="BW35" s="2507"/>
      <c r="BX35" s="2507"/>
      <c r="BY35" s="2507"/>
      <c r="BZ35" s="2507"/>
      <c r="CA35" s="2507"/>
      <c r="CB35" s="2508"/>
      <c r="CC35" s="2511">
        <v>0</v>
      </c>
      <c r="CD35" s="2507"/>
      <c r="CE35" s="2507"/>
      <c r="CF35" s="2507"/>
      <c r="CG35" s="2507"/>
      <c r="CH35" s="2507"/>
      <c r="CI35" s="2507"/>
      <c r="CJ35" s="2507"/>
      <c r="CK35" s="2507"/>
      <c r="CL35" s="2507"/>
      <c r="CM35" s="2507"/>
      <c r="CN35" s="2508"/>
      <c r="CO35" s="2510">
        <v>0</v>
      </c>
      <c r="CP35" s="2469"/>
      <c r="CQ35" s="2469"/>
      <c r="CR35" s="2469"/>
      <c r="CS35" s="2469"/>
      <c r="CT35" s="2444"/>
      <c r="CU35" s="2437">
        <v>0</v>
      </c>
      <c r="CV35" s="2443"/>
      <c r="CW35" s="2443"/>
      <c r="CX35" s="2443"/>
      <c r="CY35" s="2443"/>
      <c r="CZ35" s="2443"/>
      <c r="DA35" s="2443"/>
      <c r="DB35" s="2444"/>
      <c r="DC35" s="2437">
        <v>0</v>
      </c>
      <c r="DD35" s="2443"/>
      <c r="DE35" s="2443"/>
      <c r="DF35" s="2443"/>
      <c r="DG35" s="2443"/>
      <c r="DH35" s="2444"/>
      <c r="DI35" s="2437">
        <v>0</v>
      </c>
      <c r="DJ35" s="2443"/>
      <c r="DK35" s="2443"/>
      <c r="DL35" s="2443"/>
      <c r="DM35" s="2443"/>
      <c r="DN35" s="2443"/>
      <c r="DO35" s="2443"/>
      <c r="DP35" s="2444"/>
      <c r="DQ35" s="2440">
        <v>117</v>
      </c>
      <c r="DR35" s="2441"/>
      <c r="DS35" s="2441"/>
      <c r="DT35" s="2441"/>
      <c r="DU35" s="2441"/>
      <c r="DV35" s="2441"/>
      <c r="DW35" s="2441"/>
      <c r="DX35" s="2441"/>
      <c r="DY35" s="2441"/>
      <c r="DZ35" s="2452"/>
      <c r="EA35" s="2440">
        <v>1632676</v>
      </c>
      <c r="EB35" s="2441"/>
      <c r="EC35" s="2441"/>
      <c r="ED35" s="2441"/>
      <c r="EE35" s="2441"/>
      <c r="EF35" s="2441"/>
      <c r="EG35" s="2441"/>
      <c r="EH35" s="2441"/>
      <c r="EI35" s="2441"/>
      <c r="EJ35" s="2441"/>
      <c r="EK35" s="2441"/>
      <c r="EL35" s="2441"/>
      <c r="EM35" s="2442"/>
    </row>
    <row r="36" spans="2:143" s="283" customFormat="1" ht="15" customHeight="1">
      <c r="B36" s="2613"/>
      <c r="C36" s="2582"/>
      <c r="D36" s="2582"/>
      <c r="E36" s="2582"/>
      <c r="F36" s="2582"/>
      <c r="G36" s="2582"/>
      <c r="H36" s="2582"/>
      <c r="I36" s="2582"/>
      <c r="J36" s="2582"/>
      <c r="K36" s="2582"/>
      <c r="L36" s="2582"/>
      <c r="M36" s="2582"/>
      <c r="N36" s="2582"/>
      <c r="O36" s="2582"/>
      <c r="P36" s="2582"/>
      <c r="Q36" s="2582"/>
      <c r="R36" s="2582"/>
      <c r="S36" s="2582"/>
      <c r="T36" s="2582"/>
      <c r="U36" s="2582"/>
      <c r="V36" s="2582"/>
      <c r="W36" s="2582"/>
      <c r="X36" s="2582"/>
      <c r="Y36" s="2582"/>
      <c r="Z36" s="2582"/>
      <c r="AA36" s="2582"/>
      <c r="AB36" s="2582"/>
      <c r="AC36" s="2582"/>
      <c r="AD36" s="2582"/>
      <c r="AE36" s="2582"/>
      <c r="AF36" s="2582"/>
      <c r="AG36" s="2582"/>
      <c r="AH36" s="2582"/>
      <c r="AI36" s="2582"/>
      <c r="AJ36" s="2582"/>
      <c r="AK36" s="2582"/>
      <c r="AL36" s="2582"/>
      <c r="AM36" s="2582"/>
      <c r="AN36" s="2582"/>
      <c r="AO36" s="2582"/>
      <c r="AP36" s="2582"/>
      <c r="AQ36" s="2582"/>
      <c r="AR36" s="2582"/>
      <c r="AS36" s="2582"/>
      <c r="AT36" s="2582"/>
      <c r="AU36" s="2582"/>
      <c r="AV36" s="2582"/>
      <c r="AW36" s="2582"/>
      <c r="AX36" s="2582"/>
      <c r="AY36" s="2582"/>
      <c r="AZ36" s="2582"/>
      <c r="BA36" s="2582"/>
      <c r="BB36" s="2582"/>
      <c r="BC36" s="2582"/>
      <c r="BD36" s="2582"/>
      <c r="BE36" s="2582"/>
      <c r="BF36" s="2582"/>
      <c r="BG36" s="2582"/>
      <c r="BH36" s="2582"/>
      <c r="BI36" s="2582"/>
      <c r="BJ36" s="2582"/>
      <c r="BK36" s="2582"/>
      <c r="BL36" s="2582"/>
      <c r="BM36" s="2582"/>
      <c r="BN36" s="2582"/>
      <c r="BO36" s="2582"/>
      <c r="BP36" s="2582"/>
      <c r="BQ36" s="2582"/>
      <c r="BR36" s="2582"/>
      <c r="BS36" s="2582"/>
      <c r="BT36" s="2582"/>
      <c r="BV36" s="2590"/>
      <c r="BW36" s="2591"/>
      <c r="BX36" s="2591"/>
      <c r="BY36" s="2591"/>
      <c r="BZ36" s="2591"/>
      <c r="CA36" s="2591"/>
      <c r="CB36" s="2591"/>
      <c r="CC36" s="2591"/>
      <c r="CD36" s="2591"/>
      <c r="CE36" s="2591"/>
      <c r="CF36" s="2591"/>
      <c r="CG36" s="2591"/>
      <c r="CH36" s="2591"/>
      <c r="CI36" s="2591"/>
      <c r="CJ36" s="2591"/>
      <c r="CK36" s="2591"/>
      <c r="CL36" s="2591"/>
      <c r="CM36" s="2591"/>
      <c r="CN36" s="2591"/>
      <c r="CO36" s="2591"/>
      <c r="CP36" s="2591"/>
      <c r="CQ36" s="2591"/>
      <c r="CR36" s="2591"/>
      <c r="CS36" s="2591"/>
      <c r="CT36" s="2591"/>
      <c r="CU36" s="2591"/>
      <c r="CV36" s="2591"/>
      <c r="CW36" s="2591"/>
      <c r="CX36" s="2591"/>
      <c r="CY36" s="2591"/>
      <c r="CZ36" s="2591"/>
      <c r="DA36" s="2591"/>
      <c r="DB36" s="2591"/>
      <c r="DC36" s="2591"/>
      <c r="DD36" s="2591"/>
      <c r="DE36" s="2591"/>
      <c r="DF36" s="2591"/>
      <c r="DG36" s="2591"/>
      <c r="DH36" s="2591"/>
      <c r="DI36" s="2591"/>
      <c r="DJ36" s="2591"/>
      <c r="DK36" s="2591"/>
      <c r="DL36" s="2591"/>
      <c r="DM36" s="2591"/>
      <c r="DN36" s="2591"/>
      <c r="DO36" s="2591"/>
      <c r="DP36" s="2591"/>
      <c r="DQ36" s="2591"/>
      <c r="DR36" s="2591"/>
      <c r="DS36" s="2591"/>
      <c r="DT36" s="2591"/>
      <c r="DU36" s="2591"/>
      <c r="DV36" s="2591"/>
      <c r="DW36" s="2591"/>
      <c r="DX36" s="2591"/>
      <c r="DY36" s="2591"/>
      <c r="DZ36" s="2591"/>
      <c r="EA36" s="2591"/>
      <c r="EB36" s="2591"/>
      <c r="EC36" s="2591"/>
      <c r="ED36" s="2591"/>
      <c r="EE36" s="2591"/>
      <c r="EF36" s="2591"/>
      <c r="EG36" s="2591"/>
      <c r="EH36" s="2591"/>
      <c r="EI36" s="2591"/>
      <c r="EJ36" s="2591"/>
      <c r="EK36" s="2591"/>
      <c r="EL36" s="2591"/>
      <c r="EM36" s="2591"/>
    </row>
    <row r="37" spans="2:143" s="283" customFormat="1" ht="15" customHeight="1">
      <c r="B37" s="2582"/>
      <c r="C37" s="2582"/>
      <c r="D37" s="2582"/>
      <c r="E37" s="2582"/>
      <c r="F37" s="2582"/>
      <c r="G37" s="2582"/>
      <c r="H37" s="2582"/>
      <c r="I37" s="2582"/>
      <c r="J37" s="2582"/>
      <c r="K37" s="2582"/>
      <c r="L37" s="2582"/>
      <c r="M37" s="2582"/>
      <c r="N37" s="2582"/>
      <c r="O37" s="2582"/>
      <c r="P37" s="2582"/>
      <c r="Q37" s="2582"/>
      <c r="R37" s="2582"/>
      <c r="S37" s="2582"/>
      <c r="T37" s="2582"/>
      <c r="U37" s="2582"/>
      <c r="V37" s="2582"/>
      <c r="W37" s="2582"/>
      <c r="X37" s="2582"/>
      <c r="Y37" s="2582"/>
      <c r="Z37" s="2582"/>
      <c r="AA37" s="2582"/>
      <c r="AB37" s="2582"/>
      <c r="AC37" s="2582"/>
      <c r="AD37" s="2582"/>
      <c r="AE37" s="2582"/>
      <c r="AF37" s="2582"/>
      <c r="AG37" s="2582"/>
      <c r="AH37" s="2582"/>
      <c r="AI37" s="2582"/>
      <c r="AJ37" s="2582"/>
      <c r="AK37" s="2582"/>
      <c r="AL37" s="2582"/>
      <c r="AM37" s="2582"/>
      <c r="AN37" s="2582"/>
      <c r="AO37" s="2582"/>
      <c r="AP37" s="2582"/>
      <c r="AQ37" s="2582"/>
      <c r="AR37" s="2582"/>
      <c r="AS37" s="2582"/>
      <c r="AT37" s="2582"/>
      <c r="AU37" s="2582"/>
      <c r="AV37" s="2582"/>
      <c r="AW37" s="2582"/>
      <c r="AX37" s="2582"/>
      <c r="AY37" s="2582"/>
      <c r="AZ37" s="2582"/>
      <c r="BA37" s="2582"/>
      <c r="BB37" s="2582"/>
      <c r="BC37" s="2582"/>
      <c r="BD37" s="2582"/>
      <c r="BE37" s="2582"/>
      <c r="BF37" s="2582"/>
      <c r="BG37" s="2582"/>
      <c r="BH37" s="2582"/>
      <c r="BI37" s="2582"/>
      <c r="BJ37" s="2582"/>
      <c r="BK37" s="2582"/>
      <c r="BL37" s="2582"/>
      <c r="BM37" s="2582"/>
      <c r="BN37" s="2582"/>
      <c r="BO37" s="2582"/>
      <c r="BP37" s="2582"/>
      <c r="BQ37" s="2582"/>
      <c r="BR37" s="2582"/>
      <c r="BS37" s="2582"/>
      <c r="BT37" s="2582"/>
      <c r="BV37" s="2582"/>
      <c r="BW37" s="2582"/>
      <c r="BX37" s="2582"/>
      <c r="BY37" s="2582"/>
      <c r="BZ37" s="2582"/>
      <c r="CA37" s="2582"/>
      <c r="CB37" s="2582"/>
      <c r="CC37" s="2582"/>
      <c r="CD37" s="2582"/>
      <c r="CE37" s="2582"/>
      <c r="CF37" s="2582"/>
      <c r="CG37" s="2582"/>
      <c r="CH37" s="2582"/>
      <c r="CI37" s="2582"/>
      <c r="CJ37" s="2582"/>
      <c r="CK37" s="2582"/>
      <c r="CL37" s="2582"/>
      <c r="CM37" s="2582"/>
      <c r="CN37" s="2582"/>
      <c r="CO37" s="2582"/>
      <c r="CP37" s="2582"/>
      <c r="CQ37" s="2582"/>
      <c r="CR37" s="2582"/>
      <c r="CS37" s="2582"/>
      <c r="CT37" s="2582"/>
      <c r="CU37" s="2582"/>
      <c r="CV37" s="2582"/>
      <c r="CW37" s="2582"/>
      <c r="CX37" s="2582"/>
      <c r="CY37" s="2582"/>
      <c r="CZ37" s="2582"/>
      <c r="DA37" s="2582"/>
      <c r="DB37" s="2582"/>
      <c r="DC37" s="2582"/>
      <c r="DD37" s="2582"/>
      <c r="DE37" s="2582"/>
      <c r="DF37" s="2582"/>
      <c r="DG37" s="2582"/>
      <c r="DH37" s="2582"/>
      <c r="DI37" s="2582"/>
      <c r="DJ37" s="2582"/>
      <c r="DK37" s="2582"/>
      <c r="DL37" s="2582"/>
      <c r="DM37" s="2582"/>
      <c r="DN37" s="2582"/>
      <c r="DO37" s="2582"/>
      <c r="DP37" s="2582"/>
      <c r="DQ37" s="2582"/>
      <c r="DR37" s="2582"/>
      <c r="DS37" s="2582"/>
      <c r="DT37" s="2582"/>
      <c r="DU37" s="2582"/>
      <c r="DV37" s="2582"/>
      <c r="DW37" s="2582"/>
      <c r="DX37" s="2582"/>
      <c r="DY37" s="2582"/>
      <c r="DZ37" s="2582"/>
      <c r="EA37" s="2582"/>
      <c r="EB37" s="2582"/>
      <c r="EC37" s="2582"/>
      <c r="ED37" s="2582"/>
      <c r="EE37" s="2582"/>
      <c r="EF37" s="2582"/>
      <c r="EG37" s="2582"/>
      <c r="EH37" s="2582"/>
      <c r="EI37" s="2582"/>
      <c r="EJ37" s="2582"/>
      <c r="EK37" s="2582"/>
      <c r="EL37" s="2582"/>
      <c r="EM37" s="2582"/>
    </row>
    <row r="38" spans="2:143" s="283" customFormat="1" ht="15" customHeight="1" thickBot="1">
      <c r="B38" s="2586"/>
      <c r="C38" s="2586"/>
      <c r="D38" s="2586"/>
      <c r="E38" s="2586"/>
      <c r="F38" s="2586"/>
      <c r="G38" s="2586"/>
      <c r="H38" s="2586"/>
      <c r="I38" s="2586"/>
      <c r="J38" s="2586"/>
      <c r="K38" s="2586"/>
      <c r="L38" s="2586"/>
      <c r="M38" s="2586"/>
      <c r="N38" s="2586"/>
      <c r="O38" s="2586"/>
      <c r="P38" s="2586"/>
      <c r="Q38" s="2586"/>
      <c r="R38" s="2586"/>
      <c r="S38" s="2586"/>
      <c r="T38" s="2586"/>
      <c r="U38" s="2586"/>
      <c r="V38" s="2586"/>
      <c r="W38" s="2586"/>
      <c r="X38" s="2586"/>
      <c r="Y38" s="2586"/>
      <c r="Z38" s="2586"/>
      <c r="AA38" s="2586"/>
      <c r="AB38" s="2586"/>
      <c r="AC38" s="2586"/>
      <c r="AD38" s="2586"/>
      <c r="AE38" s="2586"/>
      <c r="AF38" s="2586"/>
      <c r="AG38" s="2586"/>
      <c r="AH38" s="2586"/>
      <c r="AI38" s="2586"/>
      <c r="AJ38" s="2586"/>
      <c r="AK38" s="2586"/>
      <c r="AL38" s="2586"/>
      <c r="AM38" s="2586"/>
      <c r="AN38" s="2586"/>
      <c r="AO38" s="2586"/>
      <c r="AP38" s="2586"/>
      <c r="AQ38" s="2586"/>
      <c r="AR38" s="2586"/>
      <c r="AS38" s="2586"/>
      <c r="AT38" s="2586"/>
      <c r="AU38" s="2586"/>
      <c r="AV38" s="2586"/>
      <c r="AW38" s="2586"/>
      <c r="AX38" s="2586"/>
      <c r="AY38" s="2586"/>
      <c r="AZ38" s="2586"/>
      <c r="BA38" s="2586"/>
      <c r="BB38" s="2586"/>
      <c r="BC38" s="2586"/>
      <c r="BD38" s="2586"/>
      <c r="BE38" s="2586"/>
      <c r="BF38" s="2586"/>
      <c r="BG38" s="2586"/>
      <c r="BH38" s="2586"/>
      <c r="BI38" s="2586"/>
      <c r="BJ38" s="2586"/>
      <c r="BK38" s="2586"/>
      <c r="BL38" s="2586"/>
      <c r="BM38" s="2586"/>
      <c r="BN38" s="2586"/>
      <c r="BO38" s="2586"/>
      <c r="BP38" s="2586"/>
      <c r="BQ38" s="2586"/>
      <c r="BR38" s="2586"/>
      <c r="BS38" s="2586"/>
      <c r="BT38" s="2586"/>
      <c r="BV38" s="2586"/>
      <c r="BW38" s="2586"/>
      <c r="BX38" s="2586"/>
      <c r="BY38" s="2586"/>
      <c r="BZ38" s="2586"/>
      <c r="CA38" s="2586"/>
      <c r="CB38" s="2586"/>
      <c r="CC38" s="2586"/>
      <c r="CD38" s="2586"/>
      <c r="CE38" s="2586"/>
      <c r="CF38" s="2586"/>
      <c r="CG38" s="2586"/>
      <c r="CH38" s="2586"/>
      <c r="CI38" s="2586"/>
      <c r="CJ38" s="2586"/>
      <c r="CK38" s="2586"/>
      <c r="CL38" s="2586"/>
      <c r="CM38" s="2586"/>
      <c r="CN38" s="2586"/>
      <c r="CO38" s="2586"/>
      <c r="CP38" s="2586"/>
      <c r="CQ38" s="2586"/>
      <c r="CR38" s="2586"/>
      <c r="CS38" s="2586"/>
      <c r="CT38" s="2586"/>
      <c r="CU38" s="2586"/>
      <c r="CV38" s="2586"/>
      <c r="CW38" s="2586"/>
      <c r="CX38" s="2586"/>
      <c r="CY38" s="2586"/>
      <c r="CZ38" s="2586"/>
      <c r="DA38" s="2586"/>
      <c r="DB38" s="2586"/>
      <c r="DC38" s="2586"/>
      <c r="DD38" s="2586"/>
      <c r="DE38" s="2586"/>
      <c r="DF38" s="2586"/>
      <c r="DG38" s="2586"/>
      <c r="DH38" s="2586"/>
      <c r="DI38" s="2586"/>
      <c r="DJ38" s="2586"/>
      <c r="DK38" s="2586"/>
      <c r="DL38" s="2586"/>
      <c r="DM38" s="2586"/>
      <c r="DN38" s="2586"/>
      <c r="DO38" s="2586"/>
      <c r="DP38" s="2586"/>
      <c r="DQ38" s="2586"/>
      <c r="DR38" s="2586"/>
      <c r="DS38" s="2586"/>
      <c r="DT38" s="2586"/>
      <c r="DU38" s="2586"/>
      <c r="DV38" s="2586"/>
      <c r="DW38" s="2586"/>
      <c r="DX38" s="2586"/>
      <c r="DY38" s="2586"/>
      <c r="DZ38" s="2586"/>
      <c r="EA38" s="2586"/>
      <c r="EB38" s="2586"/>
      <c r="EC38" s="2586"/>
      <c r="ED38" s="2586"/>
      <c r="EE38" s="2586"/>
      <c r="EF38" s="2586"/>
      <c r="EG38" s="2586"/>
      <c r="EH38" s="2586"/>
      <c r="EI38" s="2586"/>
      <c r="EJ38" s="2586"/>
      <c r="EK38" s="2586"/>
      <c r="EL38" s="2586"/>
      <c r="EM38" s="2586"/>
    </row>
    <row r="39" spans="2:143" s="283" customFormat="1" ht="21" customHeight="1">
      <c r="B39" s="2567" t="s">
        <v>714</v>
      </c>
      <c r="C39" s="2460" t="s">
        <v>736</v>
      </c>
      <c r="D39" s="2461"/>
      <c r="E39" s="2461"/>
      <c r="F39" s="2461"/>
      <c r="G39" s="2461"/>
      <c r="H39" s="2461"/>
      <c r="I39" s="2461"/>
      <c r="J39" s="2461"/>
      <c r="K39" s="2461"/>
      <c r="L39" s="2461"/>
      <c r="M39" s="2461"/>
      <c r="N39" s="2461"/>
      <c r="O39" s="2461"/>
      <c r="P39" s="2461"/>
      <c r="Q39" s="2461"/>
      <c r="R39" s="2461"/>
      <c r="S39" s="2461"/>
      <c r="T39" s="2461"/>
      <c r="U39" s="2461"/>
      <c r="V39" s="2461"/>
      <c r="W39" s="2461"/>
      <c r="X39" s="2461"/>
      <c r="Y39" s="2461"/>
      <c r="Z39" s="2461"/>
      <c r="AA39" s="2461"/>
      <c r="AB39" s="2461"/>
      <c r="AC39" s="2461"/>
      <c r="AD39" s="2461"/>
      <c r="AE39" s="2461"/>
      <c r="AF39" s="2461"/>
      <c r="AG39" s="2461"/>
      <c r="AH39" s="2461"/>
      <c r="AI39" s="2461"/>
      <c r="AJ39" s="2461"/>
      <c r="AK39" s="2461"/>
      <c r="AL39" s="2461"/>
      <c r="AM39" s="2461"/>
      <c r="AN39" s="2461"/>
      <c r="AO39" s="2461"/>
      <c r="AP39" s="2461"/>
      <c r="AQ39" s="2461"/>
      <c r="AR39" s="2461"/>
      <c r="AS39" s="2461"/>
      <c r="AT39" s="2461"/>
      <c r="AU39" s="2461"/>
      <c r="AV39" s="2461"/>
      <c r="AW39" s="2461"/>
      <c r="AX39" s="2461"/>
      <c r="AY39" s="2461"/>
      <c r="AZ39" s="2461"/>
      <c r="BA39" s="2461"/>
      <c r="BB39" s="2461"/>
      <c r="BC39" s="2461"/>
      <c r="BD39" s="2461"/>
      <c r="BE39" s="2461"/>
      <c r="BF39" s="2461"/>
      <c r="BG39" s="2461"/>
      <c r="BH39" s="2461"/>
      <c r="BI39" s="2461"/>
      <c r="BJ39" s="2461"/>
      <c r="BK39" s="2461"/>
      <c r="BL39" s="2461"/>
      <c r="BM39" s="2461"/>
      <c r="BN39" s="2461"/>
      <c r="BO39" s="2461"/>
      <c r="BP39" s="2461"/>
      <c r="BQ39" s="2461"/>
      <c r="BR39" s="2461"/>
      <c r="BS39" s="2461"/>
      <c r="BT39" s="2464"/>
      <c r="BV39" s="2522" t="s">
        <v>737</v>
      </c>
      <c r="BW39" s="2523"/>
      <c r="BX39" s="2523"/>
      <c r="BY39" s="2523"/>
      <c r="BZ39" s="2523"/>
      <c r="CA39" s="2523"/>
      <c r="CB39" s="2523"/>
      <c r="CC39" s="2523"/>
      <c r="CD39" s="2523"/>
      <c r="CE39" s="2523"/>
      <c r="CF39" s="2523"/>
      <c r="CG39" s="2523"/>
      <c r="CH39" s="2523"/>
      <c r="CI39" s="2523"/>
      <c r="CJ39" s="2523"/>
      <c r="CK39" s="2523"/>
      <c r="CL39" s="2523"/>
      <c r="CM39" s="2523"/>
      <c r="CN39" s="2523"/>
      <c r="CO39" s="2523"/>
      <c r="CP39" s="2523"/>
      <c r="CQ39" s="2523"/>
      <c r="CR39" s="2523"/>
      <c r="CS39" s="2523"/>
      <c r="CT39" s="2523"/>
      <c r="CU39" s="2523"/>
      <c r="CV39" s="2523"/>
      <c r="CW39" s="2523"/>
      <c r="CX39" s="2523"/>
      <c r="CY39" s="2523"/>
      <c r="CZ39" s="2523"/>
      <c r="DA39" s="2523"/>
      <c r="DB39" s="2523"/>
      <c r="DC39" s="2523"/>
      <c r="DD39" s="2523"/>
      <c r="DE39" s="2523"/>
      <c r="DF39" s="2523"/>
      <c r="DG39" s="2557" t="s">
        <v>762</v>
      </c>
      <c r="DH39" s="2558"/>
      <c r="DI39" s="2558"/>
      <c r="DJ39" s="2558"/>
      <c r="DK39" s="2558"/>
      <c r="DL39" s="2558"/>
      <c r="DM39" s="2558"/>
      <c r="DN39" s="2558"/>
      <c r="DO39" s="2558"/>
      <c r="DP39" s="2558"/>
      <c r="DQ39" s="2558"/>
      <c r="DR39" s="2558"/>
      <c r="DS39" s="2558"/>
      <c r="DT39" s="2558"/>
      <c r="DU39" s="2558"/>
      <c r="DV39" s="2558"/>
      <c r="DW39" s="2558"/>
      <c r="DX39" s="2558"/>
      <c r="DY39" s="2558"/>
      <c r="DZ39" s="2558"/>
      <c r="EA39" s="2558"/>
      <c r="EB39" s="2558"/>
      <c r="EC39" s="2558"/>
      <c r="ED39" s="2558"/>
      <c r="EE39" s="2558"/>
      <c r="EF39" s="2558"/>
      <c r="EG39" s="2558"/>
      <c r="EH39" s="2558"/>
      <c r="EI39" s="2558"/>
      <c r="EJ39" s="2558"/>
      <c r="EK39" s="2558"/>
      <c r="EL39" s="2558"/>
      <c r="EM39" s="2559"/>
    </row>
    <row r="40" spans="2:143" s="283" customFormat="1" ht="21" customHeight="1">
      <c r="B40" s="2568"/>
      <c r="C40" s="2546" t="s">
        <v>548</v>
      </c>
      <c r="D40" s="2476"/>
      <c r="E40" s="2476"/>
      <c r="F40" s="2476"/>
      <c r="G40" s="2476"/>
      <c r="H40" s="2476"/>
      <c r="I40" s="2476"/>
      <c r="J40" s="2476"/>
      <c r="K40" s="2476"/>
      <c r="L40" s="2476"/>
      <c r="M40" s="2476"/>
      <c r="N40" s="2476"/>
      <c r="O40" s="2476"/>
      <c r="P40" s="2476"/>
      <c r="Q40" s="2476"/>
      <c r="R40" s="2476"/>
      <c r="S40" s="2476"/>
      <c r="T40" s="2476"/>
      <c r="U40" s="2476"/>
      <c r="V40" s="2476"/>
      <c r="W40" s="2476"/>
      <c r="X40" s="2476"/>
      <c r="Y40" s="2476"/>
      <c r="Z40" s="2481"/>
      <c r="AA40" s="2562" t="s">
        <v>735</v>
      </c>
      <c r="AB40" s="2600"/>
      <c r="AC40" s="2600"/>
      <c r="AD40" s="2600"/>
      <c r="AE40" s="2600"/>
      <c r="AF40" s="2600"/>
      <c r="AG40" s="2600"/>
      <c r="AH40" s="2600"/>
      <c r="AI40" s="2600"/>
      <c r="AJ40" s="2601"/>
      <c r="AK40" s="2600"/>
      <c r="AL40" s="2600"/>
      <c r="AM40" s="2600"/>
      <c r="AN40" s="2600"/>
      <c r="AO40" s="2600"/>
      <c r="AP40" s="2600"/>
      <c r="AQ40" s="2600"/>
      <c r="AR40" s="2600"/>
      <c r="AS40" s="2600"/>
      <c r="AT40" s="2600"/>
      <c r="AU40" s="2600"/>
      <c r="AV40" s="2600"/>
      <c r="AW40" s="2600"/>
      <c r="AX40" s="2602"/>
      <c r="AY40" s="2562" t="s">
        <v>738</v>
      </c>
      <c r="AZ40" s="2547"/>
      <c r="BA40" s="2547"/>
      <c r="BB40" s="2547"/>
      <c r="BC40" s="2547"/>
      <c r="BD40" s="2547"/>
      <c r="BE40" s="2547"/>
      <c r="BF40" s="2547"/>
      <c r="BG40" s="2547"/>
      <c r="BH40" s="2547"/>
      <c r="BI40" s="2547"/>
      <c r="BJ40" s="2547"/>
      <c r="BK40" s="2547"/>
      <c r="BL40" s="2547"/>
      <c r="BM40" s="2547"/>
      <c r="BN40" s="2547"/>
      <c r="BO40" s="2547"/>
      <c r="BP40" s="2547"/>
      <c r="BQ40" s="2547"/>
      <c r="BR40" s="2547"/>
      <c r="BS40" s="2547"/>
      <c r="BT40" s="2563"/>
      <c r="BV40" s="2498" t="s">
        <v>722</v>
      </c>
      <c r="BW40" s="2499"/>
      <c r="BX40" s="2499"/>
      <c r="BY40" s="2499"/>
      <c r="BZ40" s="2499"/>
      <c r="CA40" s="2499"/>
      <c r="CB40" s="2499"/>
      <c r="CC40" s="2499"/>
      <c r="CD40" s="2499"/>
      <c r="CE40" s="2499"/>
      <c r="CF40" s="2499"/>
      <c r="CG40" s="2499"/>
      <c r="CH40" s="2499"/>
      <c r="CI40" s="2499"/>
      <c r="CJ40" s="2499"/>
      <c r="CK40" s="2499"/>
      <c r="CL40" s="2499"/>
      <c r="CM40" s="2499" t="s">
        <v>739</v>
      </c>
      <c r="CN40" s="2499"/>
      <c r="CO40" s="2499"/>
      <c r="CP40" s="2499"/>
      <c r="CQ40" s="2499"/>
      <c r="CR40" s="2499"/>
      <c r="CS40" s="2499"/>
      <c r="CT40" s="2499"/>
      <c r="CU40" s="2499"/>
      <c r="CV40" s="2499"/>
      <c r="CW40" s="2499"/>
      <c r="CX40" s="2499"/>
      <c r="CY40" s="2499"/>
      <c r="CZ40" s="2499"/>
      <c r="DA40" s="2499"/>
      <c r="DB40" s="2499"/>
      <c r="DC40" s="2499"/>
      <c r="DD40" s="2499"/>
      <c r="DE40" s="2499"/>
      <c r="DF40" s="2499"/>
      <c r="DG40" s="2488" t="s">
        <v>549</v>
      </c>
      <c r="DH40" s="2489"/>
      <c r="DI40" s="2489"/>
      <c r="DJ40" s="2489"/>
      <c r="DK40" s="2489"/>
      <c r="DL40" s="2489"/>
      <c r="DM40" s="2489"/>
      <c r="DN40" s="2489"/>
      <c r="DO40" s="2489"/>
      <c r="DP40" s="2489"/>
      <c r="DQ40" s="2489"/>
      <c r="DR40" s="2489"/>
      <c r="DS40" s="2489"/>
      <c r="DT40" s="2488" t="s">
        <v>550</v>
      </c>
      <c r="DU40" s="2489"/>
      <c r="DV40" s="2489"/>
      <c r="DW40" s="2489"/>
      <c r="DX40" s="2489"/>
      <c r="DY40" s="2489"/>
      <c r="DZ40" s="2489"/>
      <c r="EA40" s="2489"/>
      <c r="EB40" s="2489"/>
      <c r="EC40" s="2489"/>
      <c r="ED40" s="2489"/>
      <c r="EE40" s="2489"/>
      <c r="EF40" s="2489"/>
      <c r="EG40" s="2489"/>
      <c r="EH40" s="2489"/>
      <c r="EI40" s="2489"/>
      <c r="EJ40" s="2489"/>
      <c r="EK40" s="2489"/>
      <c r="EL40" s="2489"/>
      <c r="EM40" s="2490"/>
    </row>
    <row r="41" spans="2:143" s="283" customFormat="1" ht="21" customHeight="1" thickBot="1">
      <c r="B41" s="2569"/>
      <c r="C41" s="2618"/>
      <c r="D41" s="2479"/>
      <c r="E41" s="2479"/>
      <c r="F41" s="2479"/>
      <c r="G41" s="2479"/>
      <c r="H41" s="2479"/>
      <c r="I41" s="2479"/>
      <c r="J41" s="2479"/>
      <c r="K41" s="2479"/>
      <c r="L41" s="2479"/>
      <c r="M41" s="2479"/>
      <c r="N41" s="2479"/>
      <c r="O41" s="2479"/>
      <c r="P41" s="2479"/>
      <c r="Q41" s="2479"/>
      <c r="R41" s="2479"/>
      <c r="S41" s="2479"/>
      <c r="T41" s="2479"/>
      <c r="U41" s="2479"/>
      <c r="V41" s="2479"/>
      <c r="W41" s="2479"/>
      <c r="X41" s="2479"/>
      <c r="Y41" s="2479"/>
      <c r="Z41" s="2482"/>
      <c r="AA41" s="2564"/>
      <c r="AB41" s="2550"/>
      <c r="AC41" s="2550"/>
      <c r="AD41" s="2550"/>
      <c r="AE41" s="2550"/>
      <c r="AF41" s="2550"/>
      <c r="AG41" s="2550"/>
      <c r="AH41" s="2550"/>
      <c r="AI41" s="2550"/>
      <c r="AJ41" s="2550"/>
      <c r="AK41" s="2550"/>
      <c r="AL41" s="2550"/>
      <c r="AM41" s="2550"/>
      <c r="AN41" s="2550"/>
      <c r="AO41" s="2550"/>
      <c r="AP41" s="2550"/>
      <c r="AQ41" s="2550"/>
      <c r="AR41" s="2550"/>
      <c r="AS41" s="2550"/>
      <c r="AT41" s="2550"/>
      <c r="AU41" s="2550"/>
      <c r="AV41" s="2550"/>
      <c r="AW41" s="2550"/>
      <c r="AX41" s="2551"/>
      <c r="AY41" s="2564"/>
      <c r="AZ41" s="2550"/>
      <c r="BA41" s="2550"/>
      <c r="BB41" s="2550"/>
      <c r="BC41" s="2550"/>
      <c r="BD41" s="2550"/>
      <c r="BE41" s="2550"/>
      <c r="BF41" s="2550"/>
      <c r="BG41" s="2550"/>
      <c r="BH41" s="2550"/>
      <c r="BI41" s="2550"/>
      <c r="BJ41" s="2550"/>
      <c r="BK41" s="2550"/>
      <c r="BL41" s="2550"/>
      <c r="BM41" s="2550"/>
      <c r="BN41" s="2550"/>
      <c r="BO41" s="2550"/>
      <c r="BP41" s="2550"/>
      <c r="BQ41" s="2550"/>
      <c r="BR41" s="2550"/>
      <c r="BS41" s="2550"/>
      <c r="BT41" s="2565"/>
      <c r="BV41" s="2500"/>
      <c r="BW41" s="2501"/>
      <c r="BX41" s="2501"/>
      <c r="BY41" s="2501"/>
      <c r="BZ41" s="2501"/>
      <c r="CA41" s="2501"/>
      <c r="CB41" s="2501"/>
      <c r="CC41" s="2501"/>
      <c r="CD41" s="2501"/>
      <c r="CE41" s="2501"/>
      <c r="CF41" s="2501"/>
      <c r="CG41" s="2501"/>
      <c r="CH41" s="2501"/>
      <c r="CI41" s="2501"/>
      <c r="CJ41" s="2501"/>
      <c r="CK41" s="2501"/>
      <c r="CL41" s="2501"/>
      <c r="CM41" s="2501"/>
      <c r="CN41" s="2501"/>
      <c r="CO41" s="2501"/>
      <c r="CP41" s="2501"/>
      <c r="CQ41" s="2501"/>
      <c r="CR41" s="2501"/>
      <c r="CS41" s="2501"/>
      <c r="CT41" s="2501"/>
      <c r="CU41" s="2501"/>
      <c r="CV41" s="2501"/>
      <c r="CW41" s="2501"/>
      <c r="CX41" s="2501"/>
      <c r="CY41" s="2501"/>
      <c r="CZ41" s="2501"/>
      <c r="DA41" s="2501"/>
      <c r="DB41" s="2501"/>
      <c r="DC41" s="2501"/>
      <c r="DD41" s="2501"/>
      <c r="DE41" s="2501"/>
      <c r="DF41" s="2501"/>
      <c r="DG41" s="2491"/>
      <c r="DH41" s="2491"/>
      <c r="DI41" s="2491"/>
      <c r="DJ41" s="2491"/>
      <c r="DK41" s="2491"/>
      <c r="DL41" s="2491"/>
      <c r="DM41" s="2491"/>
      <c r="DN41" s="2491"/>
      <c r="DO41" s="2491"/>
      <c r="DP41" s="2491"/>
      <c r="DQ41" s="2491"/>
      <c r="DR41" s="2491"/>
      <c r="DS41" s="2491"/>
      <c r="DT41" s="2491"/>
      <c r="DU41" s="2491"/>
      <c r="DV41" s="2491"/>
      <c r="DW41" s="2491"/>
      <c r="DX41" s="2491"/>
      <c r="DY41" s="2491"/>
      <c r="DZ41" s="2491"/>
      <c r="EA41" s="2491"/>
      <c r="EB41" s="2491"/>
      <c r="EC41" s="2491"/>
      <c r="ED41" s="2491"/>
      <c r="EE41" s="2491"/>
      <c r="EF41" s="2491"/>
      <c r="EG41" s="2491"/>
      <c r="EH41" s="2491"/>
      <c r="EI41" s="2491"/>
      <c r="EJ41" s="2491"/>
      <c r="EK41" s="2491"/>
      <c r="EL41" s="2491"/>
      <c r="EM41" s="2492"/>
    </row>
    <row r="42" spans="2:143" s="283" customFormat="1" ht="21" customHeight="1">
      <c r="B42" s="288"/>
      <c r="C42" s="2605"/>
      <c r="D42" s="2606"/>
      <c r="E42" s="2606"/>
      <c r="F42" s="2606"/>
      <c r="G42" s="2606"/>
      <c r="H42" s="2606"/>
      <c r="I42" s="2606"/>
      <c r="J42" s="2606"/>
      <c r="K42" s="2606"/>
      <c r="L42" s="2606"/>
      <c r="M42" s="2606"/>
      <c r="N42" s="2606"/>
      <c r="O42" s="2606"/>
      <c r="P42" s="2606"/>
      <c r="Q42" s="2606"/>
      <c r="R42" s="2606"/>
      <c r="S42" s="2606"/>
      <c r="T42" s="2606"/>
      <c r="U42" s="2606"/>
      <c r="V42" s="2606"/>
      <c r="W42" s="2606"/>
      <c r="X42" s="2606"/>
      <c r="Y42" s="2606"/>
      <c r="Z42" s="2607"/>
      <c r="AA42" s="2609"/>
      <c r="AB42" s="2611"/>
      <c r="AC42" s="2611"/>
      <c r="AD42" s="2611"/>
      <c r="AE42" s="2611"/>
      <c r="AF42" s="2611"/>
      <c r="AG42" s="2611"/>
      <c r="AH42" s="2611"/>
      <c r="AI42" s="2611"/>
      <c r="AJ42" s="2611"/>
      <c r="AK42" s="2611"/>
      <c r="AL42" s="2611"/>
      <c r="AM42" s="2611"/>
      <c r="AN42" s="2611"/>
      <c r="AO42" s="2611"/>
      <c r="AP42" s="2611"/>
      <c r="AQ42" s="2611"/>
      <c r="AR42" s="2611"/>
      <c r="AS42" s="2611"/>
      <c r="AT42" s="2611"/>
      <c r="AU42" s="2611"/>
      <c r="AV42" s="2611"/>
      <c r="AW42" s="2611"/>
      <c r="AX42" s="2612"/>
      <c r="AY42" s="2609"/>
      <c r="AZ42" s="2606"/>
      <c r="BA42" s="2606"/>
      <c r="BB42" s="2606"/>
      <c r="BC42" s="2606"/>
      <c r="BD42" s="2606"/>
      <c r="BE42" s="2606"/>
      <c r="BF42" s="2606"/>
      <c r="BG42" s="2606"/>
      <c r="BH42" s="2606"/>
      <c r="BI42" s="2606"/>
      <c r="BJ42" s="2606"/>
      <c r="BK42" s="2606"/>
      <c r="BL42" s="2606"/>
      <c r="BM42" s="2606"/>
      <c r="BN42" s="2606"/>
      <c r="BO42" s="2606"/>
      <c r="BP42" s="2606"/>
      <c r="BQ42" s="2606"/>
      <c r="BR42" s="2606"/>
      <c r="BS42" s="2606"/>
      <c r="BT42" s="2610"/>
      <c r="BU42" s="591"/>
      <c r="BV42" s="2615"/>
      <c r="BW42" s="2616"/>
      <c r="BX42" s="2616"/>
      <c r="BY42" s="2616"/>
      <c r="BZ42" s="2616"/>
      <c r="CA42" s="2616"/>
      <c r="CB42" s="2616"/>
      <c r="CC42" s="2616"/>
      <c r="CD42" s="2616"/>
      <c r="CE42" s="2616"/>
      <c r="CF42" s="2616"/>
      <c r="CG42" s="2616"/>
      <c r="CH42" s="2616"/>
      <c r="CI42" s="2616"/>
      <c r="CJ42" s="2616"/>
      <c r="CK42" s="2616"/>
      <c r="CL42" s="2616"/>
      <c r="CM42" s="2616"/>
      <c r="CN42" s="2616"/>
      <c r="CO42" s="2616"/>
      <c r="CP42" s="2616"/>
      <c r="CQ42" s="2616"/>
      <c r="CR42" s="2616"/>
      <c r="CS42" s="2616"/>
      <c r="CT42" s="2616"/>
      <c r="CU42" s="2616"/>
      <c r="CV42" s="2616"/>
      <c r="CW42" s="2616"/>
      <c r="CX42" s="2616"/>
      <c r="CY42" s="2616"/>
      <c r="CZ42" s="2616"/>
      <c r="DA42" s="2616"/>
      <c r="DB42" s="2616"/>
      <c r="DC42" s="2616"/>
      <c r="DD42" s="2616"/>
      <c r="DE42" s="2616"/>
      <c r="DF42" s="2616"/>
      <c r="DG42" s="2493"/>
      <c r="DH42" s="2493"/>
      <c r="DI42" s="2493"/>
      <c r="DJ42" s="2493"/>
      <c r="DK42" s="2493"/>
      <c r="DL42" s="2493"/>
      <c r="DM42" s="2493"/>
      <c r="DN42" s="2493"/>
      <c r="DO42" s="2493"/>
      <c r="DP42" s="2493"/>
      <c r="DQ42" s="2493"/>
      <c r="DR42" s="2493"/>
      <c r="DS42" s="2493"/>
      <c r="DT42" s="2493"/>
      <c r="DU42" s="2493"/>
      <c r="DV42" s="2493"/>
      <c r="DW42" s="2493"/>
      <c r="DX42" s="2493"/>
      <c r="DY42" s="2493"/>
      <c r="DZ42" s="2493"/>
      <c r="EA42" s="2493"/>
      <c r="EB42" s="2493"/>
      <c r="EC42" s="2493"/>
      <c r="ED42" s="2493"/>
      <c r="EE42" s="2493"/>
      <c r="EF42" s="2493"/>
      <c r="EG42" s="2493"/>
      <c r="EH42" s="2493"/>
      <c r="EI42" s="2493"/>
      <c r="EJ42" s="2493"/>
      <c r="EK42" s="2493"/>
      <c r="EL42" s="2493"/>
      <c r="EM42" s="2495"/>
    </row>
    <row r="43" spans="2:143" s="283" customFormat="1" ht="21" customHeight="1">
      <c r="B43" s="279" t="s">
        <v>1001</v>
      </c>
      <c r="C43" s="2599">
        <v>5651987162</v>
      </c>
      <c r="D43" s="2525"/>
      <c r="E43" s="2525"/>
      <c r="F43" s="2525"/>
      <c r="G43" s="2525"/>
      <c r="H43" s="2525"/>
      <c r="I43" s="2525"/>
      <c r="J43" s="2525"/>
      <c r="K43" s="2525"/>
      <c r="L43" s="2525"/>
      <c r="M43" s="2525"/>
      <c r="N43" s="2525"/>
      <c r="O43" s="2525"/>
      <c r="P43" s="2525"/>
      <c r="Q43" s="2525"/>
      <c r="R43" s="2525"/>
      <c r="S43" s="2525"/>
      <c r="T43" s="2525"/>
      <c r="U43" s="2525"/>
      <c r="V43" s="2525"/>
      <c r="W43" s="2525"/>
      <c r="X43" s="2525"/>
      <c r="Y43" s="2525"/>
      <c r="Z43" s="2528"/>
      <c r="AA43" s="2485">
        <v>2190222483</v>
      </c>
      <c r="AB43" s="2518"/>
      <c r="AC43" s="2518"/>
      <c r="AD43" s="2518"/>
      <c r="AE43" s="2518"/>
      <c r="AF43" s="2518"/>
      <c r="AG43" s="2518"/>
      <c r="AH43" s="2518"/>
      <c r="AI43" s="2518"/>
      <c r="AJ43" s="2518"/>
      <c r="AK43" s="2518"/>
      <c r="AL43" s="2518"/>
      <c r="AM43" s="2518"/>
      <c r="AN43" s="2518"/>
      <c r="AO43" s="2518"/>
      <c r="AP43" s="2518"/>
      <c r="AQ43" s="2518"/>
      <c r="AR43" s="2518"/>
      <c r="AS43" s="2518"/>
      <c r="AT43" s="2518"/>
      <c r="AU43" s="2518"/>
      <c r="AV43" s="2518"/>
      <c r="AW43" s="2518"/>
      <c r="AX43" s="2519"/>
      <c r="AY43" s="2485">
        <v>247467511</v>
      </c>
      <c r="AZ43" s="2525"/>
      <c r="BA43" s="2525"/>
      <c r="BB43" s="2525"/>
      <c r="BC43" s="2525"/>
      <c r="BD43" s="2525"/>
      <c r="BE43" s="2525"/>
      <c r="BF43" s="2525"/>
      <c r="BG43" s="2525"/>
      <c r="BH43" s="2525"/>
      <c r="BI43" s="2525"/>
      <c r="BJ43" s="2525"/>
      <c r="BK43" s="2525"/>
      <c r="BL43" s="2525"/>
      <c r="BM43" s="2525"/>
      <c r="BN43" s="2525"/>
      <c r="BO43" s="2525"/>
      <c r="BP43" s="2525"/>
      <c r="BQ43" s="2525"/>
      <c r="BR43" s="2525"/>
      <c r="BS43" s="2525"/>
      <c r="BT43" s="2526"/>
      <c r="BU43" s="1491"/>
      <c r="BV43" s="2483">
        <v>11736</v>
      </c>
      <c r="BW43" s="2484"/>
      <c r="BX43" s="2484"/>
      <c r="BY43" s="2484"/>
      <c r="BZ43" s="2484"/>
      <c r="CA43" s="2484"/>
      <c r="CB43" s="2484"/>
      <c r="CC43" s="2484"/>
      <c r="CD43" s="2484"/>
      <c r="CE43" s="2484"/>
      <c r="CF43" s="2484"/>
      <c r="CG43" s="2484"/>
      <c r="CH43" s="2484"/>
      <c r="CI43" s="2484"/>
      <c r="CJ43" s="2484"/>
      <c r="CK43" s="2484"/>
      <c r="CL43" s="2484"/>
      <c r="CM43" s="2484">
        <v>1030551290</v>
      </c>
      <c r="CN43" s="2484"/>
      <c r="CO43" s="2484"/>
      <c r="CP43" s="2484"/>
      <c r="CQ43" s="2484"/>
      <c r="CR43" s="2484"/>
      <c r="CS43" s="2484"/>
      <c r="CT43" s="2484"/>
      <c r="CU43" s="2484"/>
      <c r="CV43" s="2484"/>
      <c r="CW43" s="2484"/>
      <c r="CX43" s="2484"/>
      <c r="CY43" s="2484"/>
      <c r="CZ43" s="2484"/>
      <c r="DA43" s="2484"/>
      <c r="DB43" s="2484"/>
      <c r="DC43" s="2484"/>
      <c r="DD43" s="2484"/>
      <c r="DE43" s="2484"/>
      <c r="DF43" s="2484"/>
      <c r="DG43" s="2494">
        <v>31</v>
      </c>
      <c r="DH43" s="2494"/>
      <c r="DI43" s="2494"/>
      <c r="DJ43" s="2494"/>
      <c r="DK43" s="2494"/>
      <c r="DL43" s="2494"/>
      <c r="DM43" s="2494"/>
      <c r="DN43" s="2494"/>
      <c r="DO43" s="2494"/>
      <c r="DP43" s="2494"/>
      <c r="DQ43" s="2494"/>
      <c r="DR43" s="2494"/>
      <c r="DS43" s="2494"/>
      <c r="DT43" s="2494">
        <v>1603054</v>
      </c>
      <c r="DU43" s="2494"/>
      <c r="DV43" s="2494"/>
      <c r="DW43" s="2494"/>
      <c r="DX43" s="2494"/>
      <c r="DY43" s="2494"/>
      <c r="DZ43" s="2494"/>
      <c r="EA43" s="2494"/>
      <c r="EB43" s="2494"/>
      <c r="EC43" s="2494"/>
      <c r="ED43" s="2494"/>
      <c r="EE43" s="2494"/>
      <c r="EF43" s="2494"/>
      <c r="EG43" s="2494"/>
      <c r="EH43" s="2494"/>
      <c r="EI43" s="2494"/>
      <c r="EJ43" s="2494"/>
      <c r="EK43" s="2494"/>
      <c r="EL43" s="2494"/>
      <c r="EM43" s="2496"/>
    </row>
    <row r="44" spans="2:143" s="283" customFormat="1" ht="21" customHeight="1">
      <c r="B44" s="279" t="s">
        <v>1002</v>
      </c>
      <c r="C44" s="2599">
        <v>2094165463</v>
      </c>
      <c r="D44" s="2525"/>
      <c r="E44" s="2525"/>
      <c r="F44" s="2525"/>
      <c r="G44" s="2525"/>
      <c r="H44" s="2525"/>
      <c r="I44" s="2525"/>
      <c r="J44" s="2525"/>
      <c r="K44" s="2525"/>
      <c r="L44" s="2525"/>
      <c r="M44" s="2525"/>
      <c r="N44" s="2525"/>
      <c r="O44" s="2525"/>
      <c r="P44" s="2525"/>
      <c r="Q44" s="2525"/>
      <c r="R44" s="2525"/>
      <c r="S44" s="2525"/>
      <c r="T44" s="2525"/>
      <c r="U44" s="2525"/>
      <c r="V44" s="2525"/>
      <c r="W44" s="2525"/>
      <c r="X44" s="2525"/>
      <c r="Y44" s="2525"/>
      <c r="Z44" s="2528"/>
      <c r="AA44" s="2485">
        <v>802960915</v>
      </c>
      <c r="AB44" s="2518"/>
      <c r="AC44" s="2518"/>
      <c r="AD44" s="2518"/>
      <c r="AE44" s="2518"/>
      <c r="AF44" s="2518"/>
      <c r="AG44" s="2518"/>
      <c r="AH44" s="2518"/>
      <c r="AI44" s="2518"/>
      <c r="AJ44" s="2518"/>
      <c r="AK44" s="2518"/>
      <c r="AL44" s="2518"/>
      <c r="AM44" s="2518"/>
      <c r="AN44" s="2518"/>
      <c r="AO44" s="2518"/>
      <c r="AP44" s="2518"/>
      <c r="AQ44" s="2518"/>
      <c r="AR44" s="2518"/>
      <c r="AS44" s="2518"/>
      <c r="AT44" s="2518"/>
      <c r="AU44" s="2518"/>
      <c r="AV44" s="2518"/>
      <c r="AW44" s="2518"/>
      <c r="AX44" s="2519"/>
      <c r="AY44" s="2485">
        <v>104506808</v>
      </c>
      <c r="AZ44" s="2525"/>
      <c r="BA44" s="2525"/>
      <c r="BB44" s="2525"/>
      <c r="BC44" s="2525"/>
      <c r="BD44" s="2525"/>
      <c r="BE44" s="2525"/>
      <c r="BF44" s="2525"/>
      <c r="BG44" s="2525"/>
      <c r="BH44" s="2525"/>
      <c r="BI44" s="2525"/>
      <c r="BJ44" s="2525"/>
      <c r="BK44" s="2525"/>
      <c r="BL44" s="2525"/>
      <c r="BM44" s="2525"/>
      <c r="BN44" s="2525"/>
      <c r="BO44" s="2525"/>
      <c r="BP44" s="2525"/>
      <c r="BQ44" s="2525"/>
      <c r="BR44" s="2525"/>
      <c r="BS44" s="2525"/>
      <c r="BT44" s="2526"/>
      <c r="BU44" s="1491"/>
      <c r="BV44" s="2483">
        <v>4734</v>
      </c>
      <c r="BW44" s="2484"/>
      <c r="BX44" s="2484"/>
      <c r="BY44" s="2484"/>
      <c r="BZ44" s="2484"/>
      <c r="CA44" s="2484"/>
      <c r="CB44" s="2484"/>
      <c r="CC44" s="2484"/>
      <c r="CD44" s="2484"/>
      <c r="CE44" s="2484"/>
      <c r="CF44" s="2484"/>
      <c r="CG44" s="2484"/>
      <c r="CH44" s="2484"/>
      <c r="CI44" s="2484"/>
      <c r="CJ44" s="2484"/>
      <c r="CK44" s="2484"/>
      <c r="CL44" s="2484"/>
      <c r="CM44" s="2484">
        <v>419388236</v>
      </c>
      <c r="CN44" s="2484"/>
      <c r="CO44" s="2484"/>
      <c r="CP44" s="2484"/>
      <c r="CQ44" s="2484"/>
      <c r="CR44" s="2484"/>
      <c r="CS44" s="2484"/>
      <c r="CT44" s="2484"/>
      <c r="CU44" s="2484"/>
      <c r="CV44" s="2484"/>
      <c r="CW44" s="2484"/>
      <c r="CX44" s="2484"/>
      <c r="CY44" s="2484"/>
      <c r="CZ44" s="2484"/>
      <c r="DA44" s="2484"/>
      <c r="DB44" s="2484"/>
      <c r="DC44" s="2484"/>
      <c r="DD44" s="2484"/>
      <c r="DE44" s="2484"/>
      <c r="DF44" s="2484"/>
      <c r="DG44" s="2494">
        <v>25</v>
      </c>
      <c r="DH44" s="2494"/>
      <c r="DI44" s="2494"/>
      <c r="DJ44" s="2494"/>
      <c r="DK44" s="2494"/>
      <c r="DL44" s="2494"/>
      <c r="DM44" s="2494"/>
      <c r="DN44" s="2494"/>
      <c r="DO44" s="2494"/>
      <c r="DP44" s="2494"/>
      <c r="DQ44" s="2494"/>
      <c r="DR44" s="2494"/>
      <c r="DS44" s="2494"/>
      <c r="DT44" s="2494">
        <v>1518005</v>
      </c>
      <c r="DU44" s="2494"/>
      <c r="DV44" s="2494"/>
      <c r="DW44" s="2494"/>
      <c r="DX44" s="2494"/>
      <c r="DY44" s="2494"/>
      <c r="DZ44" s="2494"/>
      <c r="EA44" s="2494"/>
      <c r="EB44" s="2494"/>
      <c r="EC44" s="2494"/>
      <c r="ED44" s="2494"/>
      <c r="EE44" s="2494"/>
      <c r="EF44" s="2494"/>
      <c r="EG44" s="2494"/>
      <c r="EH44" s="2494"/>
      <c r="EI44" s="2494"/>
      <c r="EJ44" s="2494"/>
      <c r="EK44" s="2494"/>
      <c r="EL44" s="2494"/>
      <c r="EM44" s="2496"/>
    </row>
    <row r="45" spans="2:143" s="283" customFormat="1" ht="21" customHeight="1">
      <c r="B45" s="279" t="s">
        <v>1003</v>
      </c>
      <c r="C45" s="2599">
        <v>331085457</v>
      </c>
      <c r="D45" s="2525"/>
      <c r="E45" s="2525"/>
      <c r="F45" s="2525"/>
      <c r="G45" s="2525"/>
      <c r="H45" s="2525"/>
      <c r="I45" s="2525"/>
      <c r="J45" s="2525"/>
      <c r="K45" s="2525"/>
      <c r="L45" s="2525"/>
      <c r="M45" s="2525"/>
      <c r="N45" s="2525"/>
      <c r="O45" s="2525"/>
      <c r="P45" s="2525"/>
      <c r="Q45" s="2525"/>
      <c r="R45" s="2525"/>
      <c r="S45" s="2525"/>
      <c r="T45" s="2525"/>
      <c r="U45" s="2525"/>
      <c r="V45" s="2525"/>
      <c r="W45" s="2525"/>
      <c r="X45" s="2525"/>
      <c r="Y45" s="2525"/>
      <c r="Z45" s="2528"/>
      <c r="AA45" s="2485">
        <v>118915231</v>
      </c>
      <c r="AB45" s="2518"/>
      <c r="AC45" s="2518"/>
      <c r="AD45" s="2518"/>
      <c r="AE45" s="2518"/>
      <c r="AF45" s="2518"/>
      <c r="AG45" s="2518"/>
      <c r="AH45" s="2518"/>
      <c r="AI45" s="2518"/>
      <c r="AJ45" s="2518"/>
      <c r="AK45" s="2518"/>
      <c r="AL45" s="2518"/>
      <c r="AM45" s="2518"/>
      <c r="AN45" s="2518"/>
      <c r="AO45" s="2518"/>
      <c r="AP45" s="2518"/>
      <c r="AQ45" s="2518"/>
      <c r="AR45" s="2518"/>
      <c r="AS45" s="2518"/>
      <c r="AT45" s="2518"/>
      <c r="AU45" s="2518"/>
      <c r="AV45" s="2518"/>
      <c r="AW45" s="2518"/>
      <c r="AX45" s="2519"/>
      <c r="AY45" s="2485">
        <v>25075074</v>
      </c>
      <c r="AZ45" s="2525"/>
      <c r="BA45" s="2525"/>
      <c r="BB45" s="2525"/>
      <c r="BC45" s="2525"/>
      <c r="BD45" s="2525"/>
      <c r="BE45" s="2525"/>
      <c r="BF45" s="2525"/>
      <c r="BG45" s="2525"/>
      <c r="BH45" s="2525"/>
      <c r="BI45" s="2525"/>
      <c r="BJ45" s="2525"/>
      <c r="BK45" s="2525"/>
      <c r="BL45" s="2525"/>
      <c r="BM45" s="2525"/>
      <c r="BN45" s="2525"/>
      <c r="BO45" s="2525"/>
      <c r="BP45" s="2525"/>
      <c r="BQ45" s="2525"/>
      <c r="BR45" s="2525"/>
      <c r="BS45" s="2525"/>
      <c r="BT45" s="2526"/>
      <c r="BU45" s="1491"/>
      <c r="BV45" s="2483">
        <v>851</v>
      </c>
      <c r="BW45" s="2484"/>
      <c r="BX45" s="2484"/>
      <c r="BY45" s="2484"/>
      <c r="BZ45" s="2484"/>
      <c r="CA45" s="2484"/>
      <c r="CB45" s="2484"/>
      <c r="CC45" s="2484"/>
      <c r="CD45" s="2484"/>
      <c r="CE45" s="2484"/>
      <c r="CF45" s="2484"/>
      <c r="CG45" s="2484"/>
      <c r="CH45" s="2484"/>
      <c r="CI45" s="2484"/>
      <c r="CJ45" s="2484"/>
      <c r="CK45" s="2484"/>
      <c r="CL45" s="2484"/>
      <c r="CM45" s="2484">
        <v>73889463</v>
      </c>
      <c r="CN45" s="2484"/>
      <c r="CO45" s="2484"/>
      <c r="CP45" s="2484"/>
      <c r="CQ45" s="2484"/>
      <c r="CR45" s="2484"/>
      <c r="CS45" s="2484"/>
      <c r="CT45" s="2484"/>
      <c r="CU45" s="2484"/>
      <c r="CV45" s="2484"/>
      <c r="CW45" s="2484"/>
      <c r="CX45" s="2484"/>
      <c r="CY45" s="2484"/>
      <c r="CZ45" s="2484"/>
      <c r="DA45" s="2484"/>
      <c r="DB45" s="2484"/>
      <c r="DC45" s="2484"/>
      <c r="DD45" s="2484"/>
      <c r="DE45" s="2484"/>
      <c r="DF45" s="2484"/>
      <c r="DG45" s="2494">
        <v>17</v>
      </c>
      <c r="DH45" s="2494"/>
      <c r="DI45" s="2494"/>
      <c r="DJ45" s="2494"/>
      <c r="DK45" s="2494"/>
      <c r="DL45" s="2494"/>
      <c r="DM45" s="2494"/>
      <c r="DN45" s="2494"/>
      <c r="DO45" s="2494"/>
      <c r="DP45" s="2494"/>
      <c r="DQ45" s="2494"/>
      <c r="DR45" s="2494"/>
      <c r="DS45" s="2494"/>
      <c r="DT45" s="2494">
        <v>850861</v>
      </c>
      <c r="DU45" s="2494"/>
      <c r="DV45" s="2494"/>
      <c r="DW45" s="2494"/>
      <c r="DX45" s="2494"/>
      <c r="DY45" s="2494"/>
      <c r="DZ45" s="2494"/>
      <c r="EA45" s="2494"/>
      <c r="EB45" s="2494"/>
      <c r="EC45" s="2494"/>
      <c r="ED45" s="2494"/>
      <c r="EE45" s="2494"/>
      <c r="EF45" s="2494"/>
      <c r="EG45" s="2494"/>
      <c r="EH45" s="2494"/>
      <c r="EI45" s="2494"/>
      <c r="EJ45" s="2494"/>
      <c r="EK45" s="2494"/>
      <c r="EL45" s="2494"/>
      <c r="EM45" s="2496"/>
    </row>
    <row r="46" spans="2:143" s="283" customFormat="1" ht="21" customHeight="1">
      <c r="B46" s="279" t="s">
        <v>1004</v>
      </c>
      <c r="C46" s="2599">
        <v>12597461</v>
      </c>
      <c r="D46" s="2525"/>
      <c r="E46" s="2525"/>
      <c r="F46" s="2525"/>
      <c r="G46" s="2525"/>
      <c r="H46" s="2525"/>
      <c r="I46" s="2525"/>
      <c r="J46" s="2525"/>
      <c r="K46" s="2525"/>
      <c r="L46" s="2525"/>
      <c r="M46" s="2525"/>
      <c r="N46" s="2525"/>
      <c r="O46" s="2525"/>
      <c r="P46" s="2525"/>
      <c r="Q46" s="2525"/>
      <c r="R46" s="2525"/>
      <c r="S46" s="2525"/>
      <c r="T46" s="2525"/>
      <c r="U46" s="2525"/>
      <c r="V46" s="2525"/>
      <c r="W46" s="2525"/>
      <c r="X46" s="2525"/>
      <c r="Y46" s="2525"/>
      <c r="Z46" s="2528"/>
      <c r="AA46" s="2485">
        <v>3170118</v>
      </c>
      <c r="AB46" s="2518"/>
      <c r="AC46" s="2518"/>
      <c r="AD46" s="2518"/>
      <c r="AE46" s="2518"/>
      <c r="AF46" s="2518"/>
      <c r="AG46" s="2518"/>
      <c r="AH46" s="2518"/>
      <c r="AI46" s="2518"/>
      <c r="AJ46" s="2518"/>
      <c r="AK46" s="2518"/>
      <c r="AL46" s="2518"/>
      <c r="AM46" s="2518"/>
      <c r="AN46" s="2518"/>
      <c r="AO46" s="2518"/>
      <c r="AP46" s="2518"/>
      <c r="AQ46" s="2518"/>
      <c r="AR46" s="2518"/>
      <c r="AS46" s="2518"/>
      <c r="AT46" s="2518"/>
      <c r="AU46" s="2518"/>
      <c r="AV46" s="2518"/>
      <c r="AW46" s="2518"/>
      <c r="AX46" s="2519"/>
      <c r="AY46" s="2485">
        <v>2328861</v>
      </c>
      <c r="AZ46" s="2525"/>
      <c r="BA46" s="2525"/>
      <c r="BB46" s="2525"/>
      <c r="BC46" s="2525"/>
      <c r="BD46" s="2525"/>
      <c r="BE46" s="2525"/>
      <c r="BF46" s="2525"/>
      <c r="BG46" s="2525"/>
      <c r="BH46" s="2525"/>
      <c r="BI46" s="2525"/>
      <c r="BJ46" s="2525"/>
      <c r="BK46" s="2525"/>
      <c r="BL46" s="2525"/>
      <c r="BM46" s="2525"/>
      <c r="BN46" s="2525"/>
      <c r="BO46" s="2525"/>
      <c r="BP46" s="2525"/>
      <c r="BQ46" s="2525"/>
      <c r="BR46" s="2525"/>
      <c r="BS46" s="2525"/>
      <c r="BT46" s="2526"/>
      <c r="BU46" s="1491"/>
      <c r="BV46" s="2483">
        <v>-72</v>
      </c>
      <c r="BW46" s="2484"/>
      <c r="BX46" s="2484"/>
      <c r="BY46" s="2484"/>
      <c r="BZ46" s="2484"/>
      <c r="CA46" s="2484"/>
      <c r="CB46" s="2484"/>
      <c r="CC46" s="2484"/>
      <c r="CD46" s="2484"/>
      <c r="CE46" s="2484"/>
      <c r="CF46" s="2484"/>
      <c r="CG46" s="2484"/>
      <c r="CH46" s="2484"/>
      <c r="CI46" s="2484"/>
      <c r="CJ46" s="2484"/>
      <c r="CK46" s="2484"/>
      <c r="CL46" s="2484"/>
      <c r="CM46" s="2484">
        <v>3693362</v>
      </c>
      <c r="CN46" s="2484"/>
      <c r="CO46" s="2484"/>
      <c r="CP46" s="2484"/>
      <c r="CQ46" s="2484"/>
      <c r="CR46" s="2484"/>
      <c r="CS46" s="2484"/>
      <c r="CT46" s="2484"/>
      <c r="CU46" s="2484"/>
      <c r="CV46" s="2484"/>
      <c r="CW46" s="2484"/>
      <c r="CX46" s="2484"/>
      <c r="CY46" s="2484"/>
      <c r="CZ46" s="2484"/>
      <c r="DA46" s="2484"/>
      <c r="DB46" s="2484"/>
      <c r="DC46" s="2484"/>
      <c r="DD46" s="2484"/>
      <c r="DE46" s="2484"/>
      <c r="DF46" s="2484"/>
      <c r="DG46" s="2494">
        <v>8</v>
      </c>
      <c r="DH46" s="2494"/>
      <c r="DI46" s="2494"/>
      <c r="DJ46" s="2494"/>
      <c r="DK46" s="2494"/>
      <c r="DL46" s="2494"/>
      <c r="DM46" s="2494"/>
      <c r="DN46" s="2494"/>
      <c r="DO46" s="2494"/>
      <c r="DP46" s="2494"/>
      <c r="DQ46" s="2494"/>
      <c r="DR46" s="2494"/>
      <c r="DS46" s="2494"/>
      <c r="DT46" s="2494">
        <v>287768</v>
      </c>
      <c r="DU46" s="2494"/>
      <c r="DV46" s="2494"/>
      <c r="DW46" s="2494"/>
      <c r="DX46" s="2494"/>
      <c r="DY46" s="2494"/>
      <c r="DZ46" s="2494"/>
      <c r="EA46" s="2494"/>
      <c r="EB46" s="2494"/>
      <c r="EC46" s="2494"/>
      <c r="ED46" s="2494"/>
      <c r="EE46" s="2494"/>
      <c r="EF46" s="2494"/>
      <c r="EG46" s="2494"/>
      <c r="EH46" s="2494"/>
      <c r="EI46" s="2494"/>
      <c r="EJ46" s="2494"/>
      <c r="EK46" s="2494"/>
      <c r="EL46" s="2494"/>
      <c r="EM46" s="2496"/>
    </row>
    <row r="47" spans="2:143" s="283" customFormat="1" ht="21" customHeight="1" thickBot="1">
      <c r="B47" s="280" t="s">
        <v>1009</v>
      </c>
      <c r="C47" s="2529">
        <v>1143044</v>
      </c>
      <c r="D47" s="2530"/>
      <c r="E47" s="2530"/>
      <c r="F47" s="2530"/>
      <c r="G47" s="2530"/>
      <c r="H47" s="2530"/>
      <c r="I47" s="2530"/>
      <c r="J47" s="2530"/>
      <c r="K47" s="2530"/>
      <c r="L47" s="2530"/>
      <c r="M47" s="2530"/>
      <c r="N47" s="2530"/>
      <c r="O47" s="2530"/>
      <c r="P47" s="2530"/>
      <c r="Q47" s="2530"/>
      <c r="R47" s="2530"/>
      <c r="S47" s="2530"/>
      <c r="T47" s="2530"/>
      <c r="U47" s="2530"/>
      <c r="V47" s="2530"/>
      <c r="W47" s="2530"/>
      <c r="X47" s="2530"/>
      <c r="Y47" s="2530"/>
      <c r="Z47" s="2531"/>
      <c r="AA47" s="2532">
        <v>-1791658</v>
      </c>
      <c r="AB47" s="2533"/>
      <c r="AC47" s="2533"/>
      <c r="AD47" s="2533"/>
      <c r="AE47" s="2533"/>
      <c r="AF47" s="2533"/>
      <c r="AG47" s="2533"/>
      <c r="AH47" s="2533"/>
      <c r="AI47" s="2533"/>
      <c r="AJ47" s="2533"/>
      <c r="AK47" s="2533"/>
      <c r="AL47" s="2533"/>
      <c r="AM47" s="2533"/>
      <c r="AN47" s="2533"/>
      <c r="AO47" s="2533"/>
      <c r="AP47" s="2533"/>
      <c r="AQ47" s="2533"/>
      <c r="AR47" s="2533"/>
      <c r="AS47" s="2533"/>
      <c r="AT47" s="2533"/>
      <c r="AU47" s="2533"/>
      <c r="AV47" s="2533"/>
      <c r="AW47" s="2533"/>
      <c r="AX47" s="2534"/>
      <c r="AY47" s="2532">
        <v>2281290</v>
      </c>
      <c r="AZ47" s="2536"/>
      <c r="BA47" s="2536"/>
      <c r="BB47" s="2536"/>
      <c r="BC47" s="2536"/>
      <c r="BD47" s="2536"/>
      <c r="BE47" s="2536"/>
      <c r="BF47" s="2536"/>
      <c r="BG47" s="2536"/>
      <c r="BH47" s="2536"/>
      <c r="BI47" s="2536"/>
      <c r="BJ47" s="2536"/>
      <c r="BK47" s="2536"/>
      <c r="BL47" s="2536"/>
      <c r="BM47" s="2536"/>
      <c r="BN47" s="2536"/>
      <c r="BO47" s="2536"/>
      <c r="BP47" s="2536"/>
      <c r="BQ47" s="2536"/>
      <c r="BR47" s="2536"/>
      <c r="BS47" s="2536"/>
      <c r="BT47" s="2537"/>
      <c r="BU47" s="1491"/>
      <c r="BV47" s="2486">
        <v>1</v>
      </c>
      <c r="BW47" s="2487"/>
      <c r="BX47" s="2487"/>
      <c r="BY47" s="2487"/>
      <c r="BZ47" s="2487"/>
      <c r="CA47" s="2487"/>
      <c r="CB47" s="2487"/>
      <c r="CC47" s="2487"/>
      <c r="CD47" s="2487"/>
      <c r="CE47" s="2487"/>
      <c r="CF47" s="2487"/>
      <c r="CG47" s="2487"/>
      <c r="CH47" s="2487"/>
      <c r="CI47" s="2487"/>
      <c r="CJ47" s="2487"/>
      <c r="CK47" s="2487"/>
      <c r="CL47" s="2487"/>
      <c r="CM47" s="2487">
        <v>-27477</v>
      </c>
      <c r="CN47" s="2487"/>
      <c r="CO47" s="2487"/>
      <c r="CP47" s="2487"/>
      <c r="CQ47" s="2487"/>
      <c r="CR47" s="2487"/>
      <c r="CS47" s="2487"/>
      <c r="CT47" s="2487"/>
      <c r="CU47" s="2487"/>
      <c r="CV47" s="2487"/>
      <c r="CW47" s="2487"/>
      <c r="CX47" s="2487"/>
      <c r="CY47" s="2487"/>
      <c r="CZ47" s="2487"/>
      <c r="DA47" s="2487"/>
      <c r="DB47" s="2487"/>
      <c r="DC47" s="2487"/>
      <c r="DD47" s="2487"/>
      <c r="DE47" s="2487"/>
      <c r="DF47" s="2487"/>
      <c r="DG47" s="2487">
        <v>2</v>
      </c>
      <c r="DH47" s="2487"/>
      <c r="DI47" s="2487"/>
      <c r="DJ47" s="2487"/>
      <c r="DK47" s="2487"/>
      <c r="DL47" s="2487"/>
      <c r="DM47" s="2487"/>
      <c r="DN47" s="2487"/>
      <c r="DO47" s="2487"/>
      <c r="DP47" s="2487"/>
      <c r="DQ47" s="2487"/>
      <c r="DR47" s="2487"/>
      <c r="DS47" s="2487"/>
      <c r="DT47" s="2487">
        <v>43218</v>
      </c>
      <c r="DU47" s="2487"/>
      <c r="DV47" s="2487"/>
      <c r="DW47" s="2487"/>
      <c r="DX47" s="2487"/>
      <c r="DY47" s="2487"/>
      <c r="DZ47" s="2487"/>
      <c r="EA47" s="2487"/>
      <c r="EB47" s="2487"/>
      <c r="EC47" s="2487"/>
      <c r="ED47" s="2487"/>
      <c r="EE47" s="2487"/>
      <c r="EF47" s="2487"/>
      <c r="EG47" s="2487"/>
      <c r="EH47" s="2487"/>
      <c r="EI47" s="2487"/>
      <c r="EJ47" s="2487"/>
      <c r="EK47" s="2487"/>
      <c r="EL47" s="2487"/>
      <c r="EM47" s="2497"/>
    </row>
    <row r="48" spans="2:143" ht="21" customHeight="1">
      <c r="B48" s="2614"/>
      <c r="C48" s="2582"/>
      <c r="D48" s="2582"/>
      <c r="E48" s="2582"/>
      <c r="F48" s="2582"/>
      <c r="G48" s="2582"/>
      <c r="H48" s="2582"/>
      <c r="I48" s="2582"/>
      <c r="J48" s="2582"/>
      <c r="K48" s="2582"/>
      <c r="L48" s="2582"/>
      <c r="M48" s="2582"/>
      <c r="N48" s="2582"/>
      <c r="O48" s="2582"/>
      <c r="P48" s="2582"/>
      <c r="Q48" s="2582"/>
      <c r="R48" s="2582"/>
      <c r="S48" s="2582"/>
      <c r="T48" s="2582"/>
      <c r="U48" s="2582"/>
      <c r="V48" s="2582"/>
      <c r="W48" s="2582"/>
      <c r="X48" s="2582"/>
      <c r="Y48" s="2582"/>
      <c r="Z48" s="2582"/>
      <c r="AA48" s="2582"/>
      <c r="AB48" s="2582"/>
      <c r="AC48" s="2582"/>
      <c r="AD48" s="2582"/>
      <c r="AE48" s="2582"/>
      <c r="AF48" s="2582"/>
      <c r="AG48" s="2582"/>
      <c r="AH48" s="2582"/>
      <c r="AI48" s="2582"/>
      <c r="AJ48" s="2582"/>
      <c r="AK48" s="2582"/>
      <c r="AL48" s="2582"/>
      <c r="AM48" s="2582"/>
      <c r="AN48" s="2582"/>
      <c r="AO48" s="2582"/>
      <c r="AP48" s="2582"/>
      <c r="AQ48" s="2582"/>
      <c r="AR48" s="2582"/>
      <c r="AS48" s="2582"/>
      <c r="AT48" s="2582"/>
      <c r="AU48" s="2582"/>
      <c r="AV48" s="2582"/>
      <c r="AW48" s="2582"/>
      <c r="AX48" s="2582"/>
      <c r="AY48" s="2582"/>
      <c r="AZ48" s="2582"/>
      <c r="BA48" s="2582"/>
      <c r="BB48" s="2582"/>
      <c r="BC48" s="2582"/>
      <c r="BD48" s="2582"/>
      <c r="BE48" s="2582"/>
      <c r="BF48" s="2582"/>
      <c r="BG48" s="2582"/>
      <c r="BH48" s="2582"/>
      <c r="BI48" s="2582"/>
      <c r="BJ48" s="2582"/>
      <c r="BK48" s="2582"/>
      <c r="BL48" s="2582"/>
      <c r="BM48" s="2582"/>
      <c r="BN48" s="2582"/>
      <c r="BO48" s="2582"/>
      <c r="BP48" s="2582"/>
      <c r="BQ48" s="2582"/>
      <c r="BR48" s="2582"/>
      <c r="BS48" s="2582"/>
      <c r="BT48" s="2582"/>
      <c r="BW48" s="511"/>
      <c r="BX48" s="2590" t="s">
        <v>551</v>
      </c>
      <c r="BY48" s="2591"/>
      <c r="BZ48" s="2591"/>
      <c r="CA48" s="2591"/>
      <c r="CB48" s="2591"/>
      <c r="CC48" s="2591"/>
      <c r="CD48" s="2591"/>
      <c r="CE48" s="2591"/>
      <c r="CF48" s="2591"/>
      <c r="CG48" s="2591"/>
      <c r="CH48" s="2591"/>
      <c r="CI48" s="2591"/>
      <c r="CJ48" s="2591"/>
      <c r="CK48" s="2591"/>
      <c r="CL48" s="2591"/>
      <c r="CM48" s="2591"/>
      <c r="CN48" s="2591"/>
      <c r="CO48" s="2591"/>
      <c r="CP48" s="2591"/>
      <c r="CQ48" s="2591"/>
      <c r="CR48" s="2591"/>
      <c r="CS48" s="2591"/>
      <c r="CT48" s="2591"/>
      <c r="CU48" s="2591"/>
      <c r="CV48" s="2591"/>
      <c r="CW48" s="2591"/>
      <c r="CX48" s="2591"/>
      <c r="CY48" s="2591"/>
      <c r="CZ48" s="2591"/>
      <c r="DA48" s="2591"/>
      <c r="DB48" s="2591"/>
      <c r="DC48" s="2591"/>
      <c r="DD48" s="2591"/>
      <c r="DE48" s="2591"/>
      <c r="DF48" s="2591"/>
      <c r="DG48" s="2591"/>
      <c r="DH48" s="2591"/>
      <c r="DI48" s="2591"/>
      <c r="DJ48" s="2591"/>
      <c r="DK48" s="2591"/>
      <c r="DL48" s="2591"/>
      <c r="DM48" s="2591"/>
      <c r="DN48" s="2591"/>
      <c r="DO48" s="2591"/>
      <c r="DP48" s="2591"/>
      <c r="DQ48" s="2591"/>
      <c r="DR48" s="2591"/>
      <c r="DS48" s="2591"/>
      <c r="DT48" s="2591"/>
      <c r="DU48" s="2591"/>
      <c r="DV48" s="2591"/>
      <c r="DW48" s="2591"/>
      <c r="DX48" s="2591"/>
      <c r="DY48" s="2591"/>
      <c r="DZ48" s="2591"/>
      <c r="EA48" s="2591"/>
      <c r="EB48" s="2591"/>
      <c r="EC48" s="2591"/>
      <c r="ED48" s="2591"/>
      <c r="EE48" s="2591"/>
      <c r="EF48" s="2591"/>
      <c r="EG48" s="2591"/>
      <c r="EH48" s="2591"/>
      <c r="EI48" s="2591"/>
      <c r="EJ48" s="2591"/>
      <c r="EK48" s="2591"/>
      <c r="EL48" s="2591"/>
      <c r="EM48" s="2591"/>
    </row>
    <row r="49" ht="21" customHeight="1"/>
    <row r="50" ht="21" customHeight="1"/>
    <row r="51" ht="21" customHeight="1"/>
    <row r="52" ht="21" customHeight="1"/>
    <row r="53" ht="21" customHeight="1"/>
  </sheetData>
  <mergeCells count="392">
    <mergeCell ref="EA32:EM32"/>
    <mergeCell ref="DQ33:DZ33"/>
    <mergeCell ref="EA33:EM33"/>
    <mergeCell ref="EA34:EM34"/>
    <mergeCell ref="EA35:EM35"/>
    <mergeCell ref="B27:B29"/>
    <mergeCell ref="B39:B41"/>
    <mergeCell ref="I35:R35"/>
    <mergeCell ref="S35:Y35"/>
    <mergeCell ref="C35:H35"/>
    <mergeCell ref="BV36:EM38"/>
    <mergeCell ref="C30:H30"/>
    <mergeCell ref="C31:H31"/>
    <mergeCell ref="I29:R29"/>
    <mergeCell ref="S29:Y29"/>
    <mergeCell ref="Z29:AK29"/>
    <mergeCell ref="I31:R31"/>
    <mergeCell ref="S31:Y31"/>
    <mergeCell ref="C27:BT27"/>
    <mergeCell ref="C28:R28"/>
    <mergeCell ref="C29:H29"/>
    <mergeCell ref="I30:R30"/>
    <mergeCell ref="C40:Z41"/>
    <mergeCell ref="AY40:BT41"/>
    <mergeCell ref="B24:AT26"/>
    <mergeCell ref="AU24:BT26"/>
    <mergeCell ref="Z31:AK31"/>
    <mergeCell ref="AR31:BA31"/>
    <mergeCell ref="BB31:BH31"/>
    <mergeCell ref="BI31:BT31"/>
    <mergeCell ref="AL31:AQ31"/>
    <mergeCell ref="BI33:BT33"/>
    <mergeCell ref="I32:R32"/>
    <mergeCell ref="S32:Y32"/>
    <mergeCell ref="C32:H32"/>
    <mergeCell ref="BB33:BH33"/>
    <mergeCell ref="AL33:AQ33"/>
    <mergeCell ref="I33:R33"/>
    <mergeCell ref="S33:Y33"/>
    <mergeCell ref="C33:H33"/>
    <mergeCell ref="S28:AK28"/>
    <mergeCell ref="Z32:AK32"/>
    <mergeCell ref="AR32:BA32"/>
    <mergeCell ref="BB32:BH32"/>
    <mergeCell ref="BI32:BT32"/>
    <mergeCell ref="AL32:AQ32"/>
    <mergeCell ref="Z33:AK33"/>
    <mergeCell ref="AR33:BA33"/>
    <mergeCell ref="BX48:EM48"/>
    <mergeCell ref="B48:BT48"/>
    <mergeCell ref="B36:BT38"/>
    <mergeCell ref="DG47:DS47"/>
    <mergeCell ref="DT42:EM42"/>
    <mergeCell ref="DT43:EM43"/>
    <mergeCell ref="DT44:EM44"/>
    <mergeCell ref="DT45:EM45"/>
    <mergeCell ref="DT46:EM46"/>
    <mergeCell ref="BV40:CL41"/>
    <mergeCell ref="CM40:DF41"/>
    <mergeCell ref="BV42:CL42"/>
    <mergeCell ref="CM42:DF42"/>
    <mergeCell ref="AY47:BT47"/>
    <mergeCell ref="AY44:BT44"/>
    <mergeCell ref="C47:Z47"/>
    <mergeCell ref="AA43:AX43"/>
    <mergeCell ref="AA44:AX44"/>
    <mergeCell ref="AA45:AX45"/>
    <mergeCell ref="AA46:AX46"/>
    <mergeCell ref="AY45:BT45"/>
    <mergeCell ref="AY46:BT46"/>
    <mergeCell ref="AA47:AX47"/>
    <mergeCell ref="AY43:BT43"/>
    <mergeCell ref="EC2:EM2"/>
    <mergeCell ref="BV12:EM14"/>
    <mergeCell ref="BV24:EM26"/>
    <mergeCell ref="B3:B5"/>
    <mergeCell ref="B15:B17"/>
    <mergeCell ref="DX10:EM10"/>
    <mergeCell ref="DX11:EM11"/>
    <mergeCell ref="DN10:DW10"/>
    <mergeCell ref="DN11:DW11"/>
    <mergeCell ref="DX6:EM6"/>
    <mergeCell ref="DX7:EM7"/>
    <mergeCell ref="DE4:EM4"/>
    <mergeCell ref="DE5:DM5"/>
    <mergeCell ref="DN5:DW5"/>
    <mergeCell ref="DE10:DM10"/>
    <mergeCell ref="DX8:EM8"/>
    <mergeCell ref="DX9:EM9"/>
    <mergeCell ref="DN8:DW8"/>
    <mergeCell ref="DN9:DW9"/>
    <mergeCell ref="DE11:DM11"/>
    <mergeCell ref="CE10:CN10"/>
    <mergeCell ref="AU22:BD22"/>
    <mergeCell ref="BV19:BZ19"/>
    <mergeCell ref="CO18:CV18"/>
    <mergeCell ref="DT47:EM47"/>
    <mergeCell ref="BV47:CL47"/>
    <mergeCell ref="CM47:DF47"/>
    <mergeCell ref="DG39:EM39"/>
    <mergeCell ref="DG40:DS41"/>
    <mergeCell ref="DT40:EM41"/>
    <mergeCell ref="DG42:DS42"/>
    <mergeCell ref="DG43:DS43"/>
    <mergeCell ref="DG44:DS44"/>
    <mergeCell ref="DG45:DS45"/>
    <mergeCell ref="DG46:DS46"/>
    <mergeCell ref="BV45:CL45"/>
    <mergeCell ref="CM45:DF45"/>
    <mergeCell ref="BV46:CL46"/>
    <mergeCell ref="CM46:DF46"/>
    <mergeCell ref="BV43:CL43"/>
    <mergeCell ref="CM43:DF43"/>
    <mergeCell ref="BV44:CL44"/>
    <mergeCell ref="CM44:DF44"/>
    <mergeCell ref="BV39:DF39"/>
    <mergeCell ref="CO7:DD7"/>
    <mergeCell ref="CO8:DD8"/>
    <mergeCell ref="CE7:CN7"/>
    <mergeCell ref="CE8:CN8"/>
    <mergeCell ref="CO9:DD9"/>
    <mergeCell ref="CO10:DD10"/>
    <mergeCell ref="BV10:CD10"/>
    <mergeCell ref="BV8:CD8"/>
    <mergeCell ref="BV17:BZ17"/>
    <mergeCell ref="CA17:CE17"/>
    <mergeCell ref="C19:K19"/>
    <mergeCell ref="C20:K20"/>
    <mergeCell ref="C21:K21"/>
    <mergeCell ref="C22:K22"/>
    <mergeCell ref="C23:K23"/>
    <mergeCell ref="L20:U20"/>
    <mergeCell ref="L21:U21"/>
    <mergeCell ref="L19:U19"/>
    <mergeCell ref="V19:AK19"/>
    <mergeCell ref="V20:AK20"/>
    <mergeCell ref="V22:AK22"/>
    <mergeCell ref="AL22:AT22"/>
    <mergeCell ref="L22:U22"/>
    <mergeCell ref="AU19:BD19"/>
    <mergeCell ref="AU20:BD20"/>
    <mergeCell ref="AU21:BD21"/>
    <mergeCell ref="DE9:DM9"/>
    <mergeCell ref="CO11:DD11"/>
    <mergeCell ref="L23:U23"/>
    <mergeCell ref="V23:AK23"/>
    <mergeCell ref="V21:AK21"/>
    <mergeCell ref="CA21:CE21"/>
    <mergeCell ref="CA22:CE22"/>
    <mergeCell ref="CF19:CN19"/>
    <mergeCell ref="CF20:CN20"/>
    <mergeCell ref="CF21:CN21"/>
    <mergeCell ref="BV11:CD11"/>
    <mergeCell ref="CF17:CN17"/>
    <mergeCell ref="CE11:CN11"/>
    <mergeCell ref="CA18:CE18"/>
    <mergeCell ref="CF18:CN18"/>
    <mergeCell ref="BV15:DE15"/>
    <mergeCell ref="CF23:CN23"/>
    <mergeCell ref="CA23:CE23"/>
    <mergeCell ref="BV23:BZ23"/>
    <mergeCell ref="CA19:CE19"/>
    <mergeCell ref="CA20:CE20"/>
    <mergeCell ref="CF22:CN22"/>
    <mergeCell ref="BV18:BZ18"/>
    <mergeCell ref="BV20:BZ20"/>
    <mergeCell ref="BV21:BZ21"/>
    <mergeCell ref="BV22:BZ22"/>
    <mergeCell ref="DK19:DT19"/>
    <mergeCell ref="DK20:DT20"/>
    <mergeCell ref="DK21:DT21"/>
    <mergeCell ref="DK22:DT22"/>
    <mergeCell ref="CW23:DE23"/>
    <mergeCell ref="CO19:CV19"/>
    <mergeCell ref="CO20:CV20"/>
    <mergeCell ref="CO21:CV21"/>
    <mergeCell ref="CO22:CV22"/>
    <mergeCell ref="CO23:CV23"/>
    <mergeCell ref="CW19:DE19"/>
    <mergeCell ref="CW20:DE20"/>
    <mergeCell ref="CW21:DE21"/>
    <mergeCell ref="CW22:DE22"/>
    <mergeCell ref="EB23:EM23"/>
    <mergeCell ref="DU23:EA23"/>
    <mergeCell ref="EB19:EM19"/>
    <mergeCell ref="EB20:EM20"/>
    <mergeCell ref="DU17:EA17"/>
    <mergeCell ref="CW17:DE17"/>
    <mergeCell ref="CW18:DE18"/>
    <mergeCell ref="DF18:DJ18"/>
    <mergeCell ref="DK18:DT18"/>
    <mergeCell ref="DU18:EA18"/>
    <mergeCell ref="EB17:EM17"/>
    <mergeCell ref="EB21:EM21"/>
    <mergeCell ref="EB22:EM22"/>
    <mergeCell ref="DU19:EA19"/>
    <mergeCell ref="DU20:EA20"/>
    <mergeCell ref="DU21:EA21"/>
    <mergeCell ref="DU22:EA22"/>
    <mergeCell ref="EB18:EM18"/>
    <mergeCell ref="DK23:DT23"/>
    <mergeCell ref="DF19:DJ19"/>
    <mergeCell ref="DF20:DJ20"/>
    <mergeCell ref="DF21:DJ21"/>
    <mergeCell ref="DF22:DJ22"/>
    <mergeCell ref="DF23:DJ23"/>
    <mergeCell ref="DU16:EM16"/>
    <mergeCell ref="DF16:DT16"/>
    <mergeCell ref="BV16:CN16"/>
    <mergeCell ref="CO16:DE16"/>
    <mergeCell ref="DF15:EM15"/>
    <mergeCell ref="CO17:CV17"/>
    <mergeCell ref="DF17:DJ17"/>
    <mergeCell ref="DK17:DT17"/>
    <mergeCell ref="BV4:DD4"/>
    <mergeCell ref="BV5:CD5"/>
    <mergeCell ref="CE5:CN5"/>
    <mergeCell ref="CO5:DD5"/>
    <mergeCell ref="BV6:CD6"/>
    <mergeCell ref="BV7:CD7"/>
    <mergeCell ref="BV9:CD9"/>
    <mergeCell ref="CE6:CN6"/>
    <mergeCell ref="CE9:CN9"/>
    <mergeCell ref="CO6:DD6"/>
    <mergeCell ref="DX5:EM5"/>
    <mergeCell ref="DE6:DM6"/>
    <mergeCell ref="DE7:DM7"/>
    <mergeCell ref="DN6:DW6"/>
    <mergeCell ref="DN7:DW7"/>
    <mergeCell ref="DE8:DM8"/>
    <mergeCell ref="BV3:EM3"/>
    <mergeCell ref="C16:AK16"/>
    <mergeCell ref="AL16:BT16"/>
    <mergeCell ref="C7:K7"/>
    <mergeCell ref="C8:K8"/>
    <mergeCell ref="C9:K9"/>
    <mergeCell ref="C10:K10"/>
    <mergeCell ref="C11:K11"/>
    <mergeCell ref="L7:U7"/>
    <mergeCell ref="BE6:BT6"/>
    <mergeCell ref="AL4:BT4"/>
    <mergeCell ref="C5:K5"/>
    <mergeCell ref="L5:U5"/>
    <mergeCell ref="BE5:BT5"/>
    <mergeCell ref="V5:AK5"/>
    <mergeCell ref="AL5:AT5"/>
    <mergeCell ref="AU5:BD5"/>
    <mergeCell ref="L8:U8"/>
    <mergeCell ref="C6:K6"/>
    <mergeCell ref="L6:U6"/>
    <mergeCell ref="AU7:BD7"/>
    <mergeCell ref="AU6:BD6"/>
    <mergeCell ref="AU8:BD8"/>
    <mergeCell ref="C3:BT3"/>
    <mergeCell ref="C4:AK4"/>
    <mergeCell ref="AL8:AT8"/>
    <mergeCell ref="V6:AK6"/>
    <mergeCell ref="AL6:AT6"/>
    <mergeCell ref="C17:K17"/>
    <mergeCell ref="L17:U17"/>
    <mergeCell ref="V17:AK17"/>
    <mergeCell ref="L9:U9"/>
    <mergeCell ref="L10:U10"/>
    <mergeCell ref="C15:BT15"/>
    <mergeCell ref="AU9:BD9"/>
    <mergeCell ref="V9:AK9"/>
    <mergeCell ref="BE17:BT17"/>
    <mergeCell ref="L11:U11"/>
    <mergeCell ref="AL11:AT11"/>
    <mergeCell ref="AU17:BD17"/>
    <mergeCell ref="AU10:BD10"/>
    <mergeCell ref="AL17:AT17"/>
    <mergeCell ref="V11:AK11"/>
    <mergeCell ref="AU11:BD11"/>
    <mergeCell ref="BE7:BT7"/>
    <mergeCell ref="BE8:BT8"/>
    <mergeCell ref="BE9:BT9"/>
    <mergeCell ref="BE10:BT10"/>
    <mergeCell ref="V8:AK8"/>
    <mergeCell ref="AL10:AT10"/>
    <mergeCell ref="V10:AK10"/>
    <mergeCell ref="V7:AK7"/>
    <mergeCell ref="AL7:AT7"/>
    <mergeCell ref="AL9:AT9"/>
    <mergeCell ref="V18:AK18"/>
    <mergeCell ref="AL18:AT18"/>
    <mergeCell ref="BE23:BT23"/>
    <mergeCell ref="BE19:BT19"/>
    <mergeCell ref="BE20:BT20"/>
    <mergeCell ref="BE21:BT21"/>
    <mergeCell ref="BE22:BT22"/>
    <mergeCell ref="AU23:BD23"/>
    <mergeCell ref="AL23:AT23"/>
    <mergeCell ref="AL19:AT19"/>
    <mergeCell ref="AU18:BD18"/>
    <mergeCell ref="BE11:BT11"/>
    <mergeCell ref="BE18:BT18"/>
    <mergeCell ref="B12:BT14"/>
    <mergeCell ref="C18:K18"/>
    <mergeCell ref="L18:U18"/>
    <mergeCell ref="AL20:AT20"/>
    <mergeCell ref="AL21:AT21"/>
    <mergeCell ref="S30:Y30"/>
    <mergeCell ref="Z30:AK30"/>
    <mergeCell ref="BB30:BH30"/>
    <mergeCell ref="BI30:BT30"/>
    <mergeCell ref="BB28:BT28"/>
    <mergeCell ref="AR29:BA29"/>
    <mergeCell ref="BB29:BH29"/>
    <mergeCell ref="BI29:BT29"/>
    <mergeCell ref="AL28:BA28"/>
    <mergeCell ref="AL29:AQ29"/>
    <mergeCell ref="AL30:AQ30"/>
    <mergeCell ref="AR30:BA30"/>
    <mergeCell ref="C44:Z44"/>
    <mergeCell ref="C45:Z45"/>
    <mergeCell ref="C46:Z46"/>
    <mergeCell ref="Z34:AK34"/>
    <mergeCell ref="AR34:BA34"/>
    <mergeCell ref="AA40:AX41"/>
    <mergeCell ref="C42:Z42"/>
    <mergeCell ref="C39:BT39"/>
    <mergeCell ref="I34:R34"/>
    <mergeCell ref="S34:Y34"/>
    <mergeCell ref="C34:H34"/>
    <mergeCell ref="BB34:BH34"/>
    <mergeCell ref="BI34:BT34"/>
    <mergeCell ref="AL34:AQ34"/>
    <mergeCell ref="C43:Z43"/>
    <mergeCell ref="Z35:AK35"/>
    <mergeCell ref="AR35:BA35"/>
    <mergeCell ref="BB35:BH35"/>
    <mergeCell ref="BI35:BT35"/>
    <mergeCell ref="AL35:AQ35"/>
    <mergeCell ref="AY42:BT42"/>
    <mergeCell ref="AA42:AX42"/>
    <mergeCell ref="BV27:DP27"/>
    <mergeCell ref="DQ27:EM27"/>
    <mergeCell ref="CO28:DB28"/>
    <mergeCell ref="DC28:DP28"/>
    <mergeCell ref="CO29:CT29"/>
    <mergeCell ref="CU29:DB29"/>
    <mergeCell ref="DC29:DH29"/>
    <mergeCell ref="DI29:DP29"/>
    <mergeCell ref="DQ28:DZ29"/>
    <mergeCell ref="EA28:EM29"/>
    <mergeCell ref="DQ30:DZ30"/>
    <mergeCell ref="DC31:DH31"/>
    <mergeCell ref="DI31:DP31"/>
    <mergeCell ref="DQ31:DZ31"/>
    <mergeCell ref="EA30:EM30"/>
    <mergeCell ref="EA31:EM31"/>
    <mergeCell ref="BV28:CN28"/>
    <mergeCell ref="BV29:CB29"/>
    <mergeCell ref="CC29:CN29"/>
    <mergeCell ref="BV30:CB30"/>
    <mergeCell ref="CC30:CN30"/>
    <mergeCell ref="CU32:DB32"/>
    <mergeCell ref="DC32:DH32"/>
    <mergeCell ref="DI32:DP32"/>
    <mergeCell ref="CO35:CT35"/>
    <mergeCell ref="CU35:DB35"/>
    <mergeCell ref="DC35:DH35"/>
    <mergeCell ref="CO30:CT30"/>
    <mergeCell ref="CU30:DB30"/>
    <mergeCell ref="DC30:DH30"/>
    <mergeCell ref="DI30:DP30"/>
    <mergeCell ref="DI35:DP35"/>
    <mergeCell ref="DQ34:DZ34"/>
    <mergeCell ref="DQ35:DZ35"/>
    <mergeCell ref="CO31:CT31"/>
    <mergeCell ref="CU31:DB31"/>
    <mergeCell ref="CC32:CN32"/>
    <mergeCell ref="DQ32:DZ32"/>
    <mergeCell ref="BV34:CB34"/>
    <mergeCell ref="CC34:CN34"/>
    <mergeCell ref="BV35:CB35"/>
    <mergeCell ref="CC35:CN35"/>
    <mergeCell ref="CO34:CT34"/>
    <mergeCell ref="CU34:DB34"/>
    <mergeCell ref="DC34:DH34"/>
    <mergeCell ref="DI34:DP34"/>
    <mergeCell ref="BV31:CB31"/>
    <mergeCell ref="CC31:CN31"/>
    <mergeCell ref="BV33:CB33"/>
    <mergeCell ref="CC33:CN33"/>
    <mergeCell ref="BV32:CB32"/>
    <mergeCell ref="CO33:CT33"/>
    <mergeCell ref="CU33:DB33"/>
    <mergeCell ref="DC33:DH33"/>
    <mergeCell ref="DI33:DP33"/>
    <mergeCell ref="CO32:CT32"/>
  </mergeCells>
  <phoneticPr fontId="25"/>
  <pageMargins left="0.86614173228346458" right="0.78740157480314965" top="0.98425196850393704" bottom="0.78740157480314965" header="0.51181102362204722" footer="0.51181102362204722"/>
  <pageSetup paperSize="9" scale="80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2"/>
  <dimension ref="A1:S205"/>
  <sheetViews>
    <sheetView showGridLines="0" view="pageBreakPreview" zoomScale="49" zoomScaleNormal="75" zoomScaleSheetLayoutView="49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4.875" style="80" customWidth="1"/>
    <col min="2" max="2" width="26" style="98" customWidth="1"/>
    <col min="3" max="6" width="13.625" style="98" customWidth="1"/>
    <col min="7" max="7" width="16.625" style="98" customWidth="1"/>
    <col min="8" max="8" width="17.625" style="98" customWidth="1"/>
    <col min="9" max="13" width="16.625" style="98" customWidth="1"/>
    <col min="14" max="14" width="16.625" style="162" customWidth="1"/>
    <col min="15" max="15" width="34.5" style="162" bestFit="1" customWidth="1"/>
    <col min="16" max="16" width="27.625" style="162" customWidth="1"/>
    <col min="17" max="17" width="19.75" style="162" customWidth="1"/>
    <col min="18" max="18" width="4.875" style="180" customWidth="1"/>
    <col min="19" max="16384" width="9" style="98"/>
  </cols>
  <sheetData>
    <row r="1" spans="1:19" ht="30.95" customHeight="1">
      <c r="A1" s="356" t="s">
        <v>218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195"/>
      <c r="O1" s="195"/>
      <c r="P1" s="195"/>
      <c r="Q1" s="195"/>
      <c r="R1" s="428"/>
      <c r="S1" s="97"/>
    </row>
    <row r="2" spans="1:19" s="82" customFormat="1" ht="22.5" customHeight="1" thickBo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116"/>
      <c r="R2" s="189" t="s">
        <v>469</v>
      </c>
      <c r="S2" s="83"/>
    </row>
    <row r="3" spans="1:19" s="167" customFormat="1" ht="24.95" customHeight="1">
      <c r="A3" s="17" t="s">
        <v>423</v>
      </c>
      <c r="B3" s="18"/>
      <c r="C3" s="362" t="s">
        <v>470</v>
      </c>
      <c r="D3" s="362"/>
      <c r="E3" s="362"/>
      <c r="F3" s="429"/>
      <c r="G3" s="15"/>
      <c r="H3" s="119" t="s">
        <v>471</v>
      </c>
      <c r="I3" s="429"/>
      <c r="J3" s="15"/>
      <c r="K3" s="15"/>
      <c r="L3" s="15"/>
      <c r="M3" s="15"/>
      <c r="N3" s="15"/>
      <c r="O3" s="15"/>
      <c r="P3" s="15"/>
      <c r="Q3" s="430"/>
      <c r="R3" s="16" t="s">
        <v>423</v>
      </c>
      <c r="S3" s="176"/>
    </row>
    <row r="4" spans="1:19" s="167" customFormat="1" ht="24.95" customHeight="1">
      <c r="A4" s="26" t="s">
        <v>424</v>
      </c>
      <c r="B4" s="27"/>
      <c r="C4" s="121"/>
      <c r="D4" s="5"/>
      <c r="E4" s="5"/>
      <c r="F4" s="5"/>
      <c r="G4" s="24" t="s">
        <v>577</v>
      </c>
      <c r="H4" s="5"/>
      <c r="I4" s="5"/>
      <c r="J4" s="24" t="s">
        <v>404</v>
      </c>
      <c r="K4" s="24" t="s">
        <v>472</v>
      </c>
      <c r="L4" s="24" t="s">
        <v>473</v>
      </c>
      <c r="M4" s="24" t="s">
        <v>219</v>
      </c>
      <c r="N4" s="24" t="s">
        <v>404</v>
      </c>
      <c r="O4" s="24" t="s">
        <v>474</v>
      </c>
      <c r="P4" s="24" t="s">
        <v>475</v>
      </c>
      <c r="Q4" s="363" t="s">
        <v>576</v>
      </c>
      <c r="R4" s="25" t="s">
        <v>424</v>
      </c>
      <c r="S4" s="176"/>
    </row>
    <row r="5" spans="1:19" s="167" customFormat="1" ht="24.95" customHeight="1">
      <c r="A5" s="26" t="s">
        <v>425</v>
      </c>
      <c r="B5" s="27" t="s">
        <v>393</v>
      </c>
      <c r="C5" s="115" t="s">
        <v>406</v>
      </c>
      <c r="D5" s="24" t="s">
        <v>407</v>
      </c>
      <c r="E5" s="24" t="s">
        <v>408</v>
      </c>
      <c r="F5" s="24" t="s">
        <v>409</v>
      </c>
      <c r="G5" s="24"/>
      <c r="H5" s="24" t="s">
        <v>406</v>
      </c>
      <c r="I5" s="24" t="s">
        <v>407</v>
      </c>
      <c r="J5" s="24"/>
      <c r="K5" s="24"/>
      <c r="L5" s="24"/>
      <c r="M5" s="24" t="s">
        <v>336</v>
      </c>
      <c r="N5" s="24"/>
      <c r="O5" s="24"/>
      <c r="P5" s="24"/>
      <c r="Q5" s="363" t="s">
        <v>578</v>
      </c>
      <c r="R5" s="25" t="s">
        <v>425</v>
      </c>
      <c r="S5" s="176"/>
    </row>
    <row r="6" spans="1:19" s="167" customFormat="1" ht="24.95" customHeight="1">
      <c r="A6" s="26" t="s">
        <v>426</v>
      </c>
      <c r="B6" s="27"/>
      <c r="C6" s="275" t="s">
        <v>476</v>
      </c>
      <c r="D6" s="35" t="s">
        <v>476</v>
      </c>
      <c r="E6" s="35" t="s">
        <v>477</v>
      </c>
      <c r="F6" s="35" t="s">
        <v>477</v>
      </c>
      <c r="G6" s="24" t="s">
        <v>580</v>
      </c>
      <c r="H6" s="24"/>
      <c r="I6" s="24"/>
      <c r="J6" s="24" t="s">
        <v>388</v>
      </c>
      <c r="K6" s="24" t="s">
        <v>388</v>
      </c>
      <c r="L6" s="24" t="s">
        <v>388</v>
      </c>
      <c r="M6" s="24" t="s">
        <v>388</v>
      </c>
      <c r="N6" s="24" t="s">
        <v>389</v>
      </c>
      <c r="O6" s="24" t="s">
        <v>478</v>
      </c>
      <c r="P6" s="24" t="s">
        <v>478</v>
      </c>
      <c r="Q6" s="363" t="s">
        <v>579</v>
      </c>
      <c r="R6" s="25" t="s">
        <v>426</v>
      </c>
      <c r="S6" s="176"/>
    </row>
    <row r="7" spans="1:19" s="167" customFormat="1" ht="24.95" customHeight="1" thickBot="1">
      <c r="A7" s="45" t="s">
        <v>427</v>
      </c>
      <c r="B7" s="46"/>
      <c r="C7" s="12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364"/>
      <c r="R7" s="44" t="s">
        <v>427</v>
      </c>
      <c r="S7" s="176"/>
    </row>
    <row r="8" spans="1:19" s="176" customFormat="1" ht="30" customHeight="1">
      <c r="A8" s="17"/>
      <c r="B8" s="129" t="s">
        <v>6</v>
      </c>
      <c r="C8" s="348" t="s">
        <v>572</v>
      </c>
      <c r="D8" s="348" t="s">
        <v>572</v>
      </c>
      <c r="E8" s="348" t="s">
        <v>572</v>
      </c>
      <c r="F8" s="348" t="s">
        <v>572</v>
      </c>
      <c r="G8" s="348" t="s">
        <v>572</v>
      </c>
      <c r="H8" s="963">
        <v>1215850032</v>
      </c>
      <c r="I8" s="963">
        <v>14266115</v>
      </c>
      <c r="J8" s="963">
        <v>1149795</v>
      </c>
      <c r="K8" s="1010">
        <v>530013</v>
      </c>
      <c r="L8" s="1010">
        <v>10555</v>
      </c>
      <c r="M8" s="1010">
        <v>16386</v>
      </c>
      <c r="N8" s="1010">
        <v>1776001</v>
      </c>
      <c r="O8" s="419" t="s">
        <v>572</v>
      </c>
      <c r="P8" s="419" t="s">
        <v>572</v>
      </c>
      <c r="Q8" s="419" t="s">
        <v>572</v>
      </c>
      <c r="R8" s="130"/>
    </row>
    <row r="9" spans="1:19" s="176" customFormat="1" ht="30" customHeight="1">
      <c r="A9" s="26"/>
      <c r="B9" s="34" t="s">
        <v>1017</v>
      </c>
      <c r="C9" s="336" t="s">
        <v>572</v>
      </c>
      <c r="D9" s="336" t="s">
        <v>572</v>
      </c>
      <c r="E9" s="336" t="s">
        <v>572</v>
      </c>
      <c r="F9" s="336" t="s">
        <v>572</v>
      </c>
      <c r="G9" s="336" t="s">
        <v>572</v>
      </c>
      <c r="H9" s="967">
        <v>1215850032</v>
      </c>
      <c r="I9" s="967">
        <v>14266115</v>
      </c>
      <c r="J9" s="967">
        <v>1059884</v>
      </c>
      <c r="K9" s="1011">
        <v>530013</v>
      </c>
      <c r="L9" s="1011">
        <v>10536</v>
      </c>
      <c r="M9" s="1011">
        <v>16386</v>
      </c>
      <c r="N9" s="383">
        <v>1604813</v>
      </c>
      <c r="O9" s="349" t="s">
        <v>572</v>
      </c>
      <c r="P9" s="349" t="s">
        <v>572</v>
      </c>
      <c r="Q9" s="349" t="s">
        <v>572</v>
      </c>
      <c r="R9" s="63"/>
    </row>
    <row r="10" spans="1:19" s="176" customFormat="1" ht="30" customHeight="1">
      <c r="A10" s="26"/>
      <c r="B10" s="34" t="s">
        <v>1018</v>
      </c>
      <c r="C10" s="336" t="s">
        <v>572</v>
      </c>
      <c r="D10" s="336" t="s">
        <v>572</v>
      </c>
      <c r="E10" s="336" t="s">
        <v>572</v>
      </c>
      <c r="F10" s="336" t="s">
        <v>572</v>
      </c>
      <c r="G10" s="336" t="s">
        <v>572</v>
      </c>
      <c r="H10" s="967">
        <v>0</v>
      </c>
      <c r="I10" s="967">
        <v>0</v>
      </c>
      <c r="J10" s="967">
        <v>89911</v>
      </c>
      <c r="K10" s="1011">
        <v>0</v>
      </c>
      <c r="L10" s="1011">
        <v>19</v>
      </c>
      <c r="M10" s="1011">
        <v>0</v>
      </c>
      <c r="N10" s="383">
        <v>171188</v>
      </c>
      <c r="O10" s="349" t="s">
        <v>572</v>
      </c>
      <c r="P10" s="349" t="s">
        <v>572</v>
      </c>
      <c r="Q10" s="349" t="s">
        <v>572</v>
      </c>
      <c r="R10" s="63"/>
    </row>
    <row r="11" spans="1:19" s="167" customFormat="1" ht="30" customHeight="1">
      <c r="A11" s="26"/>
      <c r="B11" s="34" t="s">
        <v>1019</v>
      </c>
      <c r="C11" s="336" t="s">
        <v>572</v>
      </c>
      <c r="D11" s="336" t="s">
        <v>572</v>
      </c>
      <c r="E11" s="336" t="s">
        <v>572</v>
      </c>
      <c r="F11" s="336" t="s">
        <v>572</v>
      </c>
      <c r="G11" s="336" t="s">
        <v>572</v>
      </c>
      <c r="H11" s="967">
        <v>1141770941</v>
      </c>
      <c r="I11" s="967">
        <v>13369486</v>
      </c>
      <c r="J11" s="967">
        <v>985001</v>
      </c>
      <c r="K11" s="1011">
        <v>489741</v>
      </c>
      <c r="L11" s="1011">
        <v>9974</v>
      </c>
      <c r="M11" s="1011">
        <v>15780</v>
      </c>
      <c r="N11" s="383">
        <v>1485986</v>
      </c>
      <c r="O11" s="349" t="s">
        <v>572</v>
      </c>
      <c r="P11" s="469" t="s">
        <v>572</v>
      </c>
      <c r="Q11" s="349" t="s">
        <v>572</v>
      </c>
      <c r="R11" s="63"/>
      <c r="S11" s="176"/>
    </row>
    <row r="12" spans="1:19" s="167" customFormat="1" ht="30" customHeight="1">
      <c r="A12" s="197"/>
      <c r="B12" s="183" t="s">
        <v>1020</v>
      </c>
      <c r="C12" s="336" t="s">
        <v>572</v>
      </c>
      <c r="D12" s="336" t="s">
        <v>572</v>
      </c>
      <c r="E12" s="336" t="s">
        <v>572</v>
      </c>
      <c r="F12" s="336" t="s">
        <v>572</v>
      </c>
      <c r="G12" s="336" t="s">
        <v>572</v>
      </c>
      <c r="H12" s="968">
        <v>74079091</v>
      </c>
      <c r="I12" s="968">
        <v>896629</v>
      </c>
      <c r="J12" s="968">
        <v>74883</v>
      </c>
      <c r="K12" s="1012">
        <v>40272</v>
      </c>
      <c r="L12" s="1012">
        <v>562</v>
      </c>
      <c r="M12" s="1012">
        <v>606</v>
      </c>
      <c r="N12" s="394">
        <v>118827</v>
      </c>
      <c r="O12" s="422" t="s">
        <v>572</v>
      </c>
      <c r="P12" s="470" t="s">
        <v>572</v>
      </c>
      <c r="Q12" s="349" t="s">
        <v>572</v>
      </c>
      <c r="R12" s="73"/>
      <c r="S12" s="176"/>
    </row>
    <row r="13" spans="1:19" ht="23.1" customHeight="1">
      <c r="A13" s="62">
        <v>1</v>
      </c>
      <c r="B13" s="61" t="s">
        <v>1021</v>
      </c>
      <c r="C13" s="999">
        <v>7.35</v>
      </c>
      <c r="D13" s="1000">
        <v>0</v>
      </c>
      <c r="E13" s="1010">
        <v>24700</v>
      </c>
      <c r="F13" s="1010">
        <v>0</v>
      </c>
      <c r="G13" s="963">
        <v>630</v>
      </c>
      <c r="H13" s="963">
        <v>62008131</v>
      </c>
      <c r="I13" s="963">
        <v>0</v>
      </c>
      <c r="J13" s="963">
        <v>56054</v>
      </c>
      <c r="K13" s="1010">
        <v>27555</v>
      </c>
      <c r="L13" s="1010">
        <v>523</v>
      </c>
      <c r="M13" s="1010">
        <v>813</v>
      </c>
      <c r="N13" s="1010">
        <v>83011</v>
      </c>
      <c r="O13" s="432" t="s">
        <v>1095</v>
      </c>
      <c r="P13" s="419" t="s">
        <v>572</v>
      </c>
      <c r="Q13" s="433" t="s">
        <v>1096</v>
      </c>
      <c r="R13" s="63">
        <v>1</v>
      </c>
      <c r="S13" s="97"/>
    </row>
    <row r="14" spans="1:19" ht="23.1" customHeight="1">
      <c r="A14" s="62">
        <v>2</v>
      </c>
      <c r="B14" s="61" t="s">
        <v>1022</v>
      </c>
      <c r="C14" s="1001">
        <v>6.9</v>
      </c>
      <c r="D14" s="1002">
        <v>0</v>
      </c>
      <c r="E14" s="1011">
        <v>25000</v>
      </c>
      <c r="F14" s="1011">
        <v>0</v>
      </c>
      <c r="G14" s="967">
        <v>630</v>
      </c>
      <c r="H14" s="967">
        <v>26555634</v>
      </c>
      <c r="I14" s="967">
        <v>0</v>
      </c>
      <c r="J14" s="967">
        <v>28541</v>
      </c>
      <c r="K14" s="1011">
        <v>15694</v>
      </c>
      <c r="L14" s="1011">
        <v>208</v>
      </c>
      <c r="M14" s="1011">
        <v>224</v>
      </c>
      <c r="N14" s="383">
        <v>44303</v>
      </c>
      <c r="O14" s="434" t="s">
        <v>1095</v>
      </c>
      <c r="P14" s="1729" t="s">
        <v>572</v>
      </c>
      <c r="Q14" s="435" t="s">
        <v>1096</v>
      </c>
      <c r="R14" s="63">
        <v>2</v>
      </c>
      <c r="S14" s="97"/>
    </row>
    <row r="15" spans="1:19" ht="23.1" customHeight="1">
      <c r="A15" s="62">
        <v>3</v>
      </c>
      <c r="B15" s="61" t="s">
        <v>1023</v>
      </c>
      <c r="C15" s="1001">
        <v>7.45</v>
      </c>
      <c r="D15" s="1002">
        <v>0</v>
      </c>
      <c r="E15" s="1011">
        <v>28000</v>
      </c>
      <c r="F15" s="1011">
        <v>0</v>
      </c>
      <c r="G15" s="967">
        <v>630</v>
      </c>
      <c r="H15" s="967">
        <v>101790508</v>
      </c>
      <c r="I15" s="967">
        <v>0</v>
      </c>
      <c r="J15" s="967">
        <v>87581</v>
      </c>
      <c r="K15" s="1011">
        <v>42160</v>
      </c>
      <c r="L15" s="1011">
        <v>1497</v>
      </c>
      <c r="M15" s="1011">
        <v>1479</v>
      </c>
      <c r="N15" s="383">
        <v>130289</v>
      </c>
      <c r="O15" s="434" t="s">
        <v>1095</v>
      </c>
      <c r="P15" s="349" t="s">
        <v>572</v>
      </c>
      <c r="Q15" s="436" t="s">
        <v>1096</v>
      </c>
      <c r="R15" s="63">
        <v>3</v>
      </c>
      <c r="S15" s="97"/>
    </row>
    <row r="16" spans="1:19" ht="23.1" customHeight="1">
      <c r="A16" s="62">
        <v>6</v>
      </c>
      <c r="B16" s="61" t="s">
        <v>1024</v>
      </c>
      <c r="C16" s="1001">
        <v>7.2</v>
      </c>
      <c r="D16" s="1002">
        <v>0</v>
      </c>
      <c r="E16" s="1011">
        <v>24000</v>
      </c>
      <c r="F16" s="1011">
        <v>0</v>
      </c>
      <c r="G16" s="967">
        <v>630</v>
      </c>
      <c r="H16" s="967">
        <v>11257258</v>
      </c>
      <c r="I16" s="967">
        <v>0</v>
      </c>
      <c r="J16" s="967">
        <v>12317</v>
      </c>
      <c r="K16" s="1011">
        <v>6373</v>
      </c>
      <c r="L16" s="1011">
        <v>68</v>
      </c>
      <c r="M16" s="1011">
        <v>94</v>
      </c>
      <c r="N16" s="383">
        <v>19502</v>
      </c>
      <c r="O16" s="434" t="s">
        <v>1095</v>
      </c>
      <c r="P16" s="349" t="s">
        <v>572</v>
      </c>
      <c r="Q16" s="436" t="s">
        <v>1096</v>
      </c>
      <c r="R16" s="63">
        <v>6</v>
      </c>
      <c r="S16" s="97"/>
    </row>
    <row r="17" spans="1:19" ht="23.1" customHeight="1">
      <c r="A17" s="71">
        <v>7</v>
      </c>
      <c r="B17" s="72" t="s">
        <v>1025</v>
      </c>
      <c r="C17" s="1003">
        <v>5.6</v>
      </c>
      <c r="D17" s="1004">
        <v>30</v>
      </c>
      <c r="E17" s="1012">
        <v>10500</v>
      </c>
      <c r="F17" s="1012">
        <v>17500</v>
      </c>
      <c r="G17" s="968">
        <v>610</v>
      </c>
      <c r="H17" s="968">
        <v>8466918</v>
      </c>
      <c r="I17" s="968">
        <v>442876</v>
      </c>
      <c r="J17" s="968">
        <v>10307</v>
      </c>
      <c r="K17" s="1012">
        <v>5139</v>
      </c>
      <c r="L17" s="1012">
        <v>38</v>
      </c>
      <c r="M17" s="1012">
        <v>67</v>
      </c>
      <c r="N17" s="394">
        <v>15058</v>
      </c>
      <c r="O17" s="437" t="s">
        <v>1095</v>
      </c>
      <c r="P17" s="1727" t="s">
        <v>1097</v>
      </c>
      <c r="Q17" s="438" t="s">
        <v>1096</v>
      </c>
      <c r="R17" s="73">
        <v>7</v>
      </c>
      <c r="S17" s="97"/>
    </row>
    <row r="18" spans="1:19" ht="23.1" customHeight="1">
      <c r="A18" s="62">
        <v>8</v>
      </c>
      <c r="B18" s="61" t="s">
        <v>1026</v>
      </c>
      <c r="C18" s="999">
        <v>7.2</v>
      </c>
      <c r="D18" s="1000">
        <v>15</v>
      </c>
      <c r="E18" s="1010">
        <v>14300</v>
      </c>
      <c r="F18" s="1010">
        <v>16000</v>
      </c>
      <c r="G18" s="963">
        <v>630</v>
      </c>
      <c r="H18" s="963">
        <v>59775814</v>
      </c>
      <c r="I18" s="963">
        <v>3012181</v>
      </c>
      <c r="J18" s="963">
        <v>48960</v>
      </c>
      <c r="K18" s="1010">
        <v>23835</v>
      </c>
      <c r="L18" s="1010">
        <v>551</v>
      </c>
      <c r="M18" s="1010">
        <v>989</v>
      </c>
      <c r="N18" s="908">
        <v>73420</v>
      </c>
      <c r="O18" s="439" t="s">
        <v>1095</v>
      </c>
      <c r="P18" s="1728" t="s">
        <v>1097</v>
      </c>
      <c r="Q18" s="441" t="s">
        <v>1096</v>
      </c>
      <c r="R18" s="63">
        <v>8</v>
      </c>
      <c r="S18" s="97"/>
    </row>
    <row r="19" spans="1:19" ht="23.1" customHeight="1">
      <c r="A19" s="62">
        <v>9</v>
      </c>
      <c r="B19" s="61" t="s">
        <v>1027</v>
      </c>
      <c r="C19" s="1001">
        <v>6.8</v>
      </c>
      <c r="D19" s="1002">
        <v>10</v>
      </c>
      <c r="E19" s="1011">
        <v>17000</v>
      </c>
      <c r="F19" s="1011">
        <v>5000</v>
      </c>
      <c r="G19" s="967">
        <v>630</v>
      </c>
      <c r="H19" s="967">
        <v>13156866</v>
      </c>
      <c r="I19" s="967">
        <v>663584</v>
      </c>
      <c r="J19" s="967">
        <v>12444</v>
      </c>
      <c r="K19" s="1011">
        <v>6556</v>
      </c>
      <c r="L19" s="1011">
        <v>73</v>
      </c>
      <c r="M19" s="1011">
        <v>136</v>
      </c>
      <c r="N19" s="383">
        <v>19535</v>
      </c>
      <c r="O19" s="442" t="s">
        <v>1095</v>
      </c>
      <c r="P19" s="1729" t="s">
        <v>1097</v>
      </c>
      <c r="Q19" s="435" t="s">
        <v>1096</v>
      </c>
      <c r="R19" s="63">
        <v>9</v>
      </c>
      <c r="S19" s="97"/>
    </row>
    <row r="20" spans="1:19" ht="23.1" customHeight="1">
      <c r="A20" s="62">
        <v>10</v>
      </c>
      <c r="B20" s="61" t="s">
        <v>1028</v>
      </c>
      <c r="C20" s="1001">
        <v>7.5</v>
      </c>
      <c r="D20" s="1002">
        <v>0</v>
      </c>
      <c r="E20" s="1011">
        <v>21000</v>
      </c>
      <c r="F20" s="1011">
        <v>0</v>
      </c>
      <c r="G20" s="967">
        <v>630</v>
      </c>
      <c r="H20" s="967">
        <v>19878194</v>
      </c>
      <c r="I20" s="967">
        <v>0</v>
      </c>
      <c r="J20" s="967">
        <v>16871</v>
      </c>
      <c r="K20" s="1011">
        <v>9875</v>
      </c>
      <c r="L20" s="1011">
        <v>104</v>
      </c>
      <c r="M20" s="1011">
        <v>186</v>
      </c>
      <c r="N20" s="383">
        <v>30792</v>
      </c>
      <c r="O20" s="442" t="s">
        <v>1095</v>
      </c>
      <c r="P20" s="1729" t="s">
        <v>572</v>
      </c>
      <c r="Q20" s="434" t="s">
        <v>1096</v>
      </c>
      <c r="R20" s="63">
        <v>10</v>
      </c>
      <c r="S20" s="97"/>
    </row>
    <row r="21" spans="1:19" s="97" customFormat="1" ht="23.1" customHeight="1">
      <c r="A21" s="62">
        <v>11</v>
      </c>
      <c r="B21" s="61" t="s">
        <v>1029</v>
      </c>
      <c r="C21" s="1001">
        <v>6.9</v>
      </c>
      <c r="D21" s="1002">
        <v>20</v>
      </c>
      <c r="E21" s="1011">
        <v>19500</v>
      </c>
      <c r="F21" s="1011">
        <v>16000</v>
      </c>
      <c r="G21" s="967">
        <v>630</v>
      </c>
      <c r="H21" s="967">
        <v>10707042</v>
      </c>
      <c r="I21" s="967">
        <v>606226</v>
      </c>
      <c r="J21" s="967">
        <v>11541</v>
      </c>
      <c r="K21" s="1011">
        <v>6030</v>
      </c>
      <c r="L21" s="1011">
        <v>97</v>
      </c>
      <c r="M21" s="1011">
        <v>140</v>
      </c>
      <c r="N21" s="383">
        <v>18485</v>
      </c>
      <c r="O21" s="442" t="s">
        <v>1095</v>
      </c>
      <c r="P21" s="1729" t="s">
        <v>1097</v>
      </c>
      <c r="Q21" s="443" t="s">
        <v>1096</v>
      </c>
      <c r="R21" s="63">
        <v>11</v>
      </c>
    </row>
    <row r="22" spans="1:19" s="97" customFormat="1" ht="23.1" customHeight="1">
      <c r="A22" s="62">
        <v>12</v>
      </c>
      <c r="B22" s="61" t="s">
        <v>1030</v>
      </c>
      <c r="C22" s="1005">
        <v>7.3</v>
      </c>
      <c r="D22" s="1002">
        <v>0</v>
      </c>
      <c r="E22" s="1011">
        <v>22800</v>
      </c>
      <c r="F22" s="1011">
        <v>0</v>
      </c>
      <c r="G22" s="967">
        <v>630</v>
      </c>
      <c r="H22" s="967">
        <v>13557570</v>
      </c>
      <c r="I22" s="967">
        <v>0</v>
      </c>
      <c r="J22" s="967">
        <v>13704</v>
      </c>
      <c r="K22" s="1011">
        <v>7526</v>
      </c>
      <c r="L22" s="1011">
        <v>135</v>
      </c>
      <c r="M22" s="1011">
        <v>169</v>
      </c>
      <c r="N22" s="383">
        <v>20976</v>
      </c>
      <c r="O22" s="442" t="s">
        <v>1095</v>
      </c>
      <c r="P22" s="1729" t="s">
        <v>572</v>
      </c>
      <c r="Q22" s="434" t="s">
        <v>1096</v>
      </c>
      <c r="R22" s="63">
        <v>12</v>
      </c>
    </row>
    <row r="23" spans="1:19" s="97" customFormat="1" ht="23.1" customHeight="1">
      <c r="A23" s="68">
        <v>14</v>
      </c>
      <c r="B23" s="58" t="s">
        <v>1031</v>
      </c>
      <c r="C23" s="1006">
        <v>6.8</v>
      </c>
      <c r="D23" s="1000">
        <v>0</v>
      </c>
      <c r="E23" s="1010">
        <v>31900</v>
      </c>
      <c r="F23" s="1010">
        <v>0</v>
      </c>
      <c r="G23" s="963">
        <v>630</v>
      </c>
      <c r="H23" s="963">
        <v>34398429</v>
      </c>
      <c r="I23" s="963">
        <v>0</v>
      </c>
      <c r="J23" s="963">
        <v>35284</v>
      </c>
      <c r="K23" s="1010">
        <v>19069</v>
      </c>
      <c r="L23" s="1010">
        <v>434</v>
      </c>
      <c r="M23" s="1010">
        <v>390</v>
      </c>
      <c r="N23" s="908">
        <v>53427</v>
      </c>
      <c r="O23" s="440" t="s">
        <v>1095</v>
      </c>
      <c r="P23" s="1728" t="s">
        <v>572</v>
      </c>
      <c r="Q23" s="448" t="s">
        <v>1096</v>
      </c>
      <c r="R23" s="69">
        <v>14</v>
      </c>
    </row>
    <row r="24" spans="1:19" s="97" customFormat="1" ht="23.1" customHeight="1">
      <c r="A24" s="62">
        <v>15</v>
      </c>
      <c r="B24" s="61" t="s">
        <v>1032</v>
      </c>
      <c r="C24" s="1001">
        <v>6.6</v>
      </c>
      <c r="D24" s="1002">
        <v>20</v>
      </c>
      <c r="E24" s="1011">
        <v>14000</v>
      </c>
      <c r="F24" s="1011">
        <v>10000</v>
      </c>
      <c r="G24" s="967">
        <v>550</v>
      </c>
      <c r="H24" s="967">
        <v>27117805</v>
      </c>
      <c r="I24" s="967">
        <v>1248070</v>
      </c>
      <c r="J24" s="967">
        <v>25176</v>
      </c>
      <c r="K24" s="1011">
        <v>12420</v>
      </c>
      <c r="L24" s="1011">
        <v>260</v>
      </c>
      <c r="M24" s="1011">
        <v>420</v>
      </c>
      <c r="N24" s="383">
        <v>38129</v>
      </c>
      <c r="O24" s="442" t="s">
        <v>1095</v>
      </c>
      <c r="P24" s="1729" t="s">
        <v>1097</v>
      </c>
      <c r="Q24" s="443" t="s">
        <v>1096</v>
      </c>
      <c r="R24" s="75">
        <v>15</v>
      </c>
    </row>
    <row r="25" spans="1:19" s="97" customFormat="1" ht="23.1" customHeight="1">
      <c r="A25" s="62">
        <v>16</v>
      </c>
      <c r="B25" s="61" t="s">
        <v>1033</v>
      </c>
      <c r="C25" s="1001">
        <v>6.9</v>
      </c>
      <c r="D25" s="1002">
        <v>13</v>
      </c>
      <c r="E25" s="1011">
        <v>17500</v>
      </c>
      <c r="F25" s="1011">
        <v>9500</v>
      </c>
      <c r="G25" s="967">
        <v>630</v>
      </c>
      <c r="H25" s="967">
        <v>7683750</v>
      </c>
      <c r="I25" s="967">
        <v>384076</v>
      </c>
      <c r="J25" s="967">
        <v>8194</v>
      </c>
      <c r="K25" s="1011">
        <v>4462</v>
      </c>
      <c r="L25" s="1011">
        <v>0</v>
      </c>
      <c r="M25" s="1011">
        <v>78</v>
      </c>
      <c r="N25" s="383">
        <v>12926</v>
      </c>
      <c r="O25" s="442" t="s">
        <v>1095</v>
      </c>
      <c r="P25" s="1729" t="s">
        <v>1097</v>
      </c>
      <c r="Q25" s="443" t="s">
        <v>1096</v>
      </c>
      <c r="R25" s="63">
        <v>16</v>
      </c>
    </row>
    <row r="26" spans="1:19" s="97" customFormat="1" ht="23.1" customHeight="1">
      <c r="A26" s="62">
        <v>17</v>
      </c>
      <c r="B26" s="61" t="s">
        <v>1034</v>
      </c>
      <c r="C26" s="1001">
        <v>7</v>
      </c>
      <c r="D26" s="1002">
        <v>0</v>
      </c>
      <c r="E26" s="1011">
        <v>16000</v>
      </c>
      <c r="F26" s="1011">
        <v>0</v>
      </c>
      <c r="G26" s="967">
        <v>630</v>
      </c>
      <c r="H26" s="967">
        <v>16637715</v>
      </c>
      <c r="I26" s="967">
        <v>0</v>
      </c>
      <c r="J26" s="967">
        <v>16776</v>
      </c>
      <c r="K26" s="1011">
        <v>8772</v>
      </c>
      <c r="L26" s="1011">
        <v>284</v>
      </c>
      <c r="M26" s="1011">
        <v>148</v>
      </c>
      <c r="N26" s="383">
        <v>26465</v>
      </c>
      <c r="O26" s="442" t="s">
        <v>1095</v>
      </c>
      <c r="P26" s="1726" t="s">
        <v>572</v>
      </c>
      <c r="Q26" s="443" t="s">
        <v>1096</v>
      </c>
      <c r="R26" s="63">
        <v>17</v>
      </c>
    </row>
    <row r="27" spans="1:19" s="97" customFormat="1" ht="23.1" customHeight="1">
      <c r="A27" s="71">
        <v>18</v>
      </c>
      <c r="B27" s="72" t="s">
        <v>1035</v>
      </c>
      <c r="C27" s="1007">
        <v>6.3</v>
      </c>
      <c r="D27" s="1004">
        <v>35</v>
      </c>
      <c r="E27" s="1012">
        <v>12000</v>
      </c>
      <c r="F27" s="1012">
        <v>17000</v>
      </c>
      <c r="G27" s="968">
        <v>630</v>
      </c>
      <c r="H27" s="968">
        <v>25988589</v>
      </c>
      <c r="I27" s="968">
        <v>1163386</v>
      </c>
      <c r="J27" s="968">
        <v>23585</v>
      </c>
      <c r="K27" s="1012">
        <v>11988</v>
      </c>
      <c r="L27" s="1012">
        <v>184</v>
      </c>
      <c r="M27" s="1012">
        <v>305</v>
      </c>
      <c r="N27" s="394">
        <v>38245</v>
      </c>
      <c r="O27" s="437" t="s">
        <v>1095</v>
      </c>
      <c r="P27" s="1729" t="s">
        <v>1097</v>
      </c>
      <c r="Q27" s="438" t="s">
        <v>1096</v>
      </c>
      <c r="R27" s="73">
        <v>18</v>
      </c>
    </row>
    <row r="28" spans="1:19" s="97" customFormat="1" ht="23.1" customHeight="1">
      <c r="A28" s="62">
        <v>19</v>
      </c>
      <c r="B28" s="61" t="s">
        <v>1036</v>
      </c>
      <c r="C28" s="1005">
        <v>6.8</v>
      </c>
      <c r="D28" s="1002">
        <v>0</v>
      </c>
      <c r="E28" s="1011">
        <v>27000</v>
      </c>
      <c r="F28" s="1011">
        <v>0</v>
      </c>
      <c r="G28" s="967">
        <v>630</v>
      </c>
      <c r="H28" s="967">
        <v>32331108</v>
      </c>
      <c r="I28" s="967">
        <v>0</v>
      </c>
      <c r="J28" s="967">
        <v>30237</v>
      </c>
      <c r="K28" s="1011">
        <v>15056</v>
      </c>
      <c r="L28" s="1011">
        <v>196</v>
      </c>
      <c r="M28" s="1011">
        <v>336</v>
      </c>
      <c r="N28" s="383">
        <v>46004</v>
      </c>
      <c r="O28" s="442" t="s">
        <v>1095</v>
      </c>
      <c r="P28" s="1728" t="s">
        <v>572</v>
      </c>
      <c r="Q28" s="443" t="s">
        <v>1096</v>
      </c>
      <c r="R28" s="63">
        <v>19</v>
      </c>
    </row>
    <row r="29" spans="1:19" s="97" customFormat="1" ht="23.1" customHeight="1">
      <c r="A29" s="62">
        <v>21</v>
      </c>
      <c r="B29" s="61" t="s">
        <v>1037</v>
      </c>
      <c r="C29" s="1001">
        <v>7.3</v>
      </c>
      <c r="D29" s="1002">
        <v>0</v>
      </c>
      <c r="E29" s="1011">
        <v>27000</v>
      </c>
      <c r="F29" s="1011">
        <v>0</v>
      </c>
      <c r="G29" s="967">
        <v>630</v>
      </c>
      <c r="H29" s="967">
        <v>41952333</v>
      </c>
      <c r="I29" s="967">
        <v>0</v>
      </c>
      <c r="J29" s="967">
        <v>39206</v>
      </c>
      <c r="K29" s="1011">
        <v>18581</v>
      </c>
      <c r="L29" s="1011">
        <v>176</v>
      </c>
      <c r="M29" s="1011">
        <v>623</v>
      </c>
      <c r="N29" s="383">
        <v>57092</v>
      </c>
      <c r="O29" s="442" t="s">
        <v>1095</v>
      </c>
      <c r="P29" s="1729" t="s">
        <v>572</v>
      </c>
      <c r="Q29" s="435" t="s">
        <v>1096</v>
      </c>
      <c r="R29" s="63">
        <v>21</v>
      </c>
    </row>
    <row r="30" spans="1:19" s="97" customFormat="1" ht="23.1" customHeight="1">
      <c r="A30" s="62">
        <v>22</v>
      </c>
      <c r="B30" s="61" t="s">
        <v>1038</v>
      </c>
      <c r="C30" s="1001">
        <v>8.1999999999999993</v>
      </c>
      <c r="D30" s="1002">
        <v>0</v>
      </c>
      <c r="E30" s="1011">
        <v>26500</v>
      </c>
      <c r="F30" s="1011">
        <v>0</v>
      </c>
      <c r="G30" s="967">
        <v>630</v>
      </c>
      <c r="H30" s="967">
        <v>55106784</v>
      </c>
      <c r="I30" s="967">
        <v>0</v>
      </c>
      <c r="J30" s="967">
        <v>46439</v>
      </c>
      <c r="K30" s="1011">
        <v>23274</v>
      </c>
      <c r="L30" s="1011">
        <v>158</v>
      </c>
      <c r="M30" s="1011">
        <v>963</v>
      </c>
      <c r="N30" s="383">
        <v>69991</v>
      </c>
      <c r="O30" s="442" t="s">
        <v>1095</v>
      </c>
      <c r="P30" s="1729" t="s">
        <v>572</v>
      </c>
      <c r="Q30" s="435" t="s">
        <v>1096</v>
      </c>
      <c r="R30" s="63">
        <v>22</v>
      </c>
    </row>
    <row r="31" spans="1:19" s="97" customFormat="1" ht="23.1" customHeight="1">
      <c r="A31" s="62">
        <v>23</v>
      </c>
      <c r="B31" s="61" t="s">
        <v>1039</v>
      </c>
      <c r="C31" s="1001">
        <v>6.4</v>
      </c>
      <c r="D31" s="1002">
        <v>30</v>
      </c>
      <c r="E31" s="1011">
        <v>15000</v>
      </c>
      <c r="F31" s="1011">
        <v>6000</v>
      </c>
      <c r="G31" s="967">
        <v>610</v>
      </c>
      <c r="H31" s="967">
        <v>13049475</v>
      </c>
      <c r="I31" s="967">
        <v>477967</v>
      </c>
      <c r="J31" s="967">
        <v>12438</v>
      </c>
      <c r="K31" s="1011">
        <v>6252</v>
      </c>
      <c r="L31" s="1011">
        <v>250</v>
      </c>
      <c r="M31" s="1011">
        <v>142</v>
      </c>
      <c r="N31" s="383">
        <v>18075</v>
      </c>
      <c r="O31" s="442" t="s">
        <v>1095</v>
      </c>
      <c r="P31" s="1729" t="s">
        <v>1097</v>
      </c>
      <c r="Q31" s="435" t="s">
        <v>1096</v>
      </c>
      <c r="R31" s="63">
        <v>23</v>
      </c>
    </row>
    <row r="32" spans="1:19" s="97" customFormat="1" ht="23.1" customHeight="1">
      <c r="A32" s="71">
        <v>24</v>
      </c>
      <c r="B32" s="72" t="s">
        <v>1040</v>
      </c>
      <c r="C32" s="1007">
        <v>8</v>
      </c>
      <c r="D32" s="1004">
        <v>0</v>
      </c>
      <c r="E32" s="1012">
        <v>20000</v>
      </c>
      <c r="F32" s="1012">
        <v>0</v>
      </c>
      <c r="G32" s="968">
        <v>630</v>
      </c>
      <c r="H32" s="968">
        <v>23614301</v>
      </c>
      <c r="I32" s="968">
        <v>0</v>
      </c>
      <c r="J32" s="968">
        <v>16647</v>
      </c>
      <c r="K32" s="1012">
        <v>7288</v>
      </c>
      <c r="L32" s="1012">
        <v>186</v>
      </c>
      <c r="M32" s="1012">
        <v>421</v>
      </c>
      <c r="N32" s="394">
        <v>25125</v>
      </c>
      <c r="O32" s="468" t="s">
        <v>1095</v>
      </c>
      <c r="P32" s="1727" t="s">
        <v>572</v>
      </c>
      <c r="Q32" s="438" t="s">
        <v>1096</v>
      </c>
      <c r="R32" s="73">
        <v>24</v>
      </c>
    </row>
    <row r="33" spans="1:18" s="97" customFormat="1" ht="23.1" customHeight="1">
      <c r="A33" s="74">
        <v>25</v>
      </c>
      <c r="B33" s="61" t="s">
        <v>1041</v>
      </c>
      <c r="C33" s="1005">
        <v>7.4</v>
      </c>
      <c r="D33" s="1002">
        <v>10</v>
      </c>
      <c r="E33" s="1011">
        <v>20000</v>
      </c>
      <c r="F33" s="1011">
        <v>3000</v>
      </c>
      <c r="G33" s="967">
        <v>630</v>
      </c>
      <c r="H33" s="967">
        <v>24583372</v>
      </c>
      <c r="I33" s="967">
        <v>1202705</v>
      </c>
      <c r="J33" s="967">
        <v>21878</v>
      </c>
      <c r="K33" s="1011">
        <v>12105</v>
      </c>
      <c r="L33" s="1011">
        <v>216</v>
      </c>
      <c r="M33" s="1011">
        <v>319</v>
      </c>
      <c r="N33" s="383">
        <v>33686</v>
      </c>
      <c r="O33" s="440" t="s">
        <v>1095</v>
      </c>
      <c r="P33" s="1729" t="s">
        <v>1097</v>
      </c>
      <c r="Q33" s="445" t="s">
        <v>1096</v>
      </c>
      <c r="R33" s="75">
        <v>25</v>
      </c>
    </row>
    <row r="34" spans="1:18" s="97" customFormat="1" ht="23.1" customHeight="1">
      <c r="A34" s="62">
        <v>27</v>
      </c>
      <c r="B34" s="61" t="s">
        <v>1042</v>
      </c>
      <c r="C34" s="1001">
        <v>7.7</v>
      </c>
      <c r="D34" s="1002">
        <v>33</v>
      </c>
      <c r="E34" s="1011">
        <v>12000</v>
      </c>
      <c r="F34" s="1011">
        <v>14000</v>
      </c>
      <c r="G34" s="967">
        <v>630</v>
      </c>
      <c r="H34" s="967">
        <v>23853471</v>
      </c>
      <c r="I34" s="967">
        <v>1196075</v>
      </c>
      <c r="J34" s="967">
        <v>17199</v>
      </c>
      <c r="K34" s="1011">
        <v>7896</v>
      </c>
      <c r="L34" s="1011">
        <v>232</v>
      </c>
      <c r="M34" s="1011">
        <v>499</v>
      </c>
      <c r="N34" s="383">
        <v>24857</v>
      </c>
      <c r="O34" s="434" t="s">
        <v>1095</v>
      </c>
      <c r="P34" s="1729" t="s">
        <v>1097</v>
      </c>
      <c r="Q34" s="435" t="s">
        <v>1096</v>
      </c>
      <c r="R34" s="63">
        <v>27</v>
      </c>
    </row>
    <row r="35" spans="1:18" s="97" customFormat="1" ht="23.1" customHeight="1">
      <c r="A35" s="62">
        <v>28</v>
      </c>
      <c r="B35" s="61" t="s">
        <v>1043</v>
      </c>
      <c r="C35" s="1001">
        <v>7</v>
      </c>
      <c r="D35" s="1002">
        <v>13</v>
      </c>
      <c r="E35" s="1011">
        <v>18500</v>
      </c>
      <c r="F35" s="1011">
        <v>7000</v>
      </c>
      <c r="G35" s="967">
        <v>630</v>
      </c>
      <c r="H35" s="967">
        <v>14614077</v>
      </c>
      <c r="I35" s="967">
        <v>658171</v>
      </c>
      <c r="J35" s="967">
        <v>10145</v>
      </c>
      <c r="K35" s="1011">
        <v>4782</v>
      </c>
      <c r="L35" s="1011">
        <v>84</v>
      </c>
      <c r="M35" s="1011">
        <v>206</v>
      </c>
      <c r="N35" s="383">
        <v>15292</v>
      </c>
      <c r="O35" s="434" t="s">
        <v>1095</v>
      </c>
      <c r="P35" s="1729" t="s">
        <v>1097</v>
      </c>
      <c r="Q35" s="435" t="s">
        <v>1096</v>
      </c>
      <c r="R35" s="63">
        <v>28</v>
      </c>
    </row>
    <row r="36" spans="1:18" s="97" customFormat="1" ht="23.1" customHeight="1">
      <c r="A36" s="62">
        <v>29</v>
      </c>
      <c r="B36" s="61" t="s">
        <v>1044</v>
      </c>
      <c r="C36" s="1001">
        <v>7.2</v>
      </c>
      <c r="D36" s="1002">
        <v>12</v>
      </c>
      <c r="E36" s="1011">
        <v>18000</v>
      </c>
      <c r="F36" s="1011">
        <v>18000</v>
      </c>
      <c r="G36" s="967">
        <v>630</v>
      </c>
      <c r="H36" s="967">
        <v>13724588</v>
      </c>
      <c r="I36" s="967">
        <v>650682</v>
      </c>
      <c r="J36" s="967">
        <v>9996</v>
      </c>
      <c r="K36" s="1011">
        <v>4437</v>
      </c>
      <c r="L36" s="1011">
        <v>238</v>
      </c>
      <c r="M36" s="1011">
        <v>222</v>
      </c>
      <c r="N36" s="383">
        <v>14382</v>
      </c>
      <c r="O36" s="434" t="s">
        <v>1095</v>
      </c>
      <c r="P36" s="1729" t="s">
        <v>1097</v>
      </c>
      <c r="Q36" s="435" t="s">
        <v>1096</v>
      </c>
      <c r="R36" s="63">
        <v>29</v>
      </c>
    </row>
    <row r="37" spans="1:18" s="97" customFormat="1" ht="23.1" customHeight="1">
      <c r="A37" s="71">
        <v>30</v>
      </c>
      <c r="B37" s="72" t="s">
        <v>1045</v>
      </c>
      <c r="C37" s="1007">
        <v>7</v>
      </c>
      <c r="D37" s="1004">
        <v>15</v>
      </c>
      <c r="E37" s="1012">
        <v>19000</v>
      </c>
      <c r="F37" s="1012">
        <v>5000</v>
      </c>
      <c r="G37" s="968">
        <v>630</v>
      </c>
      <c r="H37" s="968">
        <v>27798059</v>
      </c>
      <c r="I37" s="968">
        <v>1172425</v>
      </c>
      <c r="J37" s="968">
        <v>22398</v>
      </c>
      <c r="K37" s="1012">
        <v>11288</v>
      </c>
      <c r="L37" s="1012">
        <v>301</v>
      </c>
      <c r="M37" s="1012">
        <v>354</v>
      </c>
      <c r="N37" s="394">
        <v>32789</v>
      </c>
      <c r="O37" s="437" t="s">
        <v>1095</v>
      </c>
      <c r="P37" s="1727" t="s">
        <v>1097</v>
      </c>
      <c r="Q37" s="438" t="s">
        <v>1096</v>
      </c>
      <c r="R37" s="73">
        <v>30</v>
      </c>
    </row>
    <row r="38" spans="1:18" s="97" customFormat="1" ht="23.1" customHeight="1">
      <c r="A38" s="62">
        <v>31</v>
      </c>
      <c r="B38" s="61" t="s">
        <v>1046</v>
      </c>
      <c r="C38" s="1005">
        <v>7.3</v>
      </c>
      <c r="D38" s="1002">
        <v>0</v>
      </c>
      <c r="E38" s="1011">
        <v>24000</v>
      </c>
      <c r="F38" s="1011">
        <v>0</v>
      </c>
      <c r="G38" s="967">
        <v>630</v>
      </c>
      <c r="H38" s="967">
        <v>10738544</v>
      </c>
      <c r="I38" s="967">
        <v>0</v>
      </c>
      <c r="J38" s="967">
        <v>10302</v>
      </c>
      <c r="K38" s="1011">
        <v>5317</v>
      </c>
      <c r="L38" s="1011">
        <v>81</v>
      </c>
      <c r="M38" s="1011">
        <v>120</v>
      </c>
      <c r="N38" s="383">
        <v>15857</v>
      </c>
      <c r="O38" s="468" t="s">
        <v>1095</v>
      </c>
      <c r="P38" s="1729" t="s">
        <v>572</v>
      </c>
      <c r="Q38" s="445" t="s">
        <v>1096</v>
      </c>
      <c r="R38" s="63">
        <v>31</v>
      </c>
    </row>
    <row r="39" spans="1:18" s="97" customFormat="1" ht="23.1" customHeight="1">
      <c r="A39" s="62">
        <v>32</v>
      </c>
      <c r="B39" s="61" t="s">
        <v>1047</v>
      </c>
      <c r="C39" s="1001">
        <v>7</v>
      </c>
      <c r="D39" s="1002">
        <v>0</v>
      </c>
      <c r="E39" s="1011">
        <v>29000</v>
      </c>
      <c r="F39" s="1011">
        <v>0</v>
      </c>
      <c r="G39" s="967">
        <v>630</v>
      </c>
      <c r="H39" s="967">
        <v>22188996</v>
      </c>
      <c r="I39" s="967">
        <v>0</v>
      </c>
      <c r="J39" s="967">
        <v>22041</v>
      </c>
      <c r="K39" s="1011">
        <v>11901</v>
      </c>
      <c r="L39" s="1011">
        <v>132</v>
      </c>
      <c r="M39" s="1011">
        <v>236</v>
      </c>
      <c r="N39" s="383">
        <v>34209</v>
      </c>
      <c r="O39" s="468" t="s">
        <v>1095</v>
      </c>
      <c r="P39" s="1729" t="s">
        <v>572</v>
      </c>
      <c r="Q39" s="435" t="s">
        <v>1096</v>
      </c>
      <c r="R39" s="63">
        <v>32</v>
      </c>
    </row>
    <row r="40" spans="1:18" s="97" customFormat="1" ht="23.1" customHeight="1">
      <c r="A40" s="62">
        <v>33</v>
      </c>
      <c r="B40" s="61" t="s">
        <v>1048</v>
      </c>
      <c r="C40" s="1001">
        <v>7.5</v>
      </c>
      <c r="D40" s="1002">
        <v>15</v>
      </c>
      <c r="E40" s="1011">
        <v>11500</v>
      </c>
      <c r="F40" s="1011">
        <v>5000</v>
      </c>
      <c r="G40" s="967">
        <v>630</v>
      </c>
      <c r="H40" s="967">
        <v>9526870</v>
      </c>
      <c r="I40" s="967">
        <v>491062</v>
      </c>
      <c r="J40" s="967">
        <v>9780</v>
      </c>
      <c r="K40" s="1011">
        <v>5107</v>
      </c>
      <c r="L40" s="1011">
        <v>52</v>
      </c>
      <c r="M40" s="1011">
        <v>115</v>
      </c>
      <c r="N40" s="383">
        <v>15022</v>
      </c>
      <c r="O40" s="468" t="s">
        <v>1095</v>
      </c>
      <c r="P40" s="1729" t="s">
        <v>1097</v>
      </c>
      <c r="Q40" s="435" t="s">
        <v>1096</v>
      </c>
      <c r="R40" s="63">
        <v>33</v>
      </c>
    </row>
    <row r="41" spans="1:18" s="97" customFormat="1" ht="23.1" customHeight="1">
      <c r="A41" s="62">
        <v>34</v>
      </c>
      <c r="B41" s="61" t="s">
        <v>1049</v>
      </c>
      <c r="C41" s="1001">
        <v>7.3</v>
      </c>
      <c r="D41" s="1002">
        <v>0</v>
      </c>
      <c r="E41" s="1011">
        <v>28000</v>
      </c>
      <c r="F41" s="1011">
        <v>0</v>
      </c>
      <c r="G41" s="967">
        <v>630</v>
      </c>
      <c r="H41" s="967">
        <v>16865302</v>
      </c>
      <c r="I41" s="967">
        <v>0</v>
      </c>
      <c r="J41" s="967">
        <v>12036</v>
      </c>
      <c r="K41" s="1011">
        <v>5539</v>
      </c>
      <c r="L41" s="1011">
        <v>102</v>
      </c>
      <c r="M41" s="1011">
        <v>289</v>
      </c>
      <c r="N41" s="383">
        <v>18420</v>
      </c>
      <c r="O41" s="468" t="s">
        <v>1095</v>
      </c>
      <c r="P41" s="1729" t="s">
        <v>572</v>
      </c>
      <c r="Q41" s="435" t="s">
        <v>1096</v>
      </c>
      <c r="R41" s="63">
        <v>34</v>
      </c>
    </row>
    <row r="42" spans="1:18" s="97" customFormat="1" ht="23.1" customHeight="1">
      <c r="A42" s="71">
        <v>35</v>
      </c>
      <c r="B42" s="72" t="s">
        <v>1050</v>
      </c>
      <c r="C42" s="1007">
        <v>6.95</v>
      </c>
      <c r="D42" s="1004">
        <v>0</v>
      </c>
      <c r="E42" s="1012">
        <v>28300</v>
      </c>
      <c r="F42" s="1012">
        <v>0</v>
      </c>
      <c r="G42" s="968">
        <v>630</v>
      </c>
      <c r="H42" s="968">
        <v>18436855</v>
      </c>
      <c r="I42" s="968">
        <v>0</v>
      </c>
      <c r="J42" s="968">
        <v>14908</v>
      </c>
      <c r="K42" s="1012">
        <v>7386</v>
      </c>
      <c r="L42" s="1012">
        <v>186</v>
      </c>
      <c r="M42" s="1012">
        <v>220</v>
      </c>
      <c r="N42" s="394">
        <v>22220</v>
      </c>
      <c r="O42" s="437" t="s">
        <v>1095</v>
      </c>
      <c r="P42" s="1727" t="s">
        <v>572</v>
      </c>
      <c r="Q42" s="438" t="s">
        <v>1096</v>
      </c>
      <c r="R42" s="73">
        <v>35</v>
      </c>
    </row>
    <row r="43" spans="1:18" s="97" customFormat="1" ht="23.1" customHeight="1">
      <c r="A43" s="74">
        <v>36</v>
      </c>
      <c r="B43" s="61" t="s">
        <v>1051</v>
      </c>
      <c r="C43" s="1005">
        <v>7.3</v>
      </c>
      <c r="D43" s="1002">
        <v>0</v>
      </c>
      <c r="E43" s="1011">
        <v>25100</v>
      </c>
      <c r="F43" s="1011">
        <v>0</v>
      </c>
      <c r="G43" s="967">
        <v>630</v>
      </c>
      <c r="H43" s="967">
        <v>16265669</v>
      </c>
      <c r="I43" s="967">
        <v>0</v>
      </c>
      <c r="J43" s="967">
        <v>14613</v>
      </c>
      <c r="K43" s="1011">
        <v>7319</v>
      </c>
      <c r="L43" s="1011">
        <v>109</v>
      </c>
      <c r="M43" s="1011">
        <v>222</v>
      </c>
      <c r="N43" s="383">
        <v>21751</v>
      </c>
      <c r="O43" s="440" t="s">
        <v>1095</v>
      </c>
      <c r="P43" s="1729" t="s">
        <v>572</v>
      </c>
      <c r="Q43" s="445" t="s">
        <v>1096</v>
      </c>
      <c r="R43" s="75">
        <v>36</v>
      </c>
    </row>
    <row r="44" spans="1:18" s="97" customFormat="1" ht="23.1" customHeight="1">
      <c r="A44" s="62">
        <v>37</v>
      </c>
      <c r="B44" s="61" t="s">
        <v>1052</v>
      </c>
      <c r="C44" s="1001">
        <v>6.9</v>
      </c>
      <c r="D44" s="1002">
        <v>0</v>
      </c>
      <c r="E44" s="1011">
        <v>28000</v>
      </c>
      <c r="F44" s="1011">
        <v>0</v>
      </c>
      <c r="G44" s="967">
        <v>610</v>
      </c>
      <c r="H44" s="967">
        <v>26064917</v>
      </c>
      <c r="I44" s="967">
        <v>0</v>
      </c>
      <c r="J44" s="967">
        <v>20765</v>
      </c>
      <c r="K44" s="1011">
        <v>9862</v>
      </c>
      <c r="L44" s="1011">
        <v>126</v>
      </c>
      <c r="M44" s="1011">
        <v>404</v>
      </c>
      <c r="N44" s="383">
        <v>31983</v>
      </c>
      <c r="O44" s="434" t="s">
        <v>1095</v>
      </c>
      <c r="P44" s="1729" t="s">
        <v>572</v>
      </c>
      <c r="Q44" s="435" t="s">
        <v>1096</v>
      </c>
      <c r="R44" s="63">
        <v>37</v>
      </c>
    </row>
    <row r="45" spans="1:18" s="97" customFormat="1" ht="23.1" customHeight="1">
      <c r="A45" s="62">
        <v>38</v>
      </c>
      <c r="B45" s="61" t="s">
        <v>1053</v>
      </c>
      <c r="C45" s="1001">
        <v>7.15</v>
      </c>
      <c r="D45" s="1002">
        <v>0</v>
      </c>
      <c r="E45" s="1011">
        <v>23700</v>
      </c>
      <c r="F45" s="1011">
        <v>0</v>
      </c>
      <c r="G45" s="967">
        <v>630</v>
      </c>
      <c r="H45" s="967">
        <v>9060740</v>
      </c>
      <c r="I45" s="967">
        <v>0</v>
      </c>
      <c r="J45" s="967">
        <v>8496</v>
      </c>
      <c r="K45" s="1011">
        <v>4183</v>
      </c>
      <c r="L45" s="1011">
        <v>113</v>
      </c>
      <c r="M45" s="1011">
        <v>98</v>
      </c>
      <c r="N45" s="383">
        <v>13014</v>
      </c>
      <c r="O45" s="434" t="s">
        <v>1095</v>
      </c>
      <c r="P45" s="1729" t="s">
        <v>572</v>
      </c>
      <c r="Q45" s="435" t="s">
        <v>1096</v>
      </c>
      <c r="R45" s="63">
        <v>38</v>
      </c>
    </row>
    <row r="46" spans="1:18" s="97" customFormat="1" ht="23.1" customHeight="1">
      <c r="A46" s="62">
        <v>39</v>
      </c>
      <c r="B46" s="61" t="s">
        <v>1054</v>
      </c>
      <c r="C46" s="1001">
        <v>7.6</v>
      </c>
      <c r="D46" s="1002">
        <v>0</v>
      </c>
      <c r="E46" s="1011">
        <v>14800</v>
      </c>
      <c r="F46" s="1011">
        <v>0</v>
      </c>
      <c r="G46" s="967">
        <v>610</v>
      </c>
      <c r="H46" s="967">
        <v>5840809</v>
      </c>
      <c r="I46" s="967">
        <v>0</v>
      </c>
      <c r="J46" s="967">
        <v>5381</v>
      </c>
      <c r="K46" s="1011">
        <v>2653</v>
      </c>
      <c r="L46" s="1011">
        <v>32</v>
      </c>
      <c r="M46" s="1011">
        <v>66</v>
      </c>
      <c r="N46" s="383">
        <v>8434</v>
      </c>
      <c r="O46" s="434" t="s">
        <v>1095</v>
      </c>
      <c r="P46" s="1729" t="s">
        <v>572</v>
      </c>
      <c r="Q46" s="435" t="s">
        <v>1096</v>
      </c>
      <c r="R46" s="63">
        <v>39</v>
      </c>
    </row>
    <row r="47" spans="1:18" s="97" customFormat="1" ht="23.1" customHeight="1">
      <c r="A47" s="71">
        <v>42</v>
      </c>
      <c r="B47" s="72" t="s">
        <v>1055</v>
      </c>
      <c r="C47" s="1007">
        <v>7</v>
      </c>
      <c r="D47" s="1004">
        <v>0</v>
      </c>
      <c r="E47" s="1012">
        <v>33000</v>
      </c>
      <c r="F47" s="1012">
        <v>0</v>
      </c>
      <c r="G47" s="968">
        <v>610</v>
      </c>
      <c r="H47" s="968">
        <v>6425931</v>
      </c>
      <c r="I47" s="968">
        <v>0</v>
      </c>
      <c r="J47" s="968">
        <v>5166</v>
      </c>
      <c r="K47" s="1012">
        <v>2552</v>
      </c>
      <c r="L47" s="1012">
        <v>34</v>
      </c>
      <c r="M47" s="1012">
        <v>111</v>
      </c>
      <c r="N47" s="394">
        <v>8096</v>
      </c>
      <c r="O47" s="437" t="s">
        <v>1095</v>
      </c>
      <c r="P47" s="1727" t="s">
        <v>572</v>
      </c>
      <c r="Q47" s="438" t="s">
        <v>1096</v>
      </c>
      <c r="R47" s="73">
        <v>42</v>
      </c>
    </row>
    <row r="48" spans="1:18" s="97" customFormat="1" ht="23.1" customHeight="1">
      <c r="A48" s="62">
        <v>43</v>
      </c>
      <c r="B48" s="61" t="s">
        <v>1056</v>
      </c>
      <c r="C48" s="1005">
        <v>7.8</v>
      </c>
      <c r="D48" s="1002">
        <v>0</v>
      </c>
      <c r="E48" s="1011">
        <v>24500</v>
      </c>
      <c r="F48" s="1011">
        <v>0</v>
      </c>
      <c r="G48" s="967">
        <v>630</v>
      </c>
      <c r="H48" s="967">
        <v>14791086</v>
      </c>
      <c r="I48" s="967">
        <v>0</v>
      </c>
      <c r="J48" s="967">
        <v>15954</v>
      </c>
      <c r="K48" s="1011">
        <v>7753</v>
      </c>
      <c r="L48" s="1011">
        <v>49</v>
      </c>
      <c r="M48" s="1011">
        <v>196</v>
      </c>
      <c r="N48" s="383">
        <v>23591</v>
      </c>
      <c r="O48" s="468" t="s">
        <v>1095</v>
      </c>
      <c r="P48" s="1729" t="s">
        <v>572</v>
      </c>
      <c r="Q48" s="445" t="s">
        <v>1096</v>
      </c>
      <c r="R48" s="63">
        <v>43</v>
      </c>
    </row>
    <row r="49" spans="1:18" s="97" customFormat="1" ht="23.1" customHeight="1">
      <c r="A49" s="62">
        <v>44</v>
      </c>
      <c r="B49" s="61" t="s">
        <v>1057</v>
      </c>
      <c r="C49" s="1001">
        <v>7</v>
      </c>
      <c r="D49" s="1002">
        <v>0</v>
      </c>
      <c r="E49" s="1011">
        <v>32000</v>
      </c>
      <c r="F49" s="1011">
        <v>0</v>
      </c>
      <c r="G49" s="967">
        <v>610</v>
      </c>
      <c r="H49" s="967">
        <v>4554731</v>
      </c>
      <c r="I49" s="967">
        <v>0</v>
      </c>
      <c r="J49" s="967">
        <v>5564</v>
      </c>
      <c r="K49" s="1011">
        <v>3193</v>
      </c>
      <c r="L49" s="1011">
        <v>16</v>
      </c>
      <c r="M49" s="1011">
        <v>39</v>
      </c>
      <c r="N49" s="383">
        <v>8455</v>
      </c>
      <c r="O49" s="468" t="s">
        <v>1095</v>
      </c>
      <c r="P49" s="1729" t="s">
        <v>572</v>
      </c>
      <c r="Q49" s="435" t="s">
        <v>1096</v>
      </c>
      <c r="R49" s="63">
        <v>44</v>
      </c>
    </row>
    <row r="50" spans="1:18" s="97" customFormat="1" ht="23.1" customHeight="1">
      <c r="A50" s="62">
        <v>45</v>
      </c>
      <c r="B50" s="61" t="s">
        <v>1058</v>
      </c>
      <c r="C50" s="1001">
        <v>7.4</v>
      </c>
      <c r="D50" s="1002">
        <v>0</v>
      </c>
      <c r="E50" s="1011">
        <v>24000</v>
      </c>
      <c r="F50" s="1011">
        <v>0</v>
      </c>
      <c r="G50" s="967">
        <v>630</v>
      </c>
      <c r="H50" s="967">
        <v>1951552</v>
      </c>
      <c r="I50" s="967">
        <v>0</v>
      </c>
      <c r="J50" s="967">
        <v>2012</v>
      </c>
      <c r="K50" s="1011">
        <v>1096</v>
      </c>
      <c r="L50" s="1011">
        <v>7</v>
      </c>
      <c r="M50" s="1011">
        <v>12</v>
      </c>
      <c r="N50" s="383">
        <v>3188</v>
      </c>
      <c r="O50" s="468" t="s">
        <v>1095</v>
      </c>
      <c r="P50" s="1729" t="s">
        <v>572</v>
      </c>
      <c r="Q50" s="435" t="s">
        <v>1096</v>
      </c>
      <c r="R50" s="63">
        <v>45</v>
      </c>
    </row>
    <row r="51" spans="1:18" s="97" customFormat="1" ht="23.1" customHeight="1">
      <c r="A51" s="62">
        <v>46</v>
      </c>
      <c r="B51" s="61" t="s">
        <v>1059</v>
      </c>
      <c r="C51" s="1001">
        <v>7.4</v>
      </c>
      <c r="D51" s="1002">
        <v>0</v>
      </c>
      <c r="E51" s="1011">
        <v>17000</v>
      </c>
      <c r="F51" s="1011">
        <v>0</v>
      </c>
      <c r="G51" s="967">
        <v>630</v>
      </c>
      <c r="H51" s="967">
        <v>11562810</v>
      </c>
      <c r="I51" s="967">
        <v>0</v>
      </c>
      <c r="J51" s="967">
        <v>10597</v>
      </c>
      <c r="K51" s="1011">
        <v>5708</v>
      </c>
      <c r="L51" s="1011">
        <v>91</v>
      </c>
      <c r="M51" s="1011">
        <v>134</v>
      </c>
      <c r="N51" s="383">
        <v>16181</v>
      </c>
      <c r="O51" s="468" t="s">
        <v>1095</v>
      </c>
      <c r="P51" s="1729" t="s">
        <v>572</v>
      </c>
      <c r="Q51" s="435" t="s">
        <v>1096</v>
      </c>
      <c r="R51" s="63">
        <v>46</v>
      </c>
    </row>
    <row r="52" spans="1:18" s="97" customFormat="1" ht="23.1" customHeight="1">
      <c r="A52" s="71">
        <v>47</v>
      </c>
      <c r="B52" s="72" t="s">
        <v>1060</v>
      </c>
      <c r="C52" s="1007">
        <v>6.8</v>
      </c>
      <c r="D52" s="1004">
        <v>0</v>
      </c>
      <c r="E52" s="1012">
        <v>20000</v>
      </c>
      <c r="F52" s="1012">
        <v>0</v>
      </c>
      <c r="G52" s="968">
        <v>630</v>
      </c>
      <c r="H52" s="968">
        <v>9032012</v>
      </c>
      <c r="I52" s="968">
        <v>0</v>
      </c>
      <c r="J52" s="968">
        <v>8704</v>
      </c>
      <c r="K52" s="1012">
        <v>4558</v>
      </c>
      <c r="L52" s="1012">
        <v>109</v>
      </c>
      <c r="M52" s="1012">
        <v>79</v>
      </c>
      <c r="N52" s="394">
        <v>13691</v>
      </c>
      <c r="O52" s="437" t="s">
        <v>1095</v>
      </c>
      <c r="P52" s="1727" t="s">
        <v>572</v>
      </c>
      <c r="Q52" s="438" t="s">
        <v>1096</v>
      </c>
      <c r="R52" s="73">
        <v>47</v>
      </c>
    </row>
    <row r="53" spans="1:18" s="97" customFormat="1" ht="23.1" customHeight="1">
      <c r="A53" s="62">
        <v>49</v>
      </c>
      <c r="B53" s="61" t="s">
        <v>1061</v>
      </c>
      <c r="C53" s="1005">
        <v>7</v>
      </c>
      <c r="D53" s="1002">
        <v>0</v>
      </c>
      <c r="E53" s="1011">
        <v>26000</v>
      </c>
      <c r="F53" s="1011">
        <v>0</v>
      </c>
      <c r="G53" s="967">
        <v>630</v>
      </c>
      <c r="H53" s="967">
        <v>2776828</v>
      </c>
      <c r="I53" s="967">
        <v>0</v>
      </c>
      <c r="J53" s="967">
        <v>2353</v>
      </c>
      <c r="K53" s="1011">
        <v>1219</v>
      </c>
      <c r="L53" s="1011">
        <v>16</v>
      </c>
      <c r="M53" s="1011">
        <v>25</v>
      </c>
      <c r="N53" s="383">
        <v>3701</v>
      </c>
      <c r="O53" s="434" t="s">
        <v>1095</v>
      </c>
      <c r="P53" s="1729" t="s">
        <v>572</v>
      </c>
      <c r="Q53" s="445" t="s">
        <v>1096</v>
      </c>
      <c r="R53" s="63">
        <v>49</v>
      </c>
    </row>
    <row r="54" spans="1:18" s="97" customFormat="1" ht="23.1" customHeight="1">
      <c r="A54" s="62">
        <v>50</v>
      </c>
      <c r="B54" s="61" t="s">
        <v>1062</v>
      </c>
      <c r="C54" s="1001">
        <v>7</v>
      </c>
      <c r="D54" s="1002">
        <v>0</v>
      </c>
      <c r="E54" s="1011">
        <v>27000</v>
      </c>
      <c r="F54" s="1011">
        <v>0</v>
      </c>
      <c r="G54" s="967">
        <v>630</v>
      </c>
      <c r="H54" s="967">
        <v>2696970</v>
      </c>
      <c r="I54" s="967">
        <v>0</v>
      </c>
      <c r="J54" s="967">
        <v>2725</v>
      </c>
      <c r="K54" s="1011">
        <v>1489</v>
      </c>
      <c r="L54" s="1011">
        <v>33</v>
      </c>
      <c r="M54" s="1011">
        <v>28</v>
      </c>
      <c r="N54" s="383">
        <v>4228</v>
      </c>
      <c r="O54" s="434" t="s">
        <v>1095</v>
      </c>
      <c r="P54" s="1729" t="s">
        <v>572</v>
      </c>
      <c r="Q54" s="435" t="s">
        <v>1096</v>
      </c>
      <c r="R54" s="63">
        <v>50</v>
      </c>
    </row>
    <row r="55" spans="1:18" s="97" customFormat="1" ht="23.1" customHeight="1">
      <c r="A55" s="62">
        <v>51</v>
      </c>
      <c r="B55" s="61" t="s">
        <v>1063</v>
      </c>
      <c r="C55" s="1001">
        <v>5.6</v>
      </c>
      <c r="D55" s="1002">
        <v>0</v>
      </c>
      <c r="E55" s="1011">
        <v>23600</v>
      </c>
      <c r="F55" s="1011">
        <v>0</v>
      </c>
      <c r="G55" s="967">
        <v>630</v>
      </c>
      <c r="H55" s="967">
        <v>4254922</v>
      </c>
      <c r="I55" s="967">
        <v>0</v>
      </c>
      <c r="J55" s="967">
        <v>5025</v>
      </c>
      <c r="K55" s="1011">
        <v>2883</v>
      </c>
      <c r="L55" s="1011">
        <v>34</v>
      </c>
      <c r="M55" s="1011">
        <v>15</v>
      </c>
      <c r="N55" s="383">
        <v>7872</v>
      </c>
      <c r="O55" s="434" t="s">
        <v>1095</v>
      </c>
      <c r="P55" s="1729" t="s">
        <v>572</v>
      </c>
      <c r="Q55" s="435" t="s">
        <v>1096</v>
      </c>
      <c r="R55" s="63">
        <v>51</v>
      </c>
    </row>
    <row r="56" spans="1:18" s="97" customFormat="1" ht="23.1" customHeight="1">
      <c r="A56" s="62">
        <v>52</v>
      </c>
      <c r="B56" s="61" t="s">
        <v>1064</v>
      </c>
      <c r="C56" s="1001">
        <v>6.3</v>
      </c>
      <c r="D56" s="1002">
        <v>0</v>
      </c>
      <c r="E56" s="1011">
        <v>30000</v>
      </c>
      <c r="F56" s="1011">
        <v>0</v>
      </c>
      <c r="G56" s="967">
        <v>630</v>
      </c>
      <c r="H56" s="967">
        <v>1682811</v>
      </c>
      <c r="I56" s="967">
        <v>0</v>
      </c>
      <c r="J56" s="967">
        <v>1986</v>
      </c>
      <c r="K56" s="1011">
        <v>1145</v>
      </c>
      <c r="L56" s="1011">
        <v>17</v>
      </c>
      <c r="M56" s="1011">
        <v>8</v>
      </c>
      <c r="N56" s="383">
        <v>3161</v>
      </c>
      <c r="O56" s="434" t="s">
        <v>1095</v>
      </c>
      <c r="P56" s="1729" t="s">
        <v>572</v>
      </c>
      <c r="Q56" s="435" t="s">
        <v>1096</v>
      </c>
      <c r="R56" s="63">
        <v>52</v>
      </c>
    </row>
    <row r="57" spans="1:18" s="97" customFormat="1" ht="23.1" customHeight="1" thickBot="1">
      <c r="A57" s="77">
        <v>54</v>
      </c>
      <c r="B57" s="78" t="s">
        <v>1065</v>
      </c>
      <c r="C57" s="1008">
        <v>5.7</v>
      </c>
      <c r="D57" s="1009">
        <v>0</v>
      </c>
      <c r="E57" s="1013">
        <v>27800</v>
      </c>
      <c r="F57" s="1013">
        <v>0</v>
      </c>
      <c r="G57" s="969">
        <v>630</v>
      </c>
      <c r="H57" s="969">
        <v>3428298</v>
      </c>
      <c r="I57" s="969">
        <v>0</v>
      </c>
      <c r="J57" s="969">
        <v>3171</v>
      </c>
      <c r="K57" s="1013">
        <v>1610</v>
      </c>
      <c r="L57" s="1013">
        <v>32</v>
      </c>
      <c r="M57" s="1013">
        <v>17</v>
      </c>
      <c r="N57" s="911">
        <v>5181</v>
      </c>
      <c r="O57" s="446" t="s">
        <v>1095</v>
      </c>
      <c r="P57" s="1731" t="s">
        <v>572</v>
      </c>
      <c r="Q57" s="447" t="s">
        <v>1096</v>
      </c>
      <c r="R57" s="79">
        <v>54</v>
      </c>
    </row>
    <row r="58" spans="1:18" s="97" customFormat="1" ht="23.1" customHeight="1">
      <c r="A58" s="62">
        <v>55</v>
      </c>
      <c r="B58" s="61" t="s">
        <v>1066</v>
      </c>
      <c r="C58" s="1005">
        <v>6.8</v>
      </c>
      <c r="D58" s="1002">
        <v>0</v>
      </c>
      <c r="E58" s="1011">
        <v>21500</v>
      </c>
      <c r="F58" s="1011">
        <v>0</v>
      </c>
      <c r="G58" s="967">
        <v>630</v>
      </c>
      <c r="H58" s="967">
        <v>2838329</v>
      </c>
      <c r="I58" s="967">
        <v>0</v>
      </c>
      <c r="J58" s="967">
        <v>3046</v>
      </c>
      <c r="K58" s="1011">
        <v>1645</v>
      </c>
      <c r="L58" s="1011">
        <v>20</v>
      </c>
      <c r="M58" s="1011">
        <v>18</v>
      </c>
      <c r="N58" s="383">
        <v>4919</v>
      </c>
      <c r="O58" s="434" t="s">
        <v>1095</v>
      </c>
      <c r="P58" s="1729" t="s">
        <v>572</v>
      </c>
      <c r="Q58" s="445" t="s">
        <v>1096</v>
      </c>
      <c r="R58" s="63">
        <v>55</v>
      </c>
    </row>
    <row r="59" spans="1:18" s="176" customFormat="1" ht="23.1" customHeight="1">
      <c r="A59" s="62">
        <v>56</v>
      </c>
      <c r="B59" s="61" t="s">
        <v>1067</v>
      </c>
      <c r="C59" s="1001">
        <v>7.6</v>
      </c>
      <c r="D59" s="1002">
        <v>0</v>
      </c>
      <c r="E59" s="1011">
        <v>30000</v>
      </c>
      <c r="F59" s="1011">
        <v>0</v>
      </c>
      <c r="G59" s="967">
        <v>630</v>
      </c>
      <c r="H59" s="967">
        <v>2396410</v>
      </c>
      <c r="I59" s="967">
        <v>0</v>
      </c>
      <c r="J59" s="967">
        <v>2580</v>
      </c>
      <c r="K59" s="1011">
        <v>1299</v>
      </c>
      <c r="L59" s="1011">
        <v>26</v>
      </c>
      <c r="M59" s="1011">
        <v>22</v>
      </c>
      <c r="N59" s="383">
        <v>4027</v>
      </c>
      <c r="O59" s="434" t="s">
        <v>1095</v>
      </c>
      <c r="P59" s="1729" t="s">
        <v>572</v>
      </c>
      <c r="Q59" s="435" t="s">
        <v>1096</v>
      </c>
      <c r="R59" s="63">
        <v>56</v>
      </c>
    </row>
    <row r="60" spans="1:18" s="176" customFormat="1" ht="23.1" customHeight="1">
      <c r="A60" s="62">
        <v>57</v>
      </c>
      <c r="B60" s="61" t="s">
        <v>1068</v>
      </c>
      <c r="C60" s="1001">
        <v>5.5</v>
      </c>
      <c r="D60" s="1002">
        <v>35</v>
      </c>
      <c r="E60" s="1011">
        <v>11500</v>
      </c>
      <c r="F60" s="1011">
        <v>13000</v>
      </c>
      <c r="G60" s="967">
        <v>630</v>
      </c>
      <c r="H60" s="967">
        <v>1251284</v>
      </c>
      <c r="I60" s="967">
        <v>66668</v>
      </c>
      <c r="J60" s="967">
        <v>1270</v>
      </c>
      <c r="K60" s="1011">
        <v>687</v>
      </c>
      <c r="L60" s="1011">
        <v>4</v>
      </c>
      <c r="M60" s="1011">
        <v>9</v>
      </c>
      <c r="N60" s="383">
        <v>2097</v>
      </c>
      <c r="O60" s="434" t="s">
        <v>1095</v>
      </c>
      <c r="P60" s="349" t="s">
        <v>1097</v>
      </c>
      <c r="Q60" s="435" t="s">
        <v>1096</v>
      </c>
      <c r="R60" s="63">
        <v>57</v>
      </c>
    </row>
    <row r="61" spans="1:18" s="176" customFormat="1" ht="23.1" customHeight="1">
      <c r="A61" s="74">
        <v>58</v>
      </c>
      <c r="B61" s="61" t="s">
        <v>1069</v>
      </c>
      <c r="C61" s="1001">
        <v>5.5</v>
      </c>
      <c r="D61" s="1002">
        <v>40</v>
      </c>
      <c r="E61" s="1011">
        <v>10000</v>
      </c>
      <c r="F61" s="1011">
        <v>14000</v>
      </c>
      <c r="G61" s="967">
        <v>630</v>
      </c>
      <c r="H61" s="967">
        <v>1396746</v>
      </c>
      <c r="I61" s="967">
        <v>71190</v>
      </c>
      <c r="J61" s="967">
        <v>1528</v>
      </c>
      <c r="K61" s="1011">
        <v>882</v>
      </c>
      <c r="L61" s="1011">
        <v>19</v>
      </c>
      <c r="M61" s="1011">
        <v>5</v>
      </c>
      <c r="N61" s="383">
        <v>2451</v>
      </c>
      <c r="O61" s="434" t="s">
        <v>1095</v>
      </c>
      <c r="P61" s="349" t="s">
        <v>1097</v>
      </c>
      <c r="Q61" s="435" t="s">
        <v>1096</v>
      </c>
      <c r="R61" s="75">
        <v>58</v>
      </c>
    </row>
    <row r="62" spans="1:18" s="176" customFormat="1" ht="23.1" customHeight="1">
      <c r="A62" s="71">
        <v>59</v>
      </c>
      <c r="B62" s="72" t="s">
        <v>1070</v>
      </c>
      <c r="C62" s="1007">
        <v>5.5</v>
      </c>
      <c r="D62" s="1004">
        <v>40</v>
      </c>
      <c r="E62" s="1012">
        <v>10000</v>
      </c>
      <c r="F62" s="1012">
        <v>14000</v>
      </c>
      <c r="G62" s="968">
        <v>630</v>
      </c>
      <c r="H62" s="968">
        <v>984460</v>
      </c>
      <c r="I62" s="968">
        <v>52685</v>
      </c>
      <c r="J62" s="968">
        <v>1070</v>
      </c>
      <c r="K62" s="1012">
        <v>624</v>
      </c>
      <c r="L62" s="1012">
        <v>2</v>
      </c>
      <c r="M62" s="1012">
        <v>8</v>
      </c>
      <c r="N62" s="394">
        <v>1794</v>
      </c>
      <c r="O62" s="437" t="s">
        <v>1095</v>
      </c>
      <c r="P62" s="1727" t="s">
        <v>1097</v>
      </c>
      <c r="Q62" s="438" t="s">
        <v>1096</v>
      </c>
      <c r="R62" s="73">
        <v>59</v>
      </c>
    </row>
    <row r="63" spans="1:18" s="176" customFormat="1" ht="23.1" customHeight="1">
      <c r="A63" s="62">
        <v>61</v>
      </c>
      <c r="B63" s="61" t="s">
        <v>1071</v>
      </c>
      <c r="C63" s="1005">
        <v>5.4</v>
      </c>
      <c r="D63" s="1002">
        <v>38</v>
      </c>
      <c r="E63" s="1011">
        <v>11000</v>
      </c>
      <c r="F63" s="1011">
        <v>13100</v>
      </c>
      <c r="G63" s="967">
        <v>630</v>
      </c>
      <c r="H63" s="967">
        <v>1896480</v>
      </c>
      <c r="I63" s="967">
        <v>83144</v>
      </c>
      <c r="J63" s="967">
        <v>1907</v>
      </c>
      <c r="K63" s="1011">
        <v>1078</v>
      </c>
      <c r="L63" s="1011">
        <v>8</v>
      </c>
      <c r="M63" s="1011">
        <v>7</v>
      </c>
      <c r="N63" s="383">
        <v>3163</v>
      </c>
      <c r="O63" s="434" t="s">
        <v>1095</v>
      </c>
      <c r="P63" s="1729" t="s">
        <v>1097</v>
      </c>
      <c r="Q63" s="445" t="s">
        <v>1096</v>
      </c>
      <c r="R63" s="63">
        <v>61</v>
      </c>
    </row>
    <row r="64" spans="1:18" s="97" customFormat="1" ht="23.1" customHeight="1">
      <c r="A64" s="62">
        <v>65</v>
      </c>
      <c r="B64" s="61" t="s">
        <v>1072</v>
      </c>
      <c r="C64" s="1001">
        <v>3.8</v>
      </c>
      <c r="D64" s="1002">
        <v>0</v>
      </c>
      <c r="E64" s="1011">
        <v>21000</v>
      </c>
      <c r="F64" s="1011">
        <v>0</v>
      </c>
      <c r="G64" s="967">
        <v>630</v>
      </c>
      <c r="H64" s="967">
        <v>486539</v>
      </c>
      <c r="I64" s="967">
        <v>0</v>
      </c>
      <c r="J64" s="967">
        <v>524</v>
      </c>
      <c r="K64" s="1011">
        <v>281</v>
      </c>
      <c r="L64" s="1011">
        <v>4</v>
      </c>
      <c r="M64" s="1011">
        <v>0</v>
      </c>
      <c r="N64" s="383">
        <v>868</v>
      </c>
      <c r="O64" s="434" t="s">
        <v>1095</v>
      </c>
      <c r="P64" s="1729" t="s">
        <v>572</v>
      </c>
      <c r="Q64" s="435" t="s">
        <v>1096</v>
      </c>
      <c r="R64" s="63">
        <v>65</v>
      </c>
    </row>
    <row r="65" spans="1:19" s="97" customFormat="1" ht="23.1" customHeight="1">
      <c r="A65" s="62">
        <v>66</v>
      </c>
      <c r="B65" s="61" t="s">
        <v>1073</v>
      </c>
      <c r="C65" s="1001">
        <v>5.7</v>
      </c>
      <c r="D65" s="1002">
        <v>10</v>
      </c>
      <c r="E65" s="1011">
        <v>22000</v>
      </c>
      <c r="F65" s="1011">
        <v>6000</v>
      </c>
      <c r="G65" s="967">
        <v>630</v>
      </c>
      <c r="H65" s="967">
        <v>1603790</v>
      </c>
      <c r="I65" s="967">
        <v>85934</v>
      </c>
      <c r="J65" s="967">
        <v>1650</v>
      </c>
      <c r="K65" s="1011">
        <v>928</v>
      </c>
      <c r="L65" s="1011">
        <v>4</v>
      </c>
      <c r="M65" s="1011">
        <v>6</v>
      </c>
      <c r="N65" s="383">
        <v>2745</v>
      </c>
      <c r="O65" s="434" t="s">
        <v>1095</v>
      </c>
      <c r="P65" s="1729" t="s">
        <v>1097</v>
      </c>
      <c r="Q65" s="435" t="s">
        <v>1096</v>
      </c>
      <c r="R65" s="63">
        <v>66</v>
      </c>
    </row>
    <row r="66" spans="1:19" s="97" customFormat="1" ht="23.1" customHeight="1">
      <c r="A66" s="62">
        <v>68</v>
      </c>
      <c r="B66" s="61" t="s">
        <v>1074</v>
      </c>
      <c r="C66" s="1001">
        <v>4.8</v>
      </c>
      <c r="D66" s="1002">
        <v>30</v>
      </c>
      <c r="E66" s="1014">
        <v>10000</v>
      </c>
      <c r="F66" s="1011">
        <v>16000</v>
      </c>
      <c r="G66" s="967">
        <v>630</v>
      </c>
      <c r="H66" s="967">
        <v>1882208</v>
      </c>
      <c r="I66" s="967">
        <v>92100</v>
      </c>
      <c r="J66" s="967">
        <v>2090</v>
      </c>
      <c r="K66" s="1011">
        <v>1153</v>
      </c>
      <c r="L66" s="1011">
        <v>34</v>
      </c>
      <c r="M66" s="1011">
        <v>9</v>
      </c>
      <c r="N66" s="383">
        <v>3418</v>
      </c>
      <c r="O66" s="434" t="s">
        <v>1095</v>
      </c>
      <c r="P66" s="1729" t="s">
        <v>1097</v>
      </c>
      <c r="Q66" s="435" t="s">
        <v>1096</v>
      </c>
      <c r="R66" s="63">
        <v>68</v>
      </c>
    </row>
    <row r="67" spans="1:19" s="97" customFormat="1" ht="23.1" customHeight="1">
      <c r="A67" s="71">
        <v>70</v>
      </c>
      <c r="B67" s="72" t="s">
        <v>1075</v>
      </c>
      <c r="C67" s="1719">
        <v>6.3</v>
      </c>
      <c r="D67" s="1720">
        <v>12</v>
      </c>
      <c r="E67" s="1721">
        <v>21000</v>
      </c>
      <c r="F67" s="1721">
        <v>9000</v>
      </c>
      <c r="G67" s="1722">
        <v>630</v>
      </c>
      <c r="H67" s="968">
        <v>4019497</v>
      </c>
      <c r="I67" s="968">
        <v>204193</v>
      </c>
      <c r="J67" s="968">
        <v>4521</v>
      </c>
      <c r="K67" s="1012">
        <v>2446</v>
      </c>
      <c r="L67" s="1012">
        <v>19</v>
      </c>
      <c r="M67" s="1012">
        <v>25</v>
      </c>
      <c r="N67" s="394">
        <v>7348</v>
      </c>
      <c r="O67" s="1727" t="s">
        <v>1095</v>
      </c>
      <c r="P67" s="1727" t="s">
        <v>1097</v>
      </c>
      <c r="Q67" s="438" t="s">
        <v>1096</v>
      </c>
      <c r="R67" s="73">
        <v>70</v>
      </c>
    </row>
    <row r="68" spans="1:19" ht="23.1" customHeight="1">
      <c r="A68" s="62">
        <v>78</v>
      </c>
      <c r="B68" s="61" t="s">
        <v>1076</v>
      </c>
      <c r="C68" s="1723">
        <v>6.75</v>
      </c>
      <c r="D68" s="1134">
        <v>25</v>
      </c>
      <c r="E68" s="1724">
        <v>20000</v>
      </c>
      <c r="F68" s="1724">
        <v>12000</v>
      </c>
      <c r="G68" s="1725">
        <v>630</v>
      </c>
      <c r="H68" s="967">
        <v>5590429</v>
      </c>
      <c r="I68" s="967">
        <v>240715</v>
      </c>
      <c r="J68" s="967">
        <v>5181</v>
      </c>
      <c r="K68" s="1011">
        <v>2859</v>
      </c>
      <c r="L68" s="1011">
        <v>23</v>
      </c>
      <c r="M68" s="1011">
        <v>45</v>
      </c>
      <c r="N68" s="1011">
        <v>8399</v>
      </c>
      <c r="O68" s="1730" t="s">
        <v>1095</v>
      </c>
      <c r="P68" s="349" t="s">
        <v>1097</v>
      </c>
      <c r="Q68" s="652" t="s">
        <v>1096</v>
      </c>
      <c r="R68" s="63">
        <v>78</v>
      </c>
      <c r="S68" s="97"/>
    </row>
    <row r="69" spans="1:19" ht="23.1" customHeight="1">
      <c r="A69" s="62">
        <v>84</v>
      </c>
      <c r="B69" s="61" t="s">
        <v>1077</v>
      </c>
      <c r="C69" s="1723">
        <v>6.17</v>
      </c>
      <c r="D69" s="1134">
        <v>0</v>
      </c>
      <c r="E69" s="1724">
        <v>31800</v>
      </c>
      <c r="F69" s="1724">
        <v>0</v>
      </c>
      <c r="G69" s="1725">
        <v>630</v>
      </c>
      <c r="H69" s="967">
        <v>4969638</v>
      </c>
      <c r="I69" s="967">
        <v>0</v>
      </c>
      <c r="J69" s="967">
        <v>5115</v>
      </c>
      <c r="K69" s="1011">
        <v>2670</v>
      </c>
      <c r="L69" s="1011">
        <v>33</v>
      </c>
      <c r="M69" s="1011">
        <v>27</v>
      </c>
      <c r="N69" s="383">
        <v>7731</v>
      </c>
      <c r="O69" s="1729" t="s">
        <v>1095</v>
      </c>
      <c r="P69" s="1729" t="s">
        <v>572</v>
      </c>
      <c r="Q69" s="435" t="s">
        <v>1096</v>
      </c>
      <c r="R69" s="63">
        <v>84</v>
      </c>
      <c r="S69" s="97"/>
    </row>
    <row r="70" spans="1:19" ht="23.1" customHeight="1">
      <c r="A70" s="62">
        <v>85</v>
      </c>
      <c r="B70" s="61" t="s">
        <v>1078</v>
      </c>
      <c r="C70" s="1001">
        <v>7.04</v>
      </c>
      <c r="D70" s="1002">
        <v>0</v>
      </c>
      <c r="E70" s="1011">
        <v>23700</v>
      </c>
      <c r="F70" s="1011">
        <v>0</v>
      </c>
      <c r="G70" s="967">
        <v>630</v>
      </c>
      <c r="H70" s="967">
        <v>6990311</v>
      </c>
      <c r="I70" s="967">
        <v>0</v>
      </c>
      <c r="J70" s="967">
        <v>6502</v>
      </c>
      <c r="K70" s="1011">
        <v>3258</v>
      </c>
      <c r="L70" s="1011">
        <v>62</v>
      </c>
      <c r="M70" s="1011">
        <v>85</v>
      </c>
      <c r="N70" s="383">
        <v>10035</v>
      </c>
      <c r="O70" s="434" t="s">
        <v>1095</v>
      </c>
      <c r="P70" s="431" t="s">
        <v>572</v>
      </c>
      <c r="Q70" s="436" t="s">
        <v>1096</v>
      </c>
      <c r="R70" s="63">
        <v>85</v>
      </c>
      <c r="S70" s="97"/>
    </row>
    <row r="71" spans="1:19" ht="23.1" customHeight="1">
      <c r="A71" s="62">
        <v>89</v>
      </c>
      <c r="B71" s="61" t="s">
        <v>1079</v>
      </c>
      <c r="C71" s="1001">
        <v>7.3</v>
      </c>
      <c r="D71" s="1002">
        <v>0</v>
      </c>
      <c r="E71" s="1011">
        <v>23600</v>
      </c>
      <c r="F71" s="1011">
        <v>0</v>
      </c>
      <c r="G71" s="967">
        <v>570</v>
      </c>
      <c r="H71" s="967">
        <v>9756474</v>
      </c>
      <c r="I71" s="967">
        <v>0</v>
      </c>
      <c r="J71" s="967">
        <v>8342</v>
      </c>
      <c r="K71" s="1011">
        <v>4531</v>
      </c>
      <c r="L71" s="1011">
        <v>45</v>
      </c>
      <c r="M71" s="1011">
        <v>93</v>
      </c>
      <c r="N71" s="383">
        <v>12874</v>
      </c>
      <c r="O71" s="434" t="s">
        <v>1095</v>
      </c>
      <c r="P71" s="431" t="s">
        <v>572</v>
      </c>
      <c r="Q71" s="436" t="s">
        <v>1096</v>
      </c>
      <c r="R71" s="63">
        <v>89</v>
      </c>
      <c r="S71" s="97"/>
    </row>
    <row r="72" spans="1:19" ht="23.1" customHeight="1">
      <c r="A72" s="71">
        <v>90</v>
      </c>
      <c r="B72" s="72" t="s">
        <v>1080</v>
      </c>
      <c r="C72" s="1003">
        <v>5.7</v>
      </c>
      <c r="D72" s="1004">
        <v>0</v>
      </c>
      <c r="E72" s="1012">
        <v>27000</v>
      </c>
      <c r="F72" s="1012">
        <v>0</v>
      </c>
      <c r="G72" s="968">
        <v>630</v>
      </c>
      <c r="H72" s="968">
        <v>6611698</v>
      </c>
      <c r="I72" s="968">
        <v>0</v>
      </c>
      <c r="J72" s="968">
        <v>6763</v>
      </c>
      <c r="K72" s="1012">
        <v>3733</v>
      </c>
      <c r="L72" s="1012">
        <v>98</v>
      </c>
      <c r="M72" s="1012">
        <v>41</v>
      </c>
      <c r="N72" s="394">
        <v>10669</v>
      </c>
      <c r="O72" s="437" t="s">
        <v>1095</v>
      </c>
      <c r="P72" s="437" t="s">
        <v>572</v>
      </c>
      <c r="Q72" s="438" t="s">
        <v>1096</v>
      </c>
      <c r="R72" s="73">
        <v>90</v>
      </c>
      <c r="S72" s="97"/>
    </row>
    <row r="73" spans="1:19" ht="23.1" customHeight="1">
      <c r="A73" s="62">
        <v>91</v>
      </c>
      <c r="B73" s="61" t="s">
        <v>1081</v>
      </c>
      <c r="C73" s="999">
        <v>7.8</v>
      </c>
      <c r="D73" s="1000">
        <v>0</v>
      </c>
      <c r="E73" s="1010">
        <v>31200</v>
      </c>
      <c r="F73" s="1010">
        <v>0</v>
      </c>
      <c r="G73" s="963">
        <v>610</v>
      </c>
      <c r="H73" s="963">
        <v>4538731</v>
      </c>
      <c r="I73" s="963">
        <v>0</v>
      </c>
      <c r="J73" s="963">
        <v>4255</v>
      </c>
      <c r="K73" s="1010">
        <v>2147</v>
      </c>
      <c r="L73" s="1010">
        <v>47</v>
      </c>
      <c r="M73" s="1010">
        <v>63</v>
      </c>
      <c r="N73" s="908">
        <v>6882</v>
      </c>
      <c r="O73" s="439" t="s">
        <v>1095</v>
      </c>
      <c r="P73" s="440" t="s">
        <v>572</v>
      </c>
      <c r="Q73" s="441" t="s">
        <v>1096</v>
      </c>
      <c r="R73" s="63">
        <v>91</v>
      </c>
      <c r="S73" s="97"/>
    </row>
    <row r="74" spans="1:19" ht="23.1" customHeight="1">
      <c r="A74" s="62">
        <v>92</v>
      </c>
      <c r="B74" s="61" t="s">
        <v>1082</v>
      </c>
      <c r="C74" s="1001">
        <v>6.4</v>
      </c>
      <c r="D74" s="1002">
        <v>0</v>
      </c>
      <c r="E74" s="1011">
        <v>33000</v>
      </c>
      <c r="F74" s="1011">
        <v>0</v>
      </c>
      <c r="G74" s="967">
        <v>630</v>
      </c>
      <c r="H74" s="967">
        <v>12207376</v>
      </c>
      <c r="I74" s="967">
        <v>0</v>
      </c>
      <c r="J74" s="967">
        <v>9394</v>
      </c>
      <c r="K74" s="1011">
        <v>4516</v>
      </c>
      <c r="L74" s="1011">
        <v>73</v>
      </c>
      <c r="M74" s="1011">
        <v>153</v>
      </c>
      <c r="N74" s="383">
        <v>14884</v>
      </c>
      <c r="O74" s="442" t="s">
        <v>1095</v>
      </c>
      <c r="P74" s="434" t="s">
        <v>572</v>
      </c>
      <c r="Q74" s="435" t="s">
        <v>1096</v>
      </c>
      <c r="R74" s="63">
        <v>92</v>
      </c>
      <c r="S74" s="97"/>
    </row>
    <row r="75" spans="1:19" ht="23.1" customHeight="1">
      <c r="A75" s="62">
        <v>94</v>
      </c>
      <c r="B75" s="61" t="s">
        <v>1083</v>
      </c>
      <c r="C75" s="1001">
        <v>7.51</v>
      </c>
      <c r="D75" s="1002">
        <v>0</v>
      </c>
      <c r="E75" s="1011">
        <v>29500</v>
      </c>
      <c r="F75" s="1011">
        <v>0</v>
      </c>
      <c r="G75" s="967">
        <v>630</v>
      </c>
      <c r="H75" s="967">
        <v>238675188</v>
      </c>
      <c r="I75" s="967">
        <v>0</v>
      </c>
      <c r="J75" s="967">
        <v>178649</v>
      </c>
      <c r="K75" s="1011">
        <v>84390</v>
      </c>
      <c r="L75" s="1011">
        <v>2151</v>
      </c>
      <c r="M75" s="1011">
        <v>3613</v>
      </c>
      <c r="N75" s="383">
        <v>260398</v>
      </c>
      <c r="O75" s="442" t="s">
        <v>1095</v>
      </c>
      <c r="P75" s="434" t="s">
        <v>572</v>
      </c>
      <c r="Q75" s="434" t="s">
        <v>1096</v>
      </c>
      <c r="R75" s="63">
        <v>94</v>
      </c>
      <c r="S75" s="97"/>
    </row>
    <row r="76" spans="1:19" s="97" customFormat="1" ht="23.1" customHeight="1">
      <c r="A76" s="62">
        <v>301</v>
      </c>
      <c r="B76" s="61" t="s">
        <v>1084</v>
      </c>
      <c r="C76" s="1001" t="s">
        <v>572</v>
      </c>
      <c r="D76" s="1001" t="s">
        <v>572</v>
      </c>
      <c r="E76" s="1014" t="s">
        <v>572</v>
      </c>
      <c r="F76" s="1014" t="s">
        <v>572</v>
      </c>
      <c r="G76" s="967" t="s">
        <v>572</v>
      </c>
      <c r="H76" s="967">
        <v>0</v>
      </c>
      <c r="I76" s="967">
        <v>0</v>
      </c>
      <c r="J76" s="967">
        <v>7565</v>
      </c>
      <c r="K76" s="1011">
        <v>0</v>
      </c>
      <c r="L76" s="1011">
        <v>2</v>
      </c>
      <c r="M76" s="1011">
        <v>0</v>
      </c>
      <c r="N76" s="383">
        <v>12261</v>
      </c>
      <c r="O76" s="442" t="s">
        <v>572</v>
      </c>
      <c r="P76" s="434" t="s">
        <v>572</v>
      </c>
      <c r="Q76" s="443" t="s">
        <v>1098</v>
      </c>
      <c r="R76" s="63">
        <v>301</v>
      </c>
    </row>
    <row r="77" spans="1:19" s="97" customFormat="1" ht="23.1" customHeight="1">
      <c r="A77" s="62">
        <v>302</v>
      </c>
      <c r="B77" s="61" t="s">
        <v>1085</v>
      </c>
      <c r="C77" s="1005" t="s">
        <v>572</v>
      </c>
      <c r="D77" s="1002" t="s">
        <v>572</v>
      </c>
      <c r="E77" s="1011" t="s">
        <v>572</v>
      </c>
      <c r="F77" s="1011" t="s">
        <v>572</v>
      </c>
      <c r="G77" s="967" t="s">
        <v>572</v>
      </c>
      <c r="H77" s="967">
        <v>0</v>
      </c>
      <c r="I77" s="967">
        <v>0</v>
      </c>
      <c r="J77" s="967">
        <v>7189</v>
      </c>
      <c r="K77" s="1011">
        <v>0</v>
      </c>
      <c r="L77" s="1011">
        <v>2</v>
      </c>
      <c r="M77" s="1011">
        <v>0</v>
      </c>
      <c r="N77" s="383">
        <v>11641</v>
      </c>
      <c r="O77" s="442" t="s">
        <v>572</v>
      </c>
      <c r="P77" s="434" t="s">
        <v>572</v>
      </c>
      <c r="Q77" s="434" t="s">
        <v>1098</v>
      </c>
      <c r="R77" s="63">
        <v>302</v>
      </c>
    </row>
    <row r="78" spans="1:19" s="97" customFormat="1" ht="23.1" customHeight="1">
      <c r="A78" s="68">
        <v>303</v>
      </c>
      <c r="B78" s="58" t="s">
        <v>1086</v>
      </c>
      <c r="C78" s="1006" t="s">
        <v>572</v>
      </c>
      <c r="D78" s="1000" t="s">
        <v>572</v>
      </c>
      <c r="E78" s="1010" t="s">
        <v>572</v>
      </c>
      <c r="F78" s="1010" t="s">
        <v>572</v>
      </c>
      <c r="G78" s="963" t="s">
        <v>572</v>
      </c>
      <c r="H78" s="963">
        <v>0</v>
      </c>
      <c r="I78" s="963">
        <v>0</v>
      </c>
      <c r="J78" s="963">
        <v>1473</v>
      </c>
      <c r="K78" s="1010">
        <v>0</v>
      </c>
      <c r="L78" s="1010">
        <v>1</v>
      </c>
      <c r="M78" s="1010">
        <v>0</v>
      </c>
      <c r="N78" s="908">
        <v>2221</v>
      </c>
      <c r="O78" s="440" t="s">
        <v>572</v>
      </c>
      <c r="P78" s="440" t="s">
        <v>572</v>
      </c>
      <c r="Q78" s="448" t="s">
        <v>1098</v>
      </c>
      <c r="R78" s="69">
        <v>303</v>
      </c>
    </row>
    <row r="79" spans="1:19" s="97" customFormat="1" ht="23.1" customHeight="1">
      <c r="A79" s="62">
        <v>304</v>
      </c>
      <c r="B79" s="61" t="s">
        <v>1087</v>
      </c>
      <c r="C79" s="1001" t="s">
        <v>572</v>
      </c>
      <c r="D79" s="1002" t="s">
        <v>572</v>
      </c>
      <c r="E79" s="1011" t="s">
        <v>572</v>
      </c>
      <c r="F79" s="1011" t="s">
        <v>572</v>
      </c>
      <c r="G79" s="967" t="s">
        <v>572</v>
      </c>
      <c r="H79" s="967">
        <v>0</v>
      </c>
      <c r="I79" s="967">
        <v>0</v>
      </c>
      <c r="J79" s="967">
        <v>11620</v>
      </c>
      <c r="K79" s="1011">
        <v>0</v>
      </c>
      <c r="L79" s="1011">
        <v>0</v>
      </c>
      <c r="M79" s="1011">
        <v>0</v>
      </c>
      <c r="N79" s="383">
        <v>18776</v>
      </c>
      <c r="O79" s="442" t="s">
        <v>572</v>
      </c>
      <c r="P79" s="434" t="s">
        <v>572</v>
      </c>
      <c r="Q79" s="443" t="s">
        <v>1098</v>
      </c>
      <c r="R79" s="75">
        <v>304</v>
      </c>
    </row>
    <row r="80" spans="1:19" s="97" customFormat="1" ht="23.1" customHeight="1">
      <c r="A80" s="62">
        <v>305</v>
      </c>
      <c r="B80" s="61" t="s">
        <v>1088</v>
      </c>
      <c r="C80" s="1001" t="s">
        <v>572</v>
      </c>
      <c r="D80" s="1002" t="s">
        <v>572</v>
      </c>
      <c r="E80" s="1011" t="s">
        <v>572</v>
      </c>
      <c r="F80" s="1011" t="s">
        <v>572</v>
      </c>
      <c r="G80" s="967" t="s">
        <v>572</v>
      </c>
      <c r="H80" s="967">
        <v>0</v>
      </c>
      <c r="I80" s="967">
        <v>0</v>
      </c>
      <c r="J80" s="967">
        <v>13027</v>
      </c>
      <c r="K80" s="1011">
        <v>0</v>
      </c>
      <c r="L80" s="1011">
        <v>0</v>
      </c>
      <c r="M80" s="1011">
        <v>0</v>
      </c>
      <c r="N80" s="383">
        <v>27976</v>
      </c>
      <c r="O80" s="442" t="s">
        <v>572</v>
      </c>
      <c r="P80" s="434" t="s">
        <v>572</v>
      </c>
      <c r="Q80" s="443" t="s">
        <v>1098</v>
      </c>
      <c r="R80" s="63">
        <v>305</v>
      </c>
    </row>
    <row r="81" spans="1:18" s="97" customFormat="1" ht="23.1" customHeight="1">
      <c r="A81" s="62">
        <v>306</v>
      </c>
      <c r="B81" s="61" t="s">
        <v>1089</v>
      </c>
      <c r="C81" s="1001" t="s">
        <v>572</v>
      </c>
      <c r="D81" s="1002" t="s">
        <v>572</v>
      </c>
      <c r="E81" s="1011" t="s">
        <v>572</v>
      </c>
      <c r="F81" s="1011" t="s">
        <v>572</v>
      </c>
      <c r="G81" s="967" t="s">
        <v>572</v>
      </c>
      <c r="H81" s="967">
        <v>0</v>
      </c>
      <c r="I81" s="967">
        <v>0</v>
      </c>
      <c r="J81" s="967">
        <v>49037</v>
      </c>
      <c r="K81" s="1011">
        <v>0</v>
      </c>
      <c r="L81" s="1011">
        <v>14</v>
      </c>
      <c r="M81" s="1011">
        <v>0</v>
      </c>
      <c r="N81" s="383">
        <v>98313</v>
      </c>
      <c r="O81" s="442" t="s">
        <v>572</v>
      </c>
      <c r="P81" s="434" t="s">
        <v>572</v>
      </c>
      <c r="Q81" s="443" t="s">
        <v>1098</v>
      </c>
      <c r="R81" s="63">
        <v>306</v>
      </c>
    </row>
    <row r="82" spans="1:18" s="97" customFormat="1" ht="23.1" customHeight="1">
      <c r="A82" s="71"/>
      <c r="B82" s="72"/>
      <c r="C82" s="1007"/>
      <c r="D82" s="1004"/>
      <c r="E82" s="1012"/>
      <c r="F82" s="1012"/>
      <c r="G82" s="968"/>
      <c r="H82" s="968"/>
      <c r="I82" s="968"/>
      <c r="J82" s="968"/>
      <c r="K82" s="1012"/>
      <c r="L82" s="1012"/>
      <c r="M82" s="1012"/>
      <c r="N82" s="394"/>
      <c r="O82" s="437"/>
      <c r="P82" s="434"/>
      <c r="Q82" s="438"/>
      <c r="R82" s="73"/>
    </row>
    <row r="83" spans="1:18" s="97" customFormat="1" ht="23.1" customHeight="1">
      <c r="A83" s="62"/>
      <c r="B83" s="61"/>
      <c r="C83" s="1005"/>
      <c r="D83" s="1002"/>
      <c r="E83" s="1011"/>
      <c r="F83" s="1011"/>
      <c r="G83" s="967"/>
      <c r="H83" s="967"/>
      <c r="I83" s="967"/>
      <c r="J83" s="967"/>
      <c r="K83" s="1011"/>
      <c r="L83" s="1011"/>
      <c r="M83" s="1011"/>
      <c r="N83" s="383"/>
      <c r="O83" s="442"/>
      <c r="P83" s="440"/>
      <c r="Q83" s="443"/>
      <c r="R83" s="63"/>
    </row>
    <row r="84" spans="1:18" s="97" customFormat="1" ht="23.1" customHeight="1">
      <c r="A84" s="62"/>
      <c r="B84" s="61"/>
      <c r="C84" s="1001"/>
      <c r="D84" s="1002"/>
      <c r="E84" s="1011"/>
      <c r="F84" s="1011"/>
      <c r="G84" s="967"/>
      <c r="H84" s="967"/>
      <c r="I84" s="967"/>
      <c r="J84" s="967"/>
      <c r="K84" s="1011"/>
      <c r="L84" s="1011"/>
      <c r="M84" s="1011"/>
      <c r="N84" s="383"/>
      <c r="O84" s="442"/>
      <c r="P84" s="434"/>
      <c r="Q84" s="435"/>
      <c r="R84" s="63"/>
    </row>
    <row r="85" spans="1:18" s="97" customFormat="1" ht="23.1" customHeight="1">
      <c r="A85" s="62"/>
      <c r="B85" s="61"/>
      <c r="C85" s="1001"/>
      <c r="D85" s="1002"/>
      <c r="E85" s="1011"/>
      <c r="F85" s="1011"/>
      <c r="G85" s="967"/>
      <c r="H85" s="967"/>
      <c r="I85" s="967"/>
      <c r="J85" s="967"/>
      <c r="K85" s="1011"/>
      <c r="L85" s="1011"/>
      <c r="M85" s="1011"/>
      <c r="N85" s="383"/>
      <c r="O85" s="442"/>
      <c r="P85" s="434"/>
      <c r="Q85" s="435"/>
      <c r="R85" s="63"/>
    </row>
    <row r="86" spans="1:18" s="97" customFormat="1" ht="23.1" customHeight="1">
      <c r="A86" s="62"/>
      <c r="B86" s="61"/>
      <c r="C86" s="1001"/>
      <c r="D86" s="1002"/>
      <c r="E86" s="1011"/>
      <c r="F86" s="1011"/>
      <c r="G86" s="967"/>
      <c r="H86" s="967"/>
      <c r="I86" s="967"/>
      <c r="J86" s="967"/>
      <c r="K86" s="1011"/>
      <c r="L86" s="1011"/>
      <c r="M86" s="1011"/>
      <c r="N86" s="383"/>
      <c r="O86" s="442"/>
      <c r="P86" s="434"/>
      <c r="Q86" s="435"/>
      <c r="R86" s="63"/>
    </row>
    <row r="87" spans="1:18" s="97" customFormat="1" ht="23.1" customHeight="1">
      <c r="A87" s="71"/>
      <c r="B87" s="72"/>
      <c r="C87" s="1007"/>
      <c r="D87" s="1004"/>
      <c r="E87" s="1012"/>
      <c r="F87" s="1012"/>
      <c r="G87" s="968"/>
      <c r="H87" s="968"/>
      <c r="I87" s="968"/>
      <c r="J87" s="968"/>
      <c r="K87" s="1012"/>
      <c r="L87" s="1012"/>
      <c r="M87" s="1012"/>
      <c r="N87" s="394"/>
      <c r="O87" s="468"/>
      <c r="P87" s="437"/>
      <c r="Q87" s="438"/>
      <c r="R87" s="73"/>
    </row>
    <row r="88" spans="1:18" s="97" customFormat="1" ht="23.1" customHeight="1">
      <c r="A88" s="74"/>
      <c r="B88" s="61"/>
      <c r="C88" s="1005"/>
      <c r="D88" s="1002"/>
      <c r="E88" s="1011"/>
      <c r="F88" s="1011"/>
      <c r="G88" s="967"/>
      <c r="H88" s="967"/>
      <c r="I88" s="967"/>
      <c r="J88" s="967"/>
      <c r="K88" s="1011"/>
      <c r="L88" s="1011"/>
      <c r="M88" s="1011"/>
      <c r="N88" s="383"/>
      <c r="O88" s="440"/>
      <c r="P88" s="434"/>
      <c r="Q88" s="445"/>
      <c r="R88" s="75"/>
    </row>
    <row r="89" spans="1:18" s="97" customFormat="1" ht="23.1" customHeight="1">
      <c r="A89" s="62"/>
      <c r="B89" s="61"/>
      <c r="C89" s="1001"/>
      <c r="D89" s="1002"/>
      <c r="E89" s="1011"/>
      <c r="F89" s="1011"/>
      <c r="G89" s="967"/>
      <c r="H89" s="967"/>
      <c r="I89" s="967"/>
      <c r="J89" s="967"/>
      <c r="K89" s="1011"/>
      <c r="L89" s="1011"/>
      <c r="M89" s="1011"/>
      <c r="N89" s="383"/>
      <c r="O89" s="434"/>
      <c r="P89" s="434"/>
      <c r="Q89" s="435"/>
      <c r="R89" s="63"/>
    </row>
    <row r="90" spans="1:18" s="97" customFormat="1" ht="23.1" customHeight="1">
      <c r="A90" s="62"/>
      <c r="B90" s="61"/>
      <c r="C90" s="1001"/>
      <c r="D90" s="1002"/>
      <c r="E90" s="1011"/>
      <c r="F90" s="1011"/>
      <c r="G90" s="967"/>
      <c r="H90" s="967"/>
      <c r="I90" s="967"/>
      <c r="J90" s="967"/>
      <c r="K90" s="1011"/>
      <c r="L90" s="1011"/>
      <c r="M90" s="1011"/>
      <c r="N90" s="383"/>
      <c r="O90" s="434"/>
      <c r="P90" s="434"/>
      <c r="Q90" s="435"/>
      <c r="R90" s="63"/>
    </row>
    <row r="91" spans="1:18" s="97" customFormat="1" ht="23.1" customHeight="1">
      <c r="A91" s="62"/>
      <c r="B91" s="61"/>
      <c r="C91" s="1001"/>
      <c r="D91" s="1002"/>
      <c r="E91" s="1011"/>
      <c r="F91" s="1011"/>
      <c r="G91" s="967"/>
      <c r="H91" s="967"/>
      <c r="I91" s="967"/>
      <c r="J91" s="967"/>
      <c r="K91" s="1011"/>
      <c r="L91" s="1011"/>
      <c r="M91" s="1011"/>
      <c r="N91" s="383"/>
      <c r="O91" s="434"/>
      <c r="P91" s="434"/>
      <c r="Q91" s="435"/>
      <c r="R91" s="63"/>
    </row>
    <row r="92" spans="1:18" s="97" customFormat="1" ht="23.1" customHeight="1">
      <c r="A92" s="71"/>
      <c r="B92" s="72"/>
      <c r="C92" s="1007"/>
      <c r="D92" s="1004"/>
      <c r="E92" s="1012"/>
      <c r="F92" s="1012"/>
      <c r="G92" s="968"/>
      <c r="H92" s="968"/>
      <c r="I92" s="968"/>
      <c r="J92" s="968"/>
      <c r="K92" s="1012"/>
      <c r="L92" s="1012"/>
      <c r="M92" s="1012"/>
      <c r="N92" s="394"/>
      <c r="O92" s="437"/>
      <c r="P92" s="437"/>
      <c r="Q92" s="438"/>
      <c r="R92" s="73"/>
    </row>
    <row r="93" spans="1:18" s="97" customFormat="1" ht="23.1" customHeight="1">
      <c r="A93" s="62"/>
      <c r="B93" s="61"/>
      <c r="C93" s="1005"/>
      <c r="D93" s="1002"/>
      <c r="E93" s="1011"/>
      <c r="F93" s="1011"/>
      <c r="G93" s="967"/>
      <c r="H93" s="967"/>
      <c r="I93" s="967"/>
      <c r="J93" s="967"/>
      <c r="K93" s="1011"/>
      <c r="L93" s="1011"/>
      <c r="M93" s="1011"/>
      <c r="N93" s="383"/>
      <c r="O93" s="468"/>
      <c r="P93" s="434"/>
      <c r="Q93" s="445"/>
      <c r="R93" s="63"/>
    </row>
    <row r="94" spans="1:18" s="97" customFormat="1" ht="23.1" customHeight="1">
      <c r="A94" s="62"/>
      <c r="B94" s="61"/>
      <c r="C94" s="1001"/>
      <c r="D94" s="1002"/>
      <c r="E94" s="1011"/>
      <c r="F94" s="1011"/>
      <c r="G94" s="967"/>
      <c r="H94" s="967"/>
      <c r="I94" s="967"/>
      <c r="J94" s="967"/>
      <c r="K94" s="1011"/>
      <c r="L94" s="1011"/>
      <c r="M94" s="1011"/>
      <c r="N94" s="383"/>
      <c r="O94" s="468"/>
      <c r="P94" s="434"/>
      <c r="Q94" s="435"/>
      <c r="R94" s="63"/>
    </row>
    <row r="95" spans="1:18" s="97" customFormat="1" ht="23.1" customHeight="1">
      <c r="A95" s="62"/>
      <c r="B95" s="61"/>
      <c r="C95" s="1001"/>
      <c r="D95" s="1002"/>
      <c r="E95" s="1011"/>
      <c r="F95" s="1011"/>
      <c r="G95" s="967"/>
      <c r="H95" s="967"/>
      <c r="I95" s="967"/>
      <c r="J95" s="967"/>
      <c r="K95" s="1011"/>
      <c r="L95" s="1011"/>
      <c r="M95" s="1011"/>
      <c r="N95" s="383"/>
      <c r="O95" s="468"/>
      <c r="P95" s="434"/>
      <c r="Q95" s="435"/>
      <c r="R95" s="63"/>
    </row>
    <row r="96" spans="1:18" s="97" customFormat="1" ht="23.1" customHeight="1">
      <c r="A96" s="62"/>
      <c r="B96" s="61"/>
      <c r="C96" s="1001"/>
      <c r="D96" s="1002"/>
      <c r="E96" s="1011"/>
      <c r="F96" s="1011"/>
      <c r="G96" s="967"/>
      <c r="H96" s="967"/>
      <c r="I96" s="967"/>
      <c r="J96" s="967"/>
      <c r="K96" s="1011"/>
      <c r="L96" s="1011"/>
      <c r="M96" s="1011"/>
      <c r="N96" s="383"/>
      <c r="O96" s="468"/>
      <c r="P96" s="434"/>
      <c r="Q96" s="435"/>
      <c r="R96" s="63"/>
    </row>
    <row r="97" spans="1:18" s="97" customFormat="1" ht="23.1" customHeight="1">
      <c r="A97" s="71"/>
      <c r="B97" s="72"/>
      <c r="C97" s="1007"/>
      <c r="D97" s="1004"/>
      <c r="E97" s="1012"/>
      <c r="F97" s="1012"/>
      <c r="G97" s="968"/>
      <c r="H97" s="968"/>
      <c r="I97" s="968"/>
      <c r="J97" s="968"/>
      <c r="K97" s="1012"/>
      <c r="L97" s="1012"/>
      <c r="M97" s="1012"/>
      <c r="N97" s="394"/>
      <c r="O97" s="437"/>
      <c r="P97" s="437"/>
      <c r="Q97" s="438"/>
      <c r="R97" s="73"/>
    </row>
    <row r="98" spans="1:18" s="97" customFormat="1" ht="23.1" customHeight="1">
      <c r="A98" s="74"/>
      <c r="B98" s="61"/>
      <c r="C98" s="1005"/>
      <c r="D98" s="1002"/>
      <c r="E98" s="1011"/>
      <c r="F98" s="1011"/>
      <c r="G98" s="967"/>
      <c r="H98" s="967"/>
      <c r="I98" s="967"/>
      <c r="J98" s="967"/>
      <c r="K98" s="1011"/>
      <c r="L98" s="1011"/>
      <c r="M98" s="1011"/>
      <c r="N98" s="383"/>
      <c r="O98" s="440"/>
      <c r="P98" s="434"/>
      <c r="Q98" s="445"/>
      <c r="R98" s="75"/>
    </row>
    <row r="99" spans="1:18" s="97" customFormat="1" ht="23.1" customHeight="1">
      <c r="A99" s="62"/>
      <c r="B99" s="61"/>
      <c r="C99" s="1001"/>
      <c r="D99" s="1002"/>
      <c r="E99" s="1011"/>
      <c r="F99" s="1011"/>
      <c r="G99" s="967"/>
      <c r="H99" s="967"/>
      <c r="I99" s="967"/>
      <c r="J99" s="967"/>
      <c r="K99" s="1011"/>
      <c r="L99" s="1011"/>
      <c r="M99" s="1011"/>
      <c r="N99" s="383"/>
      <c r="O99" s="434"/>
      <c r="P99" s="434"/>
      <c r="Q99" s="435"/>
      <c r="R99" s="63"/>
    </row>
    <row r="100" spans="1:18" s="97" customFormat="1" ht="23.1" customHeight="1">
      <c r="A100" s="62"/>
      <c r="B100" s="61"/>
      <c r="C100" s="1001"/>
      <c r="D100" s="1002"/>
      <c r="E100" s="1011"/>
      <c r="F100" s="1011"/>
      <c r="G100" s="967"/>
      <c r="H100" s="967"/>
      <c r="I100" s="967"/>
      <c r="J100" s="967"/>
      <c r="K100" s="1011"/>
      <c r="L100" s="1011"/>
      <c r="M100" s="1011"/>
      <c r="N100" s="383"/>
      <c r="O100" s="434"/>
      <c r="P100" s="434"/>
      <c r="Q100" s="435"/>
      <c r="R100" s="63"/>
    </row>
    <row r="101" spans="1:18" s="97" customFormat="1" ht="23.1" customHeight="1">
      <c r="A101" s="62"/>
      <c r="B101" s="61"/>
      <c r="C101" s="1001"/>
      <c r="D101" s="1002"/>
      <c r="E101" s="1011"/>
      <c r="F101" s="1011"/>
      <c r="G101" s="967"/>
      <c r="H101" s="967"/>
      <c r="I101" s="967"/>
      <c r="J101" s="967"/>
      <c r="K101" s="1011"/>
      <c r="L101" s="1011"/>
      <c r="M101" s="1011"/>
      <c r="N101" s="383"/>
      <c r="O101" s="434"/>
      <c r="P101" s="434"/>
      <c r="Q101" s="435"/>
      <c r="R101" s="63"/>
    </row>
    <row r="102" spans="1:18" s="97" customFormat="1" ht="23.1" customHeight="1">
      <c r="A102" s="71"/>
      <c r="B102" s="72"/>
      <c r="C102" s="1007"/>
      <c r="D102" s="1004"/>
      <c r="E102" s="1012"/>
      <c r="F102" s="1012"/>
      <c r="G102" s="968"/>
      <c r="H102" s="968"/>
      <c r="I102" s="968"/>
      <c r="J102" s="968"/>
      <c r="K102" s="1012"/>
      <c r="L102" s="1012"/>
      <c r="M102" s="1012"/>
      <c r="N102" s="394"/>
      <c r="O102" s="437"/>
      <c r="P102" s="437"/>
      <c r="Q102" s="438"/>
      <c r="R102" s="73"/>
    </row>
    <row r="103" spans="1:18" s="97" customFormat="1" ht="23.1" customHeight="1">
      <c r="A103" s="62"/>
      <c r="B103" s="61"/>
      <c r="C103" s="1005"/>
      <c r="D103" s="1002"/>
      <c r="E103" s="1011"/>
      <c r="F103" s="1011"/>
      <c r="G103" s="967"/>
      <c r="H103" s="967"/>
      <c r="I103" s="967"/>
      <c r="J103" s="967"/>
      <c r="K103" s="1011"/>
      <c r="L103" s="1011"/>
      <c r="M103" s="1011"/>
      <c r="N103" s="383"/>
      <c r="O103" s="468"/>
      <c r="P103" s="434"/>
      <c r="Q103" s="445"/>
      <c r="R103" s="63"/>
    </row>
    <row r="104" spans="1:18" s="97" customFormat="1" ht="23.1" customHeight="1">
      <c r="A104" s="62"/>
      <c r="B104" s="61"/>
      <c r="C104" s="1001"/>
      <c r="D104" s="1002"/>
      <c r="E104" s="1011"/>
      <c r="F104" s="1011"/>
      <c r="G104" s="967"/>
      <c r="H104" s="967"/>
      <c r="I104" s="967"/>
      <c r="J104" s="967"/>
      <c r="K104" s="1011"/>
      <c r="L104" s="1011"/>
      <c r="M104" s="1011"/>
      <c r="N104" s="383"/>
      <c r="O104" s="468"/>
      <c r="P104" s="434"/>
      <c r="Q104" s="435"/>
      <c r="R104" s="63"/>
    </row>
    <row r="105" spans="1:18" s="97" customFormat="1" ht="23.1" customHeight="1">
      <c r="A105" s="62"/>
      <c r="B105" s="61"/>
      <c r="C105" s="1001"/>
      <c r="D105" s="1002"/>
      <c r="E105" s="1011"/>
      <c r="F105" s="1011"/>
      <c r="G105" s="967"/>
      <c r="H105" s="967"/>
      <c r="I105" s="967"/>
      <c r="J105" s="967"/>
      <c r="K105" s="1011"/>
      <c r="L105" s="1011"/>
      <c r="M105" s="1011"/>
      <c r="N105" s="383"/>
      <c r="O105" s="468"/>
      <c r="P105" s="434"/>
      <c r="Q105" s="435"/>
      <c r="R105" s="63"/>
    </row>
    <row r="106" spans="1:18" s="97" customFormat="1" ht="23.1" customHeight="1">
      <c r="A106" s="62"/>
      <c r="B106" s="61"/>
      <c r="C106" s="1001"/>
      <c r="D106" s="1002"/>
      <c r="E106" s="1011"/>
      <c r="F106" s="1011"/>
      <c r="G106" s="967"/>
      <c r="H106" s="967"/>
      <c r="I106" s="967"/>
      <c r="J106" s="967"/>
      <c r="K106" s="1011"/>
      <c r="L106" s="1011"/>
      <c r="M106" s="1011"/>
      <c r="N106" s="383"/>
      <c r="O106" s="468"/>
      <c r="P106" s="434"/>
      <c r="Q106" s="435"/>
      <c r="R106" s="63"/>
    </row>
    <row r="107" spans="1:18" s="97" customFormat="1" ht="23.1" customHeight="1" thickBot="1">
      <c r="A107" s="77"/>
      <c r="B107" s="78"/>
      <c r="C107" s="1008"/>
      <c r="D107" s="1009"/>
      <c r="E107" s="1013"/>
      <c r="F107" s="1013"/>
      <c r="G107" s="969"/>
      <c r="H107" s="969"/>
      <c r="I107" s="969"/>
      <c r="J107" s="969"/>
      <c r="K107" s="1013"/>
      <c r="L107" s="1013"/>
      <c r="M107" s="1013"/>
      <c r="N107" s="911"/>
      <c r="O107" s="446"/>
      <c r="P107" s="446"/>
      <c r="Q107" s="447"/>
      <c r="R107" s="79"/>
    </row>
    <row r="108" spans="1:18" ht="21" customHeight="1">
      <c r="O108" s="101"/>
    </row>
    <row r="109" spans="1:18" ht="21" customHeight="1">
      <c r="O109" s="101"/>
    </row>
    <row r="110" spans="1:18" ht="21" customHeight="1">
      <c r="O110" s="101"/>
    </row>
    <row r="111" spans="1:18" ht="21" customHeight="1">
      <c r="O111" s="101"/>
    </row>
    <row r="112" spans="1:18" ht="21" customHeight="1">
      <c r="O112" s="101"/>
    </row>
    <row r="113" spans="15:15" ht="21" customHeight="1">
      <c r="O113" s="101"/>
    </row>
    <row r="114" spans="15:15" ht="21" customHeight="1">
      <c r="O114" s="101"/>
    </row>
    <row r="115" spans="15:15" ht="21" customHeight="1">
      <c r="O115" s="101"/>
    </row>
    <row r="116" spans="15:15" ht="21" customHeight="1">
      <c r="O116" s="101"/>
    </row>
    <row r="117" spans="15:15" ht="21" customHeight="1">
      <c r="O117" s="101"/>
    </row>
    <row r="118" spans="15:15" ht="21" customHeight="1">
      <c r="O118" s="101"/>
    </row>
    <row r="119" spans="15:15" ht="21" customHeight="1">
      <c r="O119" s="101"/>
    </row>
    <row r="120" spans="15:15" ht="21" customHeight="1"/>
    <row r="121" spans="15:15" ht="21" customHeight="1"/>
    <row r="122" spans="15:15" ht="21" customHeight="1"/>
    <row r="123" spans="15:15" ht="21" customHeight="1"/>
    <row r="124" spans="15:15" ht="21" customHeight="1"/>
    <row r="125" spans="15:15" ht="21" customHeight="1"/>
    <row r="126" spans="15:15" ht="21" customHeight="1"/>
    <row r="127" spans="15:15" ht="21" customHeight="1"/>
    <row r="128" spans="15:15" ht="21" customHeight="1"/>
    <row r="129" ht="21" customHeight="1"/>
    <row r="130" ht="21" customHeight="1"/>
    <row r="131" ht="21" customHeight="1"/>
    <row r="132" ht="21" customHeight="1"/>
    <row r="133" ht="21" customHeight="1"/>
    <row r="134" ht="21" customHeight="1"/>
    <row r="135" ht="21" customHeight="1"/>
    <row r="136" ht="21" customHeight="1"/>
    <row r="137" ht="21" customHeight="1"/>
    <row r="138" ht="21" customHeight="1"/>
    <row r="139" ht="21" customHeight="1"/>
    <row r="140" ht="21" customHeight="1"/>
    <row r="141" ht="21" customHeight="1"/>
    <row r="142" ht="21" customHeight="1"/>
    <row r="143" ht="21" customHeight="1"/>
    <row r="144" ht="21" customHeight="1"/>
    <row r="145" ht="21" customHeight="1"/>
    <row r="146" ht="21" customHeight="1"/>
    <row r="147" ht="21" customHeight="1"/>
    <row r="148" ht="21" customHeight="1"/>
    <row r="149" ht="21" customHeight="1"/>
    <row r="150" ht="21" customHeight="1"/>
    <row r="151" ht="21" customHeight="1"/>
    <row r="152" ht="21" customHeight="1"/>
    <row r="153" ht="21" customHeight="1"/>
    <row r="154" ht="21" customHeight="1"/>
    <row r="155" ht="21" customHeight="1"/>
    <row r="156" ht="21" customHeight="1"/>
    <row r="157" ht="21" customHeight="1"/>
    <row r="158" ht="21" customHeight="1"/>
    <row r="159" ht="21" customHeight="1"/>
    <row r="160" ht="21" customHeight="1"/>
    <row r="161" ht="21" customHeight="1"/>
    <row r="162" ht="21" customHeight="1"/>
    <row r="163" ht="21" customHeight="1"/>
    <row r="164" ht="21" customHeight="1"/>
    <row r="165" ht="21" customHeight="1"/>
    <row r="166" ht="21" customHeight="1"/>
    <row r="167" ht="21" customHeight="1"/>
    <row r="168" ht="21" customHeight="1"/>
    <row r="169" ht="21" customHeight="1"/>
    <row r="170" ht="21" customHeight="1"/>
    <row r="171" ht="21" customHeight="1"/>
    <row r="172" ht="21" customHeight="1"/>
    <row r="173" ht="21" customHeight="1"/>
    <row r="174" ht="21" customHeight="1"/>
    <row r="175" ht="21" customHeight="1"/>
    <row r="176" ht="21" customHeight="1"/>
    <row r="177" ht="21" customHeight="1"/>
    <row r="178" ht="21" customHeight="1"/>
    <row r="179" ht="21" customHeight="1"/>
    <row r="180" ht="21" customHeight="1"/>
    <row r="181" ht="21" customHeight="1"/>
    <row r="182" ht="21" customHeight="1"/>
    <row r="183" ht="21" customHeight="1"/>
    <row r="184" ht="21" customHeight="1"/>
    <row r="185" ht="21" customHeight="1"/>
    <row r="186" ht="21" customHeight="1"/>
    <row r="187" ht="21" customHeight="1"/>
    <row r="188" ht="21" customHeight="1"/>
    <row r="189" ht="21" customHeight="1"/>
    <row r="190" ht="21" customHeight="1"/>
    <row r="191" ht="21" customHeight="1"/>
    <row r="192" ht="21" customHeight="1"/>
    <row r="193" ht="21" customHeight="1"/>
    <row r="194" ht="21" customHeight="1"/>
    <row r="195" ht="21" customHeight="1"/>
    <row r="196" ht="21" customHeight="1"/>
    <row r="197" ht="21" customHeight="1"/>
    <row r="198" ht="21" customHeight="1"/>
    <row r="199" ht="21" customHeight="1"/>
    <row r="200" ht="21" customHeight="1"/>
    <row r="201" ht="21" customHeight="1"/>
    <row r="202" ht="21" customHeight="1"/>
    <row r="203" ht="21" customHeight="1"/>
    <row r="204" ht="21" customHeight="1"/>
    <row r="205" ht="21" customHeight="1"/>
  </sheetData>
  <phoneticPr fontId="2"/>
  <printOptions horizontalCentered="1"/>
  <pageMargins left="0.59055118110236227" right="0.59055118110236227" top="0.61" bottom="0.59055118110236227" header="0.62" footer="0.51181102362204722"/>
  <pageSetup paperSize="9" scale="60" pageOrder="overThenDown" orientation="portrait" r:id="rId1"/>
  <headerFooter alignWithMargins="0"/>
  <rowBreaks count="1" manualBreakCount="1">
    <brk id="57" max="17" man="1"/>
  </rowBreaks>
  <colBreaks count="1" manualBreakCount="1">
    <brk id="10" max="121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5"/>
  <dimension ref="A1:X208"/>
  <sheetViews>
    <sheetView showGridLines="0" view="pageBreakPreview" zoomScale="55" zoomScaleNormal="75" zoomScaleSheetLayoutView="5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4.75" style="80" customWidth="1"/>
    <col min="2" max="2" width="27.625" style="98" customWidth="1"/>
    <col min="3" max="3" width="13.625" style="98" customWidth="1"/>
    <col min="4" max="4" width="10.625" style="98" customWidth="1"/>
    <col min="5" max="5" width="16.625" style="98" customWidth="1"/>
    <col min="6" max="6" width="10.625" style="161" customWidth="1"/>
    <col min="7" max="7" width="16.625" style="98" customWidth="1"/>
    <col min="8" max="8" width="10.625" style="161" customWidth="1"/>
    <col min="9" max="9" width="16.625" style="98" customWidth="1"/>
    <col min="10" max="10" width="10.625" style="161" customWidth="1"/>
    <col min="11" max="11" width="16.625" style="98" customWidth="1"/>
    <col min="12" max="12" width="10.625" style="161" customWidth="1"/>
    <col min="13" max="18" width="16.625" style="162" customWidth="1"/>
    <col min="19" max="19" width="5.875" style="180" customWidth="1"/>
    <col min="20" max="25" width="2.125" style="98" customWidth="1"/>
    <col min="26" max="16384" width="9" style="98"/>
  </cols>
  <sheetData>
    <row r="1" spans="1:24" ht="30.95" customHeight="1">
      <c r="A1" s="4" t="s">
        <v>377</v>
      </c>
      <c r="S1" s="163"/>
    </row>
    <row r="2" spans="1:24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116"/>
      <c r="S2" s="164" t="s">
        <v>460</v>
      </c>
    </row>
    <row r="3" spans="1:24" s="167" customFormat="1" ht="24.95" customHeight="1">
      <c r="A3" s="13" t="s">
        <v>423</v>
      </c>
      <c r="B3" s="14"/>
      <c r="C3" s="165"/>
      <c r="D3" s="165"/>
      <c r="E3" s="2985" t="s">
        <v>660</v>
      </c>
      <c r="F3" s="2983"/>
      <c r="G3" s="2983"/>
      <c r="H3" s="2983"/>
      <c r="I3" s="2983"/>
      <c r="J3" s="2983"/>
      <c r="K3" s="2983" t="s">
        <v>661</v>
      </c>
      <c r="L3" s="2983"/>
      <c r="M3" s="2984"/>
      <c r="N3" s="165"/>
      <c r="O3" s="165"/>
      <c r="P3" s="165"/>
      <c r="Q3" s="165"/>
      <c r="R3" s="166"/>
      <c r="S3" s="20" t="s">
        <v>423</v>
      </c>
    </row>
    <row r="4" spans="1:24" s="167" customFormat="1" ht="24.95" customHeight="1">
      <c r="A4" s="22" t="s">
        <v>424</v>
      </c>
      <c r="B4" s="23"/>
      <c r="C4" s="89" t="s">
        <v>461</v>
      </c>
      <c r="D4" s="89" t="s">
        <v>421</v>
      </c>
      <c r="E4" s="168" t="s">
        <v>462</v>
      </c>
      <c r="F4" s="169"/>
      <c r="G4" s="168" t="s">
        <v>463</v>
      </c>
      <c r="H4" s="169"/>
      <c r="I4" s="168" t="s">
        <v>464</v>
      </c>
      <c r="J4" s="169"/>
      <c r="K4" s="168" t="s">
        <v>465</v>
      </c>
      <c r="L4" s="169"/>
      <c r="M4" s="170" t="s">
        <v>392</v>
      </c>
      <c r="N4" s="89"/>
      <c r="O4" s="89"/>
      <c r="P4" s="89" t="s">
        <v>217</v>
      </c>
      <c r="Q4" s="89"/>
      <c r="R4" s="171"/>
      <c r="S4" s="28" t="s">
        <v>424</v>
      </c>
    </row>
    <row r="5" spans="1:24" s="167" customFormat="1" ht="24.95" customHeight="1">
      <c r="A5" s="22" t="s">
        <v>425</v>
      </c>
      <c r="B5" s="23" t="s">
        <v>393</v>
      </c>
      <c r="C5" s="89"/>
      <c r="D5" s="89"/>
      <c r="E5" s="88"/>
      <c r="F5" s="172"/>
      <c r="G5" s="88"/>
      <c r="H5" s="172"/>
      <c r="I5" s="88"/>
      <c r="J5" s="172"/>
      <c r="K5" s="88"/>
      <c r="L5" s="172"/>
      <c r="M5" s="88"/>
      <c r="N5" s="89" t="s">
        <v>405</v>
      </c>
      <c r="O5" s="89" t="s">
        <v>662</v>
      </c>
      <c r="P5" s="89"/>
      <c r="Q5" s="89" t="s">
        <v>403</v>
      </c>
      <c r="R5" s="171" t="s">
        <v>399</v>
      </c>
      <c r="S5" s="28" t="s">
        <v>425</v>
      </c>
    </row>
    <row r="6" spans="1:24" s="167" customFormat="1" ht="24.95" customHeight="1">
      <c r="A6" s="22" t="s">
        <v>426</v>
      </c>
      <c r="B6" s="23"/>
      <c r="C6" s="89" t="s">
        <v>466</v>
      </c>
      <c r="D6" s="89" t="s">
        <v>467</v>
      </c>
      <c r="E6" s="89" t="s">
        <v>468</v>
      </c>
      <c r="F6" s="173" t="s">
        <v>431</v>
      </c>
      <c r="G6" s="89" t="s">
        <v>468</v>
      </c>
      <c r="H6" s="173" t="s">
        <v>431</v>
      </c>
      <c r="I6" s="89" t="s">
        <v>468</v>
      </c>
      <c r="J6" s="173" t="s">
        <v>431</v>
      </c>
      <c r="K6" s="89" t="s">
        <v>468</v>
      </c>
      <c r="L6" s="173" t="s">
        <v>431</v>
      </c>
      <c r="M6" s="89" t="s">
        <v>468</v>
      </c>
      <c r="N6" s="89"/>
      <c r="O6" s="89"/>
      <c r="P6" s="89" t="s">
        <v>341</v>
      </c>
      <c r="Q6" s="89"/>
      <c r="R6" s="171"/>
      <c r="S6" s="28" t="s">
        <v>426</v>
      </c>
    </row>
    <row r="7" spans="1:24" s="167" customFormat="1" ht="24.95" customHeight="1" thickBot="1">
      <c r="A7" s="40" t="s">
        <v>427</v>
      </c>
      <c r="B7" s="41"/>
      <c r="C7" s="91"/>
      <c r="D7" s="91"/>
      <c r="E7" s="91"/>
      <c r="F7" s="174"/>
      <c r="G7" s="91"/>
      <c r="H7" s="174"/>
      <c r="I7" s="91"/>
      <c r="J7" s="174"/>
      <c r="K7" s="91"/>
      <c r="L7" s="174"/>
      <c r="M7" s="91"/>
      <c r="N7" s="91"/>
      <c r="O7" s="91"/>
      <c r="P7" s="91"/>
      <c r="Q7" s="91"/>
      <c r="R7" s="175"/>
      <c r="S7" s="52" t="s">
        <v>427</v>
      </c>
    </row>
    <row r="8" spans="1:24" s="167" customFormat="1" ht="30" customHeight="1">
      <c r="A8" s="22"/>
      <c r="B8" s="29" t="s">
        <v>6</v>
      </c>
      <c r="C8" s="419" t="s">
        <v>572</v>
      </c>
      <c r="D8" s="473" t="s">
        <v>572</v>
      </c>
      <c r="E8" s="1010">
        <v>26682890</v>
      </c>
      <c r="F8" s="970">
        <v>68.05</v>
      </c>
      <c r="G8" s="1017">
        <v>0</v>
      </c>
      <c r="H8" s="970">
        <v>0</v>
      </c>
      <c r="I8" s="1017">
        <v>15040007</v>
      </c>
      <c r="J8" s="970">
        <v>31.95</v>
      </c>
      <c r="K8" s="1017">
        <v>0</v>
      </c>
      <c r="L8" s="970">
        <v>0</v>
      </c>
      <c r="M8" s="913">
        <v>47074270</v>
      </c>
      <c r="N8" s="913">
        <v>3881376</v>
      </c>
      <c r="O8" s="913">
        <v>163277</v>
      </c>
      <c r="P8" s="389">
        <v>3991041</v>
      </c>
      <c r="Q8" s="389">
        <v>-1272744</v>
      </c>
      <c r="R8" s="922">
        <v>37765832</v>
      </c>
      <c r="S8" s="130"/>
      <c r="T8" s="176"/>
      <c r="U8" s="176"/>
      <c r="V8" s="176"/>
      <c r="W8" s="176"/>
      <c r="X8" s="176"/>
    </row>
    <row r="9" spans="1:24" s="167" customFormat="1" ht="30" customHeight="1">
      <c r="A9" s="22"/>
      <c r="B9" s="29" t="s">
        <v>1017</v>
      </c>
      <c r="C9" s="349" t="s">
        <v>572</v>
      </c>
      <c r="D9" s="467" t="s">
        <v>572</v>
      </c>
      <c r="E9" s="1015">
        <v>26682890</v>
      </c>
      <c r="F9" s="971">
        <v>63.95</v>
      </c>
      <c r="G9" s="1015">
        <v>0</v>
      </c>
      <c r="H9" s="971">
        <v>0</v>
      </c>
      <c r="I9" s="1015">
        <v>15040007</v>
      </c>
      <c r="J9" s="971">
        <v>36.049999999999997</v>
      </c>
      <c r="K9" s="1015">
        <v>0</v>
      </c>
      <c r="L9" s="971">
        <v>0</v>
      </c>
      <c r="M9" s="382">
        <v>41722898</v>
      </c>
      <c r="N9" s="382">
        <v>3881376</v>
      </c>
      <c r="O9" s="382">
        <v>162651</v>
      </c>
      <c r="P9" s="381">
        <v>3991041</v>
      </c>
      <c r="Q9" s="381">
        <v>-1249607</v>
      </c>
      <c r="R9" s="380">
        <v>32438223</v>
      </c>
      <c r="S9" s="55"/>
    </row>
    <row r="10" spans="1:24" s="167" customFormat="1" ht="30" customHeight="1">
      <c r="A10" s="22"/>
      <c r="B10" s="29" t="s">
        <v>1018</v>
      </c>
      <c r="C10" s="349" t="s">
        <v>572</v>
      </c>
      <c r="D10" s="467" t="s">
        <v>572</v>
      </c>
      <c r="E10" s="1015">
        <v>0</v>
      </c>
      <c r="F10" s="971">
        <v>0</v>
      </c>
      <c r="G10" s="1015">
        <v>0</v>
      </c>
      <c r="H10" s="971">
        <v>0</v>
      </c>
      <c r="I10" s="1015">
        <v>0</v>
      </c>
      <c r="J10" s="971">
        <v>0</v>
      </c>
      <c r="K10" s="1015">
        <v>0</v>
      </c>
      <c r="L10" s="971">
        <v>0</v>
      </c>
      <c r="M10" s="382">
        <v>5351372</v>
      </c>
      <c r="N10" s="382">
        <v>0</v>
      </c>
      <c r="O10" s="382">
        <v>626</v>
      </c>
      <c r="P10" s="381">
        <v>0</v>
      </c>
      <c r="Q10" s="381">
        <v>-23137</v>
      </c>
      <c r="R10" s="380">
        <v>5327609</v>
      </c>
      <c r="S10" s="55"/>
    </row>
    <row r="11" spans="1:24" s="167" customFormat="1" ht="30" customHeight="1">
      <c r="A11" s="22"/>
      <c r="B11" s="29" t="s">
        <v>1019</v>
      </c>
      <c r="C11" s="349" t="s">
        <v>572</v>
      </c>
      <c r="D11" s="467" t="s">
        <v>572</v>
      </c>
      <c r="E11" s="1015">
        <v>25113242</v>
      </c>
      <c r="F11" s="971">
        <v>64.45</v>
      </c>
      <c r="G11" s="1015">
        <v>0</v>
      </c>
      <c r="H11" s="971">
        <v>0</v>
      </c>
      <c r="I11" s="1015">
        <v>13851178</v>
      </c>
      <c r="J11" s="971">
        <v>35.549999999999997</v>
      </c>
      <c r="K11" s="1015">
        <v>0</v>
      </c>
      <c r="L11" s="971">
        <v>0</v>
      </c>
      <c r="M11" s="382">
        <v>38964421</v>
      </c>
      <c r="N11" s="382">
        <v>3568693</v>
      </c>
      <c r="O11" s="382">
        <v>154795</v>
      </c>
      <c r="P11" s="381">
        <v>3865923</v>
      </c>
      <c r="Q11" s="381">
        <v>-1224118</v>
      </c>
      <c r="R11" s="380">
        <v>30150892</v>
      </c>
      <c r="S11" s="55"/>
    </row>
    <row r="12" spans="1:24" s="167" customFormat="1" ht="30" customHeight="1">
      <c r="A12" s="108"/>
      <c r="B12" s="131" t="s">
        <v>1020</v>
      </c>
      <c r="C12" s="422" t="s">
        <v>572</v>
      </c>
      <c r="D12" s="480" t="s">
        <v>572</v>
      </c>
      <c r="E12" s="1016">
        <v>1569648</v>
      </c>
      <c r="F12" s="972">
        <v>56.9</v>
      </c>
      <c r="G12" s="1016">
        <v>0</v>
      </c>
      <c r="H12" s="972">
        <v>0</v>
      </c>
      <c r="I12" s="1016">
        <v>1188829</v>
      </c>
      <c r="J12" s="972">
        <v>43.1</v>
      </c>
      <c r="K12" s="1016">
        <v>0</v>
      </c>
      <c r="L12" s="972">
        <v>0</v>
      </c>
      <c r="M12" s="384">
        <v>2758477</v>
      </c>
      <c r="N12" s="384">
        <v>312683</v>
      </c>
      <c r="O12" s="384">
        <v>7856</v>
      </c>
      <c r="P12" s="396">
        <v>125118</v>
      </c>
      <c r="Q12" s="396">
        <v>-25489</v>
      </c>
      <c r="R12" s="924">
        <v>2287331</v>
      </c>
      <c r="S12" s="124"/>
    </row>
    <row r="13" spans="1:24" ht="23.1" customHeight="1">
      <c r="A13" s="60">
        <v>1</v>
      </c>
      <c r="B13" s="93" t="s">
        <v>1021</v>
      </c>
      <c r="C13" s="419" t="s">
        <v>1093</v>
      </c>
      <c r="D13" s="420">
        <v>8</v>
      </c>
      <c r="E13" s="1010">
        <v>1468938</v>
      </c>
      <c r="F13" s="970">
        <v>67.81</v>
      </c>
      <c r="G13" s="1017">
        <v>0</v>
      </c>
      <c r="H13" s="970">
        <v>0</v>
      </c>
      <c r="I13" s="1017">
        <v>697292</v>
      </c>
      <c r="J13" s="970">
        <v>32.19</v>
      </c>
      <c r="K13" s="1017">
        <v>0</v>
      </c>
      <c r="L13" s="970">
        <v>0</v>
      </c>
      <c r="M13" s="913">
        <v>2166231</v>
      </c>
      <c r="N13" s="913">
        <v>169769</v>
      </c>
      <c r="O13" s="913">
        <v>5994</v>
      </c>
      <c r="P13" s="389">
        <v>213996</v>
      </c>
      <c r="Q13" s="389">
        <v>-186979</v>
      </c>
      <c r="R13" s="922">
        <v>1589493</v>
      </c>
      <c r="S13" s="55">
        <v>1</v>
      </c>
    </row>
    <row r="14" spans="1:24" ht="23.1" customHeight="1">
      <c r="A14" s="60">
        <v>2</v>
      </c>
      <c r="B14" s="93" t="s">
        <v>1022</v>
      </c>
      <c r="C14" s="349" t="s">
        <v>1093</v>
      </c>
      <c r="D14" s="421">
        <v>8</v>
      </c>
      <c r="E14" s="1015">
        <v>548475</v>
      </c>
      <c r="F14" s="971">
        <v>50.78</v>
      </c>
      <c r="G14" s="1015">
        <v>0</v>
      </c>
      <c r="H14" s="971">
        <v>0</v>
      </c>
      <c r="I14" s="1015">
        <v>531636</v>
      </c>
      <c r="J14" s="971">
        <v>49.22</v>
      </c>
      <c r="K14" s="1015">
        <v>0</v>
      </c>
      <c r="L14" s="971">
        <v>0</v>
      </c>
      <c r="M14" s="382">
        <v>1080111</v>
      </c>
      <c r="N14" s="382">
        <v>145462</v>
      </c>
      <c r="O14" s="382">
        <v>2726</v>
      </c>
      <c r="P14" s="381">
        <v>41475</v>
      </c>
      <c r="Q14" s="381">
        <v>-4308</v>
      </c>
      <c r="R14" s="380">
        <v>886140</v>
      </c>
      <c r="S14" s="55">
        <v>2</v>
      </c>
    </row>
    <row r="15" spans="1:24" ht="23.1" customHeight="1">
      <c r="A15" s="60">
        <v>3</v>
      </c>
      <c r="B15" s="93" t="s">
        <v>1023</v>
      </c>
      <c r="C15" s="349" t="s">
        <v>1093</v>
      </c>
      <c r="D15" s="421">
        <v>8</v>
      </c>
      <c r="E15" s="1015">
        <v>2544744</v>
      </c>
      <c r="F15" s="971">
        <v>68.459999999999994</v>
      </c>
      <c r="G15" s="1015">
        <v>0</v>
      </c>
      <c r="H15" s="971">
        <v>0</v>
      </c>
      <c r="I15" s="1015">
        <v>1172601</v>
      </c>
      <c r="J15" s="971">
        <v>31.54</v>
      </c>
      <c r="K15" s="1015">
        <v>0</v>
      </c>
      <c r="L15" s="971">
        <v>0</v>
      </c>
      <c r="M15" s="382">
        <v>3717345</v>
      </c>
      <c r="N15" s="382">
        <v>286465</v>
      </c>
      <c r="O15" s="382">
        <v>25976</v>
      </c>
      <c r="P15" s="381">
        <v>402232</v>
      </c>
      <c r="Q15" s="381">
        <v>-20422</v>
      </c>
      <c r="R15" s="380">
        <v>2982250</v>
      </c>
      <c r="S15" s="55">
        <v>3</v>
      </c>
    </row>
    <row r="16" spans="1:24" ht="23.1" customHeight="1">
      <c r="A16" s="60">
        <v>6</v>
      </c>
      <c r="B16" s="93" t="s">
        <v>1024</v>
      </c>
      <c r="C16" s="349" t="s">
        <v>1093</v>
      </c>
      <c r="D16" s="421">
        <v>9</v>
      </c>
      <c r="E16" s="1015">
        <v>247656</v>
      </c>
      <c r="F16" s="971">
        <v>58.52</v>
      </c>
      <c r="G16" s="1015">
        <v>0</v>
      </c>
      <c r="H16" s="971">
        <v>0</v>
      </c>
      <c r="I16" s="1015">
        <v>175518</v>
      </c>
      <c r="J16" s="971">
        <v>41.48</v>
      </c>
      <c r="K16" s="1015">
        <v>0</v>
      </c>
      <c r="L16" s="971">
        <v>0</v>
      </c>
      <c r="M16" s="382">
        <v>423174</v>
      </c>
      <c r="N16" s="382">
        <v>43728</v>
      </c>
      <c r="O16" s="382">
        <v>878</v>
      </c>
      <c r="P16" s="381">
        <v>15180</v>
      </c>
      <c r="Q16" s="381">
        <v>-4512</v>
      </c>
      <c r="R16" s="380">
        <v>358876</v>
      </c>
      <c r="S16" s="55">
        <v>6</v>
      </c>
    </row>
    <row r="17" spans="1:19" ht="23.1" customHeight="1">
      <c r="A17" s="177">
        <v>7</v>
      </c>
      <c r="B17" s="178" t="s">
        <v>1025</v>
      </c>
      <c r="C17" s="422" t="s">
        <v>1093</v>
      </c>
      <c r="D17" s="423">
        <v>8</v>
      </c>
      <c r="E17" s="1016">
        <v>166635</v>
      </c>
      <c r="F17" s="972">
        <v>57.1</v>
      </c>
      <c r="G17" s="1016">
        <v>0</v>
      </c>
      <c r="H17" s="972">
        <v>0</v>
      </c>
      <c r="I17" s="1016">
        <v>125212</v>
      </c>
      <c r="J17" s="972">
        <v>42.9</v>
      </c>
      <c r="K17" s="1016">
        <v>0</v>
      </c>
      <c r="L17" s="972">
        <v>0</v>
      </c>
      <c r="M17" s="384">
        <v>291847</v>
      </c>
      <c r="N17" s="384">
        <v>34213</v>
      </c>
      <c r="O17" s="384">
        <v>487</v>
      </c>
      <c r="P17" s="396">
        <v>10244</v>
      </c>
      <c r="Q17" s="396">
        <v>7040</v>
      </c>
      <c r="R17" s="924">
        <v>253943</v>
      </c>
      <c r="S17" s="124">
        <v>7</v>
      </c>
    </row>
    <row r="18" spans="1:19" ht="23.1" customHeight="1">
      <c r="A18" s="60">
        <v>8</v>
      </c>
      <c r="B18" s="93" t="s">
        <v>1026</v>
      </c>
      <c r="C18" s="419" t="s">
        <v>1093</v>
      </c>
      <c r="D18" s="420">
        <v>8</v>
      </c>
      <c r="E18" s="1017">
        <v>1554156</v>
      </c>
      <c r="F18" s="970">
        <v>65.8</v>
      </c>
      <c r="G18" s="1017">
        <v>0</v>
      </c>
      <c r="H18" s="970">
        <v>0</v>
      </c>
      <c r="I18" s="1017">
        <v>807620</v>
      </c>
      <c r="J18" s="970">
        <v>34.200000000000003</v>
      </c>
      <c r="K18" s="1017">
        <v>0</v>
      </c>
      <c r="L18" s="970">
        <v>0</v>
      </c>
      <c r="M18" s="913">
        <v>2361776</v>
      </c>
      <c r="N18" s="913">
        <v>195109</v>
      </c>
      <c r="O18" s="913">
        <v>8597</v>
      </c>
      <c r="P18" s="389">
        <v>292737</v>
      </c>
      <c r="Q18" s="389">
        <v>-10441</v>
      </c>
      <c r="R18" s="922">
        <v>1854892</v>
      </c>
      <c r="S18" s="55">
        <v>8</v>
      </c>
    </row>
    <row r="19" spans="1:19" ht="23.1" customHeight="1">
      <c r="A19" s="60">
        <v>9</v>
      </c>
      <c r="B19" s="93" t="s">
        <v>1027</v>
      </c>
      <c r="C19" s="424" t="s">
        <v>1093</v>
      </c>
      <c r="D19" s="421">
        <v>10</v>
      </c>
      <c r="E19" s="1015">
        <v>302604</v>
      </c>
      <c r="F19" s="971">
        <v>65.94</v>
      </c>
      <c r="G19" s="1015">
        <v>0</v>
      </c>
      <c r="H19" s="971">
        <v>0</v>
      </c>
      <c r="I19" s="1015">
        <v>156280</v>
      </c>
      <c r="J19" s="971">
        <v>34.06</v>
      </c>
      <c r="K19" s="1015">
        <v>0</v>
      </c>
      <c r="L19" s="971">
        <v>0</v>
      </c>
      <c r="M19" s="382">
        <v>458884</v>
      </c>
      <c r="N19" s="382">
        <v>39444</v>
      </c>
      <c r="O19" s="382">
        <v>873</v>
      </c>
      <c r="P19" s="381">
        <v>29177</v>
      </c>
      <c r="Q19" s="381">
        <v>262</v>
      </c>
      <c r="R19" s="380">
        <v>389652</v>
      </c>
      <c r="S19" s="55">
        <v>9</v>
      </c>
    </row>
    <row r="20" spans="1:19" ht="23.1" customHeight="1">
      <c r="A20" s="60">
        <v>10</v>
      </c>
      <c r="B20" s="93" t="s">
        <v>1028</v>
      </c>
      <c r="C20" s="424" t="s">
        <v>1093</v>
      </c>
      <c r="D20" s="421">
        <v>9</v>
      </c>
      <c r="E20" s="1015">
        <v>457129</v>
      </c>
      <c r="F20" s="971">
        <v>60.99</v>
      </c>
      <c r="G20" s="1015">
        <v>0</v>
      </c>
      <c r="H20" s="971">
        <v>0</v>
      </c>
      <c r="I20" s="1015">
        <v>292407</v>
      </c>
      <c r="J20" s="971">
        <v>39.01</v>
      </c>
      <c r="K20" s="1015">
        <v>0</v>
      </c>
      <c r="L20" s="971">
        <v>0</v>
      </c>
      <c r="M20" s="382">
        <v>749536</v>
      </c>
      <c r="N20" s="382">
        <v>173169</v>
      </c>
      <c r="O20" s="382">
        <v>1924</v>
      </c>
      <c r="P20" s="381">
        <v>28005</v>
      </c>
      <c r="Q20" s="381">
        <v>-7156</v>
      </c>
      <c r="R20" s="380">
        <v>539282</v>
      </c>
      <c r="S20" s="55">
        <v>10</v>
      </c>
    </row>
    <row r="21" spans="1:19" s="97" customFormat="1" ht="23.1" customHeight="1">
      <c r="A21" s="60">
        <v>11</v>
      </c>
      <c r="B21" s="93" t="s">
        <v>1029</v>
      </c>
      <c r="C21" s="424" t="s">
        <v>1093</v>
      </c>
      <c r="D21" s="421">
        <v>8</v>
      </c>
      <c r="E21" s="1011">
        <v>310500</v>
      </c>
      <c r="F21" s="973">
        <v>62.92</v>
      </c>
      <c r="G21" s="1011">
        <v>0</v>
      </c>
      <c r="H21" s="973">
        <v>0</v>
      </c>
      <c r="I21" s="1011">
        <v>183002</v>
      </c>
      <c r="J21" s="973">
        <v>37.08</v>
      </c>
      <c r="K21" s="1011">
        <v>0</v>
      </c>
      <c r="L21" s="973">
        <v>0</v>
      </c>
      <c r="M21" s="383">
        <v>493502</v>
      </c>
      <c r="N21" s="383">
        <v>46957</v>
      </c>
      <c r="O21" s="383">
        <v>2411</v>
      </c>
      <c r="P21" s="377">
        <v>30894</v>
      </c>
      <c r="Q21" s="377">
        <v>996</v>
      </c>
      <c r="R21" s="392">
        <v>414236</v>
      </c>
      <c r="S21" s="55">
        <v>11</v>
      </c>
    </row>
    <row r="22" spans="1:19" s="97" customFormat="1" ht="23.1" customHeight="1">
      <c r="A22" s="62">
        <v>12</v>
      </c>
      <c r="B22" s="61" t="s">
        <v>1030</v>
      </c>
      <c r="C22" s="424" t="s">
        <v>1093</v>
      </c>
      <c r="D22" s="421">
        <v>8</v>
      </c>
      <c r="E22" s="1011">
        <v>325377</v>
      </c>
      <c r="F22" s="973">
        <v>56.38</v>
      </c>
      <c r="G22" s="1011">
        <v>0</v>
      </c>
      <c r="H22" s="973">
        <v>0</v>
      </c>
      <c r="I22" s="1011">
        <v>251712</v>
      </c>
      <c r="J22" s="973">
        <v>43.62</v>
      </c>
      <c r="K22" s="1011">
        <v>0</v>
      </c>
      <c r="L22" s="973">
        <v>0</v>
      </c>
      <c r="M22" s="383">
        <v>577089</v>
      </c>
      <c r="N22" s="383">
        <v>68028</v>
      </c>
      <c r="O22" s="383">
        <v>2407</v>
      </c>
      <c r="P22" s="377">
        <v>36708</v>
      </c>
      <c r="Q22" s="377">
        <v>-3907</v>
      </c>
      <c r="R22" s="392">
        <v>466039</v>
      </c>
      <c r="S22" s="63">
        <v>12</v>
      </c>
    </row>
    <row r="23" spans="1:19" s="97" customFormat="1" ht="23.1" customHeight="1">
      <c r="A23" s="66">
        <v>14</v>
      </c>
      <c r="B23" s="58" t="s">
        <v>1031</v>
      </c>
      <c r="C23" s="419" t="s">
        <v>1093</v>
      </c>
      <c r="D23" s="420">
        <v>9</v>
      </c>
      <c r="E23" s="1010">
        <v>705369</v>
      </c>
      <c r="F23" s="975">
        <v>51.97</v>
      </c>
      <c r="G23" s="1010">
        <v>0</v>
      </c>
      <c r="H23" s="975">
        <v>0</v>
      </c>
      <c r="I23" s="1010">
        <v>651809</v>
      </c>
      <c r="J23" s="975">
        <v>48.03</v>
      </c>
      <c r="K23" s="1010">
        <v>0</v>
      </c>
      <c r="L23" s="975">
        <v>0</v>
      </c>
      <c r="M23" s="908">
        <v>1357178</v>
      </c>
      <c r="N23" s="908">
        <v>176275</v>
      </c>
      <c r="O23" s="908">
        <v>7579</v>
      </c>
      <c r="P23" s="379">
        <v>78312</v>
      </c>
      <c r="Q23" s="379">
        <v>-2820</v>
      </c>
      <c r="R23" s="891">
        <v>1092192</v>
      </c>
      <c r="S23" s="67">
        <v>14</v>
      </c>
    </row>
    <row r="24" spans="1:19" s="97" customFormat="1" ht="23.1" customHeight="1">
      <c r="A24" s="62">
        <v>15</v>
      </c>
      <c r="B24" s="61" t="s">
        <v>1032</v>
      </c>
      <c r="C24" s="349" t="s">
        <v>1093</v>
      </c>
      <c r="D24" s="421">
        <v>8</v>
      </c>
      <c r="E24" s="1011">
        <v>668749</v>
      </c>
      <c r="F24" s="973">
        <v>68.680000000000007</v>
      </c>
      <c r="G24" s="1011">
        <v>0</v>
      </c>
      <c r="H24" s="973">
        <v>0</v>
      </c>
      <c r="I24" s="1011">
        <v>305032</v>
      </c>
      <c r="J24" s="973">
        <v>31.32</v>
      </c>
      <c r="K24" s="1011">
        <v>0</v>
      </c>
      <c r="L24" s="973">
        <v>0</v>
      </c>
      <c r="M24" s="383">
        <v>973781</v>
      </c>
      <c r="N24" s="383">
        <v>73687</v>
      </c>
      <c r="O24" s="383">
        <v>2140</v>
      </c>
      <c r="P24" s="377">
        <v>85199</v>
      </c>
      <c r="Q24" s="377">
        <v>-86643</v>
      </c>
      <c r="R24" s="392">
        <v>726112</v>
      </c>
      <c r="S24" s="63">
        <v>15</v>
      </c>
    </row>
    <row r="25" spans="1:19" s="97" customFormat="1" ht="23.1" customHeight="1">
      <c r="A25" s="62">
        <v>16</v>
      </c>
      <c r="B25" s="61" t="s">
        <v>1033</v>
      </c>
      <c r="C25" s="349" t="s">
        <v>1093</v>
      </c>
      <c r="D25" s="421">
        <v>9</v>
      </c>
      <c r="E25" s="1011">
        <v>199655</v>
      </c>
      <c r="F25" s="973">
        <v>61.93</v>
      </c>
      <c r="G25" s="1011">
        <v>0</v>
      </c>
      <c r="H25" s="973">
        <v>0</v>
      </c>
      <c r="I25" s="1011">
        <v>122720</v>
      </c>
      <c r="J25" s="973">
        <v>38.07</v>
      </c>
      <c r="K25" s="1011">
        <v>0</v>
      </c>
      <c r="L25" s="973">
        <v>0</v>
      </c>
      <c r="M25" s="383">
        <v>322375</v>
      </c>
      <c r="N25" s="383">
        <v>34543</v>
      </c>
      <c r="O25" s="383">
        <v>413</v>
      </c>
      <c r="P25" s="377">
        <v>25622</v>
      </c>
      <c r="Q25" s="377">
        <v>-531</v>
      </c>
      <c r="R25" s="392">
        <v>261266</v>
      </c>
      <c r="S25" s="63">
        <v>16</v>
      </c>
    </row>
    <row r="26" spans="1:19" s="97" customFormat="1" ht="23.1" customHeight="1">
      <c r="A26" s="62">
        <v>17</v>
      </c>
      <c r="B26" s="61" t="s">
        <v>1034</v>
      </c>
      <c r="C26" s="424" t="s">
        <v>1093</v>
      </c>
      <c r="D26" s="421">
        <v>8</v>
      </c>
      <c r="E26" s="1011">
        <v>382662</v>
      </c>
      <c r="F26" s="973">
        <v>52.66</v>
      </c>
      <c r="G26" s="1011">
        <v>0</v>
      </c>
      <c r="H26" s="973">
        <v>0</v>
      </c>
      <c r="I26" s="1011">
        <v>344045</v>
      </c>
      <c r="J26" s="973">
        <v>47.34</v>
      </c>
      <c r="K26" s="1011">
        <v>0</v>
      </c>
      <c r="L26" s="973">
        <v>0</v>
      </c>
      <c r="M26" s="383">
        <v>726707</v>
      </c>
      <c r="N26" s="383">
        <v>86155</v>
      </c>
      <c r="O26" s="383">
        <v>3474</v>
      </c>
      <c r="P26" s="377">
        <v>33253</v>
      </c>
      <c r="Q26" s="377">
        <v>-525</v>
      </c>
      <c r="R26" s="392">
        <v>603300</v>
      </c>
      <c r="S26" s="63">
        <v>17</v>
      </c>
    </row>
    <row r="27" spans="1:19" s="97" customFormat="1" ht="23.1" customHeight="1">
      <c r="A27" s="71">
        <v>18</v>
      </c>
      <c r="B27" s="72" t="s">
        <v>1035</v>
      </c>
      <c r="C27" s="422" t="s">
        <v>1093</v>
      </c>
      <c r="D27" s="423">
        <v>8</v>
      </c>
      <c r="E27" s="1012">
        <v>701548</v>
      </c>
      <c r="F27" s="974">
        <v>67.11</v>
      </c>
      <c r="G27" s="1012">
        <v>0</v>
      </c>
      <c r="H27" s="974">
        <v>0</v>
      </c>
      <c r="I27" s="1012">
        <v>343875</v>
      </c>
      <c r="J27" s="974">
        <v>32.89</v>
      </c>
      <c r="K27" s="1012">
        <v>0</v>
      </c>
      <c r="L27" s="974">
        <v>0</v>
      </c>
      <c r="M27" s="394">
        <v>1045423</v>
      </c>
      <c r="N27" s="394">
        <v>77858</v>
      </c>
      <c r="O27" s="394">
        <v>3613</v>
      </c>
      <c r="P27" s="378">
        <v>74089</v>
      </c>
      <c r="Q27" s="378">
        <v>-154281</v>
      </c>
      <c r="R27" s="892">
        <v>735582</v>
      </c>
      <c r="S27" s="73">
        <v>18</v>
      </c>
    </row>
    <row r="28" spans="1:19" s="97" customFormat="1" ht="23.1" customHeight="1">
      <c r="A28" s="62">
        <v>19</v>
      </c>
      <c r="B28" s="61" t="s">
        <v>1036</v>
      </c>
      <c r="C28" s="419" t="s">
        <v>1093</v>
      </c>
      <c r="D28" s="420">
        <v>8</v>
      </c>
      <c r="E28" s="1010">
        <v>614154</v>
      </c>
      <c r="F28" s="975">
        <v>57.18</v>
      </c>
      <c r="G28" s="1010">
        <v>0</v>
      </c>
      <c r="H28" s="975">
        <v>0</v>
      </c>
      <c r="I28" s="1010">
        <v>459847</v>
      </c>
      <c r="J28" s="975">
        <v>42.82</v>
      </c>
      <c r="K28" s="1010">
        <v>0</v>
      </c>
      <c r="L28" s="975">
        <v>0</v>
      </c>
      <c r="M28" s="908">
        <v>1074001</v>
      </c>
      <c r="N28" s="908">
        <v>112268</v>
      </c>
      <c r="O28" s="908">
        <v>3328</v>
      </c>
      <c r="P28" s="379">
        <v>72118</v>
      </c>
      <c r="Q28" s="379">
        <v>-3846</v>
      </c>
      <c r="R28" s="891">
        <v>882441</v>
      </c>
      <c r="S28" s="63">
        <v>19</v>
      </c>
    </row>
    <row r="29" spans="1:19" s="97" customFormat="1" ht="23.1" customHeight="1">
      <c r="A29" s="62">
        <v>21</v>
      </c>
      <c r="B29" s="61" t="s">
        <v>1037</v>
      </c>
      <c r="C29" s="349" t="s">
        <v>1093</v>
      </c>
      <c r="D29" s="421">
        <v>9</v>
      </c>
      <c r="E29" s="1011">
        <v>964903</v>
      </c>
      <c r="F29" s="973">
        <v>68.42</v>
      </c>
      <c r="G29" s="1011">
        <v>0</v>
      </c>
      <c r="H29" s="973">
        <v>0</v>
      </c>
      <c r="I29" s="1011">
        <v>445317</v>
      </c>
      <c r="J29" s="973">
        <v>31.58</v>
      </c>
      <c r="K29" s="1011">
        <v>0</v>
      </c>
      <c r="L29" s="973">
        <v>0</v>
      </c>
      <c r="M29" s="383">
        <v>1410220</v>
      </c>
      <c r="N29" s="383">
        <v>109544</v>
      </c>
      <c r="O29" s="383">
        <v>983</v>
      </c>
      <c r="P29" s="377">
        <v>173719</v>
      </c>
      <c r="Q29" s="377">
        <v>-42348</v>
      </c>
      <c r="R29" s="392">
        <v>1083626</v>
      </c>
      <c r="S29" s="63">
        <v>21</v>
      </c>
    </row>
    <row r="30" spans="1:19" s="97" customFormat="1" ht="23.1" customHeight="1">
      <c r="A30" s="62">
        <v>22</v>
      </c>
      <c r="B30" s="61" t="s">
        <v>1038</v>
      </c>
      <c r="C30" s="349" t="s">
        <v>1093</v>
      </c>
      <c r="D30" s="421">
        <v>10</v>
      </c>
      <c r="E30" s="1011">
        <v>1212335</v>
      </c>
      <c r="F30" s="973">
        <v>65.81</v>
      </c>
      <c r="G30" s="1011">
        <v>0</v>
      </c>
      <c r="H30" s="973">
        <v>0</v>
      </c>
      <c r="I30" s="1011">
        <v>629919</v>
      </c>
      <c r="J30" s="973">
        <v>34.19</v>
      </c>
      <c r="K30" s="1011">
        <v>0</v>
      </c>
      <c r="L30" s="973">
        <v>0</v>
      </c>
      <c r="M30" s="383">
        <v>1842254</v>
      </c>
      <c r="N30" s="383">
        <v>159237</v>
      </c>
      <c r="O30" s="383">
        <v>1083</v>
      </c>
      <c r="P30" s="377">
        <v>213064</v>
      </c>
      <c r="Q30" s="377">
        <v>-17351</v>
      </c>
      <c r="R30" s="392">
        <v>1451519</v>
      </c>
      <c r="S30" s="63">
        <v>22</v>
      </c>
    </row>
    <row r="31" spans="1:19" s="97" customFormat="1" ht="23.1" customHeight="1">
      <c r="A31" s="62">
        <v>23</v>
      </c>
      <c r="B31" s="61" t="s">
        <v>1039</v>
      </c>
      <c r="C31" s="349" t="s">
        <v>1093</v>
      </c>
      <c r="D31" s="421">
        <v>8</v>
      </c>
      <c r="E31" s="1011">
        <v>169640</v>
      </c>
      <c r="F31" s="973">
        <v>75.78</v>
      </c>
      <c r="G31" s="1011">
        <v>0</v>
      </c>
      <c r="H31" s="973">
        <v>0</v>
      </c>
      <c r="I31" s="1011">
        <v>54225</v>
      </c>
      <c r="J31" s="973">
        <v>24.22</v>
      </c>
      <c r="K31" s="1011">
        <v>0</v>
      </c>
      <c r="L31" s="973">
        <v>0</v>
      </c>
      <c r="M31" s="383">
        <v>223865</v>
      </c>
      <c r="N31" s="383">
        <v>41862</v>
      </c>
      <c r="O31" s="383">
        <v>3993</v>
      </c>
      <c r="P31" s="377">
        <v>11887</v>
      </c>
      <c r="Q31" s="377">
        <v>109993</v>
      </c>
      <c r="R31" s="392">
        <v>276116</v>
      </c>
      <c r="S31" s="63">
        <v>23</v>
      </c>
    </row>
    <row r="32" spans="1:19" s="97" customFormat="1" ht="23.1" customHeight="1">
      <c r="A32" s="71">
        <v>24</v>
      </c>
      <c r="B32" s="72" t="s">
        <v>1040</v>
      </c>
      <c r="C32" s="422" t="s">
        <v>1093</v>
      </c>
      <c r="D32" s="423">
        <v>8</v>
      </c>
      <c r="E32" s="1012">
        <v>377786</v>
      </c>
      <c r="F32" s="974">
        <v>61.29</v>
      </c>
      <c r="G32" s="1012">
        <v>0</v>
      </c>
      <c r="H32" s="974">
        <v>0</v>
      </c>
      <c r="I32" s="1012">
        <v>238621</v>
      </c>
      <c r="J32" s="974">
        <v>38.71</v>
      </c>
      <c r="K32" s="1012">
        <v>0</v>
      </c>
      <c r="L32" s="974">
        <v>0</v>
      </c>
      <c r="M32" s="394">
        <v>616407</v>
      </c>
      <c r="N32" s="394">
        <v>52317</v>
      </c>
      <c r="O32" s="394">
        <v>3854</v>
      </c>
      <c r="P32" s="378">
        <v>49962</v>
      </c>
      <c r="Q32" s="378">
        <v>54</v>
      </c>
      <c r="R32" s="892">
        <v>510328</v>
      </c>
      <c r="S32" s="73">
        <v>24</v>
      </c>
    </row>
    <row r="33" spans="1:19" s="97" customFormat="1" ht="23.1" customHeight="1">
      <c r="A33" s="74">
        <v>25</v>
      </c>
      <c r="B33" s="61" t="s">
        <v>1041</v>
      </c>
      <c r="C33" s="419" t="s">
        <v>1093</v>
      </c>
      <c r="D33" s="420">
        <v>8</v>
      </c>
      <c r="E33" s="1010">
        <v>491662</v>
      </c>
      <c r="F33" s="975">
        <v>64.59</v>
      </c>
      <c r="G33" s="1010">
        <v>0</v>
      </c>
      <c r="H33" s="975">
        <v>0</v>
      </c>
      <c r="I33" s="1010">
        <v>269488</v>
      </c>
      <c r="J33" s="975">
        <v>35.409999999999997</v>
      </c>
      <c r="K33" s="1010">
        <v>0</v>
      </c>
      <c r="L33" s="975">
        <v>0</v>
      </c>
      <c r="M33" s="908">
        <v>761150</v>
      </c>
      <c r="N33" s="908">
        <v>66693</v>
      </c>
      <c r="O33" s="908">
        <v>2042</v>
      </c>
      <c r="P33" s="379">
        <v>60205</v>
      </c>
      <c r="Q33" s="379">
        <v>-2332</v>
      </c>
      <c r="R33" s="891">
        <v>629878</v>
      </c>
      <c r="S33" s="75">
        <v>25</v>
      </c>
    </row>
    <row r="34" spans="1:19" s="97" customFormat="1" ht="23.1" customHeight="1">
      <c r="A34" s="62">
        <v>27</v>
      </c>
      <c r="B34" s="61" t="s">
        <v>1042</v>
      </c>
      <c r="C34" s="349" t="s">
        <v>1093</v>
      </c>
      <c r="D34" s="421">
        <v>8</v>
      </c>
      <c r="E34" s="1011">
        <v>475170</v>
      </c>
      <c r="F34" s="973">
        <v>67.989999999999995</v>
      </c>
      <c r="G34" s="1011">
        <v>0</v>
      </c>
      <c r="H34" s="973">
        <v>0</v>
      </c>
      <c r="I34" s="1011">
        <v>223713</v>
      </c>
      <c r="J34" s="973">
        <v>32.01</v>
      </c>
      <c r="K34" s="1011">
        <v>0</v>
      </c>
      <c r="L34" s="973">
        <v>0</v>
      </c>
      <c r="M34" s="383">
        <v>698883</v>
      </c>
      <c r="N34" s="383">
        <v>52495</v>
      </c>
      <c r="O34" s="383">
        <v>3795</v>
      </c>
      <c r="P34" s="377">
        <v>100014</v>
      </c>
      <c r="Q34" s="377">
        <v>-3961</v>
      </c>
      <c r="R34" s="392">
        <v>538618</v>
      </c>
      <c r="S34" s="63">
        <v>27</v>
      </c>
    </row>
    <row r="35" spans="1:19" s="97" customFormat="1" ht="23.1" customHeight="1">
      <c r="A35" s="62">
        <v>28</v>
      </c>
      <c r="B35" s="61" t="s">
        <v>1043</v>
      </c>
      <c r="C35" s="349" t="s">
        <v>1093</v>
      </c>
      <c r="D35" s="421">
        <v>9</v>
      </c>
      <c r="E35" s="1011">
        <v>306960</v>
      </c>
      <c r="F35" s="973">
        <v>69.040000000000006</v>
      </c>
      <c r="G35" s="1011">
        <v>0</v>
      </c>
      <c r="H35" s="973">
        <v>0</v>
      </c>
      <c r="I35" s="1011">
        <v>137628</v>
      </c>
      <c r="J35" s="973">
        <v>30.96</v>
      </c>
      <c r="K35" s="1011">
        <v>0</v>
      </c>
      <c r="L35" s="973">
        <v>0</v>
      </c>
      <c r="M35" s="383">
        <v>444588</v>
      </c>
      <c r="N35" s="383">
        <v>32103</v>
      </c>
      <c r="O35" s="383">
        <v>283</v>
      </c>
      <c r="P35" s="377">
        <v>75099</v>
      </c>
      <c r="Q35" s="377">
        <v>-3514</v>
      </c>
      <c r="R35" s="392">
        <v>333589</v>
      </c>
      <c r="S35" s="63">
        <v>28</v>
      </c>
    </row>
    <row r="36" spans="1:19" s="97" customFormat="1" ht="23.1" customHeight="1">
      <c r="A36" s="62">
        <v>29</v>
      </c>
      <c r="B36" s="61" t="s">
        <v>1044</v>
      </c>
      <c r="C36" s="349" t="s">
        <v>1093</v>
      </c>
      <c r="D36" s="421">
        <v>8</v>
      </c>
      <c r="E36" s="1011">
        <v>301174</v>
      </c>
      <c r="F36" s="973">
        <v>69.959999999999994</v>
      </c>
      <c r="G36" s="1011">
        <v>0</v>
      </c>
      <c r="H36" s="973">
        <v>0</v>
      </c>
      <c r="I36" s="1011">
        <v>129294</v>
      </c>
      <c r="J36" s="973">
        <v>30.04</v>
      </c>
      <c r="K36" s="1011">
        <v>0</v>
      </c>
      <c r="L36" s="973">
        <v>0</v>
      </c>
      <c r="M36" s="383">
        <v>430468</v>
      </c>
      <c r="N36" s="383">
        <v>35894</v>
      </c>
      <c r="O36" s="383">
        <v>6113</v>
      </c>
      <c r="P36" s="377">
        <v>53009</v>
      </c>
      <c r="Q36" s="377">
        <v>191</v>
      </c>
      <c r="R36" s="392">
        <v>335643</v>
      </c>
      <c r="S36" s="63">
        <v>29</v>
      </c>
    </row>
    <row r="37" spans="1:19" s="97" customFormat="1" ht="23.1" customHeight="1">
      <c r="A37" s="71">
        <v>30</v>
      </c>
      <c r="B37" s="72" t="s">
        <v>1045</v>
      </c>
      <c r="C37" s="422" t="s">
        <v>1093</v>
      </c>
      <c r="D37" s="423">
        <v>8</v>
      </c>
      <c r="E37" s="1012">
        <v>422530</v>
      </c>
      <c r="F37" s="974">
        <v>53.95</v>
      </c>
      <c r="G37" s="1012">
        <v>0</v>
      </c>
      <c r="H37" s="974">
        <v>0</v>
      </c>
      <c r="I37" s="1012">
        <v>360679</v>
      </c>
      <c r="J37" s="974">
        <v>46.05</v>
      </c>
      <c r="K37" s="1012">
        <v>0</v>
      </c>
      <c r="L37" s="974">
        <v>0</v>
      </c>
      <c r="M37" s="394">
        <v>783209</v>
      </c>
      <c r="N37" s="394">
        <v>91219</v>
      </c>
      <c r="O37" s="394">
        <v>3194</v>
      </c>
      <c r="P37" s="378">
        <v>59493</v>
      </c>
      <c r="Q37" s="378">
        <v>-2330</v>
      </c>
      <c r="R37" s="892">
        <v>626973</v>
      </c>
      <c r="S37" s="73">
        <v>30</v>
      </c>
    </row>
    <row r="38" spans="1:19" s="97" customFormat="1" ht="23.1" customHeight="1">
      <c r="A38" s="62">
        <v>31</v>
      </c>
      <c r="B38" s="61" t="s">
        <v>1046</v>
      </c>
      <c r="C38" s="419" t="s">
        <v>1093</v>
      </c>
      <c r="D38" s="420">
        <v>8</v>
      </c>
      <c r="E38" s="1010">
        <v>210334</v>
      </c>
      <c r="F38" s="975">
        <v>60.15</v>
      </c>
      <c r="G38" s="1010">
        <v>0</v>
      </c>
      <c r="H38" s="975">
        <v>0</v>
      </c>
      <c r="I38" s="1010">
        <v>139328</v>
      </c>
      <c r="J38" s="975">
        <v>39.85</v>
      </c>
      <c r="K38" s="1010">
        <v>0</v>
      </c>
      <c r="L38" s="975">
        <v>0</v>
      </c>
      <c r="M38" s="908">
        <v>349662</v>
      </c>
      <c r="N38" s="908">
        <v>34384</v>
      </c>
      <c r="O38" s="908">
        <v>337</v>
      </c>
      <c r="P38" s="379">
        <v>18226</v>
      </c>
      <c r="Q38" s="379">
        <v>-716</v>
      </c>
      <c r="R38" s="891">
        <v>295999</v>
      </c>
      <c r="S38" s="63">
        <v>31</v>
      </c>
    </row>
    <row r="39" spans="1:19" s="97" customFormat="1" ht="23.1" customHeight="1">
      <c r="A39" s="62">
        <v>32</v>
      </c>
      <c r="B39" s="61" t="s">
        <v>1047</v>
      </c>
      <c r="C39" s="349" t="s">
        <v>1093</v>
      </c>
      <c r="D39" s="421">
        <v>9</v>
      </c>
      <c r="E39" s="1011">
        <v>465961</v>
      </c>
      <c r="F39" s="973">
        <v>57.66</v>
      </c>
      <c r="G39" s="1011">
        <v>0</v>
      </c>
      <c r="H39" s="973">
        <v>0</v>
      </c>
      <c r="I39" s="1011">
        <v>342090</v>
      </c>
      <c r="J39" s="973">
        <v>42.34</v>
      </c>
      <c r="K39" s="1011">
        <v>0</v>
      </c>
      <c r="L39" s="973">
        <v>0</v>
      </c>
      <c r="M39" s="383">
        <v>808051</v>
      </c>
      <c r="N39" s="383">
        <v>88973</v>
      </c>
      <c r="O39" s="383">
        <v>609</v>
      </c>
      <c r="P39" s="377">
        <v>49314</v>
      </c>
      <c r="Q39" s="377">
        <v>-184</v>
      </c>
      <c r="R39" s="392">
        <v>668971</v>
      </c>
      <c r="S39" s="63">
        <v>32</v>
      </c>
    </row>
    <row r="40" spans="1:19" s="97" customFormat="1" ht="23.1" customHeight="1">
      <c r="A40" s="62">
        <v>33</v>
      </c>
      <c r="B40" s="61" t="s">
        <v>1048</v>
      </c>
      <c r="C40" s="424" t="s">
        <v>1093</v>
      </c>
      <c r="D40" s="421">
        <v>8</v>
      </c>
      <c r="E40" s="1011">
        <v>295333</v>
      </c>
      <c r="F40" s="973">
        <v>76.02</v>
      </c>
      <c r="G40" s="1011">
        <v>0</v>
      </c>
      <c r="H40" s="973">
        <v>0</v>
      </c>
      <c r="I40" s="1011">
        <v>93136</v>
      </c>
      <c r="J40" s="973">
        <v>23.98</v>
      </c>
      <c r="K40" s="1011">
        <v>0</v>
      </c>
      <c r="L40" s="973">
        <v>0</v>
      </c>
      <c r="M40" s="383">
        <v>388469</v>
      </c>
      <c r="N40" s="383">
        <v>23145</v>
      </c>
      <c r="O40" s="383">
        <v>1074</v>
      </c>
      <c r="P40" s="377">
        <v>36084</v>
      </c>
      <c r="Q40" s="377">
        <v>485</v>
      </c>
      <c r="R40" s="392">
        <v>328651</v>
      </c>
      <c r="S40" s="63">
        <v>33</v>
      </c>
    </row>
    <row r="41" spans="1:19" s="97" customFormat="1" ht="23.1" customHeight="1">
      <c r="A41" s="62">
        <v>34</v>
      </c>
      <c r="B41" s="61" t="s">
        <v>1049</v>
      </c>
      <c r="C41" s="349" t="s">
        <v>1093</v>
      </c>
      <c r="D41" s="421">
        <v>10</v>
      </c>
      <c r="E41" s="1011">
        <v>371033</v>
      </c>
      <c r="F41" s="973">
        <v>60.78</v>
      </c>
      <c r="G41" s="1011">
        <v>0</v>
      </c>
      <c r="H41" s="973">
        <v>0</v>
      </c>
      <c r="I41" s="1011">
        <v>239460</v>
      </c>
      <c r="J41" s="973">
        <v>39.22</v>
      </c>
      <c r="K41" s="1011">
        <v>0</v>
      </c>
      <c r="L41" s="973">
        <v>0</v>
      </c>
      <c r="M41" s="383">
        <v>610493</v>
      </c>
      <c r="N41" s="383">
        <v>55975</v>
      </c>
      <c r="O41" s="383">
        <v>2386</v>
      </c>
      <c r="P41" s="377">
        <v>78410</v>
      </c>
      <c r="Q41" s="377">
        <v>-3801</v>
      </c>
      <c r="R41" s="392">
        <v>469921</v>
      </c>
      <c r="S41" s="63">
        <v>34</v>
      </c>
    </row>
    <row r="42" spans="1:19" s="97" customFormat="1" ht="23.1" customHeight="1">
      <c r="A42" s="71">
        <v>35</v>
      </c>
      <c r="B42" s="72" t="s">
        <v>1050</v>
      </c>
      <c r="C42" s="422" t="s">
        <v>1093</v>
      </c>
      <c r="D42" s="423">
        <v>9</v>
      </c>
      <c r="E42" s="1012">
        <v>387169</v>
      </c>
      <c r="F42" s="974">
        <v>65.94</v>
      </c>
      <c r="G42" s="1012">
        <v>0</v>
      </c>
      <c r="H42" s="974">
        <v>0</v>
      </c>
      <c r="I42" s="1012">
        <v>199980</v>
      </c>
      <c r="J42" s="974">
        <v>34.06</v>
      </c>
      <c r="K42" s="1012">
        <v>0</v>
      </c>
      <c r="L42" s="974">
        <v>0</v>
      </c>
      <c r="M42" s="394">
        <v>587149</v>
      </c>
      <c r="N42" s="394">
        <v>49646</v>
      </c>
      <c r="O42" s="394">
        <v>2426</v>
      </c>
      <c r="P42" s="378">
        <v>79282</v>
      </c>
      <c r="Q42" s="378">
        <v>-4227</v>
      </c>
      <c r="R42" s="892">
        <v>451568</v>
      </c>
      <c r="S42" s="73">
        <v>35</v>
      </c>
    </row>
    <row r="43" spans="1:19" s="97" customFormat="1" ht="23.1" customHeight="1">
      <c r="A43" s="62">
        <v>36</v>
      </c>
      <c r="B43" s="61" t="s">
        <v>1051</v>
      </c>
      <c r="C43" s="419" t="s">
        <v>1093</v>
      </c>
      <c r="D43" s="420">
        <v>9</v>
      </c>
      <c r="E43" s="1010">
        <v>284645</v>
      </c>
      <c r="F43" s="975">
        <v>54.33</v>
      </c>
      <c r="G43" s="1010">
        <v>0</v>
      </c>
      <c r="H43" s="975">
        <v>0</v>
      </c>
      <c r="I43" s="1010">
        <v>239261</v>
      </c>
      <c r="J43" s="975">
        <v>45.67</v>
      </c>
      <c r="K43" s="1010">
        <v>0</v>
      </c>
      <c r="L43" s="975">
        <v>0</v>
      </c>
      <c r="M43" s="908">
        <v>523906</v>
      </c>
      <c r="N43" s="908">
        <v>59116</v>
      </c>
      <c r="O43" s="908">
        <v>994</v>
      </c>
      <c r="P43" s="379">
        <v>33629</v>
      </c>
      <c r="Q43" s="379">
        <v>-3264</v>
      </c>
      <c r="R43" s="891">
        <v>426903</v>
      </c>
      <c r="S43" s="63">
        <v>36</v>
      </c>
    </row>
    <row r="44" spans="1:19" s="97" customFormat="1" ht="23.1" customHeight="1">
      <c r="A44" s="62">
        <v>37</v>
      </c>
      <c r="B44" s="61" t="s">
        <v>1052</v>
      </c>
      <c r="C44" s="349" t="s">
        <v>1093</v>
      </c>
      <c r="D44" s="421">
        <v>8</v>
      </c>
      <c r="E44" s="1011">
        <v>495227</v>
      </c>
      <c r="F44" s="973">
        <v>66.17</v>
      </c>
      <c r="G44" s="1011">
        <v>0</v>
      </c>
      <c r="H44" s="973">
        <v>0</v>
      </c>
      <c r="I44" s="1011">
        <v>253208</v>
      </c>
      <c r="J44" s="973">
        <v>33.83</v>
      </c>
      <c r="K44" s="1011">
        <v>0</v>
      </c>
      <c r="L44" s="973">
        <v>0</v>
      </c>
      <c r="M44" s="383">
        <v>748435</v>
      </c>
      <c r="N44" s="383">
        <v>60129</v>
      </c>
      <c r="O44" s="383">
        <v>1291</v>
      </c>
      <c r="P44" s="377">
        <v>73871</v>
      </c>
      <c r="Q44" s="377">
        <v>-2904</v>
      </c>
      <c r="R44" s="392">
        <v>610240</v>
      </c>
      <c r="S44" s="63">
        <v>37</v>
      </c>
    </row>
    <row r="45" spans="1:19" s="97" customFormat="1" ht="23.1" customHeight="1">
      <c r="A45" s="62">
        <v>38</v>
      </c>
      <c r="B45" s="61" t="s">
        <v>1053</v>
      </c>
      <c r="C45" s="349" t="s">
        <v>1093</v>
      </c>
      <c r="D45" s="421">
        <v>8</v>
      </c>
      <c r="E45" s="1011">
        <v>212925</v>
      </c>
      <c r="F45" s="973">
        <v>66.89</v>
      </c>
      <c r="G45" s="1011">
        <v>0</v>
      </c>
      <c r="H45" s="973">
        <v>0</v>
      </c>
      <c r="I45" s="1011">
        <v>105413</v>
      </c>
      <c r="J45" s="973">
        <v>33.11</v>
      </c>
      <c r="K45" s="1011">
        <v>0</v>
      </c>
      <c r="L45" s="973">
        <v>0</v>
      </c>
      <c r="M45" s="383">
        <v>318338</v>
      </c>
      <c r="N45" s="383">
        <v>24906</v>
      </c>
      <c r="O45" s="383">
        <v>1311</v>
      </c>
      <c r="P45" s="377">
        <v>28758</v>
      </c>
      <c r="Q45" s="377">
        <v>1128</v>
      </c>
      <c r="R45" s="392">
        <v>264491</v>
      </c>
      <c r="S45" s="63">
        <v>38</v>
      </c>
    </row>
    <row r="46" spans="1:19" s="97" customFormat="1" ht="23.1" customHeight="1">
      <c r="A46" s="62">
        <v>39</v>
      </c>
      <c r="B46" s="61" t="s">
        <v>1054</v>
      </c>
      <c r="C46" s="349" t="s">
        <v>1093</v>
      </c>
      <c r="D46" s="421">
        <v>8</v>
      </c>
      <c r="E46" s="1011">
        <v>134336</v>
      </c>
      <c r="F46" s="973">
        <v>64.41</v>
      </c>
      <c r="G46" s="1011">
        <v>0</v>
      </c>
      <c r="H46" s="973">
        <v>0</v>
      </c>
      <c r="I46" s="1011">
        <v>74219</v>
      </c>
      <c r="J46" s="973">
        <v>35.590000000000003</v>
      </c>
      <c r="K46" s="1011">
        <v>0</v>
      </c>
      <c r="L46" s="973">
        <v>0</v>
      </c>
      <c r="M46" s="383">
        <v>208555</v>
      </c>
      <c r="N46" s="383">
        <v>17783</v>
      </c>
      <c r="O46" s="383">
        <v>579</v>
      </c>
      <c r="P46" s="377">
        <v>14802</v>
      </c>
      <c r="Q46" s="377">
        <v>-1503</v>
      </c>
      <c r="R46" s="392">
        <v>173888</v>
      </c>
      <c r="S46" s="63">
        <v>39</v>
      </c>
    </row>
    <row r="47" spans="1:19" s="97" customFormat="1" ht="23.1" customHeight="1">
      <c r="A47" s="71">
        <v>42</v>
      </c>
      <c r="B47" s="72" t="s">
        <v>1055</v>
      </c>
      <c r="C47" s="422" t="s">
        <v>1093</v>
      </c>
      <c r="D47" s="423">
        <v>8</v>
      </c>
      <c r="E47" s="1012">
        <v>154220</v>
      </c>
      <c r="F47" s="974">
        <v>67.91</v>
      </c>
      <c r="G47" s="1012">
        <v>0</v>
      </c>
      <c r="H47" s="974">
        <v>0</v>
      </c>
      <c r="I47" s="1012">
        <v>72864</v>
      </c>
      <c r="J47" s="974">
        <v>32.090000000000003</v>
      </c>
      <c r="K47" s="1012">
        <v>0</v>
      </c>
      <c r="L47" s="974">
        <v>0</v>
      </c>
      <c r="M47" s="394">
        <v>227084</v>
      </c>
      <c r="N47" s="394">
        <v>17114</v>
      </c>
      <c r="O47" s="394">
        <v>332</v>
      </c>
      <c r="P47" s="378">
        <v>25716</v>
      </c>
      <c r="Q47" s="378">
        <v>-2888</v>
      </c>
      <c r="R47" s="892">
        <v>181034</v>
      </c>
      <c r="S47" s="73">
        <v>42</v>
      </c>
    </row>
    <row r="48" spans="1:19" s="97" customFormat="1" ht="23.1" customHeight="1">
      <c r="A48" s="62">
        <v>43</v>
      </c>
      <c r="B48" s="61" t="s">
        <v>1056</v>
      </c>
      <c r="C48" s="419" t="s">
        <v>1093</v>
      </c>
      <c r="D48" s="420">
        <v>9</v>
      </c>
      <c r="E48" s="1010">
        <v>251444</v>
      </c>
      <c r="F48" s="975">
        <v>70.31</v>
      </c>
      <c r="G48" s="1010">
        <v>0</v>
      </c>
      <c r="H48" s="975">
        <v>0</v>
      </c>
      <c r="I48" s="1010">
        <v>106159</v>
      </c>
      <c r="J48" s="975">
        <v>29.69</v>
      </c>
      <c r="K48" s="1010">
        <v>0</v>
      </c>
      <c r="L48" s="975">
        <v>0</v>
      </c>
      <c r="M48" s="908">
        <v>357603</v>
      </c>
      <c r="N48" s="908">
        <v>27288</v>
      </c>
      <c r="O48" s="908">
        <v>1174</v>
      </c>
      <c r="P48" s="379">
        <v>19380</v>
      </c>
      <c r="Q48" s="379">
        <v>-4144</v>
      </c>
      <c r="R48" s="891">
        <v>305617</v>
      </c>
      <c r="S48" s="63">
        <v>43</v>
      </c>
    </row>
    <row r="49" spans="1:19" s="97" customFormat="1" ht="23.1" customHeight="1">
      <c r="A49" s="62">
        <v>44</v>
      </c>
      <c r="B49" s="61" t="s">
        <v>1057</v>
      </c>
      <c r="C49" s="349" t="s">
        <v>1093</v>
      </c>
      <c r="D49" s="421">
        <v>8</v>
      </c>
      <c r="E49" s="1011">
        <v>113866</v>
      </c>
      <c r="F49" s="973">
        <v>57.39</v>
      </c>
      <c r="G49" s="1011">
        <v>0</v>
      </c>
      <c r="H49" s="973">
        <v>0</v>
      </c>
      <c r="I49" s="1011">
        <v>84550</v>
      </c>
      <c r="J49" s="973">
        <v>42.61</v>
      </c>
      <c r="K49" s="1011">
        <v>0</v>
      </c>
      <c r="L49" s="973">
        <v>0</v>
      </c>
      <c r="M49" s="383">
        <v>198416</v>
      </c>
      <c r="N49" s="383">
        <v>23932</v>
      </c>
      <c r="O49" s="383">
        <v>104</v>
      </c>
      <c r="P49" s="377">
        <v>7388</v>
      </c>
      <c r="Q49" s="377">
        <v>411</v>
      </c>
      <c r="R49" s="392">
        <v>167403</v>
      </c>
      <c r="S49" s="63">
        <v>44</v>
      </c>
    </row>
    <row r="50" spans="1:19" s="97" customFormat="1" ht="23.1" customHeight="1">
      <c r="A50" s="62">
        <v>45</v>
      </c>
      <c r="B50" s="61" t="s">
        <v>1058</v>
      </c>
      <c r="C50" s="349" t="s">
        <v>1093</v>
      </c>
      <c r="D50" s="421">
        <v>8</v>
      </c>
      <c r="E50" s="1011">
        <v>31224</v>
      </c>
      <c r="F50" s="973">
        <v>55.04</v>
      </c>
      <c r="G50" s="1011">
        <v>0</v>
      </c>
      <c r="H50" s="973">
        <v>0</v>
      </c>
      <c r="I50" s="1011">
        <v>25504</v>
      </c>
      <c r="J50" s="973">
        <v>44.96</v>
      </c>
      <c r="K50" s="1011">
        <v>0</v>
      </c>
      <c r="L50" s="973">
        <v>0</v>
      </c>
      <c r="M50" s="383">
        <v>56728</v>
      </c>
      <c r="N50" s="383">
        <v>6789</v>
      </c>
      <c r="O50" s="383">
        <v>49</v>
      </c>
      <c r="P50" s="377">
        <v>1890</v>
      </c>
      <c r="Q50" s="377">
        <v>-1200</v>
      </c>
      <c r="R50" s="392">
        <v>46800</v>
      </c>
      <c r="S50" s="63">
        <v>45</v>
      </c>
    </row>
    <row r="51" spans="1:19" s="97" customFormat="1" ht="23.1" customHeight="1">
      <c r="A51" s="74">
        <v>46</v>
      </c>
      <c r="B51" s="61" t="s">
        <v>1059</v>
      </c>
      <c r="C51" s="349" t="s">
        <v>1093</v>
      </c>
      <c r="D51" s="421">
        <v>8</v>
      </c>
      <c r="E51" s="1011">
        <v>185801</v>
      </c>
      <c r="F51" s="973">
        <v>53.34</v>
      </c>
      <c r="G51" s="1011">
        <v>0</v>
      </c>
      <c r="H51" s="973">
        <v>0</v>
      </c>
      <c r="I51" s="1011">
        <v>162533</v>
      </c>
      <c r="J51" s="973">
        <v>46.66</v>
      </c>
      <c r="K51" s="1011">
        <v>0</v>
      </c>
      <c r="L51" s="973">
        <v>0</v>
      </c>
      <c r="M51" s="383">
        <v>348334</v>
      </c>
      <c r="N51" s="383">
        <v>42601</v>
      </c>
      <c r="O51" s="383">
        <v>1218</v>
      </c>
      <c r="P51" s="377">
        <v>26622</v>
      </c>
      <c r="Q51" s="377">
        <v>-3995</v>
      </c>
      <c r="R51" s="392">
        <v>273898</v>
      </c>
      <c r="S51" s="75">
        <v>46</v>
      </c>
    </row>
    <row r="52" spans="1:19" s="97" customFormat="1" ht="23.1" customHeight="1">
      <c r="A52" s="71">
        <v>47</v>
      </c>
      <c r="B52" s="72" t="s">
        <v>1060</v>
      </c>
      <c r="C52" s="422" t="s">
        <v>1093</v>
      </c>
      <c r="D52" s="423">
        <v>8</v>
      </c>
      <c r="E52" s="1012">
        <v>216765</v>
      </c>
      <c r="F52" s="974">
        <v>69.34</v>
      </c>
      <c r="G52" s="1012">
        <v>0</v>
      </c>
      <c r="H52" s="974">
        <v>0</v>
      </c>
      <c r="I52" s="1012">
        <v>95834</v>
      </c>
      <c r="J52" s="974">
        <v>30.66</v>
      </c>
      <c r="K52" s="1012">
        <v>0</v>
      </c>
      <c r="L52" s="974">
        <v>0</v>
      </c>
      <c r="M52" s="394">
        <v>312599</v>
      </c>
      <c r="N52" s="394">
        <v>23645</v>
      </c>
      <c r="O52" s="394">
        <v>751</v>
      </c>
      <c r="P52" s="378">
        <v>18980</v>
      </c>
      <c r="Q52" s="378">
        <v>-2984</v>
      </c>
      <c r="R52" s="892">
        <v>266239</v>
      </c>
      <c r="S52" s="73">
        <v>47</v>
      </c>
    </row>
    <row r="53" spans="1:19" s="176" customFormat="1" ht="23.1" customHeight="1">
      <c r="A53" s="62">
        <v>49</v>
      </c>
      <c r="B53" s="61" t="s">
        <v>1061</v>
      </c>
      <c r="C53" s="419" t="s">
        <v>1093</v>
      </c>
      <c r="D53" s="420">
        <v>8</v>
      </c>
      <c r="E53" s="1010">
        <v>61089</v>
      </c>
      <c r="F53" s="975">
        <v>57.9</v>
      </c>
      <c r="G53" s="1010">
        <v>0</v>
      </c>
      <c r="H53" s="975">
        <v>0</v>
      </c>
      <c r="I53" s="1010">
        <v>44412</v>
      </c>
      <c r="J53" s="975">
        <v>42.1</v>
      </c>
      <c r="K53" s="1010">
        <v>0</v>
      </c>
      <c r="L53" s="975">
        <v>0</v>
      </c>
      <c r="M53" s="908">
        <v>105501</v>
      </c>
      <c r="N53" s="908">
        <v>10998</v>
      </c>
      <c r="O53" s="908">
        <v>342</v>
      </c>
      <c r="P53" s="379">
        <v>10827</v>
      </c>
      <c r="Q53" s="379">
        <v>-1184</v>
      </c>
      <c r="R53" s="891">
        <v>82150</v>
      </c>
      <c r="S53" s="63">
        <v>49</v>
      </c>
    </row>
    <row r="54" spans="1:19" s="176" customFormat="1" ht="23.1" customHeight="1">
      <c r="A54" s="62">
        <v>50</v>
      </c>
      <c r="B54" s="61" t="s">
        <v>1062</v>
      </c>
      <c r="C54" s="349" t="s">
        <v>1093</v>
      </c>
      <c r="D54" s="421">
        <v>8</v>
      </c>
      <c r="E54" s="1011">
        <v>59332</v>
      </c>
      <c r="F54" s="973">
        <v>53.9</v>
      </c>
      <c r="G54" s="1011">
        <v>0</v>
      </c>
      <c r="H54" s="973">
        <v>0</v>
      </c>
      <c r="I54" s="1011">
        <v>50736</v>
      </c>
      <c r="J54" s="973">
        <v>46.1</v>
      </c>
      <c r="K54" s="1011">
        <v>0</v>
      </c>
      <c r="L54" s="973">
        <v>0</v>
      </c>
      <c r="M54" s="383">
        <v>110068</v>
      </c>
      <c r="N54" s="383">
        <v>13419</v>
      </c>
      <c r="O54" s="383">
        <v>733</v>
      </c>
      <c r="P54" s="377">
        <v>3648</v>
      </c>
      <c r="Q54" s="377">
        <v>-2030</v>
      </c>
      <c r="R54" s="392">
        <v>90238</v>
      </c>
      <c r="S54" s="63">
        <v>50</v>
      </c>
    </row>
    <row r="55" spans="1:19" s="176" customFormat="1" ht="23.1" customHeight="1">
      <c r="A55" s="62">
        <v>51</v>
      </c>
      <c r="B55" s="61" t="s">
        <v>1063</v>
      </c>
      <c r="C55" s="349" t="s">
        <v>1093</v>
      </c>
      <c r="D55" s="421">
        <v>8</v>
      </c>
      <c r="E55" s="1011">
        <v>97861</v>
      </c>
      <c r="F55" s="973">
        <v>48.88</v>
      </c>
      <c r="G55" s="1011">
        <v>0</v>
      </c>
      <c r="H55" s="973">
        <v>0</v>
      </c>
      <c r="I55" s="1011">
        <v>102336</v>
      </c>
      <c r="J55" s="973">
        <v>51.12</v>
      </c>
      <c r="K55" s="1011">
        <v>0</v>
      </c>
      <c r="L55" s="973">
        <v>0</v>
      </c>
      <c r="M55" s="383">
        <v>200197</v>
      </c>
      <c r="N55" s="383">
        <v>27608</v>
      </c>
      <c r="O55" s="383">
        <v>505</v>
      </c>
      <c r="P55" s="377">
        <v>3476</v>
      </c>
      <c r="Q55" s="377">
        <v>42</v>
      </c>
      <c r="R55" s="392">
        <v>168650</v>
      </c>
      <c r="S55" s="63">
        <v>51</v>
      </c>
    </row>
    <row r="56" spans="1:19" s="176" customFormat="1" ht="23.1" customHeight="1">
      <c r="A56" s="62">
        <v>52</v>
      </c>
      <c r="B56" s="61" t="s">
        <v>1064</v>
      </c>
      <c r="C56" s="349" t="s">
        <v>1093</v>
      </c>
      <c r="D56" s="421">
        <v>8</v>
      </c>
      <c r="E56" s="1011">
        <v>23558</v>
      </c>
      <c r="F56" s="973">
        <v>40.39</v>
      </c>
      <c r="G56" s="1011">
        <v>0</v>
      </c>
      <c r="H56" s="973">
        <v>0</v>
      </c>
      <c r="I56" s="1011">
        <v>34771</v>
      </c>
      <c r="J56" s="973">
        <v>59.61</v>
      </c>
      <c r="K56" s="1011">
        <v>0</v>
      </c>
      <c r="L56" s="973">
        <v>0</v>
      </c>
      <c r="M56" s="383">
        <v>58329</v>
      </c>
      <c r="N56" s="383">
        <v>9805</v>
      </c>
      <c r="O56" s="383">
        <v>350</v>
      </c>
      <c r="P56" s="377">
        <v>320</v>
      </c>
      <c r="Q56" s="377">
        <v>-118</v>
      </c>
      <c r="R56" s="392">
        <v>47736</v>
      </c>
      <c r="S56" s="63">
        <v>52</v>
      </c>
    </row>
    <row r="57" spans="1:19" s="176" customFormat="1" ht="23.1" customHeight="1" thickBot="1">
      <c r="A57" s="77">
        <v>54</v>
      </c>
      <c r="B57" s="78" t="s">
        <v>1065</v>
      </c>
      <c r="C57" s="343" t="s">
        <v>1093</v>
      </c>
      <c r="D57" s="427">
        <v>8</v>
      </c>
      <c r="E57" s="1013">
        <v>82278</v>
      </c>
      <c r="F57" s="976">
        <v>54.05</v>
      </c>
      <c r="G57" s="1013">
        <v>0</v>
      </c>
      <c r="H57" s="976">
        <v>0</v>
      </c>
      <c r="I57" s="1013">
        <v>69944</v>
      </c>
      <c r="J57" s="976">
        <v>45.95</v>
      </c>
      <c r="K57" s="1013">
        <v>0</v>
      </c>
      <c r="L57" s="976">
        <v>0</v>
      </c>
      <c r="M57" s="911">
        <v>152222</v>
      </c>
      <c r="N57" s="911">
        <v>16686</v>
      </c>
      <c r="O57" s="911">
        <v>649</v>
      </c>
      <c r="P57" s="385">
        <v>7614</v>
      </c>
      <c r="Q57" s="385">
        <v>-989</v>
      </c>
      <c r="R57" s="893">
        <v>126284</v>
      </c>
      <c r="S57" s="79">
        <v>54</v>
      </c>
    </row>
    <row r="58" spans="1:19" ht="23.1" customHeight="1">
      <c r="A58" s="60">
        <v>55</v>
      </c>
      <c r="B58" s="93" t="s">
        <v>1066</v>
      </c>
      <c r="C58" s="419" t="s">
        <v>1093</v>
      </c>
      <c r="D58" s="420">
        <v>8</v>
      </c>
      <c r="E58" s="1010">
        <v>70958</v>
      </c>
      <c r="F58" s="970">
        <v>53.58</v>
      </c>
      <c r="G58" s="1017">
        <v>0</v>
      </c>
      <c r="H58" s="970">
        <v>0</v>
      </c>
      <c r="I58" s="1017">
        <v>61487</v>
      </c>
      <c r="J58" s="970">
        <v>46.42</v>
      </c>
      <c r="K58" s="1017">
        <v>0</v>
      </c>
      <c r="L58" s="970">
        <v>0</v>
      </c>
      <c r="M58" s="913">
        <v>132445</v>
      </c>
      <c r="N58" s="913">
        <v>16155</v>
      </c>
      <c r="O58" s="913">
        <v>308</v>
      </c>
      <c r="P58" s="389">
        <v>3905</v>
      </c>
      <c r="Q58" s="389">
        <v>424</v>
      </c>
      <c r="R58" s="922">
        <v>112501</v>
      </c>
      <c r="S58" s="55">
        <v>55</v>
      </c>
    </row>
    <row r="59" spans="1:19" ht="23.1" customHeight="1">
      <c r="A59" s="60">
        <v>56</v>
      </c>
      <c r="B59" s="93" t="s">
        <v>1067</v>
      </c>
      <c r="C59" s="349" t="s">
        <v>1093</v>
      </c>
      <c r="D59" s="421">
        <v>8</v>
      </c>
      <c r="E59" s="1015">
        <v>38341</v>
      </c>
      <c r="F59" s="971">
        <v>44.24</v>
      </c>
      <c r="G59" s="1015">
        <v>0</v>
      </c>
      <c r="H59" s="971">
        <v>0</v>
      </c>
      <c r="I59" s="1015">
        <v>48324</v>
      </c>
      <c r="J59" s="971">
        <v>55.76</v>
      </c>
      <c r="K59" s="1015">
        <v>0</v>
      </c>
      <c r="L59" s="971">
        <v>0</v>
      </c>
      <c r="M59" s="382">
        <v>86665</v>
      </c>
      <c r="N59" s="382">
        <v>11047</v>
      </c>
      <c r="O59" s="382">
        <v>374</v>
      </c>
      <c r="P59" s="381">
        <v>1138</v>
      </c>
      <c r="Q59" s="381">
        <v>-1279</v>
      </c>
      <c r="R59" s="380">
        <v>72827</v>
      </c>
      <c r="S59" s="55">
        <v>56</v>
      </c>
    </row>
    <row r="60" spans="1:19" ht="23.1" customHeight="1">
      <c r="A60" s="60">
        <v>57</v>
      </c>
      <c r="B60" s="93" t="s">
        <v>1068</v>
      </c>
      <c r="C60" s="349" t="s">
        <v>1093</v>
      </c>
      <c r="D60" s="421">
        <v>8</v>
      </c>
      <c r="E60" s="1015">
        <v>17517</v>
      </c>
      <c r="F60" s="971">
        <v>48.7</v>
      </c>
      <c r="G60" s="1015">
        <v>0</v>
      </c>
      <c r="H60" s="971">
        <v>0</v>
      </c>
      <c r="I60" s="1015">
        <v>18453</v>
      </c>
      <c r="J60" s="971">
        <v>51.3</v>
      </c>
      <c r="K60" s="1015">
        <v>0</v>
      </c>
      <c r="L60" s="971">
        <v>0</v>
      </c>
      <c r="M60" s="382">
        <v>35970</v>
      </c>
      <c r="N60" s="382">
        <v>4802</v>
      </c>
      <c r="O60" s="382">
        <v>31</v>
      </c>
      <c r="P60" s="381">
        <v>352</v>
      </c>
      <c r="Q60" s="381">
        <v>-249</v>
      </c>
      <c r="R60" s="380">
        <v>30536</v>
      </c>
      <c r="S60" s="55">
        <v>57</v>
      </c>
    </row>
    <row r="61" spans="1:19" ht="23.1" customHeight="1">
      <c r="A61" s="60">
        <v>58</v>
      </c>
      <c r="B61" s="93" t="s">
        <v>1069</v>
      </c>
      <c r="C61" s="349" t="s">
        <v>1093</v>
      </c>
      <c r="D61" s="421">
        <v>8</v>
      </c>
      <c r="E61" s="1015">
        <v>15363</v>
      </c>
      <c r="F61" s="971">
        <v>46.54</v>
      </c>
      <c r="G61" s="1015">
        <v>0</v>
      </c>
      <c r="H61" s="971">
        <v>0</v>
      </c>
      <c r="I61" s="1015">
        <v>17647</v>
      </c>
      <c r="J61" s="971">
        <v>53.46</v>
      </c>
      <c r="K61" s="1015">
        <v>0</v>
      </c>
      <c r="L61" s="971">
        <v>0</v>
      </c>
      <c r="M61" s="382">
        <v>33010</v>
      </c>
      <c r="N61" s="382">
        <v>4885</v>
      </c>
      <c r="O61" s="382">
        <v>214</v>
      </c>
      <c r="P61" s="381">
        <v>1337</v>
      </c>
      <c r="Q61" s="381">
        <v>-328</v>
      </c>
      <c r="R61" s="380">
        <v>26246</v>
      </c>
      <c r="S61" s="55">
        <v>58</v>
      </c>
    </row>
    <row r="62" spans="1:19" ht="23.1" customHeight="1">
      <c r="A62" s="177">
        <v>59</v>
      </c>
      <c r="B62" s="178" t="s">
        <v>1070</v>
      </c>
      <c r="C62" s="422" t="s">
        <v>1093</v>
      </c>
      <c r="D62" s="423">
        <v>8</v>
      </c>
      <c r="E62" s="1016">
        <v>10532</v>
      </c>
      <c r="F62" s="972">
        <v>45.56</v>
      </c>
      <c r="G62" s="1016">
        <v>0</v>
      </c>
      <c r="H62" s="972">
        <v>0</v>
      </c>
      <c r="I62" s="1016">
        <v>12583</v>
      </c>
      <c r="J62" s="972">
        <v>54.44</v>
      </c>
      <c r="K62" s="1016">
        <v>0</v>
      </c>
      <c r="L62" s="972">
        <v>0</v>
      </c>
      <c r="M62" s="384">
        <v>23115</v>
      </c>
      <c r="N62" s="384">
        <v>3479</v>
      </c>
      <c r="O62" s="384">
        <v>36</v>
      </c>
      <c r="P62" s="396">
        <v>146</v>
      </c>
      <c r="Q62" s="396">
        <v>286</v>
      </c>
      <c r="R62" s="924">
        <v>19740</v>
      </c>
      <c r="S62" s="124">
        <v>59</v>
      </c>
    </row>
    <row r="63" spans="1:19" ht="23.1" customHeight="1">
      <c r="A63" s="60">
        <v>61</v>
      </c>
      <c r="B63" s="93" t="s">
        <v>1071</v>
      </c>
      <c r="C63" s="419" t="s">
        <v>1093</v>
      </c>
      <c r="D63" s="420">
        <v>8</v>
      </c>
      <c r="E63" s="1017">
        <v>26550</v>
      </c>
      <c r="F63" s="970">
        <v>60.42</v>
      </c>
      <c r="G63" s="1017">
        <v>0</v>
      </c>
      <c r="H63" s="970">
        <v>0</v>
      </c>
      <c r="I63" s="1017">
        <v>17396</v>
      </c>
      <c r="J63" s="970">
        <v>39.58</v>
      </c>
      <c r="K63" s="1017">
        <v>0</v>
      </c>
      <c r="L63" s="970">
        <v>0</v>
      </c>
      <c r="M63" s="913">
        <v>43946</v>
      </c>
      <c r="N63" s="913">
        <v>4632</v>
      </c>
      <c r="O63" s="913">
        <v>48</v>
      </c>
      <c r="P63" s="389">
        <v>1784</v>
      </c>
      <c r="Q63" s="389">
        <v>-539</v>
      </c>
      <c r="R63" s="922">
        <v>36943</v>
      </c>
      <c r="S63" s="55">
        <v>61</v>
      </c>
    </row>
    <row r="64" spans="1:19" ht="23.1" customHeight="1">
      <c r="A64" s="60">
        <v>65</v>
      </c>
      <c r="B64" s="93" t="s">
        <v>1072</v>
      </c>
      <c r="C64" s="424" t="s">
        <v>1093</v>
      </c>
      <c r="D64" s="421">
        <v>8</v>
      </c>
      <c r="E64" s="1015">
        <v>10703</v>
      </c>
      <c r="F64" s="971">
        <v>50.68</v>
      </c>
      <c r="G64" s="1015">
        <v>0</v>
      </c>
      <c r="H64" s="971">
        <v>0</v>
      </c>
      <c r="I64" s="1015">
        <v>10416</v>
      </c>
      <c r="J64" s="971">
        <v>49.32</v>
      </c>
      <c r="K64" s="1015">
        <v>0</v>
      </c>
      <c r="L64" s="971">
        <v>0</v>
      </c>
      <c r="M64" s="382">
        <v>21119</v>
      </c>
      <c r="N64" s="382">
        <v>2508</v>
      </c>
      <c r="O64" s="382">
        <v>84</v>
      </c>
      <c r="P64" s="381">
        <v>81</v>
      </c>
      <c r="Q64" s="381">
        <v>-663</v>
      </c>
      <c r="R64" s="380">
        <v>17783</v>
      </c>
      <c r="S64" s="55">
        <v>65</v>
      </c>
    </row>
    <row r="65" spans="1:19" ht="23.1" customHeight="1">
      <c r="A65" s="60">
        <v>66</v>
      </c>
      <c r="B65" s="93" t="s">
        <v>1073</v>
      </c>
      <c r="C65" s="424" t="s">
        <v>1093</v>
      </c>
      <c r="D65" s="421">
        <v>8</v>
      </c>
      <c r="E65" s="1015">
        <v>32075</v>
      </c>
      <c r="F65" s="971">
        <v>53.88</v>
      </c>
      <c r="G65" s="1015">
        <v>0</v>
      </c>
      <c r="H65" s="971">
        <v>0</v>
      </c>
      <c r="I65" s="1015">
        <v>27450</v>
      </c>
      <c r="J65" s="971">
        <v>46.12</v>
      </c>
      <c r="K65" s="1015">
        <v>0</v>
      </c>
      <c r="L65" s="971">
        <v>0</v>
      </c>
      <c r="M65" s="382">
        <v>59525</v>
      </c>
      <c r="N65" s="382">
        <v>7638</v>
      </c>
      <c r="O65" s="382">
        <v>64</v>
      </c>
      <c r="P65" s="381">
        <v>522</v>
      </c>
      <c r="Q65" s="381">
        <v>87</v>
      </c>
      <c r="R65" s="380">
        <v>51388</v>
      </c>
      <c r="S65" s="55">
        <v>66</v>
      </c>
    </row>
    <row r="66" spans="1:19" ht="23.1" customHeight="1">
      <c r="A66" s="60">
        <v>68</v>
      </c>
      <c r="B66" s="93" t="s">
        <v>1074</v>
      </c>
      <c r="C66" s="424" t="s">
        <v>1093</v>
      </c>
      <c r="D66" s="421">
        <v>8</v>
      </c>
      <c r="E66" s="1015">
        <v>50119</v>
      </c>
      <c r="F66" s="971">
        <v>68.16</v>
      </c>
      <c r="G66" s="1015">
        <v>0</v>
      </c>
      <c r="H66" s="971">
        <v>0</v>
      </c>
      <c r="I66" s="1015">
        <v>23413</v>
      </c>
      <c r="J66" s="971">
        <v>31.84</v>
      </c>
      <c r="K66" s="1015">
        <v>0</v>
      </c>
      <c r="L66" s="971">
        <v>0</v>
      </c>
      <c r="M66" s="382">
        <v>73532</v>
      </c>
      <c r="N66" s="382">
        <v>6490</v>
      </c>
      <c r="O66" s="382">
        <v>278</v>
      </c>
      <c r="P66" s="381">
        <v>3097</v>
      </c>
      <c r="Q66" s="381">
        <v>1907</v>
      </c>
      <c r="R66" s="380">
        <v>65574</v>
      </c>
      <c r="S66" s="55">
        <v>68</v>
      </c>
    </row>
    <row r="67" spans="1:19" s="97" customFormat="1" ht="23.1" customHeight="1">
      <c r="A67" s="62">
        <v>70</v>
      </c>
      <c r="B67" s="61" t="s">
        <v>1075</v>
      </c>
      <c r="C67" s="424" t="s">
        <v>1093</v>
      </c>
      <c r="D67" s="421">
        <v>8</v>
      </c>
      <c r="E67" s="1011">
        <v>76368</v>
      </c>
      <c r="F67" s="973">
        <v>53.59</v>
      </c>
      <c r="G67" s="1011">
        <v>0</v>
      </c>
      <c r="H67" s="973">
        <v>0</v>
      </c>
      <c r="I67" s="1011">
        <v>66132</v>
      </c>
      <c r="J67" s="973">
        <v>46.41</v>
      </c>
      <c r="K67" s="1011">
        <v>0</v>
      </c>
      <c r="L67" s="973">
        <v>0</v>
      </c>
      <c r="M67" s="383">
        <v>142500</v>
      </c>
      <c r="N67" s="383">
        <v>17306</v>
      </c>
      <c r="O67" s="383">
        <v>297</v>
      </c>
      <c r="P67" s="377">
        <v>2694</v>
      </c>
      <c r="Q67" s="377">
        <v>-354</v>
      </c>
      <c r="R67" s="392">
        <v>121849</v>
      </c>
      <c r="S67" s="63">
        <v>70</v>
      </c>
    </row>
    <row r="68" spans="1:19" s="97" customFormat="1" ht="23.1" customHeight="1">
      <c r="A68" s="66">
        <v>78</v>
      </c>
      <c r="B68" s="58" t="s">
        <v>1076</v>
      </c>
      <c r="C68" s="419" t="s">
        <v>1093</v>
      </c>
      <c r="D68" s="420">
        <v>8</v>
      </c>
      <c r="E68" s="1010">
        <v>120193</v>
      </c>
      <c r="F68" s="975">
        <v>54.39</v>
      </c>
      <c r="G68" s="1010">
        <v>0</v>
      </c>
      <c r="H68" s="975">
        <v>0</v>
      </c>
      <c r="I68" s="1010">
        <v>100788</v>
      </c>
      <c r="J68" s="975">
        <v>45.61</v>
      </c>
      <c r="K68" s="1010">
        <v>0</v>
      </c>
      <c r="L68" s="975">
        <v>0</v>
      </c>
      <c r="M68" s="908">
        <v>220981</v>
      </c>
      <c r="N68" s="908">
        <v>31046</v>
      </c>
      <c r="O68" s="908">
        <v>257</v>
      </c>
      <c r="P68" s="379">
        <v>6841</v>
      </c>
      <c r="Q68" s="379">
        <v>-16307</v>
      </c>
      <c r="R68" s="891">
        <v>166530</v>
      </c>
      <c r="S68" s="67">
        <v>78</v>
      </c>
    </row>
    <row r="69" spans="1:19" s="97" customFormat="1" ht="23.1" customHeight="1">
      <c r="A69" s="62">
        <v>84</v>
      </c>
      <c r="B69" s="61" t="s">
        <v>1077</v>
      </c>
      <c r="C69" s="349" t="s">
        <v>1093</v>
      </c>
      <c r="D69" s="421">
        <v>9</v>
      </c>
      <c r="E69" s="1011">
        <v>101876</v>
      </c>
      <c r="F69" s="973">
        <v>54.5</v>
      </c>
      <c r="G69" s="1011">
        <v>0</v>
      </c>
      <c r="H69" s="973">
        <v>0</v>
      </c>
      <c r="I69" s="1011">
        <v>85041</v>
      </c>
      <c r="J69" s="973">
        <v>45.5</v>
      </c>
      <c r="K69" s="1011">
        <v>0</v>
      </c>
      <c r="L69" s="973">
        <v>0</v>
      </c>
      <c r="M69" s="383">
        <v>186917</v>
      </c>
      <c r="N69" s="383">
        <v>21333</v>
      </c>
      <c r="O69" s="383">
        <v>729</v>
      </c>
      <c r="P69" s="377">
        <v>9313</v>
      </c>
      <c r="Q69" s="377">
        <v>-2497</v>
      </c>
      <c r="R69" s="392">
        <v>153045</v>
      </c>
      <c r="S69" s="75">
        <v>84</v>
      </c>
    </row>
    <row r="70" spans="1:19" s="97" customFormat="1" ht="23.1" customHeight="1">
      <c r="A70" s="62">
        <v>85</v>
      </c>
      <c r="B70" s="61" t="s">
        <v>1078</v>
      </c>
      <c r="C70" s="349" t="s">
        <v>1093</v>
      </c>
      <c r="D70" s="421">
        <v>8</v>
      </c>
      <c r="E70" s="1011">
        <v>160075</v>
      </c>
      <c r="F70" s="973">
        <v>53.08</v>
      </c>
      <c r="G70" s="1011">
        <v>0</v>
      </c>
      <c r="H70" s="973">
        <v>0</v>
      </c>
      <c r="I70" s="1011">
        <v>141494</v>
      </c>
      <c r="J70" s="973">
        <v>46.92</v>
      </c>
      <c r="K70" s="1011">
        <v>0</v>
      </c>
      <c r="L70" s="973">
        <v>0</v>
      </c>
      <c r="M70" s="383">
        <v>301569</v>
      </c>
      <c r="N70" s="383">
        <v>34108</v>
      </c>
      <c r="O70" s="383">
        <v>773</v>
      </c>
      <c r="P70" s="377">
        <v>18410</v>
      </c>
      <c r="Q70" s="377">
        <v>-188</v>
      </c>
      <c r="R70" s="888">
        <v>248090</v>
      </c>
      <c r="S70" s="63">
        <v>85</v>
      </c>
    </row>
    <row r="71" spans="1:19" s="97" customFormat="1" ht="23.1" customHeight="1">
      <c r="A71" s="62">
        <v>89</v>
      </c>
      <c r="B71" s="61" t="s">
        <v>1079</v>
      </c>
      <c r="C71" s="424" t="s">
        <v>1093</v>
      </c>
      <c r="D71" s="421">
        <v>8</v>
      </c>
      <c r="E71" s="1011">
        <v>145679</v>
      </c>
      <c r="F71" s="973">
        <v>51.87</v>
      </c>
      <c r="G71" s="1011">
        <v>0</v>
      </c>
      <c r="H71" s="973">
        <v>0</v>
      </c>
      <c r="I71" s="1011">
        <v>135177</v>
      </c>
      <c r="J71" s="973">
        <v>48.13</v>
      </c>
      <c r="K71" s="1011">
        <v>0</v>
      </c>
      <c r="L71" s="973">
        <v>0</v>
      </c>
      <c r="M71" s="383">
        <v>280856</v>
      </c>
      <c r="N71" s="383">
        <v>35308</v>
      </c>
      <c r="O71" s="383">
        <v>416</v>
      </c>
      <c r="P71" s="377">
        <v>8711</v>
      </c>
      <c r="Q71" s="377">
        <v>-2346</v>
      </c>
      <c r="R71" s="392">
        <v>234075</v>
      </c>
      <c r="S71" s="63">
        <v>89</v>
      </c>
    </row>
    <row r="72" spans="1:19" s="97" customFormat="1" ht="23.1" customHeight="1">
      <c r="A72" s="71">
        <v>90</v>
      </c>
      <c r="B72" s="72" t="s">
        <v>1080</v>
      </c>
      <c r="C72" s="422" t="s">
        <v>1093</v>
      </c>
      <c r="D72" s="423">
        <v>8</v>
      </c>
      <c r="E72" s="1012">
        <v>152067</v>
      </c>
      <c r="F72" s="974">
        <v>61.3</v>
      </c>
      <c r="G72" s="1012">
        <v>0</v>
      </c>
      <c r="H72" s="974">
        <v>0</v>
      </c>
      <c r="I72" s="1012">
        <v>96021</v>
      </c>
      <c r="J72" s="974">
        <v>38.700000000000003</v>
      </c>
      <c r="K72" s="1012">
        <v>0</v>
      </c>
      <c r="L72" s="974">
        <v>0</v>
      </c>
      <c r="M72" s="394">
        <v>248088</v>
      </c>
      <c r="N72" s="394">
        <v>25955</v>
      </c>
      <c r="O72" s="394">
        <v>954</v>
      </c>
      <c r="P72" s="378">
        <v>13445</v>
      </c>
      <c r="Q72" s="378">
        <v>822</v>
      </c>
      <c r="R72" s="892">
        <v>208556</v>
      </c>
      <c r="S72" s="73">
        <v>90</v>
      </c>
    </row>
    <row r="73" spans="1:19" s="97" customFormat="1" ht="23.1" customHeight="1">
      <c r="A73" s="62">
        <v>91</v>
      </c>
      <c r="B73" s="61" t="s">
        <v>1081</v>
      </c>
      <c r="C73" s="419" t="s">
        <v>1093</v>
      </c>
      <c r="D73" s="420">
        <v>8</v>
      </c>
      <c r="E73" s="1010">
        <v>89222</v>
      </c>
      <c r="F73" s="975">
        <v>66.8</v>
      </c>
      <c r="G73" s="1010">
        <v>0</v>
      </c>
      <c r="H73" s="975">
        <v>0</v>
      </c>
      <c r="I73" s="1010">
        <v>44342</v>
      </c>
      <c r="J73" s="975">
        <v>33.200000000000003</v>
      </c>
      <c r="K73" s="1010">
        <v>0</v>
      </c>
      <c r="L73" s="975">
        <v>0</v>
      </c>
      <c r="M73" s="908">
        <v>133564</v>
      </c>
      <c r="N73" s="908">
        <v>11273</v>
      </c>
      <c r="O73" s="908">
        <v>539</v>
      </c>
      <c r="P73" s="379">
        <v>4782</v>
      </c>
      <c r="Q73" s="379">
        <v>2660</v>
      </c>
      <c r="R73" s="891">
        <v>119630</v>
      </c>
      <c r="S73" s="63">
        <v>91</v>
      </c>
    </row>
    <row r="74" spans="1:19" s="97" customFormat="1" ht="23.1" customHeight="1">
      <c r="A74" s="62">
        <v>92</v>
      </c>
      <c r="B74" s="61" t="s">
        <v>1082</v>
      </c>
      <c r="C74" s="349" t="s">
        <v>1093</v>
      </c>
      <c r="D74" s="421">
        <v>8</v>
      </c>
      <c r="E74" s="1011">
        <v>231902</v>
      </c>
      <c r="F74" s="973">
        <v>66.09</v>
      </c>
      <c r="G74" s="1011">
        <v>0</v>
      </c>
      <c r="H74" s="973">
        <v>0</v>
      </c>
      <c r="I74" s="1011">
        <v>118991</v>
      </c>
      <c r="J74" s="973">
        <v>33.909999999999997</v>
      </c>
      <c r="K74" s="1011">
        <v>0</v>
      </c>
      <c r="L74" s="973">
        <v>0</v>
      </c>
      <c r="M74" s="383">
        <v>350893</v>
      </c>
      <c r="N74" s="383">
        <v>27906</v>
      </c>
      <c r="O74" s="383">
        <v>1215</v>
      </c>
      <c r="P74" s="377">
        <v>32326</v>
      </c>
      <c r="Q74" s="377">
        <v>-5025</v>
      </c>
      <c r="R74" s="392">
        <v>284421</v>
      </c>
      <c r="S74" s="63">
        <v>92</v>
      </c>
    </row>
    <row r="75" spans="1:19" s="97" customFormat="1" ht="23.1" customHeight="1">
      <c r="A75" s="62">
        <v>94</v>
      </c>
      <c r="B75" s="61" t="s">
        <v>1083</v>
      </c>
      <c r="C75" s="349" t="s">
        <v>1093</v>
      </c>
      <c r="D75" s="421">
        <v>8</v>
      </c>
      <c r="E75" s="1011">
        <v>5278438</v>
      </c>
      <c r="F75" s="973">
        <v>69.02</v>
      </c>
      <c r="G75" s="1011">
        <v>0</v>
      </c>
      <c r="H75" s="973">
        <v>0</v>
      </c>
      <c r="I75" s="1011">
        <v>2369622</v>
      </c>
      <c r="J75" s="973">
        <v>30.98</v>
      </c>
      <c r="K75" s="1011">
        <v>0</v>
      </c>
      <c r="L75" s="973">
        <v>0</v>
      </c>
      <c r="M75" s="383">
        <v>7648060</v>
      </c>
      <c r="N75" s="383">
        <v>577069</v>
      </c>
      <c r="O75" s="383">
        <v>40660</v>
      </c>
      <c r="P75" s="377">
        <v>1078227</v>
      </c>
      <c r="Q75" s="377">
        <v>-752282</v>
      </c>
      <c r="R75" s="392">
        <v>5199822</v>
      </c>
      <c r="S75" s="63">
        <v>94</v>
      </c>
    </row>
    <row r="76" spans="1:19" s="97" customFormat="1" ht="23.1" customHeight="1">
      <c r="A76" s="62">
        <v>301</v>
      </c>
      <c r="B76" s="61" t="s">
        <v>1084</v>
      </c>
      <c r="C76" s="349" t="s">
        <v>394</v>
      </c>
      <c r="D76" s="421">
        <v>12</v>
      </c>
      <c r="E76" s="1011">
        <v>0</v>
      </c>
      <c r="F76" s="973">
        <v>0</v>
      </c>
      <c r="G76" s="1011">
        <v>0</v>
      </c>
      <c r="H76" s="973">
        <v>0</v>
      </c>
      <c r="I76" s="1011">
        <v>0</v>
      </c>
      <c r="J76" s="973">
        <v>0</v>
      </c>
      <c r="K76" s="1011">
        <v>0</v>
      </c>
      <c r="L76" s="973">
        <v>0</v>
      </c>
      <c r="M76" s="383">
        <v>717574</v>
      </c>
      <c r="N76" s="383">
        <v>0</v>
      </c>
      <c r="O76" s="383">
        <v>118</v>
      </c>
      <c r="P76" s="377">
        <v>0</v>
      </c>
      <c r="Q76" s="377">
        <v>0</v>
      </c>
      <c r="R76" s="392">
        <v>717456</v>
      </c>
      <c r="S76" s="63">
        <v>301</v>
      </c>
    </row>
    <row r="77" spans="1:19" s="97" customFormat="1" ht="23.1" customHeight="1">
      <c r="A77" s="71">
        <v>302</v>
      </c>
      <c r="B77" s="72" t="s">
        <v>1085</v>
      </c>
      <c r="C77" s="422" t="s">
        <v>394</v>
      </c>
      <c r="D77" s="423">
        <v>12</v>
      </c>
      <c r="E77" s="1012">
        <v>0</v>
      </c>
      <c r="F77" s="974">
        <v>0</v>
      </c>
      <c r="G77" s="1012">
        <v>0</v>
      </c>
      <c r="H77" s="974">
        <v>0</v>
      </c>
      <c r="I77" s="1012">
        <v>0</v>
      </c>
      <c r="J77" s="974">
        <v>0</v>
      </c>
      <c r="K77" s="1012">
        <v>0</v>
      </c>
      <c r="L77" s="974">
        <v>0</v>
      </c>
      <c r="M77" s="394">
        <v>610530</v>
      </c>
      <c r="N77" s="394">
        <v>0</v>
      </c>
      <c r="O77" s="394">
        <v>110</v>
      </c>
      <c r="P77" s="378">
        <v>0</v>
      </c>
      <c r="Q77" s="378">
        <v>-420</v>
      </c>
      <c r="R77" s="892">
        <v>610000</v>
      </c>
      <c r="S77" s="73">
        <v>302</v>
      </c>
    </row>
    <row r="78" spans="1:19" s="97" customFormat="1" ht="23.1" customHeight="1">
      <c r="A78" s="74">
        <v>303</v>
      </c>
      <c r="B78" s="61" t="s">
        <v>1086</v>
      </c>
      <c r="C78" s="419" t="s">
        <v>394</v>
      </c>
      <c r="D78" s="420">
        <v>12</v>
      </c>
      <c r="E78" s="1010">
        <v>0</v>
      </c>
      <c r="F78" s="975">
        <v>0</v>
      </c>
      <c r="G78" s="1010">
        <v>0</v>
      </c>
      <c r="H78" s="975">
        <v>0</v>
      </c>
      <c r="I78" s="1010">
        <v>0</v>
      </c>
      <c r="J78" s="975">
        <v>0</v>
      </c>
      <c r="K78" s="1010">
        <v>0</v>
      </c>
      <c r="L78" s="975">
        <v>0</v>
      </c>
      <c r="M78" s="908">
        <v>124686</v>
      </c>
      <c r="N78" s="908">
        <v>0</v>
      </c>
      <c r="O78" s="908">
        <v>216</v>
      </c>
      <c r="P78" s="379">
        <v>0</v>
      </c>
      <c r="Q78" s="379">
        <v>-963</v>
      </c>
      <c r="R78" s="891">
        <v>123507</v>
      </c>
      <c r="S78" s="75">
        <v>303</v>
      </c>
    </row>
    <row r="79" spans="1:19" s="97" customFormat="1" ht="23.1" customHeight="1">
      <c r="A79" s="62">
        <v>304</v>
      </c>
      <c r="B79" s="61" t="s">
        <v>1087</v>
      </c>
      <c r="C79" s="349" t="s">
        <v>394</v>
      </c>
      <c r="D79" s="421">
        <v>12</v>
      </c>
      <c r="E79" s="1011">
        <v>0</v>
      </c>
      <c r="F79" s="973">
        <v>0</v>
      </c>
      <c r="G79" s="1011">
        <v>0</v>
      </c>
      <c r="H79" s="973">
        <v>0</v>
      </c>
      <c r="I79" s="1011">
        <v>0</v>
      </c>
      <c r="J79" s="973">
        <v>0</v>
      </c>
      <c r="K79" s="1011">
        <v>0</v>
      </c>
      <c r="L79" s="973">
        <v>0</v>
      </c>
      <c r="M79" s="383">
        <v>691836</v>
      </c>
      <c r="N79" s="383">
        <v>0</v>
      </c>
      <c r="O79" s="383">
        <v>0</v>
      </c>
      <c r="P79" s="377">
        <v>0</v>
      </c>
      <c r="Q79" s="377">
        <v>0</v>
      </c>
      <c r="R79" s="392">
        <v>691836</v>
      </c>
      <c r="S79" s="63">
        <v>304</v>
      </c>
    </row>
    <row r="80" spans="1:19" s="97" customFormat="1" ht="23.1" customHeight="1">
      <c r="A80" s="62">
        <v>305</v>
      </c>
      <c r="B80" s="61" t="s">
        <v>1088</v>
      </c>
      <c r="C80" s="349" t="s">
        <v>394</v>
      </c>
      <c r="D80" s="421">
        <v>12</v>
      </c>
      <c r="E80" s="1011">
        <v>0</v>
      </c>
      <c r="F80" s="973">
        <v>0</v>
      </c>
      <c r="G80" s="1011">
        <v>0</v>
      </c>
      <c r="H80" s="973">
        <v>0</v>
      </c>
      <c r="I80" s="1011">
        <v>0</v>
      </c>
      <c r="J80" s="973">
        <v>0</v>
      </c>
      <c r="K80" s="1011">
        <v>0</v>
      </c>
      <c r="L80" s="973">
        <v>0</v>
      </c>
      <c r="M80" s="383">
        <v>860078</v>
      </c>
      <c r="N80" s="383">
        <v>0</v>
      </c>
      <c r="O80" s="383">
        <v>0</v>
      </c>
      <c r="P80" s="377">
        <v>0</v>
      </c>
      <c r="Q80" s="377">
        <v>-4120</v>
      </c>
      <c r="R80" s="392">
        <v>855958</v>
      </c>
      <c r="S80" s="63">
        <v>305</v>
      </c>
    </row>
    <row r="81" spans="1:19" s="97" customFormat="1" ht="23.1" customHeight="1">
      <c r="A81" s="62">
        <v>306</v>
      </c>
      <c r="B81" s="61" t="s">
        <v>1089</v>
      </c>
      <c r="C81" s="349" t="s">
        <v>394</v>
      </c>
      <c r="D81" s="421">
        <v>12</v>
      </c>
      <c r="E81" s="1011">
        <v>0</v>
      </c>
      <c r="F81" s="973">
        <v>0</v>
      </c>
      <c r="G81" s="1011">
        <v>0</v>
      </c>
      <c r="H81" s="973">
        <v>0</v>
      </c>
      <c r="I81" s="1011">
        <v>0</v>
      </c>
      <c r="J81" s="973">
        <v>0</v>
      </c>
      <c r="K81" s="1011">
        <v>0</v>
      </c>
      <c r="L81" s="973">
        <v>0</v>
      </c>
      <c r="M81" s="383">
        <v>2346668</v>
      </c>
      <c r="N81" s="383">
        <v>0</v>
      </c>
      <c r="O81" s="383">
        <v>182</v>
      </c>
      <c r="P81" s="377">
        <v>0</v>
      </c>
      <c r="Q81" s="377">
        <v>-17634</v>
      </c>
      <c r="R81" s="392">
        <v>2328852</v>
      </c>
      <c r="S81" s="63">
        <v>306</v>
      </c>
    </row>
    <row r="82" spans="1:19" s="97" customFormat="1" ht="23.1" customHeight="1">
      <c r="A82" s="71"/>
      <c r="B82" s="72"/>
      <c r="C82" s="422"/>
      <c r="D82" s="423"/>
      <c r="E82" s="1012"/>
      <c r="F82" s="974"/>
      <c r="G82" s="1012"/>
      <c r="H82" s="974"/>
      <c r="I82" s="1012"/>
      <c r="J82" s="974"/>
      <c r="K82" s="1012"/>
      <c r="L82" s="974"/>
      <c r="M82" s="394"/>
      <c r="N82" s="394"/>
      <c r="O82" s="394"/>
      <c r="P82" s="378"/>
      <c r="Q82" s="378"/>
      <c r="R82" s="892"/>
      <c r="S82" s="73"/>
    </row>
    <row r="83" spans="1:19" s="97" customFormat="1" ht="23.1" customHeight="1">
      <c r="A83" s="62"/>
      <c r="B83" s="61"/>
      <c r="C83" s="419"/>
      <c r="D83" s="420"/>
      <c r="E83" s="1010"/>
      <c r="F83" s="975"/>
      <c r="G83" s="1010"/>
      <c r="H83" s="975"/>
      <c r="I83" s="1010"/>
      <c r="J83" s="975"/>
      <c r="K83" s="1010"/>
      <c r="L83" s="975"/>
      <c r="M83" s="908"/>
      <c r="N83" s="908"/>
      <c r="O83" s="908"/>
      <c r="P83" s="379"/>
      <c r="Q83" s="379"/>
      <c r="R83" s="891"/>
      <c r="S83" s="63"/>
    </row>
    <row r="84" spans="1:19" s="97" customFormat="1" ht="23.1" customHeight="1">
      <c r="A84" s="62"/>
      <c r="B84" s="61"/>
      <c r="C84" s="349"/>
      <c r="D84" s="421"/>
      <c r="E84" s="1011"/>
      <c r="F84" s="973"/>
      <c r="G84" s="1011"/>
      <c r="H84" s="973"/>
      <c r="I84" s="1011"/>
      <c r="J84" s="973"/>
      <c r="K84" s="1011"/>
      <c r="L84" s="973"/>
      <c r="M84" s="383"/>
      <c r="N84" s="383"/>
      <c r="O84" s="383"/>
      <c r="P84" s="377"/>
      <c r="Q84" s="377"/>
      <c r="R84" s="392"/>
      <c r="S84" s="63"/>
    </row>
    <row r="85" spans="1:19" s="97" customFormat="1" ht="23.1" customHeight="1">
      <c r="A85" s="62"/>
      <c r="B85" s="61"/>
      <c r="C85" s="349"/>
      <c r="D85" s="421"/>
      <c r="E85" s="1011"/>
      <c r="F85" s="973"/>
      <c r="G85" s="1011"/>
      <c r="H85" s="973"/>
      <c r="I85" s="1011"/>
      <c r="J85" s="973"/>
      <c r="K85" s="1011"/>
      <c r="L85" s="973"/>
      <c r="M85" s="383"/>
      <c r="N85" s="383"/>
      <c r="O85" s="383"/>
      <c r="P85" s="377"/>
      <c r="Q85" s="377"/>
      <c r="R85" s="392"/>
      <c r="S85" s="63"/>
    </row>
    <row r="86" spans="1:19" s="97" customFormat="1" ht="23.1" customHeight="1">
      <c r="A86" s="62"/>
      <c r="B86" s="61"/>
      <c r="C86" s="349"/>
      <c r="D86" s="421"/>
      <c r="E86" s="1011"/>
      <c r="F86" s="973"/>
      <c r="G86" s="1011"/>
      <c r="H86" s="973"/>
      <c r="I86" s="1011"/>
      <c r="J86" s="973"/>
      <c r="K86" s="1011"/>
      <c r="L86" s="973"/>
      <c r="M86" s="383"/>
      <c r="N86" s="383"/>
      <c r="O86" s="383"/>
      <c r="P86" s="377"/>
      <c r="Q86" s="377"/>
      <c r="R86" s="392"/>
      <c r="S86" s="63"/>
    </row>
    <row r="87" spans="1:19" s="97" customFormat="1" ht="23.1" customHeight="1">
      <c r="A87" s="71"/>
      <c r="B87" s="72"/>
      <c r="C87" s="422"/>
      <c r="D87" s="423"/>
      <c r="E87" s="1012"/>
      <c r="F87" s="974"/>
      <c r="G87" s="1012"/>
      <c r="H87" s="974"/>
      <c r="I87" s="1012"/>
      <c r="J87" s="974"/>
      <c r="K87" s="1012"/>
      <c r="L87" s="974"/>
      <c r="M87" s="394"/>
      <c r="N87" s="394"/>
      <c r="O87" s="394"/>
      <c r="P87" s="378"/>
      <c r="Q87" s="378"/>
      <c r="R87" s="892"/>
      <c r="S87" s="73"/>
    </row>
    <row r="88" spans="1:19" s="97" customFormat="1" ht="23.1" customHeight="1">
      <c r="A88" s="62"/>
      <c r="B88" s="61"/>
      <c r="C88" s="419"/>
      <c r="D88" s="420"/>
      <c r="E88" s="1010"/>
      <c r="F88" s="975"/>
      <c r="G88" s="1010"/>
      <c r="H88" s="975"/>
      <c r="I88" s="1010"/>
      <c r="J88" s="975"/>
      <c r="K88" s="1010"/>
      <c r="L88" s="975"/>
      <c r="M88" s="908"/>
      <c r="N88" s="908"/>
      <c r="O88" s="908"/>
      <c r="P88" s="379"/>
      <c r="Q88" s="379"/>
      <c r="R88" s="891"/>
      <c r="S88" s="63"/>
    </row>
    <row r="89" spans="1:19" s="97" customFormat="1" ht="23.1" customHeight="1">
      <c r="A89" s="62"/>
      <c r="B89" s="61"/>
      <c r="C89" s="349"/>
      <c r="D89" s="421"/>
      <c r="E89" s="1011"/>
      <c r="F89" s="973"/>
      <c r="G89" s="1011"/>
      <c r="H89" s="973"/>
      <c r="I89" s="1011"/>
      <c r="J89" s="973"/>
      <c r="K89" s="1011"/>
      <c r="L89" s="973"/>
      <c r="M89" s="383"/>
      <c r="N89" s="383"/>
      <c r="O89" s="383"/>
      <c r="P89" s="377"/>
      <c r="Q89" s="377"/>
      <c r="R89" s="392"/>
      <c r="S89" s="63"/>
    </row>
    <row r="90" spans="1:19" s="97" customFormat="1" ht="23.1" customHeight="1">
      <c r="A90" s="62"/>
      <c r="B90" s="61"/>
      <c r="C90" s="349"/>
      <c r="D90" s="421"/>
      <c r="E90" s="1011"/>
      <c r="F90" s="973"/>
      <c r="G90" s="1011"/>
      <c r="H90" s="973"/>
      <c r="I90" s="1011"/>
      <c r="J90" s="973"/>
      <c r="K90" s="1011"/>
      <c r="L90" s="973"/>
      <c r="M90" s="383"/>
      <c r="N90" s="383"/>
      <c r="O90" s="383"/>
      <c r="P90" s="377"/>
      <c r="Q90" s="377"/>
      <c r="R90" s="392"/>
      <c r="S90" s="63"/>
    </row>
    <row r="91" spans="1:19" s="97" customFormat="1" ht="23.1" customHeight="1">
      <c r="A91" s="62"/>
      <c r="B91" s="61"/>
      <c r="C91" s="349"/>
      <c r="D91" s="421"/>
      <c r="E91" s="1011"/>
      <c r="F91" s="973"/>
      <c r="G91" s="1011"/>
      <c r="H91" s="973"/>
      <c r="I91" s="1011"/>
      <c r="J91" s="973"/>
      <c r="K91" s="1011"/>
      <c r="L91" s="973"/>
      <c r="M91" s="383"/>
      <c r="N91" s="383"/>
      <c r="O91" s="383"/>
      <c r="P91" s="377"/>
      <c r="Q91" s="377"/>
      <c r="R91" s="392"/>
      <c r="S91" s="63"/>
    </row>
    <row r="92" spans="1:19" s="97" customFormat="1" ht="23.1" customHeight="1">
      <c r="A92" s="71"/>
      <c r="B92" s="72"/>
      <c r="C92" s="422"/>
      <c r="D92" s="423"/>
      <c r="E92" s="1012"/>
      <c r="F92" s="974"/>
      <c r="G92" s="1012"/>
      <c r="H92" s="974"/>
      <c r="I92" s="1012"/>
      <c r="J92" s="974"/>
      <c r="K92" s="1012"/>
      <c r="L92" s="974"/>
      <c r="M92" s="394"/>
      <c r="N92" s="394"/>
      <c r="O92" s="394"/>
      <c r="P92" s="378"/>
      <c r="Q92" s="378"/>
      <c r="R92" s="892"/>
      <c r="S92" s="73"/>
    </row>
    <row r="93" spans="1:19" s="97" customFormat="1" ht="23.1" customHeight="1">
      <c r="A93" s="62"/>
      <c r="B93" s="61"/>
      <c r="C93" s="349"/>
      <c r="D93" s="421"/>
      <c r="E93" s="1011"/>
      <c r="F93" s="973"/>
      <c r="G93" s="1011"/>
      <c r="H93" s="973"/>
      <c r="I93" s="1011"/>
      <c r="J93" s="973"/>
      <c r="K93" s="1011"/>
      <c r="L93" s="973"/>
      <c r="M93" s="383"/>
      <c r="N93" s="383"/>
      <c r="O93" s="383"/>
      <c r="P93" s="377"/>
      <c r="Q93" s="377"/>
      <c r="R93" s="392"/>
      <c r="S93" s="63"/>
    </row>
    <row r="94" spans="1:19" s="97" customFormat="1" ht="23.1" customHeight="1">
      <c r="A94" s="62"/>
      <c r="B94" s="61"/>
      <c r="C94" s="349"/>
      <c r="D94" s="421"/>
      <c r="E94" s="1011"/>
      <c r="F94" s="973"/>
      <c r="G94" s="1011"/>
      <c r="H94" s="973"/>
      <c r="I94" s="1011"/>
      <c r="J94" s="973"/>
      <c r="K94" s="1011"/>
      <c r="L94" s="973"/>
      <c r="M94" s="383"/>
      <c r="N94" s="383"/>
      <c r="O94" s="383"/>
      <c r="P94" s="377"/>
      <c r="Q94" s="377"/>
      <c r="R94" s="392"/>
      <c r="S94" s="63"/>
    </row>
    <row r="95" spans="1:19" s="97" customFormat="1" ht="23.1" customHeight="1">
      <c r="A95" s="62"/>
      <c r="B95" s="61"/>
      <c r="C95" s="349"/>
      <c r="D95" s="421"/>
      <c r="E95" s="1011"/>
      <c r="F95" s="973"/>
      <c r="G95" s="1011"/>
      <c r="H95" s="973"/>
      <c r="I95" s="1011"/>
      <c r="J95" s="973"/>
      <c r="K95" s="1011"/>
      <c r="L95" s="973"/>
      <c r="M95" s="383"/>
      <c r="N95" s="383"/>
      <c r="O95" s="383"/>
      <c r="P95" s="377"/>
      <c r="Q95" s="377"/>
      <c r="R95" s="392"/>
      <c r="S95" s="63"/>
    </row>
    <row r="96" spans="1:19" s="176" customFormat="1" ht="23.1" customHeight="1">
      <c r="A96" s="74"/>
      <c r="B96" s="61"/>
      <c r="C96" s="349"/>
      <c r="D96" s="421"/>
      <c r="E96" s="1011"/>
      <c r="F96" s="973"/>
      <c r="G96" s="1011"/>
      <c r="H96" s="973"/>
      <c r="I96" s="1011"/>
      <c r="J96" s="973"/>
      <c r="K96" s="1011"/>
      <c r="L96" s="973"/>
      <c r="M96" s="383"/>
      <c r="N96" s="383"/>
      <c r="O96" s="383"/>
      <c r="P96" s="377"/>
      <c r="Q96" s="377"/>
      <c r="R96" s="392"/>
      <c r="S96" s="75"/>
    </row>
    <row r="97" spans="1:19" s="176" customFormat="1" ht="23.1" customHeight="1">
      <c r="A97" s="71"/>
      <c r="B97" s="72"/>
      <c r="C97" s="422"/>
      <c r="D97" s="423"/>
      <c r="E97" s="1012"/>
      <c r="F97" s="974"/>
      <c r="G97" s="1012"/>
      <c r="H97" s="974"/>
      <c r="I97" s="1012"/>
      <c r="J97" s="974"/>
      <c r="K97" s="1012"/>
      <c r="L97" s="974"/>
      <c r="M97" s="394"/>
      <c r="N97" s="394"/>
      <c r="O97" s="394"/>
      <c r="P97" s="378"/>
      <c r="Q97" s="378"/>
      <c r="R97" s="892"/>
      <c r="S97" s="73"/>
    </row>
    <row r="98" spans="1:19" s="97" customFormat="1" ht="23.1" customHeight="1">
      <c r="A98" s="62"/>
      <c r="B98" s="61"/>
      <c r="C98" s="349"/>
      <c r="D98" s="421"/>
      <c r="E98" s="1011"/>
      <c r="F98" s="973"/>
      <c r="G98" s="1011"/>
      <c r="H98" s="973"/>
      <c r="I98" s="1011"/>
      <c r="J98" s="973"/>
      <c r="K98" s="1011"/>
      <c r="L98" s="973"/>
      <c r="M98" s="383"/>
      <c r="N98" s="383"/>
      <c r="O98" s="383"/>
      <c r="P98" s="377"/>
      <c r="Q98" s="377"/>
      <c r="R98" s="392"/>
      <c r="S98" s="63"/>
    </row>
    <row r="99" spans="1:19" s="97" customFormat="1" ht="23.1" customHeight="1">
      <c r="A99" s="62"/>
      <c r="B99" s="61"/>
      <c r="C99" s="349"/>
      <c r="D99" s="421"/>
      <c r="E99" s="1011"/>
      <c r="F99" s="973"/>
      <c r="G99" s="1011"/>
      <c r="H99" s="973"/>
      <c r="I99" s="1011"/>
      <c r="J99" s="973"/>
      <c r="K99" s="1011"/>
      <c r="L99" s="973"/>
      <c r="M99" s="383"/>
      <c r="N99" s="383"/>
      <c r="O99" s="383"/>
      <c r="P99" s="377"/>
      <c r="Q99" s="377"/>
      <c r="R99" s="392"/>
      <c r="S99" s="63"/>
    </row>
    <row r="100" spans="1:19" s="97" customFormat="1" ht="23.1" customHeight="1">
      <c r="A100" s="62"/>
      <c r="B100" s="61"/>
      <c r="C100" s="349"/>
      <c r="D100" s="421"/>
      <c r="E100" s="1011"/>
      <c r="F100" s="973"/>
      <c r="G100" s="1011"/>
      <c r="H100" s="973"/>
      <c r="I100" s="1011"/>
      <c r="J100" s="973"/>
      <c r="K100" s="1011"/>
      <c r="L100" s="973"/>
      <c r="M100" s="383"/>
      <c r="N100" s="383"/>
      <c r="O100" s="383"/>
      <c r="P100" s="377"/>
      <c r="Q100" s="377"/>
      <c r="R100" s="392"/>
      <c r="S100" s="63"/>
    </row>
    <row r="101" spans="1:19" s="176" customFormat="1" ht="23.1" customHeight="1">
      <c r="A101" s="74"/>
      <c r="B101" s="61"/>
      <c r="C101" s="349"/>
      <c r="D101" s="421"/>
      <c r="E101" s="1011"/>
      <c r="F101" s="973"/>
      <c r="G101" s="1011"/>
      <c r="H101" s="973"/>
      <c r="I101" s="1011"/>
      <c r="J101" s="973"/>
      <c r="K101" s="1011"/>
      <c r="L101" s="973"/>
      <c r="M101" s="383"/>
      <c r="N101" s="383"/>
      <c r="O101" s="383"/>
      <c r="P101" s="377"/>
      <c r="Q101" s="377"/>
      <c r="R101" s="392"/>
      <c r="S101" s="75"/>
    </row>
    <row r="102" spans="1:19" s="176" customFormat="1" ht="23.1" customHeight="1">
      <c r="A102" s="71"/>
      <c r="B102" s="72"/>
      <c r="C102" s="422"/>
      <c r="D102" s="423"/>
      <c r="E102" s="1012"/>
      <c r="F102" s="974"/>
      <c r="G102" s="1012"/>
      <c r="H102" s="974"/>
      <c r="I102" s="1012"/>
      <c r="J102" s="974"/>
      <c r="K102" s="1012"/>
      <c r="L102" s="974"/>
      <c r="M102" s="394"/>
      <c r="N102" s="394"/>
      <c r="O102" s="394"/>
      <c r="P102" s="378"/>
      <c r="Q102" s="378"/>
      <c r="R102" s="892"/>
      <c r="S102" s="73"/>
    </row>
    <row r="103" spans="1:19" s="176" customFormat="1" ht="23.1" customHeight="1">
      <c r="A103" s="62"/>
      <c r="B103" s="61"/>
      <c r="C103" s="349"/>
      <c r="D103" s="421"/>
      <c r="E103" s="1011"/>
      <c r="F103" s="973"/>
      <c r="G103" s="1011"/>
      <c r="H103" s="973"/>
      <c r="I103" s="1011"/>
      <c r="J103" s="973"/>
      <c r="K103" s="1011"/>
      <c r="L103" s="973"/>
      <c r="M103" s="383"/>
      <c r="N103" s="383"/>
      <c r="O103" s="383"/>
      <c r="P103" s="377"/>
      <c r="Q103" s="377"/>
      <c r="R103" s="392"/>
      <c r="S103" s="63"/>
    </row>
    <row r="104" spans="1:19" s="176" customFormat="1" ht="23.1" customHeight="1">
      <c r="A104" s="62"/>
      <c r="B104" s="61"/>
      <c r="C104" s="349"/>
      <c r="D104" s="421"/>
      <c r="E104" s="1011"/>
      <c r="F104" s="973"/>
      <c r="G104" s="1011"/>
      <c r="H104" s="973"/>
      <c r="I104" s="1011"/>
      <c r="J104" s="973"/>
      <c r="K104" s="1011"/>
      <c r="L104" s="973"/>
      <c r="M104" s="383"/>
      <c r="N104" s="383"/>
      <c r="O104" s="383"/>
      <c r="P104" s="377"/>
      <c r="Q104" s="377"/>
      <c r="R104" s="392"/>
      <c r="S104" s="63"/>
    </row>
    <row r="105" spans="1:19" s="176" customFormat="1" ht="23.1" customHeight="1">
      <c r="A105" s="62"/>
      <c r="B105" s="61"/>
      <c r="C105" s="349"/>
      <c r="D105" s="421"/>
      <c r="E105" s="1011"/>
      <c r="F105" s="973"/>
      <c r="G105" s="1011"/>
      <c r="H105" s="973"/>
      <c r="I105" s="1011"/>
      <c r="J105" s="973"/>
      <c r="K105" s="1011"/>
      <c r="L105" s="973"/>
      <c r="M105" s="383"/>
      <c r="N105" s="383"/>
      <c r="O105" s="383"/>
      <c r="P105" s="377"/>
      <c r="Q105" s="377"/>
      <c r="R105" s="392"/>
      <c r="S105" s="63"/>
    </row>
    <row r="106" spans="1:19" s="97" customFormat="1" ht="23.1" customHeight="1">
      <c r="A106" s="62"/>
      <c r="B106" s="61"/>
      <c r="C106" s="349"/>
      <c r="D106" s="421"/>
      <c r="E106" s="1011"/>
      <c r="F106" s="973"/>
      <c r="G106" s="1011"/>
      <c r="H106" s="973"/>
      <c r="I106" s="1011"/>
      <c r="J106" s="973"/>
      <c r="K106" s="1011"/>
      <c r="L106" s="973"/>
      <c r="M106" s="383"/>
      <c r="N106" s="383"/>
      <c r="O106" s="383"/>
      <c r="P106" s="377"/>
      <c r="Q106" s="377"/>
      <c r="R106" s="392"/>
      <c r="S106" s="63"/>
    </row>
    <row r="107" spans="1:19" s="97" customFormat="1" ht="23.1" customHeight="1" thickBot="1">
      <c r="A107" s="77"/>
      <c r="B107" s="78"/>
      <c r="C107" s="426"/>
      <c r="D107" s="427"/>
      <c r="E107" s="1013"/>
      <c r="F107" s="976"/>
      <c r="G107" s="1013"/>
      <c r="H107" s="976"/>
      <c r="I107" s="1013"/>
      <c r="J107" s="976"/>
      <c r="K107" s="1013"/>
      <c r="L107" s="976"/>
      <c r="M107" s="911"/>
      <c r="N107" s="911"/>
      <c r="O107" s="911"/>
      <c r="P107" s="385"/>
      <c r="Q107" s="385"/>
      <c r="R107" s="893"/>
      <c r="S107" s="79"/>
    </row>
    <row r="108" spans="1:19" ht="21" customHeight="1"/>
    <row r="109" spans="1:19" ht="21" customHeight="1"/>
    <row r="110" spans="1:19" ht="21" customHeight="1"/>
    <row r="111" spans="1:19" ht="21" customHeight="1"/>
    <row r="112" spans="1:19" ht="21" customHeight="1"/>
    <row r="113" ht="21" customHeight="1"/>
    <row r="114" ht="21" customHeight="1"/>
    <row r="115" ht="21" customHeight="1"/>
    <row r="116" ht="21" customHeight="1"/>
    <row r="117" ht="21" customHeight="1"/>
    <row r="118" ht="21" customHeight="1"/>
    <row r="119" ht="21" customHeight="1"/>
    <row r="120" ht="21" customHeight="1"/>
    <row r="121" ht="21" customHeight="1"/>
    <row r="122" ht="21" customHeight="1"/>
    <row r="123" ht="21" customHeight="1"/>
    <row r="124" ht="21" customHeight="1"/>
    <row r="125" ht="21" customHeight="1"/>
    <row r="126" ht="21" customHeight="1"/>
    <row r="127" ht="21" customHeight="1"/>
    <row r="128" ht="21" customHeight="1"/>
    <row r="129" ht="21" customHeight="1"/>
    <row r="130" ht="21" customHeight="1"/>
    <row r="131" ht="21" customHeight="1"/>
    <row r="132" ht="21" customHeight="1"/>
    <row r="133" ht="21" customHeight="1"/>
    <row r="134" ht="21" customHeight="1"/>
    <row r="135" ht="21" customHeight="1"/>
    <row r="136" ht="21" customHeight="1"/>
    <row r="137" ht="21" customHeight="1"/>
    <row r="138" ht="21" customHeight="1"/>
    <row r="139" ht="21" customHeight="1"/>
    <row r="140" ht="21" customHeight="1"/>
    <row r="141" ht="21" customHeight="1"/>
    <row r="142" ht="21" customHeight="1"/>
    <row r="143" ht="21" customHeight="1"/>
    <row r="144" ht="21" customHeight="1"/>
    <row r="145" ht="21" customHeight="1"/>
    <row r="146" ht="21" customHeight="1"/>
    <row r="147" ht="21" customHeight="1"/>
    <row r="148" ht="21" customHeight="1"/>
    <row r="149" ht="21" customHeight="1"/>
    <row r="150" ht="21" customHeight="1"/>
    <row r="151" ht="21" customHeight="1"/>
    <row r="152" ht="21" customHeight="1"/>
    <row r="153" ht="21" customHeight="1"/>
    <row r="154" ht="21" customHeight="1"/>
    <row r="155" ht="21" customHeight="1"/>
    <row r="156" ht="21" customHeight="1"/>
    <row r="157" ht="21" customHeight="1"/>
    <row r="158" ht="21" customHeight="1"/>
    <row r="159" ht="21" customHeight="1"/>
    <row r="160" ht="21" customHeight="1"/>
    <row r="161" ht="21" customHeight="1"/>
    <row r="162" ht="21" customHeight="1"/>
    <row r="163" ht="21" customHeight="1"/>
    <row r="164" ht="21" customHeight="1"/>
    <row r="165" ht="21" customHeight="1"/>
    <row r="166" ht="21" customHeight="1"/>
    <row r="167" ht="21" customHeight="1"/>
    <row r="168" ht="21" customHeight="1"/>
    <row r="169" ht="21" customHeight="1"/>
    <row r="170" ht="21" customHeight="1"/>
    <row r="171" ht="21" customHeight="1"/>
    <row r="172" ht="21" customHeight="1"/>
    <row r="173" ht="21" customHeight="1"/>
    <row r="174" ht="21" customHeight="1"/>
    <row r="175" ht="21" customHeight="1"/>
    <row r="176" ht="21" customHeight="1"/>
    <row r="177" ht="21" customHeight="1"/>
    <row r="178" ht="21" customHeight="1"/>
    <row r="179" ht="21" customHeight="1"/>
    <row r="180" ht="21" customHeight="1"/>
    <row r="181" ht="21" customHeight="1"/>
    <row r="182" ht="21" customHeight="1"/>
    <row r="183" ht="21" customHeight="1"/>
    <row r="184" ht="21" customHeight="1"/>
    <row r="185" ht="21" customHeight="1"/>
    <row r="186" ht="21" customHeight="1"/>
    <row r="187" ht="21" customHeight="1"/>
    <row r="188" ht="21" customHeight="1"/>
    <row r="189" ht="21" customHeight="1"/>
    <row r="190" ht="21" customHeight="1"/>
    <row r="191" ht="21" customHeight="1"/>
    <row r="192" ht="21" customHeight="1"/>
    <row r="193" ht="21" customHeight="1"/>
    <row r="194" ht="21" customHeight="1"/>
    <row r="195" ht="21" customHeight="1"/>
    <row r="196" ht="21" customHeight="1"/>
    <row r="197" ht="21" customHeight="1"/>
    <row r="198" ht="21" customHeight="1"/>
    <row r="199" ht="21" customHeight="1"/>
    <row r="200" ht="21" customHeight="1"/>
    <row r="201" ht="21" customHeight="1"/>
    <row r="202" ht="21" customHeight="1"/>
    <row r="203" ht="21" customHeight="1"/>
    <row r="204" ht="21" customHeight="1"/>
    <row r="205" ht="21" customHeight="1"/>
    <row r="206" ht="21" customHeight="1"/>
    <row r="207" ht="21" customHeight="1"/>
    <row r="208" ht="21" customHeight="1"/>
  </sheetData>
  <mergeCells count="2">
    <mergeCell ref="K3:M3"/>
    <mergeCell ref="E3:J3"/>
  </mergeCells>
  <phoneticPr fontId="2"/>
  <printOptions horizontalCentered="1"/>
  <pageMargins left="0.59055118110236227" right="0.59055118110236227" top="0.5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0" max="101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51"/>
  <dimension ref="A1:S107"/>
  <sheetViews>
    <sheetView showGridLines="0" view="pageBreakPreview" zoomScale="55" zoomScaleNormal="75" zoomScaleSheetLayoutView="55" workbookViewId="0">
      <pane xSplit="2" ySplit="12" topLeftCell="E13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4.875" style="80" customWidth="1"/>
    <col min="2" max="2" width="24.25" style="98" bestFit="1" customWidth="1"/>
    <col min="3" max="6" width="13.625" style="98" customWidth="1"/>
    <col min="7" max="7" width="16.625" style="98" customWidth="1"/>
    <col min="8" max="8" width="17.625" style="98" customWidth="1"/>
    <col min="9" max="13" width="16.625" style="98" customWidth="1"/>
    <col min="14" max="14" width="16.625" style="162" customWidth="1"/>
    <col min="15" max="15" width="34.5" style="162" bestFit="1" customWidth="1"/>
    <col min="16" max="16" width="27.625" style="162" bestFit="1" customWidth="1"/>
    <col min="17" max="17" width="19.75" style="162" customWidth="1"/>
    <col min="18" max="18" width="4.875" style="180" customWidth="1"/>
    <col min="19" max="16384" width="9" style="98"/>
  </cols>
  <sheetData>
    <row r="1" spans="1:18" ht="30.95" customHeight="1">
      <c r="A1" s="4" t="s">
        <v>378</v>
      </c>
      <c r="R1" s="163"/>
    </row>
    <row r="2" spans="1:18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116"/>
      <c r="R2" s="189" t="s">
        <v>469</v>
      </c>
    </row>
    <row r="3" spans="1:18" s="167" customFormat="1" ht="24.95" customHeight="1">
      <c r="A3" s="13" t="s">
        <v>423</v>
      </c>
      <c r="B3" s="14"/>
      <c r="C3" s="182" t="s">
        <v>470</v>
      </c>
      <c r="D3" s="85"/>
      <c r="E3" s="85"/>
      <c r="F3" s="181"/>
      <c r="G3" s="165"/>
      <c r="H3" s="182" t="s">
        <v>471</v>
      </c>
      <c r="I3" s="181"/>
      <c r="J3" s="165"/>
      <c r="K3" s="165"/>
      <c r="L3" s="165"/>
      <c r="M3" s="15"/>
      <c r="N3" s="15"/>
      <c r="O3" s="15"/>
      <c r="P3" s="15"/>
      <c r="Q3" s="430"/>
      <c r="R3" s="20" t="s">
        <v>423</v>
      </c>
    </row>
    <row r="4" spans="1:18" s="167" customFormat="1" ht="24.95" customHeight="1">
      <c r="A4" s="22" t="s">
        <v>424</v>
      </c>
      <c r="B4" s="23"/>
      <c r="C4" s="88"/>
      <c r="D4" s="88"/>
      <c r="E4" s="88"/>
      <c r="F4" s="88"/>
      <c r="G4" s="89" t="s">
        <v>663</v>
      </c>
      <c r="H4" s="88"/>
      <c r="I4" s="88"/>
      <c r="J4" s="89" t="s">
        <v>404</v>
      </c>
      <c r="K4" s="89" t="s">
        <v>472</v>
      </c>
      <c r="L4" s="89" t="s">
        <v>473</v>
      </c>
      <c r="M4" s="24" t="s">
        <v>220</v>
      </c>
      <c r="N4" s="24" t="s">
        <v>404</v>
      </c>
      <c r="O4" s="24" t="s">
        <v>474</v>
      </c>
      <c r="P4" s="24" t="s">
        <v>475</v>
      </c>
      <c r="Q4" s="363" t="s">
        <v>576</v>
      </c>
      <c r="R4" s="28" t="s">
        <v>424</v>
      </c>
    </row>
    <row r="5" spans="1:18" s="167" customFormat="1" ht="24.95" customHeight="1">
      <c r="A5" s="22" t="s">
        <v>425</v>
      </c>
      <c r="B5" s="23" t="s">
        <v>393</v>
      </c>
      <c r="C5" s="89" t="s">
        <v>406</v>
      </c>
      <c r="D5" s="89" t="s">
        <v>407</v>
      </c>
      <c r="E5" s="89" t="s">
        <v>408</v>
      </c>
      <c r="F5" s="89" t="s">
        <v>409</v>
      </c>
      <c r="G5" s="89"/>
      <c r="H5" s="89" t="s">
        <v>406</v>
      </c>
      <c r="I5" s="89" t="s">
        <v>407</v>
      </c>
      <c r="J5" s="89"/>
      <c r="K5" s="89"/>
      <c r="L5" s="89"/>
      <c r="M5" s="24" t="s">
        <v>221</v>
      </c>
      <c r="N5" s="24"/>
      <c r="O5" s="24"/>
      <c r="P5" s="24"/>
      <c r="Q5" s="363" t="s">
        <v>578</v>
      </c>
      <c r="R5" s="28" t="s">
        <v>425</v>
      </c>
    </row>
    <row r="6" spans="1:18" s="167" customFormat="1" ht="24.95" customHeight="1">
      <c r="A6" s="22" t="s">
        <v>426</v>
      </c>
      <c r="B6" s="23"/>
      <c r="C6" s="86" t="s">
        <v>476</v>
      </c>
      <c r="D6" s="86" t="s">
        <v>476</v>
      </c>
      <c r="E6" s="86" t="s">
        <v>477</v>
      </c>
      <c r="F6" s="86" t="s">
        <v>477</v>
      </c>
      <c r="G6" s="89" t="s">
        <v>664</v>
      </c>
      <c r="H6" s="89"/>
      <c r="I6" s="89"/>
      <c r="J6" s="89" t="s">
        <v>388</v>
      </c>
      <c r="K6" s="89" t="s">
        <v>388</v>
      </c>
      <c r="L6" s="89" t="s">
        <v>388</v>
      </c>
      <c r="M6" s="24" t="s">
        <v>388</v>
      </c>
      <c r="N6" s="24" t="s">
        <v>389</v>
      </c>
      <c r="O6" s="24" t="s">
        <v>478</v>
      </c>
      <c r="P6" s="24" t="s">
        <v>478</v>
      </c>
      <c r="Q6" s="363" t="s">
        <v>579</v>
      </c>
      <c r="R6" s="28" t="s">
        <v>426</v>
      </c>
    </row>
    <row r="7" spans="1:18" s="167" customFormat="1" ht="24.95" customHeight="1" thickBot="1">
      <c r="A7" s="40" t="s">
        <v>427</v>
      </c>
      <c r="B7" s="41"/>
      <c r="C7" s="91"/>
      <c r="D7" s="91"/>
      <c r="E7" s="91"/>
      <c r="F7" s="91"/>
      <c r="G7" s="91"/>
      <c r="H7" s="91"/>
      <c r="I7" s="91"/>
      <c r="J7" s="91"/>
      <c r="K7" s="91"/>
      <c r="L7" s="91"/>
      <c r="M7" s="42"/>
      <c r="N7" s="42"/>
      <c r="O7" s="42"/>
      <c r="P7" s="42"/>
      <c r="Q7" s="364"/>
      <c r="R7" s="52" t="s">
        <v>427</v>
      </c>
    </row>
    <row r="8" spans="1:18" s="176" customFormat="1" ht="30" customHeight="1">
      <c r="A8" s="26"/>
      <c r="B8" s="34" t="s">
        <v>6</v>
      </c>
      <c r="C8" s="472" t="s">
        <v>572</v>
      </c>
      <c r="D8" s="471" t="s">
        <v>572</v>
      </c>
      <c r="E8" s="471" t="s">
        <v>572</v>
      </c>
      <c r="F8" s="471" t="s">
        <v>572</v>
      </c>
      <c r="G8" s="471" t="s">
        <v>572</v>
      </c>
      <c r="H8" s="1015">
        <v>1215850032</v>
      </c>
      <c r="I8" s="1015">
        <v>0</v>
      </c>
      <c r="J8" s="1015">
        <v>1149795</v>
      </c>
      <c r="K8" s="1015">
        <v>529185</v>
      </c>
      <c r="L8" s="1015">
        <v>10128</v>
      </c>
      <c r="M8" s="1015">
        <v>16674</v>
      </c>
      <c r="N8" s="382">
        <v>1774597</v>
      </c>
      <c r="O8" s="419" t="s">
        <v>572</v>
      </c>
      <c r="P8" s="419" t="s">
        <v>572</v>
      </c>
      <c r="Q8" s="419" t="s">
        <v>572</v>
      </c>
      <c r="R8" s="75"/>
    </row>
    <row r="9" spans="1:18" s="176" customFormat="1" ht="30" customHeight="1">
      <c r="A9" s="26"/>
      <c r="B9" s="34" t="s">
        <v>1017</v>
      </c>
      <c r="C9" s="336" t="s">
        <v>572</v>
      </c>
      <c r="D9" s="336" t="s">
        <v>572</v>
      </c>
      <c r="E9" s="336" t="s">
        <v>572</v>
      </c>
      <c r="F9" s="336" t="s">
        <v>572</v>
      </c>
      <c r="G9" s="336" t="s">
        <v>572</v>
      </c>
      <c r="H9" s="1011">
        <v>1215850032</v>
      </c>
      <c r="I9" s="1015">
        <v>0</v>
      </c>
      <c r="J9" s="1015">
        <v>1059884</v>
      </c>
      <c r="K9" s="1015">
        <v>529185</v>
      </c>
      <c r="L9" s="1015">
        <v>10109</v>
      </c>
      <c r="M9" s="1015">
        <v>16674</v>
      </c>
      <c r="N9" s="383">
        <v>1604813</v>
      </c>
      <c r="O9" s="349" t="s">
        <v>572</v>
      </c>
      <c r="P9" s="349" t="s">
        <v>572</v>
      </c>
      <c r="Q9" s="349" t="s">
        <v>572</v>
      </c>
      <c r="R9" s="63"/>
    </row>
    <row r="10" spans="1:18" s="176" customFormat="1" ht="30" customHeight="1">
      <c r="A10" s="26"/>
      <c r="B10" s="34" t="s">
        <v>1018</v>
      </c>
      <c r="C10" s="336" t="s">
        <v>572</v>
      </c>
      <c r="D10" s="336" t="s">
        <v>572</v>
      </c>
      <c r="E10" s="336" t="s">
        <v>572</v>
      </c>
      <c r="F10" s="336" t="s">
        <v>572</v>
      </c>
      <c r="G10" s="336" t="s">
        <v>572</v>
      </c>
      <c r="H10" s="1015">
        <v>0</v>
      </c>
      <c r="I10" s="1015">
        <v>0</v>
      </c>
      <c r="J10" s="1015">
        <v>89911</v>
      </c>
      <c r="K10" s="1015">
        <v>0</v>
      </c>
      <c r="L10" s="1015">
        <v>19</v>
      </c>
      <c r="M10" s="1015">
        <v>0</v>
      </c>
      <c r="N10" s="382">
        <v>169784</v>
      </c>
      <c r="O10" s="349" t="s">
        <v>572</v>
      </c>
      <c r="P10" s="349" t="s">
        <v>572</v>
      </c>
      <c r="Q10" s="349" t="s">
        <v>572</v>
      </c>
      <c r="R10" s="63"/>
    </row>
    <row r="11" spans="1:18" s="167" customFormat="1" ht="30" customHeight="1">
      <c r="A11" s="22"/>
      <c r="B11" s="29" t="s">
        <v>1019</v>
      </c>
      <c r="C11" s="424" t="s">
        <v>572</v>
      </c>
      <c r="D11" s="349" t="s">
        <v>572</v>
      </c>
      <c r="E11" s="349" t="s">
        <v>572</v>
      </c>
      <c r="F11" s="349" t="s">
        <v>572</v>
      </c>
      <c r="G11" s="349" t="s">
        <v>572</v>
      </c>
      <c r="H11" s="1015">
        <v>1141770941</v>
      </c>
      <c r="I11" s="1015">
        <v>0</v>
      </c>
      <c r="J11" s="1015">
        <v>985001</v>
      </c>
      <c r="K11" s="1015">
        <v>488913</v>
      </c>
      <c r="L11" s="1015">
        <v>9589</v>
      </c>
      <c r="M11" s="1015">
        <v>15951</v>
      </c>
      <c r="N11" s="382">
        <v>1485986</v>
      </c>
      <c r="O11" s="349" t="s">
        <v>572</v>
      </c>
      <c r="P11" s="469" t="s">
        <v>572</v>
      </c>
      <c r="Q11" s="349" t="s">
        <v>572</v>
      </c>
      <c r="R11" s="55"/>
    </row>
    <row r="12" spans="1:18" s="167" customFormat="1" ht="30" customHeight="1">
      <c r="A12" s="108"/>
      <c r="B12" s="183" t="s">
        <v>1020</v>
      </c>
      <c r="C12" s="424" t="s">
        <v>572</v>
      </c>
      <c r="D12" s="349" t="s">
        <v>572</v>
      </c>
      <c r="E12" s="349" t="s">
        <v>572</v>
      </c>
      <c r="F12" s="349" t="s">
        <v>572</v>
      </c>
      <c r="G12" s="349" t="s">
        <v>572</v>
      </c>
      <c r="H12" s="1016">
        <v>74079091</v>
      </c>
      <c r="I12" s="1016">
        <v>0</v>
      </c>
      <c r="J12" s="1016">
        <v>74883</v>
      </c>
      <c r="K12" s="1016">
        <v>40272</v>
      </c>
      <c r="L12" s="1016">
        <v>520</v>
      </c>
      <c r="M12" s="1016">
        <v>723</v>
      </c>
      <c r="N12" s="384">
        <v>118827</v>
      </c>
      <c r="O12" s="422" t="s">
        <v>572</v>
      </c>
      <c r="P12" s="470" t="s">
        <v>572</v>
      </c>
      <c r="Q12" s="349" t="s">
        <v>572</v>
      </c>
      <c r="R12" s="124"/>
    </row>
    <row r="13" spans="1:18" ht="23.1" customHeight="1">
      <c r="A13" s="60">
        <v>1</v>
      </c>
      <c r="B13" s="93" t="s">
        <v>1021</v>
      </c>
      <c r="C13" s="1000">
        <v>2.4</v>
      </c>
      <c r="D13" s="1000">
        <v>0</v>
      </c>
      <c r="E13" s="1010">
        <v>8400</v>
      </c>
      <c r="F13" s="1010">
        <v>0</v>
      </c>
      <c r="G13" s="1010">
        <v>190</v>
      </c>
      <c r="H13" s="1010">
        <v>62008131</v>
      </c>
      <c r="I13" s="1010">
        <v>0</v>
      </c>
      <c r="J13" s="1010">
        <v>56054</v>
      </c>
      <c r="K13" s="1010">
        <v>27555</v>
      </c>
      <c r="L13" s="1010">
        <v>523</v>
      </c>
      <c r="M13" s="1010">
        <v>954</v>
      </c>
      <c r="N13" s="1010">
        <v>83011</v>
      </c>
      <c r="O13" s="432" t="s">
        <v>1095</v>
      </c>
      <c r="P13" s="419" t="s">
        <v>572</v>
      </c>
      <c r="Q13" s="433" t="s">
        <v>1096</v>
      </c>
      <c r="R13" s="55">
        <v>1</v>
      </c>
    </row>
    <row r="14" spans="1:18" ht="23.1" customHeight="1">
      <c r="A14" s="60">
        <v>2</v>
      </c>
      <c r="B14" s="93" t="s">
        <v>1022</v>
      </c>
      <c r="C14" s="1002">
        <v>2.1</v>
      </c>
      <c r="D14" s="1002">
        <v>0</v>
      </c>
      <c r="E14" s="1011">
        <v>12000</v>
      </c>
      <c r="F14" s="1011">
        <v>0</v>
      </c>
      <c r="G14" s="1011">
        <v>190</v>
      </c>
      <c r="H14" s="1011">
        <v>26555634</v>
      </c>
      <c r="I14" s="1015">
        <v>0</v>
      </c>
      <c r="J14" s="1015">
        <v>28541</v>
      </c>
      <c r="K14" s="1015">
        <v>15694</v>
      </c>
      <c r="L14" s="1015">
        <v>208</v>
      </c>
      <c r="M14" s="1015">
        <v>268</v>
      </c>
      <c r="N14" s="383">
        <v>44303</v>
      </c>
      <c r="O14" s="434" t="s">
        <v>1095</v>
      </c>
      <c r="P14" s="1729" t="s">
        <v>572</v>
      </c>
      <c r="Q14" s="435" t="s">
        <v>1096</v>
      </c>
      <c r="R14" s="55">
        <v>2</v>
      </c>
    </row>
    <row r="15" spans="1:18" ht="23.1" customHeight="1">
      <c r="A15" s="60">
        <v>3</v>
      </c>
      <c r="B15" s="93" t="s">
        <v>1023</v>
      </c>
      <c r="C15" s="1018">
        <v>2.5</v>
      </c>
      <c r="D15" s="1018">
        <v>0</v>
      </c>
      <c r="E15" s="1015">
        <v>9000</v>
      </c>
      <c r="F15" s="1015">
        <v>0</v>
      </c>
      <c r="G15" s="1015">
        <v>190</v>
      </c>
      <c r="H15" s="1015">
        <v>101790508</v>
      </c>
      <c r="I15" s="1015">
        <v>0</v>
      </c>
      <c r="J15" s="1015">
        <v>87581</v>
      </c>
      <c r="K15" s="1015">
        <v>41332</v>
      </c>
      <c r="L15" s="1015">
        <v>1491</v>
      </c>
      <c r="M15" s="1015">
        <v>1789</v>
      </c>
      <c r="N15" s="382">
        <v>130289</v>
      </c>
      <c r="O15" s="434" t="s">
        <v>1095</v>
      </c>
      <c r="P15" s="349" t="s">
        <v>572</v>
      </c>
      <c r="Q15" s="436" t="s">
        <v>1096</v>
      </c>
      <c r="R15" s="55">
        <v>3</v>
      </c>
    </row>
    <row r="16" spans="1:18" ht="23.1" customHeight="1">
      <c r="A16" s="60">
        <v>6</v>
      </c>
      <c r="B16" s="93" t="s">
        <v>1024</v>
      </c>
      <c r="C16" s="1018">
        <v>2.2000000000000002</v>
      </c>
      <c r="D16" s="1018">
        <v>0</v>
      </c>
      <c r="E16" s="1015">
        <v>9000</v>
      </c>
      <c r="F16" s="1015">
        <v>0</v>
      </c>
      <c r="G16" s="1015">
        <v>190</v>
      </c>
      <c r="H16" s="1015">
        <v>11257258</v>
      </c>
      <c r="I16" s="1015">
        <v>0</v>
      </c>
      <c r="J16" s="1015">
        <v>12317</v>
      </c>
      <c r="K16" s="1015">
        <v>6373</v>
      </c>
      <c r="L16" s="1015">
        <v>68</v>
      </c>
      <c r="M16" s="1015">
        <v>106</v>
      </c>
      <c r="N16" s="382">
        <v>19502</v>
      </c>
      <c r="O16" s="434" t="s">
        <v>1095</v>
      </c>
      <c r="P16" s="349" t="s">
        <v>572</v>
      </c>
      <c r="Q16" s="436" t="s">
        <v>1096</v>
      </c>
      <c r="R16" s="55">
        <v>6</v>
      </c>
    </row>
    <row r="17" spans="1:18" ht="23.1" customHeight="1">
      <c r="A17" s="177">
        <v>7</v>
      </c>
      <c r="B17" s="178" t="s">
        <v>1025</v>
      </c>
      <c r="C17" s="1019">
        <v>2</v>
      </c>
      <c r="D17" s="1019">
        <v>0</v>
      </c>
      <c r="E17" s="1016">
        <v>8500</v>
      </c>
      <c r="F17" s="1016">
        <v>0</v>
      </c>
      <c r="G17" s="1016">
        <v>190</v>
      </c>
      <c r="H17" s="1016">
        <v>8466918</v>
      </c>
      <c r="I17" s="1016">
        <v>0</v>
      </c>
      <c r="J17" s="1016">
        <v>10307</v>
      </c>
      <c r="K17" s="1016">
        <v>5139</v>
      </c>
      <c r="L17" s="1016">
        <v>37</v>
      </c>
      <c r="M17" s="1016">
        <v>63</v>
      </c>
      <c r="N17" s="384">
        <v>15058</v>
      </c>
      <c r="O17" s="437" t="s">
        <v>1095</v>
      </c>
      <c r="P17" s="1727" t="s">
        <v>572</v>
      </c>
      <c r="Q17" s="438" t="s">
        <v>1096</v>
      </c>
      <c r="R17" s="124">
        <v>7</v>
      </c>
    </row>
    <row r="18" spans="1:18" ht="23.1" customHeight="1">
      <c r="A18" s="60">
        <v>8</v>
      </c>
      <c r="B18" s="93" t="s">
        <v>1026</v>
      </c>
      <c r="C18" s="1020">
        <v>2.6</v>
      </c>
      <c r="D18" s="1020">
        <v>0</v>
      </c>
      <c r="E18" s="1017">
        <v>11000</v>
      </c>
      <c r="F18" s="1017">
        <v>0</v>
      </c>
      <c r="G18" s="1017">
        <v>190</v>
      </c>
      <c r="H18" s="1017">
        <v>59775814</v>
      </c>
      <c r="I18" s="1017">
        <v>0</v>
      </c>
      <c r="J18" s="1017">
        <v>48960</v>
      </c>
      <c r="K18" s="1017">
        <v>23835</v>
      </c>
      <c r="L18" s="1017">
        <v>476</v>
      </c>
      <c r="M18" s="1017">
        <v>1250</v>
      </c>
      <c r="N18" s="913">
        <v>73420</v>
      </c>
      <c r="O18" s="439" t="s">
        <v>1095</v>
      </c>
      <c r="P18" s="1728" t="s">
        <v>572</v>
      </c>
      <c r="Q18" s="441" t="s">
        <v>1096</v>
      </c>
      <c r="R18" s="55">
        <v>8</v>
      </c>
    </row>
    <row r="19" spans="1:18" ht="23.1" customHeight="1">
      <c r="A19" s="60">
        <v>9</v>
      </c>
      <c r="B19" s="93" t="s">
        <v>1027</v>
      </c>
      <c r="C19" s="1018">
        <v>2.2999999999999998</v>
      </c>
      <c r="D19" s="1018">
        <v>0</v>
      </c>
      <c r="E19" s="1015">
        <v>8000</v>
      </c>
      <c r="F19" s="1015">
        <v>0</v>
      </c>
      <c r="G19" s="1015">
        <v>190</v>
      </c>
      <c r="H19" s="1015">
        <v>13156866</v>
      </c>
      <c r="I19" s="1015">
        <v>0</v>
      </c>
      <c r="J19" s="1015">
        <v>12444</v>
      </c>
      <c r="K19" s="1015">
        <v>6556</v>
      </c>
      <c r="L19" s="1015">
        <v>61</v>
      </c>
      <c r="M19" s="1015">
        <v>163</v>
      </c>
      <c r="N19" s="382">
        <v>19535</v>
      </c>
      <c r="O19" s="442" t="s">
        <v>1095</v>
      </c>
      <c r="P19" s="1729" t="s">
        <v>572</v>
      </c>
      <c r="Q19" s="435" t="s">
        <v>1096</v>
      </c>
      <c r="R19" s="55">
        <v>9</v>
      </c>
    </row>
    <row r="20" spans="1:18" ht="23.1" customHeight="1">
      <c r="A20" s="60">
        <v>10</v>
      </c>
      <c r="B20" s="93" t="s">
        <v>1028</v>
      </c>
      <c r="C20" s="1018">
        <v>2.2999999999999998</v>
      </c>
      <c r="D20" s="1018">
        <v>0</v>
      </c>
      <c r="E20" s="1015">
        <v>9500</v>
      </c>
      <c r="F20" s="1015">
        <v>0</v>
      </c>
      <c r="G20" s="1015">
        <v>190</v>
      </c>
      <c r="H20" s="1015">
        <v>19878194</v>
      </c>
      <c r="I20" s="1015">
        <v>0</v>
      </c>
      <c r="J20" s="1015">
        <v>16871</v>
      </c>
      <c r="K20" s="1015">
        <v>9875</v>
      </c>
      <c r="L20" s="1015">
        <v>104</v>
      </c>
      <c r="M20" s="1015">
        <v>212</v>
      </c>
      <c r="N20" s="382">
        <v>30792</v>
      </c>
      <c r="O20" s="442" t="s">
        <v>1095</v>
      </c>
      <c r="P20" s="1729" t="s">
        <v>572</v>
      </c>
      <c r="Q20" s="434" t="s">
        <v>1096</v>
      </c>
      <c r="R20" s="55">
        <v>10</v>
      </c>
    </row>
    <row r="21" spans="1:18" s="97" customFormat="1" ht="23.1" customHeight="1">
      <c r="A21" s="60">
        <v>11</v>
      </c>
      <c r="B21" s="93" t="s">
        <v>1029</v>
      </c>
      <c r="C21" s="1018">
        <v>2.9</v>
      </c>
      <c r="D21" s="1018">
        <v>0</v>
      </c>
      <c r="E21" s="1015">
        <v>9900</v>
      </c>
      <c r="F21" s="1015">
        <v>0</v>
      </c>
      <c r="G21" s="1015">
        <v>190</v>
      </c>
      <c r="H21" s="1015">
        <v>10707042</v>
      </c>
      <c r="I21" s="1011">
        <v>0</v>
      </c>
      <c r="J21" s="1011">
        <v>11541</v>
      </c>
      <c r="K21" s="1011">
        <v>6030</v>
      </c>
      <c r="L21" s="1011">
        <v>91</v>
      </c>
      <c r="M21" s="1011">
        <v>223</v>
      </c>
      <c r="N21" s="383">
        <v>18485</v>
      </c>
      <c r="O21" s="442" t="s">
        <v>1095</v>
      </c>
      <c r="P21" s="1729" t="s">
        <v>572</v>
      </c>
      <c r="Q21" s="443" t="s">
        <v>1096</v>
      </c>
      <c r="R21" s="55">
        <v>11</v>
      </c>
    </row>
    <row r="22" spans="1:18" s="97" customFormat="1" ht="23.1" customHeight="1">
      <c r="A22" s="62">
        <v>12</v>
      </c>
      <c r="B22" s="61" t="s">
        <v>1030</v>
      </c>
      <c r="C22" s="1002">
        <v>2.4</v>
      </c>
      <c r="D22" s="1002">
        <v>0</v>
      </c>
      <c r="E22" s="1011">
        <v>12000</v>
      </c>
      <c r="F22" s="1011">
        <v>0</v>
      </c>
      <c r="G22" s="1011">
        <v>190</v>
      </c>
      <c r="H22" s="1011">
        <v>13557570</v>
      </c>
      <c r="I22" s="1011">
        <v>0</v>
      </c>
      <c r="J22" s="1011">
        <v>13704</v>
      </c>
      <c r="K22" s="1011">
        <v>7526</v>
      </c>
      <c r="L22" s="1011">
        <v>135</v>
      </c>
      <c r="M22" s="1011">
        <v>222</v>
      </c>
      <c r="N22" s="383">
        <v>20976</v>
      </c>
      <c r="O22" s="442" t="s">
        <v>1095</v>
      </c>
      <c r="P22" s="1729" t="s">
        <v>572</v>
      </c>
      <c r="Q22" s="434" t="s">
        <v>1096</v>
      </c>
      <c r="R22" s="63">
        <v>12</v>
      </c>
    </row>
    <row r="23" spans="1:18" s="97" customFormat="1" ht="23.1" customHeight="1">
      <c r="A23" s="66">
        <v>14</v>
      </c>
      <c r="B23" s="58" t="s">
        <v>1031</v>
      </c>
      <c r="C23" s="1000">
        <v>2.0499999999999998</v>
      </c>
      <c r="D23" s="1000">
        <v>0</v>
      </c>
      <c r="E23" s="1010">
        <v>12200</v>
      </c>
      <c r="F23" s="1010">
        <v>0</v>
      </c>
      <c r="G23" s="1010">
        <v>190</v>
      </c>
      <c r="H23" s="1010">
        <v>34398429</v>
      </c>
      <c r="I23" s="1010">
        <v>0</v>
      </c>
      <c r="J23" s="1010">
        <v>35284</v>
      </c>
      <c r="K23" s="1010">
        <v>19069</v>
      </c>
      <c r="L23" s="1010">
        <v>434</v>
      </c>
      <c r="M23" s="1010">
        <v>424</v>
      </c>
      <c r="N23" s="908">
        <v>53427</v>
      </c>
      <c r="O23" s="449" t="s">
        <v>1095</v>
      </c>
      <c r="P23" s="1728" t="s">
        <v>572</v>
      </c>
      <c r="Q23" s="450" t="s">
        <v>1096</v>
      </c>
      <c r="R23" s="67">
        <v>14</v>
      </c>
    </row>
    <row r="24" spans="1:18" s="97" customFormat="1" ht="23.1" customHeight="1">
      <c r="A24" s="62">
        <v>15</v>
      </c>
      <c r="B24" s="61" t="s">
        <v>1032</v>
      </c>
      <c r="C24" s="1002">
        <v>2.5</v>
      </c>
      <c r="D24" s="1002">
        <v>0</v>
      </c>
      <c r="E24" s="1011">
        <v>8000</v>
      </c>
      <c r="F24" s="1011">
        <v>0</v>
      </c>
      <c r="G24" s="1011">
        <v>190</v>
      </c>
      <c r="H24" s="1011">
        <v>27117805</v>
      </c>
      <c r="I24" s="1011">
        <v>0</v>
      </c>
      <c r="J24" s="1011">
        <v>25176</v>
      </c>
      <c r="K24" s="1011">
        <v>12420</v>
      </c>
      <c r="L24" s="1011">
        <v>230</v>
      </c>
      <c r="M24" s="1011">
        <v>405</v>
      </c>
      <c r="N24" s="383">
        <v>38129</v>
      </c>
      <c r="O24" s="442" t="s">
        <v>1095</v>
      </c>
      <c r="P24" s="1729" t="s">
        <v>572</v>
      </c>
      <c r="Q24" s="443" t="s">
        <v>1096</v>
      </c>
      <c r="R24" s="63">
        <v>15</v>
      </c>
    </row>
    <row r="25" spans="1:18" s="97" customFormat="1" ht="23.1" customHeight="1">
      <c r="A25" s="62">
        <v>16</v>
      </c>
      <c r="B25" s="61" t="s">
        <v>1033</v>
      </c>
      <c r="C25" s="1002">
        <v>2.6</v>
      </c>
      <c r="D25" s="1002">
        <v>0</v>
      </c>
      <c r="E25" s="1011">
        <v>9500</v>
      </c>
      <c r="F25" s="1011">
        <v>0</v>
      </c>
      <c r="G25" s="1011">
        <v>190</v>
      </c>
      <c r="H25" s="1011">
        <v>7683750</v>
      </c>
      <c r="I25" s="1011">
        <v>0</v>
      </c>
      <c r="J25" s="1011">
        <v>8194</v>
      </c>
      <c r="K25" s="1011">
        <v>4462</v>
      </c>
      <c r="L25" s="1011">
        <v>0</v>
      </c>
      <c r="M25" s="1011">
        <v>116</v>
      </c>
      <c r="N25" s="383">
        <v>12926</v>
      </c>
      <c r="O25" s="442" t="s">
        <v>1095</v>
      </c>
      <c r="P25" s="1729" t="s">
        <v>572</v>
      </c>
      <c r="Q25" s="443" t="s">
        <v>1096</v>
      </c>
      <c r="R25" s="63">
        <v>16</v>
      </c>
    </row>
    <row r="26" spans="1:18" s="97" customFormat="1" ht="23.1" customHeight="1">
      <c r="A26" s="62">
        <v>17</v>
      </c>
      <c r="B26" s="61" t="s">
        <v>1034</v>
      </c>
      <c r="C26" s="1002">
        <v>2.2999999999999998</v>
      </c>
      <c r="D26" s="1002">
        <v>0</v>
      </c>
      <c r="E26" s="1011">
        <v>13000</v>
      </c>
      <c r="F26" s="1011">
        <v>0</v>
      </c>
      <c r="G26" s="1011">
        <v>190</v>
      </c>
      <c r="H26" s="1011">
        <v>16637715</v>
      </c>
      <c r="I26" s="1011">
        <v>0</v>
      </c>
      <c r="J26" s="1011">
        <v>16776</v>
      </c>
      <c r="K26" s="1011">
        <v>8772</v>
      </c>
      <c r="L26" s="1011">
        <v>284</v>
      </c>
      <c r="M26" s="1011">
        <v>221</v>
      </c>
      <c r="N26" s="383">
        <v>26465</v>
      </c>
      <c r="O26" s="442" t="s">
        <v>1095</v>
      </c>
      <c r="P26" s="1732" t="s">
        <v>572</v>
      </c>
      <c r="Q26" s="443" t="s">
        <v>1096</v>
      </c>
      <c r="R26" s="63">
        <v>17</v>
      </c>
    </row>
    <row r="27" spans="1:18" s="97" customFormat="1" ht="23.1" customHeight="1">
      <c r="A27" s="71">
        <v>18</v>
      </c>
      <c r="B27" s="72" t="s">
        <v>1035</v>
      </c>
      <c r="C27" s="1004">
        <v>2.7</v>
      </c>
      <c r="D27" s="1004">
        <v>0</v>
      </c>
      <c r="E27" s="1012">
        <v>9000</v>
      </c>
      <c r="F27" s="1012">
        <v>0</v>
      </c>
      <c r="G27" s="1012">
        <v>190</v>
      </c>
      <c r="H27" s="1012">
        <v>25988589</v>
      </c>
      <c r="I27" s="1012">
        <v>0</v>
      </c>
      <c r="J27" s="1012">
        <v>23585</v>
      </c>
      <c r="K27" s="1012">
        <v>11988</v>
      </c>
      <c r="L27" s="1012">
        <v>2</v>
      </c>
      <c r="M27" s="1012">
        <v>439</v>
      </c>
      <c r="N27" s="394">
        <v>38245</v>
      </c>
      <c r="O27" s="442" t="s">
        <v>1095</v>
      </c>
      <c r="P27" s="1732" t="s">
        <v>572</v>
      </c>
      <c r="Q27" s="438" t="s">
        <v>1096</v>
      </c>
      <c r="R27" s="73">
        <v>18</v>
      </c>
    </row>
    <row r="28" spans="1:18" s="97" customFormat="1" ht="23.1" customHeight="1">
      <c r="A28" s="62">
        <v>19</v>
      </c>
      <c r="B28" s="61" t="s">
        <v>1036</v>
      </c>
      <c r="C28" s="1000">
        <v>1.9</v>
      </c>
      <c r="D28" s="1000">
        <v>0</v>
      </c>
      <c r="E28" s="1010">
        <v>10000</v>
      </c>
      <c r="F28" s="1010">
        <v>0</v>
      </c>
      <c r="G28" s="1010">
        <v>190</v>
      </c>
      <c r="H28" s="1010">
        <v>32331108</v>
      </c>
      <c r="I28" s="1010">
        <v>0</v>
      </c>
      <c r="J28" s="1010">
        <v>30237</v>
      </c>
      <c r="K28" s="1010">
        <v>15056</v>
      </c>
      <c r="L28" s="1010">
        <v>196</v>
      </c>
      <c r="M28" s="1010">
        <v>305</v>
      </c>
      <c r="N28" s="908">
        <v>46004</v>
      </c>
      <c r="O28" s="440" t="s">
        <v>1095</v>
      </c>
      <c r="P28" s="1728" t="s">
        <v>572</v>
      </c>
      <c r="Q28" s="443" t="s">
        <v>1096</v>
      </c>
      <c r="R28" s="63">
        <v>19</v>
      </c>
    </row>
    <row r="29" spans="1:18" s="97" customFormat="1" ht="23.1" customHeight="1">
      <c r="A29" s="62">
        <v>21</v>
      </c>
      <c r="B29" s="61" t="s">
        <v>1037</v>
      </c>
      <c r="C29" s="1002">
        <v>2.2999999999999998</v>
      </c>
      <c r="D29" s="1002">
        <v>0</v>
      </c>
      <c r="E29" s="1011">
        <v>7800</v>
      </c>
      <c r="F29" s="1011">
        <v>0</v>
      </c>
      <c r="G29" s="1011">
        <v>190</v>
      </c>
      <c r="H29" s="1011">
        <v>41952333</v>
      </c>
      <c r="I29" s="1011">
        <v>0</v>
      </c>
      <c r="J29" s="1011">
        <v>39206</v>
      </c>
      <c r="K29" s="1011">
        <v>18581</v>
      </c>
      <c r="L29" s="1011">
        <v>176</v>
      </c>
      <c r="M29" s="1011">
        <v>671</v>
      </c>
      <c r="N29" s="383">
        <v>57092</v>
      </c>
      <c r="O29" s="442" t="s">
        <v>1095</v>
      </c>
      <c r="P29" s="1729" t="s">
        <v>572</v>
      </c>
      <c r="Q29" s="435" t="s">
        <v>1096</v>
      </c>
      <c r="R29" s="63">
        <v>21</v>
      </c>
    </row>
    <row r="30" spans="1:18" s="97" customFormat="1" ht="23.1" customHeight="1">
      <c r="A30" s="62">
        <v>22</v>
      </c>
      <c r="B30" s="61" t="s">
        <v>1038</v>
      </c>
      <c r="C30" s="1002">
        <v>2.2000000000000002</v>
      </c>
      <c r="D30" s="1002">
        <v>0</v>
      </c>
      <c r="E30" s="1011">
        <v>9000</v>
      </c>
      <c r="F30" s="1011">
        <v>0</v>
      </c>
      <c r="G30" s="1011">
        <v>190</v>
      </c>
      <c r="H30" s="1011">
        <v>55106784</v>
      </c>
      <c r="I30" s="1011">
        <v>0</v>
      </c>
      <c r="J30" s="1011">
        <v>46439</v>
      </c>
      <c r="K30" s="1011">
        <v>23274</v>
      </c>
      <c r="L30" s="1011">
        <v>158</v>
      </c>
      <c r="M30" s="1011">
        <v>827</v>
      </c>
      <c r="N30" s="383">
        <v>69991</v>
      </c>
      <c r="O30" s="442" t="s">
        <v>1095</v>
      </c>
      <c r="P30" s="1729" t="s">
        <v>572</v>
      </c>
      <c r="Q30" s="435" t="s">
        <v>1096</v>
      </c>
      <c r="R30" s="63">
        <v>22</v>
      </c>
    </row>
    <row r="31" spans="1:18" s="97" customFormat="1" ht="23.1" customHeight="1">
      <c r="A31" s="62">
        <v>23</v>
      </c>
      <c r="B31" s="61" t="s">
        <v>1039</v>
      </c>
      <c r="C31" s="1002">
        <v>1.3</v>
      </c>
      <c r="D31" s="1002">
        <v>0</v>
      </c>
      <c r="E31" s="1011">
        <v>9000</v>
      </c>
      <c r="F31" s="1011">
        <v>0</v>
      </c>
      <c r="G31" s="1011">
        <v>190</v>
      </c>
      <c r="H31" s="1011">
        <v>13049475</v>
      </c>
      <c r="I31" s="1011">
        <v>0</v>
      </c>
      <c r="J31" s="1011">
        <v>12438</v>
      </c>
      <c r="K31" s="1011">
        <v>6252</v>
      </c>
      <c r="L31" s="1011">
        <v>246</v>
      </c>
      <c r="M31" s="1011">
        <v>53</v>
      </c>
      <c r="N31" s="383">
        <v>18075</v>
      </c>
      <c r="O31" s="442" t="s">
        <v>1095</v>
      </c>
      <c r="P31" s="1729" t="s">
        <v>572</v>
      </c>
      <c r="Q31" s="435" t="s">
        <v>1096</v>
      </c>
      <c r="R31" s="63">
        <v>23</v>
      </c>
    </row>
    <row r="32" spans="1:18" s="97" customFormat="1" ht="23.1" customHeight="1">
      <c r="A32" s="71">
        <v>24</v>
      </c>
      <c r="B32" s="72" t="s">
        <v>1040</v>
      </c>
      <c r="C32" s="1004">
        <v>1.6</v>
      </c>
      <c r="D32" s="1004">
        <v>0</v>
      </c>
      <c r="E32" s="1012">
        <v>9500</v>
      </c>
      <c r="F32" s="1012">
        <v>0</v>
      </c>
      <c r="G32" s="1012">
        <v>190</v>
      </c>
      <c r="H32" s="1012">
        <v>23614301</v>
      </c>
      <c r="I32" s="1012">
        <v>0</v>
      </c>
      <c r="J32" s="1012">
        <v>16647</v>
      </c>
      <c r="K32" s="1012">
        <v>7288</v>
      </c>
      <c r="L32" s="1012">
        <v>186</v>
      </c>
      <c r="M32" s="1012">
        <v>234</v>
      </c>
      <c r="N32" s="394">
        <v>25125</v>
      </c>
      <c r="O32" s="468" t="s">
        <v>1095</v>
      </c>
      <c r="P32" s="1727" t="s">
        <v>572</v>
      </c>
      <c r="Q32" s="438" t="s">
        <v>1096</v>
      </c>
      <c r="R32" s="73">
        <v>24</v>
      </c>
    </row>
    <row r="33" spans="1:18" s="97" customFormat="1" ht="23.1" customHeight="1">
      <c r="A33" s="74">
        <v>25</v>
      </c>
      <c r="B33" s="61" t="s">
        <v>1041</v>
      </c>
      <c r="C33" s="1000">
        <v>2</v>
      </c>
      <c r="D33" s="1000">
        <v>0</v>
      </c>
      <c r="E33" s="1010">
        <v>8000</v>
      </c>
      <c r="F33" s="1010">
        <v>0</v>
      </c>
      <c r="G33" s="1010">
        <v>190</v>
      </c>
      <c r="H33" s="1010">
        <v>24583372</v>
      </c>
      <c r="I33" s="1010">
        <v>0</v>
      </c>
      <c r="J33" s="1010">
        <v>21878</v>
      </c>
      <c r="K33" s="1010">
        <v>12105</v>
      </c>
      <c r="L33" s="1010">
        <v>216</v>
      </c>
      <c r="M33" s="1010">
        <v>240</v>
      </c>
      <c r="N33" s="908">
        <v>33686</v>
      </c>
      <c r="O33" s="440" t="s">
        <v>1095</v>
      </c>
      <c r="P33" s="1728" t="s">
        <v>572</v>
      </c>
      <c r="Q33" s="445" t="s">
        <v>1096</v>
      </c>
      <c r="R33" s="75">
        <v>25</v>
      </c>
    </row>
    <row r="34" spans="1:18" s="97" customFormat="1" ht="23.1" customHeight="1">
      <c r="A34" s="62">
        <v>27</v>
      </c>
      <c r="B34" s="61" t="s">
        <v>1042</v>
      </c>
      <c r="C34" s="1002">
        <v>2</v>
      </c>
      <c r="D34" s="1002">
        <v>0</v>
      </c>
      <c r="E34" s="1011">
        <v>9000</v>
      </c>
      <c r="F34" s="1011">
        <v>0</v>
      </c>
      <c r="G34" s="1011">
        <v>190</v>
      </c>
      <c r="H34" s="1011">
        <v>23853471</v>
      </c>
      <c r="I34" s="1011">
        <v>0</v>
      </c>
      <c r="J34" s="1011">
        <v>17199</v>
      </c>
      <c r="K34" s="1011">
        <v>7896</v>
      </c>
      <c r="L34" s="1011">
        <v>222</v>
      </c>
      <c r="M34" s="1011">
        <v>323</v>
      </c>
      <c r="N34" s="383">
        <v>24857</v>
      </c>
      <c r="O34" s="434" t="s">
        <v>1095</v>
      </c>
      <c r="P34" s="1729" t="s">
        <v>572</v>
      </c>
      <c r="Q34" s="435" t="s">
        <v>1096</v>
      </c>
      <c r="R34" s="63">
        <v>27</v>
      </c>
    </row>
    <row r="35" spans="1:18" s="97" customFormat="1" ht="23.1" customHeight="1">
      <c r="A35" s="62">
        <v>28</v>
      </c>
      <c r="B35" s="61" t="s">
        <v>1043</v>
      </c>
      <c r="C35" s="1002">
        <v>2.1</v>
      </c>
      <c r="D35" s="1002">
        <v>0</v>
      </c>
      <c r="E35" s="1011">
        <v>9000</v>
      </c>
      <c r="F35" s="1011">
        <v>0</v>
      </c>
      <c r="G35" s="1011">
        <v>190</v>
      </c>
      <c r="H35" s="1011">
        <v>14614077</v>
      </c>
      <c r="I35" s="1011">
        <v>0</v>
      </c>
      <c r="J35" s="1011">
        <v>10145</v>
      </c>
      <c r="K35" s="1011">
        <v>4782</v>
      </c>
      <c r="L35" s="1011">
        <v>73</v>
      </c>
      <c r="M35" s="1011">
        <v>176</v>
      </c>
      <c r="N35" s="383">
        <v>15292</v>
      </c>
      <c r="O35" s="434" t="s">
        <v>1095</v>
      </c>
      <c r="P35" s="1729" t="s">
        <v>572</v>
      </c>
      <c r="Q35" s="435" t="s">
        <v>1096</v>
      </c>
      <c r="R35" s="63">
        <v>28</v>
      </c>
    </row>
    <row r="36" spans="1:18" s="97" customFormat="1" ht="23.1" customHeight="1">
      <c r="A36" s="62">
        <v>29</v>
      </c>
      <c r="B36" s="61" t="s">
        <v>1044</v>
      </c>
      <c r="C36" s="1002">
        <v>2.2000000000000002</v>
      </c>
      <c r="D36" s="1002">
        <v>0</v>
      </c>
      <c r="E36" s="1011">
        <v>9000</v>
      </c>
      <c r="F36" s="1011">
        <v>0</v>
      </c>
      <c r="G36" s="1011">
        <v>190</v>
      </c>
      <c r="H36" s="1011">
        <v>13724588</v>
      </c>
      <c r="I36" s="1011">
        <v>0</v>
      </c>
      <c r="J36" s="1011">
        <v>9996</v>
      </c>
      <c r="K36" s="1011">
        <v>4437</v>
      </c>
      <c r="L36" s="1011">
        <v>233</v>
      </c>
      <c r="M36" s="1011">
        <v>206</v>
      </c>
      <c r="N36" s="383">
        <v>14382</v>
      </c>
      <c r="O36" s="434" t="s">
        <v>1095</v>
      </c>
      <c r="P36" s="1729" t="s">
        <v>572</v>
      </c>
      <c r="Q36" s="435" t="s">
        <v>1096</v>
      </c>
      <c r="R36" s="63">
        <v>29</v>
      </c>
    </row>
    <row r="37" spans="1:18" s="97" customFormat="1" ht="23.1" customHeight="1">
      <c r="A37" s="71">
        <v>30</v>
      </c>
      <c r="B37" s="72" t="s">
        <v>1045</v>
      </c>
      <c r="C37" s="1004">
        <v>1.52</v>
      </c>
      <c r="D37" s="1004">
        <v>0</v>
      </c>
      <c r="E37" s="1012">
        <v>11000</v>
      </c>
      <c r="F37" s="1012">
        <v>0</v>
      </c>
      <c r="G37" s="1012">
        <v>190</v>
      </c>
      <c r="H37" s="1012">
        <v>27798059</v>
      </c>
      <c r="I37" s="1012">
        <v>0</v>
      </c>
      <c r="J37" s="1012">
        <v>22398</v>
      </c>
      <c r="K37" s="1012">
        <v>11288</v>
      </c>
      <c r="L37" s="1012">
        <v>271</v>
      </c>
      <c r="M37" s="1012">
        <v>184</v>
      </c>
      <c r="N37" s="394">
        <v>32789</v>
      </c>
      <c r="O37" s="437" t="s">
        <v>1095</v>
      </c>
      <c r="P37" s="1727" t="s">
        <v>572</v>
      </c>
      <c r="Q37" s="438" t="s">
        <v>1096</v>
      </c>
      <c r="R37" s="73">
        <v>30</v>
      </c>
    </row>
    <row r="38" spans="1:18" s="97" customFormat="1" ht="23.1" customHeight="1">
      <c r="A38" s="62">
        <v>31</v>
      </c>
      <c r="B38" s="61" t="s">
        <v>1046</v>
      </c>
      <c r="C38" s="1000">
        <v>2</v>
      </c>
      <c r="D38" s="1000">
        <v>0</v>
      </c>
      <c r="E38" s="1010">
        <v>9000</v>
      </c>
      <c r="F38" s="1010">
        <v>0</v>
      </c>
      <c r="G38" s="1010">
        <v>190</v>
      </c>
      <c r="H38" s="1010">
        <v>10738544</v>
      </c>
      <c r="I38" s="1010">
        <v>0</v>
      </c>
      <c r="J38" s="1010">
        <v>10302</v>
      </c>
      <c r="K38" s="1010">
        <v>5317</v>
      </c>
      <c r="L38" s="1010">
        <v>81</v>
      </c>
      <c r="M38" s="1010">
        <v>103</v>
      </c>
      <c r="N38" s="908">
        <v>15857</v>
      </c>
      <c r="O38" s="440" t="s">
        <v>1095</v>
      </c>
      <c r="P38" s="1728" t="s">
        <v>572</v>
      </c>
      <c r="Q38" s="445" t="s">
        <v>1096</v>
      </c>
      <c r="R38" s="63">
        <v>31</v>
      </c>
    </row>
    <row r="39" spans="1:18" s="97" customFormat="1" ht="23.1" customHeight="1">
      <c r="A39" s="62">
        <v>32</v>
      </c>
      <c r="B39" s="61" t="s">
        <v>1047</v>
      </c>
      <c r="C39" s="1002">
        <v>2.1</v>
      </c>
      <c r="D39" s="1002">
        <v>0</v>
      </c>
      <c r="E39" s="1011">
        <v>10000</v>
      </c>
      <c r="F39" s="1011">
        <v>0</v>
      </c>
      <c r="G39" s="1011">
        <v>190</v>
      </c>
      <c r="H39" s="1011">
        <v>22188996</v>
      </c>
      <c r="I39" s="1011">
        <v>0</v>
      </c>
      <c r="J39" s="1011">
        <v>22041</v>
      </c>
      <c r="K39" s="1011">
        <v>11901</v>
      </c>
      <c r="L39" s="1011">
        <v>132</v>
      </c>
      <c r="M39" s="1011">
        <v>240</v>
      </c>
      <c r="N39" s="383">
        <v>34209</v>
      </c>
      <c r="O39" s="434" t="s">
        <v>1095</v>
      </c>
      <c r="P39" s="1729" t="s">
        <v>572</v>
      </c>
      <c r="Q39" s="435" t="s">
        <v>1096</v>
      </c>
      <c r="R39" s="63">
        <v>32</v>
      </c>
    </row>
    <row r="40" spans="1:18" s="97" customFormat="1" ht="23.1" customHeight="1">
      <c r="A40" s="62">
        <v>33</v>
      </c>
      <c r="B40" s="61" t="s">
        <v>1048</v>
      </c>
      <c r="C40" s="1002">
        <v>3.1</v>
      </c>
      <c r="D40" s="1002">
        <v>0</v>
      </c>
      <c r="E40" s="1011">
        <v>6200</v>
      </c>
      <c r="F40" s="1011">
        <v>0</v>
      </c>
      <c r="G40" s="1011">
        <v>190</v>
      </c>
      <c r="H40" s="1011">
        <v>9526870</v>
      </c>
      <c r="I40" s="1011">
        <v>0</v>
      </c>
      <c r="J40" s="1011">
        <v>9780</v>
      </c>
      <c r="K40" s="1011">
        <v>5107</v>
      </c>
      <c r="L40" s="1011">
        <v>44</v>
      </c>
      <c r="M40" s="1011">
        <v>197</v>
      </c>
      <c r="N40" s="383">
        <v>15022</v>
      </c>
      <c r="O40" s="434" t="s">
        <v>1095</v>
      </c>
      <c r="P40" s="1729" t="s">
        <v>572</v>
      </c>
      <c r="Q40" s="435" t="s">
        <v>1096</v>
      </c>
      <c r="R40" s="63">
        <v>33</v>
      </c>
    </row>
    <row r="41" spans="1:18" s="97" customFormat="1" ht="23.1" customHeight="1">
      <c r="A41" s="62">
        <v>34</v>
      </c>
      <c r="B41" s="61" t="s">
        <v>1049</v>
      </c>
      <c r="C41" s="1002">
        <v>2.2000000000000002</v>
      </c>
      <c r="D41" s="1002">
        <v>0</v>
      </c>
      <c r="E41" s="1011">
        <v>13000</v>
      </c>
      <c r="F41" s="1011">
        <v>0</v>
      </c>
      <c r="G41" s="1011">
        <v>190</v>
      </c>
      <c r="H41" s="1011">
        <v>16865302</v>
      </c>
      <c r="I41" s="1011">
        <v>0</v>
      </c>
      <c r="J41" s="1011">
        <v>12036</v>
      </c>
      <c r="K41" s="1011">
        <v>5539</v>
      </c>
      <c r="L41" s="1011">
        <v>102</v>
      </c>
      <c r="M41" s="1011">
        <v>326</v>
      </c>
      <c r="N41" s="383">
        <v>18420</v>
      </c>
      <c r="O41" s="434" t="s">
        <v>1095</v>
      </c>
      <c r="P41" s="1729" t="s">
        <v>572</v>
      </c>
      <c r="Q41" s="435" t="s">
        <v>1096</v>
      </c>
      <c r="R41" s="63">
        <v>34</v>
      </c>
    </row>
    <row r="42" spans="1:18" s="97" customFormat="1" ht="23.1" customHeight="1">
      <c r="A42" s="71">
        <v>35</v>
      </c>
      <c r="B42" s="72" t="s">
        <v>1050</v>
      </c>
      <c r="C42" s="1004">
        <v>2.1</v>
      </c>
      <c r="D42" s="1004">
        <v>0</v>
      </c>
      <c r="E42" s="1012">
        <v>9000</v>
      </c>
      <c r="F42" s="1012">
        <v>0</v>
      </c>
      <c r="G42" s="1012">
        <v>190</v>
      </c>
      <c r="H42" s="1012">
        <v>18436855</v>
      </c>
      <c r="I42" s="1012">
        <v>0</v>
      </c>
      <c r="J42" s="1012">
        <v>14908</v>
      </c>
      <c r="K42" s="1012">
        <v>7386</v>
      </c>
      <c r="L42" s="1012">
        <v>181</v>
      </c>
      <c r="M42" s="1012">
        <v>221</v>
      </c>
      <c r="N42" s="394">
        <v>22220</v>
      </c>
      <c r="O42" s="437" t="s">
        <v>1095</v>
      </c>
      <c r="P42" s="1727" t="s">
        <v>572</v>
      </c>
      <c r="Q42" s="438" t="s">
        <v>1096</v>
      </c>
      <c r="R42" s="73">
        <v>35</v>
      </c>
    </row>
    <row r="43" spans="1:18" s="97" customFormat="1" ht="23.1" customHeight="1">
      <c r="A43" s="62">
        <v>36</v>
      </c>
      <c r="B43" s="61" t="s">
        <v>1051</v>
      </c>
      <c r="C43" s="1000">
        <v>1.75</v>
      </c>
      <c r="D43" s="1000">
        <v>0</v>
      </c>
      <c r="E43" s="1010">
        <v>11000</v>
      </c>
      <c r="F43" s="1010">
        <v>0</v>
      </c>
      <c r="G43" s="1010">
        <v>190</v>
      </c>
      <c r="H43" s="1010">
        <v>16265669</v>
      </c>
      <c r="I43" s="1010">
        <v>0</v>
      </c>
      <c r="J43" s="1010">
        <v>14613</v>
      </c>
      <c r="K43" s="1010">
        <v>7319</v>
      </c>
      <c r="L43" s="1010">
        <v>109</v>
      </c>
      <c r="M43" s="1010">
        <v>161</v>
      </c>
      <c r="N43" s="908">
        <v>21751</v>
      </c>
      <c r="O43" s="440" t="s">
        <v>1095</v>
      </c>
      <c r="P43" s="1728" t="s">
        <v>572</v>
      </c>
      <c r="Q43" s="445" t="s">
        <v>1096</v>
      </c>
      <c r="R43" s="63">
        <v>36</v>
      </c>
    </row>
    <row r="44" spans="1:18" s="97" customFormat="1" ht="23.1" customHeight="1">
      <c r="A44" s="62">
        <v>37</v>
      </c>
      <c r="B44" s="61" t="s">
        <v>1052</v>
      </c>
      <c r="C44" s="1002">
        <v>1.9</v>
      </c>
      <c r="D44" s="1002">
        <v>0</v>
      </c>
      <c r="E44" s="1011">
        <v>8000</v>
      </c>
      <c r="F44" s="1011">
        <v>0</v>
      </c>
      <c r="G44" s="1011">
        <v>190</v>
      </c>
      <c r="H44" s="1011">
        <v>26064917</v>
      </c>
      <c r="I44" s="1011">
        <v>0</v>
      </c>
      <c r="J44" s="1011">
        <v>20765</v>
      </c>
      <c r="K44" s="1011">
        <v>9862</v>
      </c>
      <c r="L44" s="1011">
        <v>126</v>
      </c>
      <c r="M44" s="1011">
        <v>318</v>
      </c>
      <c r="N44" s="383">
        <v>31983</v>
      </c>
      <c r="O44" s="434" t="s">
        <v>1095</v>
      </c>
      <c r="P44" s="1729" t="s">
        <v>572</v>
      </c>
      <c r="Q44" s="435" t="s">
        <v>1096</v>
      </c>
      <c r="R44" s="63">
        <v>37</v>
      </c>
    </row>
    <row r="45" spans="1:18" s="97" customFormat="1" ht="23.1" customHeight="1">
      <c r="A45" s="62">
        <v>38</v>
      </c>
      <c r="B45" s="61" t="s">
        <v>1053</v>
      </c>
      <c r="C45" s="1002">
        <v>2.35</v>
      </c>
      <c r="D45" s="1002">
        <v>0</v>
      </c>
      <c r="E45" s="1011">
        <v>8100</v>
      </c>
      <c r="F45" s="1011">
        <v>0</v>
      </c>
      <c r="G45" s="1011">
        <v>190</v>
      </c>
      <c r="H45" s="1011">
        <v>9060740</v>
      </c>
      <c r="I45" s="1011">
        <v>0</v>
      </c>
      <c r="J45" s="1011">
        <v>8496</v>
      </c>
      <c r="K45" s="1011">
        <v>4183</v>
      </c>
      <c r="L45" s="1011">
        <v>113</v>
      </c>
      <c r="M45" s="1011">
        <v>118</v>
      </c>
      <c r="N45" s="383">
        <v>13014</v>
      </c>
      <c r="O45" s="434" t="s">
        <v>1095</v>
      </c>
      <c r="P45" s="1729" t="s">
        <v>572</v>
      </c>
      <c r="Q45" s="435" t="s">
        <v>1096</v>
      </c>
      <c r="R45" s="63">
        <v>38</v>
      </c>
    </row>
    <row r="46" spans="1:18" s="97" customFormat="1" ht="23.1" customHeight="1">
      <c r="A46" s="62">
        <v>39</v>
      </c>
      <c r="B46" s="61" t="s">
        <v>1054</v>
      </c>
      <c r="C46" s="1002">
        <v>2.2999999999999998</v>
      </c>
      <c r="D46" s="1002">
        <v>0</v>
      </c>
      <c r="E46" s="1011">
        <v>8800</v>
      </c>
      <c r="F46" s="1011">
        <v>0</v>
      </c>
      <c r="G46" s="1011">
        <v>190</v>
      </c>
      <c r="H46" s="1011">
        <v>5840809</v>
      </c>
      <c r="I46" s="1011">
        <v>0</v>
      </c>
      <c r="J46" s="1011">
        <v>5381</v>
      </c>
      <c r="K46" s="1011">
        <v>2653</v>
      </c>
      <c r="L46" s="1011">
        <v>32</v>
      </c>
      <c r="M46" s="1011">
        <v>79</v>
      </c>
      <c r="N46" s="383">
        <v>8434</v>
      </c>
      <c r="O46" s="434" t="s">
        <v>1095</v>
      </c>
      <c r="P46" s="1729" t="s">
        <v>572</v>
      </c>
      <c r="Q46" s="435" t="s">
        <v>1096</v>
      </c>
      <c r="R46" s="63">
        <v>39</v>
      </c>
    </row>
    <row r="47" spans="1:18" s="97" customFormat="1" ht="23.1" customHeight="1">
      <c r="A47" s="71">
        <v>42</v>
      </c>
      <c r="B47" s="72" t="s">
        <v>1055</v>
      </c>
      <c r="C47" s="1004">
        <v>2.4</v>
      </c>
      <c r="D47" s="1004">
        <v>0</v>
      </c>
      <c r="E47" s="1012">
        <v>9000</v>
      </c>
      <c r="F47" s="1012">
        <v>0</v>
      </c>
      <c r="G47" s="1012">
        <v>190</v>
      </c>
      <c r="H47" s="1012">
        <v>6425931</v>
      </c>
      <c r="I47" s="1012">
        <v>0</v>
      </c>
      <c r="J47" s="1012">
        <v>5166</v>
      </c>
      <c r="K47" s="1012">
        <v>2552</v>
      </c>
      <c r="L47" s="1012">
        <v>34</v>
      </c>
      <c r="M47" s="1012">
        <v>123</v>
      </c>
      <c r="N47" s="394">
        <v>8096</v>
      </c>
      <c r="O47" s="437" t="s">
        <v>1095</v>
      </c>
      <c r="P47" s="1727" t="s">
        <v>572</v>
      </c>
      <c r="Q47" s="438" t="s">
        <v>1096</v>
      </c>
      <c r="R47" s="73">
        <v>42</v>
      </c>
    </row>
    <row r="48" spans="1:18" s="97" customFormat="1" ht="23.1" customHeight="1">
      <c r="A48" s="62">
        <v>43</v>
      </c>
      <c r="B48" s="61" t="s">
        <v>1056</v>
      </c>
      <c r="C48" s="1000">
        <v>1.7</v>
      </c>
      <c r="D48" s="1000">
        <v>0</v>
      </c>
      <c r="E48" s="1010">
        <v>4500</v>
      </c>
      <c r="F48" s="1010">
        <v>0</v>
      </c>
      <c r="G48" s="1010">
        <v>190</v>
      </c>
      <c r="H48" s="1010">
        <v>14791086</v>
      </c>
      <c r="I48" s="1010">
        <v>0</v>
      </c>
      <c r="J48" s="1010">
        <v>15954</v>
      </c>
      <c r="K48" s="1010">
        <v>7753</v>
      </c>
      <c r="L48" s="1010">
        <v>49</v>
      </c>
      <c r="M48" s="1010">
        <v>106</v>
      </c>
      <c r="N48" s="908">
        <v>23591</v>
      </c>
      <c r="O48" s="440" t="s">
        <v>1095</v>
      </c>
      <c r="P48" s="1728" t="s">
        <v>572</v>
      </c>
      <c r="Q48" s="445" t="s">
        <v>1096</v>
      </c>
      <c r="R48" s="63">
        <v>43</v>
      </c>
    </row>
    <row r="49" spans="1:18" s="97" customFormat="1" ht="23.1" customHeight="1">
      <c r="A49" s="62">
        <v>44</v>
      </c>
      <c r="B49" s="61" t="s">
        <v>1057</v>
      </c>
      <c r="C49" s="1002">
        <v>2.5</v>
      </c>
      <c r="D49" s="1002">
        <v>0</v>
      </c>
      <c r="E49" s="1011">
        <v>10000</v>
      </c>
      <c r="F49" s="1011">
        <v>0</v>
      </c>
      <c r="G49" s="1011">
        <v>190</v>
      </c>
      <c r="H49" s="1011">
        <v>4554731</v>
      </c>
      <c r="I49" s="1011">
        <v>0</v>
      </c>
      <c r="J49" s="1011">
        <v>5564</v>
      </c>
      <c r="K49" s="1011">
        <v>3193</v>
      </c>
      <c r="L49" s="1011">
        <v>16</v>
      </c>
      <c r="M49" s="1011">
        <v>50</v>
      </c>
      <c r="N49" s="383">
        <v>8455</v>
      </c>
      <c r="O49" s="434" t="s">
        <v>1095</v>
      </c>
      <c r="P49" s="1729" t="s">
        <v>572</v>
      </c>
      <c r="Q49" s="435" t="s">
        <v>1096</v>
      </c>
      <c r="R49" s="63">
        <v>44</v>
      </c>
    </row>
    <row r="50" spans="1:18" s="97" customFormat="1" ht="23.1" customHeight="1">
      <c r="A50" s="62">
        <v>45</v>
      </c>
      <c r="B50" s="61" t="s">
        <v>1058</v>
      </c>
      <c r="C50" s="1002">
        <v>1.6</v>
      </c>
      <c r="D50" s="1002">
        <v>0</v>
      </c>
      <c r="E50" s="1011">
        <v>8000</v>
      </c>
      <c r="F50" s="1011">
        <v>0</v>
      </c>
      <c r="G50" s="1011">
        <v>190</v>
      </c>
      <c r="H50" s="1011">
        <v>1951552</v>
      </c>
      <c r="I50" s="1011">
        <v>0</v>
      </c>
      <c r="J50" s="1011">
        <v>2012</v>
      </c>
      <c r="K50" s="1011">
        <v>1096</v>
      </c>
      <c r="L50" s="1011">
        <v>7</v>
      </c>
      <c r="M50" s="1011">
        <v>7</v>
      </c>
      <c r="N50" s="383">
        <v>3188</v>
      </c>
      <c r="O50" s="434" t="s">
        <v>1095</v>
      </c>
      <c r="P50" s="1729" t="s">
        <v>572</v>
      </c>
      <c r="Q50" s="435" t="s">
        <v>1096</v>
      </c>
      <c r="R50" s="63">
        <v>45</v>
      </c>
    </row>
    <row r="51" spans="1:18" s="97" customFormat="1" ht="23.1" customHeight="1">
      <c r="A51" s="74">
        <v>46</v>
      </c>
      <c r="B51" s="61" t="s">
        <v>1059</v>
      </c>
      <c r="C51" s="1002">
        <v>1.6</v>
      </c>
      <c r="D51" s="1002">
        <v>0</v>
      </c>
      <c r="E51" s="1011">
        <v>10000</v>
      </c>
      <c r="F51" s="1011">
        <v>0</v>
      </c>
      <c r="G51" s="1011">
        <v>190</v>
      </c>
      <c r="H51" s="1011">
        <v>11562810</v>
      </c>
      <c r="I51" s="1011">
        <v>0</v>
      </c>
      <c r="J51" s="1011">
        <v>10597</v>
      </c>
      <c r="K51" s="1011">
        <v>5708</v>
      </c>
      <c r="L51" s="1011">
        <v>91</v>
      </c>
      <c r="M51" s="1011">
        <v>89</v>
      </c>
      <c r="N51" s="383">
        <v>16181</v>
      </c>
      <c r="O51" s="434" t="s">
        <v>1095</v>
      </c>
      <c r="P51" s="1729" t="s">
        <v>572</v>
      </c>
      <c r="Q51" s="435" t="s">
        <v>1096</v>
      </c>
      <c r="R51" s="75">
        <v>46</v>
      </c>
    </row>
    <row r="52" spans="1:18" s="97" customFormat="1" ht="23.1" customHeight="1">
      <c r="A52" s="71">
        <v>47</v>
      </c>
      <c r="B52" s="72" t="s">
        <v>1060</v>
      </c>
      <c r="C52" s="1004">
        <v>2.4</v>
      </c>
      <c r="D52" s="1004">
        <v>0</v>
      </c>
      <c r="E52" s="1012">
        <v>7000</v>
      </c>
      <c r="F52" s="1012">
        <v>0</v>
      </c>
      <c r="G52" s="1012">
        <v>190</v>
      </c>
      <c r="H52" s="1012">
        <v>9032012</v>
      </c>
      <c r="I52" s="1012">
        <v>0</v>
      </c>
      <c r="J52" s="1012">
        <v>8704</v>
      </c>
      <c r="K52" s="1012">
        <v>4558</v>
      </c>
      <c r="L52" s="1012">
        <v>109</v>
      </c>
      <c r="M52" s="1012">
        <v>112</v>
      </c>
      <c r="N52" s="394">
        <v>13691</v>
      </c>
      <c r="O52" s="437" t="s">
        <v>1095</v>
      </c>
      <c r="P52" s="1727" t="s">
        <v>572</v>
      </c>
      <c r="Q52" s="438" t="s">
        <v>1096</v>
      </c>
      <c r="R52" s="73">
        <v>47</v>
      </c>
    </row>
    <row r="53" spans="1:18" s="176" customFormat="1" ht="23.1" customHeight="1">
      <c r="A53" s="62">
        <v>49</v>
      </c>
      <c r="B53" s="61" t="s">
        <v>1061</v>
      </c>
      <c r="C53" s="1000">
        <v>2.2000000000000002</v>
      </c>
      <c r="D53" s="1000">
        <v>0</v>
      </c>
      <c r="E53" s="1010">
        <v>12000</v>
      </c>
      <c r="F53" s="1010">
        <v>0</v>
      </c>
      <c r="G53" s="1010">
        <v>190</v>
      </c>
      <c r="H53" s="1010">
        <v>2776828</v>
      </c>
      <c r="I53" s="1010">
        <v>0</v>
      </c>
      <c r="J53" s="1010">
        <v>2353</v>
      </c>
      <c r="K53" s="1010">
        <v>1219</v>
      </c>
      <c r="L53" s="1010">
        <v>16</v>
      </c>
      <c r="M53" s="1010">
        <v>32</v>
      </c>
      <c r="N53" s="908">
        <v>3701</v>
      </c>
      <c r="O53" s="440" t="s">
        <v>1095</v>
      </c>
      <c r="P53" s="1729" t="s">
        <v>572</v>
      </c>
      <c r="Q53" s="445" t="s">
        <v>1096</v>
      </c>
      <c r="R53" s="63">
        <v>49</v>
      </c>
    </row>
    <row r="54" spans="1:18" s="176" customFormat="1" ht="23.1" customHeight="1">
      <c r="A54" s="62">
        <v>50</v>
      </c>
      <c r="B54" s="61" t="s">
        <v>1062</v>
      </c>
      <c r="C54" s="1002">
        <v>2.2000000000000002</v>
      </c>
      <c r="D54" s="1002">
        <v>0</v>
      </c>
      <c r="E54" s="1011">
        <v>12000</v>
      </c>
      <c r="F54" s="1011">
        <v>0</v>
      </c>
      <c r="G54" s="1011">
        <v>190</v>
      </c>
      <c r="H54" s="1011">
        <v>2696970</v>
      </c>
      <c r="I54" s="1011">
        <v>0</v>
      </c>
      <c r="J54" s="1011">
        <v>2725</v>
      </c>
      <c r="K54" s="1011">
        <v>1489</v>
      </c>
      <c r="L54" s="1011">
        <v>33</v>
      </c>
      <c r="M54" s="1011">
        <v>34</v>
      </c>
      <c r="N54" s="383">
        <v>4228</v>
      </c>
      <c r="O54" s="434" t="s">
        <v>1095</v>
      </c>
      <c r="P54" s="1729" t="s">
        <v>572</v>
      </c>
      <c r="Q54" s="435" t="s">
        <v>1096</v>
      </c>
      <c r="R54" s="63">
        <v>50</v>
      </c>
    </row>
    <row r="55" spans="1:18" s="176" customFormat="1" ht="23.1" customHeight="1">
      <c r="A55" s="62">
        <v>51</v>
      </c>
      <c r="B55" s="61" t="s">
        <v>1063</v>
      </c>
      <c r="C55" s="1002">
        <v>2.2999999999999998</v>
      </c>
      <c r="D55" s="1002">
        <v>0</v>
      </c>
      <c r="E55" s="1011">
        <v>13000</v>
      </c>
      <c r="F55" s="1011">
        <v>0</v>
      </c>
      <c r="G55" s="1011">
        <v>190</v>
      </c>
      <c r="H55" s="1011">
        <v>4254922</v>
      </c>
      <c r="I55" s="1011">
        <v>0</v>
      </c>
      <c r="J55" s="1011">
        <v>5025</v>
      </c>
      <c r="K55" s="1011">
        <v>2883</v>
      </c>
      <c r="L55" s="1011">
        <v>34</v>
      </c>
      <c r="M55" s="1011">
        <v>30</v>
      </c>
      <c r="N55" s="383">
        <v>7872</v>
      </c>
      <c r="O55" s="434" t="s">
        <v>1095</v>
      </c>
      <c r="P55" s="1729" t="s">
        <v>572</v>
      </c>
      <c r="Q55" s="435" t="s">
        <v>1096</v>
      </c>
      <c r="R55" s="63">
        <v>51</v>
      </c>
    </row>
    <row r="56" spans="1:18" s="176" customFormat="1" ht="23.1" customHeight="1">
      <c r="A56" s="62">
        <v>52</v>
      </c>
      <c r="B56" s="61" t="s">
        <v>1064</v>
      </c>
      <c r="C56" s="1002">
        <v>1.4</v>
      </c>
      <c r="D56" s="1002">
        <v>0</v>
      </c>
      <c r="E56" s="1011">
        <v>11000</v>
      </c>
      <c r="F56" s="1011">
        <v>0</v>
      </c>
      <c r="G56" s="1011">
        <v>190</v>
      </c>
      <c r="H56" s="1011">
        <v>1682811</v>
      </c>
      <c r="I56" s="1011">
        <v>0</v>
      </c>
      <c r="J56" s="1011">
        <v>1986</v>
      </c>
      <c r="K56" s="1011">
        <v>1145</v>
      </c>
      <c r="L56" s="1011">
        <v>17</v>
      </c>
      <c r="M56" s="1011">
        <v>2</v>
      </c>
      <c r="N56" s="383">
        <v>3161</v>
      </c>
      <c r="O56" s="434" t="s">
        <v>1095</v>
      </c>
      <c r="P56" s="1729" t="s">
        <v>572</v>
      </c>
      <c r="Q56" s="435" t="s">
        <v>1096</v>
      </c>
      <c r="R56" s="63">
        <v>52</v>
      </c>
    </row>
    <row r="57" spans="1:18" s="176" customFormat="1" ht="23.1" customHeight="1" thickBot="1">
      <c r="A57" s="77">
        <v>54</v>
      </c>
      <c r="B57" s="78" t="s">
        <v>1065</v>
      </c>
      <c r="C57" s="1008">
        <v>2.4</v>
      </c>
      <c r="D57" s="1009">
        <v>0</v>
      </c>
      <c r="E57" s="1013">
        <v>13500</v>
      </c>
      <c r="F57" s="1013">
        <v>0</v>
      </c>
      <c r="G57" s="1013">
        <v>190</v>
      </c>
      <c r="H57" s="1013">
        <v>3428298</v>
      </c>
      <c r="I57" s="1013">
        <v>0</v>
      </c>
      <c r="J57" s="1013">
        <v>3171</v>
      </c>
      <c r="K57" s="1013">
        <v>1610</v>
      </c>
      <c r="L57" s="1013">
        <v>32</v>
      </c>
      <c r="M57" s="1013">
        <v>48</v>
      </c>
      <c r="N57" s="911">
        <v>5181</v>
      </c>
      <c r="O57" s="446" t="s">
        <v>1095</v>
      </c>
      <c r="P57" s="1731" t="s">
        <v>572</v>
      </c>
      <c r="Q57" s="1807" t="s">
        <v>1096</v>
      </c>
      <c r="R57" s="79">
        <v>54</v>
      </c>
    </row>
    <row r="58" spans="1:18" s="97" customFormat="1" ht="23.1" customHeight="1">
      <c r="A58" s="62">
        <v>55</v>
      </c>
      <c r="B58" s="61" t="s">
        <v>1066</v>
      </c>
      <c r="C58" s="1005">
        <v>2.5</v>
      </c>
      <c r="D58" s="1002">
        <v>0</v>
      </c>
      <c r="E58" s="1011">
        <v>12500</v>
      </c>
      <c r="F58" s="1011">
        <v>0</v>
      </c>
      <c r="G58" s="1011">
        <v>190</v>
      </c>
      <c r="H58" s="1011">
        <v>2838329</v>
      </c>
      <c r="I58" s="1011">
        <v>0</v>
      </c>
      <c r="J58" s="1011">
        <v>3046</v>
      </c>
      <c r="K58" s="1011">
        <v>1645</v>
      </c>
      <c r="L58" s="1011">
        <v>20</v>
      </c>
      <c r="M58" s="1011">
        <v>34</v>
      </c>
      <c r="N58" s="383">
        <v>4919</v>
      </c>
      <c r="O58" s="434" t="s">
        <v>1095</v>
      </c>
      <c r="P58" s="1729" t="s">
        <v>572</v>
      </c>
      <c r="Q58" s="1808" t="s">
        <v>1096</v>
      </c>
      <c r="R58" s="63">
        <v>55</v>
      </c>
    </row>
    <row r="59" spans="1:18" s="176" customFormat="1" ht="23.1" customHeight="1">
      <c r="A59" s="62">
        <v>56</v>
      </c>
      <c r="B59" s="61" t="s">
        <v>1067</v>
      </c>
      <c r="C59" s="1001">
        <v>1.6</v>
      </c>
      <c r="D59" s="1002">
        <v>0</v>
      </c>
      <c r="E59" s="1011">
        <v>12000</v>
      </c>
      <c r="F59" s="1011">
        <v>0</v>
      </c>
      <c r="G59" s="1011">
        <v>190</v>
      </c>
      <c r="H59" s="1011">
        <v>2396410</v>
      </c>
      <c r="I59" s="1011">
        <v>0</v>
      </c>
      <c r="J59" s="1011">
        <v>2580</v>
      </c>
      <c r="K59" s="1011">
        <v>1299</v>
      </c>
      <c r="L59" s="1011">
        <v>26</v>
      </c>
      <c r="M59" s="1011">
        <v>11</v>
      </c>
      <c r="N59" s="383">
        <v>4027</v>
      </c>
      <c r="O59" s="434" t="s">
        <v>1095</v>
      </c>
      <c r="P59" s="1729" t="s">
        <v>572</v>
      </c>
      <c r="Q59" s="1809" t="s">
        <v>1096</v>
      </c>
      <c r="R59" s="63">
        <v>56</v>
      </c>
    </row>
    <row r="60" spans="1:18" s="176" customFormat="1" ht="23.1" customHeight="1">
      <c r="A60" s="62">
        <v>57</v>
      </c>
      <c r="B60" s="61" t="s">
        <v>1068</v>
      </c>
      <c r="C60" s="1001">
        <v>1.4</v>
      </c>
      <c r="D60" s="1002">
        <v>0</v>
      </c>
      <c r="E60" s="1011">
        <v>8800</v>
      </c>
      <c r="F60" s="1011">
        <v>0</v>
      </c>
      <c r="G60" s="1011">
        <v>190</v>
      </c>
      <c r="H60" s="1011">
        <v>1251284</v>
      </c>
      <c r="I60" s="1011">
        <v>0</v>
      </c>
      <c r="J60" s="1011">
        <v>1270</v>
      </c>
      <c r="K60" s="1011">
        <v>687</v>
      </c>
      <c r="L60" s="1011">
        <v>4</v>
      </c>
      <c r="M60" s="1011">
        <v>5</v>
      </c>
      <c r="N60" s="383">
        <v>2097</v>
      </c>
      <c r="O60" s="434" t="s">
        <v>1095</v>
      </c>
      <c r="P60" s="1810" t="s">
        <v>572</v>
      </c>
      <c r="Q60" s="1809" t="s">
        <v>1096</v>
      </c>
      <c r="R60" s="63">
        <v>57</v>
      </c>
    </row>
    <row r="61" spans="1:18" s="176" customFormat="1" ht="23.1" customHeight="1">
      <c r="A61" s="74">
        <v>58</v>
      </c>
      <c r="B61" s="61" t="s">
        <v>1069</v>
      </c>
      <c r="C61" s="1001">
        <v>1.1000000000000001</v>
      </c>
      <c r="D61" s="1002">
        <v>0</v>
      </c>
      <c r="E61" s="1011">
        <v>7200</v>
      </c>
      <c r="F61" s="1011">
        <v>0</v>
      </c>
      <c r="G61" s="1011">
        <v>190</v>
      </c>
      <c r="H61" s="1011">
        <v>1396746</v>
      </c>
      <c r="I61" s="1011">
        <v>0</v>
      </c>
      <c r="J61" s="1011">
        <v>1528</v>
      </c>
      <c r="K61" s="1011">
        <v>882</v>
      </c>
      <c r="L61" s="1011">
        <v>17</v>
      </c>
      <c r="M61" s="1011">
        <v>1</v>
      </c>
      <c r="N61" s="383">
        <v>2451</v>
      </c>
      <c r="O61" s="434" t="s">
        <v>1095</v>
      </c>
      <c r="P61" s="349" t="s">
        <v>572</v>
      </c>
      <c r="Q61" s="435" t="s">
        <v>1096</v>
      </c>
      <c r="R61" s="75">
        <v>58</v>
      </c>
    </row>
    <row r="62" spans="1:18" s="176" customFormat="1" ht="23.1" customHeight="1">
      <c r="A62" s="71">
        <v>59</v>
      </c>
      <c r="B62" s="72" t="s">
        <v>1070</v>
      </c>
      <c r="C62" s="1007">
        <v>1.1000000000000001</v>
      </c>
      <c r="D62" s="1004">
        <v>0</v>
      </c>
      <c r="E62" s="1012">
        <v>7200</v>
      </c>
      <c r="F62" s="1012">
        <v>0</v>
      </c>
      <c r="G62" s="1012">
        <v>190</v>
      </c>
      <c r="H62" s="1012">
        <v>984460</v>
      </c>
      <c r="I62" s="1012">
        <v>0</v>
      </c>
      <c r="J62" s="1012">
        <v>1070</v>
      </c>
      <c r="K62" s="1012">
        <v>624</v>
      </c>
      <c r="L62" s="1012">
        <v>2</v>
      </c>
      <c r="M62" s="1012">
        <v>3</v>
      </c>
      <c r="N62" s="394">
        <v>1794</v>
      </c>
      <c r="O62" s="437" t="s">
        <v>1095</v>
      </c>
      <c r="P62" s="1727" t="s">
        <v>572</v>
      </c>
      <c r="Q62" s="438" t="s">
        <v>1096</v>
      </c>
      <c r="R62" s="73">
        <v>59</v>
      </c>
    </row>
    <row r="63" spans="1:18" s="176" customFormat="1" ht="23.1" customHeight="1">
      <c r="A63" s="62">
        <v>61</v>
      </c>
      <c r="B63" s="61" t="s">
        <v>1071</v>
      </c>
      <c r="C63" s="1005">
        <v>1.4</v>
      </c>
      <c r="D63" s="1002">
        <v>0</v>
      </c>
      <c r="E63" s="1011">
        <v>5500</v>
      </c>
      <c r="F63" s="1011">
        <v>0</v>
      </c>
      <c r="G63" s="1011">
        <v>190</v>
      </c>
      <c r="H63" s="1011">
        <v>1896480</v>
      </c>
      <c r="I63" s="1011">
        <v>0</v>
      </c>
      <c r="J63" s="1011">
        <v>1907</v>
      </c>
      <c r="K63" s="1011">
        <v>1078</v>
      </c>
      <c r="L63" s="1011">
        <v>5</v>
      </c>
      <c r="M63" s="1011">
        <v>4</v>
      </c>
      <c r="N63" s="383">
        <v>3163</v>
      </c>
      <c r="O63" s="434" t="s">
        <v>1095</v>
      </c>
      <c r="P63" s="1729" t="s">
        <v>572</v>
      </c>
      <c r="Q63" s="445" t="s">
        <v>1096</v>
      </c>
      <c r="R63" s="63">
        <v>61</v>
      </c>
    </row>
    <row r="64" spans="1:18" s="97" customFormat="1" ht="23.1" customHeight="1">
      <c r="A64" s="62">
        <v>65</v>
      </c>
      <c r="B64" s="61" t="s">
        <v>1072</v>
      </c>
      <c r="C64" s="1001">
        <v>2.2000000000000002</v>
      </c>
      <c r="D64" s="1002">
        <v>0</v>
      </c>
      <c r="E64" s="1011">
        <v>12000</v>
      </c>
      <c r="F64" s="1011">
        <v>0</v>
      </c>
      <c r="G64" s="1011">
        <v>190</v>
      </c>
      <c r="H64" s="1011">
        <v>486539</v>
      </c>
      <c r="I64" s="1011">
        <v>0</v>
      </c>
      <c r="J64" s="1011">
        <v>524</v>
      </c>
      <c r="K64" s="1011">
        <v>281</v>
      </c>
      <c r="L64" s="1011">
        <v>4</v>
      </c>
      <c r="M64" s="1011">
        <v>2</v>
      </c>
      <c r="N64" s="383">
        <v>868</v>
      </c>
      <c r="O64" s="434" t="s">
        <v>1095</v>
      </c>
      <c r="P64" s="1729" t="s">
        <v>572</v>
      </c>
      <c r="Q64" s="435" t="s">
        <v>1096</v>
      </c>
      <c r="R64" s="63">
        <v>65</v>
      </c>
    </row>
    <row r="65" spans="1:19" s="97" customFormat="1" ht="23.1" customHeight="1">
      <c r="A65" s="62">
        <v>66</v>
      </c>
      <c r="B65" s="61" t="s">
        <v>1073</v>
      </c>
      <c r="C65" s="1001">
        <v>2</v>
      </c>
      <c r="D65" s="1002">
        <v>0</v>
      </c>
      <c r="E65" s="1011">
        <v>10000</v>
      </c>
      <c r="F65" s="1011">
        <v>0</v>
      </c>
      <c r="G65" s="1011">
        <v>190</v>
      </c>
      <c r="H65" s="1011">
        <v>1603790</v>
      </c>
      <c r="I65" s="1011">
        <v>0</v>
      </c>
      <c r="J65" s="1011">
        <v>1650</v>
      </c>
      <c r="K65" s="1011">
        <v>928</v>
      </c>
      <c r="L65" s="1011">
        <v>4</v>
      </c>
      <c r="M65" s="1011">
        <v>12</v>
      </c>
      <c r="N65" s="383">
        <v>2745</v>
      </c>
      <c r="O65" s="434" t="s">
        <v>1095</v>
      </c>
      <c r="P65" s="1729" t="s">
        <v>572</v>
      </c>
      <c r="Q65" s="435" t="s">
        <v>1096</v>
      </c>
      <c r="R65" s="63">
        <v>66</v>
      </c>
    </row>
    <row r="66" spans="1:19" s="97" customFormat="1" ht="23.1" customHeight="1">
      <c r="A66" s="62">
        <v>68</v>
      </c>
      <c r="B66" s="61" t="s">
        <v>1074</v>
      </c>
      <c r="C66" s="1001">
        <v>2.7</v>
      </c>
      <c r="D66" s="1002">
        <v>0</v>
      </c>
      <c r="E66" s="1014">
        <v>7000</v>
      </c>
      <c r="F66" s="1011">
        <v>0</v>
      </c>
      <c r="G66" s="1011">
        <v>190</v>
      </c>
      <c r="H66" s="1011">
        <v>1882208</v>
      </c>
      <c r="I66" s="1011">
        <v>0</v>
      </c>
      <c r="J66" s="1011">
        <v>2090</v>
      </c>
      <c r="K66" s="1011">
        <v>1153</v>
      </c>
      <c r="L66" s="1011">
        <v>34</v>
      </c>
      <c r="M66" s="1011">
        <v>26</v>
      </c>
      <c r="N66" s="383">
        <v>3418</v>
      </c>
      <c r="O66" s="434" t="s">
        <v>1095</v>
      </c>
      <c r="P66" s="1729" t="s">
        <v>572</v>
      </c>
      <c r="Q66" s="435" t="s">
        <v>1096</v>
      </c>
      <c r="R66" s="63">
        <v>68</v>
      </c>
    </row>
    <row r="67" spans="1:19" s="97" customFormat="1" ht="23.1" customHeight="1">
      <c r="A67" s="71">
        <v>70</v>
      </c>
      <c r="B67" s="72" t="s">
        <v>1075</v>
      </c>
      <c r="C67" s="1719">
        <v>1.9</v>
      </c>
      <c r="D67" s="1720">
        <v>0</v>
      </c>
      <c r="E67" s="1721">
        <v>9000</v>
      </c>
      <c r="F67" s="1721">
        <v>0</v>
      </c>
      <c r="G67" s="1721">
        <v>190</v>
      </c>
      <c r="H67" s="1012">
        <v>4019497</v>
      </c>
      <c r="I67" s="1012">
        <v>0</v>
      </c>
      <c r="J67" s="1012">
        <v>4521</v>
      </c>
      <c r="K67" s="1012">
        <v>2446</v>
      </c>
      <c r="L67" s="1012">
        <v>19</v>
      </c>
      <c r="M67" s="1012">
        <v>24</v>
      </c>
      <c r="N67" s="394">
        <v>7348</v>
      </c>
      <c r="O67" s="1727" t="s">
        <v>1095</v>
      </c>
      <c r="P67" s="1727" t="s">
        <v>572</v>
      </c>
      <c r="Q67" s="438" t="s">
        <v>1096</v>
      </c>
      <c r="R67" s="73">
        <v>70</v>
      </c>
    </row>
    <row r="68" spans="1:19" ht="23.1" customHeight="1">
      <c r="A68" s="62">
        <v>78</v>
      </c>
      <c r="B68" s="61" t="s">
        <v>1076</v>
      </c>
      <c r="C68" s="1723">
        <v>2.15</v>
      </c>
      <c r="D68" s="1134">
        <v>0</v>
      </c>
      <c r="E68" s="1724">
        <v>12000</v>
      </c>
      <c r="F68" s="1724">
        <v>0</v>
      </c>
      <c r="G68" s="1724">
        <v>190</v>
      </c>
      <c r="H68" s="1011">
        <v>5590429</v>
      </c>
      <c r="I68" s="1011">
        <v>0</v>
      </c>
      <c r="J68" s="1011">
        <v>5181</v>
      </c>
      <c r="K68" s="1011">
        <v>2859</v>
      </c>
      <c r="L68" s="1011">
        <v>19</v>
      </c>
      <c r="M68" s="1011">
        <v>42</v>
      </c>
      <c r="N68" s="1011">
        <v>8399</v>
      </c>
      <c r="O68" s="1730" t="s">
        <v>1095</v>
      </c>
      <c r="P68" s="349" t="s">
        <v>572</v>
      </c>
      <c r="Q68" s="652" t="s">
        <v>1096</v>
      </c>
      <c r="R68" s="63">
        <v>78</v>
      </c>
      <c r="S68" s="97"/>
    </row>
    <row r="69" spans="1:19" ht="23.1" customHeight="1">
      <c r="A69" s="62">
        <v>84</v>
      </c>
      <c r="B69" s="61" t="s">
        <v>1077</v>
      </c>
      <c r="C69" s="1723">
        <v>2.0499999999999998</v>
      </c>
      <c r="D69" s="1134">
        <v>0</v>
      </c>
      <c r="E69" s="1724">
        <v>11000</v>
      </c>
      <c r="F69" s="1724">
        <v>0</v>
      </c>
      <c r="G69" s="1724">
        <v>190</v>
      </c>
      <c r="H69" s="1011">
        <v>4969638</v>
      </c>
      <c r="I69" s="1011">
        <v>0</v>
      </c>
      <c r="J69" s="1011">
        <v>5115</v>
      </c>
      <c r="K69" s="1011">
        <v>2670</v>
      </c>
      <c r="L69" s="1011">
        <v>0</v>
      </c>
      <c r="M69" s="1011">
        <v>39</v>
      </c>
      <c r="N69" s="383">
        <v>7731</v>
      </c>
      <c r="O69" s="1729" t="s">
        <v>1095</v>
      </c>
      <c r="P69" s="1729" t="s">
        <v>572</v>
      </c>
      <c r="Q69" s="435" t="s">
        <v>1096</v>
      </c>
      <c r="R69" s="63">
        <v>84</v>
      </c>
      <c r="S69" s="97"/>
    </row>
    <row r="70" spans="1:19" ht="23.1" customHeight="1">
      <c r="A70" s="62">
        <v>85</v>
      </c>
      <c r="B70" s="61" t="s">
        <v>1078</v>
      </c>
      <c r="C70" s="1001">
        <v>2.29</v>
      </c>
      <c r="D70" s="1002">
        <v>0</v>
      </c>
      <c r="E70" s="1011">
        <v>14100</v>
      </c>
      <c r="F70" s="1011">
        <v>0</v>
      </c>
      <c r="G70" s="1011">
        <v>190</v>
      </c>
      <c r="H70" s="1011">
        <v>6990311</v>
      </c>
      <c r="I70" s="1011">
        <v>0</v>
      </c>
      <c r="J70" s="1011">
        <v>6502</v>
      </c>
      <c r="K70" s="1011">
        <v>3258</v>
      </c>
      <c r="L70" s="1011">
        <v>62</v>
      </c>
      <c r="M70" s="1011">
        <v>106</v>
      </c>
      <c r="N70" s="383">
        <v>10035</v>
      </c>
      <c r="O70" s="434" t="s">
        <v>1095</v>
      </c>
      <c r="P70" s="349" t="s">
        <v>572</v>
      </c>
      <c r="Q70" s="436" t="s">
        <v>1096</v>
      </c>
      <c r="R70" s="63">
        <v>85</v>
      </c>
      <c r="S70" s="97"/>
    </row>
    <row r="71" spans="1:19" ht="23.1" customHeight="1">
      <c r="A71" s="62">
        <v>89</v>
      </c>
      <c r="B71" s="61" t="s">
        <v>1079</v>
      </c>
      <c r="C71" s="1001">
        <v>2</v>
      </c>
      <c r="D71" s="1002">
        <v>0</v>
      </c>
      <c r="E71" s="1011">
        <v>10500</v>
      </c>
      <c r="F71" s="1011">
        <v>0</v>
      </c>
      <c r="G71" s="1011">
        <v>190</v>
      </c>
      <c r="H71" s="1011">
        <v>9756474</v>
      </c>
      <c r="I71" s="1011">
        <v>0</v>
      </c>
      <c r="J71" s="1011">
        <v>8342</v>
      </c>
      <c r="K71" s="1011">
        <v>4531</v>
      </c>
      <c r="L71" s="1011">
        <v>45</v>
      </c>
      <c r="M71" s="1011">
        <v>66</v>
      </c>
      <c r="N71" s="383">
        <v>12874</v>
      </c>
      <c r="O71" s="434" t="s">
        <v>1095</v>
      </c>
      <c r="P71" s="349" t="s">
        <v>572</v>
      </c>
      <c r="Q71" s="436" t="s">
        <v>1096</v>
      </c>
      <c r="R71" s="63">
        <v>89</v>
      </c>
      <c r="S71" s="97"/>
    </row>
    <row r="72" spans="1:19" ht="23.1" customHeight="1">
      <c r="A72" s="71">
        <v>90</v>
      </c>
      <c r="B72" s="72" t="s">
        <v>1080</v>
      </c>
      <c r="C72" s="1003">
        <v>2.2999999999999998</v>
      </c>
      <c r="D72" s="1004">
        <v>0</v>
      </c>
      <c r="E72" s="1012">
        <v>9000</v>
      </c>
      <c r="F72" s="1012">
        <v>0</v>
      </c>
      <c r="G72" s="1012">
        <v>190</v>
      </c>
      <c r="H72" s="1012">
        <v>6611698</v>
      </c>
      <c r="I72" s="1012">
        <v>0</v>
      </c>
      <c r="J72" s="1012">
        <v>6763</v>
      </c>
      <c r="K72" s="1012">
        <v>3733</v>
      </c>
      <c r="L72" s="1012">
        <v>98</v>
      </c>
      <c r="M72" s="1012">
        <v>80</v>
      </c>
      <c r="N72" s="394">
        <v>10669</v>
      </c>
      <c r="O72" s="437" t="s">
        <v>1095</v>
      </c>
      <c r="P72" s="1727" t="s">
        <v>572</v>
      </c>
      <c r="Q72" s="438" t="s">
        <v>1096</v>
      </c>
      <c r="R72" s="73">
        <v>90</v>
      </c>
      <c r="S72" s="97"/>
    </row>
    <row r="73" spans="1:19" ht="23.1" customHeight="1">
      <c r="A73" s="62">
        <v>91</v>
      </c>
      <c r="B73" s="61" t="s">
        <v>1081</v>
      </c>
      <c r="C73" s="999">
        <v>2</v>
      </c>
      <c r="D73" s="1000">
        <v>0</v>
      </c>
      <c r="E73" s="1010">
        <v>6600</v>
      </c>
      <c r="F73" s="1010">
        <v>0</v>
      </c>
      <c r="G73" s="1010">
        <v>190</v>
      </c>
      <c r="H73" s="1010">
        <v>4538731</v>
      </c>
      <c r="I73" s="1010">
        <v>0</v>
      </c>
      <c r="J73" s="1010">
        <v>4255</v>
      </c>
      <c r="K73" s="1010">
        <v>2147</v>
      </c>
      <c r="L73" s="1010">
        <v>47</v>
      </c>
      <c r="M73" s="1010">
        <v>35</v>
      </c>
      <c r="N73" s="908">
        <v>6882</v>
      </c>
      <c r="O73" s="439" t="s">
        <v>1095</v>
      </c>
      <c r="P73" s="1728" t="s">
        <v>572</v>
      </c>
      <c r="Q73" s="441" t="s">
        <v>1096</v>
      </c>
      <c r="R73" s="63">
        <v>91</v>
      </c>
      <c r="S73" s="97"/>
    </row>
    <row r="74" spans="1:19" ht="23.1" customHeight="1">
      <c r="A74" s="62">
        <v>92</v>
      </c>
      <c r="B74" s="61" t="s">
        <v>1082</v>
      </c>
      <c r="C74" s="1001">
        <v>1.9</v>
      </c>
      <c r="D74" s="1002">
        <v>0</v>
      </c>
      <c r="E74" s="1011">
        <v>8000</v>
      </c>
      <c r="F74" s="1011">
        <v>0</v>
      </c>
      <c r="G74" s="1011">
        <v>190</v>
      </c>
      <c r="H74" s="1011">
        <v>12207376</v>
      </c>
      <c r="I74" s="1011">
        <v>0</v>
      </c>
      <c r="J74" s="1011">
        <v>9394</v>
      </c>
      <c r="K74" s="1011">
        <v>4516</v>
      </c>
      <c r="L74" s="1011">
        <v>73</v>
      </c>
      <c r="M74" s="1011">
        <v>145</v>
      </c>
      <c r="N74" s="383">
        <v>14884</v>
      </c>
      <c r="O74" s="442" t="s">
        <v>1095</v>
      </c>
      <c r="P74" s="1729" t="s">
        <v>572</v>
      </c>
      <c r="Q74" s="435" t="s">
        <v>1096</v>
      </c>
      <c r="R74" s="63">
        <v>92</v>
      </c>
      <c r="S74" s="97"/>
    </row>
    <row r="75" spans="1:19" ht="23.1" customHeight="1">
      <c r="A75" s="62">
        <v>94</v>
      </c>
      <c r="B75" s="61" t="s">
        <v>1083</v>
      </c>
      <c r="C75" s="1001">
        <v>2.2400000000000002</v>
      </c>
      <c r="D75" s="1002">
        <v>0</v>
      </c>
      <c r="E75" s="1011">
        <v>9100</v>
      </c>
      <c r="F75" s="1011">
        <v>0</v>
      </c>
      <c r="G75" s="1011">
        <v>190</v>
      </c>
      <c r="H75" s="1011">
        <v>238675188</v>
      </c>
      <c r="I75" s="1011">
        <v>0</v>
      </c>
      <c r="J75" s="1011">
        <v>178649</v>
      </c>
      <c r="K75" s="1011">
        <v>84390</v>
      </c>
      <c r="L75" s="1011">
        <v>2151</v>
      </c>
      <c r="M75" s="1011">
        <v>3569</v>
      </c>
      <c r="N75" s="383">
        <v>260398</v>
      </c>
      <c r="O75" s="442" t="s">
        <v>1095</v>
      </c>
      <c r="P75" s="1729" t="s">
        <v>572</v>
      </c>
      <c r="Q75" s="434" t="s">
        <v>1096</v>
      </c>
      <c r="R75" s="63">
        <v>94</v>
      </c>
      <c r="S75" s="97"/>
    </row>
    <row r="76" spans="1:19" s="97" customFormat="1" ht="23.1" customHeight="1">
      <c r="A76" s="62">
        <v>301</v>
      </c>
      <c r="B76" s="61" t="s">
        <v>1084</v>
      </c>
      <c r="C76" s="1001" t="s">
        <v>572</v>
      </c>
      <c r="D76" s="1001" t="s">
        <v>572</v>
      </c>
      <c r="E76" s="1014" t="s">
        <v>572</v>
      </c>
      <c r="F76" s="1014" t="s">
        <v>572</v>
      </c>
      <c r="G76" s="1011" t="s">
        <v>572</v>
      </c>
      <c r="H76" s="1011">
        <v>0</v>
      </c>
      <c r="I76" s="1011">
        <v>0</v>
      </c>
      <c r="J76" s="1011">
        <v>7565</v>
      </c>
      <c r="K76" s="1011">
        <v>0</v>
      </c>
      <c r="L76" s="1011">
        <v>2</v>
      </c>
      <c r="M76" s="1011">
        <v>0</v>
      </c>
      <c r="N76" s="383">
        <v>12261</v>
      </c>
      <c r="O76" s="442" t="s">
        <v>572</v>
      </c>
      <c r="P76" s="1729" t="s">
        <v>572</v>
      </c>
      <c r="Q76" s="443" t="s">
        <v>1098</v>
      </c>
      <c r="R76" s="63">
        <v>301</v>
      </c>
    </row>
    <row r="77" spans="1:19" s="97" customFormat="1" ht="23.1" customHeight="1">
      <c r="A77" s="62">
        <v>302</v>
      </c>
      <c r="B77" s="61" t="s">
        <v>1085</v>
      </c>
      <c r="C77" s="1005" t="s">
        <v>572</v>
      </c>
      <c r="D77" s="1002" t="s">
        <v>572</v>
      </c>
      <c r="E77" s="1011" t="s">
        <v>572</v>
      </c>
      <c r="F77" s="1011" t="s">
        <v>572</v>
      </c>
      <c r="G77" s="1011" t="s">
        <v>572</v>
      </c>
      <c r="H77" s="1011">
        <v>0</v>
      </c>
      <c r="I77" s="1011">
        <v>0</v>
      </c>
      <c r="J77" s="1011">
        <v>7189</v>
      </c>
      <c r="K77" s="1011">
        <v>0</v>
      </c>
      <c r="L77" s="1011">
        <v>2</v>
      </c>
      <c r="M77" s="1011">
        <v>0</v>
      </c>
      <c r="N77" s="383">
        <v>11169</v>
      </c>
      <c r="O77" s="442" t="s">
        <v>572</v>
      </c>
      <c r="P77" s="1729" t="s">
        <v>572</v>
      </c>
      <c r="Q77" s="434" t="s">
        <v>1098</v>
      </c>
      <c r="R77" s="63">
        <v>302</v>
      </c>
    </row>
    <row r="78" spans="1:19" s="97" customFormat="1" ht="23.1" customHeight="1">
      <c r="A78" s="68">
        <v>303</v>
      </c>
      <c r="B78" s="58" t="s">
        <v>1086</v>
      </c>
      <c r="C78" s="1006" t="s">
        <v>572</v>
      </c>
      <c r="D78" s="1000" t="s">
        <v>572</v>
      </c>
      <c r="E78" s="1010" t="s">
        <v>572</v>
      </c>
      <c r="F78" s="1010" t="s">
        <v>572</v>
      </c>
      <c r="G78" s="1010" t="s">
        <v>572</v>
      </c>
      <c r="H78" s="1010">
        <v>0</v>
      </c>
      <c r="I78" s="1010">
        <v>0</v>
      </c>
      <c r="J78" s="1010">
        <v>1473</v>
      </c>
      <c r="K78" s="1010">
        <v>0</v>
      </c>
      <c r="L78" s="1010">
        <v>1</v>
      </c>
      <c r="M78" s="1010">
        <v>0</v>
      </c>
      <c r="N78" s="908">
        <v>2221</v>
      </c>
      <c r="O78" s="440" t="s">
        <v>572</v>
      </c>
      <c r="P78" s="1728" t="s">
        <v>572</v>
      </c>
      <c r="Q78" s="448" t="s">
        <v>1098</v>
      </c>
      <c r="R78" s="69">
        <v>303</v>
      </c>
    </row>
    <row r="79" spans="1:19" s="97" customFormat="1" ht="23.1" customHeight="1">
      <c r="A79" s="62">
        <v>304</v>
      </c>
      <c r="B79" s="61" t="s">
        <v>1087</v>
      </c>
      <c r="C79" s="1001" t="s">
        <v>572</v>
      </c>
      <c r="D79" s="1002" t="s">
        <v>572</v>
      </c>
      <c r="E79" s="1011" t="s">
        <v>572</v>
      </c>
      <c r="F79" s="1011" t="s">
        <v>572</v>
      </c>
      <c r="G79" s="1011" t="s">
        <v>572</v>
      </c>
      <c r="H79" s="1011">
        <v>0</v>
      </c>
      <c r="I79" s="1011">
        <v>0</v>
      </c>
      <c r="J79" s="1011">
        <v>11620</v>
      </c>
      <c r="K79" s="1011">
        <v>0</v>
      </c>
      <c r="L79" s="1011">
        <v>0</v>
      </c>
      <c r="M79" s="1011">
        <v>0</v>
      </c>
      <c r="N79" s="383">
        <v>17844</v>
      </c>
      <c r="O79" s="442" t="s">
        <v>572</v>
      </c>
      <c r="P79" s="1729" t="s">
        <v>572</v>
      </c>
      <c r="Q79" s="443" t="s">
        <v>1098</v>
      </c>
      <c r="R79" s="75">
        <v>304</v>
      </c>
    </row>
    <row r="80" spans="1:19" s="97" customFormat="1" ht="23.1" customHeight="1">
      <c r="A80" s="62">
        <v>305</v>
      </c>
      <c r="B80" s="61" t="s">
        <v>1088</v>
      </c>
      <c r="C80" s="1001" t="s">
        <v>572</v>
      </c>
      <c r="D80" s="1002" t="s">
        <v>572</v>
      </c>
      <c r="E80" s="1011" t="s">
        <v>572</v>
      </c>
      <c r="F80" s="1011" t="s">
        <v>572</v>
      </c>
      <c r="G80" s="1011" t="s">
        <v>572</v>
      </c>
      <c r="H80" s="1011">
        <v>0</v>
      </c>
      <c r="I80" s="1011">
        <v>0</v>
      </c>
      <c r="J80" s="1011">
        <v>13027</v>
      </c>
      <c r="K80" s="1011">
        <v>0</v>
      </c>
      <c r="L80" s="1011">
        <v>0</v>
      </c>
      <c r="M80" s="1011">
        <v>0</v>
      </c>
      <c r="N80" s="383">
        <v>27976</v>
      </c>
      <c r="O80" s="442" t="s">
        <v>572</v>
      </c>
      <c r="P80" s="1729" t="s">
        <v>572</v>
      </c>
      <c r="Q80" s="443" t="s">
        <v>1098</v>
      </c>
      <c r="R80" s="63">
        <v>305</v>
      </c>
    </row>
    <row r="81" spans="1:18" s="97" customFormat="1" ht="23.1" customHeight="1">
      <c r="A81" s="62">
        <v>306</v>
      </c>
      <c r="B81" s="61" t="s">
        <v>1089</v>
      </c>
      <c r="C81" s="1001" t="s">
        <v>572</v>
      </c>
      <c r="D81" s="1002" t="s">
        <v>572</v>
      </c>
      <c r="E81" s="1011" t="s">
        <v>572</v>
      </c>
      <c r="F81" s="1011" t="s">
        <v>572</v>
      </c>
      <c r="G81" s="1011" t="s">
        <v>572</v>
      </c>
      <c r="H81" s="1011">
        <v>0</v>
      </c>
      <c r="I81" s="1011">
        <v>0</v>
      </c>
      <c r="J81" s="1011">
        <v>49037</v>
      </c>
      <c r="K81" s="1011">
        <v>0</v>
      </c>
      <c r="L81" s="1011">
        <v>14</v>
      </c>
      <c r="M81" s="1011">
        <v>0</v>
      </c>
      <c r="N81" s="383">
        <v>98313</v>
      </c>
      <c r="O81" s="442" t="s">
        <v>572</v>
      </c>
      <c r="P81" s="1732" t="s">
        <v>572</v>
      </c>
      <c r="Q81" s="443" t="s">
        <v>1098</v>
      </c>
      <c r="R81" s="63">
        <v>306</v>
      </c>
    </row>
    <row r="82" spans="1:18" s="97" customFormat="1" ht="23.1" customHeight="1">
      <c r="A82" s="71"/>
      <c r="B82" s="72"/>
      <c r="C82" s="1007"/>
      <c r="D82" s="1004"/>
      <c r="E82" s="1012"/>
      <c r="F82" s="1012"/>
      <c r="G82" s="1012"/>
      <c r="H82" s="1012"/>
      <c r="I82" s="1012"/>
      <c r="J82" s="1012"/>
      <c r="K82" s="1012"/>
      <c r="L82" s="1012"/>
      <c r="M82" s="1012"/>
      <c r="N82" s="394"/>
      <c r="O82" s="437"/>
      <c r="P82" s="1732"/>
      <c r="Q82" s="438"/>
      <c r="R82" s="73"/>
    </row>
    <row r="83" spans="1:18" s="97" customFormat="1" ht="23.1" customHeight="1">
      <c r="A83" s="62"/>
      <c r="B83" s="61"/>
      <c r="C83" s="1005"/>
      <c r="D83" s="1002"/>
      <c r="E83" s="1011"/>
      <c r="F83" s="1011"/>
      <c r="G83" s="1011"/>
      <c r="H83" s="1011"/>
      <c r="I83" s="1011"/>
      <c r="J83" s="1011"/>
      <c r="K83" s="1011"/>
      <c r="L83" s="1011"/>
      <c r="M83" s="1011"/>
      <c r="N83" s="383"/>
      <c r="O83" s="442"/>
      <c r="P83" s="1728"/>
      <c r="Q83" s="443"/>
      <c r="R83" s="63"/>
    </row>
    <row r="84" spans="1:18" s="97" customFormat="1" ht="23.1" customHeight="1">
      <c r="A84" s="62"/>
      <c r="B84" s="61"/>
      <c r="C84" s="1001"/>
      <c r="D84" s="1002"/>
      <c r="E84" s="1011"/>
      <c r="F84" s="1011"/>
      <c r="G84" s="1011"/>
      <c r="H84" s="1011"/>
      <c r="I84" s="1011"/>
      <c r="J84" s="1011"/>
      <c r="K84" s="1011"/>
      <c r="L84" s="1011"/>
      <c r="M84" s="1011"/>
      <c r="N84" s="383"/>
      <c r="O84" s="442"/>
      <c r="P84" s="1729"/>
      <c r="Q84" s="435"/>
      <c r="R84" s="63"/>
    </row>
    <row r="85" spans="1:18" s="97" customFormat="1" ht="23.1" customHeight="1">
      <c r="A85" s="62"/>
      <c r="B85" s="61"/>
      <c r="C85" s="1001"/>
      <c r="D85" s="1002"/>
      <c r="E85" s="1011"/>
      <c r="F85" s="1011"/>
      <c r="G85" s="1011"/>
      <c r="H85" s="1011"/>
      <c r="I85" s="1011"/>
      <c r="J85" s="1011"/>
      <c r="K85" s="1011"/>
      <c r="L85" s="1011"/>
      <c r="M85" s="1011"/>
      <c r="N85" s="383"/>
      <c r="O85" s="442"/>
      <c r="P85" s="1729"/>
      <c r="Q85" s="435"/>
      <c r="R85" s="63"/>
    </row>
    <row r="86" spans="1:18" s="97" customFormat="1" ht="23.1" customHeight="1">
      <c r="A86" s="62"/>
      <c r="B86" s="61"/>
      <c r="C86" s="1001"/>
      <c r="D86" s="1002"/>
      <c r="E86" s="1011"/>
      <c r="F86" s="1011"/>
      <c r="G86" s="1011"/>
      <c r="H86" s="1011"/>
      <c r="I86" s="1011"/>
      <c r="J86" s="1011"/>
      <c r="K86" s="1011"/>
      <c r="L86" s="1011"/>
      <c r="M86" s="1011"/>
      <c r="N86" s="383"/>
      <c r="O86" s="442"/>
      <c r="P86" s="1729"/>
      <c r="Q86" s="435"/>
      <c r="R86" s="63"/>
    </row>
    <row r="87" spans="1:18" s="97" customFormat="1" ht="23.1" customHeight="1">
      <c r="A87" s="71"/>
      <c r="B87" s="72"/>
      <c r="C87" s="1007"/>
      <c r="D87" s="1004"/>
      <c r="E87" s="1012"/>
      <c r="F87" s="1012"/>
      <c r="G87" s="1012"/>
      <c r="H87" s="1012"/>
      <c r="I87" s="1012"/>
      <c r="J87" s="1012"/>
      <c r="K87" s="1012"/>
      <c r="L87" s="1012"/>
      <c r="M87" s="1012"/>
      <c r="N87" s="394"/>
      <c r="O87" s="468"/>
      <c r="P87" s="1727"/>
      <c r="Q87" s="438"/>
      <c r="R87" s="73"/>
    </row>
    <row r="88" spans="1:18" s="97" customFormat="1" ht="23.1" customHeight="1">
      <c r="A88" s="74"/>
      <c r="B88" s="61"/>
      <c r="C88" s="1005"/>
      <c r="D88" s="1002"/>
      <c r="E88" s="1011"/>
      <c r="F88" s="1011"/>
      <c r="G88" s="1011"/>
      <c r="H88" s="1011"/>
      <c r="I88" s="1011"/>
      <c r="J88" s="1011"/>
      <c r="K88" s="1011"/>
      <c r="L88" s="1011"/>
      <c r="M88" s="1011"/>
      <c r="N88" s="383"/>
      <c r="O88" s="440"/>
      <c r="P88" s="1729"/>
      <c r="Q88" s="445"/>
      <c r="R88" s="75"/>
    </row>
    <row r="89" spans="1:18" s="97" customFormat="1" ht="23.1" customHeight="1">
      <c r="A89" s="62"/>
      <c r="B89" s="61"/>
      <c r="C89" s="1001"/>
      <c r="D89" s="1002"/>
      <c r="E89" s="1011"/>
      <c r="F89" s="1011"/>
      <c r="G89" s="1011"/>
      <c r="H89" s="1011"/>
      <c r="I89" s="1011"/>
      <c r="J89" s="1011"/>
      <c r="K89" s="1011"/>
      <c r="L89" s="1011"/>
      <c r="M89" s="1011"/>
      <c r="N89" s="383"/>
      <c r="O89" s="434"/>
      <c r="P89" s="1729"/>
      <c r="Q89" s="435"/>
      <c r="R89" s="63"/>
    </row>
    <row r="90" spans="1:18" s="97" customFormat="1" ht="23.1" customHeight="1">
      <c r="A90" s="62"/>
      <c r="B90" s="61"/>
      <c r="C90" s="1001"/>
      <c r="D90" s="1002"/>
      <c r="E90" s="1011"/>
      <c r="F90" s="1011"/>
      <c r="G90" s="1011"/>
      <c r="H90" s="1011"/>
      <c r="I90" s="1011"/>
      <c r="J90" s="1011"/>
      <c r="K90" s="1011"/>
      <c r="L90" s="1011"/>
      <c r="M90" s="1011"/>
      <c r="N90" s="383"/>
      <c r="O90" s="434"/>
      <c r="P90" s="1729"/>
      <c r="Q90" s="435"/>
      <c r="R90" s="63"/>
    </row>
    <row r="91" spans="1:18" s="97" customFormat="1" ht="23.1" customHeight="1">
      <c r="A91" s="62"/>
      <c r="B91" s="61"/>
      <c r="C91" s="1001"/>
      <c r="D91" s="1002"/>
      <c r="E91" s="1011"/>
      <c r="F91" s="1011"/>
      <c r="G91" s="1011"/>
      <c r="H91" s="1011"/>
      <c r="I91" s="1011"/>
      <c r="J91" s="1011"/>
      <c r="K91" s="1011"/>
      <c r="L91" s="1011"/>
      <c r="M91" s="1011"/>
      <c r="N91" s="383"/>
      <c r="O91" s="434"/>
      <c r="P91" s="1729"/>
      <c r="Q91" s="435"/>
      <c r="R91" s="63"/>
    </row>
    <row r="92" spans="1:18" s="97" customFormat="1" ht="23.1" customHeight="1">
      <c r="A92" s="71"/>
      <c r="B92" s="72"/>
      <c r="C92" s="1007"/>
      <c r="D92" s="1004"/>
      <c r="E92" s="1012"/>
      <c r="F92" s="1012"/>
      <c r="G92" s="1012"/>
      <c r="H92" s="1012"/>
      <c r="I92" s="1012"/>
      <c r="J92" s="1012"/>
      <c r="K92" s="1012"/>
      <c r="L92" s="1012"/>
      <c r="M92" s="1012"/>
      <c r="N92" s="394"/>
      <c r="O92" s="437"/>
      <c r="P92" s="1727"/>
      <c r="Q92" s="438"/>
      <c r="R92" s="73"/>
    </row>
    <row r="93" spans="1:18" s="97" customFormat="1" ht="23.1" customHeight="1">
      <c r="A93" s="62"/>
      <c r="B93" s="61"/>
      <c r="C93" s="1005"/>
      <c r="D93" s="1002"/>
      <c r="E93" s="1011"/>
      <c r="F93" s="1011"/>
      <c r="G93" s="1011"/>
      <c r="H93" s="1011"/>
      <c r="I93" s="1011"/>
      <c r="J93" s="1011"/>
      <c r="K93" s="1011"/>
      <c r="L93" s="1011"/>
      <c r="M93" s="1011"/>
      <c r="N93" s="383"/>
      <c r="O93" s="468"/>
      <c r="P93" s="1729"/>
      <c r="Q93" s="445"/>
      <c r="R93" s="63"/>
    </row>
    <row r="94" spans="1:18" s="97" customFormat="1" ht="23.1" customHeight="1">
      <c r="A94" s="62"/>
      <c r="B94" s="61"/>
      <c r="C94" s="1001"/>
      <c r="D94" s="1002"/>
      <c r="E94" s="1011"/>
      <c r="F94" s="1011"/>
      <c r="G94" s="1011"/>
      <c r="H94" s="1011"/>
      <c r="I94" s="1011"/>
      <c r="J94" s="1011"/>
      <c r="K94" s="1011"/>
      <c r="L94" s="1011"/>
      <c r="M94" s="1011"/>
      <c r="N94" s="383"/>
      <c r="O94" s="468"/>
      <c r="P94" s="1729"/>
      <c r="Q94" s="435"/>
      <c r="R94" s="63"/>
    </row>
    <row r="95" spans="1:18" s="97" customFormat="1" ht="23.1" customHeight="1">
      <c r="A95" s="62"/>
      <c r="B95" s="61"/>
      <c r="C95" s="1001"/>
      <c r="D95" s="1002"/>
      <c r="E95" s="1011"/>
      <c r="F95" s="1011"/>
      <c r="G95" s="1011"/>
      <c r="H95" s="1011"/>
      <c r="I95" s="1011"/>
      <c r="J95" s="1011"/>
      <c r="K95" s="1011"/>
      <c r="L95" s="1011"/>
      <c r="M95" s="1011"/>
      <c r="N95" s="383"/>
      <c r="O95" s="468"/>
      <c r="P95" s="1729"/>
      <c r="Q95" s="435"/>
      <c r="R95" s="63"/>
    </row>
    <row r="96" spans="1:18" s="97" customFormat="1" ht="23.1" customHeight="1">
      <c r="A96" s="62"/>
      <c r="B96" s="61"/>
      <c r="C96" s="1001"/>
      <c r="D96" s="1002"/>
      <c r="E96" s="1011"/>
      <c r="F96" s="1011"/>
      <c r="G96" s="1011"/>
      <c r="H96" s="1011"/>
      <c r="I96" s="1011"/>
      <c r="J96" s="1011"/>
      <c r="K96" s="1011"/>
      <c r="L96" s="1011"/>
      <c r="M96" s="1011"/>
      <c r="N96" s="383"/>
      <c r="O96" s="468"/>
      <c r="P96" s="1729"/>
      <c r="Q96" s="435"/>
      <c r="R96" s="63"/>
    </row>
    <row r="97" spans="1:18" s="97" customFormat="1" ht="23.1" customHeight="1">
      <c r="A97" s="71"/>
      <c r="B97" s="72"/>
      <c r="C97" s="1007"/>
      <c r="D97" s="1004"/>
      <c r="E97" s="1012"/>
      <c r="F97" s="1012"/>
      <c r="G97" s="1012"/>
      <c r="H97" s="1012"/>
      <c r="I97" s="1012"/>
      <c r="J97" s="1012"/>
      <c r="K97" s="1012"/>
      <c r="L97" s="1012"/>
      <c r="M97" s="1012"/>
      <c r="N97" s="394"/>
      <c r="O97" s="437"/>
      <c r="P97" s="1727"/>
      <c r="Q97" s="438"/>
      <c r="R97" s="73"/>
    </row>
    <row r="98" spans="1:18" s="97" customFormat="1" ht="23.1" customHeight="1">
      <c r="A98" s="74"/>
      <c r="B98" s="61"/>
      <c r="C98" s="1005"/>
      <c r="D98" s="1002"/>
      <c r="E98" s="1011"/>
      <c r="F98" s="1011"/>
      <c r="G98" s="1011"/>
      <c r="H98" s="1011"/>
      <c r="I98" s="1011"/>
      <c r="J98" s="1011"/>
      <c r="K98" s="1011"/>
      <c r="L98" s="1011"/>
      <c r="M98" s="1011"/>
      <c r="N98" s="383"/>
      <c r="O98" s="440"/>
      <c r="P98" s="1729"/>
      <c r="Q98" s="445"/>
      <c r="R98" s="75"/>
    </row>
    <row r="99" spans="1:18" s="97" customFormat="1" ht="23.1" customHeight="1">
      <c r="A99" s="62"/>
      <c r="B99" s="61"/>
      <c r="C99" s="1001"/>
      <c r="D99" s="1002"/>
      <c r="E99" s="1011"/>
      <c r="F99" s="1011"/>
      <c r="G99" s="1011"/>
      <c r="H99" s="1011"/>
      <c r="I99" s="1011"/>
      <c r="J99" s="1011"/>
      <c r="K99" s="1011"/>
      <c r="L99" s="1011"/>
      <c r="M99" s="1011"/>
      <c r="N99" s="383"/>
      <c r="O99" s="434"/>
      <c r="P99" s="1729"/>
      <c r="Q99" s="435"/>
      <c r="R99" s="63"/>
    </row>
    <row r="100" spans="1:18" s="97" customFormat="1" ht="23.1" customHeight="1">
      <c r="A100" s="62"/>
      <c r="B100" s="61"/>
      <c r="C100" s="1001"/>
      <c r="D100" s="1002"/>
      <c r="E100" s="1011"/>
      <c r="F100" s="1011"/>
      <c r="G100" s="1011"/>
      <c r="H100" s="1011"/>
      <c r="I100" s="1011"/>
      <c r="J100" s="1011"/>
      <c r="K100" s="1011"/>
      <c r="L100" s="1011"/>
      <c r="M100" s="1011"/>
      <c r="N100" s="383"/>
      <c r="O100" s="434"/>
      <c r="P100" s="1729"/>
      <c r="Q100" s="435"/>
      <c r="R100" s="63"/>
    </row>
    <row r="101" spans="1:18" s="97" customFormat="1" ht="23.1" customHeight="1">
      <c r="A101" s="62"/>
      <c r="B101" s="61"/>
      <c r="C101" s="1001"/>
      <c r="D101" s="1002"/>
      <c r="E101" s="1011"/>
      <c r="F101" s="1011"/>
      <c r="G101" s="1011"/>
      <c r="H101" s="1011"/>
      <c r="I101" s="1011"/>
      <c r="J101" s="1011"/>
      <c r="K101" s="1011"/>
      <c r="L101" s="1011"/>
      <c r="M101" s="1011"/>
      <c r="N101" s="383"/>
      <c r="O101" s="434"/>
      <c r="P101" s="1729"/>
      <c r="Q101" s="435"/>
      <c r="R101" s="63"/>
    </row>
    <row r="102" spans="1:18" s="97" customFormat="1" ht="23.1" customHeight="1">
      <c r="A102" s="71"/>
      <c r="B102" s="72"/>
      <c r="C102" s="1007"/>
      <c r="D102" s="1004"/>
      <c r="E102" s="1012"/>
      <c r="F102" s="1012"/>
      <c r="G102" s="1012"/>
      <c r="H102" s="1012"/>
      <c r="I102" s="1012"/>
      <c r="J102" s="1012"/>
      <c r="K102" s="1012"/>
      <c r="L102" s="1012"/>
      <c r="M102" s="1012"/>
      <c r="N102" s="394"/>
      <c r="O102" s="437"/>
      <c r="P102" s="1727"/>
      <c r="Q102" s="438"/>
      <c r="R102" s="73"/>
    </row>
    <row r="103" spans="1:18" s="97" customFormat="1" ht="23.1" customHeight="1">
      <c r="A103" s="62"/>
      <c r="B103" s="61"/>
      <c r="C103" s="1005"/>
      <c r="D103" s="1002"/>
      <c r="E103" s="1011"/>
      <c r="F103" s="1011"/>
      <c r="G103" s="1011"/>
      <c r="H103" s="1011"/>
      <c r="I103" s="1011"/>
      <c r="J103" s="1011"/>
      <c r="K103" s="1011"/>
      <c r="L103" s="1011"/>
      <c r="M103" s="1011"/>
      <c r="N103" s="383"/>
      <c r="O103" s="468"/>
      <c r="P103" s="1729"/>
      <c r="Q103" s="445"/>
      <c r="R103" s="63"/>
    </row>
    <row r="104" spans="1:18" s="97" customFormat="1" ht="23.1" customHeight="1">
      <c r="A104" s="62"/>
      <c r="B104" s="61"/>
      <c r="C104" s="1001"/>
      <c r="D104" s="1002"/>
      <c r="E104" s="1011"/>
      <c r="F104" s="1011"/>
      <c r="G104" s="1011"/>
      <c r="H104" s="1011"/>
      <c r="I104" s="1011"/>
      <c r="J104" s="1011"/>
      <c r="K104" s="1011"/>
      <c r="L104" s="1011"/>
      <c r="M104" s="1011"/>
      <c r="N104" s="383"/>
      <c r="O104" s="468"/>
      <c r="P104" s="1729"/>
      <c r="Q104" s="435"/>
      <c r="R104" s="63"/>
    </row>
    <row r="105" spans="1:18" s="97" customFormat="1" ht="23.1" customHeight="1">
      <c r="A105" s="62"/>
      <c r="B105" s="61"/>
      <c r="C105" s="1001"/>
      <c r="D105" s="1002"/>
      <c r="E105" s="1011"/>
      <c r="F105" s="1011"/>
      <c r="G105" s="1011"/>
      <c r="H105" s="1011"/>
      <c r="I105" s="1011"/>
      <c r="J105" s="1011"/>
      <c r="K105" s="1011"/>
      <c r="L105" s="1011"/>
      <c r="M105" s="1011"/>
      <c r="N105" s="383"/>
      <c r="O105" s="468"/>
      <c r="P105" s="1729"/>
      <c r="Q105" s="435"/>
      <c r="R105" s="63"/>
    </row>
    <row r="106" spans="1:18" s="97" customFormat="1" ht="23.1" customHeight="1">
      <c r="A106" s="62"/>
      <c r="B106" s="61"/>
      <c r="C106" s="1001"/>
      <c r="D106" s="1002"/>
      <c r="E106" s="1011"/>
      <c r="F106" s="1011"/>
      <c r="G106" s="1011"/>
      <c r="H106" s="1011"/>
      <c r="I106" s="1011"/>
      <c r="J106" s="1011"/>
      <c r="K106" s="1011"/>
      <c r="L106" s="1011"/>
      <c r="M106" s="1011"/>
      <c r="N106" s="383"/>
      <c r="O106" s="468"/>
      <c r="P106" s="1729"/>
      <c r="Q106" s="435"/>
      <c r="R106" s="63"/>
    </row>
    <row r="107" spans="1:18" s="97" customFormat="1" ht="23.1" customHeight="1" thickBot="1">
      <c r="A107" s="77"/>
      <c r="B107" s="78"/>
      <c r="C107" s="1008"/>
      <c r="D107" s="1009"/>
      <c r="E107" s="1013"/>
      <c r="F107" s="1013"/>
      <c r="G107" s="1013"/>
      <c r="H107" s="1013"/>
      <c r="I107" s="1013"/>
      <c r="J107" s="1013"/>
      <c r="K107" s="1013"/>
      <c r="L107" s="1013"/>
      <c r="M107" s="1013"/>
      <c r="N107" s="911"/>
      <c r="O107" s="446"/>
      <c r="P107" s="1731"/>
      <c r="Q107" s="447"/>
      <c r="R107" s="79"/>
    </row>
  </sheetData>
  <phoneticPr fontId="2"/>
  <printOptions horizontalCentered="1"/>
  <pageMargins left="0.5905511811023622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7" man="1"/>
  </rowBreaks>
  <colBreaks count="1" manualBreakCount="1">
    <brk id="10" max="121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4"/>
  <dimension ref="A1:O107"/>
  <sheetViews>
    <sheetView showGridLines="0" view="pageBreakPreview" zoomScale="55" zoomScaleNormal="75" zoomScaleSheetLayoutView="5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5.875" style="8" customWidth="1"/>
    <col min="2" max="2" width="25.625" style="6" customWidth="1"/>
    <col min="3" max="3" width="20.625" style="6" customWidth="1"/>
    <col min="4" max="4" width="12.625" style="187" customWidth="1"/>
    <col min="5" max="5" width="20.625" style="6" customWidth="1"/>
    <col min="6" max="6" width="12.625" style="187" customWidth="1"/>
    <col min="7" max="7" width="20.625" style="6" customWidth="1"/>
    <col min="8" max="8" width="12.625" style="187" customWidth="1"/>
    <col min="9" max="9" width="20.625" style="6" customWidth="1"/>
    <col min="10" max="10" width="12.625" style="187" customWidth="1"/>
    <col min="11" max="11" width="20.625" style="101" customWidth="1"/>
    <col min="12" max="14" width="19.625" style="101" customWidth="1"/>
    <col min="15" max="15" width="6.375" style="8" customWidth="1"/>
    <col min="16" max="16384" width="9" style="6"/>
  </cols>
  <sheetData>
    <row r="1" spans="1:15" ht="30.95" customHeight="1">
      <c r="A1" s="4" t="s">
        <v>581</v>
      </c>
    </row>
    <row r="2" spans="1:15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116"/>
      <c r="O2" s="189" t="s">
        <v>583</v>
      </c>
    </row>
    <row r="3" spans="1:15" s="107" customFormat="1" ht="24.95" customHeight="1">
      <c r="A3" s="13" t="s">
        <v>423</v>
      </c>
      <c r="B3" s="14"/>
      <c r="C3" s="2988" t="s">
        <v>584</v>
      </c>
      <c r="D3" s="2983"/>
      <c r="E3" s="2983"/>
      <c r="F3" s="2983"/>
      <c r="G3" s="2983"/>
      <c r="H3" s="2983"/>
      <c r="I3" s="2986" t="s">
        <v>585</v>
      </c>
      <c r="J3" s="2986"/>
      <c r="K3" s="2987"/>
      <c r="L3" s="165"/>
      <c r="M3" s="165"/>
      <c r="N3" s="165"/>
      <c r="O3" s="20" t="s">
        <v>423</v>
      </c>
    </row>
    <row r="4" spans="1:15" s="107" customFormat="1" ht="24.95" customHeight="1">
      <c r="A4" s="22" t="s">
        <v>424</v>
      </c>
      <c r="B4" s="23"/>
      <c r="C4" s="168" t="s">
        <v>479</v>
      </c>
      <c r="D4" s="169"/>
      <c r="E4" s="168" t="s">
        <v>480</v>
      </c>
      <c r="F4" s="169"/>
      <c r="G4" s="168" t="s">
        <v>481</v>
      </c>
      <c r="H4" s="169"/>
      <c r="I4" s="168" t="s">
        <v>482</v>
      </c>
      <c r="J4" s="169"/>
      <c r="K4" s="170" t="s">
        <v>392</v>
      </c>
      <c r="L4" s="89"/>
      <c r="M4" s="89"/>
      <c r="N4" s="89" t="s">
        <v>217</v>
      </c>
      <c r="O4" s="28" t="s">
        <v>424</v>
      </c>
    </row>
    <row r="5" spans="1:15" s="107" customFormat="1" ht="24.95" customHeight="1">
      <c r="A5" s="22" t="s">
        <v>425</v>
      </c>
      <c r="B5" s="23" t="s">
        <v>393</v>
      </c>
      <c r="C5" s="88"/>
      <c r="D5" s="172"/>
      <c r="E5" s="88"/>
      <c r="F5" s="172"/>
      <c r="G5" s="88"/>
      <c r="H5" s="172"/>
      <c r="I5" s="88"/>
      <c r="J5" s="172"/>
      <c r="K5" s="88"/>
      <c r="L5" s="89" t="s">
        <v>405</v>
      </c>
      <c r="M5" s="89" t="s">
        <v>586</v>
      </c>
      <c r="N5" s="89"/>
      <c r="O5" s="28" t="s">
        <v>425</v>
      </c>
    </row>
    <row r="6" spans="1:15" s="107" customFormat="1" ht="24.95" customHeight="1">
      <c r="A6" s="22" t="s">
        <v>426</v>
      </c>
      <c r="B6" s="23"/>
      <c r="C6" s="89" t="s">
        <v>468</v>
      </c>
      <c r="D6" s="173" t="s">
        <v>431</v>
      </c>
      <c r="E6" s="89" t="s">
        <v>468</v>
      </c>
      <c r="F6" s="173" t="s">
        <v>431</v>
      </c>
      <c r="G6" s="89" t="s">
        <v>468</v>
      </c>
      <c r="H6" s="173" t="s">
        <v>431</v>
      </c>
      <c r="I6" s="89" t="s">
        <v>468</v>
      </c>
      <c r="J6" s="173" t="s">
        <v>431</v>
      </c>
      <c r="K6" s="89" t="s">
        <v>468</v>
      </c>
      <c r="L6" s="89"/>
      <c r="M6" s="89"/>
      <c r="N6" s="89" t="s">
        <v>246</v>
      </c>
      <c r="O6" s="28" t="s">
        <v>426</v>
      </c>
    </row>
    <row r="7" spans="1:15" s="107" customFormat="1" ht="24.95" customHeight="1" thickBot="1">
      <c r="A7" s="40" t="s">
        <v>427</v>
      </c>
      <c r="B7" s="41"/>
      <c r="C7" s="91"/>
      <c r="D7" s="174"/>
      <c r="E7" s="91"/>
      <c r="F7" s="174"/>
      <c r="G7" s="91"/>
      <c r="H7" s="174"/>
      <c r="I7" s="91"/>
      <c r="J7" s="174"/>
      <c r="K7" s="91"/>
      <c r="L7" s="91"/>
      <c r="M7" s="91"/>
      <c r="N7" s="91"/>
      <c r="O7" s="52" t="s">
        <v>427</v>
      </c>
    </row>
    <row r="8" spans="1:15" s="110" customFormat="1" ht="30" customHeight="1">
      <c r="A8" s="26"/>
      <c r="B8" s="34" t="s">
        <v>6</v>
      </c>
      <c r="C8" s="1023" t="s">
        <v>572</v>
      </c>
      <c r="D8" s="1039" t="s">
        <v>572</v>
      </c>
      <c r="E8" s="1023" t="s">
        <v>572</v>
      </c>
      <c r="F8" s="1039" t="s">
        <v>572</v>
      </c>
      <c r="G8" s="1023" t="s">
        <v>572</v>
      </c>
      <c r="H8" s="1039" t="s">
        <v>572</v>
      </c>
      <c r="I8" s="1023" t="s">
        <v>572</v>
      </c>
      <c r="J8" s="1039" t="s">
        <v>572</v>
      </c>
      <c r="K8" s="1030" t="s">
        <v>572</v>
      </c>
      <c r="L8" s="1030" t="s">
        <v>572</v>
      </c>
      <c r="M8" s="1030" t="s">
        <v>572</v>
      </c>
      <c r="N8" s="1033" t="s">
        <v>572</v>
      </c>
      <c r="O8" s="16"/>
    </row>
    <row r="9" spans="1:15" s="107" customFormat="1" ht="30" customHeight="1">
      <c r="A9" s="22"/>
      <c r="B9" s="29" t="s">
        <v>1017</v>
      </c>
      <c r="C9" s="1015">
        <v>1054</v>
      </c>
      <c r="D9" s="1018">
        <v>72.44</v>
      </c>
      <c r="E9" s="1015">
        <v>143</v>
      </c>
      <c r="F9" s="1018">
        <v>9.83</v>
      </c>
      <c r="G9" s="1015">
        <v>219</v>
      </c>
      <c r="H9" s="1018">
        <v>15.05</v>
      </c>
      <c r="I9" s="1015">
        <v>39</v>
      </c>
      <c r="J9" s="1018">
        <v>2.68</v>
      </c>
      <c r="K9" s="382">
        <v>1455</v>
      </c>
      <c r="L9" s="382">
        <v>45</v>
      </c>
      <c r="M9" s="382">
        <v>0</v>
      </c>
      <c r="N9" s="1034">
        <v>23</v>
      </c>
      <c r="O9" s="28"/>
    </row>
    <row r="10" spans="1:15" s="107" customFormat="1" ht="30" customHeight="1">
      <c r="A10" s="22"/>
      <c r="B10" s="29" t="s">
        <v>1018</v>
      </c>
      <c r="C10" s="1024" t="s">
        <v>572</v>
      </c>
      <c r="D10" s="1040" t="s">
        <v>572</v>
      </c>
      <c r="E10" s="1029" t="s">
        <v>572</v>
      </c>
      <c r="F10" s="1040" t="s">
        <v>572</v>
      </c>
      <c r="G10" s="1029" t="s">
        <v>572</v>
      </c>
      <c r="H10" s="1040" t="s">
        <v>572</v>
      </c>
      <c r="I10" s="1029" t="s">
        <v>572</v>
      </c>
      <c r="J10" s="1040" t="s">
        <v>572</v>
      </c>
      <c r="K10" s="1031" t="s">
        <v>572</v>
      </c>
      <c r="L10" s="1031" t="s">
        <v>572</v>
      </c>
      <c r="M10" s="1031" t="s">
        <v>572</v>
      </c>
      <c r="N10" s="1035" t="s">
        <v>572</v>
      </c>
      <c r="O10" s="28"/>
    </row>
    <row r="11" spans="1:15" s="107" customFormat="1" ht="30" customHeight="1">
      <c r="A11" s="22"/>
      <c r="B11" s="29" t="s">
        <v>1019</v>
      </c>
      <c r="C11" s="1015">
        <v>860</v>
      </c>
      <c r="D11" s="1018">
        <v>71.84</v>
      </c>
      <c r="E11" s="1015">
        <v>137</v>
      </c>
      <c r="F11" s="1018">
        <v>11.45</v>
      </c>
      <c r="G11" s="1015">
        <v>180</v>
      </c>
      <c r="H11" s="1018">
        <v>15.04</v>
      </c>
      <c r="I11" s="1015">
        <v>20</v>
      </c>
      <c r="J11" s="1018">
        <v>1.67</v>
      </c>
      <c r="K11" s="382">
        <v>1197</v>
      </c>
      <c r="L11" s="382">
        <v>41</v>
      </c>
      <c r="M11" s="382">
        <v>0</v>
      </c>
      <c r="N11" s="1034">
        <v>23</v>
      </c>
      <c r="O11" s="28"/>
    </row>
    <row r="12" spans="1:15" s="107" customFormat="1" ht="30" customHeight="1">
      <c r="A12" s="108"/>
      <c r="B12" s="131" t="s">
        <v>1020</v>
      </c>
      <c r="C12" s="1016">
        <v>194</v>
      </c>
      <c r="D12" s="1019">
        <v>75.19</v>
      </c>
      <c r="E12" s="1016">
        <v>6</v>
      </c>
      <c r="F12" s="1019">
        <v>2.33</v>
      </c>
      <c r="G12" s="1016">
        <v>39</v>
      </c>
      <c r="H12" s="1019">
        <v>15.12</v>
      </c>
      <c r="I12" s="1016">
        <v>19</v>
      </c>
      <c r="J12" s="1019">
        <v>7.36</v>
      </c>
      <c r="K12" s="384">
        <v>258</v>
      </c>
      <c r="L12" s="384">
        <v>4</v>
      </c>
      <c r="M12" s="384">
        <v>0</v>
      </c>
      <c r="N12" s="1036">
        <v>0</v>
      </c>
      <c r="O12" s="109"/>
    </row>
    <row r="13" spans="1:15" ht="23.1" customHeight="1">
      <c r="A13" s="60">
        <v>1</v>
      </c>
      <c r="B13" s="93" t="s">
        <v>1021</v>
      </c>
      <c r="C13" s="1017">
        <v>0</v>
      </c>
      <c r="D13" s="1020">
        <v>0</v>
      </c>
      <c r="E13" s="1017">
        <v>0</v>
      </c>
      <c r="F13" s="1020">
        <v>0</v>
      </c>
      <c r="G13" s="1017">
        <v>0</v>
      </c>
      <c r="H13" s="1020">
        <v>0</v>
      </c>
      <c r="I13" s="1017">
        <v>0</v>
      </c>
      <c r="J13" s="1020">
        <v>0</v>
      </c>
      <c r="K13" s="913">
        <v>0</v>
      </c>
      <c r="L13" s="913">
        <v>0</v>
      </c>
      <c r="M13" s="913">
        <v>0</v>
      </c>
      <c r="N13" s="1037">
        <v>0</v>
      </c>
      <c r="O13" s="59">
        <v>1</v>
      </c>
    </row>
    <row r="14" spans="1:15" ht="23.1" customHeight="1">
      <c r="A14" s="60">
        <v>2</v>
      </c>
      <c r="B14" s="93" t="s">
        <v>1022</v>
      </c>
      <c r="C14" s="1015">
        <v>0</v>
      </c>
      <c r="D14" s="1018">
        <v>0</v>
      </c>
      <c r="E14" s="1015">
        <v>0</v>
      </c>
      <c r="F14" s="1018">
        <v>0</v>
      </c>
      <c r="G14" s="1015">
        <v>0</v>
      </c>
      <c r="H14" s="1018">
        <v>0</v>
      </c>
      <c r="I14" s="1015">
        <v>0</v>
      </c>
      <c r="J14" s="1018">
        <v>0</v>
      </c>
      <c r="K14" s="382">
        <v>0</v>
      </c>
      <c r="L14" s="382">
        <v>0</v>
      </c>
      <c r="M14" s="382">
        <v>0</v>
      </c>
      <c r="N14" s="1034">
        <v>0</v>
      </c>
      <c r="O14" s="55">
        <v>2</v>
      </c>
    </row>
    <row r="15" spans="1:15" ht="23.1" customHeight="1">
      <c r="A15" s="60">
        <v>3</v>
      </c>
      <c r="B15" s="93" t="s">
        <v>1023</v>
      </c>
      <c r="C15" s="1015">
        <v>0</v>
      </c>
      <c r="D15" s="1018">
        <v>0</v>
      </c>
      <c r="E15" s="1015">
        <v>0</v>
      </c>
      <c r="F15" s="1018">
        <v>0</v>
      </c>
      <c r="G15" s="1015">
        <v>0</v>
      </c>
      <c r="H15" s="1018">
        <v>0</v>
      </c>
      <c r="I15" s="1015">
        <v>0</v>
      </c>
      <c r="J15" s="1018">
        <v>0</v>
      </c>
      <c r="K15" s="382">
        <v>0</v>
      </c>
      <c r="L15" s="382">
        <v>0</v>
      </c>
      <c r="M15" s="382">
        <v>0</v>
      </c>
      <c r="N15" s="1034">
        <v>0</v>
      </c>
      <c r="O15" s="55">
        <v>3</v>
      </c>
    </row>
    <row r="16" spans="1:15" ht="23.1" customHeight="1">
      <c r="A16" s="60">
        <v>6</v>
      </c>
      <c r="B16" s="93" t="s">
        <v>1024</v>
      </c>
      <c r="C16" s="1015">
        <v>0</v>
      </c>
      <c r="D16" s="1018">
        <v>0</v>
      </c>
      <c r="E16" s="1015">
        <v>0</v>
      </c>
      <c r="F16" s="1018">
        <v>0</v>
      </c>
      <c r="G16" s="1015">
        <v>0</v>
      </c>
      <c r="H16" s="1018">
        <v>0</v>
      </c>
      <c r="I16" s="1015">
        <v>0</v>
      </c>
      <c r="J16" s="1018">
        <v>0</v>
      </c>
      <c r="K16" s="382">
        <v>0</v>
      </c>
      <c r="L16" s="382">
        <v>0</v>
      </c>
      <c r="M16" s="382">
        <v>0</v>
      </c>
      <c r="N16" s="1034">
        <v>0</v>
      </c>
      <c r="O16" s="55">
        <v>6</v>
      </c>
    </row>
    <row r="17" spans="1:15" ht="23.1" customHeight="1">
      <c r="A17" s="177">
        <v>7</v>
      </c>
      <c r="B17" s="178" t="s">
        <v>1025</v>
      </c>
      <c r="C17" s="1016">
        <v>0</v>
      </c>
      <c r="D17" s="1019">
        <v>0</v>
      </c>
      <c r="E17" s="1016">
        <v>0</v>
      </c>
      <c r="F17" s="1019">
        <v>0</v>
      </c>
      <c r="G17" s="1016">
        <v>0</v>
      </c>
      <c r="H17" s="1019">
        <v>0</v>
      </c>
      <c r="I17" s="1016">
        <v>0</v>
      </c>
      <c r="J17" s="1019">
        <v>0</v>
      </c>
      <c r="K17" s="384">
        <v>0</v>
      </c>
      <c r="L17" s="384">
        <v>0</v>
      </c>
      <c r="M17" s="384">
        <v>0</v>
      </c>
      <c r="N17" s="1036">
        <v>0</v>
      </c>
      <c r="O17" s="124">
        <v>7</v>
      </c>
    </row>
    <row r="18" spans="1:15" ht="23.1" customHeight="1">
      <c r="A18" s="60">
        <v>8</v>
      </c>
      <c r="B18" s="93" t="s">
        <v>1026</v>
      </c>
      <c r="C18" s="1017">
        <v>47</v>
      </c>
      <c r="D18" s="1020">
        <v>87.04</v>
      </c>
      <c r="E18" s="1017">
        <v>2</v>
      </c>
      <c r="F18" s="1020">
        <v>3.7</v>
      </c>
      <c r="G18" s="1017">
        <v>2</v>
      </c>
      <c r="H18" s="1020">
        <v>3.7</v>
      </c>
      <c r="I18" s="1017">
        <v>3</v>
      </c>
      <c r="J18" s="1020">
        <v>5.56</v>
      </c>
      <c r="K18" s="913">
        <v>54</v>
      </c>
      <c r="L18" s="913">
        <v>0</v>
      </c>
      <c r="M18" s="913">
        <v>0</v>
      </c>
      <c r="N18" s="1037">
        <v>0</v>
      </c>
      <c r="O18" s="55">
        <v>8</v>
      </c>
    </row>
    <row r="19" spans="1:15" ht="23.1" customHeight="1">
      <c r="A19" s="60">
        <v>9</v>
      </c>
      <c r="B19" s="93" t="s">
        <v>1027</v>
      </c>
      <c r="C19" s="1015">
        <v>0</v>
      </c>
      <c r="D19" s="1018">
        <v>0</v>
      </c>
      <c r="E19" s="1015">
        <v>0</v>
      </c>
      <c r="F19" s="1018">
        <v>0</v>
      </c>
      <c r="G19" s="1015">
        <v>0</v>
      </c>
      <c r="H19" s="1018">
        <v>0</v>
      </c>
      <c r="I19" s="1015">
        <v>0</v>
      </c>
      <c r="J19" s="1018">
        <v>0</v>
      </c>
      <c r="K19" s="382">
        <v>0</v>
      </c>
      <c r="L19" s="382">
        <v>0</v>
      </c>
      <c r="M19" s="382">
        <v>0</v>
      </c>
      <c r="N19" s="1034">
        <v>0</v>
      </c>
      <c r="O19" s="55">
        <v>9</v>
      </c>
    </row>
    <row r="20" spans="1:15" ht="23.1" customHeight="1">
      <c r="A20" s="60">
        <v>10</v>
      </c>
      <c r="B20" s="93" t="s">
        <v>1028</v>
      </c>
      <c r="C20" s="1015">
        <v>0</v>
      </c>
      <c r="D20" s="1018">
        <v>0</v>
      </c>
      <c r="E20" s="1015">
        <v>0</v>
      </c>
      <c r="F20" s="1018">
        <v>0</v>
      </c>
      <c r="G20" s="1015">
        <v>0</v>
      </c>
      <c r="H20" s="1018">
        <v>0</v>
      </c>
      <c r="I20" s="1015">
        <v>0</v>
      </c>
      <c r="J20" s="1018">
        <v>0</v>
      </c>
      <c r="K20" s="382">
        <v>0</v>
      </c>
      <c r="L20" s="382">
        <v>0</v>
      </c>
      <c r="M20" s="382">
        <v>0</v>
      </c>
      <c r="N20" s="1034">
        <v>0</v>
      </c>
      <c r="O20" s="55">
        <v>10</v>
      </c>
    </row>
    <row r="21" spans="1:15" s="99" customFormat="1" ht="23.1" customHeight="1">
      <c r="A21" s="60">
        <v>11</v>
      </c>
      <c r="B21" s="93" t="s">
        <v>1029</v>
      </c>
      <c r="C21" s="1015">
        <v>0</v>
      </c>
      <c r="D21" s="1018">
        <v>0</v>
      </c>
      <c r="E21" s="1015">
        <v>0</v>
      </c>
      <c r="F21" s="1018">
        <v>0</v>
      </c>
      <c r="G21" s="1015">
        <v>0</v>
      </c>
      <c r="H21" s="1018">
        <v>0</v>
      </c>
      <c r="I21" s="1015">
        <v>0</v>
      </c>
      <c r="J21" s="1018">
        <v>0</v>
      </c>
      <c r="K21" s="382">
        <v>0</v>
      </c>
      <c r="L21" s="382">
        <v>0</v>
      </c>
      <c r="M21" s="382">
        <v>0</v>
      </c>
      <c r="N21" s="1034">
        <v>0</v>
      </c>
      <c r="O21" s="63">
        <v>11</v>
      </c>
    </row>
    <row r="22" spans="1:15" s="99" customFormat="1" ht="23.1" customHeight="1">
      <c r="A22" s="62">
        <v>12</v>
      </c>
      <c r="B22" s="61" t="s">
        <v>1030</v>
      </c>
      <c r="C22" s="1016">
        <v>0</v>
      </c>
      <c r="D22" s="1019">
        <v>0</v>
      </c>
      <c r="E22" s="1016">
        <v>0</v>
      </c>
      <c r="F22" s="1019">
        <v>0</v>
      </c>
      <c r="G22" s="1016">
        <v>0</v>
      </c>
      <c r="H22" s="1019">
        <v>0</v>
      </c>
      <c r="I22" s="1016">
        <v>0</v>
      </c>
      <c r="J22" s="1019">
        <v>0</v>
      </c>
      <c r="K22" s="384">
        <v>0</v>
      </c>
      <c r="L22" s="384">
        <v>0</v>
      </c>
      <c r="M22" s="384">
        <v>0</v>
      </c>
      <c r="N22" s="1036">
        <v>0</v>
      </c>
      <c r="O22" s="63">
        <v>12</v>
      </c>
    </row>
    <row r="23" spans="1:15" s="99" customFormat="1" ht="23.1" customHeight="1">
      <c r="A23" s="66">
        <v>14</v>
      </c>
      <c r="B23" s="58" t="s">
        <v>1031</v>
      </c>
      <c r="C23" s="1017">
        <v>0</v>
      </c>
      <c r="D23" s="1020">
        <v>0</v>
      </c>
      <c r="E23" s="1017">
        <v>0</v>
      </c>
      <c r="F23" s="1020">
        <v>0</v>
      </c>
      <c r="G23" s="1017">
        <v>0</v>
      </c>
      <c r="H23" s="1020">
        <v>0</v>
      </c>
      <c r="I23" s="1017">
        <v>0</v>
      </c>
      <c r="J23" s="1020">
        <v>0</v>
      </c>
      <c r="K23" s="913">
        <v>0</v>
      </c>
      <c r="L23" s="913">
        <v>0</v>
      </c>
      <c r="M23" s="913">
        <v>0</v>
      </c>
      <c r="N23" s="1037">
        <v>0</v>
      </c>
      <c r="O23" s="67">
        <v>14</v>
      </c>
    </row>
    <row r="24" spans="1:15" s="99" customFormat="1" ht="23.1" customHeight="1">
      <c r="A24" s="62">
        <v>15</v>
      </c>
      <c r="B24" s="61" t="s">
        <v>1032</v>
      </c>
      <c r="C24" s="1015">
        <v>0</v>
      </c>
      <c r="D24" s="1018">
        <v>0</v>
      </c>
      <c r="E24" s="1015">
        <v>0</v>
      </c>
      <c r="F24" s="1018">
        <v>0</v>
      </c>
      <c r="G24" s="1015">
        <v>0</v>
      </c>
      <c r="H24" s="1018">
        <v>0</v>
      </c>
      <c r="I24" s="1015">
        <v>0</v>
      </c>
      <c r="J24" s="1018">
        <v>0</v>
      </c>
      <c r="K24" s="382">
        <v>0</v>
      </c>
      <c r="L24" s="382">
        <v>0</v>
      </c>
      <c r="M24" s="382">
        <v>0</v>
      </c>
      <c r="N24" s="1034">
        <v>0</v>
      </c>
      <c r="O24" s="63">
        <v>15</v>
      </c>
    </row>
    <row r="25" spans="1:15" s="99" customFormat="1" ht="23.1" customHeight="1">
      <c r="A25" s="62">
        <v>16</v>
      </c>
      <c r="B25" s="61" t="s">
        <v>1033</v>
      </c>
      <c r="C25" s="1015">
        <v>0</v>
      </c>
      <c r="D25" s="1018">
        <v>0</v>
      </c>
      <c r="E25" s="1015">
        <v>0</v>
      </c>
      <c r="F25" s="1018">
        <v>0</v>
      </c>
      <c r="G25" s="1015">
        <v>0</v>
      </c>
      <c r="H25" s="1018">
        <v>0</v>
      </c>
      <c r="I25" s="1015">
        <v>0</v>
      </c>
      <c r="J25" s="1018">
        <v>0</v>
      </c>
      <c r="K25" s="382">
        <v>0</v>
      </c>
      <c r="L25" s="382">
        <v>0</v>
      </c>
      <c r="M25" s="382">
        <v>0</v>
      </c>
      <c r="N25" s="1034">
        <v>0</v>
      </c>
      <c r="O25" s="63">
        <v>16</v>
      </c>
    </row>
    <row r="26" spans="1:15" s="99" customFormat="1" ht="23.1" customHeight="1">
      <c r="A26" s="62">
        <v>17</v>
      </c>
      <c r="B26" s="61" t="s">
        <v>1034</v>
      </c>
      <c r="C26" s="1015">
        <v>0</v>
      </c>
      <c r="D26" s="1018">
        <v>0</v>
      </c>
      <c r="E26" s="1015">
        <v>0</v>
      </c>
      <c r="F26" s="1018">
        <v>0</v>
      </c>
      <c r="G26" s="1015">
        <v>0</v>
      </c>
      <c r="H26" s="1018">
        <v>0</v>
      </c>
      <c r="I26" s="1015">
        <v>0</v>
      </c>
      <c r="J26" s="1018">
        <v>0</v>
      </c>
      <c r="K26" s="382">
        <v>0</v>
      </c>
      <c r="L26" s="382">
        <v>0</v>
      </c>
      <c r="M26" s="382">
        <v>0</v>
      </c>
      <c r="N26" s="1034">
        <v>0</v>
      </c>
      <c r="O26" s="63">
        <v>17</v>
      </c>
    </row>
    <row r="27" spans="1:15" s="99" customFormat="1" ht="23.1" customHeight="1">
      <c r="A27" s="71">
        <v>18</v>
      </c>
      <c r="B27" s="72" t="s">
        <v>1035</v>
      </c>
      <c r="C27" s="1016">
        <v>620</v>
      </c>
      <c r="D27" s="1019">
        <v>74.52</v>
      </c>
      <c r="E27" s="1016">
        <v>135</v>
      </c>
      <c r="F27" s="1019">
        <v>16.23</v>
      </c>
      <c r="G27" s="1016">
        <v>60</v>
      </c>
      <c r="H27" s="1019">
        <v>7.21</v>
      </c>
      <c r="I27" s="1016">
        <v>17</v>
      </c>
      <c r="J27" s="1019">
        <v>2.04</v>
      </c>
      <c r="K27" s="384">
        <v>832</v>
      </c>
      <c r="L27" s="384">
        <v>0</v>
      </c>
      <c r="M27" s="384">
        <v>0</v>
      </c>
      <c r="N27" s="1036">
        <v>23</v>
      </c>
      <c r="O27" s="73">
        <v>18</v>
      </c>
    </row>
    <row r="28" spans="1:15" s="99" customFormat="1" ht="23.1" customHeight="1">
      <c r="A28" s="62">
        <v>19</v>
      </c>
      <c r="B28" s="61" t="s">
        <v>1036</v>
      </c>
      <c r="C28" s="1017">
        <v>0</v>
      </c>
      <c r="D28" s="1020">
        <v>0</v>
      </c>
      <c r="E28" s="1017">
        <v>0</v>
      </c>
      <c r="F28" s="1020">
        <v>0</v>
      </c>
      <c r="G28" s="1017">
        <v>0</v>
      </c>
      <c r="H28" s="1020">
        <v>0</v>
      </c>
      <c r="I28" s="1017">
        <v>0</v>
      </c>
      <c r="J28" s="1020">
        <v>0</v>
      </c>
      <c r="K28" s="913">
        <v>0</v>
      </c>
      <c r="L28" s="913">
        <v>0</v>
      </c>
      <c r="M28" s="913">
        <v>0</v>
      </c>
      <c r="N28" s="1037">
        <v>0</v>
      </c>
      <c r="O28" s="63">
        <v>19</v>
      </c>
    </row>
    <row r="29" spans="1:15" s="99" customFormat="1" ht="23.1" customHeight="1">
      <c r="A29" s="62">
        <v>21</v>
      </c>
      <c r="B29" s="61" t="s">
        <v>1037</v>
      </c>
      <c r="C29" s="1015">
        <v>0</v>
      </c>
      <c r="D29" s="1018">
        <v>0</v>
      </c>
      <c r="E29" s="1015">
        <v>0</v>
      </c>
      <c r="F29" s="1018">
        <v>0</v>
      </c>
      <c r="G29" s="1015">
        <v>0</v>
      </c>
      <c r="H29" s="1018">
        <v>0</v>
      </c>
      <c r="I29" s="1015">
        <v>0</v>
      </c>
      <c r="J29" s="1018">
        <v>0</v>
      </c>
      <c r="K29" s="382">
        <v>0</v>
      </c>
      <c r="L29" s="382">
        <v>0</v>
      </c>
      <c r="M29" s="382">
        <v>0</v>
      </c>
      <c r="N29" s="1034">
        <v>0</v>
      </c>
      <c r="O29" s="63">
        <v>21</v>
      </c>
    </row>
    <row r="30" spans="1:15" s="99" customFormat="1" ht="23.1" customHeight="1">
      <c r="A30" s="62">
        <v>22</v>
      </c>
      <c r="B30" s="61" t="s">
        <v>1038</v>
      </c>
      <c r="C30" s="1015">
        <v>0</v>
      </c>
      <c r="D30" s="1018">
        <v>0</v>
      </c>
      <c r="E30" s="1015">
        <v>0</v>
      </c>
      <c r="F30" s="1018">
        <v>0</v>
      </c>
      <c r="G30" s="1015">
        <v>0</v>
      </c>
      <c r="H30" s="1018">
        <v>0</v>
      </c>
      <c r="I30" s="1015">
        <v>0</v>
      </c>
      <c r="J30" s="1018">
        <v>0</v>
      </c>
      <c r="K30" s="382">
        <v>0</v>
      </c>
      <c r="L30" s="382">
        <v>0</v>
      </c>
      <c r="M30" s="382">
        <v>0</v>
      </c>
      <c r="N30" s="1034">
        <v>0</v>
      </c>
      <c r="O30" s="63">
        <v>22</v>
      </c>
    </row>
    <row r="31" spans="1:15" s="99" customFormat="1" ht="23.1" customHeight="1">
      <c r="A31" s="62">
        <v>23</v>
      </c>
      <c r="B31" s="61" t="s">
        <v>1039</v>
      </c>
      <c r="C31" s="1015">
        <v>0</v>
      </c>
      <c r="D31" s="1018">
        <v>0</v>
      </c>
      <c r="E31" s="1015">
        <v>0</v>
      </c>
      <c r="F31" s="1018">
        <v>0</v>
      </c>
      <c r="G31" s="1015">
        <v>0</v>
      </c>
      <c r="H31" s="1018">
        <v>0</v>
      </c>
      <c r="I31" s="1015">
        <v>0</v>
      </c>
      <c r="J31" s="1018">
        <v>0</v>
      </c>
      <c r="K31" s="382">
        <v>0</v>
      </c>
      <c r="L31" s="382">
        <v>0</v>
      </c>
      <c r="M31" s="382">
        <v>0</v>
      </c>
      <c r="N31" s="1034">
        <v>0</v>
      </c>
      <c r="O31" s="63">
        <v>23</v>
      </c>
    </row>
    <row r="32" spans="1:15" s="99" customFormat="1" ht="23.1" customHeight="1">
      <c r="A32" s="71">
        <v>24</v>
      </c>
      <c r="B32" s="72" t="s">
        <v>1040</v>
      </c>
      <c r="C32" s="1016">
        <v>0</v>
      </c>
      <c r="D32" s="1019">
        <v>0</v>
      </c>
      <c r="E32" s="1016">
        <v>0</v>
      </c>
      <c r="F32" s="1019">
        <v>0</v>
      </c>
      <c r="G32" s="1016">
        <v>0</v>
      </c>
      <c r="H32" s="1019">
        <v>0</v>
      </c>
      <c r="I32" s="1016">
        <v>0</v>
      </c>
      <c r="J32" s="1019">
        <v>0</v>
      </c>
      <c r="K32" s="384">
        <v>0</v>
      </c>
      <c r="L32" s="384">
        <v>0</v>
      </c>
      <c r="M32" s="384">
        <v>0</v>
      </c>
      <c r="N32" s="1036">
        <v>0</v>
      </c>
      <c r="O32" s="73">
        <v>24</v>
      </c>
    </row>
    <row r="33" spans="1:15" s="99" customFormat="1" ht="23.1" customHeight="1">
      <c r="A33" s="74">
        <v>25</v>
      </c>
      <c r="B33" s="61" t="s">
        <v>1041</v>
      </c>
      <c r="C33" s="1017">
        <v>0</v>
      </c>
      <c r="D33" s="1020">
        <v>0</v>
      </c>
      <c r="E33" s="1017">
        <v>0</v>
      </c>
      <c r="F33" s="1020">
        <v>0</v>
      </c>
      <c r="G33" s="1017">
        <v>0</v>
      </c>
      <c r="H33" s="1020">
        <v>0</v>
      </c>
      <c r="I33" s="1017">
        <v>0</v>
      </c>
      <c r="J33" s="1020">
        <v>0</v>
      </c>
      <c r="K33" s="913">
        <v>0</v>
      </c>
      <c r="L33" s="913">
        <v>0</v>
      </c>
      <c r="M33" s="913">
        <v>0</v>
      </c>
      <c r="N33" s="1037">
        <v>0</v>
      </c>
      <c r="O33" s="75">
        <v>25</v>
      </c>
    </row>
    <row r="34" spans="1:15" s="99" customFormat="1" ht="23.1" customHeight="1">
      <c r="A34" s="62">
        <v>27</v>
      </c>
      <c r="B34" s="61" t="s">
        <v>1042</v>
      </c>
      <c r="C34" s="1015">
        <v>0</v>
      </c>
      <c r="D34" s="1018">
        <v>0</v>
      </c>
      <c r="E34" s="1015">
        <v>0</v>
      </c>
      <c r="F34" s="1018">
        <v>0</v>
      </c>
      <c r="G34" s="1015">
        <v>0</v>
      </c>
      <c r="H34" s="1018">
        <v>0</v>
      </c>
      <c r="I34" s="1015">
        <v>0</v>
      </c>
      <c r="J34" s="1018">
        <v>0</v>
      </c>
      <c r="K34" s="382">
        <v>0</v>
      </c>
      <c r="L34" s="382">
        <v>0</v>
      </c>
      <c r="M34" s="382">
        <v>0</v>
      </c>
      <c r="N34" s="1034">
        <v>0</v>
      </c>
      <c r="O34" s="63">
        <v>27</v>
      </c>
    </row>
    <row r="35" spans="1:15" s="99" customFormat="1" ht="23.1" customHeight="1">
      <c r="A35" s="62">
        <v>28</v>
      </c>
      <c r="B35" s="61" t="s">
        <v>1043</v>
      </c>
      <c r="C35" s="1015">
        <v>0</v>
      </c>
      <c r="D35" s="1018">
        <v>0</v>
      </c>
      <c r="E35" s="1015">
        <v>0</v>
      </c>
      <c r="F35" s="1018">
        <v>0</v>
      </c>
      <c r="G35" s="1015">
        <v>0</v>
      </c>
      <c r="H35" s="1018">
        <v>0</v>
      </c>
      <c r="I35" s="1015">
        <v>0</v>
      </c>
      <c r="J35" s="1018">
        <v>0</v>
      </c>
      <c r="K35" s="382">
        <v>0</v>
      </c>
      <c r="L35" s="382">
        <v>0</v>
      </c>
      <c r="M35" s="382">
        <v>0</v>
      </c>
      <c r="N35" s="1034">
        <v>0</v>
      </c>
      <c r="O35" s="63">
        <v>28</v>
      </c>
    </row>
    <row r="36" spans="1:15" s="99" customFormat="1" ht="23.1" customHeight="1">
      <c r="A36" s="62">
        <v>29</v>
      </c>
      <c r="B36" s="61" t="s">
        <v>1044</v>
      </c>
      <c r="C36" s="1015">
        <v>0</v>
      </c>
      <c r="D36" s="1018">
        <v>0</v>
      </c>
      <c r="E36" s="1015">
        <v>0</v>
      </c>
      <c r="F36" s="1018">
        <v>0</v>
      </c>
      <c r="G36" s="1015">
        <v>0</v>
      </c>
      <c r="H36" s="1018">
        <v>0</v>
      </c>
      <c r="I36" s="1015">
        <v>0</v>
      </c>
      <c r="J36" s="1018">
        <v>0</v>
      </c>
      <c r="K36" s="382">
        <v>0</v>
      </c>
      <c r="L36" s="382">
        <v>0</v>
      </c>
      <c r="M36" s="382">
        <v>0</v>
      </c>
      <c r="N36" s="1034">
        <v>0</v>
      </c>
      <c r="O36" s="63">
        <v>29</v>
      </c>
    </row>
    <row r="37" spans="1:15" s="99" customFormat="1" ht="23.1" customHeight="1">
      <c r="A37" s="71">
        <v>30</v>
      </c>
      <c r="B37" s="72" t="s">
        <v>1045</v>
      </c>
      <c r="C37" s="1016">
        <v>0</v>
      </c>
      <c r="D37" s="1019">
        <v>0</v>
      </c>
      <c r="E37" s="1016">
        <v>0</v>
      </c>
      <c r="F37" s="1019">
        <v>0</v>
      </c>
      <c r="G37" s="1016">
        <v>0</v>
      </c>
      <c r="H37" s="1019">
        <v>0</v>
      </c>
      <c r="I37" s="1016">
        <v>0</v>
      </c>
      <c r="J37" s="1019">
        <v>0</v>
      </c>
      <c r="K37" s="384">
        <v>0</v>
      </c>
      <c r="L37" s="384">
        <v>0</v>
      </c>
      <c r="M37" s="384">
        <v>0</v>
      </c>
      <c r="N37" s="1036">
        <v>0</v>
      </c>
      <c r="O37" s="73">
        <v>30</v>
      </c>
    </row>
    <row r="38" spans="1:15" s="99" customFormat="1" ht="23.1" customHeight="1">
      <c r="A38" s="62">
        <v>31</v>
      </c>
      <c r="B38" s="61" t="s">
        <v>1046</v>
      </c>
      <c r="C38" s="1017">
        <v>0</v>
      </c>
      <c r="D38" s="1020">
        <v>0</v>
      </c>
      <c r="E38" s="1017">
        <v>0</v>
      </c>
      <c r="F38" s="1020">
        <v>0</v>
      </c>
      <c r="G38" s="1017">
        <v>0</v>
      </c>
      <c r="H38" s="1020">
        <v>0</v>
      </c>
      <c r="I38" s="1017">
        <v>0</v>
      </c>
      <c r="J38" s="1020">
        <v>0</v>
      </c>
      <c r="K38" s="913">
        <v>0</v>
      </c>
      <c r="L38" s="913">
        <v>0</v>
      </c>
      <c r="M38" s="913">
        <v>0</v>
      </c>
      <c r="N38" s="1037">
        <v>0</v>
      </c>
      <c r="O38" s="63">
        <v>31</v>
      </c>
    </row>
    <row r="39" spans="1:15" s="99" customFormat="1" ht="23.1" customHeight="1">
      <c r="A39" s="62">
        <v>32</v>
      </c>
      <c r="B39" s="61" t="s">
        <v>1047</v>
      </c>
      <c r="C39" s="1015">
        <v>0</v>
      </c>
      <c r="D39" s="1018">
        <v>0</v>
      </c>
      <c r="E39" s="1015">
        <v>0</v>
      </c>
      <c r="F39" s="1018">
        <v>0</v>
      </c>
      <c r="G39" s="1015">
        <v>0</v>
      </c>
      <c r="H39" s="1018">
        <v>0</v>
      </c>
      <c r="I39" s="1015">
        <v>0</v>
      </c>
      <c r="J39" s="1018">
        <v>0</v>
      </c>
      <c r="K39" s="382">
        <v>0</v>
      </c>
      <c r="L39" s="382">
        <v>0</v>
      </c>
      <c r="M39" s="382">
        <v>0</v>
      </c>
      <c r="N39" s="1034">
        <v>0</v>
      </c>
      <c r="O39" s="63">
        <v>32</v>
      </c>
    </row>
    <row r="40" spans="1:15" s="99" customFormat="1" ht="23.1" customHeight="1">
      <c r="A40" s="62">
        <v>33</v>
      </c>
      <c r="B40" s="61" t="s">
        <v>1048</v>
      </c>
      <c r="C40" s="1015">
        <v>0</v>
      </c>
      <c r="D40" s="1018">
        <v>0</v>
      </c>
      <c r="E40" s="1015">
        <v>0</v>
      </c>
      <c r="F40" s="1018">
        <v>0</v>
      </c>
      <c r="G40" s="1015">
        <v>0</v>
      </c>
      <c r="H40" s="1018">
        <v>0</v>
      </c>
      <c r="I40" s="1015">
        <v>0</v>
      </c>
      <c r="J40" s="1018">
        <v>0</v>
      </c>
      <c r="K40" s="382">
        <v>0</v>
      </c>
      <c r="L40" s="382">
        <v>0</v>
      </c>
      <c r="M40" s="382">
        <v>0</v>
      </c>
      <c r="N40" s="1034">
        <v>0</v>
      </c>
      <c r="O40" s="63">
        <v>33</v>
      </c>
    </row>
    <row r="41" spans="1:15" s="99" customFormat="1" ht="23.1" customHeight="1">
      <c r="A41" s="62">
        <v>34</v>
      </c>
      <c r="B41" s="61" t="s">
        <v>1049</v>
      </c>
      <c r="C41" s="1015">
        <v>0</v>
      </c>
      <c r="D41" s="1018">
        <v>0</v>
      </c>
      <c r="E41" s="1015">
        <v>0</v>
      </c>
      <c r="F41" s="1018">
        <v>0</v>
      </c>
      <c r="G41" s="1015">
        <v>0</v>
      </c>
      <c r="H41" s="1018">
        <v>0</v>
      </c>
      <c r="I41" s="1015">
        <v>0</v>
      </c>
      <c r="J41" s="1018">
        <v>0</v>
      </c>
      <c r="K41" s="382">
        <v>0</v>
      </c>
      <c r="L41" s="382">
        <v>0</v>
      </c>
      <c r="M41" s="382">
        <v>0</v>
      </c>
      <c r="N41" s="1034">
        <v>0</v>
      </c>
      <c r="O41" s="63">
        <v>34</v>
      </c>
    </row>
    <row r="42" spans="1:15" s="99" customFormat="1" ht="23.1" customHeight="1">
      <c r="A42" s="71">
        <v>35</v>
      </c>
      <c r="B42" s="72" t="s">
        <v>1050</v>
      </c>
      <c r="C42" s="1016">
        <v>0</v>
      </c>
      <c r="D42" s="1019">
        <v>0</v>
      </c>
      <c r="E42" s="1016">
        <v>0</v>
      </c>
      <c r="F42" s="1019">
        <v>0</v>
      </c>
      <c r="G42" s="1016">
        <v>0</v>
      </c>
      <c r="H42" s="1019">
        <v>0</v>
      </c>
      <c r="I42" s="1016">
        <v>0</v>
      </c>
      <c r="J42" s="1019">
        <v>0</v>
      </c>
      <c r="K42" s="384">
        <v>0</v>
      </c>
      <c r="L42" s="384">
        <v>0</v>
      </c>
      <c r="M42" s="384">
        <v>0</v>
      </c>
      <c r="N42" s="1036">
        <v>0</v>
      </c>
      <c r="O42" s="73">
        <v>35</v>
      </c>
    </row>
    <row r="43" spans="1:15" s="99" customFormat="1" ht="23.1" customHeight="1">
      <c r="A43" s="62">
        <v>36</v>
      </c>
      <c r="B43" s="61" t="s">
        <v>1051</v>
      </c>
      <c r="C43" s="1017">
        <v>0</v>
      </c>
      <c r="D43" s="1020">
        <v>0</v>
      </c>
      <c r="E43" s="1017">
        <v>0</v>
      </c>
      <c r="F43" s="1020">
        <v>0</v>
      </c>
      <c r="G43" s="1017">
        <v>0</v>
      </c>
      <c r="H43" s="1020">
        <v>0</v>
      </c>
      <c r="I43" s="1017">
        <v>0</v>
      </c>
      <c r="J43" s="1020">
        <v>0</v>
      </c>
      <c r="K43" s="913">
        <v>0</v>
      </c>
      <c r="L43" s="913">
        <v>0</v>
      </c>
      <c r="M43" s="913">
        <v>0</v>
      </c>
      <c r="N43" s="1037">
        <v>0</v>
      </c>
      <c r="O43" s="63">
        <v>36</v>
      </c>
    </row>
    <row r="44" spans="1:15" s="99" customFormat="1" ht="23.1" customHeight="1">
      <c r="A44" s="62">
        <v>37</v>
      </c>
      <c r="B44" s="61" t="s">
        <v>1052</v>
      </c>
      <c r="C44" s="1015">
        <v>26</v>
      </c>
      <c r="D44" s="1018">
        <v>100</v>
      </c>
      <c r="E44" s="1015">
        <v>0</v>
      </c>
      <c r="F44" s="1018">
        <v>0</v>
      </c>
      <c r="G44" s="1015">
        <v>0</v>
      </c>
      <c r="H44" s="1018">
        <v>0</v>
      </c>
      <c r="I44" s="1015">
        <v>0</v>
      </c>
      <c r="J44" s="1018">
        <v>0</v>
      </c>
      <c r="K44" s="382">
        <v>26</v>
      </c>
      <c r="L44" s="382">
        <v>0</v>
      </c>
      <c r="M44" s="382">
        <v>0</v>
      </c>
      <c r="N44" s="1034">
        <v>0</v>
      </c>
      <c r="O44" s="63">
        <v>37</v>
      </c>
    </row>
    <row r="45" spans="1:15" s="99" customFormat="1" ht="23.1" customHeight="1">
      <c r="A45" s="62">
        <v>38</v>
      </c>
      <c r="B45" s="61" t="s">
        <v>1053</v>
      </c>
      <c r="C45" s="1015">
        <v>0</v>
      </c>
      <c r="D45" s="1018">
        <v>0</v>
      </c>
      <c r="E45" s="1015">
        <v>0</v>
      </c>
      <c r="F45" s="1018">
        <v>0</v>
      </c>
      <c r="G45" s="1015">
        <v>0</v>
      </c>
      <c r="H45" s="1018">
        <v>0</v>
      </c>
      <c r="I45" s="1015">
        <v>0</v>
      </c>
      <c r="J45" s="1018">
        <v>0</v>
      </c>
      <c r="K45" s="382">
        <v>0</v>
      </c>
      <c r="L45" s="382">
        <v>0</v>
      </c>
      <c r="M45" s="382">
        <v>0</v>
      </c>
      <c r="N45" s="1034">
        <v>0</v>
      </c>
      <c r="O45" s="63">
        <v>38</v>
      </c>
    </row>
    <row r="46" spans="1:15" s="99" customFormat="1" ht="23.1" customHeight="1">
      <c r="A46" s="62">
        <v>39</v>
      </c>
      <c r="B46" s="61" t="s">
        <v>1054</v>
      </c>
      <c r="C46" s="1015">
        <v>0</v>
      </c>
      <c r="D46" s="1018">
        <v>0</v>
      </c>
      <c r="E46" s="1015">
        <v>0</v>
      </c>
      <c r="F46" s="1018">
        <v>0</v>
      </c>
      <c r="G46" s="1015">
        <v>0</v>
      </c>
      <c r="H46" s="1018">
        <v>0</v>
      </c>
      <c r="I46" s="1015">
        <v>0</v>
      </c>
      <c r="J46" s="1018">
        <v>0</v>
      </c>
      <c r="K46" s="382">
        <v>0</v>
      </c>
      <c r="L46" s="382">
        <v>0</v>
      </c>
      <c r="M46" s="382">
        <v>0</v>
      </c>
      <c r="N46" s="1034">
        <v>0</v>
      </c>
      <c r="O46" s="63">
        <v>39</v>
      </c>
    </row>
    <row r="47" spans="1:15" s="99" customFormat="1" ht="23.1" customHeight="1">
      <c r="A47" s="71">
        <v>42</v>
      </c>
      <c r="B47" s="72" t="s">
        <v>1055</v>
      </c>
      <c r="C47" s="1016">
        <v>0</v>
      </c>
      <c r="D47" s="1019">
        <v>0</v>
      </c>
      <c r="E47" s="1016">
        <v>0</v>
      </c>
      <c r="F47" s="1019">
        <v>0</v>
      </c>
      <c r="G47" s="1016">
        <v>0</v>
      </c>
      <c r="H47" s="1019">
        <v>0</v>
      </c>
      <c r="I47" s="1016">
        <v>0</v>
      </c>
      <c r="J47" s="1019">
        <v>0</v>
      </c>
      <c r="K47" s="384">
        <v>0</v>
      </c>
      <c r="L47" s="384">
        <v>0</v>
      </c>
      <c r="M47" s="384">
        <v>0</v>
      </c>
      <c r="N47" s="1036">
        <v>0</v>
      </c>
      <c r="O47" s="73">
        <v>42</v>
      </c>
    </row>
    <row r="48" spans="1:15" s="99" customFormat="1" ht="23.1" customHeight="1">
      <c r="A48" s="62">
        <v>43</v>
      </c>
      <c r="B48" s="61" t="s">
        <v>1056</v>
      </c>
      <c r="C48" s="1017">
        <v>0</v>
      </c>
      <c r="D48" s="1020">
        <v>0</v>
      </c>
      <c r="E48" s="1017">
        <v>0</v>
      </c>
      <c r="F48" s="1020">
        <v>0</v>
      </c>
      <c r="G48" s="1017">
        <v>0</v>
      </c>
      <c r="H48" s="1020">
        <v>0</v>
      </c>
      <c r="I48" s="1017">
        <v>0</v>
      </c>
      <c r="J48" s="1020">
        <v>0</v>
      </c>
      <c r="K48" s="913">
        <v>0</v>
      </c>
      <c r="L48" s="913">
        <v>0</v>
      </c>
      <c r="M48" s="913">
        <v>0</v>
      </c>
      <c r="N48" s="1037">
        <v>0</v>
      </c>
      <c r="O48" s="63">
        <v>43</v>
      </c>
    </row>
    <row r="49" spans="1:15" s="99" customFormat="1" ht="23.1" customHeight="1">
      <c r="A49" s="62">
        <v>44</v>
      </c>
      <c r="B49" s="61" t="s">
        <v>1057</v>
      </c>
      <c r="C49" s="1015">
        <v>0</v>
      </c>
      <c r="D49" s="1018">
        <v>0</v>
      </c>
      <c r="E49" s="1015">
        <v>0</v>
      </c>
      <c r="F49" s="1018">
        <v>0</v>
      </c>
      <c r="G49" s="1015">
        <v>0</v>
      </c>
      <c r="H49" s="1018">
        <v>0</v>
      </c>
      <c r="I49" s="1015">
        <v>0</v>
      </c>
      <c r="J49" s="1018">
        <v>0</v>
      </c>
      <c r="K49" s="382">
        <v>0</v>
      </c>
      <c r="L49" s="382">
        <v>0</v>
      </c>
      <c r="M49" s="382">
        <v>0</v>
      </c>
      <c r="N49" s="1034">
        <v>0</v>
      </c>
      <c r="O49" s="63">
        <v>44</v>
      </c>
    </row>
    <row r="50" spans="1:15" s="99" customFormat="1" ht="23.1" customHeight="1">
      <c r="A50" s="62">
        <v>45</v>
      </c>
      <c r="B50" s="61" t="s">
        <v>1058</v>
      </c>
      <c r="C50" s="1015">
        <v>0</v>
      </c>
      <c r="D50" s="1018">
        <v>0</v>
      </c>
      <c r="E50" s="1015">
        <v>0</v>
      </c>
      <c r="F50" s="1018">
        <v>0</v>
      </c>
      <c r="G50" s="1015">
        <v>0</v>
      </c>
      <c r="H50" s="1018">
        <v>0</v>
      </c>
      <c r="I50" s="1015">
        <v>0</v>
      </c>
      <c r="J50" s="1018">
        <v>0</v>
      </c>
      <c r="K50" s="382">
        <v>0</v>
      </c>
      <c r="L50" s="382">
        <v>0</v>
      </c>
      <c r="M50" s="382">
        <v>0</v>
      </c>
      <c r="N50" s="1034">
        <v>0</v>
      </c>
      <c r="O50" s="63">
        <v>45</v>
      </c>
    </row>
    <row r="51" spans="1:15" s="99" customFormat="1" ht="23.1" customHeight="1">
      <c r="A51" s="74">
        <v>46</v>
      </c>
      <c r="B51" s="61" t="s">
        <v>1059</v>
      </c>
      <c r="C51" s="1015">
        <v>0</v>
      </c>
      <c r="D51" s="1018">
        <v>0</v>
      </c>
      <c r="E51" s="1015">
        <v>0</v>
      </c>
      <c r="F51" s="1018">
        <v>0</v>
      </c>
      <c r="G51" s="1015">
        <v>0</v>
      </c>
      <c r="H51" s="1018">
        <v>0</v>
      </c>
      <c r="I51" s="1015">
        <v>0</v>
      </c>
      <c r="J51" s="1018">
        <v>0</v>
      </c>
      <c r="K51" s="382">
        <v>0</v>
      </c>
      <c r="L51" s="382">
        <v>0</v>
      </c>
      <c r="M51" s="382">
        <v>0</v>
      </c>
      <c r="N51" s="1034">
        <v>0</v>
      </c>
      <c r="O51" s="75">
        <v>46</v>
      </c>
    </row>
    <row r="52" spans="1:15" s="99" customFormat="1" ht="23.1" customHeight="1">
      <c r="A52" s="71">
        <v>47</v>
      </c>
      <c r="B52" s="72" t="s">
        <v>1060</v>
      </c>
      <c r="C52" s="1016">
        <v>0</v>
      </c>
      <c r="D52" s="1019">
        <v>0</v>
      </c>
      <c r="E52" s="1016">
        <v>0</v>
      </c>
      <c r="F52" s="1019">
        <v>0</v>
      </c>
      <c r="G52" s="1016">
        <v>0</v>
      </c>
      <c r="H52" s="1019">
        <v>0</v>
      </c>
      <c r="I52" s="1016">
        <v>0</v>
      </c>
      <c r="J52" s="1019">
        <v>0</v>
      </c>
      <c r="K52" s="384">
        <v>0</v>
      </c>
      <c r="L52" s="384">
        <v>0</v>
      </c>
      <c r="M52" s="384">
        <v>0</v>
      </c>
      <c r="N52" s="1036">
        <v>0</v>
      </c>
      <c r="O52" s="73">
        <v>47</v>
      </c>
    </row>
    <row r="53" spans="1:15" s="110" customFormat="1" ht="23.1" customHeight="1">
      <c r="A53" s="62">
        <v>49</v>
      </c>
      <c r="B53" s="61" t="s">
        <v>1061</v>
      </c>
      <c r="C53" s="1025">
        <v>0</v>
      </c>
      <c r="D53" s="1020">
        <v>0</v>
      </c>
      <c r="E53" s="1017">
        <v>0</v>
      </c>
      <c r="F53" s="1020">
        <v>0</v>
      </c>
      <c r="G53" s="1017">
        <v>0</v>
      </c>
      <c r="H53" s="1020">
        <v>0</v>
      </c>
      <c r="I53" s="1017">
        <v>0</v>
      </c>
      <c r="J53" s="1020">
        <v>0</v>
      </c>
      <c r="K53" s="913">
        <v>0</v>
      </c>
      <c r="L53" s="913">
        <v>0</v>
      </c>
      <c r="M53" s="913">
        <v>0</v>
      </c>
      <c r="N53" s="1037">
        <v>0</v>
      </c>
      <c r="O53" s="63">
        <v>49</v>
      </c>
    </row>
    <row r="54" spans="1:15" s="110" customFormat="1" ht="23.1" customHeight="1">
      <c r="A54" s="62">
        <v>50</v>
      </c>
      <c r="B54" s="61" t="s">
        <v>1062</v>
      </c>
      <c r="C54" s="1026">
        <v>0</v>
      </c>
      <c r="D54" s="1018">
        <v>0</v>
      </c>
      <c r="E54" s="1015">
        <v>0</v>
      </c>
      <c r="F54" s="1018">
        <v>0</v>
      </c>
      <c r="G54" s="1015">
        <v>0</v>
      </c>
      <c r="H54" s="1018">
        <v>0</v>
      </c>
      <c r="I54" s="1015">
        <v>0</v>
      </c>
      <c r="J54" s="1018">
        <v>0</v>
      </c>
      <c r="K54" s="382">
        <v>0</v>
      </c>
      <c r="L54" s="382">
        <v>0</v>
      </c>
      <c r="M54" s="382">
        <v>0</v>
      </c>
      <c r="N54" s="1034">
        <v>0</v>
      </c>
      <c r="O54" s="63">
        <v>50</v>
      </c>
    </row>
    <row r="55" spans="1:15" s="110" customFormat="1" ht="23.1" customHeight="1">
      <c r="A55" s="62">
        <v>51</v>
      </c>
      <c r="B55" s="61" t="s">
        <v>1063</v>
      </c>
      <c r="C55" s="1026">
        <v>0</v>
      </c>
      <c r="D55" s="1018">
        <v>0</v>
      </c>
      <c r="E55" s="1015">
        <v>0</v>
      </c>
      <c r="F55" s="1018">
        <v>0</v>
      </c>
      <c r="G55" s="1015">
        <v>0</v>
      </c>
      <c r="H55" s="1018">
        <v>0</v>
      </c>
      <c r="I55" s="1015">
        <v>0</v>
      </c>
      <c r="J55" s="1018">
        <v>0</v>
      </c>
      <c r="K55" s="382">
        <v>0</v>
      </c>
      <c r="L55" s="382">
        <v>0</v>
      </c>
      <c r="M55" s="382">
        <v>0</v>
      </c>
      <c r="N55" s="1034">
        <v>0</v>
      </c>
      <c r="O55" s="63">
        <v>51</v>
      </c>
    </row>
    <row r="56" spans="1:15" s="110" customFormat="1" ht="23.1" customHeight="1">
      <c r="A56" s="62">
        <v>52</v>
      </c>
      <c r="B56" s="61" t="s">
        <v>1064</v>
      </c>
      <c r="C56" s="1026">
        <v>0</v>
      </c>
      <c r="D56" s="1018">
        <v>0</v>
      </c>
      <c r="E56" s="1015">
        <v>0</v>
      </c>
      <c r="F56" s="1018">
        <v>0</v>
      </c>
      <c r="G56" s="1015">
        <v>0</v>
      </c>
      <c r="H56" s="1018">
        <v>0</v>
      </c>
      <c r="I56" s="1015">
        <v>0</v>
      </c>
      <c r="J56" s="1018">
        <v>0</v>
      </c>
      <c r="K56" s="382">
        <v>0</v>
      </c>
      <c r="L56" s="382">
        <v>0</v>
      </c>
      <c r="M56" s="382">
        <v>0</v>
      </c>
      <c r="N56" s="1034">
        <v>0</v>
      </c>
      <c r="O56" s="63">
        <v>52</v>
      </c>
    </row>
    <row r="57" spans="1:15" s="110" customFormat="1" ht="23.1" customHeight="1" thickBot="1">
      <c r="A57" s="77">
        <v>54</v>
      </c>
      <c r="B57" s="78" t="s">
        <v>1065</v>
      </c>
      <c r="C57" s="1027">
        <v>0</v>
      </c>
      <c r="D57" s="1041">
        <v>0</v>
      </c>
      <c r="E57" s="1028">
        <v>0</v>
      </c>
      <c r="F57" s="1041">
        <v>0</v>
      </c>
      <c r="G57" s="1028">
        <v>0</v>
      </c>
      <c r="H57" s="1041">
        <v>0</v>
      </c>
      <c r="I57" s="1028">
        <v>0</v>
      </c>
      <c r="J57" s="1041">
        <v>0</v>
      </c>
      <c r="K57" s="1032">
        <v>0</v>
      </c>
      <c r="L57" s="1032">
        <v>0</v>
      </c>
      <c r="M57" s="1032">
        <v>0</v>
      </c>
      <c r="N57" s="1038">
        <v>0</v>
      </c>
      <c r="O57" s="79">
        <v>54</v>
      </c>
    </row>
    <row r="58" spans="1:15" ht="23.1" customHeight="1">
      <c r="A58" s="60">
        <v>55</v>
      </c>
      <c r="B58" s="93" t="s">
        <v>1066</v>
      </c>
      <c r="C58" s="1017">
        <v>0</v>
      </c>
      <c r="D58" s="1020">
        <v>0</v>
      </c>
      <c r="E58" s="1017">
        <v>0</v>
      </c>
      <c r="F58" s="1020">
        <v>0</v>
      </c>
      <c r="G58" s="1017">
        <v>0</v>
      </c>
      <c r="H58" s="1020">
        <v>0</v>
      </c>
      <c r="I58" s="1017">
        <v>0</v>
      </c>
      <c r="J58" s="1020">
        <v>0</v>
      </c>
      <c r="K58" s="913">
        <v>0</v>
      </c>
      <c r="L58" s="913">
        <v>0</v>
      </c>
      <c r="M58" s="913">
        <v>0</v>
      </c>
      <c r="N58" s="1037">
        <v>0</v>
      </c>
      <c r="O58" s="59">
        <v>55</v>
      </c>
    </row>
    <row r="59" spans="1:15" ht="23.1" customHeight="1">
      <c r="A59" s="60">
        <v>56</v>
      </c>
      <c r="B59" s="93" t="s">
        <v>1067</v>
      </c>
      <c r="C59" s="1015">
        <v>0</v>
      </c>
      <c r="D59" s="1018">
        <v>0</v>
      </c>
      <c r="E59" s="1015">
        <v>0</v>
      </c>
      <c r="F59" s="1018">
        <v>0</v>
      </c>
      <c r="G59" s="1015">
        <v>0</v>
      </c>
      <c r="H59" s="1018">
        <v>0</v>
      </c>
      <c r="I59" s="1015">
        <v>0</v>
      </c>
      <c r="J59" s="1018">
        <v>0</v>
      </c>
      <c r="K59" s="382">
        <v>0</v>
      </c>
      <c r="L59" s="382">
        <v>0</v>
      </c>
      <c r="M59" s="382">
        <v>0</v>
      </c>
      <c r="N59" s="1034">
        <v>0</v>
      </c>
      <c r="O59" s="55">
        <v>56</v>
      </c>
    </row>
    <row r="60" spans="1:15" ht="23.1" customHeight="1">
      <c r="A60" s="60">
        <v>57</v>
      </c>
      <c r="B60" s="93" t="s">
        <v>1068</v>
      </c>
      <c r="C60" s="1015">
        <v>0</v>
      </c>
      <c r="D60" s="1018">
        <v>0</v>
      </c>
      <c r="E60" s="1015">
        <v>0</v>
      </c>
      <c r="F60" s="1018">
        <v>0</v>
      </c>
      <c r="G60" s="1015">
        <v>0</v>
      </c>
      <c r="H60" s="1018">
        <v>0</v>
      </c>
      <c r="I60" s="1015">
        <v>0</v>
      </c>
      <c r="J60" s="1018">
        <v>0</v>
      </c>
      <c r="K60" s="382">
        <v>0</v>
      </c>
      <c r="L60" s="382">
        <v>0</v>
      </c>
      <c r="M60" s="382">
        <v>0</v>
      </c>
      <c r="N60" s="1034">
        <v>0</v>
      </c>
      <c r="O60" s="55">
        <v>57</v>
      </c>
    </row>
    <row r="61" spans="1:15" ht="23.1" customHeight="1">
      <c r="A61" s="60">
        <v>58</v>
      </c>
      <c r="B61" s="93" t="s">
        <v>1069</v>
      </c>
      <c r="C61" s="1015">
        <v>0</v>
      </c>
      <c r="D61" s="1018">
        <v>0</v>
      </c>
      <c r="E61" s="1015">
        <v>0</v>
      </c>
      <c r="F61" s="1018">
        <v>0</v>
      </c>
      <c r="G61" s="1015">
        <v>0</v>
      </c>
      <c r="H61" s="1018">
        <v>0</v>
      </c>
      <c r="I61" s="1015">
        <v>0</v>
      </c>
      <c r="J61" s="1018">
        <v>0</v>
      </c>
      <c r="K61" s="382">
        <v>0</v>
      </c>
      <c r="L61" s="382">
        <v>0</v>
      </c>
      <c r="M61" s="382">
        <v>0</v>
      </c>
      <c r="N61" s="1034">
        <v>0</v>
      </c>
      <c r="O61" s="55">
        <v>58</v>
      </c>
    </row>
    <row r="62" spans="1:15" ht="23.1" customHeight="1">
      <c r="A62" s="177">
        <v>59</v>
      </c>
      <c r="B62" s="178" t="s">
        <v>1070</v>
      </c>
      <c r="C62" s="1016">
        <v>0</v>
      </c>
      <c r="D62" s="1019">
        <v>0</v>
      </c>
      <c r="E62" s="1016">
        <v>0</v>
      </c>
      <c r="F62" s="1019">
        <v>0</v>
      </c>
      <c r="G62" s="1016">
        <v>0</v>
      </c>
      <c r="H62" s="1019">
        <v>0</v>
      </c>
      <c r="I62" s="1016">
        <v>0</v>
      </c>
      <c r="J62" s="1019">
        <v>0</v>
      </c>
      <c r="K62" s="384">
        <v>0</v>
      </c>
      <c r="L62" s="384">
        <v>0</v>
      </c>
      <c r="M62" s="384">
        <v>0</v>
      </c>
      <c r="N62" s="1036">
        <v>0</v>
      </c>
      <c r="O62" s="124">
        <v>59</v>
      </c>
    </row>
    <row r="63" spans="1:15" ht="23.1" customHeight="1">
      <c r="A63" s="60">
        <v>61</v>
      </c>
      <c r="B63" s="93" t="s">
        <v>1071</v>
      </c>
      <c r="C63" s="1017">
        <v>0</v>
      </c>
      <c r="D63" s="1020">
        <v>0</v>
      </c>
      <c r="E63" s="1017">
        <v>0</v>
      </c>
      <c r="F63" s="1020">
        <v>0</v>
      </c>
      <c r="G63" s="1017">
        <v>0</v>
      </c>
      <c r="H63" s="1020">
        <v>0</v>
      </c>
      <c r="I63" s="1017">
        <v>0</v>
      </c>
      <c r="J63" s="1020">
        <v>0</v>
      </c>
      <c r="K63" s="913">
        <v>0</v>
      </c>
      <c r="L63" s="913">
        <v>0</v>
      </c>
      <c r="M63" s="913">
        <v>0</v>
      </c>
      <c r="N63" s="1037">
        <v>0</v>
      </c>
      <c r="O63" s="55">
        <v>61</v>
      </c>
    </row>
    <row r="64" spans="1:15" ht="23.1" customHeight="1">
      <c r="A64" s="60">
        <v>65</v>
      </c>
      <c r="B64" s="93" t="s">
        <v>1072</v>
      </c>
      <c r="C64" s="1015">
        <v>0</v>
      </c>
      <c r="D64" s="1018">
        <v>0</v>
      </c>
      <c r="E64" s="1015">
        <v>0</v>
      </c>
      <c r="F64" s="1018">
        <v>0</v>
      </c>
      <c r="G64" s="1015">
        <v>21</v>
      </c>
      <c r="H64" s="1018">
        <v>100</v>
      </c>
      <c r="I64" s="1015">
        <v>0</v>
      </c>
      <c r="J64" s="1018">
        <v>0</v>
      </c>
      <c r="K64" s="382">
        <v>21</v>
      </c>
      <c r="L64" s="382">
        <v>4</v>
      </c>
      <c r="M64" s="382">
        <v>0</v>
      </c>
      <c r="N64" s="1034">
        <v>0</v>
      </c>
      <c r="O64" s="55">
        <v>65</v>
      </c>
    </row>
    <row r="65" spans="1:15" ht="23.1" customHeight="1">
      <c r="A65" s="60">
        <v>66</v>
      </c>
      <c r="B65" s="93" t="s">
        <v>1073</v>
      </c>
      <c r="C65" s="1015">
        <v>0</v>
      </c>
      <c r="D65" s="1018">
        <v>0</v>
      </c>
      <c r="E65" s="1015">
        <v>0</v>
      </c>
      <c r="F65" s="1018">
        <v>0</v>
      </c>
      <c r="G65" s="1015">
        <v>0</v>
      </c>
      <c r="H65" s="1018">
        <v>0</v>
      </c>
      <c r="I65" s="1015">
        <v>0</v>
      </c>
      <c r="J65" s="1018">
        <v>0</v>
      </c>
      <c r="K65" s="382">
        <v>0</v>
      </c>
      <c r="L65" s="382">
        <v>0</v>
      </c>
      <c r="M65" s="382">
        <v>0</v>
      </c>
      <c r="N65" s="1034">
        <v>0</v>
      </c>
      <c r="O65" s="55">
        <v>66</v>
      </c>
    </row>
    <row r="66" spans="1:15" s="99" customFormat="1" ht="23.1" customHeight="1">
      <c r="A66" s="60">
        <v>68</v>
      </c>
      <c r="B66" s="93" t="s">
        <v>1074</v>
      </c>
      <c r="C66" s="1015">
        <v>0</v>
      </c>
      <c r="D66" s="1018">
        <v>0</v>
      </c>
      <c r="E66" s="1015">
        <v>0</v>
      </c>
      <c r="F66" s="1018">
        <v>0</v>
      </c>
      <c r="G66" s="1015">
        <v>0</v>
      </c>
      <c r="H66" s="1018">
        <v>0</v>
      </c>
      <c r="I66" s="1015">
        <v>0</v>
      </c>
      <c r="J66" s="1018">
        <v>0</v>
      </c>
      <c r="K66" s="382">
        <v>0</v>
      </c>
      <c r="L66" s="382">
        <v>0</v>
      </c>
      <c r="M66" s="382">
        <v>0</v>
      </c>
      <c r="N66" s="1034">
        <v>0</v>
      </c>
      <c r="O66" s="63">
        <v>68</v>
      </c>
    </row>
    <row r="67" spans="1:15" s="99" customFormat="1" ht="23.1" customHeight="1">
      <c r="A67" s="62">
        <v>70</v>
      </c>
      <c r="B67" s="61" t="s">
        <v>1075</v>
      </c>
      <c r="C67" s="1733">
        <v>0</v>
      </c>
      <c r="D67" s="1734">
        <v>0</v>
      </c>
      <c r="E67" s="1733">
        <v>0</v>
      </c>
      <c r="F67" s="1734">
        <v>0</v>
      </c>
      <c r="G67" s="1733">
        <v>0</v>
      </c>
      <c r="H67" s="1734">
        <v>0</v>
      </c>
      <c r="I67" s="1733">
        <v>0</v>
      </c>
      <c r="J67" s="1734">
        <v>0</v>
      </c>
      <c r="K67" s="1735">
        <v>0</v>
      </c>
      <c r="L67" s="1735">
        <v>0</v>
      </c>
      <c r="M67" s="1735">
        <v>0</v>
      </c>
      <c r="N67" s="1736">
        <v>0</v>
      </c>
      <c r="O67" s="63">
        <v>70</v>
      </c>
    </row>
    <row r="68" spans="1:15" s="99" customFormat="1" ht="23.1" customHeight="1">
      <c r="A68" s="66">
        <v>78</v>
      </c>
      <c r="B68" s="58" t="s">
        <v>1076</v>
      </c>
      <c r="C68" s="1023">
        <v>194</v>
      </c>
      <c r="D68" s="1039">
        <v>81.86</v>
      </c>
      <c r="E68" s="1023">
        <v>6</v>
      </c>
      <c r="F68" s="1039">
        <v>2.5299999999999998</v>
      </c>
      <c r="G68" s="1023">
        <v>18</v>
      </c>
      <c r="H68" s="1039">
        <v>7.59</v>
      </c>
      <c r="I68" s="1023">
        <v>19</v>
      </c>
      <c r="J68" s="1039">
        <v>8.02</v>
      </c>
      <c r="K68" s="1030">
        <v>237</v>
      </c>
      <c r="L68" s="1030">
        <v>0</v>
      </c>
      <c r="M68" s="1030">
        <v>0</v>
      </c>
      <c r="N68" s="1033">
        <v>0</v>
      </c>
      <c r="O68" s="67">
        <v>78</v>
      </c>
    </row>
    <row r="69" spans="1:15" s="99" customFormat="1" ht="23.1" customHeight="1">
      <c r="A69" s="62">
        <v>84</v>
      </c>
      <c r="B69" s="61" t="s">
        <v>1077</v>
      </c>
      <c r="C69" s="1029">
        <v>0</v>
      </c>
      <c r="D69" s="1040">
        <v>0</v>
      </c>
      <c r="E69" s="1029">
        <v>0</v>
      </c>
      <c r="F69" s="1040">
        <v>0</v>
      </c>
      <c r="G69" s="1029">
        <v>0</v>
      </c>
      <c r="H69" s="1040">
        <v>0</v>
      </c>
      <c r="I69" s="1029">
        <v>0</v>
      </c>
      <c r="J69" s="1040">
        <v>0</v>
      </c>
      <c r="K69" s="1031">
        <v>0</v>
      </c>
      <c r="L69" s="1031">
        <v>0</v>
      </c>
      <c r="M69" s="1031">
        <v>0</v>
      </c>
      <c r="N69" s="1035">
        <v>0</v>
      </c>
      <c r="O69" s="63">
        <v>84</v>
      </c>
    </row>
    <row r="70" spans="1:15" s="99" customFormat="1" ht="23.1" customHeight="1">
      <c r="A70" s="62">
        <v>85</v>
      </c>
      <c r="B70" s="61" t="s">
        <v>1078</v>
      </c>
      <c r="C70" s="1015">
        <v>0</v>
      </c>
      <c r="D70" s="1018">
        <v>0</v>
      </c>
      <c r="E70" s="1015">
        <v>0</v>
      </c>
      <c r="F70" s="1018">
        <v>0</v>
      </c>
      <c r="G70" s="1015">
        <v>0</v>
      </c>
      <c r="H70" s="1018">
        <v>0</v>
      </c>
      <c r="I70" s="1015">
        <v>0</v>
      </c>
      <c r="J70" s="1018">
        <v>0</v>
      </c>
      <c r="K70" s="382">
        <v>0</v>
      </c>
      <c r="L70" s="382">
        <v>0</v>
      </c>
      <c r="M70" s="382">
        <v>0</v>
      </c>
      <c r="N70" s="1034">
        <v>0</v>
      </c>
      <c r="O70" s="63">
        <v>85</v>
      </c>
    </row>
    <row r="71" spans="1:15" s="99" customFormat="1" ht="23.1" customHeight="1">
      <c r="A71" s="62">
        <v>89</v>
      </c>
      <c r="B71" s="61" t="s">
        <v>1079</v>
      </c>
      <c r="C71" s="1015">
        <v>0</v>
      </c>
      <c r="D71" s="1018">
        <v>0</v>
      </c>
      <c r="E71" s="1015">
        <v>0</v>
      </c>
      <c r="F71" s="1018">
        <v>0</v>
      </c>
      <c r="G71" s="1015">
        <v>0</v>
      </c>
      <c r="H71" s="1018">
        <v>0</v>
      </c>
      <c r="I71" s="1015">
        <v>0</v>
      </c>
      <c r="J71" s="1018">
        <v>0</v>
      </c>
      <c r="K71" s="382">
        <v>0</v>
      </c>
      <c r="L71" s="382">
        <v>0</v>
      </c>
      <c r="M71" s="382">
        <v>0</v>
      </c>
      <c r="N71" s="1034">
        <v>0</v>
      </c>
      <c r="O71" s="63">
        <v>89</v>
      </c>
    </row>
    <row r="72" spans="1:15" s="99" customFormat="1" ht="23.1" customHeight="1">
      <c r="A72" s="71">
        <v>90</v>
      </c>
      <c r="B72" s="72" t="s">
        <v>1080</v>
      </c>
      <c r="C72" s="1016">
        <v>0</v>
      </c>
      <c r="D72" s="1019">
        <v>0</v>
      </c>
      <c r="E72" s="1016">
        <v>0</v>
      </c>
      <c r="F72" s="1019">
        <v>0</v>
      </c>
      <c r="G72" s="1016">
        <v>0</v>
      </c>
      <c r="H72" s="1019">
        <v>0</v>
      </c>
      <c r="I72" s="1016">
        <v>0</v>
      </c>
      <c r="J72" s="1019">
        <v>0</v>
      </c>
      <c r="K72" s="384">
        <v>0</v>
      </c>
      <c r="L72" s="384">
        <v>0</v>
      </c>
      <c r="M72" s="384">
        <v>0</v>
      </c>
      <c r="N72" s="1036">
        <v>0</v>
      </c>
      <c r="O72" s="73">
        <v>90</v>
      </c>
    </row>
    <row r="73" spans="1:15" s="99" customFormat="1" ht="23.1" customHeight="1">
      <c r="A73" s="62">
        <v>91</v>
      </c>
      <c r="B73" s="61" t="s">
        <v>1081</v>
      </c>
      <c r="C73" s="1017">
        <v>0</v>
      </c>
      <c r="D73" s="1020">
        <v>0</v>
      </c>
      <c r="E73" s="1017">
        <v>0</v>
      </c>
      <c r="F73" s="1020">
        <v>0</v>
      </c>
      <c r="G73" s="1017">
        <v>0</v>
      </c>
      <c r="H73" s="1020">
        <v>0</v>
      </c>
      <c r="I73" s="1017">
        <v>0</v>
      </c>
      <c r="J73" s="1020">
        <v>0</v>
      </c>
      <c r="K73" s="913">
        <v>0</v>
      </c>
      <c r="L73" s="913">
        <v>0</v>
      </c>
      <c r="M73" s="913">
        <v>0</v>
      </c>
      <c r="N73" s="1037">
        <v>0</v>
      </c>
      <c r="O73" s="63">
        <v>91</v>
      </c>
    </row>
    <row r="74" spans="1:15" s="99" customFormat="1" ht="23.1" customHeight="1">
      <c r="A74" s="62">
        <v>92</v>
      </c>
      <c r="B74" s="61" t="s">
        <v>1082</v>
      </c>
      <c r="C74" s="1015">
        <v>0</v>
      </c>
      <c r="D74" s="1018">
        <v>0</v>
      </c>
      <c r="E74" s="1015">
        <v>0</v>
      </c>
      <c r="F74" s="1018">
        <v>0</v>
      </c>
      <c r="G74" s="1015">
        <v>0</v>
      </c>
      <c r="H74" s="1018">
        <v>0</v>
      </c>
      <c r="I74" s="1015">
        <v>0</v>
      </c>
      <c r="J74" s="1018">
        <v>0</v>
      </c>
      <c r="K74" s="382">
        <v>0</v>
      </c>
      <c r="L74" s="382">
        <v>0</v>
      </c>
      <c r="M74" s="382">
        <v>0</v>
      </c>
      <c r="N74" s="1034">
        <v>0</v>
      </c>
      <c r="O74" s="63">
        <v>92</v>
      </c>
    </row>
    <row r="75" spans="1:15" s="99" customFormat="1" ht="23.1" customHeight="1">
      <c r="A75" s="62">
        <v>94</v>
      </c>
      <c r="B75" s="61" t="s">
        <v>1083</v>
      </c>
      <c r="C75" s="1015">
        <v>167</v>
      </c>
      <c r="D75" s="1018">
        <v>58.6</v>
      </c>
      <c r="E75" s="1015">
        <v>0</v>
      </c>
      <c r="F75" s="1018">
        <v>0</v>
      </c>
      <c r="G75" s="1015">
        <v>118</v>
      </c>
      <c r="H75" s="1018">
        <v>41.4</v>
      </c>
      <c r="I75" s="1015">
        <v>0</v>
      </c>
      <c r="J75" s="1018">
        <v>0</v>
      </c>
      <c r="K75" s="382">
        <v>285</v>
      </c>
      <c r="L75" s="382">
        <v>41</v>
      </c>
      <c r="M75" s="382">
        <v>0</v>
      </c>
      <c r="N75" s="1034">
        <v>0</v>
      </c>
      <c r="O75" s="63">
        <v>94</v>
      </c>
    </row>
    <row r="76" spans="1:15" s="99" customFormat="1" ht="23.1" customHeight="1">
      <c r="A76" s="62">
        <v>301</v>
      </c>
      <c r="B76" s="61" t="s">
        <v>1084</v>
      </c>
      <c r="C76" s="1015" t="s">
        <v>572</v>
      </c>
      <c r="D76" s="1018" t="s">
        <v>572</v>
      </c>
      <c r="E76" s="1015" t="s">
        <v>572</v>
      </c>
      <c r="F76" s="1018" t="s">
        <v>572</v>
      </c>
      <c r="G76" s="1015" t="s">
        <v>572</v>
      </c>
      <c r="H76" s="1018" t="s">
        <v>572</v>
      </c>
      <c r="I76" s="1015" t="s">
        <v>572</v>
      </c>
      <c r="J76" s="1018" t="s">
        <v>572</v>
      </c>
      <c r="K76" s="382" t="s">
        <v>572</v>
      </c>
      <c r="L76" s="382" t="s">
        <v>572</v>
      </c>
      <c r="M76" s="382" t="s">
        <v>572</v>
      </c>
      <c r="N76" s="1034" t="s">
        <v>572</v>
      </c>
      <c r="O76" s="63">
        <v>301</v>
      </c>
    </row>
    <row r="77" spans="1:15" s="99" customFormat="1" ht="23.1" customHeight="1">
      <c r="A77" s="71">
        <v>302</v>
      </c>
      <c r="B77" s="72" t="s">
        <v>1085</v>
      </c>
      <c r="C77" s="1016" t="s">
        <v>572</v>
      </c>
      <c r="D77" s="1019" t="s">
        <v>572</v>
      </c>
      <c r="E77" s="1016" t="s">
        <v>572</v>
      </c>
      <c r="F77" s="1019" t="s">
        <v>572</v>
      </c>
      <c r="G77" s="1016" t="s">
        <v>572</v>
      </c>
      <c r="H77" s="1019" t="s">
        <v>572</v>
      </c>
      <c r="I77" s="1016" t="s">
        <v>572</v>
      </c>
      <c r="J77" s="1019" t="s">
        <v>572</v>
      </c>
      <c r="K77" s="384" t="s">
        <v>572</v>
      </c>
      <c r="L77" s="384" t="s">
        <v>572</v>
      </c>
      <c r="M77" s="384" t="s">
        <v>572</v>
      </c>
      <c r="N77" s="1036" t="s">
        <v>572</v>
      </c>
      <c r="O77" s="73">
        <v>302</v>
      </c>
    </row>
    <row r="78" spans="1:15" s="99" customFormat="1" ht="23.1" customHeight="1">
      <c r="A78" s="74">
        <v>303</v>
      </c>
      <c r="B78" s="61" t="s">
        <v>1086</v>
      </c>
      <c r="C78" s="1017" t="s">
        <v>572</v>
      </c>
      <c r="D78" s="1020" t="s">
        <v>572</v>
      </c>
      <c r="E78" s="1017" t="s">
        <v>572</v>
      </c>
      <c r="F78" s="1020" t="s">
        <v>572</v>
      </c>
      <c r="G78" s="1017" t="s">
        <v>572</v>
      </c>
      <c r="H78" s="1020" t="s">
        <v>572</v>
      </c>
      <c r="I78" s="1017" t="s">
        <v>572</v>
      </c>
      <c r="J78" s="1020" t="s">
        <v>572</v>
      </c>
      <c r="K78" s="913" t="s">
        <v>572</v>
      </c>
      <c r="L78" s="913" t="s">
        <v>572</v>
      </c>
      <c r="M78" s="913" t="s">
        <v>572</v>
      </c>
      <c r="N78" s="1037" t="s">
        <v>572</v>
      </c>
      <c r="O78" s="75">
        <v>303</v>
      </c>
    </row>
    <row r="79" spans="1:15" s="99" customFormat="1" ht="23.1" customHeight="1">
      <c r="A79" s="62">
        <v>304</v>
      </c>
      <c r="B79" s="61" t="s">
        <v>1087</v>
      </c>
      <c r="C79" s="1015" t="s">
        <v>572</v>
      </c>
      <c r="D79" s="1018" t="s">
        <v>572</v>
      </c>
      <c r="E79" s="1015" t="s">
        <v>572</v>
      </c>
      <c r="F79" s="1018" t="s">
        <v>572</v>
      </c>
      <c r="G79" s="1015" t="s">
        <v>572</v>
      </c>
      <c r="H79" s="1018" t="s">
        <v>572</v>
      </c>
      <c r="I79" s="1015" t="s">
        <v>572</v>
      </c>
      <c r="J79" s="1018" t="s">
        <v>572</v>
      </c>
      <c r="K79" s="382" t="s">
        <v>572</v>
      </c>
      <c r="L79" s="382" t="s">
        <v>572</v>
      </c>
      <c r="M79" s="382" t="s">
        <v>572</v>
      </c>
      <c r="N79" s="1034" t="s">
        <v>572</v>
      </c>
      <c r="O79" s="63">
        <v>304</v>
      </c>
    </row>
    <row r="80" spans="1:15" s="99" customFormat="1" ht="23.1" customHeight="1">
      <c r="A80" s="62">
        <v>305</v>
      </c>
      <c r="B80" s="61" t="s">
        <v>1088</v>
      </c>
      <c r="C80" s="1015" t="s">
        <v>572</v>
      </c>
      <c r="D80" s="1018" t="s">
        <v>572</v>
      </c>
      <c r="E80" s="1015" t="s">
        <v>572</v>
      </c>
      <c r="F80" s="1018" t="s">
        <v>572</v>
      </c>
      <c r="G80" s="1015" t="s">
        <v>572</v>
      </c>
      <c r="H80" s="1018" t="s">
        <v>572</v>
      </c>
      <c r="I80" s="1015" t="s">
        <v>572</v>
      </c>
      <c r="J80" s="1018" t="s">
        <v>572</v>
      </c>
      <c r="K80" s="382" t="s">
        <v>572</v>
      </c>
      <c r="L80" s="382" t="s">
        <v>572</v>
      </c>
      <c r="M80" s="382" t="s">
        <v>572</v>
      </c>
      <c r="N80" s="1034" t="s">
        <v>572</v>
      </c>
      <c r="O80" s="63">
        <v>305</v>
      </c>
    </row>
    <row r="81" spans="1:15" s="99" customFormat="1" ht="23.1" customHeight="1">
      <c r="A81" s="62">
        <v>306</v>
      </c>
      <c r="B81" s="61" t="s">
        <v>1089</v>
      </c>
      <c r="C81" s="1015" t="s">
        <v>572</v>
      </c>
      <c r="D81" s="1018" t="s">
        <v>572</v>
      </c>
      <c r="E81" s="1015" t="s">
        <v>572</v>
      </c>
      <c r="F81" s="1018" t="s">
        <v>572</v>
      </c>
      <c r="G81" s="1015" t="s">
        <v>572</v>
      </c>
      <c r="H81" s="1018" t="s">
        <v>572</v>
      </c>
      <c r="I81" s="1015" t="s">
        <v>572</v>
      </c>
      <c r="J81" s="1018" t="s">
        <v>572</v>
      </c>
      <c r="K81" s="382" t="s">
        <v>572</v>
      </c>
      <c r="L81" s="382" t="s">
        <v>572</v>
      </c>
      <c r="M81" s="382" t="s">
        <v>572</v>
      </c>
      <c r="N81" s="1034" t="s">
        <v>572</v>
      </c>
      <c r="O81" s="63">
        <v>306</v>
      </c>
    </row>
    <row r="82" spans="1:15" s="99" customFormat="1" ht="23.1" customHeight="1">
      <c r="A82" s="71"/>
      <c r="B82" s="72"/>
      <c r="C82" s="1016"/>
      <c r="D82" s="1019"/>
      <c r="E82" s="1016"/>
      <c r="F82" s="1019"/>
      <c r="G82" s="1016"/>
      <c r="H82" s="1019"/>
      <c r="I82" s="1016"/>
      <c r="J82" s="1019"/>
      <c r="K82" s="384"/>
      <c r="L82" s="384"/>
      <c r="M82" s="384"/>
      <c r="N82" s="1036"/>
      <c r="O82" s="73"/>
    </row>
    <row r="83" spans="1:15" s="99" customFormat="1" ht="23.1" customHeight="1">
      <c r="A83" s="62"/>
      <c r="B83" s="61"/>
      <c r="C83" s="1017"/>
      <c r="D83" s="1020"/>
      <c r="E83" s="1017"/>
      <c r="F83" s="1020"/>
      <c r="G83" s="1017"/>
      <c r="H83" s="1020"/>
      <c r="I83" s="1017"/>
      <c r="J83" s="1020"/>
      <c r="K83" s="913"/>
      <c r="L83" s="913"/>
      <c r="M83" s="913"/>
      <c r="N83" s="1037"/>
      <c r="O83" s="63"/>
    </row>
    <row r="84" spans="1:15" s="99" customFormat="1" ht="23.1" customHeight="1">
      <c r="A84" s="62"/>
      <c r="B84" s="61"/>
      <c r="C84" s="1015"/>
      <c r="D84" s="1018"/>
      <c r="E84" s="1015"/>
      <c r="F84" s="1018"/>
      <c r="G84" s="1015"/>
      <c r="H84" s="1018"/>
      <c r="I84" s="1015"/>
      <c r="J84" s="1018"/>
      <c r="K84" s="382"/>
      <c r="L84" s="382"/>
      <c r="M84" s="382"/>
      <c r="N84" s="1034"/>
      <c r="O84" s="63"/>
    </row>
    <row r="85" spans="1:15" s="99" customFormat="1" ht="23.1" customHeight="1">
      <c r="A85" s="62"/>
      <c r="B85" s="61"/>
      <c r="C85" s="1015"/>
      <c r="D85" s="1018"/>
      <c r="E85" s="1015"/>
      <c r="F85" s="1018"/>
      <c r="G85" s="1015"/>
      <c r="H85" s="1018"/>
      <c r="I85" s="1015"/>
      <c r="J85" s="1018"/>
      <c r="K85" s="382"/>
      <c r="L85" s="382"/>
      <c r="M85" s="382"/>
      <c r="N85" s="1034"/>
      <c r="O85" s="63"/>
    </row>
    <row r="86" spans="1:15" s="99" customFormat="1" ht="23.1" customHeight="1">
      <c r="A86" s="62"/>
      <c r="B86" s="61"/>
      <c r="C86" s="1015"/>
      <c r="D86" s="1018"/>
      <c r="E86" s="1015"/>
      <c r="F86" s="1018"/>
      <c r="G86" s="1015"/>
      <c r="H86" s="1018"/>
      <c r="I86" s="1015"/>
      <c r="J86" s="1018"/>
      <c r="K86" s="382"/>
      <c r="L86" s="382"/>
      <c r="M86" s="382"/>
      <c r="N86" s="1034"/>
      <c r="O86" s="63"/>
    </row>
    <row r="87" spans="1:15" s="99" customFormat="1" ht="23.1" customHeight="1">
      <c r="A87" s="71"/>
      <c r="B87" s="72"/>
      <c r="C87" s="1016"/>
      <c r="D87" s="1019"/>
      <c r="E87" s="1016"/>
      <c r="F87" s="1019"/>
      <c r="G87" s="1016"/>
      <c r="H87" s="1019"/>
      <c r="I87" s="1016"/>
      <c r="J87" s="1019"/>
      <c r="K87" s="384"/>
      <c r="L87" s="384"/>
      <c r="M87" s="384"/>
      <c r="N87" s="1036"/>
      <c r="O87" s="73"/>
    </row>
    <row r="88" spans="1:15" s="99" customFormat="1" ht="23.1" customHeight="1">
      <c r="A88" s="62"/>
      <c r="B88" s="61"/>
      <c r="C88" s="1017"/>
      <c r="D88" s="1020"/>
      <c r="E88" s="1017"/>
      <c r="F88" s="1020"/>
      <c r="G88" s="1017"/>
      <c r="H88" s="1020"/>
      <c r="I88" s="1017"/>
      <c r="J88" s="1020"/>
      <c r="K88" s="913"/>
      <c r="L88" s="913"/>
      <c r="M88" s="913"/>
      <c r="N88" s="1037"/>
      <c r="O88" s="63"/>
    </row>
    <row r="89" spans="1:15" s="99" customFormat="1" ht="23.1" customHeight="1">
      <c r="A89" s="62"/>
      <c r="B89" s="61"/>
      <c r="C89" s="1015"/>
      <c r="D89" s="1018"/>
      <c r="E89" s="1015"/>
      <c r="F89" s="1018"/>
      <c r="G89" s="1015"/>
      <c r="H89" s="1018"/>
      <c r="I89" s="1015"/>
      <c r="J89" s="1018"/>
      <c r="K89" s="382"/>
      <c r="L89" s="382"/>
      <c r="M89" s="382"/>
      <c r="N89" s="1034"/>
      <c r="O89" s="63"/>
    </row>
    <row r="90" spans="1:15" s="99" customFormat="1" ht="23.1" customHeight="1">
      <c r="A90" s="62"/>
      <c r="B90" s="61"/>
      <c r="C90" s="1015"/>
      <c r="D90" s="1018"/>
      <c r="E90" s="1015"/>
      <c r="F90" s="1018"/>
      <c r="G90" s="1015"/>
      <c r="H90" s="1018"/>
      <c r="I90" s="1015"/>
      <c r="J90" s="1018"/>
      <c r="K90" s="382"/>
      <c r="L90" s="382"/>
      <c r="M90" s="382"/>
      <c r="N90" s="1034"/>
      <c r="O90" s="63"/>
    </row>
    <row r="91" spans="1:15" s="99" customFormat="1" ht="23.1" customHeight="1">
      <c r="A91" s="62"/>
      <c r="B91" s="61"/>
      <c r="C91" s="1015"/>
      <c r="D91" s="1018"/>
      <c r="E91" s="1015"/>
      <c r="F91" s="1018"/>
      <c r="G91" s="1015"/>
      <c r="H91" s="1018"/>
      <c r="I91" s="1015"/>
      <c r="J91" s="1018"/>
      <c r="K91" s="382"/>
      <c r="L91" s="382"/>
      <c r="M91" s="382"/>
      <c r="N91" s="1034"/>
      <c r="O91" s="63"/>
    </row>
    <row r="92" spans="1:15" s="99" customFormat="1" ht="23.1" customHeight="1">
      <c r="A92" s="71"/>
      <c r="B92" s="72"/>
      <c r="C92" s="1016"/>
      <c r="D92" s="1019"/>
      <c r="E92" s="1016"/>
      <c r="F92" s="1019"/>
      <c r="G92" s="1016"/>
      <c r="H92" s="1019"/>
      <c r="I92" s="1016"/>
      <c r="J92" s="1019"/>
      <c r="K92" s="384"/>
      <c r="L92" s="384"/>
      <c r="M92" s="384"/>
      <c r="N92" s="1036"/>
      <c r="O92" s="73"/>
    </row>
    <row r="93" spans="1:15" s="99" customFormat="1" ht="23.1" customHeight="1">
      <c r="A93" s="62"/>
      <c r="B93" s="61"/>
      <c r="C93" s="1017"/>
      <c r="D93" s="1020"/>
      <c r="E93" s="1017"/>
      <c r="F93" s="1020"/>
      <c r="G93" s="1017"/>
      <c r="H93" s="1020"/>
      <c r="I93" s="1017"/>
      <c r="J93" s="1020"/>
      <c r="K93" s="913"/>
      <c r="L93" s="913"/>
      <c r="M93" s="913"/>
      <c r="N93" s="1037"/>
      <c r="O93" s="63"/>
    </row>
    <row r="94" spans="1:15" s="99" customFormat="1" ht="23.1" customHeight="1">
      <c r="A94" s="62"/>
      <c r="B94" s="61"/>
      <c r="C94" s="1015"/>
      <c r="D94" s="1018"/>
      <c r="E94" s="1015"/>
      <c r="F94" s="1018"/>
      <c r="G94" s="1015"/>
      <c r="H94" s="1018"/>
      <c r="I94" s="1015"/>
      <c r="J94" s="1018"/>
      <c r="K94" s="382"/>
      <c r="L94" s="382"/>
      <c r="M94" s="382"/>
      <c r="N94" s="1034"/>
      <c r="O94" s="63"/>
    </row>
    <row r="95" spans="1:15" s="99" customFormat="1" ht="23.1" customHeight="1">
      <c r="A95" s="62"/>
      <c r="B95" s="61"/>
      <c r="C95" s="1015"/>
      <c r="D95" s="1018"/>
      <c r="E95" s="1015"/>
      <c r="F95" s="1018"/>
      <c r="G95" s="1015"/>
      <c r="H95" s="1018"/>
      <c r="I95" s="1015"/>
      <c r="J95" s="1018"/>
      <c r="K95" s="382"/>
      <c r="L95" s="382"/>
      <c r="M95" s="382"/>
      <c r="N95" s="1034"/>
      <c r="O95" s="63"/>
    </row>
    <row r="96" spans="1:15" s="99" customFormat="1" ht="23.1" customHeight="1">
      <c r="A96" s="74"/>
      <c r="B96" s="61"/>
      <c r="C96" s="1015"/>
      <c r="D96" s="1018"/>
      <c r="E96" s="1015"/>
      <c r="F96" s="1018"/>
      <c r="G96" s="1015"/>
      <c r="H96" s="1018"/>
      <c r="I96" s="1015"/>
      <c r="J96" s="1018"/>
      <c r="K96" s="382"/>
      <c r="L96" s="382"/>
      <c r="M96" s="382"/>
      <c r="N96" s="1034"/>
      <c r="O96" s="75"/>
    </row>
    <row r="97" spans="1:15" s="99" customFormat="1" ht="23.1" customHeight="1">
      <c r="A97" s="71"/>
      <c r="B97" s="72"/>
      <c r="C97" s="1016"/>
      <c r="D97" s="1019"/>
      <c r="E97" s="1016"/>
      <c r="F97" s="1019"/>
      <c r="G97" s="1016"/>
      <c r="H97" s="1019"/>
      <c r="I97" s="1016"/>
      <c r="J97" s="1019"/>
      <c r="K97" s="384"/>
      <c r="L97" s="384"/>
      <c r="M97" s="384"/>
      <c r="N97" s="1036"/>
      <c r="O97" s="73"/>
    </row>
    <row r="98" spans="1:15" s="99" customFormat="1" ht="23.1" customHeight="1">
      <c r="A98" s="62"/>
      <c r="B98" s="61"/>
      <c r="C98" s="1017"/>
      <c r="D98" s="1020"/>
      <c r="E98" s="1017"/>
      <c r="F98" s="1020"/>
      <c r="G98" s="1017"/>
      <c r="H98" s="1020"/>
      <c r="I98" s="1017"/>
      <c r="J98" s="1020"/>
      <c r="K98" s="913"/>
      <c r="L98" s="913"/>
      <c r="M98" s="913"/>
      <c r="N98" s="1037"/>
      <c r="O98" s="63"/>
    </row>
    <row r="99" spans="1:15" s="99" customFormat="1" ht="23.1" customHeight="1">
      <c r="A99" s="62"/>
      <c r="B99" s="61"/>
      <c r="C99" s="1015"/>
      <c r="D99" s="1018"/>
      <c r="E99" s="1015"/>
      <c r="F99" s="1018"/>
      <c r="G99" s="1015"/>
      <c r="H99" s="1018"/>
      <c r="I99" s="1015"/>
      <c r="J99" s="1018"/>
      <c r="K99" s="382"/>
      <c r="L99" s="382"/>
      <c r="M99" s="382"/>
      <c r="N99" s="1034"/>
      <c r="O99" s="63"/>
    </row>
    <row r="100" spans="1:15" s="99" customFormat="1" ht="23.1" customHeight="1">
      <c r="A100" s="62"/>
      <c r="B100" s="61"/>
      <c r="C100" s="1015"/>
      <c r="D100" s="1018"/>
      <c r="E100" s="1015"/>
      <c r="F100" s="1018"/>
      <c r="G100" s="1015"/>
      <c r="H100" s="1018"/>
      <c r="I100" s="1015"/>
      <c r="J100" s="1018"/>
      <c r="K100" s="382"/>
      <c r="L100" s="382"/>
      <c r="M100" s="382"/>
      <c r="N100" s="1034"/>
      <c r="O100" s="63"/>
    </row>
    <row r="101" spans="1:15" s="99" customFormat="1" ht="23.1" customHeight="1">
      <c r="A101" s="74"/>
      <c r="B101" s="61"/>
      <c r="C101" s="1015"/>
      <c r="D101" s="1018"/>
      <c r="E101" s="1015"/>
      <c r="F101" s="1018"/>
      <c r="G101" s="1015"/>
      <c r="H101" s="1018"/>
      <c r="I101" s="1015"/>
      <c r="J101" s="1018"/>
      <c r="K101" s="382"/>
      <c r="L101" s="382"/>
      <c r="M101" s="382"/>
      <c r="N101" s="1034"/>
      <c r="O101" s="75"/>
    </row>
    <row r="102" spans="1:15" s="99" customFormat="1" ht="23.1" customHeight="1">
      <c r="A102" s="71"/>
      <c r="B102" s="72"/>
      <c r="C102" s="1016"/>
      <c r="D102" s="1019"/>
      <c r="E102" s="1016"/>
      <c r="F102" s="1019"/>
      <c r="G102" s="1016"/>
      <c r="H102" s="1019"/>
      <c r="I102" s="1016"/>
      <c r="J102" s="1019"/>
      <c r="K102" s="384"/>
      <c r="L102" s="384"/>
      <c r="M102" s="384"/>
      <c r="N102" s="1036"/>
      <c r="O102" s="73"/>
    </row>
    <row r="103" spans="1:15" s="110" customFormat="1" ht="23.1" customHeight="1">
      <c r="A103" s="62"/>
      <c r="B103" s="61"/>
      <c r="C103" s="1017"/>
      <c r="D103" s="1020"/>
      <c r="E103" s="1017"/>
      <c r="F103" s="1020"/>
      <c r="G103" s="1017"/>
      <c r="H103" s="1020"/>
      <c r="I103" s="1017"/>
      <c r="J103" s="1020"/>
      <c r="K103" s="913"/>
      <c r="L103" s="913"/>
      <c r="M103" s="913"/>
      <c r="N103" s="1037"/>
      <c r="O103" s="63"/>
    </row>
    <row r="104" spans="1:15" s="110" customFormat="1" ht="23.1" customHeight="1">
      <c r="A104" s="62"/>
      <c r="B104" s="61"/>
      <c r="C104" s="1015"/>
      <c r="D104" s="1018"/>
      <c r="E104" s="1015"/>
      <c r="F104" s="1018"/>
      <c r="G104" s="1015"/>
      <c r="H104" s="1018"/>
      <c r="I104" s="1015"/>
      <c r="J104" s="1018"/>
      <c r="K104" s="382"/>
      <c r="L104" s="382"/>
      <c r="M104" s="382"/>
      <c r="N104" s="1034"/>
      <c r="O104" s="63"/>
    </row>
    <row r="105" spans="1:15" s="110" customFormat="1" ht="23.1" customHeight="1">
      <c r="A105" s="62"/>
      <c r="B105" s="61"/>
      <c r="C105" s="1015"/>
      <c r="D105" s="1018"/>
      <c r="E105" s="1015"/>
      <c r="F105" s="1018"/>
      <c r="G105" s="1015"/>
      <c r="H105" s="1018"/>
      <c r="I105" s="1015"/>
      <c r="J105" s="1018"/>
      <c r="K105" s="382"/>
      <c r="L105" s="382"/>
      <c r="M105" s="382"/>
      <c r="N105" s="1034"/>
      <c r="O105" s="63"/>
    </row>
    <row r="106" spans="1:15" s="110" customFormat="1" ht="23.1" customHeight="1">
      <c r="A106" s="62"/>
      <c r="B106" s="61"/>
      <c r="C106" s="1015"/>
      <c r="D106" s="1018"/>
      <c r="E106" s="1015"/>
      <c r="F106" s="1018"/>
      <c r="G106" s="1015"/>
      <c r="H106" s="1018"/>
      <c r="I106" s="1015"/>
      <c r="J106" s="1018"/>
      <c r="K106" s="382"/>
      <c r="L106" s="382"/>
      <c r="M106" s="382"/>
      <c r="N106" s="1034"/>
      <c r="O106" s="63"/>
    </row>
    <row r="107" spans="1:15" s="110" customFormat="1" ht="23.1" customHeight="1" thickBot="1">
      <c r="A107" s="77"/>
      <c r="B107" s="78"/>
      <c r="C107" s="1028"/>
      <c r="D107" s="1041"/>
      <c r="E107" s="1028"/>
      <c r="F107" s="1041"/>
      <c r="G107" s="1028"/>
      <c r="H107" s="1041"/>
      <c r="I107" s="1028"/>
      <c r="J107" s="1041"/>
      <c r="K107" s="1032"/>
      <c r="L107" s="1032"/>
      <c r="M107" s="1032"/>
      <c r="N107" s="1038"/>
      <c r="O107" s="79"/>
    </row>
  </sheetData>
  <mergeCells count="2">
    <mergeCell ref="I3:K3"/>
    <mergeCell ref="C3:H3"/>
  </mergeCells>
  <phoneticPr fontId="2"/>
  <pageMargins left="0.93" right="0.59055118110236227" top="0.64" bottom="0.59055118110236227" header="0.51181102362204722" footer="0.51181102362204722"/>
  <pageSetup paperSize="9" scale="52" pageOrder="overThenDown" orientation="portrait" r:id="rId1"/>
  <headerFooter alignWithMargins="0"/>
  <rowBreaks count="1" manualBreakCount="1">
    <brk id="57" max="14" man="1"/>
  </rowBreaks>
  <colBreaks count="1" manualBreakCount="1">
    <brk id="8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3"/>
  <dimension ref="A1:L115"/>
  <sheetViews>
    <sheetView showGridLines="0" view="pageBreakPreview" zoomScale="55" zoomScaleNormal="75" zoomScaleSheetLayoutView="5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5.875" style="8" customWidth="1"/>
    <col min="2" max="2" width="26.25" style="6" customWidth="1"/>
    <col min="3" max="4" width="22.625" style="101" customWidth="1"/>
    <col min="5" max="10" width="22.625" style="6" customWidth="1"/>
    <col min="11" max="11" width="22.625" style="101" customWidth="1"/>
    <col min="12" max="12" width="5.875" style="132" customWidth="1"/>
    <col min="13" max="16384" width="9" style="6"/>
  </cols>
  <sheetData>
    <row r="1" spans="1:12" ht="30.95" customHeight="1">
      <c r="A1" s="4" t="s">
        <v>582</v>
      </c>
      <c r="L1" s="188"/>
    </row>
    <row r="2" spans="1:12" s="82" customFormat="1" ht="22.5" customHeight="1" thickBot="1">
      <c r="C2" s="116"/>
      <c r="D2" s="116"/>
      <c r="E2" s="116"/>
      <c r="F2" s="116"/>
      <c r="G2" s="116"/>
      <c r="H2" s="116"/>
      <c r="I2" s="116"/>
      <c r="J2" s="116"/>
      <c r="K2" s="116"/>
      <c r="L2" s="189" t="s">
        <v>376</v>
      </c>
    </row>
    <row r="3" spans="1:12" s="107" customFormat="1" ht="24.95" customHeight="1">
      <c r="A3" s="13" t="s">
        <v>423</v>
      </c>
      <c r="B3" s="14"/>
      <c r="C3" s="165"/>
      <c r="D3" s="165"/>
      <c r="E3" s="182" t="s">
        <v>471</v>
      </c>
      <c r="F3" s="181"/>
      <c r="G3" s="165"/>
      <c r="H3" s="165"/>
      <c r="I3" s="165"/>
      <c r="J3" s="165"/>
      <c r="K3" s="191"/>
      <c r="L3" s="20" t="s">
        <v>423</v>
      </c>
    </row>
    <row r="4" spans="1:12" s="107" customFormat="1" ht="24.95" customHeight="1">
      <c r="A4" s="22" t="s">
        <v>424</v>
      </c>
      <c r="B4" s="23"/>
      <c r="C4" s="89"/>
      <c r="D4" s="89"/>
      <c r="E4" s="88"/>
      <c r="F4" s="88"/>
      <c r="G4" s="89" t="s">
        <v>404</v>
      </c>
      <c r="H4" s="89" t="s">
        <v>472</v>
      </c>
      <c r="I4" s="89" t="s">
        <v>473</v>
      </c>
      <c r="J4" s="89" t="s">
        <v>217</v>
      </c>
      <c r="K4" s="193" t="s">
        <v>404</v>
      </c>
      <c r="L4" s="28" t="s">
        <v>424</v>
      </c>
    </row>
    <row r="5" spans="1:12" s="107" customFormat="1" ht="24.95" customHeight="1">
      <c r="A5" s="22" t="s">
        <v>425</v>
      </c>
      <c r="B5" s="23" t="s">
        <v>393</v>
      </c>
      <c r="C5" s="89" t="s">
        <v>403</v>
      </c>
      <c r="D5" s="89" t="s">
        <v>399</v>
      </c>
      <c r="E5" s="89" t="s">
        <v>406</v>
      </c>
      <c r="F5" s="89" t="s">
        <v>407</v>
      </c>
      <c r="G5" s="89"/>
      <c r="H5" s="89"/>
      <c r="I5" s="89"/>
      <c r="J5" s="89" t="s">
        <v>342</v>
      </c>
      <c r="K5" s="193"/>
      <c r="L5" s="28" t="s">
        <v>425</v>
      </c>
    </row>
    <row r="6" spans="1:12" s="107" customFormat="1" ht="24.95" customHeight="1">
      <c r="A6" s="22" t="s">
        <v>426</v>
      </c>
      <c r="B6" s="23"/>
      <c r="C6" s="89"/>
      <c r="D6" s="89"/>
      <c r="E6" s="89"/>
      <c r="F6" s="89"/>
      <c r="G6" s="89" t="s">
        <v>388</v>
      </c>
      <c r="H6" s="89" t="s">
        <v>388</v>
      </c>
      <c r="I6" s="89" t="s">
        <v>388</v>
      </c>
      <c r="J6" s="89" t="s">
        <v>388</v>
      </c>
      <c r="K6" s="193" t="s">
        <v>389</v>
      </c>
      <c r="L6" s="28" t="s">
        <v>426</v>
      </c>
    </row>
    <row r="7" spans="1:12" s="107" customFormat="1" ht="24.95" customHeight="1" thickBot="1">
      <c r="A7" s="40" t="s">
        <v>427</v>
      </c>
      <c r="B7" s="41"/>
      <c r="C7" s="91"/>
      <c r="D7" s="91"/>
      <c r="E7" s="91"/>
      <c r="F7" s="91"/>
      <c r="G7" s="91"/>
      <c r="H7" s="91"/>
      <c r="I7" s="91"/>
      <c r="J7" s="91"/>
      <c r="K7" s="194"/>
      <c r="L7" s="52" t="s">
        <v>427</v>
      </c>
    </row>
    <row r="8" spans="1:12" s="110" customFormat="1" ht="30" customHeight="1">
      <c r="A8" s="26"/>
      <c r="B8" s="34" t="s">
        <v>6</v>
      </c>
      <c r="C8" s="1042" t="s">
        <v>572</v>
      </c>
      <c r="D8" s="1042" t="s">
        <v>572</v>
      </c>
      <c r="E8" s="1023" t="s">
        <v>572</v>
      </c>
      <c r="F8" s="1023" t="s">
        <v>572</v>
      </c>
      <c r="G8" s="1023" t="s">
        <v>572</v>
      </c>
      <c r="H8" s="1023" t="s">
        <v>572</v>
      </c>
      <c r="I8" s="1023" t="s">
        <v>572</v>
      </c>
      <c r="J8" s="1023" t="s">
        <v>572</v>
      </c>
      <c r="K8" s="1043" t="s">
        <v>572</v>
      </c>
      <c r="L8" s="130"/>
    </row>
    <row r="9" spans="1:12" s="107" customFormat="1" ht="30" customHeight="1">
      <c r="A9" s="22"/>
      <c r="B9" s="29" t="s">
        <v>1017</v>
      </c>
      <c r="C9" s="381">
        <v>-228</v>
      </c>
      <c r="D9" s="381">
        <v>1159</v>
      </c>
      <c r="E9" s="1015">
        <v>17038</v>
      </c>
      <c r="F9" s="1015">
        <v>415</v>
      </c>
      <c r="G9" s="1015">
        <v>9</v>
      </c>
      <c r="H9" s="1015">
        <v>2</v>
      </c>
      <c r="I9" s="1015">
        <v>0</v>
      </c>
      <c r="J9" s="1015">
        <v>1</v>
      </c>
      <c r="K9" s="1044">
        <v>15</v>
      </c>
      <c r="L9" s="55"/>
    </row>
    <row r="10" spans="1:12" s="107" customFormat="1" ht="30" customHeight="1">
      <c r="A10" s="22"/>
      <c r="B10" s="29" t="s">
        <v>1018</v>
      </c>
      <c r="C10" s="1045" t="s">
        <v>572</v>
      </c>
      <c r="D10" s="1045" t="s">
        <v>572</v>
      </c>
      <c r="E10" s="1029" t="s">
        <v>572</v>
      </c>
      <c r="F10" s="1029" t="s">
        <v>572</v>
      </c>
      <c r="G10" s="1029" t="s">
        <v>572</v>
      </c>
      <c r="H10" s="1029" t="s">
        <v>572</v>
      </c>
      <c r="I10" s="1029" t="s">
        <v>572</v>
      </c>
      <c r="J10" s="1029" t="s">
        <v>572</v>
      </c>
      <c r="K10" s="1046" t="s">
        <v>572</v>
      </c>
      <c r="L10" s="55"/>
    </row>
    <row r="11" spans="1:12" s="107" customFormat="1" ht="30" customHeight="1">
      <c r="A11" s="22"/>
      <c r="B11" s="29" t="s">
        <v>1019</v>
      </c>
      <c r="C11" s="381">
        <v>-161</v>
      </c>
      <c r="D11" s="381">
        <v>972</v>
      </c>
      <c r="E11" s="1015">
        <v>13217</v>
      </c>
      <c r="F11" s="1015">
        <v>397</v>
      </c>
      <c r="G11" s="1015">
        <v>8</v>
      </c>
      <c r="H11" s="1015">
        <v>2</v>
      </c>
      <c r="I11" s="1015">
        <v>0</v>
      </c>
      <c r="J11" s="1015">
        <v>1</v>
      </c>
      <c r="K11" s="1044">
        <v>12</v>
      </c>
      <c r="L11" s="55"/>
    </row>
    <row r="12" spans="1:12" s="107" customFormat="1" ht="30" customHeight="1">
      <c r="A12" s="108"/>
      <c r="B12" s="131" t="s">
        <v>1020</v>
      </c>
      <c r="C12" s="396">
        <v>-67</v>
      </c>
      <c r="D12" s="396">
        <v>187</v>
      </c>
      <c r="E12" s="1016">
        <v>3821</v>
      </c>
      <c r="F12" s="1016">
        <v>18</v>
      </c>
      <c r="G12" s="1016">
        <v>1</v>
      </c>
      <c r="H12" s="1016">
        <v>0</v>
      </c>
      <c r="I12" s="1016">
        <v>0</v>
      </c>
      <c r="J12" s="1016">
        <v>0</v>
      </c>
      <c r="K12" s="1047">
        <v>3</v>
      </c>
      <c r="L12" s="124"/>
    </row>
    <row r="13" spans="1:12" ht="23.1" customHeight="1">
      <c r="A13" s="60">
        <v>1</v>
      </c>
      <c r="B13" s="93" t="s">
        <v>1021</v>
      </c>
      <c r="C13" s="946">
        <v>0</v>
      </c>
      <c r="D13" s="389">
        <v>0</v>
      </c>
      <c r="E13" s="1017">
        <v>0</v>
      </c>
      <c r="F13" s="1017">
        <v>0</v>
      </c>
      <c r="G13" s="1017">
        <v>0</v>
      </c>
      <c r="H13" s="1017">
        <v>0</v>
      </c>
      <c r="I13" s="1017">
        <v>0</v>
      </c>
      <c r="J13" s="1017">
        <v>0</v>
      </c>
      <c r="K13" s="1048">
        <v>0</v>
      </c>
      <c r="L13" s="59">
        <v>1</v>
      </c>
    </row>
    <row r="14" spans="1:12" ht="23.1" customHeight="1">
      <c r="A14" s="60">
        <v>2</v>
      </c>
      <c r="B14" s="93" t="s">
        <v>1022</v>
      </c>
      <c r="C14" s="918">
        <v>0</v>
      </c>
      <c r="D14" s="381">
        <v>0</v>
      </c>
      <c r="E14" s="1015">
        <v>0</v>
      </c>
      <c r="F14" s="1015">
        <v>0</v>
      </c>
      <c r="G14" s="1015">
        <v>0</v>
      </c>
      <c r="H14" s="1015">
        <v>0</v>
      </c>
      <c r="I14" s="1015">
        <v>0</v>
      </c>
      <c r="J14" s="1015">
        <v>0</v>
      </c>
      <c r="K14" s="1044">
        <v>0</v>
      </c>
      <c r="L14" s="55">
        <v>2</v>
      </c>
    </row>
    <row r="15" spans="1:12" ht="23.1" customHeight="1">
      <c r="A15" s="60">
        <v>3</v>
      </c>
      <c r="B15" s="93" t="s">
        <v>1023</v>
      </c>
      <c r="C15" s="918">
        <v>0</v>
      </c>
      <c r="D15" s="381">
        <v>0</v>
      </c>
      <c r="E15" s="1015">
        <v>0</v>
      </c>
      <c r="F15" s="1015">
        <v>0</v>
      </c>
      <c r="G15" s="1015">
        <v>0</v>
      </c>
      <c r="H15" s="1015">
        <v>0</v>
      </c>
      <c r="I15" s="1015">
        <v>0</v>
      </c>
      <c r="J15" s="1015">
        <v>0</v>
      </c>
      <c r="K15" s="1044">
        <v>0</v>
      </c>
      <c r="L15" s="55">
        <v>3</v>
      </c>
    </row>
    <row r="16" spans="1:12" ht="23.1" customHeight="1">
      <c r="A16" s="60">
        <v>6</v>
      </c>
      <c r="B16" s="93" t="s">
        <v>1024</v>
      </c>
      <c r="C16" s="918">
        <v>0</v>
      </c>
      <c r="D16" s="381">
        <v>0</v>
      </c>
      <c r="E16" s="1015">
        <v>0</v>
      </c>
      <c r="F16" s="1015">
        <v>0</v>
      </c>
      <c r="G16" s="1015">
        <v>0</v>
      </c>
      <c r="H16" s="1015">
        <v>0</v>
      </c>
      <c r="I16" s="1015">
        <v>0</v>
      </c>
      <c r="J16" s="1015">
        <v>0</v>
      </c>
      <c r="K16" s="1044">
        <v>0</v>
      </c>
      <c r="L16" s="55">
        <v>6</v>
      </c>
    </row>
    <row r="17" spans="1:12" ht="23.1" customHeight="1">
      <c r="A17" s="177">
        <v>7</v>
      </c>
      <c r="B17" s="178" t="s">
        <v>1025</v>
      </c>
      <c r="C17" s="948">
        <v>0</v>
      </c>
      <c r="D17" s="396">
        <v>0</v>
      </c>
      <c r="E17" s="1016">
        <v>0</v>
      </c>
      <c r="F17" s="1016">
        <v>0</v>
      </c>
      <c r="G17" s="1016">
        <v>0</v>
      </c>
      <c r="H17" s="1016">
        <v>0</v>
      </c>
      <c r="I17" s="1016">
        <v>0</v>
      </c>
      <c r="J17" s="1016">
        <v>0</v>
      </c>
      <c r="K17" s="1047">
        <v>0</v>
      </c>
      <c r="L17" s="124">
        <v>7</v>
      </c>
    </row>
    <row r="18" spans="1:12" ht="23.1" customHeight="1">
      <c r="A18" s="60">
        <v>8</v>
      </c>
      <c r="B18" s="93" t="s">
        <v>1026</v>
      </c>
      <c r="C18" s="946">
        <v>0</v>
      </c>
      <c r="D18" s="389">
        <v>54</v>
      </c>
      <c r="E18" s="1017">
        <v>650</v>
      </c>
      <c r="F18" s="1017">
        <v>13</v>
      </c>
      <c r="G18" s="1017">
        <v>0</v>
      </c>
      <c r="H18" s="1017">
        <v>0</v>
      </c>
      <c r="I18" s="1017">
        <v>0</v>
      </c>
      <c r="J18" s="1017">
        <v>0</v>
      </c>
      <c r="K18" s="1048">
        <v>2</v>
      </c>
      <c r="L18" s="55">
        <v>8</v>
      </c>
    </row>
    <row r="19" spans="1:12" ht="23.1" customHeight="1">
      <c r="A19" s="60">
        <v>9</v>
      </c>
      <c r="B19" s="93" t="s">
        <v>1027</v>
      </c>
      <c r="C19" s="918">
        <v>0</v>
      </c>
      <c r="D19" s="381">
        <v>0</v>
      </c>
      <c r="E19" s="1015">
        <v>0</v>
      </c>
      <c r="F19" s="1015">
        <v>0</v>
      </c>
      <c r="G19" s="1015">
        <v>0</v>
      </c>
      <c r="H19" s="1015">
        <v>0</v>
      </c>
      <c r="I19" s="1015">
        <v>0</v>
      </c>
      <c r="J19" s="1015">
        <v>0</v>
      </c>
      <c r="K19" s="1044">
        <v>0</v>
      </c>
      <c r="L19" s="55">
        <v>9</v>
      </c>
    </row>
    <row r="20" spans="1:12" ht="23.1" customHeight="1">
      <c r="A20" s="60">
        <v>10</v>
      </c>
      <c r="B20" s="93" t="s">
        <v>1028</v>
      </c>
      <c r="C20" s="918">
        <v>0</v>
      </c>
      <c r="D20" s="381">
        <v>0</v>
      </c>
      <c r="E20" s="1015">
        <v>0</v>
      </c>
      <c r="F20" s="1015">
        <v>0</v>
      </c>
      <c r="G20" s="1015">
        <v>0</v>
      </c>
      <c r="H20" s="1015">
        <v>0</v>
      </c>
      <c r="I20" s="1015">
        <v>0</v>
      </c>
      <c r="J20" s="1015">
        <v>0</v>
      </c>
      <c r="K20" s="1044">
        <v>0</v>
      </c>
      <c r="L20" s="55">
        <v>10</v>
      </c>
    </row>
    <row r="21" spans="1:12" s="99" customFormat="1" ht="23.1" customHeight="1">
      <c r="A21" s="60">
        <v>11</v>
      </c>
      <c r="B21" s="93" t="s">
        <v>1029</v>
      </c>
      <c r="C21" s="918">
        <v>0</v>
      </c>
      <c r="D21" s="381">
        <v>0</v>
      </c>
      <c r="E21" s="1015">
        <v>0</v>
      </c>
      <c r="F21" s="1015">
        <v>0</v>
      </c>
      <c r="G21" s="1015">
        <v>0</v>
      </c>
      <c r="H21" s="1015">
        <v>0</v>
      </c>
      <c r="I21" s="1015">
        <v>0</v>
      </c>
      <c r="J21" s="1015">
        <v>0</v>
      </c>
      <c r="K21" s="1044">
        <v>0</v>
      </c>
      <c r="L21" s="63">
        <v>11</v>
      </c>
    </row>
    <row r="22" spans="1:12" s="99" customFormat="1" ht="23.1" customHeight="1">
      <c r="A22" s="62">
        <v>12</v>
      </c>
      <c r="B22" s="61" t="s">
        <v>1030</v>
      </c>
      <c r="C22" s="948">
        <v>0</v>
      </c>
      <c r="D22" s="396">
        <v>0</v>
      </c>
      <c r="E22" s="1016">
        <v>0</v>
      </c>
      <c r="F22" s="1016">
        <v>0</v>
      </c>
      <c r="G22" s="1016">
        <v>0</v>
      </c>
      <c r="H22" s="1016">
        <v>0</v>
      </c>
      <c r="I22" s="1016">
        <v>0</v>
      </c>
      <c r="J22" s="1016">
        <v>0</v>
      </c>
      <c r="K22" s="1047">
        <v>0</v>
      </c>
      <c r="L22" s="63">
        <v>12</v>
      </c>
    </row>
    <row r="23" spans="1:12" s="99" customFormat="1" ht="23.1" customHeight="1">
      <c r="A23" s="66">
        <v>14</v>
      </c>
      <c r="B23" s="58" t="s">
        <v>1031</v>
      </c>
      <c r="C23" s="946">
        <v>0</v>
      </c>
      <c r="D23" s="389">
        <v>0</v>
      </c>
      <c r="E23" s="1017">
        <v>0</v>
      </c>
      <c r="F23" s="1017">
        <v>0</v>
      </c>
      <c r="G23" s="1017">
        <v>0</v>
      </c>
      <c r="H23" s="1017">
        <v>0</v>
      </c>
      <c r="I23" s="1017">
        <v>0</v>
      </c>
      <c r="J23" s="1017">
        <v>0</v>
      </c>
      <c r="K23" s="1048">
        <v>0</v>
      </c>
      <c r="L23" s="67">
        <v>14</v>
      </c>
    </row>
    <row r="24" spans="1:12" s="99" customFormat="1" ht="23.1" customHeight="1">
      <c r="A24" s="62">
        <v>15</v>
      </c>
      <c r="B24" s="61" t="s">
        <v>1032</v>
      </c>
      <c r="C24" s="918">
        <v>0</v>
      </c>
      <c r="D24" s="381">
        <v>0</v>
      </c>
      <c r="E24" s="1015">
        <v>0</v>
      </c>
      <c r="F24" s="1015">
        <v>0</v>
      </c>
      <c r="G24" s="1015">
        <v>0</v>
      </c>
      <c r="H24" s="1015">
        <v>0</v>
      </c>
      <c r="I24" s="1015">
        <v>0</v>
      </c>
      <c r="J24" s="1015">
        <v>0</v>
      </c>
      <c r="K24" s="1044">
        <v>0</v>
      </c>
      <c r="L24" s="63">
        <v>15</v>
      </c>
    </row>
    <row r="25" spans="1:12" s="99" customFormat="1" ht="23.1" customHeight="1">
      <c r="A25" s="62">
        <v>16</v>
      </c>
      <c r="B25" s="61" t="s">
        <v>1033</v>
      </c>
      <c r="C25" s="918">
        <v>0</v>
      </c>
      <c r="D25" s="381">
        <v>0</v>
      </c>
      <c r="E25" s="1015">
        <v>0</v>
      </c>
      <c r="F25" s="1015">
        <v>0</v>
      </c>
      <c r="G25" s="1015">
        <v>0</v>
      </c>
      <c r="H25" s="1015">
        <v>0</v>
      </c>
      <c r="I25" s="1015">
        <v>0</v>
      </c>
      <c r="J25" s="1015">
        <v>0</v>
      </c>
      <c r="K25" s="1044">
        <v>0</v>
      </c>
      <c r="L25" s="63">
        <v>16</v>
      </c>
    </row>
    <row r="26" spans="1:12" s="99" customFormat="1" ht="23.1" customHeight="1">
      <c r="A26" s="62">
        <v>17</v>
      </c>
      <c r="B26" s="61" t="s">
        <v>1034</v>
      </c>
      <c r="C26" s="918">
        <v>0</v>
      </c>
      <c r="D26" s="381">
        <v>0</v>
      </c>
      <c r="E26" s="1015">
        <v>0</v>
      </c>
      <c r="F26" s="1015">
        <v>0</v>
      </c>
      <c r="G26" s="1015">
        <v>0</v>
      </c>
      <c r="H26" s="1015">
        <v>0</v>
      </c>
      <c r="I26" s="1015">
        <v>0</v>
      </c>
      <c r="J26" s="1015">
        <v>0</v>
      </c>
      <c r="K26" s="1044">
        <v>0</v>
      </c>
      <c r="L26" s="63">
        <v>17</v>
      </c>
    </row>
    <row r="27" spans="1:12" s="99" customFormat="1" ht="23.1" customHeight="1">
      <c r="A27" s="71">
        <v>18</v>
      </c>
      <c r="B27" s="72" t="s">
        <v>1035</v>
      </c>
      <c r="C27" s="948">
        <v>-808</v>
      </c>
      <c r="D27" s="396">
        <v>1</v>
      </c>
      <c r="E27" s="1016">
        <v>9849</v>
      </c>
      <c r="F27" s="1016">
        <v>384</v>
      </c>
      <c r="G27" s="1016">
        <v>4</v>
      </c>
      <c r="H27" s="1016">
        <v>0</v>
      </c>
      <c r="I27" s="1016">
        <v>0</v>
      </c>
      <c r="J27" s="1016">
        <v>1</v>
      </c>
      <c r="K27" s="1047">
        <v>5</v>
      </c>
      <c r="L27" s="73">
        <v>18</v>
      </c>
    </row>
    <row r="28" spans="1:12" s="99" customFormat="1" ht="23.1" customHeight="1">
      <c r="A28" s="62">
        <v>19</v>
      </c>
      <c r="B28" s="61" t="s">
        <v>1036</v>
      </c>
      <c r="C28" s="946">
        <v>0</v>
      </c>
      <c r="D28" s="389">
        <v>0</v>
      </c>
      <c r="E28" s="1017">
        <v>0</v>
      </c>
      <c r="F28" s="1017">
        <v>0</v>
      </c>
      <c r="G28" s="1017">
        <v>0</v>
      </c>
      <c r="H28" s="1017">
        <v>0</v>
      </c>
      <c r="I28" s="1017">
        <v>0</v>
      </c>
      <c r="J28" s="1017">
        <v>0</v>
      </c>
      <c r="K28" s="1048">
        <v>0</v>
      </c>
      <c r="L28" s="67">
        <v>19</v>
      </c>
    </row>
    <row r="29" spans="1:12" s="99" customFormat="1" ht="23.1" customHeight="1">
      <c r="A29" s="62">
        <v>21</v>
      </c>
      <c r="B29" s="61" t="s">
        <v>1037</v>
      </c>
      <c r="C29" s="918">
        <v>0</v>
      </c>
      <c r="D29" s="381">
        <v>0</v>
      </c>
      <c r="E29" s="1015">
        <v>0</v>
      </c>
      <c r="F29" s="1015">
        <v>0</v>
      </c>
      <c r="G29" s="1015">
        <v>0</v>
      </c>
      <c r="H29" s="1015">
        <v>0</v>
      </c>
      <c r="I29" s="1015">
        <v>0</v>
      </c>
      <c r="J29" s="1015">
        <v>0</v>
      </c>
      <c r="K29" s="1044">
        <v>0</v>
      </c>
      <c r="L29" s="63">
        <v>21</v>
      </c>
    </row>
    <row r="30" spans="1:12" s="99" customFormat="1" ht="23.1" customHeight="1">
      <c r="A30" s="62">
        <v>22</v>
      </c>
      <c r="B30" s="61" t="s">
        <v>1038</v>
      </c>
      <c r="C30" s="918">
        <v>0</v>
      </c>
      <c r="D30" s="381">
        <v>0</v>
      </c>
      <c r="E30" s="1015">
        <v>0</v>
      </c>
      <c r="F30" s="1015">
        <v>0</v>
      </c>
      <c r="G30" s="1015">
        <v>0</v>
      </c>
      <c r="H30" s="1015">
        <v>0</v>
      </c>
      <c r="I30" s="1015">
        <v>0</v>
      </c>
      <c r="J30" s="1015">
        <v>0</v>
      </c>
      <c r="K30" s="1044">
        <v>0</v>
      </c>
      <c r="L30" s="63">
        <v>22</v>
      </c>
    </row>
    <row r="31" spans="1:12" s="99" customFormat="1" ht="23.1" customHeight="1">
      <c r="A31" s="62">
        <v>23</v>
      </c>
      <c r="B31" s="61" t="s">
        <v>1039</v>
      </c>
      <c r="C31" s="918">
        <v>0</v>
      </c>
      <c r="D31" s="381">
        <v>0</v>
      </c>
      <c r="E31" s="1015">
        <v>0</v>
      </c>
      <c r="F31" s="1015">
        <v>0</v>
      </c>
      <c r="G31" s="1015">
        <v>0</v>
      </c>
      <c r="H31" s="1015">
        <v>0</v>
      </c>
      <c r="I31" s="1015">
        <v>0</v>
      </c>
      <c r="J31" s="1015">
        <v>0</v>
      </c>
      <c r="K31" s="1044">
        <v>0</v>
      </c>
      <c r="L31" s="63">
        <v>23</v>
      </c>
    </row>
    <row r="32" spans="1:12" s="99" customFormat="1" ht="23.1" customHeight="1">
      <c r="A32" s="71">
        <v>24</v>
      </c>
      <c r="B32" s="72" t="s">
        <v>1040</v>
      </c>
      <c r="C32" s="948">
        <v>0</v>
      </c>
      <c r="D32" s="396">
        <v>0</v>
      </c>
      <c r="E32" s="1016">
        <v>0</v>
      </c>
      <c r="F32" s="1016">
        <v>0</v>
      </c>
      <c r="G32" s="1016">
        <v>0</v>
      </c>
      <c r="H32" s="1016">
        <v>0</v>
      </c>
      <c r="I32" s="1016">
        <v>0</v>
      </c>
      <c r="J32" s="1016">
        <v>0</v>
      </c>
      <c r="K32" s="1047">
        <v>0</v>
      </c>
      <c r="L32" s="73">
        <v>24</v>
      </c>
    </row>
    <row r="33" spans="1:12" s="99" customFormat="1" ht="23.1" customHeight="1">
      <c r="A33" s="74">
        <v>25</v>
      </c>
      <c r="B33" s="61" t="s">
        <v>1041</v>
      </c>
      <c r="C33" s="946">
        <v>0</v>
      </c>
      <c r="D33" s="389">
        <v>0</v>
      </c>
      <c r="E33" s="1017">
        <v>0</v>
      </c>
      <c r="F33" s="1017">
        <v>0</v>
      </c>
      <c r="G33" s="1017">
        <v>0</v>
      </c>
      <c r="H33" s="1017">
        <v>0</v>
      </c>
      <c r="I33" s="1017">
        <v>0</v>
      </c>
      <c r="J33" s="1017">
        <v>0</v>
      </c>
      <c r="K33" s="1048">
        <v>0</v>
      </c>
      <c r="L33" s="75">
        <v>25</v>
      </c>
    </row>
    <row r="34" spans="1:12" s="99" customFormat="1" ht="23.1" customHeight="1">
      <c r="A34" s="62">
        <v>27</v>
      </c>
      <c r="B34" s="61" t="s">
        <v>1042</v>
      </c>
      <c r="C34" s="918">
        <v>0</v>
      </c>
      <c r="D34" s="381">
        <v>0</v>
      </c>
      <c r="E34" s="1015">
        <v>0</v>
      </c>
      <c r="F34" s="1015">
        <v>0</v>
      </c>
      <c r="G34" s="1015">
        <v>0</v>
      </c>
      <c r="H34" s="1015">
        <v>0</v>
      </c>
      <c r="I34" s="1015">
        <v>0</v>
      </c>
      <c r="J34" s="1015">
        <v>0</v>
      </c>
      <c r="K34" s="1044">
        <v>0</v>
      </c>
      <c r="L34" s="63">
        <v>27</v>
      </c>
    </row>
    <row r="35" spans="1:12" s="99" customFormat="1" ht="23.1" customHeight="1">
      <c r="A35" s="62">
        <v>28</v>
      </c>
      <c r="B35" s="61" t="s">
        <v>1043</v>
      </c>
      <c r="C35" s="918">
        <v>0</v>
      </c>
      <c r="D35" s="381">
        <v>0</v>
      </c>
      <c r="E35" s="1015">
        <v>0</v>
      </c>
      <c r="F35" s="1015">
        <v>0</v>
      </c>
      <c r="G35" s="1015">
        <v>0</v>
      </c>
      <c r="H35" s="1015">
        <v>0</v>
      </c>
      <c r="I35" s="1015">
        <v>0</v>
      </c>
      <c r="J35" s="1015">
        <v>0</v>
      </c>
      <c r="K35" s="1044">
        <v>0</v>
      </c>
      <c r="L35" s="63">
        <v>28</v>
      </c>
    </row>
    <row r="36" spans="1:12" s="99" customFormat="1" ht="23.1" customHeight="1">
      <c r="A36" s="62">
        <v>29</v>
      </c>
      <c r="B36" s="61" t="s">
        <v>1044</v>
      </c>
      <c r="C36" s="918">
        <v>0</v>
      </c>
      <c r="D36" s="381">
        <v>0</v>
      </c>
      <c r="E36" s="1015">
        <v>0</v>
      </c>
      <c r="F36" s="1015">
        <v>0</v>
      </c>
      <c r="G36" s="1015">
        <v>0</v>
      </c>
      <c r="H36" s="1015">
        <v>0</v>
      </c>
      <c r="I36" s="1015">
        <v>0</v>
      </c>
      <c r="J36" s="1015">
        <v>0</v>
      </c>
      <c r="K36" s="1044">
        <v>0</v>
      </c>
      <c r="L36" s="63">
        <v>29</v>
      </c>
    </row>
    <row r="37" spans="1:12" s="99" customFormat="1" ht="23.1" customHeight="1">
      <c r="A37" s="71">
        <v>30</v>
      </c>
      <c r="B37" s="72" t="s">
        <v>1045</v>
      </c>
      <c r="C37" s="948">
        <v>0</v>
      </c>
      <c r="D37" s="396">
        <v>0</v>
      </c>
      <c r="E37" s="1016">
        <v>0</v>
      </c>
      <c r="F37" s="1016">
        <v>0</v>
      </c>
      <c r="G37" s="1016">
        <v>0</v>
      </c>
      <c r="H37" s="1016">
        <v>0</v>
      </c>
      <c r="I37" s="1016">
        <v>0</v>
      </c>
      <c r="J37" s="1016">
        <v>0</v>
      </c>
      <c r="K37" s="1047">
        <v>0</v>
      </c>
      <c r="L37" s="73">
        <v>30</v>
      </c>
    </row>
    <row r="38" spans="1:12" s="99" customFormat="1" ht="23.1" customHeight="1">
      <c r="A38" s="62">
        <v>31</v>
      </c>
      <c r="B38" s="61" t="s">
        <v>1046</v>
      </c>
      <c r="C38" s="946">
        <v>0</v>
      </c>
      <c r="D38" s="389">
        <v>0</v>
      </c>
      <c r="E38" s="1017">
        <v>0</v>
      </c>
      <c r="F38" s="1017">
        <v>0</v>
      </c>
      <c r="G38" s="1017">
        <v>0</v>
      </c>
      <c r="H38" s="1017">
        <v>0</v>
      </c>
      <c r="I38" s="1017">
        <v>0</v>
      </c>
      <c r="J38" s="1017">
        <v>0</v>
      </c>
      <c r="K38" s="1048">
        <v>0</v>
      </c>
      <c r="L38" s="63">
        <v>31</v>
      </c>
    </row>
    <row r="39" spans="1:12" s="99" customFormat="1" ht="23.1" customHeight="1">
      <c r="A39" s="62">
        <v>32</v>
      </c>
      <c r="B39" s="61" t="s">
        <v>1047</v>
      </c>
      <c r="C39" s="918">
        <v>0</v>
      </c>
      <c r="D39" s="381">
        <v>0</v>
      </c>
      <c r="E39" s="1015">
        <v>0</v>
      </c>
      <c r="F39" s="1015">
        <v>0</v>
      </c>
      <c r="G39" s="1015">
        <v>0</v>
      </c>
      <c r="H39" s="1015">
        <v>0</v>
      </c>
      <c r="I39" s="1015">
        <v>0</v>
      </c>
      <c r="J39" s="1015">
        <v>0</v>
      </c>
      <c r="K39" s="1044">
        <v>0</v>
      </c>
      <c r="L39" s="63">
        <v>32</v>
      </c>
    </row>
    <row r="40" spans="1:12" s="99" customFormat="1" ht="23.1" customHeight="1">
      <c r="A40" s="62">
        <v>33</v>
      </c>
      <c r="B40" s="61" t="s">
        <v>1048</v>
      </c>
      <c r="C40" s="918">
        <v>0</v>
      </c>
      <c r="D40" s="381">
        <v>0</v>
      </c>
      <c r="E40" s="1015">
        <v>0</v>
      </c>
      <c r="F40" s="1015">
        <v>0</v>
      </c>
      <c r="G40" s="1015">
        <v>0</v>
      </c>
      <c r="H40" s="1015">
        <v>0</v>
      </c>
      <c r="I40" s="1015">
        <v>0</v>
      </c>
      <c r="J40" s="1015">
        <v>0</v>
      </c>
      <c r="K40" s="1044">
        <v>0</v>
      </c>
      <c r="L40" s="63">
        <v>33</v>
      </c>
    </row>
    <row r="41" spans="1:12" s="99" customFormat="1" ht="23.1" customHeight="1">
      <c r="A41" s="62">
        <v>34</v>
      </c>
      <c r="B41" s="61" t="s">
        <v>1049</v>
      </c>
      <c r="C41" s="918">
        <v>0</v>
      </c>
      <c r="D41" s="381">
        <v>0</v>
      </c>
      <c r="E41" s="1015">
        <v>0</v>
      </c>
      <c r="F41" s="1015">
        <v>0</v>
      </c>
      <c r="G41" s="1015">
        <v>0</v>
      </c>
      <c r="H41" s="1015">
        <v>0</v>
      </c>
      <c r="I41" s="1015">
        <v>0</v>
      </c>
      <c r="J41" s="1015">
        <v>0</v>
      </c>
      <c r="K41" s="1044">
        <v>0</v>
      </c>
      <c r="L41" s="63">
        <v>34</v>
      </c>
    </row>
    <row r="42" spans="1:12" s="99" customFormat="1" ht="23.1" customHeight="1">
      <c r="A42" s="71">
        <v>35</v>
      </c>
      <c r="B42" s="72" t="s">
        <v>1050</v>
      </c>
      <c r="C42" s="948">
        <v>0</v>
      </c>
      <c r="D42" s="396">
        <v>0</v>
      </c>
      <c r="E42" s="1016">
        <v>0</v>
      </c>
      <c r="F42" s="1016">
        <v>0</v>
      </c>
      <c r="G42" s="1016">
        <v>0</v>
      </c>
      <c r="H42" s="1016">
        <v>0</v>
      </c>
      <c r="I42" s="1016">
        <v>0</v>
      </c>
      <c r="J42" s="1016">
        <v>0</v>
      </c>
      <c r="K42" s="1047">
        <v>0</v>
      </c>
      <c r="L42" s="73">
        <v>35</v>
      </c>
    </row>
    <row r="43" spans="1:12" s="99" customFormat="1" ht="23.1" customHeight="1">
      <c r="A43" s="62">
        <v>36</v>
      </c>
      <c r="B43" s="61" t="s">
        <v>1051</v>
      </c>
      <c r="C43" s="946">
        <v>0</v>
      </c>
      <c r="D43" s="389">
        <v>0</v>
      </c>
      <c r="E43" s="1017">
        <v>0</v>
      </c>
      <c r="F43" s="1017">
        <v>0</v>
      </c>
      <c r="G43" s="1017">
        <v>0</v>
      </c>
      <c r="H43" s="1017">
        <v>0</v>
      </c>
      <c r="I43" s="1017">
        <v>0</v>
      </c>
      <c r="J43" s="1017">
        <v>0</v>
      </c>
      <c r="K43" s="1048">
        <v>0</v>
      </c>
      <c r="L43" s="63">
        <v>36</v>
      </c>
    </row>
    <row r="44" spans="1:12" s="99" customFormat="1" ht="23.1" customHeight="1">
      <c r="A44" s="62">
        <v>37</v>
      </c>
      <c r="B44" s="61" t="s">
        <v>1052</v>
      </c>
      <c r="C44" s="918">
        <v>0</v>
      </c>
      <c r="D44" s="381">
        <v>26</v>
      </c>
      <c r="E44" s="1015">
        <v>490</v>
      </c>
      <c r="F44" s="1015">
        <v>0</v>
      </c>
      <c r="G44" s="1015">
        <v>1</v>
      </c>
      <c r="H44" s="1015">
        <v>0</v>
      </c>
      <c r="I44" s="1015">
        <v>0</v>
      </c>
      <c r="J44" s="1015">
        <v>0</v>
      </c>
      <c r="K44" s="1044">
        <v>1</v>
      </c>
      <c r="L44" s="63">
        <v>37</v>
      </c>
    </row>
    <row r="45" spans="1:12" s="99" customFormat="1" ht="23.1" customHeight="1">
      <c r="A45" s="62">
        <v>38</v>
      </c>
      <c r="B45" s="61" t="s">
        <v>1053</v>
      </c>
      <c r="C45" s="918">
        <v>0</v>
      </c>
      <c r="D45" s="381">
        <v>0</v>
      </c>
      <c r="E45" s="1015">
        <v>0</v>
      </c>
      <c r="F45" s="1015">
        <v>0</v>
      </c>
      <c r="G45" s="1015">
        <v>0</v>
      </c>
      <c r="H45" s="1015">
        <v>0</v>
      </c>
      <c r="I45" s="1015">
        <v>0</v>
      </c>
      <c r="J45" s="1015">
        <v>0</v>
      </c>
      <c r="K45" s="1044">
        <v>0</v>
      </c>
      <c r="L45" s="63">
        <v>38</v>
      </c>
    </row>
    <row r="46" spans="1:12" s="99" customFormat="1" ht="23.1" customHeight="1">
      <c r="A46" s="62">
        <v>39</v>
      </c>
      <c r="B46" s="61" t="s">
        <v>1054</v>
      </c>
      <c r="C46" s="918">
        <v>0</v>
      </c>
      <c r="D46" s="381">
        <v>0</v>
      </c>
      <c r="E46" s="1015">
        <v>0</v>
      </c>
      <c r="F46" s="1015">
        <v>0</v>
      </c>
      <c r="G46" s="1015">
        <v>0</v>
      </c>
      <c r="H46" s="1015">
        <v>0</v>
      </c>
      <c r="I46" s="1015">
        <v>0</v>
      </c>
      <c r="J46" s="1015">
        <v>0</v>
      </c>
      <c r="K46" s="1044">
        <v>0</v>
      </c>
      <c r="L46" s="63">
        <v>39</v>
      </c>
    </row>
    <row r="47" spans="1:12" s="99" customFormat="1" ht="23.1" customHeight="1">
      <c r="A47" s="71">
        <v>42</v>
      </c>
      <c r="B47" s="72" t="s">
        <v>1055</v>
      </c>
      <c r="C47" s="948">
        <v>0</v>
      </c>
      <c r="D47" s="396">
        <v>0</v>
      </c>
      <c r="E47" s="1016">
        <v>0</v>
      </c>
      <c r="F47" s="1016">
        <v>0</v>
      </c>
      <c r="G47" s="1016">
        <v>0</v>
      </c>
      <c r="H47" s="1016">
        <v>0</v>
      </c>
      <c r="I47" s="1016">
        <v>0</v>
      </c>
      <c r="J47" s="1016">
        <v>0</v>
      </c>
      <c r="K47" s="1047">
        <v>0</v>
      </c>
      <c r="L47" s="73">
        <v>42</v>
      </c>
    </row>
    <row r="48" spans="1:12" s="99" customFormat="1" ht="23.1" customHeight="1">
      <c r="A48" s="62">
        <v>43</v>
      </c>
      <c r="B48" s="61" t="s">
        <v>1056</v>
      </c>
      <c r="C48" s="946">
        <v>0</v>
      </c>
      <c r="D48" s="389">
        <v>0</v>
      </c>
      <c r="E48" s="1017">
        <v>0</v>
      </c>
      <c r="F48" s="1017">
        <v>0</v>
      </c>
      <c r="G48" s="1017">
        <v>0</v>
      </c>
      <c r="H48" s="1017">
        <v>0</v>
      </c>
      <c r="I48" s="1017">
        <v>0</v>
      </c>
      <c r="J48" s="1017">
        <v>0</v>
      </c>
      <c r="K48" s="1048">
        <v>0</v>
      </c>
      <c r="L48" s="63">
        <v>43</v>
      </c>
    </row>
    <row r="49" spans="1:12" s="99" customFormat="1" ht="23.1" customHeight="1">
      <c r="A49" s="62">
        <v>44</v>
      </c>
      <c r="B49" s="61" t="s">
        <v>1057</v>
      </c>
      <c r="C49" s="918">
        <v>0</v>
      </c>
      <c r="D49" s="381">
        <v>0</v>
      </c>
      <c r="E49" s="1015">
        <v>0</v>
      </c>
      <c r="F49" s="1015">
        <v>0</v>
      </c>
      <c r="G49" s="1015">
        <v>0</v>
      </c>
      <c r="H49" s="1015">
        <v>0</v>
      </c>
      <c r="I49" s="1015">
        <v>0</v>
      </c>
      <c r="J49" s="1015">
        <v>0</v>
      </c>
      <c r="K49" s="1044">
        <v>0</v>
      </c>
      <c r="L49" s="63">
        <v>44</v>
      </c>
    </row>
    <row r="50" spans="1:12" s="99" customFormat="1" ht="23.1" customHeight="1">
      <c r="A50" s="62">
        <v>45</v>
      </c>
      <c r="B50" s="61" t="s">
        <v>1058</v>
      </c>
      <c r="C50" s="918">
        <v>0</v>
      </c>
      <c r="D50" s="381">
        <v>0</v>
      </c>
      <c r="E50" s="1015">
        <v>0</v>
      </c>
      <c r="F50" s="1015">
        <v>0</v>
      </c>
      <c r="G50" s="1015">
        <v>0</v>
      </c>
      <c r="H50" s="1015">
        <v>0</v>
      </c>
      <c r="I50" s="1015">
        <v>0</v>
      </c>
      <c r="J50" s="1015">
        <v>0</v>
      </c>
      <c r="K50" s="1044">
        <v>0</v>
      </c>
      <c r="L50" s="63">
        <v>45</v>
      </c>
    </row>
    <row r="51" spans="1:12" s="99" customFormat="1" ht="23.1" customHeight="1">
      <c r="A51" s="74">
        <v>46</v>
      </c>
      <c r="B51" s="61" t="s">
        <v>1059</v>
      </c>
      <c r="C51" s="918">
        <v>0</v>
      </c>
      <c r="D51" s="381">
        <v>0</v>
      </c>
      <c r="E51" s="1015">
        <v>0</v>
      </c>
      <c r="F51" s="1015">
        <v>0</v>
      </c>
      <c r="G51" s="1015">
        <v>0</v>
      </c>
      <c r="H51" s="1015">
        <v>0</v>
      </c>
      <c r="I51" s="1015">
        <v>0</v>
      </c>
      <c r="J51" s="1015">
        <v>0</v>
      </c>
      <c r="K51" s="1044">
        <v>0</v>
      </c>
      <c r="L51" s="75">
        <v>46</v>
      </c>
    </row>
    <row r="52" spans="1:12" s="99" customFormat="1" ht="23.1" customHeight="1">
      <c r="A52" s="71">
        <v>47</v>
      </c>
      <c r="B52" s="72" t="s">
        <v>1060</v>
      </c>
      <c r="C52" s="948">
        <v>0</v>
      </c>
      <c r="D52" s="396">
        <v>0</v>
      </c>
      <c r="E52" s="1016">
        <v>0</v>
      </c>
      <c r="F52" s="1016">
        <v>0</v>
      </c>
      <c r="G52" s="1016">
        <v>0</v>
      </c>
      <c r="H52" s="1016">
        <v>0</v>
      </c>
      <c r="I52" s="1016">
        <v>0</v>
      </c>
      <c r="J52" s="1016">
        <v>0</v>
      </c>
      <c r="K52" s="1047">
        <v>0</v>
      </c>
      <c r="L52" s="73">
        <v>47</v>
      </c>
    </row>
    <row r="53" spans="1:12" s="110" customFormat="1" ht="23.1" customHeight="1">
      <c r="A53" s="62">
        <v>49</v>
      </c>
      <c r="B53" s="61" t="s">
        <v>1061</v>
      </c>
      <c r="C53" s="946">
        <v>0</v>
      </c>
      <c r="D53" s="389">
        <v>0</v>
      </c>
      <c r="E53" s="1017">
        <v>0</v>
      </c>
      <c r="F53" s="1017">
        <v>0</v>
      </c>
      <c r="G53" s="1017">
        <v>0</v>
      </c>
      <c r="H53" s="1017">
        <v>0</v>
      </c>
      <c r="I53" s="1017">
        <v>0</v>
      </c>
      <c r="J53" s="1017">
        <v>0</v>
      </c>
      <c r="K53" s="1048">
        <v>0</v>
      </c>
      <c r="L53" s="63">
        <v>49</v>
      </c>
    </row>
    <row r="54" spans="1:12" s="110" customFormat="1" ht="23.1" customHeight="1">
      <c r="A54" s="62">
        <v>50</v>
      </c>
      <c r="B54" s="61" t="s">
        <v>1062</v>
      </c>
      <c r="C54" s="918">
        <v>0</v>
      </c>
      <c r="D54" s="381">
        <v>0</v>
      </c>
      <c r="E54" s="1015">
        <v>0</v>
      </c>
      <c r="F54" s="1015">
        <v>0</v>
      </c>
      <c r="G54" s="1015">
        <v>0</v>
      </c>
      <c r="H54" s="1015">
        <v>0</v>
      </c>
      <c r="I54" s="1015">
        <v>0</v>
      </c>
      <c r="J54" s="1015">
        <v>0</v>
      </c>
      <c r="K54" s="1044">
        <v>0</v>
      </c>
      <c r="L54" s="63">
        <v>50</v>
      </c>
    </row>
    <row r="55" spans="1:12" s="110" customFormat="1" ht="23.1" customHeight="1">
      <c r="A55" s="62">
        <v>51</v>
      </c>
      <c r="B55" s="61" t="s">
        <v>1063</v>
      </c>
      <c r="C55" s="918">
        <v>0</v>
      </c>
      <c r="D55" s="381">
        <v>0</v>
      </c>
      <c r="E55" s="1015">
        <v>0</v>
      </c>
      <c r="F55" s="1015">
        <v>0</v>
      </c>
      <c r="G55" s="1015">
        <v>0</v>
      </c>
      <c r="H55" s="1015">
        <v>0</v>
      </c>
      <c r="I55" s="1015">
        <v>0</v>
      </c>
      <c r="J55" s="1015">
        <v>0</v>
      </c>
      <c r="K55" s="1044">
        <v>0</v>
      </c>
      <c r="L55" s="63">
        <v>51</v>
      </c>
    </row>
    <row r="56" spans="1:12" s="110" customFormat="1" ht="23.1" customHeight="1">
      <c r="A56" s="62">
        <v>52</v>
      </c>
      <c r="B56" s="61" t="s">
        <v>1064</v>
      </c>
      <c r="C56" s="918">
        <v>0</v>
      </c>
      <c r="D56" s="381">
        <v>0</v>
      </c>
      <c r="E56" s="1015">
        <v>0</v>
      </c>
      <c r="F56" s="1015">
        <v>0</v>
      </c>
      <c r="G56" s="1015">
        <v>0</v>
      </c>
      <c r="H56" s="1015">
        <v>0</v>
      </c>
      <c r="I56" s="1015">
        <v>0</v>
      </c>
      <c r="J56" s="1015">
        <v>0</v>
      </c>
      <c r="K56" s="1044">
        <v>0</v>
      </c>
      <c r="L56" s="63">
        <v>52</v>
      </c>
    </row>
    <row r="57" spans="1:12" s="110" customFormat="1" ht="23.1" customHeight="1" thickBot="1">
      <c r="A57" s="77">
        <v>54</v>
      </c>
      <c r="B57" s="78" t="s">
        <v>1065</v>
      </c>
      <c r="C57" s="1049">
        <v>0</v>
      </c>
      <c r="D57" s="1050">
        <v>0</v>
      </c>
      <c r="E57" s="1028">
        <v>0</v>
      </c>
      <c r="F57" s="1028">
        <v>0</v>
      </c>
      <c r="G57" s="1028">
        <v>0</v>
      </c>
      <c r="H57" s="1028">
        <v>0</v>
      </c>
      <c r="I57" s="1028">
        <v>0</v>
      </c>
      <c r="J57" s="1028">
        <v>0</v>
      </c>
      <c r="K57" s="1051">
        <v>0</v>
      </c>
      <c r="L57" s="79">
        <v>54</v>
      </c>
    </row>
    <row r="58" spans="1:12" ht="23.1" customHeight="1">
      <c r="A58" s="60">
        <v>55</v>
      </c>
      <c r="B58" s="93" t="s">
        <v>1066</v>
      </c>
      <c r="C58" s="946">
        <v>0</v>
      </c>
      <c r="D58" s="389">
        <v>0</v>
      </c>
      <c r="E58" s="1017">
        <v>0</v>
      </c>
      <c r="F58" s="1017">
        <v>0</v>
      </c>
      <c r="G58" s="1017">
        <v>0</v>
      </c>
      <c r="H58" s="1017">
        <v>0</v>
      </c>
      <c r="I58" s="1017">
        <v>0</v>
      </c>
      <c r="J58" s="1017">
        <v>0</v>
      </c>
      <c r="K58" s="1048">
        <v>0</v>
      </c>
      <c r="L58" s="59">
        <v>55</v>
      </c>
    </row>
    <row r="59" spans="1:12" ht="23.1" customHeight="1">
      <c r="A59" s="60">
        <v>56</v>
      </c>
      <c r="B59" s="93" t="s">
        <v>1067</v>
      </c>
      <c r="C59" s="918">
        <v>0</v>
      </c>
      <c r="D59" s="381">
        <v>0</v>
      </c>
      <c r="E59" s="1015">
        <v>0</v>
      </c>
      <c r="F59" s="1015">
        <v>0</v>
      </c>
      <c r="G59" s="1015">
        <v>0</v>
      </c>
      <c r="H59" s="1015">
        <v>0</v>
      </c>
      <c r="I59" s="1015">
        <v>0</v>
      </c>
      <c r="J59" s="1015">
        <v>0</v>
      </c>
      <c r="K59" s="1044">
        <v>0</v>
      </c>
      <c r="L59" s="55">
        <v>56</v>
      </c>
    </row>
    <row r="60" spans="1:12" ht="23.1" customHeight="1">
      <c r="A60" s="60">
        <v>57</v>
      </c>
      <c r="B60" s="93" t="s">
        <v>1068</v>
      </c>
      <c r="C60" s="918">
        <v>0</v>
      </c>
      <c r="D60" s="381">
        <v>0</v>
      </c>
      <c r="E60" s="1015">
        <v>0</v>
      </c>
      <c r="F60" s="1015">
        <v>0</v>
      </c>
      <c r="G60" s="1015">
        <v>0</v>
      </c>
      <c r="H60" s="1015">
        <v>0</v>
      </c>
      <c r="I60" s="1015">
        <v>0</v>
      </c>
      <c r="J60" s="1015">
        <v>0</v>
      </c>
      <c r="K60" s="1044">
        <v>0</v>
      </c>
      <c r="L60" s="55">
        <v>57</v>
      </c>
    </row>
    <row r="61" spans="1:12" ht="23.1" customHeight="1">
      <c r="A61" s="60">
        <v>58</v>
      </c>
      <c r="B61" s="93" t="s">
        <v>1069</v>
      </c>
      <c r="C61" s="918">
        <v>0</v>
      </c>
      <c r="D61" s="381">
        <v>0</v>
      </c>
      <c r="E61" s="1015">
        <v>0</v>
      </c>
      <c r="F61" s="1015">
        <v>0</v>
      </c>
      <c r="G61" s="1015">
        <v>0</v>
      </c>
      <c r="H61" s="1015">
        <v>0</v>
      </c>
      <c r="I61" s="1015">
        <v>0</v>
      </c>
      <c r="J61" s="1015">
        <v>0</v>
      </c>
      <c r="K61" s="1044">
        <v>0</v>
      </c>
      <c r="L61" s="55">
        <v>58</v>
      </c>
    </row>
    <row r="62" spans="1:12" ht="23.1" customHeight="1">
      <c r="A62" s="177">
        <v>59</v>
      </c>
      <c r="B62" s="178" t="s">
        <v>1070</v>
      </c>
      <c r="C62" s="948">
        <v>0</v>
      </c>
      <c r="D62" s="396">
        <v>0</v>
      </c>
      <c r="E62" s="1016">
        <v>0</v>
      </c>
      <c r="F62" s="1016">
        <v>0</v>
      </c>
      <c r="G62" s="1016">
        <v>0</v>
      </c>
      <c r="H62" s="1016">
        <v>0</v>
      </c>
      <c r="I62" s="1016">
        <v>0</v>
      </c>
      <c r="J62" s="1016">
        <v>0</v>
      </c>
      <c r="K62" s="1047">
        <v>0</v>
      </c>
      <c r="L62" s="124">
        <v>59</v>
      </c>
    </row>
    <row r="63" spans="1:12" ht="23.1" customHeight="1">
      <c r="A63" s="60">
        <v>61</v>
      </c>
      <c r="B63" s="93" t="s">
        <v>1071</v>
      </c>
      <c r="C63" s="946">
        <v>0</v>
      </c>
      <c r="D63" s="389">
        <v>0</v>
      </c>
      <c r="E63" s="1017">
        <v>0</v>
      </c>
      <c r="F63" s="1017">
        <v>0</v>
      </c>
      <c r="G63" s="1017">
        <v>0</v>
      </c>
      <c r="H63" s="1017">
        <v>0</v>
      </c>
      <c r="I63" s="1017">
        <v>0</v>
      </c>
      <c r="J63" s="1017">
        <v>0</v>
      </c>
      <c r="K63" s="1048">
        <v>0</v>
      </c>
      <c r="L63" s="55">
        <v>61</v>
      </c>
    </row>
    <row r="64" spans="1:12" ht="23.1" customHeight="1">
      <c r="A64" s="60">
        <v>65</v>
      </c>
      <c r="B64" s="93" t="s">
        <v>1072</v>
      </c>
      <c r="C64" s="918">
        <v>0</v>
      </c>
      <c r="D64" s="381">
        <v>17</v>
      </c>
      <c r="E64" s="1015">
        <v>0</v>
      </c>
      <c r="F64" s="1015">
        <v>0</v>
      </c>
      <c r="G64" s="1015">
        <v>0</v>
      </c>
      <c r="H64" s="1015">
        <v>0</v>
      </c>
      <c r="I64" s="1015">
        <v>0</v>
      </c>
      <c r="J64" s="1015">
        <v>0</v>
      </c>
      <c r="K64" s="1044">
        <v>1</v>
      </c>
      <c r="L64" s="55">
        <v>65</v>
      </c>
    </row>
    <row r="65" spans="1:12" ht="23.1" customHeight="1">
      <c r="A65" s="60">
        <v>66</v>
      </c>
      <c r="B65" s="93" t="s">
        <v>1073</v>
      </c>
      <c r="C65" s="918">
        <v>0</v>
      </c>
      <c r="D65" s="381">
        <v>0</v>
      </c>
      <c r="E65" s="1015">
        <v>0</v>
      </c>
      <c r="F65" s="1015">
        <v>0</v>
      </c>
      <c r="G65" s="1015">
        <v>0</v>
      </c>
      <c r="H65" s="1015">
        <v>0</v>
      </c>
      <c r="I65" s="1015">
        <v>0</v>
      </c>
      <c r="J65" s="1015">
        <v>0</v>
      </c>
      <c r="K65" s="1044">
        <v>0</v>
      </c>
      <c r="L65" s="55">
        <v>66</v>
      </c>
    </row>
    <row r="66" spans="1:12" s="99" customFormat="1" ht="23.1" customHeight="1">
      <c r="A66" s="60">
        <v>68</v>
      </c>
      <c r="B66" s="93" t="s">
        <v>1074</v>
      </c>
      <c r="C66" s="918">
        <v>0</v>
      </c>
      <c r="D66" s="381">
        <v>0</v>
      </c>
      <c r="E66" s="1015">
        <v>0</v>
      </c>
      <c r="F66" s="1015">
        <v>0</v>
      </c>
      <c r="G66" s="1015">
        <v>0</v>
      </c>
      <c r="H66" s="1015">
        <v>0</v>
      </c>
      <c r="I66" s="1015">
        <v>0</v>
      </c>
      <c r="J66" s="1015">
        <v>0</v>
      </c>
      <c r="K66" s="1044">
        <v>0</v>
      </c>
      <c r="L66" s="63">
        <v>68</v>
      </c>
    </row>
    <row r="67" spans="1:12" s="99" customFormat="1" ht="23.1" customHeight="1">
      <c r="A67" s="62">
        <v>70</v>
      </c>
      <c r="B67" s="61" t="s">
        <v>1075</v>
      </c>
      <c r="C67" s="1737">
        <v>0</v>
      </c>
      <c r="D67" s="1738">
        <v>0</v>
      </c>
      <c r="E67" s="1733">
        <v>0</v>
      </c>
      <c r="F67" s="1733">
        <v>0</v>
      </c>
      <c r="G67" s="1733">
        <v>0</v>
      </c>
      <c r="H67" s="1733">
        <v>0</v>
      </c>
      <c r="I67" s="1733">
        <v>0</v>
      </c>
      <c r="J67" s="1733">
        <v>0</v>
      </c>
      <c r="K67" s="1739">
        <v>0</v>
      </c>
      <c r="L67" s="63">
        <v>70</v>
      </c>
    </row>
    <row r="68" spans="1:12" s="99" customFormat="1" ht="23.1" customHeight="1">
      <c r="A68" s="66">
        <v>78</v>
      </c>
      <c r="B68" s="58" t="s">
        <v>1076</v>
      </c>
      <c r="C68" s="1069">
        <v>-90</v>
      </c>
      <c r="D68" s="1042">
        <v>147</v>
      </c>
      <c r="E68" s="1023">
        <v>3821</v>
      </c>
      <c r="F68" s="1023">
        <v>18</v>
      </c>
      <c r="G68" s="1023">
        <v>1</v>
      </c>
      <c r="H68" s="1023">
        <v>0</v>
      </c>
      <c r="I68" s="1023">
        <v>0</v>
      </c>
      <c r="J68" s="1023">
        <v>0</v>
      </c>
      <c r="K68" s="1043">
        <v>2</v>
      </c>
      <c r="L68" s="67">
        <v>78</v>
      </c>
    </row>
    <row r="69" spans="1:12" s="99" customFormat="1" ht="23.1" customHeight="1">
      <c r="A69" s="62">
        <v>84</v>
      </c>
      <c r="B69" s="61" t="s">
        <v>1077</v>
      </c>
      <c r="C69" s="1070">
        <v>0</v>
      </c>
      <c r="D69" s="1045">
        <v>0</v>
      </c>
      <c r="E69" s="1029">
        <v>0</v>
      </c>
      <c r="F69" s="1029">
        <v>0</v>
      </c>
      <c r="G69" s="1029">
        <v>0</v>
      </c>
      <c r="H69" s="1029">
        <v>0</v>
      </c>
      <c r="I69" s="1029">
        <v>0</v>
      </c>
      <c r="J69" s="1029">
        <v>0</v>
      </c>
      <c r="K69" s="1046">
        <v>0</v>
      </c>
      <c r="L69" s="63">
        <v>84</v>
      </c>
    </row>
    <row r="70" spans="1:12" s="99" customFormat="1" ht="23.1" customHeight="1">
      <c r="A70" s="62">
        <v>85</v>
      </c>
      <c r="B70" s="61" t="s">
        <v>1078</v>
      </c>
      <c r="C70" s="918">
        <v>0</v>
      </c>
      <c r="D70" s="381">
        <v>0</v>
      </c>
      <c r="E70" s="1015">
        <v>0</v>
      </c>
      <c r="F70" s="1015">
        <v>0</v>
      </c>
      <c r="G70" s="1015">
        <v>0</v>
      </c>
      <c r="H70" s="1015">
        <v>0</v>
      </c>
      <c r="I70" s="1015">
        <v>0</v>
      </c>
      <c r="J70" s="1015">
        <v>0</v>
      </c>
      <c r="K70" s="1044">
        <v>0</v>
      </c>
      <c r="L70" s="63">
        <v>85</v>
      </c>
    </row>
    <row r="71" spans="1:12" s="99" customFormat="1" ht="23.1" customHeight="1">
      <c r="A71" s="62">
        <v>89</v>
      </c>
      <c r="B71" s="61" t="s">
        <v>1079</v>
      </c>
      <c r="C71" s="918">
        <v>0</v>
      </c>
      <c r="D71" s="381">
        <v>0</v>
      </c>
      <c r="E71" s="1015">
        <v>0</v>
      </c>
      <c r="F71" s="1015">
        <v>0</v>
      </c>
      <c r="G71" s="1015">
        <v>0</v>
      </c>
      <c r="H71" s="1015">
        <v>0</v>
      </c>
      <c r="I71" s="1015">
        <v>0</v>
      </c>
      <c r="J71" s="1015">
        <v>0</v>
      </c>
      <c r="K71" s="1044">
        <v>0</v>
      </c>
      <c r="L71" s="63">
        <v>89</v>
      </c>
    </row>
    <row r="72" spans="1:12" s="99" customFormat="1" ht="23.1" customHeight="1">
      <c r="A72" s="71">
        <v>90</v>
      </c>
      <c r="B72" s="72" t="s">
        <v>1080</v>
      </c>
      <c r="C72" s="948">
        <v>23</v>
      </c>
      <c r="D72" s="396">
        <v>23</v>
      </c>
      <c r="E72" s="1016">
        <v>0</v>
      </c>
      <c r="F72" s="1016">
        <v>0</v>
      </c>
      <c r="G72" s="1016">
        <v>0</v>
      </c>
      <c r="H72" s="1016">
        <v>0</v>
      </c>
      <c r="I72" s="1016">
        <v>0</v>
      </c>
      <c r="J72" s="1016">
        <v>0</v>
      </c>
      <c r="K72" s="1047">
        <v>0</v>
      </c>
      <c r="L72" s="73">
        <v>90</v>
      </c>
    </row>
    <row r="73" spans="1:12" s="99" customFormat="1" ht="23.1" customHeight="1">
      <c r="A73" s="62">
        <v>91</v>
      </c>
      <c r="B73" s="61" t="s">
        <v>1081</v>
      </c>
      <c r="C73" s="946">
        <v>0</v>
      </c>
      <c r="D73" s="389">
        <v>0</v>
      </c>
      <c r="E73" s="1017">
        <v>0</v>
      </c>
      <c r="F73" s="1017">
        <v>0</v>
      </c>
      <c r="G73" s="1017">
        <v>0</v>
      </c>
      <c r="H73" s="1017">
        <v>0</v>
      </c>
      <c r="I73" s="1017">
        <v>0</v>
      </c>
      <c r="J73" s="1017">
        <v>0</v>
      </c>
      <c r="K73" s="1048">
        <v>0</v>
      </c>
      <c r="L73" s="67">
        <v>91</v>
      </c>
    </row>
    <row r="74" spans="1:12" s="99" customFormat="1" ht="23.1" customHeight="1">
      <c r="A74" s="62">
        <v>92</v>
      </c>
      <c r="B74" s="61" t="s">
        <v>1082</v>
      </c>
      <c r="C74" s="918">
        <v>11</v>
      </c>
      <c r="D74" s="381">
        <v>11</v>
      </c>
      <c r="E74" s="1015">
        <v>0</v>
      </c>
      <c r="F74" s="1015">
        <v>0</v>
      </c>
      <c r="G74" s="1015">
        <v>0</v>
      </c>
      <c r="H74" s="1015">
        <v>0</v>
      </c>
      <c r="I74" s="1015">
        <v>0</v>
      </c>
      <c r="J74" s="1015">
        <v>0</v>
      </c>
      <c r="K74" s="1044">
        <v>0</v>
      </c>
      <c r="L74" s="63">
        <v>92</v>
      </c>
    </row>
    <row r="75" spans="1:12" s="99" customFormat="1" ht="23.1" customHeight="1">
      <c r="A75" s="62">
        <v>94</v>
      </c>
      <c r="B75" s="61" t="s">
        <v>1083</v>
      </c>
      <c r="C75" s="918">
        <v>636</v>
      </c>
      <c r="D75" s="381">
        <v>880</v>
      </c>
      <c r="E75" s="1015">
        <v>2228</v>
      </c>
      <c r="F75" s="1015">
        <v>0</v>
      </c>
      <c r="G75" s="1015">
        <v>3</v>
      </c>
      <c r="H75" s="1015">
        <v>2</v>
      </c>
      <c r="I75" s="1015">
        <v>0</v>
      </c>
      <c r="J75" s="1015">
        <v>0</v>
      </c>
      <c r="K75" s="1044">
        <v>4</v>
      </c>
      <c r="L75" s="63">
        <v>94</v>
      </c>
    </row>
    <row r="76" spans="1:12" s="99" customFormat="1" ht="23.1" customHeight="1">
      <c r="A76" s="62">
        <v>301</v>
      </c>
      <c r="B76" s="61" t="s">
        <v>1084</v>
      </c>
      <c r="C76" s="918" t="s">
        <v>572</v>
      </c>
      <c r="D76" s="381" t="s">
        <v>572</v>
      </c>
      <c r="E76" s="1015" t="s">
        <v>572</v>
      </c>
      <c r="F76" s="1015" t="s">
        <v>572</v>
      </c>
      <c r="G76" s="1015" t="s">
        <v>572</v>
      </c>
      <c r="H76" s="1015" t="s">
        <v>572</v>
      </c>
      <c r="I76" s="1015" t="s">
        <v>572</v>
      </c>
      <c r="J76" s="1015" t="s">
        <v>572</v>
      </c>
      <c r="K76" s="1044" t="s">
        <v>572</v>
      </c>
      <c r="L76" s="63">
        <v>301</v>
      </c>
    </row>
    <row r="77" spans="1:12" s="99" customFormat="1" ht="23.1" customHeight="1">
      <c r="A77" s="71">
        <v>302</v>
      </c>
      <c r="B77" s="72" t="s">
        <v>1085</v>
      </c>
      <c r="C77" s="948" t="s">
        <v>572</v>
      </c>
      <c r="D77" s="396" t="s">
        <v>572</v>
      </c>
      <c r="E77" s="1016" t="s">
        <v>572</v>
      </c>
      <c r="F77" s="1016" t="s">
        <v>572</v>
      </c>
      <c r="G77" s="1016" t="s">
        <v>572</v>
      </c>
      <c r="H77" s="1016" t="s">
        <v>572</v>
      </c>
      <c r="I77" s="1016" t="s">
        <v>572</v>
      </c>
      <c r="J77" s="1016" t="s">
        <v>572</v>
      </c>
      <c r="K77" s="1047" t="s">
        <v>572</v>
      </c>
      <c r="L77" s="73">
        <v>302</v>
      </c>
    </row>
    <row r="78" spans="1:12" s="99" customFormat="1" ht="23.1" customHeight="1">
      <c r="A78" s="74">
        <v>303</v>
      </c>
      <c r="B78" s="61" t="s">
        <v>1086</v>
      </c>
      <c r="C78" s="946" t="s">
        <v>572</v>
      </c>
      <c r="D78" s="389" t="s">
        <v>572</v>
      </c>
      <c r="E78" s="1017" t="s">
        <v>572</v>
      </c>
      <c r="F78" s="1017" t="s">
        <v>572</v>
      </c>
      <c r="G78" s="1017" t="s">
        <v>572</v>
      </c>
      <c r="H78" s="1017" t="s">
        <v>572</v>
      </c>
      <c r="I78" s="1017" t="s">
        <v>572</v>
      </c>
      <c r="J78" s="1017" t="s">
        <v>572</v>
      </c>
      <c r="K78" s="1048" t="s">
        <v>572</v>
      </c>
      <c r="L78" s="75">
        <v>303</v>
      </c>
    </row>
    <row r="79" spans="1:12" s="99" customFormat="1" ht="23.1" customHeight="1">
      <c r="A79" s="62">
        <v>304</v>
      </c>
      <c r="B79" s="61" t="s">
        <v>1087</v>
      </c>
      <c r="C79" s="918" t="s">
        <v>572</v>
      </c>
      <c r="D79" s="381" t="s">
        <v>572</v>
      </c>
      <c r="E79" s="1015" t="s">
        <v>572</v>
      </c>
      <c r="F79" s="1015" t="s">
        <v>572</v>
      </c>
      <c r="G79" s="1015" t="s">
        <v>572</v>
      </c>
      <c r="H79" s="1015" t="s">
        <v>572</v>
      </c>
      <c r="I79" s="1015" t="s">
        <v>572</v>
      </c>
      <c r="J79" s="1015" t="s">
        <v>572</v>
      </c>
      <c r="K79" s="1044" t="s">
        <v>572</v>
      </c>
      <c r="L79" s="63">
        <v>304</v>
      </c>
    </row>
    <row r="80" spans="1:12" s="99" customFormat="1" ht="23.1" customHeight="1">
      <c r="A80" s="62">
        <v>305</v>
      </c>
      <c r="B80" s="61" t="s">
        <v>1088</v>
      </c>
      <c r="C80" s="918" t="s">
        <v>572</v>
      </c>
      <c r="D80" s="381" t="s">
        <v>572</v>
      </c>
      <c r="E80" s="1015" t="s">
        <v>572</v>
      </c>
      <c r="F80" s="1015" t="s">
        <v>572</v>
      </c>
      <c r="G80" s="1015" t="s">
        <v>572</v>
      </c>
      <c r="H80" s="1015" t="s">
        <v>572</v>
      </c>
      <c r="I80" s="1015" t="s">
        <v>572</v>
      </c>
      <c r="J80" s="1015" t="s">
        <v>572</v>
      </c>
      <c r="K80" s="1044" t="s">
        <v>572</v>
      </c>
      <c r="L80" s="63">
        <v>305</v>
      </c>
    </row>
    <row r="81" spans="1:12" s="99" customFormat="1" ht="23.1" customHeight="1">
      <c r="A81" s="62">
        <v>306</v>
      </c>
      <c r="B81" s="61" t="s">
        <v>1089</v>
      </c>
      <c r="C81" s="918" t="s">
        <v>572</v>
      </c>
      <c r="D81" s="381" t="s">
        <v>572</v>
      </c>
      <c r="E81" s="1015" t="s">
        <v>572</v>
      </c>
      <c r="F81" s="1015" t="s">
        <v>572</v>
      </c>
      <c r="G81" s="1015" t="s">
        <v>572</v>
      </c>
      <c r="H81" s="1015" t="s">
        <v>572</v>
      </c>
      <c r="I81" s="1015" t="s">
        <v>572</v>
      </c>
      <c r="J81" s="1015" t="s">
        <v>572</v>
      </c>
      <c r="K81" s="1044" t="s">
        <v>572</v>
      </c>
      <c r="L81" s="63">
        <v>306</v>
      </c>
    </row>
    <row r="82" spans="1:12" s="99" customFormat="1" ht="23.1" customHeight="1">
      <c r="A82" s="71"/>
      <c r="B82" s="72"/>
      <c r="C82" s="948"/>
      <c r="D82" s="396"/>
      <c r="E82" s="1016"/>
      <c r="F82" s="1016"/>
      <c r="G82" s="1016"/>
      <c r="H82" s="1016"/>
      <c r="I82" s="1016"/>
      <c r="J82" s="1016"/>
      <c r="K82" s="1047"/>
      <c r="L82" s="73"/>
    </row>
    <row r="83" spans="1:12" s="99" customFormat="1" ht="23.1" customHeight="1">
      <c r="A83" s="62"/>
      <c r="B83" s="61"/>
      <c r="C83" s="946"/>
      <c r="D83" s="389"/>
      <c r="E83" s="1017"/>
      <c r="F83" s="1017"/>
      <c r="G83" s="1017"/>
      <c r="H83" s="1017"/>
      <c r="I83" s="1017"/>
      <c r="J83" s="1017"/>
      <c r="K83" s="1048"/>
      <c r="L83" s="63"/>
    </row>
    <row r="84" spans="1:12" s="99" customFormat="1" ht="23.1" customHeight="1">
      <c r="A84" s="62"/>
      <c r="B84" s="61"/>
      <c r="C84" s="918"/>
      <c r="D84" s="381"/>
      <c r="E84" s="1015"/>
      <c r="F84" s="1015"/>
      <c r="G84" s="1015"/>
      <c r="H84" s="1015"/>
      <c r="I84" s="1015"/>
      <c r="J84" s="1015"/>
      <c r="K84" s="1044"/>
      <c r="L84" s="63"/>
    </row>
    <row r="85" spans="1:12" s="99" customFormat="1" ht="23.1" customHeight="1">
      <c r="A85" s="62"/>
      <c r="B85" s="61"/>
      <c r="C85" s="918"/>
      <c r="D85" s="381"/>
      <c r="E85" s="1015"/>
      <c r="F85" s="1015"/>
      <c r="G85" s="1015"/>
      <c r="H85" s="1015"/>
      <c r="I85" s="1015"/>
      <c r="J85" s="1015"/>
      <c r="K85" s="1044"/>
      <c r="L85" s="63"/>
    </row>
    <row r="86" spans="1:12" s="99" customFormat="1" ht="23.1" customHeight="1">
      <c r="A86" s="62"/>
      <c r="B86" s="61"/>
      <c r="C86" s="918"/>
      <c r="D86" s="381"/>
      <c r="E86" s="1015"/>
      <c r="F86" s="1015"/>
      <c r="G86" s="1015"/>
      <c r="H86" s="1015"/>
      <c r="I86" s="1015"/>
      <c r="J86" s="1015"/>
      <c r="K86" s="1044"/>
      <c r="L86" s="63"/>
    </row>
    <row r="87" spans="1:12" s="99" customFormat="1" ht="23.1" customHeight="1">
      <c r="A87" s="71"/>
      <c r="B87" s="72"/>
      <c r="C87" s="948"/>
      <c r="D87" s="396"/>
      <c r="E87" s="1016"/>
      <c r="F87" s="1016"/>
      <c r="G87" s="1016"/>
      <c r="H87" s="1016"/>
      <c r="I87" s="1016"/>
      <c r="J87" s="1016"/>
      <c r="K87" s="1047"/>
      <c r="L87" s="73"/>
    </row>
    <row r="88" spans="1:12" s="99" customFormat="1" ht="23.1" customHeight="1">
      <c r="A88" s="62"/>
      <c r="B88" s="61"/>
      <c r="C88" s="946"/>
      <c r="D88" s="389"/>
      <c r="E88" s="1017"/>
      <c r="F88" s="1017"/>
      <c r="G88" s="1017"/>
      <c r="H88" s="1017"/>
      <c r="I88" s="1017"/>
      <c r="J88" s="1017"/>
      <c r="K88" s="1048"/>
      <c r="L88" s="63"/>
    </row>
    <row r="89" spans="1:12" s="99" customFormat="1" ht="23.1" customHeight="1">
      <c r="A89" s="62"/>
      <c r="B89" s="61"/>
      <c r="C89" s="918"/>
      <c r="D89" s="381"/>
      <c r="E89" s="1015"/>
      <c r="F89" s="1015"/>
      <c r="G89" s="1015"/>
      <c r="H89" s="1015"/>
      <c r="I89" s="1015"/>
      <c r="J89" s="1015"/>
      <c r="K89" s="1044"/>
      <c r="L89" s="63"/>
    </row>
    <row r="90" spans="1:12" s="99" customFormat="1" ht="23.1" customHeight="1">
      <c r="A90" s="62"/>
      <c r="B90" s="61"/>
      <c r="C90" s="918"/>
      <c r="D90" s="381"/>
      <c r="E90" s="1015"/>
      <c r="F90" s="1015"/>
      <c r="G90" s="1015"/>
      <c r="H90" s="1015"/>
      <c r="I90" s="1015"/>
      <c r="J90" s="1015"/>
      <c r="K90" s="1044"/>
      <c r="L90" s="63"/>
    </row>
    <row r="91" spans="1:12" s="99" customFormat="1" ht="23.1" customHeight="1">
      <c r="A91" s="62"/>
      <c r="B91" s="61"/>
      <c r="C91" s="918"/>
      <c r="D91" s="381"/>
      <c r="E91" s="1015"/>
      <c r="F91" s="1015"/>
      <c r="G91" s="1015"/>
      <c r="H91" s="1015"/>
      <c r="I91" s="1015"/>
      <c r="J91" s="1015"/>
      <c r="K91" s="1044"/>
      <c r="L91" s="63"/>
    </row>
    <row r="92" spans="1:12" s="99" customFormat="1" ht="23.1" customHeight="1">
      <c r="A92" s="71"/>
      <c r="B92" s="72"/>
      <c r="C92" s="948"/>
      <c r="D92" s="396"/>
      <c r="E92" s="1016"/>
      <c r="F92" s="1016"/>
      <c r="G92" s="1016"/>
      <c r="H92" s="1016"/>
      <c r="I92" s="1016"/>
      <c r="J92" s="1016"/>
      <c r="K92" s="1047"/>
      <c r="L92" s="73"/>
    </row>
    <row r="93" spans="1:12" s="99" customFormat="1" ht="23.1" customHeight="1">
      <c r="A93" s="62"/>
      <c r="B93" s="61"/>
      <c r="C93" s="946"/>
      <c r="D93" s="389"/>
      <c r="E93" s="1017"/>
      <c r="F93" s="1017"/>
      <c r="G93" s="1017"/>
      <c r="H93" s="1017"/>
      <c r="I93" s="1017"/>
      <c r="J93" s="1017"/>
      <c r="K93" s="1048"/>
      <c r="L93" s="63"/>
    </row>
    <row r="94" spans="1:12" s="99" customFormat="1" ht="23.1" customHeight="1">
      <c r="A94" s="62"/>
      <c r="B94" s="61"/>
      <c r="C94" s="918"/>
      <c r="D94" s="381"/>
      <c r="E94" s="1015"/>
      <c r="F94" s="1015"/>
      <c r="G94" s="1015"/>
      <c r="H94" s="1015"/>
      <c r="I94" s="1015"/>
      <c r="J94" s="1015"/>
      <c r="K94" s="1044"/>
      <c r="L94" s="63"/>
    </row>
    <row r="95" spans="1:12" s="99" customFormat="1" ht="23.1" customHeight="1">
      <c r="A95" s="62"/>
      <c r="B95" s="61"/>
      <c r="C95" s="918"/>
      <c r="D95" s="381"/>
      <c r="E95" s="1015"/>
      <c r="F95" s="1015"/>
      <c r="G95" s="1015"/>
      <c r="H95" s="1015"/>
      <c r="I95" s="1015"/>
      <c r="J95" s="1015"/>
      <c r="K95" s="1044"/>
      <c r="L95" s="63"/>
    </row>
    <row r="96" spans="1:12" s="99" customFormat="1" ht="23.1" customHeight="1">
      <c r="A96" s="74"/>
      <c r="B96" s="61"/>
      <c r="C96" s="918"/>
      <c r="D96" s="381"/>
      <c r="E96" s="1015"/>
      <c r="F96" s="1015"/>
      <c r="G96" s="1015"/>
      <c r="H96" s="1015"/>
      <c r="I96" s="1015"/>
      <c r="J96" s="1015"/>
      <c r="K96" s="1044"/>
      <c r="L96" s="75"/>
    </row>
    <row r="97" spans="1:12" s="99" customFormat="1" ht="23.1" customHeight="1">
      <c r="A97" s="71"/>
      <c r="B97" s="72"/>
      <c r="C97" s="948"/>
      <c r="D97" s="396"/>
      <c r="E97" s="1016"/>
      <c r="F97" s="1016"/>
      <c r="G97" s="1016"/>
      <c r="H97" s="1016"/>
      <c r="I97" s="1016"/>
      <c r="J97" s="1016"/>
      <c r="K97" s="1047"/>
      <c r="L97" s="73"/>
    </row>
    <row r="98" spans="1:12" s="99" customFormat="1" ht="23.1" customHeight="1">
      <c r="A98" s="62"/>
      <c r="B98" s="61"/>
      <c r="C98" s="946"/>
      <c r="D98" s="389"/>
      <c r="E98" s="1017"/>
      <c r="F98" s="1017"/>
      <c r="G98" s="1017"/>
      <c r="H98" s="1017"/>
      <c r="I98" s="1017"/>
      <c r="J98" s="1017"/>
      <c r="K98" s="1048"/>
      <c r="L98" s="63"/>
    </row>
    <row r="99" spans="1:12" s="99" customFormat="1" ht="23.1" customHeight="1">
      <c r="A99" s="62"/>
      <c r="B99" s="61"/>
      <c r="C99" s="918"/>
      <c r="D99" s="381"/>
      <c r="E99" s="1015"/>
      <c r="F99" s="1015"/>
      <c r="G99" s="1015"/>
      <c r="H99" s="1015"/>
      <c r="I99" s="1015"/>
      <c r="J99" s="1015"/>
      <c r="K99" s="1044"/>
      <c r="L99" s="63"/>
    </row>
    <row r="100" spans="1:12" s="99" customFormat="1" ht="23.1" customHeight="1">
      <c r="A100" s="62"/>
      <c r="B100" s="61"/>
      <c r="C100" s="918"/>
      <c r="D100" s="381"/>
      <c r="E100" s="1015"/>
      <c r="F100" s="1015"/>
      <c r="G100" s="1015"/>
      <c r="H100" s="1015"/>
      <c r="I100" s="1015"/>
      <c r="J100" s="1015"/>
      <c r="K100" s="1044"/>
      <c r="L100" s="63"/>
    </row>
    <row r="101" spans="1:12" s="99" customFormat="1" ht="23.1" customHeight="1">
      <c r="A101" s="74"/>
      <c r="B101" s="61"/>
      <c r="C101" s="918"/>
      <c r="D101" s="381"/>
      <c r="E101" s="1015"/>
      <c r="F101" s="1015"/>
      <c r="G101" s="1015"/>
      <c r="H101" s="1015"/>
      <c r="I101" s="1015"/>
      <c r="J101" s="1015"/>
      <c r="K101" s="1044"/>
      <c r="L101" s="75"/>
    </row>
    <row r="102" spans="1:12" s="99" customFormat="1" ht="23.1" customHeight="1">
      <c r="A102" s="71"/>
      <c r="B102" s="72"/>
      <c r="C102" s="948"/>
      <c r="D102" s="396"/>
      <c r="E102" s="1016"/>
      <c r="F102" s="1016"/>
      <c r="G102" s="1016"/>
      <c r="H102" s="1016"/>
      <c r="I102" s="1016"/>
      <c r="J102" s="1016"/>
      <c r="K102" s="1047"/>
      <c r="L102" s="73"/>
    </row>
    <row r="103" spans="1:12" s="110" customFormat="1" ht="23.1" customHeight="1">
      <c r="A103" s="62"/>
      <c r="B103" s="61"/>
      <c r="C103" s="946"/>
      <c r="D103" s="389"/>
      <c r="E103" s="1017"/>
      <c r="F103" s="1017"/>
      <c r="G103" s="1017"/>
      <c r="H103" s="1017"/>
      <c r="I103" s="1017"/>
      <c r="J103" s="1017"/>
      <c r="K103" s="1048"/>
      <c r="L103" s="63"/>
    </row>
    <row r="104" spans="1:12" s="110" customFormat="1" ht="23.1" customHeight="1">
      <c r="A104" s="62"/>
      <c r="B104" s="61"/>
      <c r="C104" s="918"/>
      <c r="D104" s="381"/>
      <c r="E104" s="1015"/>
      <c r="F104" s="1015"/>
      <c r="G104" s="1015"/>
      <c r="H104" s="1015"/>
      <c r="I104" s="1015"/>
      <c r="J104" s="1015"/>
      <c r="K104" s="1044"/>
      <c r="L104" s="63"/>
    </row>
    <row r="105" spans="1:12" s="110" customFormat="1" ht="23.1" customHeight="1">
      <c r="A105" s="62"/>
      <c r="B105" s="61"/>
      <c r="C105" s="918"/>
      <c r="D105" s="381"/>
      <c r="E105" s="1015"/>
      <c r="F105" s="1015"/>
      <c r="G105" s="1015"/>
      <c r="H105" s="1015"/>
      <c r="I105" s="1015"/>
      <c r="J105" s="1015"/>
      <c r="K105" s="1044"/>
      <c r="L105" s="63"/>
    </row>
    <row r="106" spans="1:12" s="110" customFormat="1" ht="23.1" customHeight="1">
      <c r="A106" s="62"/>
      <c r="B106" s="61"/>
      <c r="C106" s="918"/>
      <c r="D106" s="381"/>
      <c r="E106" s="1015"/>
      <c r="F106" s="1015"/>
      <c r="G106" s="1015"/>
      <c r="H106" s="1015"/>
      <c r="I106" s="1015"/>
      <c r="J106" s="1015"/>
      <c r="K106" s="1044"/>
      <c r="L106" s="63"/>
    </row>
    <row r="107" spans="1:12" s="110" customFormat="1" ht="23.1" customHeight="1" thickBot="1">
      <c r="A107" s="77"/>
      <c r="B107" s="78"/>
      <c r="C107" s="1049"/>
      <c r="D107" s="1050"/>
      <c r="E107" s="1028"/>
      <c r="F107" s="1028"/>
      <c r="G107" s="1028"/>
      <c r="H107" s="1028"/>
      <c r="I107" s="1028"/>
      <c r="J107" s="1028"/>
      <c r="K107" s="1051"/>
      <c r="L107" s="79"/>
    </row>
    <row r="108" spans="1:12" ht="19.7" customHeight="1">
      <c r="C108" s="179"/>
      <c r="D108" s="179"/>
      <c r="E108" s="179"/>
      <c r="F108" s="179"/>
      <c r="G108" s="179"/>
      <c r="H108" s="179"/>
      <c r="I108" s="179"/>
      <c r="J108" s="179"/>
      <c r="K108" s="179"/>
      <c r="L108" s="6"/>
    </row>
    <row r="109" spans="1:12" ht="19.7" customHeight="1">
      <c r="C109" s="179"/>
      <c r="D109" s="179"/>
      <c r="E109" s="179"/>
      <c r="F109" s="179"/>
      <c r="G109" s="179"/>
      <c r="H109" s="179"/>
      <c r="I109" s="179"/>
      <c r="J109" s="179"/>
      <c r="K109" s="179"/>
      <c r="L109" s="6"/>
    </row>
    <row r="110" spans="1:12" ht="19.7" customHeight="1">
      <c r="B110" s="185"/>
      <c r="C110" s="186"/>
      <c r="D110" s="186"/>
      <c r="E110" s="186"/>
      <c r="F110" s="186"/>
      <c r="G110" s="186"/>
      <c r="H110" s="186"/>
      <c r="I110" s="186"/>
      <c r="J110" s="186"/>
      <c r="K110" s="186"/>
      <c r="L110" s="6"/>
    </row>
    <row r="111" spans="1:12" ht="19.7" customHeight="1">
      <c r="B111" s="185"/>
      <c r="C111" s="186"/>
      <c r="D111" s="186"/>
      <c r="E111" s="186"/>
      <c r="F111" s="186"/>
      <c r="G111" s="186"/>
      <c r="H111" s="186"/>
      <c r="I111" s="186"/>
      <c r="J111" s="186"/>
      <c r="K111" s="186"/>
    </row>
    <row r="112" spans="1:12" ht="19.7" customHeight="1">
      <c r="B112" s="185"/>
      <c r="C112" s="186"/>
      <c r="D112" s="186"/>
      <c r="E112" s="186"/>
      <c r="F112" s="186"/>
      <c r="G112" s="186"/>
      <c r="H112" s="186"/>
      <c r="I112" s="186"/>
      <c r="J112" s="186"/>
      <c r="K112" s="186"/>
    </row>
    <row r="113" spans="2:11" ht="19.7" customHeight="1">
      <c r="B113" s="185"/>
      <c r="C113" s="186"/>
      <c r="D113" s="186"/>
      <c r="E113" s="186"/>
      <c r="F113" s="186"/>
      <c r="G113" s="186"/>
      <c r="H113" s="186"/>
      <c r="I113" s="186"/>
      <c r="J113" s="186"/>
      <c r="K113" s="186"/>
    </row>
    <row r="114" spans="2:11" ht="19.7" customHeight="1">
      <c r="B114" s="185"/>
      <c r="C114" s="186"/>
      <c r="D114" s="186"/>
      <c r="E114" s="186"/>
      <c r="F114" s="186"/>
      <c r="G114" s="186"/>
      <c r="H114" s="186"/>
      <c r="I114" s="186"/>
      <c r="J114" s="186"/>
      <c r="K114" s="186"/>
    </row>
    <row r="115" spans="2:11" ht="19.7" customHeight="1">
      <c r="B115" s="185"/>
      <c r="C115" s="186"/>
      <c r="D115" s="186"/>
      <c r="E115" s="186"/>
      <c r="F115" s="186"/>
      <c r="G115" s="186"/>
      <c r="H115" s="186"/>
      <c r="I115" s="186"/>
      <c r="J115" s="186"/>
      <c r="K115" s="186"/>
    </row>
  </sheetData>
  <phoneticPr fontId="2"/>
  <pageMargins left="0.93" right="0.59055118110236227" top="0.64" bottom="0.59055118110236227" header="0.51181102362204722" footer="0.51181102362204722"/>
  <pageSetup paperSize="9" scale="52" pageOrder="overThenDown" orientation="portrait" r:id="rId1"/>
  <headerFooter alignWithMargins="0"/>
  <rowBreaks count="1" manualBreakCount="1">
    <brk id="57" max="11" man="1"/>
  </rowBreaks>
  <colBreaks count="1" manualBreakCount="1">
    <brk id="6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70"/>
  <dimension ref="A1:O107"/>
  <sheetViews>
    <sheetView showGridLines="0" view="pageBreakPreview" zoomScale="55" zoomScaleNormal="75" zoomScaleSheetLayoutView="5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5.875" style="8" customWidth="1"/>
    <col min="2" max="2" width="26.25" style="6" customWidth="1"/>
    <col min="3" max="3" width="21.625" style="6" customWidth="1"/>
    <col min="4" max="4" width="13.625" style="187" customWidth="1"/>
    <col min="5" max="5" width="21.625" style="6" customWidth="1"/>
    <col min="6" max="6" width="13.625" style="187" customWidth="1"/>
    <col min="7" max="7" width="21.625" style="6" customWidth="1"/>
    <col min="8" max="8" width="13.625" style="187" customWidth="1"/>
    <col min="9" max="9" width="20.625" style="6" customWidth="1"/>
    <col min="10" max="10" width="12.625" style="187" customWidth="1"/>
    <col min="11" max="11" width="20.625" style="101" customWidth="1"/>
    <col min="12" max="14" width="19.625" style="101" customWidth="1"/>
    <col min="15" max="15" width="6.375" style="8" customWidth="1"/>
    <col min="16" max="16384" width="9" style="6"/>
  </cols>
  <sheetData>
    <row r="1" spans="1:15" ht="30.95" customHeight="1">
      <c r="A1" s="4" t="s">
        <v>650</v>
      </c>
    </row>
    <row r="2" spans="1:15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116"/>
      <c r="O2" s="189" t="s">
        <v>583</v>
      </c>
    </row>
    <row r="3" spans="1:15" s="107" customFormat="1" ht="24.95" customHeight="1">
      <c r="A3" s="13" t="s">
        <v>423</v>
      </c>
      <c r="B3" s="14"/>
      <c r="C3" s="2988" t="s">
        <v>584</v>
      </c>
      <c r="D3" s="2983"/>
      <c r="E3" s="2983"/>
      <c r="F3" s="2983"/>
      <c r="G3" s="2983"/>
      <c r="H3" s="2983"/>
      <c r="I3" s="2986" t="s">
        <v>585</v>
      </c>
      <c r="J3" s="2986"/>
      <c r="K3" s="2987"/>
      <c r="L3" s="165"/>
      <c r="M3" s="165"/>
      <c r="N3" s="165"/>
      <c r="O3" s="20" t="s">
        <v>423</v>
      </c>
    </row>
    <row r="4" spans="1:15" s="107" customFormat="1" ht="24.95" customHeight="1">
      <c r="A4" s="22" t="s">
        <v>424</v>
      </c>
      <c r="B4" s="23"/>
      <c r="C4" s="168" t="s">
        <v>479</v>
      </c>
      <c r="D4" s="169"/>
      <c r="E4" s="168" t="s">
        <v>480</v>
      </c>
      <c r="F4" s="169"/>
      <c r="G4" s="168" t="s">
        <v>481</v>
      </c>
      <c r="H4" s="169"/>
      <c r="I4" s="168" t="s">
        <v>482</v>
      </c>
      <c r="J4" s="169"/>
      <c r="K4" s="170" t="s">
        <v>392</v>
      </c>
      <c r="L4" s="89"/>
      <c r="M4" s="89"/>
      <c r="N4" s="89" t="s">
        <v>217</v>
      </c>
      <c r="O4" s="28" t="s">
        <v>424</v>
      </c>
    </row>
    <row r="5" spans="1:15" s="107" customFormat="1" ht="24.95" customHeight="1">
      <c r="A5" s="22" t="s">
        <v>425</v>
      </c>
      <c r="B5" s="23" t="s">
        <v>393</v>
      </c>
      <c r="C5" s="88"/>
      <c r="D5" s="172"/>
      <c r="E5" s="88"/>
      <c r="F5" s="172"/>
      <c r="G5" s="88"/>
      <c r="H5" s="172"/>
      <c r="I5" s="88"/>
      <c r="J5" s="172"/>
      <c r="K5" s="88"/>
      <c r="L5" s="89" t="s">
        <v>405</v>
      </c>
      <c r="M5" s="89" t="s">
        <v>586</v>
      </c>
      <c r="N5" s="89"/>
      <c r="O5" s="28" t="s">
        <v>425</v>
      </c>
    </row>
    <row r="6" spans="1:15" s="107" customFormat="1" ht="24.95" customHeight="1">
      <c r="A6" s="22" t="s">
        <v>426</v>
      </c>
      <c r="B6" s="23"/>
      <c r="C6" s="89" t="s">
        <v>468</v>
      </c>
      <c r="D6" s="173" t="s">
        <v>431</v>
      </c>
      <c r="E6" s="89" t="s">
        <v>468</v>
      </c>
      <c r="F6" s="173" t="s">
        <v>431</v>
      </c>
      <c r="G6" s="89" t="s">
        <v>468</v>
      </c>
      <c r="H6" s="173" t="s">
        <v>431</v>
      </c>
      <c r="I6" s="89" t="s">
        <v>468</v>
      </c>
      <c r="J6" s="173" t="s">
        <v>431</v>
      </c>
      <c r="K6" s="89" t="s">
        <v>468</v>
      </c>
      <c r="L6" s="89"/>
      <c r="M6" s="89"/>
      <c r="N6" s="89" t="s">
        <v>246</v>
      </c>
      <c r="O6" s="28" t="s">
        <v>426</v>
      </c>
    </row>
    <row r="7" spans="1:15" s="107" customFormat="1" ht="24.95" customHeight="1" thickBot="1">
      <c r="A7" s="40" t="s">
        <v>427</v>
      </c>
      <c r="B7" s="41"/>
      <c r="C7" s="91"/>
      <c r="D7" s="174"/>
      <c r="E7" s="91"/>
      <c r="F7" s="174"/>
      <c r="G7" s="91"/>
      <c r="H7" s="174"/>
      <c r="I7" s="91"/>
      <c r="J7" s="174"/>
      <c r="K7" s="91"/>
      <c r="L7" s="91"/>
      <c r="M7" s="91"/>
      <c r="N7" s="91"/>
      <c r="O7" s="52" t="s">
        <v>427</v>
      </c>
    </row>
    <row r="8" spans="1:15" s="110" customFormat="1" ht="30" customHeight="1">
      <c r="A8" s="26"/>
      <c r="B8" s="34" t="s">
        <v>6</v>
      </c>
      <c r="C8" s="1023" t="s">
        <v>572</v>
      </c>
      <c r="D8" s="1039" t="s">
        <v>572</v>
      </c>
      <c r="E8" s="1023" t="s">
        <v>572</v>
      </c>
      <c r="F8" s="1039" t="s">
        <v>572</v>
      </c>
      <c r="G8" s="1023" t="s">
        <v>572</v>
      </c>
      <c r="H8" s="1039" t="s">
        <v>572</v>
      </c>
      <c r="I8" s="1023" t="s">
        <v>572</v>
      </c>
      <c r="J8" s="1039" t="s">
        <v>572</v>
      </c>
      <c r="K8" s="1030" t="s">
        <v>572</v>
      </c>
      <c r="L8" s="1030" t="s">
        <v>572</v>
      </c>
      <c r="M8" s="1030" t="s">
        <v>572</v>
      </c>
      <c r="N8" s="1033" t="s">
        <v>572</v>
      </c>
      <c r="O8" s="16"/>
    </row>
    <row r="9" spans="1:15" s="107" customFormat="1" ht="30" customHeight="1">
      <c r="A9" s="22"/>
      <c r="B9" s="29" t="s">
        <v>1017</v>
      </c>
      <c r="C9" s="1015">
        <v>413</v>
      </c>
      <c r="D9" s="1018">
        <v>78.67</v>
      </c>
      <c r="E9" s="1015">
        <v>0</v>
      </c>
      <c r="F9" s="1018">
        <v>0</v>
      </c>
      <c r="G9" s="1015">
        <v>112</v>
      </c>
      <c r="H9" s="1018">
        <v>21.33</v>
      </c>
      <c r="I9" s="1015">
        <v>0</v>
      </c>
      <c r="J9" s="1018">
        <v>0</v>
      </c>
      <c r="K9" s="382">
        <v>525</v>
      </c>
      <c r="L9" s="382">
        <v>15</v>
      </c>
      <c r="M9" s="382">
        <v>0</v>
      </c>
      <c r="N9" s="1034">
        <v>9</v>
      </c>
      <c r="O9" s="28"/>
    </row>
    <row r="10" spans="1:15" s="107" customFormat="1" ht="30" customHeight="1">
      <c r="A10" s="22"/>
      <c r="B10" s="29" t="s">
        <v>1018</v>
      </c>
      <c r="C10" s="1024" t="s">
        <v>572</v>
      </c>
      <c r="D10" s="1040" t="s">
        <v>572</v>
      </c>
      <c r="E10" s="1029" t="s">
        <v>572</v>
      </c>
      <c r="F10" s="1040" t="s">
        <v>572</v>
      </c>
      <c r="G10" s="1029" t="s">
        <v>572</v>
      </c>
      <c r="H10" s="1040" t="s">
        <v>572</v>
      </c>
      <c r="I10" s="1029" t="s">
        <v>572</v>
      </c>
      <c r="J10" s="1040" t="s">
        <v>572</v>
      </c>
      <c r="K10" s="1031" t="s">
        <v>572</v>
      </c>
      <c r="L10" s="1031" t="s">
        <v>572</v>
      </c>
      <c r="M10" s="1031" t="s">
        <v>572</v>
      </c>
      <c r="N10" s="1035" t="s">
        <v>572</v>
      </c>
      <c r="O10" s="28"/>
    </row>
    <row r="11" spans="1:15" s="107" customFormat="1" ht="30" customHeight="1">
      <c r="A11" s="22"/>
      <c r="B11" s="29" t="s">
        <v>1019</v>
      </c>
      <c r="C11" s="1015">
        <v>340</v>
      </c>
      <c r="D11" s="1018">
        <v>80.38</v>
      </c>
      <c r="E11" s="1015">
        <v>0</v>
      </c>
      <c r="F11" s="1018">
        <v>0</v>
      </c>
      <c r="G11" s="1015">
        <v>83</v>
      </c>
      <c r="H11" s="1018">
        <v>19.62</v>
      </c>
      <c r="I11" s="1015">
        <v>0</v>
      </c>
      <c r="J11" s="1018">
        <v>0</v>
      </c>
      <c r="K11" s="382">
        <v>423</v>
      </c>
      <c r="L11" s="382">
        <v>13</v>
      </c>
      <c r="M11" s="382">
        <v>0</v>
      </c>
      <c r="N11" s="1034">
        <v>9</v>
      </c>
      <c r="O11" s="28"/>
    </row>
    <row r="12" spans="1:15" s="107" customFormat="1" ht="30" customHeight="1">
      <c r="A12" s="108"/>
      <c r="B12" s="131" t="s">
        <v>1020</v>
      </c>
      <c r="C12" s="1016">
        <v>73</v>
      </c>
      <c r="D12" s="1019">
        <v>71.569999999999993</v>
      </c>
      <c r="E12" s="1016">
        <v>0</v>
      </c>
      <c r="F12" s="1019">
        <v>0</v>
      </c>
      <c r="G12" s="1016">
        <v>29</v>
      </c>
      <c r="H12" s="1019">
        <v>28.43</v>
      </c>
      <c r="I12" s="1016">
        <v>0</v>
      </c>
      <c r="J12" s="1019">
        <v>0</v>
      </c>
      <c r="K12" s="384">
        <v>102</v>
      </c>
      <c r="L12" s="384">
        <v>2</v>
      </c>
      <c r="M12" s="384">
        <v>0</v>
      </c>
      <c r="N12" s="1036">
        <v>0</v>
      </c>
      <c r="O12" s="109"/>
    </row>
    <row r="13" spans="1:15" ht="23.1" customHeight="1">
      <c r="A13" s="60">
        <v>1</v>
      </c>
      <c r="B13" s="93" t="s">
        <v>1021</v>
      </c>
      <c r="C13" s="1017">
        <v>0</v>
      </c>
      <c r="D13" s="1020">
        <v>0</v>
      </c>
      <c r="E13" s="1017">
        <v>0</v>
      </c>
      <c r="F13" s="1020">
        <v>0</v>
      </c>
      <c r="G13" s="1017">
        <v>0</v>
      </c>
      <c r="H13" s="1020">
        <v>0</v>
      </c>
      <c r="I13" s="1017">
        <v>0</v>
      </c>
      <c r="J13" s="1020">
        <v>0</v>
      </c>
      <c r="K13" s="913">
        <v>0</v>
      </c>
      <c r="L13" s="913">
        <v>0</v>
      </c>
      <c r="M13" s="913">
        <v>0</v>
      </c>
      <c r="N13" s="1037">
        <v>0</v>
      </c>
      <c r="O13" s="59">
        <v>1</v>
      </c>
    </row>
    <row r="14" spans="1:15" ht="23.1" customHeight="1">
      <c r="A14" s="60">
        <v>2</v>
      </c>
      <c r="B14" s="93" t="s">
        <v>1022</v>
      </c>
      <c r="C14" s="1015">
        <v>0</v>
      </c>
      <c r="D14" s="1018">
        <v>0</v>
      </c>
      <c r="E14" s="1015">
        <v>0</v>
      </c>
      <c r="F14" s="1018">
        <v>0</v>
      </c>
      <c r="G14" s="1015">
        <v>0</v>
      </c>
      <c r="H14" s="1018">
        <v>0</v>
      </c>
      <c r="I14" s="1015">
        <v>0</v>
      </c>
      <c r="J14" s="1018">
        <v>0</v>
      </c>
      <c r="K14" s="382">
        <v>0</v>
      </c>
      <c r="L14" s="382">
        <v>0</v>
      </c>
      <c r="M14" s="382">
        <v>0</v>
      </c>
      <c r="N14" s="1034">
        <v>0</v>
      </c>
      <c r="O14" s="55">
        <v>2</v>
      </c>
    </row>
    <row r="15" spans="1:15" ht="23.1" customHeight="1">
      <c r="A15" s="60">
        <v>3</v>
      </c>
      <c r="B15" s="93" t="s">
        <v>1023</v>
      </c>
      <c r="C15" s="1015">
        <v>0</v>
      </c>
      <c r="D15" s="1018">
        <v>0</v>
      </c>
      <c r="E15" s="1015">
        <v>0</v>
      </c>
      <c r="F15" s="1018">
        <v>0</v>
      </c>
      <c r="G15" s="1015">
        <v>0</v>
      </c>
      <c r="H15" s="1018">
        <v>0</v>
      </c>
      <c r="I15" s="1015">
        <v>0</v>
      </c>
      <c r="J15" s="1018">
        <v>0</v>
      </c>
      <c r="K15" s="382">
        <v>0</v>
      </c>
      <c r="L15" s="382">
        <v>0</v>
      </c>
      <c r="M15" s="382">
        <v>0</v>
      </c>
      <c r="N15" s="1034">
        <v>0</v>
      </c>
      <c r="O15" s="55">
        <v>3</v>
      </c>
    </row>
    <row r="16" spans="1:15" ht="23.1" customHeight="1">
      <c r="A16" s="60">
        <v>6</v>
      </c>
      <c r="B16" s="93" t="s">
        <v>1024</v>
      </c>
      <c r="C16" s="1015">
        <v>0</v>
      </c>
      <c r="D16" s="1018">
        <v>0</v>
      </c>
      <c r="E16" s="1015">
        <v>0</v>
      </c>
      <c r="F16" s="1018">
        <v>0</v>
      </c>
      <c r="G16" s="1015">
        <v>0</v>
      </c>
      <c r="H16" s="1018">
        <v>0</v>
      </c>
      <c r="I16" s="1015">
        <v>0</v>
      </c>
      <c r="J16" s="1018">
        <v>0</v>
      </c>
      <c r="K16" s="382">
        <v>0</v>
      </c>
      <c r="L16" s="382">
        <v>0</v>
      </c>
      <c r="M16" s="382">
        <v>0</v>
      </c>
      <c r="N16" s="1034">
        <v>0</v>
      </c>
      <c r="O16" s="55">
        <v>6</v>
      </c>
    </row>
    <row r="17" spans="1:15" ht="23.1" customHeight="1">
      <c r="A17" s="177">
        <v>7</v>
      </c>
      <c r="B17" s="178" t="s">
        <v>1025</v>
      </c>
      <c r="C17" s="1016">
        <v>0</v>
      </c>
      <c r="D17" s="1019">
        <v>0</v>
      </c>
      <c r="E17" s="1016">
        <v>0</v>
      </c>
      <c r="F17" s="1019">
        <v>0</v>
      </c>
      <c r="G17" s="1016">
        <v>0</v>
      </c>
      <c r="H17" s="1019">
        <v>0</v>
      </c>
      <c r="I17" s="1016">
        <v>0</v>
      </c>
      <c r="J17" s="1019">
        <v>0</v>
      </c>
      <c r="K17" s="384">
        <v>0</v>
      </c>
      <c r="L17" s="384">
        <v>0</v>
      </c>
      <c r="M17" s="384">
        <v>0</v>
      </c>
      <c r="N17" s="1036">
        <v>0</v>
      </c>
      <c r="O17" s="124">
        <v>7</v>
      </c>
    </row>
    <row r="18" spans="1:15" ht="23.1" customHeight="1">
      <c r="A18" s="60">
        <v>8</v>
      </c>
      <c r="B18" s="93" t="s">
        <v>1026</v>
      </c>
      <c r="C18" s="1017">
        <v>17</v>
      </c>
      <c r="D18" s="1020">
        <v>89.47</v>
      </c>
      <c r="E18" s="1017">
        <v>0</v>
      </c>
      <c r="F18" s="1020">
        <v>0</v>
      </c>
      <c r="G18" s="1017">
        <v>2</v>
      </c>
      <c r="H18" s="1020">
        <v>10.53</v>
      </c>
      <c r="I18" s="1017">
        <v>0</v>
      </c>
      <c r="J18" s="1020">
        <v>0</v>
      </c>
      <c r="K18" s="913">
        <v>19</v>
      </c>
      <c r="L18" s="913">
        <v>0</v>
      </c>
      <c r="M18" s="913">
        <v>0</v>
      </c>
      <c r="N18" s="1037">
        <v>0</v>
      </c>
      <c r="O18" s="55">
        <v>8</v>
      </c>
    </row>
    <row r="19" spans="1:15" ht="23.1" customHeight="1">
      <c r="A19" s="60">
        <v>9</v>
      </c>
      <c r="B19" s="93" t="s">
        <v>1027</v>
      </c>
      <c r="C19" s="1015">
        <v>0</v>
      </c>
      <c r="D19" s="1018">
        <v>0</v>
      </c>
      <c r="E19" s="1015">
        <v>0</v>
      </c>
      <c r="F19" s="1018">
        <v>0</v>
      </c>
      <c r="G19" s="1015">
        <v>0</v>
      </c>
      <c r="H19" s="1018">
        <v>0</v>
      </c>
      <c r="I19" s="1015">
        <v>0</v>
      </c>
      <c r="J19" s="1018">
        <v>0</v>
      </c>
      <c r="K19" s="382">
        <v>0</v>
      </c>
      <c r="L19" s="382">
        <v>0</v>
      </c>
      <c r="M19" s="382">
        <v>0</v>
      </c>
      <c r="N19" s="1034">
        <v>0</v>
      </c>
      <c r="O19" s="55">
        <v>9</v>
      </c>
    </row>
    <row r="20" spans="1:15" ht="23.1" customHeight="1">
      <c r="A20" s="60">
        <v>10</v>
      </c>
      <c r="B20" s="93" t="s">
        <v>1028</v>
      </c>
      <c r="C20" s="1015">
        <v>0</v>
      </c>
      <c r="D20" s="1018">
        <v>0</v>
      </c>
      <c r="E20" s="1015">
        <v>0</v>
      </c>
      <c r="F20" s="1018">
        <v>0</v>
      </c>
      <c r="G20" s="1015">
        <v>0</v>
      </c>
      <c r="H20" s="1018">
        <v>0</v>
      </c>
      <c r="I20" s="1015">
        <v>0</v>
      </c>
      <c r="J20" s="1018">
        <v>0</v>
      </c>
      <c r="K20" s="382">
        <v>0</v>
      </c>
      <c r="L20" s="382">
        <v>0</v>
      </c>
      <c r="M20" s="382">
        <v>0</v>
      </c>
      <c r="N20" s="1034">
        <v>0</v>
      </c>
      <c r="O20" s="55">
        <v>10</v>
      </c>
    </row>
    <row r="21" spans="1:15" s="99" customFormat="1" ht="23.1" customHeight="1">
      <c r="A21" s="60">
        <v>11</v>
      </c>
      <c r="B21" s="93" t="s">
        <v>1029</v>
      </c>
      <c r="C21" s="1015">
        <v>0</v>
      </c>
      <c r="D21" s="1018">
        <v>0</v>
      </c>
      <c r="E21" s="1015">
        <v>0</v>
      </c>
      <c r="F21" s="1018">
        <v>0</v>
      </c>
      <c r="G21" s="1015">
        <v>0</v>
      </c>
      <c r="H21" s="1018">
        <v>0</v>
      </c>
      <c r="I21" s="1015">
        <v>0</v>
      </c>
      <c r="J21" s="1018">
        <v>0</v>
      </c>
      <c r="K21" s="382">
        <v>0</v>
      </c>
      <c r="L21" s="382">
        <v>0</v>
      </c>
      <c r="M21" s="382">
        <v>0</v>
      </c>
      <c r="N21" s="1034">
        <v>0</v>
      </c>
      <c r="O21" s="63">
        <v>11</v>
      </c>
    </row>
    <row r="22" spans="1:15" s="99" customFormat="1" ht="23.1" customHeight="1">
      <c r="A22" s="62">
        <v>12</v>
      </c>
      <c r="B22" s="61" t="s">
        <v>1030</v>
      </c>
      <c r="C22" s="1016">
        <v>0</v>
      </c>
      <c r="D22" s="1019">
        <v>0</v>
      </c>
      <c r="E22" s="1016">
        <v>0</v>
      </c>
      <c r="F22" s="1019">
        <v>0</v>
      </c>
      <c r="G22" s="1016">
        <v>0</v>
      </c>
      <c r="H22" s="1019">
        <v>0</v>
      </c>
      <c r="I22" s="1016">
        <v>0</v>
      </c>
      <c r="J22" s="1019">
        <v>0</v>
      </c>
      <c r="K22" s="384">
        <v>0</v>
      </c>
      <c r="L22" s="384">
        <v>0</v>
      </c>
      <c r="M22" s="384">
        <v>0</v>
      </c>
      <c r="N22" s="1036">
        <v>0</v>
      </c>
      <c r="O22" s="63">
        <v>12</v>
      </c>
    </row>
    <row r="23" spans="1:15" s="99" customFormat="1" ht="23.1" customHeight="1">
      <c r="A23" s="66">
        <v>14</v>
      </c>
      <c r="B23" s="58" t="s">
        <v>1031</v>
      </c>
      <c r="C23" s="1017">
        <v>0</v>
      </c>
      <c r="D23" s="1020">
        <v>0</v>
      </c>
      <c r="E23" s="1017">
        <v>0</v>
      </c>
      <c r="F23" s="1020">
        <v>0</v>
      </c>
      <c r="G23" s="1017">
        <v>0</v>
      </c>
      <c r="H23" s="1020">
        <v>0</v>
      </c>
      <c r="I23" s="1017">
        <v>0</v>
      </c>
      <c r="J23" s="1020">
        <v>0</v>
      </c>
      <c r="K23" s="913">
        <v>0</v>
      </c>
      <c r="L23" s="913">
        <v>0</v>
      </c>
      <c r="M23" s="913">
        <v>0</v>
      </c>
      <c r="N23" s="1037">
        <v>0</v>
      </c>
      <c r="O23" s="67">
        <v>14</v>
      </c>
    </row>
    <row r="24" spans="1:15" s="99" customFormat="1" ht="23.1" customHeight="1">
      <c r="A24" s="62">
        <v>15</v>
      </c>
      <c r="B24" s="61" t="s">
        <v>1032</v>
      </c>
      <c r="C24" s="1015">
        <v>0</v>
      </c>
      <c r="D24" s="1018">
        <v>0</v>
      </c>
      <c r="E24" s="1015">
        <v>0</v>
      </c>
      <c r="F24" s="1018">
        <v>0</v>
      </c>
      <c r="G24" s="1015">
        <v>0</v>
      </c>
      <c r="H24" s="1018">
        <v>0</v>
      </c>
      <c r="I24" s="1015">
        <v>0</v>
      </c>
      <c r="J24" s="1018">
        <v>0</v>
      </c>
      <c r="K24" s="382">
        <v>0</v>
      </c>
      <c r="L24" s="382">
        <v>0</v>
      </c>
      <c r="M24" s="382">
        <v>0</v>
      </c>
      <c r="N24" s="1034">
        <v>0</v>
      </c>
      <c r="O24" s="63">
        <v>15</v>
      </c>
    </row>
    <row r="25" spans="1:15" s="99" customFormat="1" ht="23.1" customHeight="1">
      <c r="A25" s="62">
        <v>16</v>
      </c>
      <c r="B25" s="61" t="s">
        <v>1033</v>
      </c>
      <c r="C25" s="1015">
        <v>0</v>
      </c>
      <c r="D25" s="1018">
        <v>0</v>
      </c>
      <c r="E25" s="1015">
        <v>0</v>
      </c>
      <c r="F25" s="1018">
        <v>0</v>
      </c>
      <c r="G25" s="1015">
        <v>0</v>
      </c>
      <c r="H25" s="1018">
        <v>0</v>
      </c>
      <c r="I25" s="1015">
        <v>0</v>
      </c>
      <c r="J25" s="1018">
        <v>0</v>
      </c>
      <c r="K25" s="382">
        <v>0</v>
      </c>
      <c r="L25" s="382">
        <v>0</v>
      </c>
      <c r="M25" s="382">
        <v>0</v>
      </c>
      <c r="N25" s="1034">
        <v>0</v>
      </c>
      <c r="O25" s="63">
        <v>16</v>
      </c>
    </row>
    <row r="26" spans="1:15" s="99" customFormat="1" ht="23.1" customHeight="1">
      <c r="A26" s="62">
        <v>17</v>
      </c>
      <c r="B26" s="61" t="s">
        <v>1034</v>
      </c>
      <c r="C26" s="1015">
        <v>0</v>
      </c>
      <c r="D26" s="1018">
        <v>0</v>
      </c>
      <c r="E26" s="1015">
        <v>0</v>
      </c>
      <c r="F26" s="1018">
        <v>0</v>
      </c>
      <c r="G26" s="1015">
        <v>0</v>
      </c>
      <c r="H26" s="1018">
        <v>0</v>
      </c>
      <c r="I26" s="1015">
        <v>0</v>
      </c>
      <c r="J26" s="1018">
        <v>0</v>
      </c>
      <c r="K26" s="382">
        <v>0</v>
      </c>
      <c r="L26" s="382">
        <v>0</v>
      </c>
      <c r="M26" s="382">
        <v>0</v>
      </c>
      <c r="N26" s="1034">
        <v>0</v>
      </c>
      <c r="O26" s="63">
        <v>17</v>
      </c>
    </row>
    <row r="27" spans="1:15" s="99" customFormat="1" ht="23.1" customHeight="1">
      <c r="A27" s="71">
        <v>18</v>
      </c>
      <c r="B27" s="72" t="s">
        <v>1035</v>
      </c>
      <c r="C27" s="1016">
        <v>266</v>
      </c>
      <c r="D27" s="1019">
        <v>85.53</v>
      </c>
      <c r="E27" s="1016">
        <v>0</v>
      </c>
      <c r="F27" s="1019">
        <v>0</v>
      </c>
      <c r="G27" s="1016">
        <v>45</v>
      </c>
      <c r="H27" s="1019">
        <v>14.47</v>
      </c>
      <c r="I27" s="1016">
        <v>0</v>
      </c>
      <c r="J27" s="1019">
        <v>0</v>
      </c>
      <c r="K27" s="384">
        <v>311</v>
      </c>
      <c r="L27" s="384">
        <v>0</v>
      </c>
      <c r="M27" s="384">
        <v>0</v>
      </c>
      <c r="N27" s="1036">
        <v>9</v>
      </c>
      <c r="O27" s="73">
        <v>18</v>
      </c>
    </row>
    <row r="28" spans="1:15" s="99" customFormat="1" ht="23.1" customHeight="1">
      <c r="A28" s="62">
        <v>19</v>
      </c>
      <c r="B28" s="61" t="s">
        <v>1036</v>
      </c>
      <c r="C28" s="1017">
        <v>0</v>
      </c>
      <c r="D28" s="1020">
        <v>0</v>
      </c>
      <c r="E28" s="1017">
        <v>0</v>
      </c>
      <c r="F28" s="1020">
        <v>0</v>
      </c>
      <c r="G28" s="1017">
        <v>0</v>
      </c>
      <c r="H28" s="1020">
        <v>0</v>
      </c>
      <c r="I28" s="1017">
        <v>0</v>
      </c>
      <c r="J28" s="1020">
        <v>0</v>
      </c>
      <c r="K28" s="913">
        <v>0</v>
      </c>
      <c r="L28" s="913">
        <v>0</v>
      </c>
      <c r="M28" s="913">
        <v>0</v>
      </c>
      <c r="N28" s="1037">
        <v>0</v>
      </c>
      <c r="O28" s="63">
        <v>19</v>
      </c>
    </row>
    <row r="29" spans="1:15" s="99" customFormat="1" ht="23.1" customHeight="1">
      <c r="A29" s="62">
        <v>21</v>
      </c>
      <c r="B29" s="61" t="s">
        <v>1037</v>
      </c>
      <c r="C29" s="1015">
        <v>0</v>
      </c>
      <c r="D29" s="1018">
        <v>0</v>
      </c>
      <c r="E29" s="1015">
        <v>0</v>
      </c>
      <c r="F29" s="1018">
        <v>0</v>
      </c>
      <c r="G29" s="1015">
        <v>0</v>
      </c>
      <c r="H29" s="1018">
        <v>0</v>
      </c>
      <c r="I29" s="1015">
        <v>0</v>
      </c>
      <c r="J29" s="1018">
        <v>0</v>
      </c>
      <c r="K29" s="382">
        <v>0</v>
      </c>
      <c r="L29" s="382">
        <v>0</v>
      </c>
      <c r="M29" s="382">
        <v>0</v>
      </c>
      <c r="N29" s="1034">
        <v>0</v>
      </c>
      <c r="O29" s="63">
        <v>21</v>
      </c>
    </row>
    <row r="30" spans="1:15" s="99" customFormat="1" ht="23.1" customHeight="1">
      <c r="A30" s="62">
        <v>22</v>
      </c>
      <c r="B30" s="61" t="s">
        <v>1038</v>
      </c>
      <c r="C30" s="1015">
        <v>0</v>
      </c>
      <c r="D30" s="1018">
        <v>0</v>
      </c>
      <c r="E30" s="1015">
        <v>0</v>
      </c>
      <c r="F30" s="1018">
        <v>0</v>
      </c>
      <c r="G30" s="1015">
        <v>0</v>
      </c>
      <c r="H30" s="1018">
        <v>0</v>
      </c>
      <c r="I30" s="1015">
        <v>0</v>
      </c>
      <c r="J30" s="1018">
        <v>0</v>
      </c>
      <c r="K30" s="382">
        <v>0</v>
      </c>
      <c r="L30" s="382">
        <v>0</v>
      </c>
      <c r="M30" s="382">
        <v>0</v>
      </c>
      <c r="N30" s="1034">
        <v>0</v>
      </c>
      <c r="O30" s="63">
        <v>22</v>
      </c>
    </row>
    <row r="31" spans="1:15" s="99" customFormat="1" ht="23.1" customHeight="1">
      <c r="A31" s="62">
        <v>23</v>
      </c>
      <c r="B31" s="61" t="s">
        <v>1039</v>
      </c>
      <c r="C31" s="1015">
        <v>0</v>
      </c>
      <c r="D31" s="1018">
        <v>0</v>
      </c>
      <c r="E31" s="1015">
        <v>0</v>
      </c>
      <c r="F31" s="1018">
        <v>0</v>
      </c>
      <c r="G31" s="1015">
        <v>0</v>
      </c>
      <c r="H31" s="1018">
        <v>0</v>
      </c>
      <c r="I31" s="1015">
        <v>0</v>
      </c>
      <c r="J31" s="1018">
        <v>0</v>
      </c>
      <c r="K31" s="382">
        <v>0</v>
      </c>
      <c r="L31" s="382">
        <v>0</v>
      </c>
      <c r="M31" s="382">
        <v>0</v>
      </c>
      <c r="N31" s="1034">
        <v>0</v>
      </c>
      <c r="O31" s="63">
        <v>23</v>
      </c>
    </row>
    <row r="32" spans="1:15" s="99" customFormat="1" ht="23.1" customHeight="1">
      <c r="A32" s="71">
        <v>24</v>
      </c>
      <c r="B32" s="72" t="s">
        <v>1040</v>
      </c>
      <c r="C32" s="1016">
        <v>0</v>
      </c>
      <c r="D32" s="1019">
        <v>0</v>
      </c>
      <c r="E32" s="1016">
        <v>0</v>
      </c>
      <c r="F32" s="1019">
        <v>0</v>
      </c>
      <c r="G32" s="1016">
        <v>0</v>
      </c>
      <c r="H32" s="1019">
        <v>0</v>
      </c>
      <c r="I32" s="1016">
        <v>0</v>
      </c>
      <c r="J32" s="1019">
        <v>0</v>
      </c>
      <c r="K32" s="384">
        <v>0</v>
      </c>
      <c r="L32" s="384">
        <v>0</v>
      </c>
      <c r="M32" s="384">
        <v>0</v>
      </c>
      <c r="N32" s="1036">
        <v>0</v>
      </c>
      <c r="O32" s="73">
        <v>24</v>
      </c>
    </row>
    <row r="33" spans="1:15" s="99" customFormat="1" ht="23.1" customHeight="1">
      <c r="A33" s="74">
        <v>25</v>
      </c>
      <c r="B33" s="61" t="s">
        <v>1041</v>
      </c>
      <c r="C33" s="1017">
        <v>0</v>
      </c>
      <c r="D33" s="1020">
        <v>0</v>
      </c>
      <c r="E33" s="1017">
        <v>0</v>
      </c>
      <c r="F33" s="1020">
        <v>0</v>
      </c>
      <c r="G33" s="1017">
        <v>0</v>
      </c>
      <c r="H33" s="1020">
        <v>0</v>
      </c>
      <c r="I33" s="1017">
        <v>0</v>
      </c>
      <c r="J33" s="1020">
        <v>0</v>
      </c>
      <c r="K33" s="913">
        <v>0</v>
      </c>
      <c r="L33" s="913">
        <v>0</v>
      </c>
      <c r="M33" s="913">
        <v>0</v>
      </c>
      <c r="N33" s="1037">
        <v>0</v>
      </c>
      <c r="O33" s="75">
        <v>25</v>
      </c>
    </row>
    <row r="34" spans="1:15" s="99" customFormat="1" ht="23.1" customHeight="1">
      <c r="A34" s="62">
        <v>27</v>
      </c>
      <c r="B34" s="61" t="s">
        <v>1042</v>
      </c>
      <c r="C34" s="1015">
        <v>0</v>
      </c>
      <c r="D34" s="1018">
        <v>0</v>
      </c>
      <c r="E34" s="1015">
        <v>0</v>
      </c>
      <c r="F34" s="1018">
        <v>0</v>
      </c>
      <c r="G34" s="1015">
        <v>0</v>
      </c>
      <c r="H34" s="1018">
        <v>0</v>
      </c>
      <c r="I34" s="1015">
        <v>0</v>
      </c>
      <c r="J34" s="1018">
        <v>0</v>
      </c>
      <c r="K34" s="382">
        <v>0</v>
      </c>
      <c r="L34" s="382">
        <v>0</v>
      </c>
      <c r="M34" s="382">
        <v>0</v>
      </c>
      <c r="N34" s="1034">
        <v>0</v>
      </c>
      <c r="O34" s="63">
        <v>27</v>
      </c>
    </row>
    <row r="35" spans="1:15" s="99" customFormat="1" ht="23.1" customHeight="1">
      <c r="A35" s="62">
        <v>28</v>
      </c>
      <c r="B35" s="61" t="s">
        <v>1043</v>
      </c>
      <c r="C35" s="1015">
        <v>0</v>
      </c>
      <c r="D35" s="1018">
        <v>0</v>
      </c>
      <c r="E35" s="1015">
        <v>0</v>
      </c>
      <c r="F35" s="1018">
        <v>0</v>
      </c>
      <c r="G35" s="1015">
        <v>0</v>
      </c>
      <c r="H35" s="1018">
        <v>0</v>
      </c>
      <c r="I35" s="1015">
        <v>0</v>
      </c>
      <c r="J35" s="1018">
        <v>0</v>
      </c>
      <c r="K35" s="382">
        <v>0</v>
      </c>
      <c r="L35" s="382">
        <v>0</v>
      </c>
      <c r="M35" s="382">
        <v>0</v>
      </c>
      <c r="N35" s="1034">
        <v>0</v>
      </c>
      <c r="O35" s="63">
        <v>28</v>
      </c>
    </row>
    <row r="36" spans="1:15" s="99" customFormat="1" ht="23.1" customHeight="1">
      <c r="A36" s="62">
        <v>29</v>
      </c>
      <c r="B36" s="61" t="s">
        <v>1044</v>
      </c>
      <c r="C36" s="1015">
        <v>0</v>
      </c>
      <c r="D36" s="1018">
        <v>0</v>
      </c>
      <c r="E36" s="1015">
        <v>0</v>
      </c>
      <c r="F36" s="1018">
        <v>0</v>
      </c>
      <c r="G36" s="1015">
        <v>0</v>
      </c>
      <c r="H36" s="1018">
        <v>0</v>
      </c>
      <c r="I36" s="1015">
        <v>0</v>
      </c>
      <c r="J36" s="1018">
        <v>0</v>
      </c>
      <c r="K36" s="382">
        <v>0</v>
      </c>
      <c r="L36" s="382">
        <v>0</v>
      </c>
      <c r="M36" s="382">
        <v>0</v>
      </c>
      <c r="N36" s="1034">
        <v>0</v>
      </c>
      <c r="O36" s="63">
        <v>29</v>
      </c>
    </row>
    <row r="37" spans="1:15" s="99" customFormat="1" ht="23.1" customHeight="1">
      <c r="A37" s="71">
        <v>30</v>
      </c>
      <c r="B37" s="72" t="s">
        <v>1045</v>
      </c>
      <c r="C37" s="1016">
        <v>0</v>
      </c>
      <c r="D37" s="1019">
        <v>0</v>
      </c>
      <c r="E37" s="1016">
        <v>0</v>
      </c>
      <c r="F37" s="1019">
        <v>0</v>
      </c>
      <c r="G37" s="1016">
        <v>0</v>
      </c>
      <c r="H37" s="1019">
        <v>0</v>
      </c>
      <c r="I37" s="1016">
        <v>0</v>
      </c>
      <c r="J37" s="1019">
        <v>0</v>
      </c>
      <c r="K37" s="384">
        <v>0</v>
      </c>
      <c r="L37" s="384">
        <v>0</v>
      </c>
      <c r="M37" s="384">
        <v>0</v>
      </c>
      <c r="N37" s="1036">
        <v>0</v>
      </c>
      <c r="O37" s="73">
        <v>30</v>
      </c>
    </row>
    <row r="38" spans="1:15" s="99" customFormat="1" ht="23.1" customHeight="1">
      <c r="A38" s="62">
        <v>31</v>
      </c>
      <c r="B38" s="61" t="s">
        <v>1046</v>
      </c>
      <c r="C38" s="1017">
        <v>0</v>
      </c>
      <c r="D38" s="1020">
        <v>0</v>
      </c>
      <c r="E38" s="1017">
        <v>0</v>
      </c>
      <c r="F38" s="1020">
        <v>0</v>
      </c>
      <c r="G38" s="1017">
        <v>0</v>
      </c>
      <c r="H38" s="1020">
        <v>0</v>
      </c>
      <c r="I38" s="1017">
        <v>0</v>
      </c>
      <c r="J38" s="1020">
        <v>0</v>
      </c>
      <c r="K38" s="913">
        <v>0</v>
      </c>
      <c r="L38" s="913">
        <v>0</v>
      </c>
      <c r="M38" s="913">
        <v>0</v>
      </c>
      <c r="N38" s="1037">
        <v>0</v>
      </c>
      <c r="O38" s="63">
        <v>31</v>
      </c>
    </row>
    <row r="39" spans="1:15" s="99" customFormat="1" ht="23.1" customHeight="1">
      <c r="A39" s="62">
        <v>32</v>
      </c>
      <c r="B39" s="61" t="s">
        <v>1047</v>
      </c>
      <c r="C39" s="1015">
        <v>0</v>
      </c>
      <c r="D39" s="1018">
        <v>0</v>
      </c>
      <c r="E39" s="1015">
        <v>0</v>
      </c>
      <c r="F39" s="1018">
        <v>0</v>
      </c>
      <c r="G39" s="1015">
        <v>0</v>
      </c>
      <c r="H39" s="1018">
        <v>0</v>
      </c>
      <c r="I39" s="1015">
        <v>0</v>
      </c>
      <c r="J39" s="1018">
        <v>0</v>
      </c>
      <c r="K39" s="382">
        <v>0</v>
      </c>
      <c r="L39" s="382">
        <v>0</v>
      </c>
      <c r="M39" s="382">
        <v>0</v>
      </c>
      <c r="N39" s="1034">
        <v>0</v>
      </c>
      <c r="O39" s="63">
        <v>32</v>
      </c>
    </row>
    <row r="40" spans="1:15" s="99" customFormat="1" ht="23.1" customHeight="1">
      <c r="A40" s="62">
        <v>33</v>
      </c>
      <c r="B40" s="61" t="s">
        <v>1048</v>
      </c>
      <c r="C40" s="1015">
        <v>0</v>
      </c>
      <c r="D40" s="1018">
        <v>0</v>
      </c>
      <c r="E40" s="1015">
        <v>0</v>
      </c>
      <c r="F40" s="1018">
        <v>0</v>
      </c>
      <c r="G40" s="1015">
        <v>0</v>
      </c>
      <c r="H40" s="1018">
        <v>0</v>
      </c>
      <c r="I40" s="1015">
        <v>0</v>
      </c>
      <c r="J40" s="1018">
        <v>0</v>
      </c>
      <c r="K40" s="382">
        <v>0</v>
      </c>
      <c r="L40" s="382">
        <v>0</v>
      </c>
      <c r="M40" s="382">
        <v>0</v>
      </c>
      <c r="N40" s="1034">
        <v>0</v>
      </c>
      <c r="O40" s="63">
        <v>33</v>
      </c>
    </row>
    <row r="41" spans="1:15" s="99" customFormat="1" ht="23.1" customHeight="1">
      <c r="A41" s="62">
        <v>34</v>
      </c>
      <c r="B41" s="61" t="s">
        <v>1049</v>
      </c>
      <c r="C41" s="1015">
        <v>0</v>
      </c>
      <c r="D41" s="1018">
        <v>0</v>
      </c>
      <c r="E41" s="1015">
        <v>0</v>
      </c>
      <c r="F41" s="1018">
        <v>0</v>
      </c>
      <c r="G41" s="1015">
        <v>0</v>
      </c>
      <c r="H41" s="1018">
        <v>0</v>
      </c>
      <c r="I41" s="1015">
        <v>0</v>
      </c>
      <c r="J41" s="1018">
        <v>0</v>
      </c>
      <c r="K41" s="382">
        <v>0</v>
      </c>
      <c r="L41" s="382">
        <v>0</v>
      </c>
      <c r="M41" s="382">
        <v>0</v>
      </c>
      <c r="N41" s="1034">
        <v>0</v>
      </c>
      <c r="O41" s="63">
        <v>34</v>
      </c>
    </row>
    <row r="42" spans="1:15" s="99" customFormat="1" ht="23.1" customHeight="1">
      <c r="A42" s="71">
        <v>35</v>
      </c>
      <c r="B42" s="72" t="s">
        <v>1050</v>
      </c>
      <c r="C42" s="1016">
        <v>0</v>
      </c>
      <c r="D42" s="1019">
        <v>0</v>
      </c>
      <c r="E42" s="1016">
        <v>0</v>
      </c>
      <c r="F42" s="1019">
        <v>0</v>
      </c>
      <c r="G42" s="1016">
        <v>0</v>
      </c>
      <c r="H42" s="1019">
        <v>0</v>
      </c>
      <c r="I42" s="1016">
        <v>0</v>
      </c>
      <c r="J42" s="1019">
        <v>0</v>
      </c>
      <c r="K42" s="384">
        <v>0</v>
      </c>
      <c r="L42" s="384">
        <v>0</v>
      </c>
      <c r="M42" s="384">
        <v>0</v>
      </c>
      <c r="N42" s="1036">
        <v>0</v>
      </c>
      <c r="O42" s="73">
        <v>35</v>
      </c>
    </row>
    <row r="43" spans="1:15" s="99" customFormat="1" ht="23.1" customHeight="1">
      <c r="A43" s="62">
        <v>36</v>
      </c>
      <c r="B43" s="61" t="s">
        <v>1051</v>
      </c>
      <c r="C43" s="1017">
        <v>0</v>
      </c>
      <c r="D43" s="1020">
        <v>0</v>
      </c>
      <c r="E43" s="1017">
        <v>0</v>
      </c>
      <c r="F43" s="1020">
        <v>0</v>
      </c>
      <c r="G43" s="1017">
        <v>0</v>
      </c>
      <c r="H43" s="1020">
        <v>0</v>
      </c>
      <c r="I43" s="1017">
        <v>0</v>
      </c>
      <c r="J43" s="1020">
        <v>0</v>
      </c>
      <c r="K43" s="913">
        <v>0</v>
      </c>
      <c r="L43" s="913">
        <v>0</v>
      </c>
      <c r="M43" s="913">
        <v>0</v>
      </c>
      <c r="N43" s="1037">
        <v>0</v>
      </c>
      <c r="O43" s="63">
        <v>36</v>
      </c>
    </row>
    <row r="44" spans="1:15" s="99" customFormat="1" ht="23.1" customHeight="1">
      <c r="A44" s="62">
        <v>37</v>
      </c>
      <c r="B44" s="61" t="s">
        <v>1052</v>
      </c>
      <c r="C44" s="1015">
        <v>7</v>
      </c>
      <c r="D44" s="1018">
        <v>100</v>
      </c>
      <c r="E44" s="1015">
        <v>0</v>
      </c>
      <c r="F44" s="1018">
        <v>0</v>
      </c>
      <c r="G44" s="1015">
        <v>0</v>
      </c>
      <c r="H44" s="1018">
        <v>0</v>
      </c>
      <c r="I44" s="1015">
        <v>0</v>
      </c>
      <c r="J44" s="1018">
        <v>0</v>
      </c>
      <c r="K44" s="382">
        <v>7</v>
      </c>
      <c r="L44" s="382">
        <v>0</v>
      </c>
      <c r="M44" s="382">
        <v>0</v>
      </c>
      <c r="N44" s="1034">
        <v>0</v>
      </c>
      <c r="O44" s="63">
        <v>37</v>
      </c>
    </row>
    <row r="45" spans="1:15" s="99" customFormat="1" ht="23.1" customHeight="1">
      <c r="A45" s="62">
        <v>38</v>
      </c>
      <c r="B45" s="61" t="s">
        <v>1053</v>
      </c>
      <c r="C45" s="1015">
        <v>0</v>
      </c>
      <c r="D45" s="1018">
        <v>0</v>
      </c>
      <c r="E45" s="1015">
        <v>0</v>
      </c>
      <c r="F45" s="1018">
        <v>0</v>
      </c>
      <c r="G45" s="1015">
        <v>0</v>
      </c>
      <c r="H45" s="1018">
        <v>0</v>
      </c>
      <c r="I45" s="1015">
        <v>0</v>
      </c>
      <c r="J45" s="1018">
        <v>0</v>
      </c>
      <c r="K45" s="382">
        <v>0</v>
      </c>
      <c r="L45" s="382">
        <v>0</v>
      </c>
      <c r="M45" s="382">
        <v>0</v>
      </c>
      <c r="N45" s="1034">
        <v>0</v>
      </c>
      <c r="O45" s="63">
        <v>38</v>
      </c>
    </row>
    <row r="46" spans="1:15" s="99" customFormat="1" ht="23.1" customHeight="1">
      <c r="A46" s="62">
        <v>39</v>
      </c>
      <c r="B46" s="61" t="s">
        <v>1054</v>
      </c>
      <c r="C46" s="1015">
        <v>0</v>
      </c>
      <c r="D46" s="1018">
        <v>0</v>
      </c>
      <c r="E46" s="1015">
        <v>0</v>
      </c>
      <c r="F46" s="1018">
        <v>0</v>
      </c>
      <c r="G46" s="1015">
        <v>0</v>
      </c>
      <c r="H46" s="1018">
        <v>0</v>
      </c>
      <c r="I46" s="1015">
        <v>0</v>
      </c>
      <c r="J46" s="1018">
        <v>0</v>
      </c>
      <c r="K46" s="382">
        <v>0</v>
      </c>
      <c r="L46" s="382">
        <v>0</v>
      </c>
      <c r="M46" s="382">
        <v>0</v>
      </c>
      <c r="N46" s="1034">
        <v>0</v>
      </c>
      <c r="O46" s="63">
        <v>39</v>
      </c>
    </row>
    <row r="47" spans="1:15" s="99" customFormat="1" ht="23.1" customHeight="1">
      <c r="A47" s="71">
        <v>42</v>
      </c>
      <c r="B47" s="72" t="s">
        <v>1055</v>
      </c>
      <c r="C47" s="1016">
        <v>0</v>
      </c>
      <c r="D47" s="1019">
        <v>0</v>
      </c>
      <c r="E47" s="1016">
        <v>0</v>
      </c>
      <c r="F47" s="1019">
        <v>0</v>
      </c>
      <c r="G47" s="1016">
        <v>0</v>
      </c>
      <c r="H47" s="1019">
        <v>0</v>
      </c>
      <c r="I47" s="1016">
        <v>0</v>
      </c>
      <c r="J47" s="1019">
        <v>0</v>
      </c>
      <c r="K47" s="384">
        <v>0</v>
      </c>
      <c r="L47" s="384">
        <v>0</v>
      </c>
      <c r="M47" s="384">
        <v>0</v>
      </c>
      <c r="N47" s="1036">
        <v>0</v>
      </c>
      <c r="O47" s="73">
        <v>42</v>
      </c>
    </row>
    <row r="48" spans="1:15" s="99" customFormat="1" ht="23.1" customHeight="1">
      <c r="A48" s="62">
        <v>43</v>
      </c>
      <c r="B48" s="61" t="s">
        <v>1056</v>
      </c>
      <c r="C48" s="1017">
        <v>0</v>
      </c>
      <c r="D48" s="1020">
        <v>0</v>
      </c>
      <c r="E48" s="1017">
        <v>0</v>
      </c>
      <c r="F48" s="1020">
        <v>0</v>
      </c>
      <c r="G48" s="1017">
        <v>0</v>
      </c>
      <c r="H48" s="1020">
        <v>0</v>
      </c>
      <c r="I48" s="1017">
        <v>0</v>
      </c>
      <c r="J48" s="1020">
        <v>0</v>
      </c>
      <c r="K48" s="913">
        <v>0</v>
      </c>
      <c r="L48" s="913">
        <v>0</v>
      </c>
      <c r="M48" s="913">
        <v>0</v>
      </c>
      <c r="N48" s="1037">
        <v>0</v>
      </c>
      <c r="O48" s="63">
        <v>43</v>
      </c>
    </row>
    <row r="49" spans="1:15" s="99" customFormat="1" ht="23.1" customHeight="1">
      <c r="A49" s="62">
        <v>44</v>
      </c>
      <c r="B49" s="61" t="s">
        <v>1057</v>
      </c>
      <c r="C49" s="1015">
        <v>0</v>
      </c>
      <c r="D49" s="1018">
        <v>0</v>
      </c>
      <c r="E49" s="1015">
        <v>0</v>
      </c>
      <c r="F49" s="1018">
        <v>0</v>
      </c>
      <c r="G49" s="1015">
        <v>0</v>
      </c>
      <c r="H49" s="1018">
        <v>0</v>
      </c>
      <c r="I49" s="1015">
        <v>0</v>
      </c>
      <c r="J49" s="1018">
        <v>0</v>
      </c>
      <c r="K49" s="382">
        <v>0</v>
      </c>
      <c r="L49" s="382">
        <v>0</v>
      </c>
      <c r="M49" s="382">
        <v>0</v>
      </c>
      <c r="N49" s="1034">
        <v>0</v>
      </c>
      <c r="O49" s="63">
        <v>44</v>
      </c>
    </row>
    <row r="50" spans="1:15" s="99" customFormat="1" ht="23.1" customHeight="1">
      <c r="A50" s="62">
        <v>45</v>
      </c>
      <c r="B50" s="61" t="s">
        <v>1058</v>
      </c>
      <c r="C50" s="1015">
        <v>0</v>
      </c>
      <c r="D50" s="1018">
        <v>0</v>
      </c>
      <c r="E50" s="1015">
        <v>0</v>
      </c>
      <c r="F50" s="1018">
        <v>0</v>
      </c>
      <c r="G50" s="1015">
        <v>0</v>
      </c>
      <c r="H50" s="1018">
        <v>0</v>
      </c>
      <c r="I50" s="1015">
        <v>0</v>
      </c>
      <c r="J50" s="1018">
        <v>0</v>
      </c>
      <c r="K50" s="382">
        <v>0</v>
      </c>
      <c r="L50" s="382">
        <v>0</v>
      </c>
      <c r="M50" s="382">
        <v>0</v>
      </c>
      <c r="N50" s="1034">
        <v>0</v>
      </c>
      <c r="O50" s="63">
        <v>45</v>
      </c>
    </row>
    <row r="51" spans="1:15" s="99" customFormat="1" ht="23.1" customHeight="1">
      <c r="A51" s="74">
        <v>46</v>
      </c>
      <c r="B51" s="61" t="s">
        <v>1059</v>
      </c>
      <c r="C51" s="1015">
        <v>0</v>
      </c>
      <c r="D51" s="1018">
        <v>0</v>
      </c>
      <c r="E51" s="1015">
        <v>0</v>
      </c>
      <c r="F51" s="1018">
        <v>0</v>
      </c>
      <c r="G51" s="1015">
        <v>0</v>
      </c>
      <c r="H51" s="1018">
        <v>0</v>
      </c>
      <c r="I51" s="1015">
        <v>0</v>
      </c>
      <c r="J51" s="1018">
        <v>0</v>
      </c>
      <c r="K51" s="382">
        <v>0</v>
      </c>
      <c r="L51" s="382">
        <v>0</v>
      </c>
      <c r="M51" s="382">
        <v>0</v>
      </c>
      <c r="N51" s="1034">
        <v>0</v>
      </c>
      <c r="O51" s="75">
        <v>46</v>
      </c>
    </row>
    <row r="52" spans="1:15" s="99" customFormat="1" ht="23.1" customHeight="1">
      <c r="A52" s="71">
        <v>47</v>
      </c>
      <c r="B52" s="72" t="s">
        <v>1060</v>
      </c>
      <c r="C52" s="1016">
        <v>0</v>
      </c>
      <c r="D52" s="1019">
        <v>0</v>
      </c>
      <c r="E52" s="1016">
        <v>0</v>
      </c>
      <c r="F52" s="1019">
        <v>0</v>
      </c>
      <c r="G52" s="1016">
        <v>0</v>
      </c>
      <c r="H52" s="1019">
        <v>0</v>
      </c>
      <c r="I52" s="1016">
        <v>0</v>
      </c>
      <c r="J52" s="1019">
        <v>0</v>
      </c>
      <c r="K52" s="384">
        <v>0</v>
      </c>
      <c r="L52" s="384">
        <v>0</v>
      </c>
      <c r="M52" s="384">
        <v>0</v>
      </c>
      <c r="N52" s="1036">
        <v>0</v>
      </c>
      <c r="O52" s="73">
        <v>47</v>
      </c>
    </row>
    <row r="53" spans="1:15" s="110" customFormat="1" ht="23.1" customHeight="1">
      <c r="A53" s="62">
        <v>49</v>
      </c>
      <c r="B53" s="61" t="s">
        <v>1061</v>
      </c>
      <c r="C53" s="1025">
        <v>0</v>
      </c>
      <c r="D53" s="1020">
        <v>0</v>
      </c>
      <c r="E53" s="1017">
        <v>0</v>
      </c>
      <c r="F53" s="1020">
        <v>0</v>
      </c>
      <c r="G53" s="1017">
        <v>0</v>
      </c>
      <c r="H53" s="1020">
        <v>0</v>
      </c>
      <c r="I53" s="1017">
        <v>0</v>
      </c>
      <c r="J53" s="1020">
        <v>0</v>
      </c>
      <c r="K53" s="913">
        <v>0</v>
      </c>
      <c r="L53" s="913">
        <v>0</v>
      </c>
      <c r="M53" s="913">
        <v>0</v>
      </c>
      <c r="N53" s="1037">
        <v>0</v>
      </c>
      <c r="O53" s="63">
        <v>49</v>
      </c>
    </row>
    <row r="54" spans="1:15" s="110" customFormat="1" ht="23.1" customHeight="1">
      <c r="A54" s="62">
        <v>50</v>
      </c>
      <c r="B54" s="61" t="s">
        <v>1062</v>
      </c>
      <c r="C54" s="1026">
        <v>0</v>
      </c>
      <c r="D54" s="1018">
        <v>0</v>
      </c>
      <c r="E54" s="1015">
        <v>0</v>
      </c>
      <c r="F54" s="1018">
        <v>0</v>
      </c>
      <c r="G54" s="1015">
        <v>0</v>
      </c>
      <c r="H54" s="1018">
        <v>0</v>
      </c>
      <c r="I54" s="1015">
        <v>0</v>
      </c>
      <c r="J54" s="1018">
        <v>0</v>
      </c>
      <c r="K54" s="382">
        <v>0</v>
      </c>
      <c r="L54" s="382">
        <v>0</v>
      </c>
      <c r="M54" s="382">
        <v>0</v>
      </c>
      <c r="N54" s="1034">
        <v>0</v>
      </c>
      <c r="O54" s="63">
        <v>50</v>
      </c>
    </row>
    <row r="55" spans="1:15" s="110" customFormat="1" ht="23.1" customHeight="1">
      <c r="A55" s="62">
        <v>51</v>
      </c>
      <c r="B55" s="61" t="s">
        <v>1063</v>
      </c>
      <c r="C55" s="1026">
        <v>0</v>
      </c>
      <c r="D55" s="1018">
        <v>0</v>
      </c>
      <c r="E55" s="1015">
        <v>0</v>
      </c>
      <c r="F55" s="1018">
        <v>0</v>
      </c>
      <c r="G55" s="1015">
        <v>0</v>
      </c>
      <c r="H55" s="1018">
        <v>0</v>
      </c>
      <c r="I55" s="1015">
        <v>0</v>
      </c>
      <c r="J55" s="1018">
        <v>0</v>
      </c>
      <c r="K55" s="382">
        <v>0</v>
      </c>
      <c r="L55" s="382">
        <v>0</v>
      </c>
      <c r="M55" s="382">
        <v>0</v>
      </c>
      <c r="N55" s="1034">
        <v>0</v>
      </c>
      <c r="O55" s="63">
        <v>51</v>
      </c>
    </row>
    <row r="56" spans="1:15" s="110" customFormat="1" ht="23.1" customHeight="1">
      <c r="A56" s="62">
        <v>52</v>
      </c>
      <c r="B56" s="61" t="s">
        <v>1064</v>
      </c>
      <c r="C56" s="1026">
        <v>0</v>
      </c>
      <c r="D56" s="1018">
        <v>0</v>
      </c>
      <c r="E56" s="1015">
        <v>0</v>
      </c>
      <c r="F56" s="1018">
        <v>0</v>
      </c>
      <c r="G56" s="1015">
        <v>0</v>
      </c>
      <c r="H56" s="1018">
        <v>0</v>
      </c>
      <c r="I56" s="1015">
        <v>0</v>
      </c>
      <c r="J56" s="1018">
        <v>0</v>
      </c>
      <c r="K56" s="382">
        <v>0</v>
      </c>
      <c r="L56" s="382">
        <v>0</v>
      </c>
      <c r="M56" s="382">
        <v>0</v>
      </c>
      <c r="N56" s="1034">
        <v>0</v>
      </c>
      <c r="O56" s="63">
        <v>52</v>
      </c>
    </row>
    <row r="57" spans="1:15" s="110" customFormat="1" ht="23.1" customHeight="1" thickBot="1">
      <c r="A57" s="77">
        <v>54</v>
      </c>
      <c r="B57" s="78" t="s">
        <v>1065</v>
      </c>
      <c r="C57" s="1027">
        <v>0</v>
      </c>
      <c r="D57" s="1041">
        <v>0</v>
      </c>
      <c r="E57" s="1028">
        <v>0</v>
      </c>
      <c r="F57" s="1041">
        <v>0</v>
      </c>
      <c r="G57" s="1028">
        <v>0</v>
      </c>
      <c r="H57" s="1041">
        <v>0</v>
      </c>
      <c r="I57" s="1028">
        <v>0</v>
      </c>
      <c r="J57" s="1041">
        <v>0</v>
      </c>
      <c r="K57" s="1032">
        <v>0</v>
      </c>
      <c r="L57" s="1032">
        <v>0</v>
      </c>
      <c r="M57" s="1032">
        <v>0</v>
      </c>
      <c r="N57" s="1038">
        <v>0</v>
      </c>
      <c r="O57" s="79">
        <v>54</v>
      </c>
    </row>
    <row r="58" spans="1:15" ht="23.1" customHeight="1">
      <c r="A58" s="60">
        <v>55</v>
      </c>
      <c r="B58" s="93" t="s">
        <v>1066</v>
      </c>
      <c r="C58" s="1017">
        <v>0</v>
      </c>
      <c r="D58" s="1020">
        <v>0</v>
      </c>
      <c r="E58" s="1017">
        <v>0</v>
      </c>
      <c r="F58" s="1020">
        <v>0</v>
      </c>
      <c r="G58" s="1017">
        <v>0</v>
      </c>
      <c r="H58" s="1020">
        <v>0</v>
      </c>
      <c r="I58" s="1017">
        <v>0</v>
      </c>
      <c r="J58" s="1020">
        <v>0</v>
      </c>
      <c r="K58" s="913">
        <v>0</v>
      </c>
      <c r="L58" s="913">
        <v>0</v>
      </c>
      <c r="M58" s="913">
        <v>0</v>
      </c>
      <c r="N58" s="1037">
        <v>0</v>
      </c>
      <c r="O58" s="59">
        <v>55</v>
      </c>
    </row>
    <row r="59" spans="1:15" ht="23.1" customHeight="1">
      <c r="A59" s="60">
        <v>56</v>
      </c>
      <c r="B59" s="93" t="s">
        <v>1067</v>
      </c>
      <c r="C59" s="1015">
        <v>0</v>
      </c>
      <c r="D59" s="1018">
        <v>0</v>
      </c>
      <c r="E59" s="1015">
        <v>0</v>
      </c>
      <c r="F59" s="1018">
        <v>0</v>
      </c>
      <c r="G59" s="1015">
        <v>0</v>
      </c>
      <c r="H59" s="1018">
        <v>0</v>
      </c>
      <c r="I59" s="1015">
        <v>0</v>
      </c>
      <c r="J59" s="1018">
        <v>0</v>
      </c>
      <c r="K59" s="382">
        <v>0</v>
      </c>
      <c r="L59" s="382">
        <v>0</v>
      </c>
      <c r="M59" s="382">
        <v>0</v>
      </c>
      <c r="N59" s="1034">
        <v>0</v>
      </c>
      <c r="O59" s="55">
        <v>56</v>
      </c>
    </row>
    <row r="60" spans="1:15" ht="23.1" customHeight="1">
      <c r="A60" s="60">
        <v>57</v>
      </c>
      <c r="B60" s="93" t="s">
        <v>1068</v>
      </c>
      <c r="C60" s="1015">
        <v>0</v>
      </c>
      <c r="D60" s="1018">
        <v>0</v>
      </c>
      <c r="E60" s="1015">
        <v>0</v>
      </c>
      <c r="F60" s="1018">
        <v>0</v>
      </c>
      <c r="G60" s="1015">
        <v>0</v>
      </c>
      <c r="H60" s="1018">
        <v>0</v>
      </c>
      <c r="I60" s="1015">
        <v>0</v>
      </c>
      <c r="J60" s="1018">
        <v>0</v>
      </c>
      <c r="K60" s="382">
        <v>0</v>
      </c>
      <c r="L60" s="382">
        <v>0</v>
      </c>
      <c r="M60" s="382">
        <v>0</v>
      </c>
      <c r="N60" s="1034">
        <v>0</v>
      </c>
      <c r="O60" s="55">
        <v>57</v>
      </c>
    </row>
    <row r="61" spans="1:15" ht="23.1" customHeight="1">
      <c r="A61" s="60">
        <v>58</v>
      </c>
      <c r="B61" s="93" t="s">
        <v>1069</v>
      </c>
      <c r="C61" s="1015">
        <v>0</v>
      </c>
      <c r="D61" s="1018">
        <v>0</v>
      </c>
      <c r="E61" s="1015">
        <v>0</v>
      </c>
      <c r="F61" s="1018">
        <v>0</v>
      </c>
      <c r="G61" s="1015">
        <v>0</v>
      </c>
      <c r="H61" s="1018">
        <v>0</v>
      </c>
      <c r="I61" s="1015">
        <v>0</v>
      </c>
      <c r="J61" s="1018">
        <v>0</v>
      </c>
      <c r="K61" s="382">
        <v>0</v>
      </c>
      <c r="L61" s="382">
        <v>0</v>
      </c>
      <c r="M61" s="382">
        <v>0</v>
      </c>
      <c r="N61" s="1034">
        <v>0</v>
      </c>
      <c r="O61" s="55">
        <v>58</v>
      </c>
    </row>
    <row r="62" spans="1:15" ht="23.1" customHeight="1">
      <c r="A62" s="177">
        <v>59</v>
      </c>
      <c r="B62" s="178" t="s">
        <v>1070</v>
      </c>
      <c r="C62" s="1016">
        <v>0</v>
      </c>
      <c r="D62" s="1019">
        <v>0</v>
      </c>
      <c r="E62" s="1016">
        <v>0</v>
      </c>
      <c r="F62" s="1019">
        <v>0</v>
      </c>
      <c r="G62" s="1016">
        <v>0</v>
      </c>
      <c r="H62" s="1019">
        <v>0</v>
      </c>
      <c r="I62" s="1016">
        <v>0</v>
      </c>
      <c r="J62" s="1019">
        <v>0</v>
      </c>
      <c r="K62" s="384">
        <v>0</v>
      </c>
      <c r="L62" s="384">
        <v>0</v>
      </c>
      <c r="M62" s="384">
        <v>0</v>
      </c>
      <c r="N62" s="1036">
        <v>0</v>
      </c>
      <c r="O62" s="124">
        <v>59</v>
      </c>
    </row>
    <row r="63" spans="1:15" ht="23.1" customHeight="1">
      <c r="A63" s="60">
        <v>61</v>
      </c>
      <c r="B63" s="93" t="s">
        <v>1071</v>
      </c>
      <c r="C63" s="1017">
        <v>0</v>
      </c>
      <c r="D63" s="1020">
        <v>0</v>
      </c>
      <c r="E63" s="1017">
        <v>0</v>
      </c>
      <c r="F63" s="1020">
        <v>0</v>
      </c>
      <c r="G63" s="1017">
        <v>0</v>
      </c>
      <c r="H63" s="1020">
        <v>0</v>
      </c>
      <c r="I63" s="1017">
        <v>0</v>
      </c>
      <c r="J63" s="1020">
        <v>0</v>
      </c>
      <c r="K63" s="913">
        <v>0</v>
      </c>
      <c r="L63" s="913">
        <v>0</v>
      </c>
      <c r="M63" s="913">
        <v>0</v>
      </c>
      <c r="N63" s="1037">
        <v>0</v>
      </c>
      <c r="O63" s="55">
        <v>61</v>
      </c>
    </row>
    <row r="64" spans="1:15" ht="23.1" customHeight="1">
      <c r="A64" s="60">
        <v>65</v>
      </c>
      <c r="B64" s="93" t="s">
        <v>1072</v>
      </c>
      <c r="C64" s="1015">
        <v>0</v>
      </c>
      <c r="D64" s="1018">
        <v>0</v>
      </c>
      <c r="E64" s="1015">
        <v>0</v>
      </c>
      <c r="F64" s="1018">
        <v>0</v>
      </c>
      <c r="G64" s="1015">
        <v>12</v>
      </c>
      <c r="H64" s="1018">
        <v>100</v>
      </c>
      <c r="I64" s="1015">
        <v>0</v>
      </c>
      <c r="J64" s="1018">
        <v>0</v>
      </c>
      <c r="K64" s="382">
        <v>12</v>
      </c>
      <c r="L64" s="382">
        <v>2</v>
      </c>
      <c r="M64" s="382">
        <v>0</v>
      </c>
      <c r="N64" s="1034">
        <v>0</v>
      </c>
      <c r="O64" s="55">
        <v>65</v>
      </c>
    </row>
    <row r="65" spans="1:15" ht="23.1" customHeight="1">
      <c r="A65" s="60">
        <v>66</v>
      </c>
      <c r="B65" s="93" t="s">
        <v>1073</v>
      </c>
      <c r="C65" s="1015">
        <v>0</v>
      </c>
      <c r="D65" s="1018">
        <v>0</v>
      </c>
      <c r="E65" s="1015">
        <v>0</v>
      </c>
      <c r="F65" s="1018">
        <v>0</v>
      </c>
      <c r="G65" s="1015">
        <v>0</v>
      </c>
      <c r="H65" s="1018">
        <v>0</v>
      </c>
      <c r="I65" s="1015">
        <v>0</v>
      </c>
      <c r="J65" s="1018">
        <v>0</v>
      </c>
      <c r="K65" s="382">
        <v>0</v>
      </c>
      <c r="L65" s="382">
        <v>0</v>
      </c>
      <c r="M65" s="382">
        <v>0</v>
      </c>
      <c r="N65" s="1034">
        <v>0</v>
      </c>
      <c r="O65" s="55">
        <v>66</v>
      </c>
    </row>
    <row r="66" spans="1:15" s="99" customFormat="1" ht="23.1" customHeight="1">
      <c r="A66" s="60">
        <v>68</v>
      </c>
      <c r="B66" s="93" t="s">
        <v>1074</v>
      </c>
      <c r="C66" s="1015">
        <v>0</v>
      </c>
      <c r="D66" s="1018">
        <v>0</v>
      </c>
      <c r="E66" s="1015">
        <v>0</v>
      </c>
      <c r="F66" s="1018">
        <v>0</v>
      </c>
      <c r="G66" s="1015">
        <v>0</v>
      </c>
      <c r="H66" s="1018">
        <v>0</v>
      </c>
      <c r="I66" s="1015">
        <v>0</v>
      </c>
      <c r="J66" s="1018">
        <v>0</v>
      </c>
      <c r="K66" s="382">
        <v>0</v>
      </c>
      <c r="L66" s="382">
        <v>0</v>
      </c>
      <c r="M66" s="382">
        <v>0</v>
      </c>
      <c r="N66" s="1034">
        <v>0</v>
      </c>
      <c r="O66" s="63">
        <v>68</v>
      </c>
    </row>
    <row r="67" spans="1:15" s="99" customFormat="1" ht="23.1" customHeight="1">
      <c r="A67" s="62">
        <v>70</v>
      </c>
      <c r="B67" s="61" t="s">
        <v>1075</v>
      </c>
      <c r="C67" s="1733">
        <v>0</v>
      </c>
      <c r="D67" s="1734">
        <v>0</v>
      </c>
      <c r="E67" s="1733">
        <v>0</v>
      </c>
      <c r="F67" s="1734">
        <v>0</v>
      </c>
      <c r="G67" s="1733">
        <v>0</v>
      </c>
      <c r="H67" s="1734">
        <v>0</v>
      </c>
      <c r="I67" s="1733">
        <v>0</v>
      </c>
      <c r="J67" s="1734">
        <v>0</v>
      </c>
      <c r="K67" s="1735">
        <v>0</v>
      </c>
      <c r="L67" s="1735">
        <v>0</v>
      </c>
      <c r="M67" s="1735">
        <v>0</v>
      </c>
      <c r="N67" s="1736">
        <v>0</v>
      </c>
      <c r="O67" s="63">
        <v>70</v>
      </c>
    </row>
    <row r="68" spans="1:15" s="99" customFormat="1" ht="23.1" customHeight="1">
      <c r="A68" s="66">
        <v>78</v>
      </c>
      <c r="B68" s="58" t="s">
        <v>1076</v>
      </c>
      <c r="C68" s="1023">
        <v>73</v>
      </c>
      <c r="D68" s="1039">
        <v>81.11</v>
      </c>
      <c r="E68" s="1023">
        <v>0</v>
      </c>
      <c r="F68" s="1039">
        <v>0</v>
      </c>
      <c r="G68" s="1023">
        <v>17</v>
      </c>
      <c r="H68" s="1039">
        <v>18.89</v>
      </c>
      <c r="I68" s="1023">
        <v>0</v>
      </c>
      <c r="J68" s="1039">
        <v>0</v>
      </c>
      <c r="K68" s="1030">
        <v>90</v>
      </c>
      <c r="L68" s="1030">
        <v>0</v>
      </c>
      <c r="M68" s="1030">
        <v>0</v>
      </c>
      <c r="N68" s="1033">
        <v>0</v>
      </c>
      <c r="O68" s="67">
        <v>78</v>
      </c>
    </row>
    <row r="69" spans="1:15" s="99" customFormat="1" ht="23.1" customHeight="1">
      <c r="A69" s="62">
        <v>84</v>
      </c>
      <c r="B69" s="61" t="s">
        <v>1077</v>
      </c>
      <c r="C69" s="1029">
        <v>0</v>
      </c>
      <c r="D69" s="1040">
        <v>0</v>
      </c>
      <c r="E69" s="1029">
        <v>0</v>
      </c>
      <c r="F69" s="1040">
        <v>0</v>
      </c>
      <c r="G69" s="1029">
        <v>0</v>
      </c>
      <c r="H69" s="1040">
        <v>0</v>
      </c>
      <c r="I69" s="1029">
        <v>0</v>
      </c>
      <c r="J69" s="1040">
        <v>0</v>
      </c>
      <c r="K69" s="1031">
        <v>0</v>
      </c>
      <c r="L69" s="1031">
        <v>0</v>
      </c>
      <c r="M69" s="1031">
        <v>0</v>
      </c>
      <c r="N69" s="1035">
        <v>0</v>
      </c>
      <c r="O69" s="63">
        <v>84</v>
      </c>
    </row>
    <row r="70" spans="1:15" s="99" customFormat="1" ht="23.1" customHeight="1">
      <c r="A70" s="62">
        <v>85</v>
      </c>
      <c r="B70" s="61" t="s">
        <v>1078</v>
      </c>
      <c r="C70" s="1015">
        <v>0</v>
      </c>
      <c r="D70" s="1018">
        <v>0</v>
      </c>
      <c r="E70" s="1015">
        <v>0</v>
      </c>
      <c r="F70" s="1018">
        <v>0</v>
      </c>
      <c r="G70" s="1015">
        <v>0</v>
      </c>
      <c r="H70" s="1018">
        <v>0</v>
      </c>
      <c r="I70" s="1015">
        <v>0</v>
      </c>
      <c r="J70" s="1018">
        <v>0</v>
      </c>
      <c r="K70" s="382">
        <v>0</v>
      </c>
      <c r="L70" s="382">
        <v>0</v>
      </c>
      <c r="M70" s="382">
        <v>0</v>
      </c>
      <c r="N70" s="1034">
        <v>0</v>
      </c>
      <c r="O70" s="63">
        <v>85</v>
      </c>
    </row>
    <row r="71" spans="1:15" s="99" customFormat="1" ht="23.1" customHeight="1">
      <c r="A71" s="62">
        <v>89</v>
      </c>
      <c r="B71" s="61" t="s">
        <v>1079</v>
      </c>
      <c r="C71" s="1015">
        <v>0</v>
      </c>
      <c r="D71" s="1018">
        <v>0</v>
      </c>
      <c r="E71" s="1015">
        <v>0</v>
      </c>
      <c r="F71" s="1018">
        <v>0</v>
      </c>
      <c r="G71" s="1015">
        <v>0</v>
      </c>
      <c r="H71" s="1018">
        <v>0</v>
      </c>
      <c r="I71" s="1015">
        <v>0</v>
      </c>
      <c r="J71" s="1018">
        <v>0</v>
      </c>
      <c r="K71" s="382">
        <v>0</v>
      </c>
      <c r="L71" s="382">
        <v>0</v>
      </c>
      <c r="M71" s="382">
        <v>0</v>
      </c>
      <c r="N71" s="1034">
        <v>0</v>
      </c>
      <c r="O71" s="63">
        <v>89</v>
      </c>
    </row>
    <row r="72" spans="1:15" s="99" customFormat="1" ht="23.1" customHeight="1">
      <c r="A72" s="71">
        <v>90</v>
      </c>
      <c r="B72" s="72" t="s">
        <v>1080</v>
      </c>
      <c r="C72" s="1016">
        <v>0</v>
      </c>
      <c r="D72" s="1019">
        <v>0</v>
      </c>
      <c r="E72" s="1016">
        <v>0</v>
      </c>
      <c r="F72" s="1019">
        <v>0</v>
      </c>
      <c r="G72" s="1016">
        <v>0</v>
      </c>
      <c r="H72" s="1019">
        <v>0</v>
      </c>
      <c r="I72" s="1016">
        <v>0</v>
      </c>
      <c r="J72" s="1019">
        <v>0</v>
      </c>
      <c r="K72" s="384">
        <v>0</v>
      </c>
      <c r="L72" s="384">
        <v>0</v>
      </c>
      <c r="M72" s="384">
        <v>0</v>
      </c>
      <c r="N72" s="1036">
        <v>0</v>
      </c>
      <c r="O72" s="73">
        <v>90</v>
      </c>
    </row>
    <row r="73" spans="1:15" s="99" customFormat="1" ht="23.1" customHeight="1">
      <c r="A73" s="62">
        <v>91</v>
      </c>
      <c r="B73" s="61" t="s">
        <v>1081</v>
      </c>
      <c r="C73" s="1017">
        <v>0</v>
      </c>
      <c r="D73" s="1020">
        <v>0</v>
      </c>
      <c r="E73" s="1017">
        <v>0</v>
      </c>
      <c r="F73" s="1020">
        <v>0</v>
      </c>
      <c r="G73" s="1017">
        <v>0</v>
      </c>
      <c r="H73" s="1020">
        <v>0</v>
      </c>
      <c r="I73" s="1017">
        <v>0</v>
      </c>
      <c r="J73" s="1020">
        <v>0</v>
      </c>
      <c r="K73" s="913">
        <v>0</v>
      </c>
      <c r="L73" s="913">
        <v>0</v>
      </c>
      <c r="M73" s="913">
        <v>0</v>
      </c>
      <c r="N73" s="1037">
        <v>0</v>
      </c>
      <c r="O73" s="63">
        <v>91</v>
      </c>
    </row>
    <row r="74" spans="1:15" s="99" customFormat="1" ht="23.1" customHeight="1">
      <c r="A74" s="62">
        <v>92</v>
      </c>
      <c r="B74" s="61" t="s">
        <v>1082</v>
      </c>
      <c r="C74" s="1015">
        <v>0</v>
      </c>
      <c r="D74" s="1018">
        <v>0</v>
      </c>
      <c r="E74" s="1015">
        <v>0</v>
      </c>
      <c r="F74" s="1018">
        <v>0</v>
      </c>
      <c r="G74" s="1015">
        <v>0</v>
      </c>
      <c r="H74" s="1018">
        <v>0</v>
      </c>
      <c r="I74" s="1015">
        <v>0</v>
      </c>
      <c r="J74" s="1018">
        <v>0</v>
      </c>
      <c r="K74" s="382">
        <v>0</v>
      </c>
      <c r="L74" s="382">
        <v>0</v>
      </c>
      <c r="M74" s="382">
        <v>0</v>
      </c>
      <c r="N74" s="1034">
        <v>0</v>
      </c>
      <c r="O74" s="63">
        <v>92</v>
      </c>
    </row>
    <row r="75" spans="1:15" s="99" customFormat="1" ht="23.1" customHeight="1">
      <c r="A75" s="62">
        <v>94</v>
      </c>
      <c r="B75" s="61" t="s">
        <v>1083</v>
      </c>
      <c r="C75" s="1015">
        <v>50</v>
      </c>
      <c r="D75" s="1018">
        <v>58.14</v>
      </c>
      <c r="E75" s="1015">
        <v>0</v>
      </c>
      <c r="F75" s="1018">
        <v>0</v>
      </c>
      <c r="G75" s="1015">
        <v>36</v>
      </c>
      <c r="H75" s="1018">
        <v>41.86</v>
      </c>
      <c r="I75" s="1015">
        <v>0</v>
      </c>
      <c r="J75" s="1018">
        <v>0</v>
      </c>
      <c r="K75" s="382">
        <v>86</v>
      </c>
      <c r="L75" s="382">
        <v>13</v>
      </c>
      <c r="M75" s="382">
        <v>0</v>
      </c>
      <c r="N75" s="1034">
        <v>0</v>
      </c>
      <c r="O75" s="63">
        <v>94</v>
      </c>
    </row>
    <row r="76" spans="1:15" s="99" customFormat="1" ht="23.1" customHeight="1">
      <c r="A76" s="62">
        <v>301</v>
      </c>
      <c r="B76" s="61" t="s">
        <v>1084</v>
      </c>
      <c r="C76" s="1015" t="s">
        <v>572</v>
      </c>
      <c r="D76" s="1018" t="s">
        <v>572</v>
      </c>
      <c r="E76" s="1015" t="s">
        <v>572</v>
      </c>
      <c r="F76" s="1018" t="s">
        <v>572</v>
      </c>
      <c r="G76" s="1015" t="s">
        <v>572</v>
      </c>
      <c r="H76" s="1018" t="s">
        <v>572</v>
      </c>
      <c r="I76" s="1015" t="s">
        <v>572</v>
      </c>
      <c r="J76" s="1018" t="s">
        <v>572</v>
      </c>
      <c r="K76" s="382" t="s">
        <v>572</v>
      </c>
      <c r="L76" s="382" t="s">
        <v>572</v>
      </c>
      <c r="M76" s="382" t="s">
        <v>572</v>
      </c>
      <c r="N76" s="1034" t="s">
        <v>572</v>
      </c>
      <c r="O76" s="63">
        <v>301</v>
      </c>
    </row>
    <row r="77" spans="1:15" s="99" customFormat="1" ht="23.1" customHeight="1">
      <c r="A77" s="71">
        <v>302</v>
      </c>
      <c r="B77" s="72" t="s">
        <v>1085</v>
      </c>
      <c r="C77" s="1016" t="s">
        <v>572</v>
      </c>
      <c r="D77" s="1019" t="s">
        <v>572</v>
      </c>
      <c r="E77" s="1016" t="s">
        <v>572</v>
      </c>
      <c r="F77" s="1019" t="s">
        <v>572</v>
      </c>
      <c r="G77" s="1016" t="s">
        <v>572</v>
      </c>
      <c r="H77" s="1019" t="s">
        <v>572</v>
      </c>
      <c r="I77" s="1016" t="s">
        <v>572</v>
      </c>
      <c r="J77" s="1019" t="s">
        <v>572</v>
      </c>
      <c r="K77" s="384" t="s">
        <v>572</v>
      </c>
      <c r="L77" s="384" t="s">
        <v>572</v>
      </c>
      <c r="M77" s="384" t="s">
        <v>572</v>
      </c>
      <c r="N77" s="1036" t="s">
        <v>572</v>
      </c>
      <c r="O77" s="73">
        <v>302</v>
      </c>
    </row>
    <row r="78" spans="1:15" s="99" customFormat="1" ht="23.1" customHeight="1">
      <c r="A78" s="74">
        <v>303</v>
      </c>
      <c r="B78" s="61" t="s">
        <v>1086</v>
      </c>
      <c r="C78" s="1017" t="s">
        <v>572</v>
      </c>
      <c r="D78" s="1020" t="s">
        <v>572</v>
      </c>
      <c r="E78" s="1017" t="s">
        <v>572</v>
      </c>
      <c r="F78" s="1020" t="s">
        <v>572</v>
      </c>
      <c r="G78" s="1017" t="s">
        <v>572</v>
      </c>
      <c r="H78" s="1020" t="s">
        <v>572</v>
      </c>
      <c r="I78" s="1017" t="s">
        <v>572</v>
      </c>
      <c r="J78" s="1020" t="s">
        <v>572</v>
      </c>
      <c r="K78" s="913" t="s">
        <v>572</v>
      </c>
      <c r="L78" s="913" t="s">
        <v>572</v>
      </c>
      <c r="M78" s="913" t="s">
        <v>572</v>
      </c>
      <c r="N78" s="1037" t="s">
        <v>572</v>
      </c>
      <c r="O78" s="75">
        <v>303</v>
      </c>
    </row>
    <row r="79" spans="1:15" s="99" customFormat="1" ht="23.1" customHeight="1">
      <c r="A79" s="62">
        <v>304</v>
      </c>
      <c r="B79" s="61" t="s">
        <v>1087</v>
      </c>
      <c r="C79" s="1015" t="s">
        <v>572</v>
      </c>
      <c r="D79" s="1018" t="s">
        <v>572</v>
      </c>
      <c r="E79" s="1015" t="s">
        <v>572</v>
      </c>
      <c r="F79" s="1018" t="s">
        <v>572</v>
      </c>
      <c r="G79" s="1015" t="s">
        <v>572</v>
      </c>
      <c r="H79" s="1018" t="s">
        <v>572</v>
      </c>
      <c r="I79" s="1015" t="s">
        <v>572</v>
      </c>
      <c r="J79" s="1018" t="s">
        <v>572</v>
      </c>
      <c r="K79" s="382" t="s">
        <v>572</v>
      </c>
      <c r="L79" s="382" t="s">
        <v>572</v>
      </c>
      <c r="M79" s="382" t="s">
        <v>572</v>
      </c>
      <c r="N79" s="1034" t="s">
        <v>572</v>
      </c>
      <c r="O79" s="63">
        <v>304</v>
      </c>
    </row>
    <row r="80" spans="1:15" s="99" customFormat="1" ht="23.1" customHeight="1">
      <c r="A80" s="62">
        <v>305</v>
      </c>
      <c r="B80" s="61" t="s">
        <v>1088</v>
      </c>
      <c r="C80" s="1015" t="s">
        <v>572</v>
      </c>
      <c r="D80" s="1018" t="s">
        <v>572</v>
      </c>
      <c r="E80" s="1015" t="s">
        <v>572</v>
      </c>
      <c r="F80" s="1018" t="s">
        <v>572</v>
      </c>
      <c r="G80" s="1015" t="s">
        <v>572</v>
      </c>
      <c r="H80" s="1018" t="s">
        <v>572</v>
      </c>
      <c r="I80" s="1015" t="s">
        <v>572</v>
      </c>
      <c r="J80" s="1018" t="s">
        <v>572</v>
      </c>
      <c r="K80" s="382" t="s">
        <v>572</v>
      </c>
      <c r="L80" s="382" t="s">
        <v>572</v>
      </c>
      <c r="M80" s="382" t="s">
        <v>572</v>
      </c>
      <c r="N80" s="1034" t="s">
        <v>572</v>
      </c>
      <c r="O80" s="63">
        <v>305</v>
      </c>
    </row>
    <row r="81" spans="1:15" s="99" customFormat="1" ht="23.1" customHeight="1">
      <c r="A81" s="62">
        <v>306</v>
      </c>
      <c r="B81" s="61" t="s">
        <v>1089</v>
      </c>
      <c r="C81" s="1015" t="s">
        <v>572</v>
      </c>
      <c r="D81" s="1018" t="s">
        <v>572</v>
      </c>
      <c r="E81" s="1015" t="s">
        <v>572</v>
      </c>
      <c r="F81" s="1018" t="s">
        <v>572</v>
      </c>
      <c r="G81" s="1015" t="s">
        <v>572</v>
      </c>
      <c r="H81" s="1018" t="s">
        <v>572</v>
      </c>
      <c r="I81" s="1015" t="s">
        <v>572</v>
      </c>
      <c r="J81" s="1018" t="s">
        <v>572</v>
      </c>
      <c r="K81" s="382" t="s">
        <v>572</v>
      </c>
      <c r="L81" s="382" t="s">
        <v>572</v>
      </c>
      <c r="M81" s="382" t="s">
        <v>572</v>
      </c>
      <c r="N81" s="1034" t="s">
        <v>572</v>
      </c>
      <c r="O81" s="63">
        <v>306</v>
      </c>
    </row>
    <row r="82" spans="1:15" s="99" customFormat="1" ht="23.1" customHeight="1">
      <c r="A82" s="71"/>
      <c r="B82" s="72"/>
      <c r="C82" s="1016"/>
      <c r="D82" s="1019"/>
      <c r="E82" s="1016"/>
      <c r="F82" s="1019"/>
      <c r="G82" s="1016"/>
      <c r="H82" s="1019"/>
      <c r="I82" s="1016"/>
      <c r="J82" s="1019"/>
      <c r="K82" s="384"/>
      <c r="L82" s="384"/>
      <c r="M82" s="384"/>
      <c r="N82" s="1036"/>
      <c r="O82" s="73"/>
    </row>
    <row r="83" spans="1:15" s="99" customFormat="1" ht="23.1" customHeight="1">
      <c r="A83" s="62"/>
      <c r="B83" s="61"/>
      <c r="C83" s="1017"/>
      <c r="D83" s="1020"/>
      <c r="E83" s="1017"/>
      <c r="F83" s="1020"/>
      <c r="G83" s="1017"/>
      <c r="H83" s="1020"/>
      <c r="I83" s="1017"/>
      <c r="J83" s="1020"/>
      <c r="K83" s="913"/>
      <c r="L83" s="913"/>
      <c r="M83" s="913"/>
      <c r="N83" s="1037"/>
      <c r="O83" s="63"/>
    </row>
    <row r="84" spans="1:15" s="99" customFormat="1" ht="23.1" customHeight="1">
      <c r="A84" s="62"/>
      <c r="B84" s="61"/>
      <c r="C84" s="1015"/>
      <c r="D84" s="1018"/>
      <c r="E84" s="1015"/>
      <c r="F84" s="1018"/>
      <c r="G84" s="1015"/>
      <c r="H84" s="1018"/>
      <c r="I84" s="1015"/>
      <c r="J84" s="1018"/>
      <c r="K84" s="382"/>
      <c r="L84" s="382"/>
      <c r="M84" s="382"/>
      <c r="N84" s="1034"/>
      <c r="O84" s="63"/>
    </row>
    <row r="85" spans="1:15" s="99" customFormat="1" ht="23.1" customHeight="1">
      <c r="A85" s="62"/>
      <c r="B85" s="61"/>
      <c r="C85" s="1015"/>
      <c r="D85" s="1018"/>
      <c r="E85" s="1015"/>
      <c r="F85" s="1018"/>
      <c r="G85" s="1015"/>
      <c r="H85" s="1018"/>
      <c r="I85" s="1015"/>
      <c r="J85" s="1018"/>
      <c r="K85" s="382"/>
      <c r="L85" s="382"/>
      <c r="M85" s="382"/>
      <c r="N85" s="1034"/>
      <c r="O85" s="63"/>
    </row>
    <row r="86" spans="1:15" s="99" customFormat="1" ht="23.1" customHeight="1">
      <c r="A86" s="62"/>
      <c r="B86" s="61"/>
      <c r="C86" s="1015"/>
      <c r="D86" s="1018"/>
      <c r="E86" s="1015"/>
      <c r="F86" s="1018"/>
      <c r="G86" s="1015"/>
      <c r="H86" s="1018"/>
      <c r="I86" s="1015"/>
      <c r="J86" s="1018"/>
      <c r="K86" s="382"/>
      <c r="L86" s="382"/>
      <c r="M86" s="382"/>
      <c r="N86" s="1034"/>
      <c r="O86" s="63"/>
    </row>
    <row r="87" spans="1:15" s="99" customFormat="1" ht="23.1" customHeight="1">
      <c r="A87" s="71"/>
      <c r="B87" s="72"/>
      <c r="C87" s="1016"/>
      <c r="D87" s="1019"/>
      <c r="E87" s="1016"/>
      <c r="F87" s="1019"/>
      <c r="G87" s="1016"/>
      <c r="H87" s="1019"/>
      <c r="I87" s="1016"/>
      <c r="J87" s="1019"/>
      <c r="K87" s="384"/>
      <c r="L87" s="384"/>
      <c r="M87" s="384"/>
      <c r="N87" s="1036"/>
      <c r="O87" s="73"/>
    </row>
    <row r="88" spans="1:15" s="99" customFormat="1" ht="23.1" customHeight="1">
      <c r="A88" s="62"/>
      <c r="B88" s="61"/>
      <c r="C88" s="1017"/>
      <c r="D88" s="1020"/>
      <c r="E88" s="1017"/>
      <c r="F88" s="1020"/>
      <c r="G88" s="1017"/>
      <c r="H88" s="1020"/>
      <c r="I88" s="1017"/>
      <c r="J88" s="1020"/>
      <c r="K88" s="913"/>
      <c r="L88" s="913"/>
      <c r="M88" s="913"/>
      <c r="N88" s="1037"/>
      <c r="O88" s="63"/>
    </row>
    <row r="89" spans="1:15" s="99" customFormat="1" ht="23.1" customHeight="1">
      <c r="A89" s="62"/>
      <c r="B89" s="61"/>
      <c r="C89" s="1015"/>
      <c r="D89" s="1018"/>
      <c r="E89" s="1015"/>
      <c r="F89" s="1018"/>
      <c r="G89" s="1015"/>
      <c r="H89" s="1018"/>
      <c r="I89" s="1015"/>
      <c r="J89" s="1018"/>
      <c r="K89" s="382"/>
      <c r="L89" s="382"/>
      <c r="M89" s="382"/>
      <c r="N89" s="1034"/>
      <c r="O89" s="63"/>
    </row>
    <row r="90" spans="1:15" s="99" customFormat="1" ht="23.1" customHeight="1">
      <c r="A90" s="62"/>
      <c r="B90" s="61"/>
      <c r="C90" s="1015"/>
      <c r="D90" s="1018"/>
      <c r="E90" s="1015"/>
      <c r="F90" s="1018"/>
      <c r="G90" s="1015"/>
      <c r="H90" s="1018"/>
      <c r="I90" s="1015"/>
      <c r="J90" s="1018"/>
      <c r="K90" s="382"/>
      <c r="L90" s="382"/>
      <c r="M90" s="382"/>
      <c r="N90" s="1034"/>
      <c r="O90" s="63"/>
    </row>
    <row r="91" spans="1:15" s="99" customFormat="1" ht="23.1" customHeight="1">
      <c r="A91" s="62"/>
      <c r="B91" s="61"/>
      <c r="C91" s="1015"/>
      <c r="D91" s="1018"/>
      <c r="E91" s="1015"/>
      <c r="F91" s="1018"/>
      <c r="G91" s="1015"/>
      <c r="H91" s="1018"/>
      <c r="I91" s="1015"/>
      <c r="J91" s="1018"/>
      <c r="K91" s="382"/>
      <c r="L91" s="382"/>
      <c r="M91" s="382"/>
      <c r="N91" s="1034"/>
      <c r="O91" s="63"/>
    </row>
    <row r="92" spans="1:15" s="99" customFormat="1" ht="23.1" customHeight="1">
      <c r="A92" s="71"/>
      <c r="B92" s="72"/>
      <c r="C92" s="1016"/>
      <c r="D92" s="1019"/>
      <c r="E92" s="1016"/>
      <c r="F92" s="1019"/>
      <c r="G92" s="1016"/>
      <c r="H92" s="1019"/>
      <c r="I92" s="1016"/>
      <c r="J92" s="1019"/>
      <c r="K92" s="384"/>
      <c r="L92" s="384"/>
      <c r="M92" s="384"/>
      <c r="N92" s="1036"/>
      <c r="O92" s="73"/>
    </row>
    <row r="93" spans="1:15" s="99" customFormat="1" ht="23.1" customHeight="1">
      <c r="A93" s="62"/>
      <c r="B93" s="61"/>
      <c r="C93" s="1017"/>
      <c r="D93" s="1020"/>
      <c r="E93" s="1017"/>
      <c r="F93" s="1020"/>
      <c r="G93" s="1017"/>
      <c r="H93" s="1020"/>
      <c r="I93" s="1017"/>
      <c r="J93" s="1020"/>
      <c r="K93" s="913"/>
      <c r="L93" s="913"/>
      <c r="M93" s="913"/>
      <c r="N93" s="1037"/>
      <c r="O93" s="63"/>
    </row>
    <row r="94" spans="1:15" s="99" customFormat="1" ht="23.1" customHeight="1">
      <c r="A94" s="62"/>
      <c r="B94" s="61"/>
      <c r="C94" s="1015"/>
      <c r="D94" s="1018"/>
      <c r="E94" s="1015"/>
      <c r="F94" s="1018"/>
      <c r="G94" s="1015"/>
      <c r="H94" s="1018"/>
      <c r="I94" s="1015"/>
      <c r="J94" s="1018"/>
      <c r="K94" s="382"/>
      <c r="L94" s="382"/>
      <c r="M94" s="382"/>
      <c r="N94" s="1034"/>
      <c r="O94" s="63"/>
    </row>
    <row r="95" spans="1:15" s="99" customFormat="1" ht="23.1" customHeight="1">
      <c r="A95" s="62"/>
      <c r="B95" s="61"/>
      <c r="C95" s="1015"/>
      <c r="D95" s="1018"/>
      <c r="E95" s="1015"/>
      <c r="F95" s="1018"/>
      <c r="G95" s="1015"/>
      <c r="H95" s="1018"/>
      <c r="I95" s="1015"/>
      <c r="J95" s="1018"/>
      <c r="K95" s="382"/>
      <c r="L95" s="382"/>
      <c r="M95" s="382"/>
      <c r="N95" s="1034"/>
      <c r="O95" s="63"/>
    </row>
    <row r="96" spans="1:15" s="99" customFormat="1" ht="23.1" customHeight="1">
      <c r="A96" s="74"/>
      <c r="B96" s="61"/>
      <c r="C96" s="1015"/>
      <c r="D96" s="1018"/>
      <c r="E96" s="1015"/>
      <c r="F96" s="1018"/>
      <c r="G96" s="1015"/>
      <c r="H96" s="1018"/>
      <c r="I96" s="1015"/>
      <c r="J96" s="1018"/>
      <c r="K96" s="382"/>
      <c r="L96" s="382"/>
      <c r="M96" s="382"/>
      <c r="N96" s="1034"/>
      <c r="O96" s="75"/>
    </row>
    <row r="97" spans="1:15" s="99" customFormat="1" ht="23.1" customHeight="1">
      <c r="A97" s="71"/>
      <c r="B97" s="72"/>
      <c r="C97" s="1016"/>
      <c r="D97" s="1019"/>
      <c r="E97" s="1016"/>
      <c r="F97" s="1019"/>
      <c r="G97" s="1016"/>
      <c r="H97" s="1019"/>
      <c r="I97" s="1016"/>
      <c r="J97" s="1019"/>
      <c r="K97" s="384"/>
      <c r="L97" s="384"/>
      <c r="M97" s="384"/>
      <c r="N97" s="1036"/>
      <c r="O97" s="73"/>
    </row>
    <row r="98" spans="1:15" s="99" customFormat="1" ht="23.1" customHeight="1">
      <c r="A98" s="62"/>
      <c r="B98" s="61"/>
      <c r="C98" s="1017"/>
      <c r="D98" s="1020"/>
      <c r="E98" s="1017"/>
      <c r="F98" s="1020"/>
      <c r="G98" s="1017"/>
      <c r="H98" s="1020"/>
      <c r="I98" s="1017"/>
      <c r="J98" s="1020"/>
      <c r="K98" s="913"/>
      <c r="L98" s="913"/>
      <c r="M98" s="913"/>
      <c r="N98" s="1037"/>
      <c r="O98" s="63"/>
    </row>
    <row r="99" spans="1:15" s="99" customFormat="1" ht="23.1" customHeight="1">
      <c r="A99" s="62"/>
      <c r="B99" s="61"/>
      <c r="C99" s="1015"/>
      <c r="D99" s="1018"/>
      <c r="E99" s="1015"/>
      <c r="F99" s="1018"/>
      <c r="G99" s="1015"/>
      <c r="H99" s="1018"/>
      <c r="I99" s="1015"/>
      <c r="J99" s="1018"/>
      <c r="K99" s="382"/>
      <c r="L99" s="382"/>
      <c r="M99" s="382"/>
      <c r="N99" s="1034"/>
      <c r="O99" s="63"/>
    </row>
    <row r="100" spans="1:15" s="99" customFormat="1" ht="23.1" customHeight="1">
      <c r="A100" s="62"/>
      <c r="B100" s="61"/>
      <c r="C100" s="1015"/>
      <c r="D100" s="1018"/>
      <c r="E100" s="1015"/>
      <c r="F100" s="1018"/>
      <c r="G100" s="1015"/>
      <c r="H100" s="1018"/>
      <c r="I100" s="1015"/>
      <c r="J100" s="1018"/>
      <c r="K100" s="382"/>
      <c r="L100" s="382"/>
      <c r="M100" s="382"/>
      <c r="N100" s="1034"/>
      <c r="O100" s="63"/>
    </row>
    <row r="101" spans="1:15" s="99" customFormat="1" ht="23.1" customHeight="1">
      <c r="A101" s="74"/>
      <c r="B101" s="61"/>
      <c r="C101" s="1015"/>
      <c r="D101" s="1018"/>
      <c r="E101" s="1015"/>
      <c r="F101" s="1018"/>
      <c r="G101" s="1015"/>
      <c r="H101" s="1018"/>
      <c r="I101" s="1015"/>
      <c r="J101" s="1018"/>
      <c r="K101" s="382"/>
      <c r="L101" s="382"/>
      <c r="M101" s="382"/>
      <c r="N101" s="1034"/>
      <c r="O101" s="75"/>
    </row>
    <row r="102" spans="1:15" s="99" customFormat="1" ht="23.1" customHeight="1">
      <c r="A102" s="71"/>
      <c r="B102" s="72"/>
      <c r="C102" s="1016"/>
      <c r="D102" s="1019"/>
      <c r="E102" s="1016"/>
      <c r="F102" s="1019"/>
      <c r="G102" s="1016"/>
      <c r="H102" s="1019"/>
      <c r="I102" s="1016"/>
      <c r="J102" s="1019"/>
      <c r="K102" s="384"/>
      <c r="L102" s="384"/>
      <c r="M102" s="384"/>
      <c r="N102" s="1036"/>
      <c r="O102" s="73"/>
    </row>
    <row r="103" spans="1:15" s="110" customFormat="1" ht="23.1" customHeight="1">
      <c r="A103" s="62"/>
      <c r="B103" s="61"/>
      <c r="C103" s="1017"/>
      <c r="D103" s="1020"/>
      <c r="E103" s="1017"/>
      <c r="F103" s="1020"/>
      <c r="G103" s="1017"/>
      <c r="H103" s="1020"/>
      <c r="I103" s="1017"/>
      <c r="J103" s="1020"/>
      <c r="K103" s="913"/>
      <c r="L103" s="913"/>
      <c r="M103" s="913"/>
      <c r="N103" s="1037"/>
      <c r="O103" s="63"/>
    </row>
    <row r="104" spans="1:15" s="110" customFormat="1" ht="23.1" customHeight="1">
      <c r="A104" s="62"/>
      <c r="B104" s="61"/>
      <c r="C104" s="1015"/>
      <c r="D104" s="1018"/>
      <c r="E104" s="1015"/>
      <c r="F104" s="1018"/>
      <c r="G104" s="1015"/>
      <c r="H104" s="1018"/>
      <c r="I104" s="1015"/>
      <c r="J104" s="1018"/>
      <c r="K104" s="382"/>
      <c r="L104" s="382"/>
      <c r="M104" s="382"/>
      <c r="N104" s="1034"/>
      <c r="O104" s="63"/>
    </row>
    <row r="105" spans="1:15" s="110" customFormat="1" ht="23.1" customHeight="1">
      <c r="A105" s="62"/>
      <c r="B105" s="61"/>
      <c r="C105" s="1015"/>
      <c r="D105" s="1018"/>
      <c r="E105" s="1015"/>
      <c r="F105" s="1018"/>
      <c r="G105" s="1015"/>
      <c r="H105" s="1018"/>
      <c r="I105" s="1015"/>
      <c r="J105" s="1018"/>
      <c r="K105" s="382"/>
      <c r="L105" s="382"/>
      <c r="M105" s="382"/>
      <c r="N105" s="1034"/>
      <c r="O105" s="63"/>
    </row>
    <row r="106" spans="1:15" s="110" customFormat="1" ht="23.1" customHeight="1">
      <c r="A106" s="62"/>
      <c r="B106" s="61"/>
      <c r="C106" s="1015"/>
      <c r="D106" s="1018"/>
      <c r="E106" s="1015"/>
      <c r="F106" s="1018"/>
      <c r="G106" s="1015"/>
      <c r="H106" s="1018"/>
      <c r="I106" s="1015"/>
      <c r="J106" s="1018"/>
      <c r="K106" s="382"/>
      <c r="L106" s="382"/>
      <c r="M106" s="382"/>
      <c r="N106" s="1034"/>
      <c r="O106" s="63"/>
    </row>
    <row r="107" spans="1:15" s="110" customFormat="1" ht="23.1" customHeight="1" thickBot="1">
      <c r="A107" s="77"/>
      <c r="B107" s="78"/>
      <c r="C107" s="1028"/>
      <c r="D107" s="1041"/>
      <c r="E107" s="1028"/>
      <c r="F107" s="1041"/>
      <c r="G107" s="1028"/>
      <c r="H107" s="1041"/>
      <c r="I107" s="1028"/>
      <c r="J107" s="1041"/>
      <c r="K107" s="1032"/>
      <c r="L107" s="1032"/>
      <c r="M107" s="1032"/>
      <c r="N107" s="1038"/>
      <c r="O107" s="79"/>
    </row>
  </sheetData>
  <mergeCells count="2">
    <mergeCell ref="I3:K3"/>
    <mergeCell ref="C3:H3"/>
  </mergeCells>
  <phoneticPr fontId="2"/>
  <pageMargins left="0.93" right="0.59055118110236227" top="0.64" bottom="0.59055118110236227" header="0.51181102362204722" footer="0.51181102362204722"/>
  <pageSetup paperSize="9" scale="52" pageOrder="overThenDown" orientation="portrait" r:id="rId1"/>
  <headerFooter alignWithMargins="0"/>
  <rowBreaks count="1" manualBreakCount="1">
    <brk id="57" max="14" man="1"/>
  </rowBreaks>
  <colBreaks count="1" manualBreakCount="1">
    <brk id="8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71"/>
  <dimension ref="A1:L115"/>
  <sheetViews>
    <sheetView showGridLines="0" view="pageBreakPreview" zoomScale="55" zoomScaleNormal="75" zoomScaleSheetLayoutView="5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5.875" style="8" customWidth="1"/>
    <col min="2" max="2" width="26.125" style="6" customWidth="1"/>
    <col min="3" max="4" width="25.625" style="101" customWidth="1"/>
    <col min="5" max="6" width="25.625" style="6" customWidth="1"/>
    <col min="7" max="10" width="24.625" style="6" customWidth="1"/>
    <col min="11" max="11" width="24.625" style="101" customWidth="1"/>
    <col min="12" max="12" width="5.875" style="132" customWidth="1"/>
    <col min="13" max="16384" width="9" style="6"/>
  </cols>
  <sheetData>
    <row r="1" spans="1:12" ht="30.95" customHeight="1">
      <c r="A1" s="4" t="s">
        <v>651</v>
      </c>
      <c r="L1" s="188"/>
    </row>
    <row r="2" spans="1:12" s="82" customFormat="1" ht="22.5" customHeight="1" thickBot="1">
      <c r="C2" s="116"/>
      <c r="D2" s="116"/>
      <c r="E2" s="116"/>
      <c r="F2" s="116"/>
      <c r="G2" s="116"/>
      <c r="H2" s="116"/>
      <c r="I2" s="116"/>
      <c r="J2" s="116"/>
      <c r="K2" s="116"/>
      <c r="L2" s="189" t="s">
        <v>244</v>
      </c>
    </row>
    <row r="3" spans="1:12" s="107" customFormat="1" ht="24.95" customHeight="1">
      <c r="A3" s="13" t="s">
        <v>423</v>
      </c>
      <c r="B3" s="14"/>
      <c r="C3" s="165"/>
      <c r="D3" s="165"/>
      <c r="E3" s="182" t="s">
        <v>471</v>
      </c>
      <c r="F3" s="181"/>
      <c r="G3" s="165"/>
      <c r="H3" s="165"/>
      <c r="I3" s="165"/>
      <c r="J3" s="165"/>
      <c r="K3" s="191"/>
      <c r="L3" s="20" t="s">
        <v>423</v>
      </c>
    </row>
    <row r="4" spans="1:12" s="107" customFormat="1" ht="24.95" customHeight="1">
      <c r="A4" s="22" t="s">
        <v>424</v>
      </c>
      <c r="B4" s="23"/>
      <c r="C4" s="89"/>
      <c r="D4" s="89"/>
      <c r="E4" s="88"/>
      <c r="F4" s="88"/>
      <c r="G4" s="89" t="s">
        <v>404</v>
      </c>
      <c r="H4" s="89" t="s">
        <v>472</v>
      </c>
      <c r="I4" s="89" t="s">
        <v>473</v>
      </c>
      <c r="J4" s="89" t="s">
        <v>217</v>
      </c>
      <c r="K4" s="193" t="s">
        <v>404</v>
      </c>
      <c r="L4" s="28" t="s">
        <v>424</v>
      </c>
    </row>
    <row r="5" spans="1:12" s="107" customFormat="1" ht="24.95" customHeight="1">
      <c r="A5" s="22" t="s">
        <v>425</v>
      </c>
      <c r="B5" s="23" t="s">
        <v>393</v>
      </c>
      <c r="C5" s="89" t="s">
        <v>403</v>
      </c>
      <c r="D5" s="89" t="s">
        <v>399</v>
      </c>
      <c r="E5" s="89" t="s">
        <v>406</v>
      </c>
      <c r="F5" s="89" t="s">
        <v>407</v>
      </c>
      <c r="G5" s="89"/>
      <c r="H5" s="89"/>
      <c r="I5" s="89"/>
      <c r="J5" s="89" t="s">
        <v>245</v>
      </c>
      <c r="K5" s="193"/>
      <c r="L5" s="28" t="s">
        <v>425</v>
      </c>
    </row>
    <row r="6" spans="1:12" s="107" customFormat="1" ht="24.95" customHeight="1">
      <c r="A6" s="22" t="s">
        <v>426</v>
      </c>
      <c r="B6" s="23"/>
      <c r="C6" s="89"/>
      <c r="D6" s="89"/>
      <c r="E6" s="89"/>
      <c r="F6" s="89"/>
      <c r="G6" s="89" t="s">
        <v>388</v>
      </c>
      <c r="H6" s="89" t="s">
        <v>388</v>
      </c>
      <c r="I6" s="89" t="s">
        <v>388</v>
      </c>
      <c r="J6" s="89" t="s">
        <v>388</v>
      </c>
      <c r="K6" s="193" t="s">
        <v>389</v>
      </c>
      <c r="L6" s="28" t="s">
        <v>426</v>
      </c>
    </row>
    <row r="7" spans="1:12" s="107" customFormat="1" ht="24.95" customHeight="1" thickBot="1">
      <c r="A7" s="40" t="s">
        <v>427</v>
      </c>
      <c r="B7" s="41"/>
      <c r="C7" s="91"/>
      <c r="D7" s="91"/>
      <c r="E7" s="91"/>
      <c r="F7" s="91"/>
      <c r="G7" s="91"/>
      <c r="H7" s="91"/>
      <c r="I7" s="91"/>
      <c r="J7" s="91"/>
      <c r="K7" s="194"/>
      <c r="L7" s="52" t="s">
        <v>427</v>
      </c>
    </row>
    <row r="8" spans="1:12" s="110" customFormat="1" ht="30" customHeight="1">
      <c r="A8" s="26"/>
      <c r="B8" s="34" t="s">
        <v>6</v>
      </c>
      <c r="C8" s="1042" t="s">
        <v>572</v>
      </c>
      <c r="D8" s="1042" t="s">
        <v>572</v>
      </c>
      <c r="E8" s="1023" t="s">
        <v>572</v>
      </c>
      <c r="F8" s="1023" t="s">
        <v>572</v>
      </c>
      <c r="G8" s="1023" t="s">
        <v>572</v>
      </c>
      <c r="H8" s="1023" t="s">
        <v>572</v>
      </c>
      <c r="I8" s="1023" t="s">
        <v>572</v>
      </c>
      <c r="J8" s="1023" t="s">
        <v>572</v>
      </c>
      <c r="K8" s="1043" t="s">
        <v>572</v>
      </c>
      <c r="L8" s="130"/>
    </row>
    <row r="9" spans="1:12" s="107" customFormat="1" ht="30" customHeight="1">
      <c r="A9" s="22"/>
      <c r="B9" s="29" t="s">
        <v>1017</v>
      </c>
      <c r="C9" s="381">
        <v>-169</v>
      </c>
      <c r="D9" s="381">
        <v>332</v>
      </c>
      <c r="E9" s="1015">
        <v>17038</v>
      </c>
      <c r="F9" s="1015">
        <v>0</v>
      </c>
      <c r="G9" s="1015">
        <v>9</v>
      </c>
      <c r="H9" s="1015">
        <v>2</v>
      </c>
      <c r="I9" s="1015">
        <v>0</v>
      </c>
      <c r="J9" s="1015">
        <v>1</v>
      </c>
      <c r="K9" s="1044">
        <v>15</v>
      </c>
      <c r="L9" s="55"/>
    </row>
    <row r="10" spans="1:12" s="107" customFormat="1" ht="30" customHeight="1">
      <c r="A10" s="22"/>
      <c r="B10" s="29" t="s">
        <v>1018</v>
      </c>
      <c r="C10" s="1045" t="s">
        <v>572</v>
      </c>
      <c r="D10" s="1045" t="s">
        <v>572</v>
      </c>
      <c r="E10" s="1029" t="s">
        <v>572</v>
      </c>
      <c r="F10" s="1029" t="s">
        <v>572</v>
      </c>
      <c r="G10" s="1029" t="s">
        <v>572</v>
      </c>
      <c r="H10" s="1029" t="s">
        <v>572</v>
      </c>
      <c r="I10" s="1029" t="s">
        <v>572</v>
      </c>
      <c r="J10" s="1029" t="s">
        <v>572</v>
      </c>
      <c r="K10" s="1046" t="s">
        <v>572</v>
      </c>
      <c r="L10" s="55"/>
    </row>
    <row r="11" spans="1:12" s="107" customFormat="1" ht="30" customHeight="1">
      <c r="A11" s="22"/>
      <c r="B11" s="29" t="s">
        <v>1019</v>
      </c>
      <c r="C11" s="381">
        <v>-144</v>
      </c>
      <c r="D11" s="381">
        <v>257</v>
      </c>
      <c r="E11" s="1015">
        <v>13217</v>
      </c>
      <c r="F11" s="1015">
        <v>0</v>
      </c>
      <c r="G11" s="1015">
        <v>8</v>
      </c>
      <c r="H11" s="1015">
        <v>2</v>
      </c>
      <c r="I11" s="1015">
        <v>0</v>
      </c>
      <c r="J11" s="1015">
        <v>1</v>
      </c>
      <c r="K11" s="1044">
        <v>12</v>
      </c>
      <c r="L11" s="55"/>
    </row>
    <row r="12" spans="1:12" s="107" customFormat="1" ht="30" customHeight="1">
      <c r="A12" s="108"/>
      <c r="B12" s="131" t="s">
        <v>1020</v>
      </c>
      <c r="C12" s="396">
        <v>-25</v>
      </c>
      <c r="D12" s="396">
        <v>75</v>
      </c>
      <c r="E12" s="1016">
        <v>3821</v>
      </c>
      <c r="F12" s="1016">
        <v>0</v>
      </c>
      <c r="G12" s="1016">
        <v>1</v>
      </c>
      <c r="H12" s="1016">
        <v>0</v>
      </c>
      <c r="I12" s="1016">
        <v>0</v>
      </c>
      <c r="J12" s="1016">
        <v>0</v>
      </c>
      <c r="K12" s="1047">
        <v>3</v>
      </c>
      <c r="L12" s="124"/>
    </row>
    <row r="13" spans="1:12" ht="23.1" customHeight="1">
      <c r="A13" s="60">
        <v>1</v>
      </c>
      <c r="B13" s="93" t="s">
        <v>1021</v>
      </c>
      <c r="C13" s="946">
        <v>0</v>
      </c>
      <c r="D13" s="389">
        <v>0</v>
      </c>
      <c r="E13" s="1017">
        <v>0</v>
      </c>
      <c r="F13" s="1017">
        <v>0</v>
      </c>
      <c r="G13" s="1017">
        <v>0</v>
      </c>
      <c r="H13" s="1017">
        <v>0</v>
      </c>
      <c r="I13" s="1017">
        <v>0</v>
      </c>
      <c r="J13" s="1017">
        <v>0</v>
      </c>
      <c r="K13" s="1048">
        <v>0</v>
      </c>
      <c r="L13" s="59">
        <v>1</v>
      </c>
    </row>
    <row r="14" spans="1:12" ht="23.1" customHeight="1">
      <c r="A14" s="60">
        <v>2</v>
      </c>
      <c r="B14" s="93" t="s">
        <v>1022</v>
      </c>
      <c r="C14" s="918">
        <v>0</v>
      </c>
      <c r="D14" s="381">
        <v>0</v>
      </c>
      <c r="E14" s="1015">
        <v>0</v>
      </c>
      <c r="F14" s="1015">
        <v>0</v>
      </c>
      <c r="G14" s="1015">
        <v>0</v>
      </c>
      <c r="H14" s="1015">
        <v>0</v>
      </c>
      <c r="I14" s="1015">
        <v>0</v>
      </c>
      <c r="J14" s="1015">
        <v>0</v>
      </c>
      <c r="K14" s="1044">
        <v>0</v>
      </c>
      <c r="L14" s="55">
        <v>2</v>
      </c>
    </row>
    <row r="15" spans="1:12" ht="23.1" customHeight="1">
      <c r="A15" s="60">
        <v>3</v>
      </c>
      <c r="B15" s="93" t="s">
        <v>1023</v>
      </c>
      <c r="C15" s="918">
        <v>0</v>
      </c>
      <c r="D15" s="381">
        <v>0</v>
      </c>
      <c r="E15" s="1015">
        <v>0</v>
      </c>
      <c r="F15" s="1015">
        <v>0</v>
      </c>
      <c r="G15" s="1015">
        <v>0</v>
      </c>
      <c r="H15" s="1015">
        <v>0</v>
      </c>
      <c r="I15" s="1015">
        <v>0</v>
      </c>
      <c r="J15" s="1015">
        <v>0</v>
      </c>
      <c r="K15" s="1044">
        <v>0</v>
      </c>
      <c r="L15" s="55">
        <v>3</v>
      </c>
    </row>
    <row r="16" spans="1:12" ht="23.1" customHeight="1">
      <c r="A16" s="60">
        <v>6</v>
      </c>
      <c r="B16" s="93" t="s">
        <v>1024</v>
      </c>
      <c r="C16" s="918">
        <v>0</v>
      </c>
      <c r="D16" s="381">
        <v>0</v>
      </c>
      <c r="E16" s="1015">
        <v>0</v>
      </c>
      <c r="F16" s="1015">
        <v>0</v>
      </c>
      <c r="G16" s="1015">
        <v>0</v>
      </c>
      <c r="H16" s="1015">
        <v>0</v>
      </c>
      <c r="I16" s="1015">
        <v>0</v>
      </c>
      <c r="J16" s="1015">
        <v>0</v>
      </c>
      <c r="K16" s="1044">
        <v>0</v>
      </c>
      <c r="L16" s="55">
        <v>6</v>
      </c>
    </row>
    <row r="17" spans="1:12" ht="23.1" customHeight="1">
      <c r="A17" s="177">
        <v>7</v>
      </c>
      <c r="B17" s="178" t="s">
        <v>1025</v>
      </c>
      <c r="C17" s="948">
        <v>0</v>
      </c>
      <c r="D17" s="396">
        <v>0</v>
      </c>
      <c r="E17" s="1016">
        <v>0</v>
      </c>
      <c r="F17" s="1016">
        <v>0</v>
      </c>
      <c r="G17" s="1016">
        <v>0</v>
      </c>
      <c r="H17" s="1016">
        <v>0</v>
      </c>
      <c r="I17" s="1016">
        <v>0</v>
      </c>
      <c r="J17" s="1016">
        <v>0</v>
      </c>
      <c r="K17" s="1047">
        <v>0</v>
      </c>
      <c r="L17" s="124">
        <v>7</v>
      </c>
    </row>
    <row r="18" spans="1:12" ht="23.1" customHeight="1">
      <c r="A18" s="60">
        <v>8</v>
      </c>
      <c r="B18" s="93" t="s">
        <v>1026</v>
      </c>
      <c r="C18" s="946">
        <v>0</v>
      </c>
      <c r="D18" s="389">
        <v>19</v>
      </c>
      <c r="E18" s="1017">
        <v>650</v>
      </c>
      <c r="F18" s="1017">
        <v>0</v>
      </c>
      <c r="G18" s="1017">
        <v>0</v>
      </c>
      <c r="H18" s="1017">
        <v>0</v>
      </c>
      <c r="I18" s="1017">
        <v>0</v>
      </c>
      <c r="J18" s="1017">
        <v>0</v>
      </c>
      <c r="K18" s="1048">
        <v>2</v>
      </c>
      <c r="L18" s="55">
        <v>8</v>
      </c>
    </row>
    <row r="19" spans="1:12" ht="23.1" customHeight="1">
      <c r="A19" s="60">
        <v>9</v>
      </c>
      <c r="B19" s="93" t="s">
        <v>1027</v>
      </c>
      <c r="C19" s="918">
        <v>0</v>
      </c>
      <c r="D19" s="381">
        <v>0</v>
      </c>
      <c r="E19" s="1015">
        <v>0</v>
      </c>
      <c r="F19" s="1015">
        <v>0</v>
      </c>
      <c r="G19" s="1015">
        <v>0</v>
      </c>
      <c r="H19" s="1015">
        <v>0</v>
      </c>
      <c r="I19" s="1015">
        <v>0</v>
      </c>
      <c r="J19" s="1015">
        <v>0</v>
      </c>
      <c r="K19" s="1044">
        <v>0</v>
      </c>
      <c r="L19" s="55">
        <v>9</v>
      </c>
    </row>
    <row r="20" spans="1:12" ht="23.1" customHeight="1">
      <c r="A20" s="60">
        <v>10</v>
      </c>
      <c r="B20" s="93" t="s">
        <v>1028</v>
      </c>
      <c r="C20" s="918">
        <v>0</v>
      </c>
      <c r="D20" s="381">
        <v>0</v>
      </c>
      <c r="E20" s="1015">
        <v>0</v>
      </c>
      <c r="F20" s="1015">
        <v>0</v>
      </c>
      <c r="G20" s="1015">
        <v>0</v>
      </c>
      <c r="H20" s="1015">
        <v>0</v>
      </c>
      <c r="I20" s="1015">
        <v>0</v>
      </c>
      <c r="J20" s="1015">
        <v>0</v>
      </c>
      <c r="K20" s="1044">
        <v>0</v>
      </c>
      <c r="L20" s="55">
        <v>10</v>
      </c>
    </row>
    <row r="21" spans="1:12" s="99" customFormat="1" ht="23.1" customHeight="1">
      <c r="A21" s="60">
        <v>11</v>
      </c>
      <c r="B21" s="93" t="s">
        <v>1029</v>
      </c>
      <c r="C21" s="918">
        <v>0</v>
      </c>
      <c r="D21" s="381">
        <v>0</v>
      </c>
      <c r="E21" s="1015">
        <v>0</v>
      </c>
      <c r="F21" s="1015">
        <v>0</v>
      </c>
      <c r="G21" s="1015">
        <v>0</v>
      </c>
      <c r="H21" s="1015">
        <v>0</v>
      </c>
      <c r="I21" s="1015">
        <v>0</v>
      </c>
      <c r="J21" s="1015">
        <v>0</v>
      </c>
      <c r="K21" s="1044">
        <v>0</v>
      </c>
      <c r="L21" s="63">
        <v>11</v>
      </c>
    </row>
    <row r="22" spans="1:12" s="99" customFormat="1" ht="23.1" customHeight="1">
      <c r="A22" s="62">
        <v>12</v>
      </c>
      <c r="B22" s="61" t="s">
        <v>1030</v>
      </c>
      <c r="C22" s="948">
        <v>0</v>
      </c>
      <c r="D22" s="396">
        <v>0</v>
      </c>
      <c r="E22" s="1016">
        <v>0</v>
      </c>
      <c r="F22" s="1016">
        <v>0</v>
      </c>
      <c r="G22" s="1016">
        <v>0</v>
      </c>
      <c r="H22" s="1016">
        <v>0</v>
      </c>
      <c r="I22" s="1016">
        <v>0</v>
      </c>
      <c r="J22" s="1016">
        <v>0</v>
      </c>
      <c r="K22" s="1047">
        <v>0</v>
      </c>
      <c r="L22" s="63">
        <v>12</v>
      </c>
    </row>
    <row r="23" spans="1:12" s="99" customFormat="1" ht="23.1" customHeight="1">
      <c r="A23" s="66">
        <v>14</v>
      </c>
      <c r="B23" s="58" t="s">
        <v>1031</v>
      </c>
      <c r="C23" s="946">
        <v>0</v>
      </c>
      <c r="D23" s="389">
        <v>0</v>
      </c>
      <c r="E23" s="1017">
        <v>0</v>
      </c>
      <c r="F23" s="1017">
        <v>0</v>
      </c>
      <c r="G23" s="1017">
        <v>0</v>
      </c>
      <c r="H23" s="1017">
        <v>0</v>
      </c>
      <c r="I23" s="1017">
        <v>0</v>
      </c>
      <c r="J23" s="1017">
        <v>0</v>
      </c>
      <c r="K23" s="1048">
        <v>0</v>
      </c>
      <c r="L23" s="67">
        <v>14</v>
      </c>
    </row>
    <row r="24" spans="1:12" s="99" customFormat="1" ht="23.1" customHeight="1">
      <c r="A24" s="62">
        <v>15</v>
      </c>
      <c r="B24" s="61" t="s">
        <v>1032</v>
      </c>
      <c r="C24" s="918">
        <v>0</v>
      </c>
      <c r="D24" s="381">
        <v>0</v>
      </c>
      <c r="E24" s="1015">
        <v>0</v>
      </c>
      <c r="F24" s="1015">
        <v>0</v>
      </c>
      <c r="G24" s="1015">
        <v>0</v>
      </c>
      <c r="H24" s="1015">
        <v>0</v>
      </c>
      <c r="I24" s="1015">
        <v>0</v>
      </c>
      <c r="J24" s="1015">
        <v>0</v>
      </c>
      <c r="K24" s="1044">
        <v>0</v>
      </c>
      <c r="L24" s="63">
        <v>15</v>
      </c>
    </row>
    <row r="25" spans="1:12" s="99" customFormat="1" ht="23.1" customHeight="1">
      <c r="A25" s="62">
        <v>16</v>
      </c>
      <c r="B25" s="61" t="s">
        <v>1033</v>
      </c>
      <c r="C25" s="918">
        <v>0</v>
      </c>
      <c r="D25" s="381">
        <v>0</v>
      </c>
      <c r="E25" s="1015">
        <v>0</v>
      </c>
      <c r="F25" s="1015">
        <v>0</v>
      </c>
      <c r="G25" s="1015">
        <v>0</v>
      </c>
      <c r="H25" s="1015">
        <v>0</v>
      </c>
      <c r="I25" s="1015">
        <v>0</v>
      </c>
      <c r="J25" s="1015">
        <v>0</v>
      </c>
      <c r="K25" s="1044">
        <v>0</v>
      </c>
      <c r="L25" s="63">
        <v>16</v>
      </c>
    </row>
    <row r="26" spans="1:12" s="99" customFormat="1" ht="23.1" customHeight="1">
      <c r="A26" s="62">
        <v>17</v>
      </c>
      <c r="B26" s="61" t="s">
        <v>1034</v>
      </c>
      <c r="C26" s="918">
        <v>0</v>
      </c>
      <c r="D26" s="381">
        <v>0</v>
      </c>
      <c r="E26" s="1015">
        <v>0</v>
      </c>
      <c r="F26" s="1015">
        <v>0</v>
      </c>
      <c r="G26" s="1015">
        <v>0</v>
      </c>
      <c r="H26" s="1015">
        <v>0</v>
      </c>
      <c r="I26" s="1015">
        <v>0</v>
      </c>
      <c r="J26" s="1015">
        <v>0</v>
      </c>
      <c r="K26" s="1044">
        <v>0</v>
      </c>
      <c r="L26" s="63">
        <v>17</v>
      </c>
    </row>
    <row r="27" spans="1:12" s="99" customFormat="1" ht="23.1" customHeight="1">
      <c r="A27" s="71">
        <v>18</v>
      </c>
      <c r="B27" s="72" t="s">
        <v>1035</v>
      </c>
      <c r="C27" s="948">
        <v>-301</v>
      </c>
      <c r="D27" s="396">
        <v>1</v>
      </c>
      <c r="E27" s="1016">
        <v>9849</v>
      </c>
      <c r="F27" s="1016">
        <v>0</v>
      </c>
      <c r="G27" s="1016">
        <v>4</v>
      </c>
      <c r="H27" s="1016">
        <v>0</v>
      </c>
      <c r="I27" s="1016">
        <v>0</v>
      </c>
      <c r="J27" s="1016">
        <v>1</v>
      </c>
      <c r="K27" s="1047">
        <v>5</v>
      </c>
      <c r="L27" s="73">
        <v>18</v>
      </c>
    </row>
    <row r="28" spans="1:12" s="99" customFormat="1" ht="23.1" customHeight="1">
      <c r="A28" s="62">
        <v>19</v>
      </c>
      <c r="B28" s="61" t="s">
        <v>1036</v>
      </c>
      <c r="C28" s="946">
        <v>0</v>
      </c>
      <c r="D28" s="389">
        <v>0</v>
      </c>
      <c r="E28" s="1017">
        <v>0</v>
      </c>
      <c r="F28" s="1017">
        <v>0</v>
      </c>
      <c r="G28" s="1017">
        <v>0</v>
      </c>
      <c r="H28" s="1017">
        <v>0</v>
      </c>
      <c r="I28" s="1017">
        <v>0</v>
      </c>
      <c r="J28" s="1017">
        <v>0</v>
      </c>
      <c r="K28" s="1048">
        <v>0</v>
      </c>
      <c r="L28" s="67">
        <v>19</v>
      </c>
    </row>
    <row r="29" spans="1:12" s="99" customFormat="1" ht="23.1" customHeight="1">
      <c r="A29" s="62">
        <v>21</v>
      </c>
      <c r="B29" s="61" t="s">
        <v>1037</v>
      </c>
      <c r="C29" s="918">
        <v>0</v>
      </c>
      <c r="D29" s="381">
        <v>0</v>
      </c>
      <c r="E29" s="1015">
        <v>0</v>
      </c>
      <c r="F29" s="1015">
        <v>0</v>
      </c>
      <c r="G29" s="1015">
        <v>0</v>
      </c>
      <c r="H29" s="1015">
        <v>0</v>
      </c>
      <c r="I29" s="1015">
        <v>0</v>
      </c>
      <c r="J29" s="1015">
        <v>0</v>
      </c>
      <c r="K29" s="1044">
        <v>0</v>
      </c>
      <c r="L29" s="63">
        <v>21</v>
      </c>
    </row>
    <row r="30" spans="1:12" s="99" customFormat="1" ht="23.1" customHeight="1">
      <c r="A30" s="62">
        <v>22</v>
      </c>
      <c r="B30" s="61" t="s">
        <v>1038</v>
      </c>
      <c r="C30" s="918">
        <v>0</v>
      </c>
      <c r="D30" s="381">
        <v>0</v>
      </c>
      <c r="E30" s="1015">
        <v>0</v>
      </c>
      <c r="F30" s="1015">
        <v>0</v>
      </c>
      <c r="G30" s="1015">
        <v>0</v>
      </c>
      <c r="H30" s="1015">
        <v>0</v>
      </c>
      <c r="I30" s="1015">
        <v>0</v>
      </c>
      <c r="J30" s="1015">
        <v>0</v>
      </c>
      <c r="K30" s="1044">
        <v>0</v>
      </c>
      <c r="L30" s="63">
        <v>22</v>
      </c>
    </row>
    <row r="31" spans="1:12" s="99" customFormat="1" ht="23.1" customHeight="1">
      <c r="A31" s="62">
        <v>23</v>
      </c>
      <c r="B31" s="61" t="s">
        <v>1039</v>
      </c>
      <c r="C31" s="918">
        <v>0</v>
      </c>
      <c r="D31" s="381">
        <v>0</v>
      </c>
      <c r="E31" s="1015">
        <v>0</v>
      </c>
      <c r="F31" s="1015">
        <v>0</v>
      </c>
      <c r="G31" s="1015">
        <v>0</v>
      </c>
      <c r="H31" s="1015">
        <v>0</v>
      </c>
      <c r="I31" s="1015">
        <v>0</v>
      </c>
      <c r="J31" s="1015">
        <v>0</v>
      </c>
      <c r="K31" s="1044">
        <v>0</v>
      </c>
      <c r="L31" s="63">
        <v>23</v>
      </c>
    </row>
    <row r="32" spans="1:12" s="99" customFormat="1" ht="23.1" customHeight="1">
      <c r="A32" s="71">
        <v>24</v>
      </c>
      <c r="B32" s="72" t="s">
        <v>1040</v>
      </c>
      <c r="C32" s="948">
        <v>0</v>
      </c>
      <c r="D32" s="396">
        <v>0</v>
      </c>
      <c r="E32" s="1016">
        <v>0</v>
      </c>
      <c r="F32" s="1016">
        <v>0</v>
      </c>
      <c r="G32" s="1016">
        <v>0</v>
      </c>
      <c r="H32" s="1016">
        <v>0</v>
      </c>
      <c r="I32" s="1016">
        <v>0</v>
      </c>
      <c r="J32" s="1016">
        <v>0</v>
      </c>
      <c r="K32" s="1047">
        <v>0</v>
      </c>
      <c r="L32" s="73">
        <v>24</v>
      </c>
    </row>
    <row r="33" spans="1:12" s="99" customFormat="1" ht="23.1" customHeight="1">
      <c r="A33" s="74">
        <v>25</v>
      </c>
      <c r="B33" s="61" t="s">
        <v>1041</v>
      </c>
      <c r="C33" s="946">
        <v>0</v>
      </c>
      <c r="D33" s="389">
        <v>0</v>
      </c>
      <c r="E33" s="1017">
        <v>0</v>
      </c>
      <c r="F33" s="1017">
        <v>0</v>
      </c>
      <c r="G33" s="1017">
        <v>0</v>
      </c>
      <c r="H33" s="1017">
        <v>0</v>
      </c>
      <c r="I33" s="1017">
        <v>0</v>
      </c>
      <c r="J33" s="1017">
        <v>0</v>
      </c>
      <c r="K33" s="1048">
        <v>0</v>
      </c>
      <c r="L33" s="75">
        <v>25</v>
      </c>
    </row>
    <row r="34" spans="1:12" s="99" customFormat="1" ht="23.1" customHeight="1">
      <c r="A34" s="62">
        <v>27</v>
      </c>
      <c r="B34" s="61" t="s">
        <v>1042</v>
      </c>
      <c r="C34" s="918">
        <v>0</v>
      </c>
      <c r="D34" s="381">
        <v>0</v>
      </c>
      <c r="E34" s="1015">
        <v>0</v>
      </c>
      <c r="F34" s="1015">
        <v>0</v>
      </c>
      <c r="G34" s="1015">
        <v>0</v>
      </c>
      <c r="H34" s="1015">
        <v>0</v>
      </c>
      <c r="I34" s="1015">
        <v>0</v>
      </c>
      <c r="J34" s="1015">
        <v>0</v>
      </c>
      <c r="K34" s="1044">
        <v>0</v>
      </c>
      <c r="L34" s="63">
        <v>27</v>
      </c>
    </row>
    <row r="35" spans="1:12" s="99" customFormat="1" ht="23.1" customHeight="1">
      <c r="A35" s="62">
        <v>28</v>
      </c>
      <c r="B35" s="61" t="s">
        <v>1043</v>
      </c>
      <c r="C35" s="918">
        <v>0</v>
      </c>
      <c r="D35" s="381">
        <v>0</v>
      </c>
      <c r="E35" s="1015">
        <v>0</v>
      </c>
      <c r="F35" s="1015">
        <v>0</v>
      </c>
      <c r="G35" s="1015">
        <v>0</v>
      </c>
      <c r="H35" s="1015">
        <v>0</v>
      </c>
      <c r="I35" s="1015">
        <v>0</v>
      </c>
      <c r="J35" s="1015">
        <v>0</v>
      </c>
      <c r="K35" s="1044">
        <v>0</v>
      </c>
      <c r="L35" s="63">
        <v>28</v>
      </c>
    </row>
    <row r="36" spans="1:12" s="99" customFormat="1" ht="23.1" customHeight="1">
      <c r="A36" s="62">
        <v>29</v>
      </c>
      <c r="B36" s="61" t="s">
        <v>1044</v>
      </c>
      <c r="C36" s="918">
        <v>0</v>
      </c>
      <c r="D36" s="381">
        <v>0</v>
      </c>
      <c r="E36" s="1015">
        <v>0</v>
      </c>
      <c r="F36" s="1015">
        <v>0</v>
      </c>
      <c r="G36" s="1015">
        <v>0</v>
      </c>
      <c r="H36" s="1015">
        <v>0</v>
      </c>
      <c r="I36" s="1015">
        <v>0</v>
      </c>
      <c r="J36" s="1015">
        <v>0</v>
      </c>
      <c r="K36" s="1044">
        <v>0</v>
      </c>
      <c r="L36" s="63">
        <v>29</v>
      </c>
    </row>
    <row r="37" spans="1:12" s="99" customFormat="1" ht="23.1" customHeight="1">
      <c r="A37" s="71">
        <v>30</v>
      </c>
      <c r="B37" s="72" t="s">
        <v>1045</v>
      </c>
      <c r="C37" s="948">
        <v>0</v>
      </c>
      <c r="D37" s="396">
        <v>0</v>
      </c>
      <c r="E37" s="1016">
        <v>0</v>
      </c>
      <c r="F37" s="1016">
        <v>0</v>
      </c>
      <c r="G37" s="1016">
        <v>0</v>
      </c>
      <c r="H37" s="1016">
        <v>0</v>
      </c>
      <c r="I37" s="1016">
        <v>0</v>
      </c>
      <c r="J37" s="1016">
        <v>0</v>
      </c>
      <c r="K37" s="1047">
        <v>0</v>
      </c>
      <c r="L37" s="73">
        <v>30</v>
      </c>
    </row>
    <row r="38" spans="1:12" s="99" customFormat="1" ht="23.1" customHeight="1">
      <c r="A38" s="62">
        <v>31</v>
      </c>
      <c r="B38" s="61" t="s">
        <v>1046</v>
      </c>
      <c r="C38" s="946">
        <v>0</v>
      </c>
      <c r="D38" s="389">
        <v>0</v>
      </c>
      <c r="E38" s="1017">
        <v>0</v>
      </c>
      <c r="F38" s="1017">
        <v>0</v>
      </c>
      <c r="G38" s="1017">
        <v>0</v>
      </c>
      <c r="H38" s="1017">
        <v>0</v>
      </c>
      <c r="I38" s="1017">
        <v>0</v>
      </c>
      <c r="J38" s="1017">
        <v>0</v>
      </c>
      <c r="K38" s="1048">
        <v>0</v>
      </c>
      <c r="L38" s="63">
        <v>31</v>
      </c>
    </row>
    <row r="39" spans="1:12" s="99" customFormat="1" ht="23.1" customHeight="1">
      <c r="A39" s="62">
        <v>32</v>
      </c>
      <c r="B39" s="61" t="s">
        <v>1047</v>
      </c>
      <c r="C39" s="918">
        <v>0</v>
      </c>
      <c r="D39" s="381">
        <v>0</v>
      </c>
      <c r="E39" s="1015">
        <v>0</v>
      </c>
      <c r="F39" s="1015">
        <v>0</v>
      </c>
      <c r="G39" s="1015">
        <v>0</v>
      </c>
      <c r="H39" s="1015">
        <v>0</v>
      </c>
      <c r="I39" s="1015">
        <v>0</v>
      </c>
      <c r="J39" s="1015">
        <v>0</v>
      </c>
      <c r="K39" s="1044">
        <v>0</v>
      </c>
      <c r="L39" s="63">
        <v>32</v>
      </c>
    </row>
    <row r="40" spans="1:12" s="99" customFormat="1" ht="23.1" customHeight="1">
      <c r="A40" s="62">
        <v>33</v>
      </c>
      <c r="B40" s="61" t="s">
        <v>1048</v>
      </c>
      <c r="C40" s="918">
        <v>0</v>
      </c>
      <c r="D40" s="381">
        <v>0</v>
      </c>
      <c r="E40" s="1015">
        <v>0</v>
      </c>
      <c r="F40" s="1015">
        <v>0</v>
      </c>
      <c r="G40" s="1015">
        <v>0</v>
      </c>
      <c r="H40" s="1015">
        <v>0</v>
      </c>
      <c r="I40" s="1015">
        <v>0</v>
      </c>
      <c r="J40" s="1015">
        <v>0</v>
      </c>
      <c r="K40" s="1044">
        <v>0</v>
      </c>
      <c r="L40" s="63">
        <v>33</v>
      </c>
    </row>
    <row r="41" spans="1:12" s="99" customFormat="1" ht="23.1" customHeight="1">
      <c r="A41" s="62">
        <v>34</v>
      </c>
      <c r="B41" s="61" t="s">
        <v>1049</v>
      </c>
      <c r="C41" s="918">
        <v>0</v>
      </c>
      <c r="D41" s="381">
        <v>0</v>
      </c>
      <c r="E41" s="1015">
        <v>0</v>
      </c>
      <c r="F41" s="1015">
        <v>0</v>
      </c>
      <c r="G41" s="1015">
        <v>0</v>
      </c>
      <c r="H41" s="1015">
        <v>0</v>
      </c>
      <c r="I41" s="1015">
        <v>0</v>
      </c>
      <c r="J41" s="1015">
        <v>0</v>
      </c>
      <c r="K41" s="1044">
        <v>0</v>
      </c>
      <c r="L41" s="63">
        <v>34</v>
      </c>
    </row>
    <row r="42" spans="1:12" s="99" customFormat="1" ht="23.1" customHeight="1">
      <c r="A42" s="71">
        <v>35</v>
      </c>
      <c r="B42" s="72" t="s">
        <v>1050</v>
      </c>
      <c r="C42" s="948">
        <v>0</v>
      </c>
      <c r="D42" s="396">
        <v>0</v>
      </c>
      <c r="E42" s="1016">
        <v>0</v>
      </c>
      <c r="F42" s="1016">
        <v>0</v>
      </c>
      <c r="G42" s="1016">
        <v>0</v>
      </c>
      <c r="H42" s="1016">
        <v>0</v>
      </c>
      <c r="I42" s="1016">
        <v>0</v>
      </c>
      <c r="J42" s="1016">
        <v>0</v>
      </c>
      <c r="K42" s="1047">
        <v>0</v>
      </c>
      <c r="L42" s="73">
        <v>35</v>
      </c>
    </row>
    <row r="43" spans="1:12" s="99" customFormat="1" ht="23.1" customHeight="1">
      <c r="A43" s="62">
        <v>36</v>
      </c>
      <c r="B43" s="61" t="s">
        <v>1051</v>
      </c>
      <c r="C43" s="946">
        <v>0</v>
      </c>
      <c r="D43" s="389">
        <v>0</v>
      </c>
      <c r="E43" s="1017">
        <v>0</v>
      </c>
      <c r="F43" s="1017">
        <v>0</v>
      </c>
      <c r="G43" s="1017">
        <v>0</v>
      </c>
      <c r="H43" s="1017">
        <v>0</v>
      </c>
      <c r="I43" s="1017">
        <v>0</v>
      </c>
      <c r="J43" s="1017">
        <v>0</v>
      </c>
      <c r="K43" s="1048">
        <v>0</v>
      </c>
      <c r="L43" s="63">
        <v>36</v>
      </c>
    </row>
    <row r="44" spans="1:12" s="99" customFormat="1" ht="23.1" customHeight="1">
      <c r="A44" s="62">
        <v>37</v>
      </c>
      <c r="B44" s="61" t="s">
        <v>1052</v>
      </c>
      <c r="C44" s="918">
        <v>0</v>
      </c>
      <c r="D44" s="381">
        <v>7</v>
      </c>
      <c r="E44" s="1015">
        <v>490</v>
      </c>
      <c r="F44" s="1015">
        <v>0</v>
      </c>
      <c r="G44" s="1015">
        <v>1</v>
      </c>
      <c r="H44" s="1015">
        <v>0</v>
      </c>
      <c r="I44" s="1015">
        <v>0</v>
      </c>
      <c r="J44" s="1015">
        <v>0</v>
      </c>
      <c r="K44" s="1044">
        <v>1</v>
      </c>
      <c r="L44" s="63">
        <v>37</v>
      </c>
    </row>
    <row r="45" spans="1:12" s="99" customFormat="1" ht="23.1" customHeight="1">
      <c r="A45" s="62">
        <v>38</v>
      </c>
      <c r="B45" s="61" t="s">
        <v>1053</v>
      </c>
      <c r="C45" s="918">
        <v>0</v>
      </c>
      <c r="D45" s="381">
        <v>0</v>
      </c>
      <c r="E45" s="1015">
        <v>0</v>
      </c>
      <c r="F45" s="1015">
        <v>0</v>
      </c>
      <c r="G45" s="1015">
        <v>0</v>
      </c>
      <c r="H45" s="1015">
        <v>0</v>
      </c>
      <c r="I45" s="1015">
        <v>0</v>
      </c>
      <c r="J45" s="1015">
        <v>0</v>
      </c>
      <c r="K45" s="1044">
        <v>0</v>
      </c>
      <c r="L45" s="63">
        <v>38</v>
      </c>
    </row>
    <row r="46" spans="1:12" s="99" customFormat="1" ht="23.1" customHeight="1">
      <c r="A46" s="62">
        <v>39</v>
      </c>
      <c r="B46" s="61" t="s">
        <v>1054</v>
      </c>
      <c r="C46" s="918">
        <v>0</v>
      </c>
      <c r="D46" s="381">
        <v>0</v>
      </c>
      <c r="E46" s="1015">
        <v>0</v>
      </c>
      <c r="F46" s="1015">
        <v>0</v>
      </c>
      <c r="G46" s="1015">
        <v>0</v>
      </c>
      <c r="H46" s="1015">
        <v>0</v>
      </c>
      <c r="I46" s="1015">
        <v>0</v>
      </c>
      <c r="J46" s="1015">
        <v>0</v>
      </c>
      <c r="K46" s="1044">
        <v>0</v>
      </c>
      <c r="L46" s="63">
        <v>39</v>
      </c>
    </row>
    <row r="47" spans="1:12" s="99" customFormat="1" ht="23.1" customHeight="1">
      <c r="A47" s="71">
        <v>42</v>
      </c>
      <c r="B47" s="72" t="s">
        <v>1055</v>
      </c>
      <c r="C47" s="948">
        <v>0</v>
      </c>
      <c r="D47" s="396">
        <v>0</v>
      </c>
      <c r="E47" s="1016">
        <v>0</v>
      </c>
      <c r="F47" s="1016">
        <v>0</v>
      </c>
      <c r="G47" s="1016">
        <v>0</v>
      </c>
      <c r="H47" s="1016">
        <v>0</v>
      </c>
      <c r="I47" s="1016">
        <v>0</v>
      </c>
      <c r="J47" s="1016">
        <v>0</v>
      </c>
      <c r="K47" s="1047">
        <v>0</v>
      </c>
      <c r="L47" s="73">
        <v>42</v>
      </c>
    </row>
    <row r="48" spans="1:12" s="99" customFormat="1" ht="23.1" customHeight="1">
      <c r="A48" s="62">
        <v>43</v>
      </c>
      <c r="B48" s="61" t="s">
        <v>1056</v>
      </c>
      <c r="C48" s="946">
        <v>0</v>
      </c>
      <c r="D48" s="389">
        <v>0</v>
      </c>
      <c r="E48" s="1017">
        <v>0</v>
      </c>
      <c r="F48" s="1017">
        <v>0</v>
      </c>
      <c r="G48" s="1017">
        <v>0</v>
      </c>
      <c r="H48" s="1017">
        <v>0</v>
      </c>
      <c r="I48" s="1017">
        <v>0</v>
      </c>
      <c r="J48" s="1017">
        <v>0</v>
      </c>
      <c r="K48" s="1048">
        <v>0</v>
      </c>
      <c r="L48" s="63">
        <v>43</v>
      </c>
    </row>
    <row r="49" spans="1:12" s="99" customFormat="1" ht="23.1" customHeight="1">
      <c r="A49" s="62">
        <v>44</v>
      </c>
      <c r="B49" s="61" t="s">
        <v>1057</v>
      </c>
      <c r="C49" s="918">
        <v>0</v>
      </c>
      <c r="D49" s="381">
        <v>0</v>
      </c>
      <c r="E49" s="1015">
        <v>0</v>
      </c>
      <c r="F49" s="1015">
        <v>0</v>
      </c>
      <c r="G49" s="1015">
        <v>0</v>
      </c>
      <c r="H49" s="1015">
        <v>0</v>
      </c>
      <c r="I49" s="1015">
        <v>0</v>
      </c>
      <c r="J49" s="1015">
        <v>0</v>
      </c>
      <c r="K49" s="1044">
        <v>0</v>
      </c>
      <c r="L49" s="63">
        <v>44</v>
      </c>
    </row>
    <row r="50" spans="1:12" s="99" customFormat="1" ht="23.1" customHeight="1">
      <c r="A50" s="62">
        <v>45</v>
      </c>
      <c r="B50" s="61" t="s">
        <v>1058</v>
      </c>
      <c r="C50" s="918">
        <v>0</v>
      </c>
      <c r="D50" s="381">
        <v>0</v>
      </c>
      <c r="E50" s="1015">
        <v>0</v>
      </c>
      <c r="F50" s="1015">
        <v>0</v>
      </c>
      <c r="G50" s="1015">
        <v>0</v>
      </c>
      <c r="H50" s="1015">
        <v>0</v>
      </c>
      <c r="I50" s="1015">
        <v>0</v>
      </c>
      <c r="J50" s="1015">
        <v>0</v>
      </c>
      <c r="K50" s="1044">
        <v>0</v>
      </c>
      <c r="L50" s="63">
        <v>45</v>
      </c>
    </row>
    <row r="51" spans="1:12" s="99" customFormat="1" ht="23.1" customHeight="1">
      <c r="A51" s="74">
        <v>46</v>
      </c>
      <c r="B51" s="61" t="s">
        <v>1059</v>
      </c>
      <c r="C51" s="918">
        <v>0</v>
      </c>
      <c r="D51" s="381">
        <v>0</v>
      </c>
      <c r="E51" s="1015">
        <v>0</v>
      </c>
      <c r="F51" s="1015">
        <v>0</v>
      </c>
      <c r="G51" s="1015">
        <v>0</v>
      </c>
      <c r="H51" s="1015">
        <v>0</v>
      </c>
      <c r="I51" s="1015">
        <v>0</v>
      </c>
      <c r="J51" s="1015">
        <v>0</v>
      </c>
      <c r="K51" s="1044">
        <v>0</v>
      </c>
      <c r="L51" s="75">
        <v>46</v>
      </c>
    </row>
    <row r="52" spans="1:12" s="99" customFormat="1" ht="23.1" customHeight="1">
      <c r="A52" s="71">
        <v>47</v>
      </c>
      <c r="B52" s="72" t="s">
        <v>1060</v>
      </c>
      <c r="C52" s="948">
        <v>0</v>
      </c>
      <c r="D52" s="396">
        <v>0</v>
      </c>
      <c r="E52" s="1016">
        <v>0</v>
      </c>
      <c r="F52" s="1016">
        <v>0</v>
      </c>
      <c r="G52" s="1016">
        <v>0</v>
      </c>
      <c r="H52" s="1016">
        <v>0</v>
      </c>
      <c r="I52" s="1016">
        <v>0</v>
      </c>
      <c r="J52" s="1016">
        <v>0</v>
      </c>
      <c r="K52" s="1047">
        <v>0</v>
      </c>
      <c r="L52" s="73">
        <v>47</v>
      </c>
    </row>
    <row r="53" spans="1:12" s="110" customFormat="1" ht="23.1" customHeight="1">
      <c r="A53" s="62">
        <v>49</v>
      </c>
      <c r="B53" s="61" t="s">
        <v>1061</v>
      </c>
      <c r="C53" s="946">
        <v>0</v>
      </c>
      <c r="D53" s="389">
        <v>0</v>
      </c>
      <c r="E53" s="1017">
        <v>0</v>
      </c>
      <c r="F53" s="1017">
        <v>0</v>
      </c>
      <c r="G53" s="1017">
        <v>0</v>
      </c>
      <c r="H53" s="1017">
        <v>0</v>
      </c>
      <c r="I53" s="1017">
        <v>0</v>
      </c>
      <c r="J53" s="1017">
        <v>0</v>
      </c>
      <c r="K53" s="1048">
        <v>0</v>
      </c>
      <c r="L53" s="63">
        <v>49</v>
      </c>
    </row>
    <row r="54" spans="1:12" s="110" customFormat="1" ht="23.1" customHeight="1">
      <c r="A54" s="62">
        <v>50</v>
      </c>
      <c r="B54" s="61" t="s">
        <v>1062</v>
      </c>
      <c r="C54" s="918">
        <v>0</v>
      </c>
      <c r="D54" s="381">
        <v>0</v>
      </c>
      <c r="E54" s="1015">
        <v>0</v>
      </c>
      <c r="F54" s="1015">
        <v>0</v>
      </c>
      <c r="G54" s="1015">
        <v>0</v>
      </c>
      <c r="H54" s="1015">
        <v>0</v>
      </c>
      <c r="I54" s="1015">
        <v>0</v>
      </c>
      <c r="J54" s="1015">
        <v>0</v>
      </c>
      <c r="K54" s="1044">
        <v>0</v>
      </c>
      <c r="L54" s="63">
        <v>50</v>
      </c>
    </row>
    <row r="55" spans="1:12" s="110" customFormat="1" ht="23.1" customHeight="1">
      <c r="A55" s="62">
        <v>51</v>
      </c>
      <c r="B55" s="61" t="s">
        <v>1063</v>
      </c>
      <c r="C55" s="918">
        <v>0</v>
      </c>
      <c r="D55" s="381">
        <v>0</v>
      </c>
      <c r="E55" s="1015">
        <v>0</v>
      </c>
      <c r="F55" s="1015">
        <v>0</v>
      </c>
      <c r="G55" s="1015">
        <v>0</v>
      </c>
      <c r="H55" s="1015">
        <v>0</v>
      </c>
      <c r="I55" s="1015">
        <v>0</v>
      </c>
      <c r="J55" s="1015">
        <v>0</v>
      </c>
      <c r="K55" s="1044">
        <v>0</v>
      </c>
      <c r="L55" s="63">
        <v>51</v>
      </c>
    </row>
    <row r="56" spans="1:12" s="110" customFormat="1" ht="23.1" customHeight="1">
      <c r="A56" s="62">
        <v>52</v>
      </c>
      <c r="B56" s="61" t="s">
        <v>1064</v>
      </c>
      <c r="C56" s="918">
        <v>0</v>
      </c>
      <c r="D56" s="381">
        <v>0</v>
      </c>
      <c r="E56" s="1015">
        <v>0</v>
      </c>
      <c r="F56" s="1015">
        <v>0</v>
      </c>
      <c r="G56" s="1015">
        <v>0</v>
      </c>
      <c r="H56" s="1015">
        <v>0</v>
      </c>
      <c r="I56" s="1015">
        <v>0</v>
      </c>
      <c r="J56" s="1015">
        <v>0</v>
      </c>
      <c r="K56" s="1044">
        <v>0</v>
      </c>
      <c r="L56" s="63">
        <v>52</v>
      </c>
    </row>
    <row r="57" spans="1:12" s="110" customFormat="1" ht="23.1" customHeight="1" thickBot="1">
      <c r="A57" s="77">
        <v>54</v>
      </c>
      <c r="B57" s="78" t="s">
        <v>1065</v>
      </c>
      <c r="C57" s="1049">
        <v>0</v>
      </c>
      <c r="D57" s="1050">
        <v>0</v>
      </c>
      <c r="E57" s="1028">
        <v>0</v>
      </c>
      <c r="F57" s="1028">
        <v>0</v>
      </c>
      <c r="G57" s="1028">
        <v>0</v>
      </c>
      <c r="H57" s="1028">
        <v>0</v>
      </c>
      <c r="I57" s="1028">
        <v>0</v>
      </c>
      <c r="J57" s="1028">
        <v>0</v>
      </c>
      <c r="K57" s="1051">
        <v>0</v>
      </c>
      <c r="L57" s="79">
        <v>54</v>
      </c>
    </row>
    <row r="58" spans="1:12" ht="23.1" customHeight="1">
      <c r="A58" s="60">
        <v>55</v>
      </c>
      <c r="B58" s="93" t="s">
        <v>1066</v>
      </c>
      <c r="C58" s="946">
        <v>0</v>
      </c>
      <c r="D58" s="389">
        <v>0</v>
      </c>
      <c r="E58" s="1017">
        <v>0</v>
      </c>
      <c r="F58" s="1017">
        <v>0</v>
      </c>
      <c r="G58" s="1017">
        <v>0</v>
      </c>
      <c r="H58" s="1017">
        <v>0</v>
      </c>
      <c r="I58" s="1017">
        <v>0</v>
      </c>
      <c r="J58" s="1017">
        <v>0</v>
      </c>
      <c r="K58" s="1048">
        <v>0</v>
      </c>
      <c r="L58" s="59">
        <v>55</v>
      </c>
    </row>
    <row r="59" spans="1:12" ht="23.1" customHeight="1">
      <c r="A59" s="60">
        <v>56</v>
      </c>
      <c r="B59" s="93" t="s">
        <v>1067</v>
      </c>
      <c r="C59" s="918">
        <v>0</v>
      </c>
      <c r="D59" s="381">
        <v>0</v>
      </c>
      <c r="E59" s="1015">
        <v>0</v>
      </c>
      <c r="F59" s="1015">
        <v>0</v>
      </c>
      <c r="G59" s="1015">
        <v>0</v>
      </c>
      <c r="H59" s="1015">
        <v>0</v>
      </c>
      <c r="I59" s="1015">
        <v>0</v>
      </c>
      <c r="J59" s="1015">
        <v>0</v>
      </c>
      <c r="K59" s="1044">
        <v>0</v>
      </c>
      <c r="L59" s="55">
        <v>56</v>
      </c>
    </row>
    <row r="60" spans="1:12" ht="23.1" customHeight="1">
      <c r="A60" s="60">
        <v>57</v>
      </c>
      <c r="B60" s="93" t="s">
        <v>1068</v>
      </c>
      <c r="C60" s="918">
        <v>0</v>
      </c>
      <c r="D60" s="381">
        <v>0</v>
      </c>
      <c r="E60" s="1015">
        <v>0</v>
      </c>
      <c r="F60" s="1015">
        <v>0</v>
      </c>
      <c r="G60" s="1015">
        <v>0</v>
      </c>
      <c r="H60" s="1015">
        <v>0</v>
      </c>
      <c r="I60" s="1015">
        <v>0</v>
      </c>
      <c r="J60" s="1015">
        <v>0</v>
      </c>
      <c r="K60" s="1044">
        <v>0</v>
      </c>
      <c r="L60" s="55">
        <v>57</v>
      </c>
    </row>
    <row r="61" spans="1:12" ht="23.1" customHeight="1">
      <c r="A61" s="60">
        <v>58</v>
      </c>
      <c r="B61" s="93" t="s">
        <v>1069</v>
      </c>
      <c r="C61" s="918">
        <v>0</v>
      </c>
      <c r="D61" s="381">
        <v>0</v>
      </c>
      <c r="E61" s="1015">
        <v>0</v>
      </c>
      <c r="F61" s="1015">
        <v>0</v>
      </c>
      <c r="G61" s="1015">
        <v>0</v>
      </c>
      <c r="H61" s="1015">
        <v>0</v>
      </c>
      <c r="I61" s="1015">
        <v>0</v>
      </c>
      <c r="J61" s="1015">
        <v>0</v>
      </c>
      <c r="K61" s="1044">
        <v>0</v>
      </c>
      <c r="L61" s="55">
        <v>58</v>
      </c>
    </row>
    <row r="62" spans="1:12" ht="23.1" customHeight="1">
      <c r="A62" s="177">
        <v>59</v>
      </c>
      <c r="B62" s="178" t="s">
        <v>1070</v>
      </c>
      <c r="C62" s="948">
        <v>0</v>
      </c>
      <c r="D62" s="396">
        <v>0</v>
      </c>
      <c r="E62" s="1016">
        <v>0</v>
      </c>
      <c r="F62" s="1016">
        <v>0</v>
      </c>
      <c r="G62" s="1016">
        <v>0</v>
      </c>
      <c r="H62" s="1016">
        <v>0</v>
      </c>
      <c r="I62" s="1016">
        <v>0</v>
      </c>
      <c r="J62" s="1016">
        <v>0</v>
      </c>
      <c r="K62" s="1047">
        <v>0</v>
      </c>
      <c r="L62" s="124">
        <v>59</v>
      </c>
    </row>
    <row r="63" spans="1:12" ht="23.1" customHeight="1">
      <c r="A63" s="60">
        <v>61</v>
      </c>
      <c r="B63" s="93" t="s">
        <v>1071</v>
      </c>
      <c r="C63" s="946">
        <v>0</v>
      </c>
      <c r="D63" s="389">
        <v>0</v>
      </c>
      <c r="E63" s="1017">
        <v>0</v>
      </c>
      <c r="F63" s="1017">
        <v>0</v>
      </c>
      <c r="G63" s="1017">
        <v>0</v>
      </c>
      <c r="H63" s="1017">
        <v>0</v>
      </c>
      <c r="I63" s="1017">
        <v>0</v>
      </c>
      <c r="J63" s="1017">
        <v>0</v>
      </c>
      <c r="K63" s="1048">
        <v>0</v>
      </c>
      <c r="L63" s="55">
        <v>61</v>
      </c>
    </row>
    <row r="64" spans="1:12" ht="23.1" customHeight="1">
      <c r="A64" s="60">
        <v>65</v>
      </c>
      <c r="B64" s="93" t="s">
        <v>1072</v>
      </c>
      <c r="C64" s="918">
        <v>0</v>
      </c>
      <c r="D64" s="381">
        <v>10</v>
      </c>
      <c r="E64" s="1015">
        <v>0</v>
      </c>
      <c r="F64" s="1015">
        <v>0</v>
      </c>
      <c r="G64" s="1015">
        <v>0</v>
      </c>
      <c r="H64" s="1015">
        <v>0</v>
      </c>
      <c r="I64" s="1015">
        <v>0</v>
      </c>
      <c r="J64" s="1015">
        <v>0</v>
      </c>
      <c r="K64" s="1044">
        <v>1</v>
      </c>
      <c r="L64" s="55">
        <v>65</v>
      </c>
    </row>
    <row r="65" spans="1:12" ht="23.1" customHeight="1">
      <c r="A65" s="60">
        <v>66</v>
      </c>
      <c r="B65" s="93" t="s">
        <v>1073</v>
      </c>
      <c r="C65" s="918">
        <v>0</v>
      </c>
      <c r="D65" s="381">
        <v>0</v>
      </c>
      <c r="E65" s="1015">
        <v>0</v>
      </c>
      <c r="F65" s="1015">
        <v>0</v>
      </c>
      <c r="G65" s="1015">
        <v>0</v>
      </c>
      <c r="H65" s="1015">
        <v>0</v>
      </c>
      <c r="I65" s="1015">
        <v>0</v>
      </c>
      <c r="J65" s="1015">
        <v>0</v>
      </c>
      <c r="K65" s="1044">
        <v>0</v>
      </c>
      <c r="L65" s="55">
        <v>66</v>
      </c>
    </row>
    <row r="66" spans="1:12" s="99" customFormat="1" ht="23.1" customHeight="1">
      <c r="A66" s="60">
        <v>68</v>
      </c>
      <c r="B66" s="93" t="s">
        <v>1074</v>
      </c>
      <c r="C66" s="918">
        <v>0</v>
      </c>
      <c r="D66" s="381">
        <v>0</v>
      </c>
      <c r="E66" s="1015">
        <v>0</v>
      </c>
      <c r="F66" s="1015">
        <v>0</v>
      </c>
      <c r="G66" s="1015">
        <v>0</v>
      </c>
      <c r="H66" s="1015">
        <v>0</v>
      </c>
      <c r="I66" s="1015">
        <v>0</v>
      </c>
      <c r="J66" s="1015">
        <v>0</v>
      </c>
      <c r="K66" s="1044">
        <v>0</v>
      </c>
      <c r="L66" s="63">
        <v>68</v>
      </c>
    </row>
    <row r="67" spans="1:12" s="99" customFormat="1" ht="23.1" customHeight="1">
      <c r="A67" s="62">
        <v>70</v>
      </c>
      <c r="B67" s="61" t="s">
        <v>1075</v>
      </c>
      <c r="C67" s="1737">
        <v>0</v>
      </c>
      <c r="D67" s="1738">
        <v>0</v>
      </c>
      <c r="E67" s="1733">
        <v>0</v>
      </c>
      <c r="F67" s="1733">
        <v>0</v>
      </c>
      <c r="G67" s="1733">
        <v>0</v>
      </c>
      <c r="H67" s="1733">
        <v>0</v>
      </c>
      <c r="I67" s="1733">
        <v>0</v>
      </c>
      <c r="J67" s="1733">
        <v>0</v>
      </c>
      <c r="K67" s="1739">
        <v>0</v>
      </c>
      <c r="L67" s="63">
        <v>70</v>
      </c>
    </row>
    <row r="68" spans="1:12" s="99" customFormat="1" ht="23.1" customHeight="1">
      <c r="A68" s="66">
        <v>78</v>
      </c>
      <c r="B68" s="58" t="s">
        <v>1076</v>
      </c>
      <c r="C68" s="1069">
        <v>-34</v>
      </c>
      <c r="D68" s="1042">
        <v>56</v>
      </c>
      <c r="E68" s="1023">
        <v>3821</v>
      </c>
      <c r="F68" s="1023">
        <v>0</v>
      </c>
      <c r="G68" s="1023">
        <v>1</v>
      </c>
      <c r="H68" s="1023">
        <v>0</v>
      </c>
      <c r="I68" s="1023">
        <v>0</v>
      </c>
      <c r="J68" s="1023">
        <v>0</v>
      </c>
      <c r="K68" s="1043">
        <v>2</v>
      </c>
      <c r="L68" s="67">
        <v>78</v>
      </c>
    </row>
    <row r="69" spans="1:12" s="99" customFormat="1" ht="23.1" customHeight="1">
      <c r="A69" s="62">
        <v>84</v>
      </c>
      <c r="B69" s="61" t="s">
        <v>1077</v>
      </c>
      <c r="C69" s="1070">
        <v>0</v>
      </c>
      <c r="D69" s="1045">
        <v>0</v>
      </c>
      <c r="E69" s="1029">
        <v>0</v>
      </c>
      <c r="F69" s="1029">
        <v>0</v>
      </c>
      <c r="G69" s="1029">
        <v>0</v>
      </c>
      <c r="H69" s="1029">
        <v>0</v>
      </c>
      <c r="I69" s="1029">
        <v>0</v>
      </c>
      <c r="J69" s="1029">
        <v>0</v>
      </c>
      <c r="K69" s="1046">
        <v>0</v>
      </c>
      <c r="L69" s="63">
        <v>84</v>
      </c>
    </row>
    <row r="70" spans="1:12" s="99" customFormat="1" ht="23.1" customHeight="1">
      <c r="A70" s="62">
        <v>85</v>
      </c>
      <c r="B70" s="61" t="s">
        <v>1078</v>
      </c>
      <c r="C70" s="918">
        <v>0</v>
      </c>
      <c r="D70" s="381">
        <v>0</v>
      </c>
      <c r="E70" s="1015">
        <v>0</v>
      </c>
      <c r="F70" s="1015">
        <v>0</v>
      </c>
      <c r="G70" s="1015">
        <v>0</v>
      </c>
      <c r="H70" s="1015">
        <v>0</v>
      </c>
      <c r="I70" s="1015">
        <v>0</v>
      </c>
      <c r="J70" s="1015">
        <v>0</v>
      </c>
      <c r="K70" s="1044">
        <v>0</v>
      </c>
      <c r="L70" s="63">
        <v>85</v>
      </c>
    </row>
    <row r="71" spans="1:12" s="99" customFormat="1" ht="23.1" customHeight="1">
      <c r="A71" s="62">
        <v>89</v>
      </c>
      <c r="B71" s="61" t="s">
        <v>1079</v>
      </c>
      <c r="C71" s="918">
        <v>0</v>
      </c>
      <c r="D71" s="381">
        <v>0</v>
      </c>
      <c r="E71" s="1015">
        <v>0</v>
      </c>
      <c r="F71" s="1015">
        <v>0</v>
      </c>
      <c r="G71" s="1015">
        <v>0</v>
      </c>
      <c r="H71" s="1015">
        <v>0</v>
      </c>
      <c r="I71" s="1015">
        <v>0</v>
      </c>
      <c r="J71" s="1015">
        <v>0</v>
      </c>
      <c r="K71" s="1044">
        <v>0</v>
      </c>
      <c r="L71" s="63">
        <v>89</v>
      </c>
    </row>
    <row r="72" spans="1:12" s="99" customFormat="1" ht="23.1" customHeight="1">
      <c r="A72" s="71">
        <v>90</v>
      </c>
      <c r="B72" s="72" t="s">
        <v>1080</v>
      </c>
      <c r="C72" s="948">
        <v>9</v>
      </c>
      <c r="D72" s="396">
        <v>9</v>
      </c>
      <c r="E72" s="1016">
        <v>0</v>
      </c>
      <c r="F72" s="1016">
        <v>0</v>
      </c>
      <c r="G72" s="1016">
        <v>0</v>
      </c>
      <c r="H72" s="1016">
        <v>0</v>
      </c>
      <c r="I72" s="1016">
        <v>0</v>
      </c>
      <c r="J72" s="1016">
        <v>0</v>
      </c>
      <c r="K72" s="1047">
        <v>0</v>
      </c>
      <c r="L72" s="73">
        <v>90</v>
      </c>
    </row>
    <row r="73" spans="1:12" s="99" customFormat="1" ht="23.1" customHeight="1">
      <c r="A73" s="62">
        <v>91</v>
      </c>
      <c r="B73" s="61" t="s">
        <v>1081</v>
      </c>
      <c r="C73" s="946">
        <v>0</v>
      </c>
      <c r="D73" s="389">
        <v>0</v>
      </c>
      <c r="E73" s="1017">
        <v>0</v>
      </c>
      <c r="F73" s="1017">
        <v>0</v>
      </c>
      <c r="G73" s="1017">
        <v>0</v>
      </c>
      <c r="H73" s="1017">
        <v>0</v>
      </c>
      <c r="I73" s="1017">
        <v>0</v>
      </c>
      <c r="J73" s="1017">
        <v>0</v>
      </c>
      <c r="K73" s="1048">
        <v>0</v>
      </c>
      <c r="L73" s="67">
        <v>91</v>
      </c>
    </row>
    <row r="74" spans="1:12" s="99" customFormat="1" ht="23.1" customHeight="1">
      <c r="A74" s="62">
        <v>92</v>
      </c>
      <c r="B74" s="61" t="s">
        <v>1082</v>
      </c>
      <c r="C74" s="918">
        <v>3</v>
      </c>
      <c r="D74" s="381">
        <v>3</v>
      </c>
      <c r="E74" s="1015">
        <v>0</v>
      </c>
      <c r="F74" s="1015">
        <v>0</v>
      </c>
      <c r="G74" s="1015">
        <v>0</v>
      </c>
      <c r="H74" s="1015">
        <v>0</v>
      </c>
      <c r="I74" s="1015">
        <v>0</v>
      </c>
      <c r="J74" s="1015">
        <v>0</v>
      </c>
      <c r="K74" s="1044">
        <v>0</v>
      </c>
      <c r="L74" s="63">
        <v>92</v>
      </c>
    </row>
    <row r="75" spans="1:12" s="99" customFormat="1" ht="23.1" customHeight="1">
      <c r="A75" s="62">
        <v>94</v>
      </c>
      <c r="B75" s="61" t="s">
        <v>1083</v>
      </c>
      <c r="C75" s="918">
        <v>154</v>
      </c>
      <c r="D75" s="381">
        <v>227</v>
      </c>
      <c r="E75" s="1015">
        <v>2228</v>
      </c>
      <c r="F75" s="1015">
        <v>0</v>
      </c>
      <c r="G75" s="1015">
        <v>3</v>
      </c>
      <c r="H75" s="1015">
        <v>2</v>
      </c>
      <c r="I75" s="1015">
        <v>0</v>
      </c>
      <c r="J75" s="1015">
        <v>0</v>
      </c>
      <c r="K75" s="1044">
        <v>4</v>
      </c>
      <c r="L75" s="63">
        <v>94</v>
      </c>
    </row>
    <row r="76" spans="1:12" s="99" customFormat="1" ht="23.1" customHeight="1">
      <c r="A76" s="62">
        <v>301</v>
      </c>
      <c r="B76" s="61" t="s">
        <v>1084</v>
      </c>
      <c r="C76" s="918" t="s">
        <v>572</v>
      </c>
      <c r="D76" s="381" t="s">
        <v>572</v>
      </c>
      <c r="E76" s="1015" t="s">
        <v>572</v>
      </c>
      <c r="F76" s="1015" t="s">
        <v>572</v>
      </c>
      <c r="G76" s="1015" t="s">
        <v>572</v>
      </c>
      <c r="H76" s="1015" t="s">
        <v>572</v>
      </c>
      <c r="I76" s="1015" t="s">
        <v>572</v>
      </c>
      <c r="J76" s="1015" t="s">
        <v>572</v>
      </c>
      <c r="K76" s="1044" t="s">
        <v>572</v>
      </c>
      <c r="L76" s="63">
        <v>301</v>
      </c>
    </row>
    <row r="77" spans="1:12" s="99" customFormat="1" ht="23.1" customHeight="1">
      <c r="A77" s="71">
        <v>302</v>
      </c>
      <c r="B77" s="72" t="s">
        <v>1085</v>
      </c>
      <c r="C77" s="948" t="s">
        <v>572</v>
      </c>
      <c r="D77" s="396" t="s">
        <v>572</v>
      </c>
      <c r="E77" s="1016" t="s">
        <v>572</v>
      </c>
      <c r="F77" s="1016" t="s">
        <v>572</v>
      </c>
      <c r="G77" s="1016" t="s">
        <v>572</v>
      </c>
      <c r="H77" s="1016" t="s">
        <v>572</v>
      </c>
      <c r="I77" s="1016" t="s">
        <v>572</v>
      </c>
      <c r="J77" s="1016" t="s">
        <v>572</v>
      </c>
      <c r="K77" s="1047" t="s">
        <v>572</v>
      </c>
      <c r="L77" s="73">
        <v>302</v>
      </c>
    </row>
    <row r="78" spans="1:12" s="99" customFormat="1" ht="23.1" customHeight="1">
      <c r="A78" s="74">
        <v>303</v>
      </c>
      <c r="B78" s="61" t="s">
        <v>1086</v>
      </c>
      <c r="C78" s="946" t="s">
        <v>572</v>
      </c>
      <c r="D78" s="389" t="s">
        <v>572</v>
      </c>
      <c r="E78" s="1017" t="s">
        <v>572</v>
      </c>
      <c r="F78" s="1017" t="s">
        <v>572</v>
      </c>
      <c r="G78" s="1017" t="s">
        <v>572</v>
      </c>
      <c r="H78" s="1017" t="s">
        <v>572</v>
      </c>
      <c r="I78" s="1017" t="s">
        <v>572</v>
      </c>
      <c r="J78" s="1017" t="s">
        <v>572</v>
      </c>
      <c r="K78" s="1048" t="s">
        <v>572</v>
      </c>
      <c r="L78" s="75">
        <v>303</v>
      </c>
    </row>
    <row r="79" spans="1:12" s="99" customFormat="1" ht="23.1" customHeight="1">
      <c r="A79" s="62">
        <v>304</v>
      </c>
      <c r="B79" s="61" t="s">
        <v>1087</v>
      </c>
      <c r="C79" s="918" t="s">
        <v>572</v>
      </c>
      <c r="D79" s="381" t="s">
        <v>572</v>
      </c>
      <c r="E79" s="1015" t="s">
        <v>572</v>
      </c>
      <c r="F79" s="1015" t="s">
        <v>572</v>
      </c>
      <c r="G79" s="1015" t="s">
        <v>572</v>
      </c>
      <c r="H79" s="1015" t="s">
        <v>572</v>
      </c>
      <c r="I79" s="1015" t="s">
        <v>572</v>
      </c>
      <c r="J79" s="1015" t="s">
        <v>572</v>
      </c>
      <c r="K79" s="1044" t="s">
        <v>572</v>
      </c>
      <c r="L79" s="63">
        <v>304</v>
      </c>
    </row>
    <row r="80" spans="1:12" s="99" customFormat="1" ht="23.1" customHeight="1">
      <c r="A80" s="62">
        <v>305</v>
      </c>
      <c r="B80" s="61" t="s">
        <v>1088</v>
      </c>
      <c r="C80" s="918" t="s">
        <v>572</v>
      </c>
      <c r="D80" s="381" t="s">
        <v>572</v>
      </c>
      <c r="E80" s="1015" t="s">
        <v>572</v>
      </c>
      <c r="F80" s="1015" t="s">
        <v>572</v>
      </c>
      <c r="G80" s="1015" t="s">
        <v>572</v>
      </c>
      <c r="H80" s="1015" t="s">
        <v>572</v>
      </c>
      <c r="I80" s="1015" t="s">
        <v>572</v>
      </c>
      <c r="J80" s="1015" t="s">
        <v>572</v>
      </c>
      <c r="K80" s="1044" t="s">
        <v>572</v>
      </c>
      <c r="L80" s="63">
        <v>305</v>
      </c>
    </row>
    <row r="81" spans="1:12" s="99" customFormat="1" ht="23.1" customHeight="1">
      <c r="A81" s="62">
        <v>306</v>
      </c>
      <c r="B81" s="61" t="s">
        <v>1089</v>
      </c>
      <c r="C81" s="918" t="s">
        <v>572</v>
      </c>
      <c r="D81" s="381" t="s">
        <v>572</v>
      </c>
      <c r="E81" s="1015" t="s">
        <v>572</v>
      </c>
      <c r="F81" s="1015" t="s">
        <v>572</v>
      </c>
      <c r="G81" s="1015" t="s">
        <v>572</v>
      </c>
      <c r="H81" s="1015" t="s">
        <v>572</v>
      </c>
      <c r="I81" s="1015" t="s">
        <v>572</v>
      </c>
      <c r="J81" s="1015" t="s">
        <v>572</v>
      </c>
      <c r="K81" s="1044" t="s">
        <v>572</v>
      </c>
      <c r="L81" s="63">
        <v>306</v>
      </c>
    </row>
    <row r="82" spans="1:12" s="99" customFormat="1" ht="23.1" customHeight="1">
      <c r="A82" s="71"/>
      <c r="B82" s="72"/>
      <c r="C82" s="948"/>
      <c r="D82" s="396"/>
      <c r="E82" s="1016"/>
      <c r="F82" s="1016"/>
      <c r="G82" s="1016"/>
      <c r="H82" s="1016"/>
      <c r="I82" s="1016"/>
      <c r="J82" s="1016"/>
      <c r="K82" s="1047"/>
      <c r="L82" s="73"/>
    </row>
    <row r="83" spans="1:12" s="99" customFormat="1" ht="23.1" customHeight="1">
      <c r="A83" s="62"/>
      <c r="B83" s="61"/>
      <c r="C83" s="946"/>
      <c r="D83" s="389"/>
      <c r="E83" s="1017"/>
      <c r="F83" s="1017"/>
      <c r="G83" s="1017"/>
      <c r="H83" s="1017"/>
      <c r="I83" s="1017"/>
      <c r="J83" s="1017"/>
      <c r="K83" s="1048"/>
      <c r="L83" s="63"/>
    </row>
    <row r="84" spans="1:12" s="99" customFormat="1" ht="23.1" customHeight="1">
      <c r="A84" s="62"/>
      <c r="B84" s="61"/>
      <c r="C84" s="918"/>
      <c r="D84" s="381"/>
      <c r="E84" s="1015"/>
      <c r="F84" s="1015"/>
      <c r="G84" s="1015"/>
      <c r="H84" s="1015"/>
      <c r="I84" s="1015"/>
      <c r="J84" s="1015"/>
      <c r="K84" s="1044"/>
      <c r="L84" s="63"/>
    </row>
    <row r="85" spans="1:12" s="99" customFormat="1" ht="23.1" customHeight="1">
      <c r="A85" s="62"/>
      <c r="B85" s="61"/>
      <c r="C85" s="918"/>
      <c r="D85" s="381"/>
      <c r="E85" s="1015"/>
      <c r="F85" s="1015"/>
      <c r="G85" s="1015"/>
      <c r="H85" s="1015"/>
      <c r="I85" s="1015"/>
      <c r="J85" s="1015"/>
      <c r="K85" s="1044"/>
      <c r="L85" s="63"/>
    </row>
    <row r="86" spans="1:12" s="99" customFormat="1" ht="23.1" customHeight="1">
      <c r="A86" s="62"/>
      <c r="B86" s="61"/>
      <c r="C86" s="918"/>
      <c r="D86" s="381"/>
      <c r="E86" s="1015"/>
      <c r="F86" s="1015"/>
      <c r="G86" s="1015"/>
      <c r="H86" s="1015"/>
      <c r="I86" s="1015"/>
      <c r="J86" s="1015"/>
      <c r="K86" s="1044"/>
      <c r="L86" s="63"/>
    </row>
    <row r="87" spans="1:12" s="99" customFormat="1" ht="23.1" customHeight="1">
      <c r="A87" s="71"/>
      <c r="B87" s="72"/>
      <c r="C87" s="948"/>
      <c r="D87" s="396"/>
      <c r="E87" s="1016"/>
      <c r="F87" s="1016"/>
      <c r="G87" s="1016"/>
      <c r="H87" s="1016"/>
      <c r="I87" s="1016"/>
      <c r="J87" s="1016"/>
      <c r="K87" s="1047"/>
      <c r="L87" s="73"/>
    </row>
    <row r="88" spans="1:12" s="99" customFormat="1" ht="23.1" customHeight="1">
      <c r="A88" s="62"/>
      <c r="B88" s="61"/>
      <c r="C88" s="946"/>
      <c r="D88" s="389"/>
      <c r="E88" s="1017"/>
      <c r="F88" s="1017"/>
      <c r="G88" s="1017"/>
      <c r="H88" s="1017"/>
      <c r="I88" s="1017"/>
      <c r="J88" s="1017"/>
      <c r="K88" s="1048"/>
      <c r="L88" s="63"/>
    </row>
    <row r="89" spans="1:12" s="99" customFormat="1" ht="23.1" customHeight="1">
      <c r="A89" s="62"/>
      <c r="B89" s="61"/>
      <c r="C89" s="918"/>
      <c r="D89" s="381"/>
      <c r="E89" s="1015"/>
      <c r="F89" s="1015"/>
      <c r="G89" s="1015"/>
      <c r="H89" s="1015"/>
      <c r="I89" s="1015"/>
      <c r="J89" s="1015"/>
      <c r="K89" s="1044"/>
      <c r="L89" s="63"/>
    </row>
    <row r="90" spans="1:12" s="99" customFormat="1" ht="23.1" customHeight="1">
      <c r="A90" s="62"/>
      <c r="B90" s="61"/>
      <c r="C90" s="918"/>
      <c r="D90" s="381"/>
      <c r="E90" s="1015"/>
      <c r="F90" s="1015"/>
      <c r="G90" s="1015"/>
      <c r="H90" s="1015"/>
      <c r="I90" s="1015"/>
      <c r="J90" s="1015"/>
      <c r="K90" s="1044"/>
      <c r="L90" s="63"/>
    </row>
    <row r="91" spans="1:12" s="99" customFormat="1" ht="23.1" customHeight="1">
      <c r="A91" s="62"/>
      <c r="B91" s="61"/>
      <c r="C91" s="918"/>
      <c r="D91" s="381"/>
      <c r="E91" s="1015"/>
      <c r="F91" s="1015"/>
      <c r="G91" s="1015"/>
      <c r="H91" s="1015"/>
      <c r="I91" s="1015"/>
      <c r="J91" s="1015"/>
      <c r="K91" s="1044"/>
      <c r="L91" s="63"/>
    </row>
    <row r="92" spans="1:12" s="99" customFormat="1" ht="23.1" customHeight="1">
      <c r="A92" s="71"/>
      <c r="B92" s="72"/>
      <c r="C92" s="948"/>
      <c r="D92" s="396"/>
      <c r="E92" s="1016"/>
      <c r="F92" s="1016"/>
      <c r="G92" s="1016"/>
      <c r="H92" s="1016"/>
      <c r="I92" s="1016"/>
      <c r="J92" s="1016"/>
      <c r="K92" s="1047"/>
      <c r="L92" s="73"/>
    </row>
    <row r="93" spans="1:12" s="99" customFormat="1" ht="23.1" customHeight="1">
      <c r="A93" s="62"/>
      <c r="B93" s="61"/>
      <c r="C93" s="946"/>
      <c r="D93" s="389"/>
      <c r="E93" s="1017"/>
      <c r="F93" s="1017"/>
      <c r="G93" s="1017"/>
      <c r="H93" s="1017"/>
      <c r="I93" s="1017"/>
      <c r="J93" s="1017"/>
      <c r="K93" s="1048"/>
      <c r="L93" s="63"/>
    </row>
    <row r="94" spans="1:12" s="99" customFormat="1" ht="23.1" customHeight="1">
      <c r="A94" s="62"/>
      <c r="B94" s="61"/>
      <c r="C94" s="918"/>
      <c r="D94" s="381"/>
      <c r="E94" s="1015"/>
      <c r="F94" s="1015"/>
      <c r="G94" s="1015"/>
      <c r="H94" s="1015"/>
      <c r="I94" s="1015"/>
      <c r="J94" s="1015"/>
      <c r="K94" s="1044"/>
      <c r="L94" s="63"/>
    </row>
    <row r="95" spans="1:12" s="99" customFormat="1" ht="23.1" customHeight="1">
      <c r="A95" s="62"/>
      <c r="B95" s="61"/>
      <c r="C95" s="918"/>
      <c r="D95" s="381"/>
      <c r="E95" s="1015"/>
      <c r="F95" s="1015"/>
      <c r="G95" s="1015"/>
      <c r="H95" s="1015"/>
      <c r="I95" s="1015"/>
      <c r="J95" s="1015"/>
      <c r="K95" s="1044"/>
      <c r="L95" s="63"/>
    </row>
    <row r="96" spans="1:12" s="99" customFormat="1" ht="23.1" customHeight="1">
      <c r="A96" s="62"/>
      <c r="B96" s="61"/>
      <c r="C96" s="918"/>
      <c r="D96" s="381"/>
      <c r="E96" s="1015"/>
      <c r="F96" s="1015"/>
      <c r="G96" s="1015"/>
      <c r="H96" s="1015"/>
      <c r="I96" s="1015"/>
      <c r="J96" s="1015"/>
      <c r="K96" s="1044"/>
      <c r="L96" s="63"/>
    </row>
    <row r="97" spans="1:12" s="99" customFormat="1" ht="23.1" customHeight="1">
      <c r="A97" s="71"/>
      <c r="B97" s="72"/>
      <c r="C97" s="948"/>
      <c r="D97" s="396"/>
      <c r="E97" s="1016"/>
      <c r="F97" s="1016"/>
      <c r="G97" s="1016"/>
      <c r="H97" s="1016"/>
      <c r="I97" s="1016"/>
      <c r="J97" s="1016"/>
      <c r="K97" s="1047"/>
      <c r="L97" s="73"/>
    </row>
    <row r="98" spans="1:12" s="99" customFormat="1" ht="23.1" customHeight="1">
      <c r="A98" s="62"/>
      <c r="B98" s="61"/>
      <c r="C98" s="946"/>
      <c r="D98" s="389"/>
      <c r="E98" s="1017"/>
      <c r="F98" s="1017"/>
      <c r="G98" s="1017"/>
      <c r="H98" s="1017"/>
      <c r="I98" s="1017"/>
      <c r="J98" s="1017"/>
      <c r="K98" s="1048"/>
      <c r="L98" s="63"/>
    </row>
    <row r="99" spans="1:12" s="99" customFormat="1" ht="23.1" customHeight="1">
      <c r="A99" s="62"/>
      <c r="B99" s="61"/>
      <c r="C99" s="918"/>
      <c r="D99" s="381"/>
      <c r="E99" s="1015"/>
      <c r="F99" s="1015"/>
      <c r="G99" s="1015"/>
      <c r="H99" s="1015"/>
      <c r="I99" s="1015"/>
      <c r="J99" s="1015"/>
      <c r="K99" s="1044"/>
      <c r="L99" s="63"/>
    </row>
    <row r="100" spans="1:12" s="99" customFormat="1" ht="23.1" customHeight="1">
      <c r="A100" s="62"/>
      <c r="B100" s="61"/>
      <c r="C100" s="918"/>
      <c r="D100" s="381"/>
      <c r="E100" s="1015"/>
      <c r="F100" s="1015"/>
      <c r="G100" s="1015"/>
      <c r="H100" s="1015"/>
      <c r="I100" s="1015"/>
      <c r="J100" s="1015"/>
      <c r="K100" s="1044"/>
      <c r="L100" s="63"/>
    </row>
    <row r="101" spans="1:12" s="99" customFormat="1" ht="23.1" customHeight="1">
      <c r="A101" s="74"/>
      <c r="B101" s="61"/>
      <c r="C101" s="918"/>
      <c r="D101" s="381"/>
      <c r="E101" s="1015"/>
      <c r="F101" s="1015"/>
      <c r="G101" s="1015"/>
      <c r="H101" s="1015"/>
      <c r="I101" s="1015"/>
      <c r="J101" s="1015"/>
      <c r="K101" s="1044"/>
      <c r="L101" s="75"/>
    </row>
    <row r="102" spans="1:12" s="99" customFormat="1" ht="23.1" customHeight="1">
      <c r="A102" s="71"/>
      <c r="B102" s="72"/>
      <c r="C102" s="948"/>
      <c r="D102" s="396"/>
      <c r="E102" s="1016"/>
      <c r="F102" s="1016"/>
      <c r="G102" s="1016"/>
      <c r="H102" s="1016"/>
      <c r="I102" s="1016"/>
      <c r="J102" s="1016"/>
      <c r="K102" s="1047"/>
      <c r="L102" s="73"/>
    </row>
    <row r="103" spans="1:12" s="110" customFormat="1" ht="23.1" customHeight="1">
      <c r="A103" s="62"/>
      <c r="B103" s="61"/>
      <c r="C103" s="946"/>
      <c r="D103" s="389"/>
      <c r="E103" s="1017"/>
      <c r="F103" s="1017"/>
      <c r="G103" s="1017"/>
      <c r="H103" s="1017"/>
      <c r="I103" s="1017"/>
      <c r="J103" s="1017"/>
      <c r="K103" s="1048"/>
      <c r="L103" s="63"/>
    </row>
    <row r="104" spans="1:12" s="110" customFormat="1" ht="23.1" customHeight="1">
      <c r="A104" s="62"/>
      <c r="B104" s="61"/>
      <c r="C104" s="918"/>
      <c r="D104" s="381"/>
      <c r="E104" s="1015"/>
      <c r="F104" s="1015"/>
      <c r="G104" s="1015"/>
      <c r="H104" s="1015"/>
      <c r="I104" s="1015"/>
      <c r="J104" s="1015"/>
      <c r="K104" s="1044"/>
      <c r="L104" s="63"/>
    </row>
    <row r="105" spans="1:12" s="110" customFormat="1" ht="23.1" customHeight="1">
      <c r="A105" s="62"/>
      <c r="B105" s="61"/>
      <c r="C105" s="918"/>
      <c r="D105" s="381"/>
      <c r="E105" s="1015"/>
      <c r="F105" s="1015"/>
      <c r="G105" s="1015"/>
      <c r="H105" s="1015"/>
      <c r="I105" s="1015"/>
      <c r="J105" s="1015"/>
      <c r="K105" s="1044"/>
      <c r="L105" s="63"/>
    </row>
    <row r="106" spans="1:12" s="110" customFormat="1" ht="23.1" customHeight="1">
      <c r="A106" s="62"/>
      <c r="B106" s="61"/>
      <c r="C106" s="918"/>
      <c r="D106" s="381"/>
      <c r="E106" s="1015"/>
      <c r="F106" s="1015"/>
      <c r="G106" s="1015"/>
      <c r="H106" s="1015"/>
      <c r="I106" s="1015"/>
      <c r="J106" s="1015"/>
      <c r="K106" s="1044"/>
      <c r="L106" s="63"/>
    </row>
    <row r="107" spans="1:12" s="110" customFormat="1" ht="23.1" customHeight="1" thickBot="1">
      <c r="A107" s="77"/>
      <c r="B107" s="78"/>
      <c r="C107" s="1049"/>
      <c r="D107" s="1050"/>
      <c r="E107" s="1028"/>
      <c r="F107" s="1028"/>
      <c r="G107" s="1028"/>
      <c r="H107" s="1028"/>
      <c r="I107" s="1028"/>
      <c r="J107" s="1028"/>
      <c r="K107" s="1051"/>
      <c r="L107" s="79"/>
    </row>
    <row r="108" spans="1:12" ht="19.7" customHeight="1">
      <c r="C108" s="179"/>
      <c r="D108" s="179"/>
      <c r="E108" s="179"/>
      <c r="F108" s="179"/>
      <c r="G108" s="179"/>
      <c r="H108" s="179"/>
      <c r="I108" s="179"/>
      <c r="J108" s="179"/>
      <c r="K108" s="179"/>
      <c r="L108" s="6"/>
    </row>
    <row r="109" spans="1:12" ht="19.7" customHeight="1">
      <c r="C109" s="179"/>
      <c r="D109" s="179"/>
      <c r="E109" s="179"/>
      <c r="F109" s="179"/>
      <c r="G109" s="179"/>
      <c r="H109" s="179"/>
      <c r="I109" s="179"/>
      <c r="J109" s="179"/>
      <c r="K109" s="179"/>
      <c r="L109" s="6"/>
    </row>
    <row r="110" spans="1:12" ht="19.7" customHeight="1">
      <c r="B110" s="185"/>
      <c r="C110" s="186"/>
      <c r="D110" s="186"/>
      <c r="E110" s="186"/>
      <c r="F110" s="186"/>
      <c r="G110" s="186"/>
      <c r="H110" s="186"/>
      <c r="I110" s="186"/>
      <c r="J110" s="186"/>
      <c r="K110" s="186"/>
      <c r="L110" s="6"/>
    </row>
    <row r="111" spans="1:12" ht="19.7" customHeight="1">
      <c r="B111" s="185"/>
      <c r="C111" s="186"/>
      <c r="D111" s="186"/>
      <c r="E111" s="186"/>
      <c r="F111" s="186"/>
      <c r="G111" s="186"/>
      <c r="H111" s="186"/>
      <c r="I111" s="186"/>
      <c r="J111" s="186"/>
      <c r="K111" s="186"/>
    </row>
    <row r="112" spans="1:12" ht="19.7" customHeight="1">
      <c r="B112" s="185"/>
      <c r="C112" s="186"/>
      <c r="D112" s="186"/>
      <c r="E112" s="186"/>
      <c r="F112" s="186"/>
      <c r="G112" s="186"/>
      <c r="H112" s="186"/>
      <c r="I112" s="186"/>
      <c r="J112" s="186"/>
      <c r="K112" s="186"/>
    </row>
    <row r="113" spans="2:11" ht="19.7" customHeight="1">
      <c r="B113" s="185"/>
      <c r="C113" s="186"/>
      <c r="D113" s="186"/>
      <c r="E113" s="186"/>
      <c r="F113" s="186"/>
      <c r="G113" s="186"/>
      <c r="H113" s="186"/>
      <c r="I113" s="186"/>
      <c r="J113" s="186"/>
      <c r="K113" s="186"/>
    </row>
    <row r="114" spans="2:11" ht="19.7" customHeight="1">
      <c r="B114" s="185"/>
      <c r="C114" s="186"/>
      <c r="D114" s="186"/>
      <c r="E114" s="186"/>
      <c r="F114" s="186"/>
      <c r="G114" s="186"/>
      <c r="H114" s="186"/>
      <c r="I114" s="186"/>
      <c r="J114" s="186"/>
      <c r="K114" s="186"/>
    </row>
    <row r="115" spans="2:11" ht="19.7" customHeight="1">
      <c r="B115" s="185"/>
      <c r="C115" s="186"/>
      <c r="D115" s="186"/>
      <c r="E115" s="186"/>
      <c r="F115" s="186"/>
      <c r="G115" s="186"/>
      <c r="H115" s="186"/>
      <c r="I115" s="186"/>
      <c r="J115" s="186"/>
      <c r="K115" s="186"/>
    </row>
  </sheetData>
  <phoneticPr fontId="2"/>
  <pageMargins left="0.93" right="0.59055118110236227" top="0.64" bottom="0.59055118110236227" header="0.51181102362204722" footer="0.51181102362204722"/>
  <pageSetup paperSize="9" scale="52" pageOrder="overThenDown" orientation="portrait" r:id="rId1"/>
  <headerFooter alignWithMargins="0"/>
  <rowBreaks count="1" manualBreakCount="1">
    <brk id="57" max="11" man="1"/>
  </rowBreaks>
  <colBreaks count="1" manualBreakCount="1">
    <brk id="6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4"/>
  <dimension ref="A1:BC107"/>
  <sheetViews>
    <sheetView showGridLines="0" view="pageBreakPreview" zoomScale="55" zoomScaleNormal="100" zoomScaleSheetLayoutView="5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5.875" style="8" customWidth="1"/>
    <col min="2" max="2" width="26.125" style="6" customWidth="1"/>
    <col min="3" max="3" width="21.625" style="6" customWidth="1"/>
    <col min="4" max="4" width="13.625" style="187" customWidth="1"/>
    <col min="5" max="5" width="21.625" style="6" customWidth="1"/>
    <col min="6" max="6" width="13.625" style="187" customWidth="1"/>
    <col min="7" max="7" width="21.625" style="6" customWidth="1"/>
    <col min="8" max="8" width="13.625" style="187" customWidth="1"/>
    <col min="9" max="9" width="21.625" style="6" customWidth="1"/>
    <col min="10" max="10" width="13.625" style="187" customWidth="1"/>
    <col min="11" max="11" width="21.625" style="101" customWidth="1"/>
    <col min="12" max="12" width="19.25" style="101" customWidth="1"/>
    <col min="13" max="13" width="18.625" style="101" customWidth="1"/>
    <col min="14" max="14" width="20.5" style="101" customWidth="1"/>
    <col min="15" max="15" width="5.875" style="8" customWidth="1"/>
    <col min="16" max="16384" width="9" style="6"/>
  </cols>
  <sheetData>
    <row r="1" spans="1:55" ht="30.95" customHeight="1">
      <c r="A1" s="4" t="s">
        <v>587</v>
      </c>
    </row>
    <row r="2" spans="1:55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116"/>
      <c r="O2" s="189" t="s">
        <v>460</v>
      </c>
    </row>
    <row r="3" spans="1:55" s="107" customFormat="1" ht="24.95" customHeight="1">
      <c r="A3" s="13" t="s">
        <v>423</v>
      </c>
      <c r="B3" s="14"/>
      <c r="C3" s="2988" t="s">
        <v>590</v>
      </c>
      <c r="D3" s="2983"/>
      <c r="E3" s="2983"/>
      <c r="F3" s="2983"/>
      <c r="G3" s="2983"/>
      <c r="H3" s="2983"/>
      <c r="I3" s="2986" t="s">
        <v>591</v>
      </c>
      <c r="J3" s="2986"/>
      <c r="K3" s="2987"/>
      <c r="L3" s="165"/>
      <c r="M3" s="165"/>
      <c r="N3" s="165"/>
      <c r="O3" s="20" t="s">
        <v>423</v>
      </c>
    </row>
    <row r="4" spans="1:55" s="107" customFormat="1" ht="24.95" customHeight="1">
      <c r="A4" s="22" t="s">
        <v>424</v>
      </c>
      <c r="B4" s="23"/>
      <c r="C4" s="168" t="s">
        <v>479</v>
      </c>
      <c r="D4" s="169"/>
      <c r="E4" s="168" t="s">
        <v>480</v>
      </c>
      <c r="F4" s="169"/>
      <c r="G4" s="168" t="s">
        <v>481</v>
      </c>
      <c r="H4" s="169"/>
      <c r="I4" s="168" t="s">
        <v>482</v>
      </c>
      <c r="J4" s="169"/>
      <c r="K4" s="170" t="s">
        <v>392</v>
      </c>
      <c r="L4" s="89"/>
      <c r="N4" s="89" t="s">
        <v>222</v>
      </c>
      <c r="O4" s="28" t="s">
        <v>424</v>
      </c>
    </row>
    <row r="5" spans="1:55" s="107" customFormat="1" ht="24.95" customHeight="1">
      <c r="A5" s="22" t="s">
        <v>425</v>
      </c>
      <c r="B5" s="23" t="s">
        <v>393</v>
      </c>
      <c r="C5" s="88"/>
      <c r="D5" s="172"/>
      <c r="E5" s="88"/>
      <c r="F5" s="172"/>
      <c r="G5" s="88"/>
      <c r="H5" s="172"/>
      <c r="I5" s="88"/>
      <c r="J5" s="172"/>
      <c r="K5" s="88"/>
      <c r="L5" s="89" t="s">
        <v>405</v>
      </c>
      <c r="M5" s="89" t="s">
        <v>592</v>
      </c>
      <c r="N5" s="89"/>
      <c r="O5" s="28" t="s">
        <v>425</v>
      </c>
    </row>
    <row r="6" spans="1:55" s="107" customFormat="1" ht="24.95" customHeight="1">
      <c r="A6" s="22" t="s">
        <v>426</v>
      </c>
      <c r="B6" s="23"/>
      <c r="C6" s="89" t="s">
        <v>468</v>
      </c>
      <c r="D6" s="173" t="s">
        <v>431</v>
      </c>
      <c r="E6" s="89" t="s">
        <v>468</v>
      </c>
      <c r="F6" s="173" t="s">
        <v>431</v>
      </c>
      <c r="G6" s="89" t="s">
        <v>468</v>
      </c>
      <c r="H6" s="173" t="s">
        <v>431</v>
      </c>
      <c r="I6" s="89" t="s">
        <v>468</v>
      </c>
      <c r="J6" s="173" t="s">
        <v>431</v>
      </c>
      <c r="K6" s="89" t="s">
        <v>468</v>
      </c>
      <c r="L6" s="89"/>
      <c r="M6" s="89"/>
      <c r="N6" s="89" t="s">
        <v>341</v>
      </c>
      <c r="O6" s="28" t="s">
        <v>426</v>
      </c>
    </row>
    <row r="7" spans="1:55" s="107" customFormat="1" ht="24.95" customHeight="1" thickBot="1">
      <c r="A7" s="40" t="s">
        <v>427</v>
      </c>
      <c r="B7" s="41"/>
      <c r="C7" s="91"/>
      <c r="D7" s="174"/>
      <c r="E7" s="91"/>
      <c r="F7" s="174"/>
      <c r="G7" s="91"/>
      <c r="H7" s="174"/>
      <c r="I7" s="91"/>
      <c r="J7" s="174"/>
      <c r="K7" s="91"/>
      <c r="L7" s="91"/>
      <c r="M7" s="91"/>
      <c r="N7" s="91"/>
      <c r="O7" s="52" t="s">
        <v>427</v>
      </c>
    </row>
    <row r="8" spans="1:55" s="107" customFormat="1" ht="30" customHeight="1">
      <c r="A8" s="22"/>
      <c r="B8" s="29" t="s">
        <v>6</v>
      </c>
      <c r="C8" s="1023" t="s">
        <v>572</v>
      </c>
      <c r="D8" s="1039" t="s">
        <v>572</v>
      </c>
      <c r="E8" s="1023" t="s">
        <v>572</v>
      </c>
      <c r="F8" s="1039" t="s">
        <v>572</v>
      </c>
      <c r="G8" s="1023" t="s">
        <v>572</v>
      </c>
      <c r="H8" s="1039" t="s">
        <v>572</v>
      </c>
      <c r="I8" s="1023" t="s">
        <v>572</v>
      </c>
      <c r="J8" s="1039" t="s">
        <v>572</v>
      </c>
      <c r="K8" s="1030" t="s">
        <v>572</v>
      </c>
      <c r="L8" s="1030" t="s">
        <v>572</v>
      </c>
      <c r="M8" s="1030" t="s">
        <v>572</v>
      </c>
      <c r="N8" s="1033" t="s">
        <v>572</v>
      </c>
      <c r="O8" s="25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0"/>
      <c r="BA8" s="110"/>
      <c r="BB8" s="110"/>
      <c r="BC8" s="110"/>
    </row>
    <row r="9" spans="1:55" s="107" customFormat="1" ht="30" customHeight="1">
      <c r="A9" s="22"/>
      <c r="B9" s="29" t="s">
        <v>1017</v>
      </c>
      <c r="C9" s="1015">
        <v>87252655</v>
      </c>
      <c r="D9" s="1018">
        <v>66.510000000000005</v>
      </c>
      <c r="E9" s="1015">
        <v>2772364</v>
      </c>
      <c r="F9" s="1018">
        <v>2.11</v>
      </c>
      <c r="G9" s="1015">
        <v>38357095</v>
      </c>
      <c r="H9" s="1018">
        <v>29.23</v>
      </c>
      <c r="I9" s="1015">
        <v>2823170</v>
      </c>
      <c r="J9" s="1018">
        <v>2.15</v>
      </c>
      <c r="K9" s="382">
        <v>131205285</v>
      </c>
      <c r="L9" s="382">
        <v>10598636</v>
      </c>
      <c r="M9" s="382">
        <v>506954</v>
      </c>
      <c r="N9" s="1034">
        <v>13571222</v>
      </c>
      <c r="O9" s="28"/>
    </row>
    <row r="10" spans="1:55" s="107" customFormat="1" ht="30" customHeight="1">
      <c r="A10" s="22"/>
      <c r="B10" s="29" t="s">
        <v>1018</v>
      </c>
      <c r="C10" s="1029" t="s">
        <v>572</v>
      </c>
      <c r="D10" s="1040" t="s">
        <v>572</v>
      </c>
      <c r="E10" s="1029" t="s">
        <v>572</v>
      </c>
      <c r="F10" s="1040" t="s">
        <v>572</v>
      </c>
      <c r="G10" s="1029" t="s">
        <v>572</v>
      </c>
      <c r="H10" s="1040" t="s">
        <v>572</v>
      </c>
      <c r="I10" s="1029" t="s">
        <v>572</v>
      </c>
      <c r="J10" s="1040" t="s">
        <v>572</v>
      </c>
      <c r="K10" s="1031" t="s">
        <v>572</v>
      </c>
      <c r="L10" s="1031" t="s">
        <v>572</v>
      </c>
      <c r="M10" s="1031" t="s">
        <v>572</v>
      </c>
      <c r="N10" s="1035" t="s">
        <v>572</v>
      </c>
      <c r="O10" s="28"/>
    </row>
    <row r="11" spans="1:55" s="107" customFormat="1" ht="30" customHeight="1">
      <c r="A11" s="22"/>
      <c r="B11" s="29" t="s">
        <v>1019</v>
      </c>
      <c r="C11" s="1015">
        <v>82435755</v>
      </c>
      <c r="D11" s="1018">
        <v>67</v>
      </c>
      <c r="E11" s="1015">
        <v>2546900</v>
      </c>
      <c r="F11" s="1018">
        <v>2.0699999999999998</v>
      </c>
      <c r="G11" s="1015">
        <v>35454430</v>
      </c>
      <c r="H11" s="1018">
        <v>28.82</v>
      </c>
      <c r="I11" s="1015">
        <v>2598539</v>
      </c>
      <c r="J11" s="1018">
        <v>2.11</v>
      </c>
      <c r="K11" s="382">
        <v>123035625</v>
      </c>
      <c r="L11" s="382">
        <v>9780390</v>
      </c>
      <c r="M11" s="382">
        <v>483920</v>
      </c>
      <c r="N11" s="1034">
        <v>13216949</v>
      </c>
      <c r="O11" s="28"/>
    </row>
    <row r="12" spans="1:55" s="107" customFormat="1" ht="30" customHeight="1">
      <c r="A12" s="108"/>
      <c r="B12" s="131" t="s">
        <v>1020</v>
      </c>
      <c r="C12" s="1016">
        <v>4816900</v>
      </c>
      <c r="D12" s="1019">
        <v>58.96</v>
      </c>
      <c r="E12" s="1016">
        <v>225464</v>
      </c>
      <c r="F12" s="1019">
        <v>2.76</v>
      </c>
      <c r="G12" s="1016">
        <v>2902665</v>
      </c>
      <c r="H12" s="1019">
        <v>35.53</v>
      </c>
      <c r="I12" s="1016">
        <v>224631</v>
      </c>
      <c r="J12" s="1019">
        <v>2.75</v>
      </c>
      <c r="K12" s="384">
        <v>8169660</v>
      </c>
      <c r="L12" s="384">
        <v>818246</v>
      </c>
      <c r="M12" s="384">
        <v>23034</v>
      </c>
      <c r="N12" s="1036">
        <v>354273</v>
      </c>
      <c r="O12" s="109"/>
    </row>
    <row r="13" spans="1:55" ht="23.1" customHeight="1">
      <c r="A13" s="60">
        <v>1</v>
      </c>
      <c r="B13" s="93" t="s">
        <v>1021</v>
      </c>
      <c r="C13" s="1017">
        <v>4498682</v>
      </c>
      <c r="D13" s="1020">
        <v>68.69</v>
      </c>
      <c r="E13" s="1017">
        <v>0</v>
      </c>
      <c r="F13" s="1020">
        <v>0</v>
      </c>
      <c r="G13" s="1017">
        <v>2050371</v>
      </c>
      <c r="H13" s="1020">
        <v>31.31</v>
      </c>
      <c r="I13" s="1017">
        <v>0</v>
      </c>
      <c r="J13" s="1020">
        <v>0</v>
      </c>
      <c r="K13" s="913">
        <v>6549054</v>
      </c>
      <c r="L13" s="913">
        <v>499201</v>
      </c>
      <c r="M13" s="913">
        <v>18118</v>
      </c>
      <c r="N13" s="1037">
        <v>610665</v>
      </c>
      <c r="O13" s="59">
        <v>1</v>
      </c>
    </row>
    <row r="14" spans="1:55" ht="23.1" customHeight="1">
      <c r="A14" s="60">
        <v>2</v>
      </c>
      <c r="B14" s="93" t="s">
        <v>1022</v>
      </c>
      <c r="C14" s="1015">
        <v>1802152</v>
      </c>
      <c r="D14" s="1018">
        <v>61.94</v>
      </c>
      <c r="E14" s="1015">
        <v>0</v>
      </c>
      <c r="F14" s="1018">
        <v>0</v>
      </c>
      <c r="G14" s="1015">
        <v>1107575</v>
      </c>
      <c r="H14" s="1018">
        <v>38.06</v>
      </c>
      <c r="I14" s="1015">
        <v>0</v>
      </c>
      <c r="J14" s="1018">
        <v>0</v>
      </c>
      <c r="K14" s="382">
        <v>2909727</v>
      </c>
      <c r="L14" s="382">
        <v>303045</v>
      </c>
      <c r="M14" s="382">
        <v>7329</v>
      </c>
      <c r="N14" s="1034">
        <v>125613</v>
      </c>
      <c r="O14" s="55">
        <v>2</v>
      </c>
    </row>
    <row r="15" spans="1:55" ht="23.1" customHeight="1">
      <c r="A15" s="60">
        <v>3</v>
      </c>
      <c r="B15" s="93" t="s">
        <v>1023</v>
      </c>
      <c r="C15" s="1015">
        <v>7583368</v>
      </c>
      <c r="D15" s="1018">
        <v>67.52</v>
      </c>
      <c r="E15" s="1015">
        <v>0</v>
      </c>
      <c r="F15" s="1018">
        <v>0</v>
      </c>
      <c r="G15" s="1015">
        <v>3648092</v>
      </c>
      <c r="H15" s="1018">
        <v>32.479999999999997</v>
      </c>
      <c r="I15" s="1015">
        <v>0</v>
      </c>
      <c r="J15" s="1018">
        <v>0</v>
      </c>
      <c r="K15" s="382">
        <v>11231460</v>
      </c>
      <c r="L15" s="382">
        <v>891223</v>
      </c>
      <c r="M15" s="382">
        <v>79047</v>
      </c>
      <c r="N15" s="1034">
        <v>1099556</v>
      </c>
      <c r="O15" s="55">
        <v>3</v>
      </c>
    </row>
    <row r="16" spans="1:55" ht="23.1" customHeight="1">
      <c r="A16" s="60">
        <v>6</v>
      </c>
      <c r="B16" s="93" t="s">
        <v>1024</v>
      </c>
      <c r="C16" s="1015">
        <v>810519</v>
      </c>
      <c r="D16" s="1018">
        <v>63.39</v>
      </c>
      <c r="E16" s="1015">
        <v>0</v>
      </c>
      <c r="F16" s="1018">
        <v>0</v>
      </c>
      <c r="G16" s="1015">
        <v>468048</v>
      </c>
      <c r="H16" s="1018">
        <v>36.61</v>
      </c>
      <c r="I16" s="1015">
        <v>0</v>
      </c>
      <c r="J16" s="1018">
        <v>0</v>
      </c>
      <c r="K16" s="382">
        <v>1278567</v>
      </c>
      <c r="L16" s="382">
        <v>116609</v>
      </c>
      <c r="M16" s="382">
        <v>2663</v>
      </c>
      <c r="N16" s="1034">
        <v>47436</v>
      </c>
      <c r="O16" s="55">
        <v>6</v>
      </c>
    </row>
    <row r="17" spans="1:15" ht="23.1" customHeight="1">
      <c r="A17" s="177">
        <v>7</v>
      </c>
      <c r="B17" s="178" t="s">
        <v>1025</v>
      </c>
      <c r="C17" s="1016">
        <v>466575</v>
      </c>
      <c r="D17" s="1019">
        <v>51.49</v>
      </c>
      <c r="E17" s="1016">
        <v>129178</v>
      </c>
      <c r="F17" s="1019">
        <v>14.25</v>
      </c>
      <c r="G17" s="1016">
        <v>154674</v>
      </c>
      <c r="H17" s="1019">
        <v>17.07</v>
      </c>
      <c r="I17" s="1016">
        <v>155769</v>
      </c>
      <c r="J17" s="1019">
        <v>17.190000000000001</v>
      </c>
      <c r="K17" s="384">
        <v>906196</v>
      </c>
      <c r="L17" s="384">
        <v>88808</v>
      </c>
      <c r="M17" s="384">
        <v>1492</v>
      </c>
      <c r="N17" s="1036">
        <v>32902</v>
      </c>
      <c r="O17" s="124">
        <v>7</v>
      </c>
    </row>
    <row r="18" spans="1:15" ht="23.1" customHeight="1">
      <c r="A18" s="60">
        <v>8</v>
      </c>
      <c r="B18" s="93" t="s">
        <v>1026</v>
      </c>
      <c r="C18" s="1017">
        <v>4303891</v>
      </c>
      <c r="D18" s="1020">
        <v>65.67</v>
      </c>
      <c r="E18" s="1017">
        <v>451826</v>
      </c>
      <c r="F18" s="1020">
        <v>6.89</v>
      </c>
      <c r="G18" s="1017">
        <v>1049908</v>
      </c>
      <c r="H18" s="1020">
        <v>16.02</v>
      </c>
      <c r="I18" s="1017">
        <v>748335</v>
      </c>
      <c r="J18" s="1020">
        <v>11.42</v>
      </c>
      <c r="K18" s="913">
        <v>6553960</v>
      </c>
      <c r="L18" s="913">
        <v>448654</v>
      </c>
      <c r="M18" s="913">
        <v>23593</v>
      </c>
      <c r="N18" s="1037">
        <v>834642</v>
      </c>
      <c r="O18" s="55">
        <v>8</v>
      </c>
    </row>
    <row r="19" spans="1:15" ht="23.1" customHeight="1">
      <c r="A19" s="60">
        <v>9</v>
      </c>
      <c r="B19" s="93" t="s">
        <v>1027</v>
      </c>
      <c r="C19" s="1015">
        <v>894662</v>
      </c>
      <c r="D19" s="1018">
        <v>66.150000000000006</v>
      </c>
      <c r="E19" s="1015">
        <v>66357</v>
      </c>
      <c r="F19" s="1018">
        <v>4.91</v>
      </c>
      <c r="G19" s="1015">
        <v>332095</v>
      </c>
      <c r="H19" s="1018">
        <v>24.55</v>
      </c>
      <c r="I19" s="1015">
        <v>59344</v>
      </c>
      <c r="J19" s="1018">
        <v>4.3899999999999997</v>
      </c>
      <c r="K19" s="382">
        <v>1352458</v>
      </c>
      <c r="L19" s="382">
        <v>99937</v>
      </c>
      <c r="M19" s="382">
        <v>2646</v>
      </c>
      <c r="N19" s="1034">
        <v>82592</v>
      </c>
      <c r="O19" s="55">
        <v>9</v>
      </c>
    </row>
    <row r="20" spans="1:15" ht="23.1" customHeight="1">
      <c r="A20" s="60">
        <v>10</v>
      </c>
      <c r="B20" s="93" t="s">
        <v>1028</v>
      </c>
      <c r="C20" s="1015">
        <v>1490652</v>
      </c>
      <c r="D20" s="1018">
        <v>69.75</v>
      </c>
      <c r="E20" s="1015">
        <v>0</v>
      </c>
      <c r="F20" s="1018">
        <v>0</v>
      </c>
      <c r="G20" s="1015">
        <v>646374</v>
      </c>
      <c r="H20" s="1018">
        <v>30.25</v>
      </c>
      <c r="I20" s="1015">
        <v>0</v>
      </c>
      <c r="J20" s="1018">
        <v>0</v>
      </c>
      <c r="K20" s="382">
        <v>2137026</v>
      </c>
      <c r="L20" s="382">
        <v>453615</v>
      </c>
      <c r="M20" s="382">
        <v>2844</v>
      </c>
      <c r="N20" s="1034">
        <v>84785</v>
      </c>
      <c r="O20" s="55">
        <v>10</v>
      </c>
    </row>
    <row r="21" spans="1:15" s="99" customFormat="1" ht="23.1" customHeight="1">
      <c r="A21" s="60">
        <v>11</v>
      </c>
      <c r="B21" s="93" t="s">
        <v>1029</v>
      </c>
      <c r="C21" s="1015">
        <v>738782</v>
      </c>
      <c r="D21" s="1018">
        <v>52.86</v>
      </c>
      <c r="E21" s="1015">
        <v>121245</v>
      </c>
      <c r="F21" s="1018">
        <v>8.68</v>
      </c>
      <c r="G21" s="1015">
        <v>360458</v>
      </c>
      <c r="H21" s="1018">
        <v>25.79</v>
      </c>
      <c r="I21" s="1015">
        <v>177076</v>
      </c>
      <c r="J21" s="1018">
        <v>12.67</v>
      </c>
      <c r="K21" s="382">
        <v>1397561</v>
      </c>
      <c r="L21" s="382">
        <v>142326</v>
      </c>
      <c r="M21" s="382">
        <v>6528</v>
      </c>
      <c r="N21" s="1034">
        <v>62271</v>
      </c>
      <c r="O21" s="63">
        <v>11</v>
      </c>
    </row>
    <row r="22" spans="1:15" s="99" customFormat="1" ht="23.1" customHeight="1">
      <c r="A22" s="62">
        <v>12</v>
      </c>
      <c r="B22" s="61" t="s">
        <v>1030</v>
      </c>
      <c r="C22" s="1016">
        <v>989698</v>
      </c>
      <c r="D22" s="1019">
        <v>67.42</v>
      </c>
      <c r="E22" s="1016">
        <v>0</v>
      </c>
      <c r="F22" s="1019">
        <v>0</v>
      </c>
      <c r="G22" s="1016">
        <v>478253</v>
      </c>
      <c r="H22" s="1019">
        <v>32.58</v>
      </c>
      <c r="I22" s="1016">
        <v>0</v>
      </c>
      <c r="J22" s="1019">
        <v>0</v>
      </c>
      <c r="K22" s="384">
        <v>1467951</v>
      </c>
      <c r="L22" s="384">
        <v>129253</v>
      </c>
      <c r="M22" s="384">
        <v>6077</v>
      </c>
      <c r="N22" s="1036">
        <v>95322</v>
      </c>
      <c r="O22" s="63">
        <v>12</v>
      </c>
    </row>
    <row r="23" spans="1:15" s="99" customFormat="1" ht="23.1" customHeight="1">
      <c r="A23" s="66">
        <v>14</v>
      </c>
      <c r="B23" s="58" t="s">
        <v>1031</v>
      </c>
      <c r="C23" s="1017">
        <v>2339784</v>
      </c>
      <c r="D23" s="1020">
        <v>57.86</v>
      </c>
      <c r="E23" s="1017">
        <v>0</v>
      </c>
      <c r="F23" s="1020">
        <v>0</v>
      </c>
      <c r="G23" s="1017">
        <v>1704321</v>
      </c>
      <c r="H23" s="1020">
        <v>42.14</v>
      </c>
      <c r="I23" s="1017">
        <v>0</v>
      </c>
      <c r="J23" s="1020">
        <v>0</v>
      </c>
      <c r="K23" s="913">
        <v>4044105</v>
      </c>
      <c r="L23" s="913">
        <v>460580</v>
      </c>
      <c r="M23" s="913">
        <v>22712</v>
      </c>
      <c r="N23" s="1037">
        <v>250890</v>
      </c>
      <c r="O23" s="67">
        <v>14</v>
      </c>
    </row>
    <row r="24" spans="1:15" s="99" customFormat="1" ht="23.1" customHeight="1">
      <c r="A24" s="62">
        <v>15</v>
      </c>
      <c r="B24" s="61" t="s">
        <v>1032</v>
      </c>
      <c r="C24" s="1015">
        <v>1765354</v>
      </c>
      <c r="D24" s="1018">
        <v>63.32</v>
      </c>
      <c r="E24" s="1015">
        <v>249613</v>
      </c>
      <c r="F24" s="1018">
        <v>8.9499999999999993</v>
      </c>
      <c r="G24" s="1015">
        <v>533806</v>
      </c>
      <c r="H24" s="1018">
        <v>19.14</v>
      </c>
      <c r="I24" s="1015">
        <v>239583</v>
      </c>
      <c r="J24" s="1018">
        <v>8.59</v>
      </c>
      <c r="K24" s="382">
        <v>2788356</v>
      </c>
      <c r="L24" s="382">
        <v>190815</v>
      </c>
      <c r="M24" s="382">
        <v>6204</v>
      </c>
      <c r="N24" s="1034">
        <v>270288</v>
      </c>
      <c r="O24" s="63">
        <v>15</v>
      </c>
    </row>
    <row r="25" spans="1:15" s="99" customFormat="1" ht="23.1" customHeight="1">
      <c r="A25" s="62">
        <v>16</v>
      </c>
      <c r="B25" s="61" t="s">
        <v>1033</v>
      </c>
      <c r="C25" s="1015">
        <v>529859</v>
      </c>
      <c r="D25" s="1018">
        <v>60.2</v>
      </c>
      <c r="E25" s="1015">
        <v>49929</v>
      </c>
      <c r="F25" s="1018">
        <v>5.67</v>
      </c>
      <c r="G25" s="1015">
        <v>226063</v>
      </c>
      <c r="H25" s="1018">
        <v>25.68</v>
      </c>
      <c r="I25" s="1015">
        <v>74399</v>
      </c>
      <c r="J25" s="1018">
        <v>8.4499999999999993</v>
      </c>
      <c r="K25" s="382">
        <v>880250</v>
      </c>
      <c r="L25" s="382">
        <v>86038</v>
      </c>
      <c r="M25" s="382">
        <v>1135</v>
      </c>
      <c r="N25" s="1034">
        <v>57718</v>
      </c>
      <c r="O25" s="63">
        <v>16</v>
      </c>
    </row>
    <row r="26" spans="1:15" s="99" customFormat="1" ht="23.1" customHeight="1">
      <c r="A26" s="62">
        <v>17</v>
      </c>
      <c r="B26" s="61" t="s">
        <v>1034</v>
      </c>
      <c r="C26" s="1015">
        <v>1164635</v>
      </c>
      <c r="D26" s="1018">
        <v>73.34</v>
      </c>
      <c r="E26" s="1015">
        <v>0</v>
      </c>
      <c r="F26" s="1018">
        <v>0</v>
      </c>
      <c r="G26" s="1015">
        <v>423440</v>
      </c>
      <c r="H26" s="1018">
        <v>26.66</v>
      </c>
      <c r="I26" s="1015">
        <v>0</v>
      </c>
      <c r="J26" s="1018">
        <v>0</v>
      </c>
      <c r="K26" s="382">
        <v>1588075</v>
      </c>
      <c r="L26" s="382">
        <v>106037</v>
      </c>
      <c r="M26" s="382">
        <v>6590</v>
      </c>
      <c r="N26" s="1034">
        <v>80889</v>
      </c>
      <c r="O26" s="63">
        <v>17</v>
      </c>
    </row>
    <row r="27" spans="1:15" s="99" customFormat="1" ht="23.1" customHeight="1">
      <c r="A27" s="71">
        <v>18</v>
      </c>
      <c r="B27" s="72" t="s">
        <v>1035</v>
      </c>
      <c r="C27" s="1016">
        <v>1637575</v>
      </c>
      <c r="D27" s="1019">
        <v>56.76</v>
      </c>
      <c r="E27" s="1016">
        <v>407222</v>
      </c>
      <c r="F27" s="1019">
        <v>14.11</v>
      </c>
      <c r="G27" s="1016">
        <v>458560</v>
      </c>
      <c r="H27" s="1019">
        <v>15.89</v>
      </c>
      <c r="I27" s="1016">
        <v>382185</v>
      </c>
      <c r="J27" s="1019">
        <v>13.24</v>
      </c>
      <c r="K27" s="384">
        <v>2885542</v>
      </c>
      <c r="L27" s="384">
        <v>197545</v>
      </c>
      <c r="M27" s="384">
        <v>9675</v>
      </c>
      <c r="N27" s="1036">
        <v>166133</v>
      </c>
      <c r="O27" s="73">
        <v>18</v>
      </c>
    </row>
    <row r="28" spans="1:15" s="99" customFormat="1" ht="23.1" customHeight="1">
      <c r="A28" s="62">
        <v>19</v>
      </c>
      <c r="B28" s="61" t="s">
        <v>1036</v>
      </c>
      <c r="C28" s="1017">
        <v>2198004</v>
      </c>
      <c r="D28" s="1020">
        <v>63.9</v>
      </c>
      <c r="E28" s="1017">
        <v>0</v>
      </c>
      <c r="F28" s="1020">
        <v>0</v>
      </c>
      <c r="G28" s="1017">
        <v>1241588</v>
      </c>
      <c r="H28" s="1020">
        <v>36.1</v>
      </c>
      <c r="I28" s="1017">
        <v>0</v>
      </c>
      <c r="J28" s="1020">
        <v>0</v>
      </c>
      <c r="K28" s="913">
        <v>3439592</v>
      </c>
      <c r="L28" s="913">
        <v>303124</v>
      </c>
      <c r="M28" s="913">
        <v>10747</v>
      </c>
      <c r="N28" s="1037">
        <v>267513</v>
      </c>
      <c r="O28" s="63">
        <v>19</v>
      </c>
    </row>
    <row r="29" spans="1:15" s="99" customFormat="1" ht="23.1" customHeight="1">
      <c r="A29" s="62">
        <v>21</v>
      </c>
      <c r="B29" s="61" t="s">
        <v>1037</v>
      </c>
      <c r="C29" s="1015">
        <v>3062520</v>
      </c>
      <c r="D29" s="1018">
        <v>66.52</v>
      </c>
      <c r="E29" s="1015">
        <v>0</v>
      </c>
      <c r="F29" s="1018">
        <v>0</v>
      </c>
      <c r="G29" s="1015">
        <v>1541484</v>
      </c>
      <c r="H29" s="1018">
        <v>33.479999999999997</v>
      </c>
      <c r="I29" s="1015">
        <v>0</v>
      </c>
      <c r="J29" s="1018">
        <v>0</v>
      </c>
      <c r="K29" s="382">
        <v>4604004</v>
      </c>
      <c r="L29" s="382">
        <v>379191</v>
      </c>
      <c r="M29" s="382">
        <v>3266</v>
      </c>
      <c r="N29" s="1034">
        <v>537352</v>
      </c>
      <c r="O29" s="63">
        <v>21</v>
      </c>
    </row>
    <row r="30" spans="1:15" s="99" customFormat="1" ht="23.1" customHeight="1">
      <c r="A30" s="62">
        <v>22</v>
      </c>
      <c r="B30" s="61" t="s">
        <v>1038</v>
      </c>
      <c r="C30" s="1015">
        <v>4518742</v>
      </c>
      <c r="D30" s="1018">
        <v>70.900000000000006</v>
      </c>
      <c r="E30" s="1015">
        <v>0</v>
      </c>
      <c r="F30" s="1018">
        <v>0</v>
      </c>
      <c r="G30" s="1015">
        <v>1854762</v>
      </c>
      <c r="H30" s="1018">
        <v>29.1</v>
      </c>
      <c r="I30" s="1015">
        <v>0</v>
      </c>
      <c r="J30" s="1018">
        <v>0</v>
      </c>
      <c r="K30" s="382">
        <v>6373504</v>
      </c>
      <c r="L30" s="382">
        <v>468864</v>
      </c>
      <c r="M30" s="382">
        <v>3310</v>
      </c>
      <c r="N30" s="1034">
        <v>848614</v>
      </c>
      <c r="O30" s="63">
        <v>22</v>
      </c>
    </row>
    <row r="31" spans="1:15" s="99" customFormat="1" ht="23.1" customHeight="1">
      <c r="A31" s="62">
        <v>23</v>
      </c>
      <c r="B31" s="61" t="s">
        <v>1039</v>
      </c>
      <c r="C31" s="1015">
        <v>835163</v>
      </c>
      <c r="D31" s="1018">
        <v>63.17</v>
      </c>
      <c r="E31" s="1015">
        <v>143390</v>
      </c>
      <c r="F31" s="1018">
        <v>10.84</v>
      </c>
      <c r="G31" s="1015">
        <v>271125</v>
      </c>
      <c r="H31" s="1018">
        <v>20.5</v>
      </c>
      <c r="I31" s="1015">
        <v>72564</v>
      </c>
      <c r="J31" s="1018">
        <v>5.49</v>
      </c>
      <c r="K31" s="382">
        <v>1322242</v>
      </c>
      <c r="L31" s="382">
        <v>89886</v>
      </c>
      <c r="M31" s="382">
        <v>15090</v>
      </c>
      <c r="N31" s="1034">
        <v>108159</v>
      </c>
      <c r="O31" s="63">
        <v>23</v>
      </c>
    </row>
    <row r="32" spans="1:15" s="99" customFormat="1" ht="23.1" customHeight="1">
      <c r="A32" s="71">
        <v>24</v>
      </c>
      <c r="B32" s="72" t="s">
        <v>1040</v>
      </c>
      <c r="C32" s="1016">
        <v>1889140</v>
      </c>
      <c r="D32" s="1019">
        <v>78.989999999999995</v>
      </c>
      <c r="E32" s="1016">
        <v>0</v>
      </c>
      <c r="F32" s="1019">
        <v>0</v>
      </c>
      <c r="G32" s="1016">
        <v>502500</v>
      </c>
      <c r="H32" s="1019">
        <v>21.01</v>
      </c>
      <c r="I32" s="1016">
        <v>0</v>
      </c>
      <c r="J32" s="1019">
        <v>0</v>
      </c>
      <c r="K32" s="384">
        <v>2391640</v>
      </c>
      <c r="L32" s="384">
        <v>110186</v>
      </c>
      <c r="M32" s="384">
        <v>14934</v>
      </c>
      <c r="N32" s="1036">
        <v>330647</v>
      </c>
      <c r="O32" s="73">
        <v>24</v>
      </c>
    </row>
    <row r="33" spans="1:15" s="99" customFormat="1" ht="23.1" customHeight="1">
      <c r="A33" s="74">
        <v>25</v>
      </c>
      <c r="B33" s="61" t="s">
        <v>1041</v>
      </c>
      <c r="C33" s="1017">
        <v>1819163</v>
      </c>
      <c r="D33" s="1020">
        <v>68.02</v>
      </c>
      <c r="E33" s="1017">
        <v>120270</v>
      </c>
      <c r="F33" s="1020">
        <v>4.5</v>
      </c>
      <c r="G33" s="1017">
        <v>673720</v>
      </c>
      <c r="H33" s="1020">
        <v>25.19</v>
      </c>
      <c r="I33" s="1017">
        <v>61347</v>
      </c>
      <c r="J33" s="1020">
        <v>2.29</v>
      </c>
      <c r="K33" s="913">
        <v>2674500</v>
      </c>
      <c r="L33" s="913">
        <v>183246</v>
      </c>
      <c r="M33" s="913">
        <v>7414</v>
      </c>
      <c r="N33" s="1037">
        <v>258444</v>
      </c>
      <c r="O33" s="75">
        <v>25</v>
      </c>
    </row>
    <row r="34" spans="1:15" s="99" customFormat="1" ht="23.1" customHeight="1">
      <c r="A34" s="62">
        <v>27</v>
      </c>
      <c r="B34" s="61" t="s">
        <v>1042</v>
      </c>
      <c r="C34" s="1015">
        <v>1829416</v>
      </c>
      <c r="D34" s="1018">
        <v>66.400000000000006</v>
      </c>
      <c r="E34" s="1015">
        <v>394704</v>
      </c>
      <c r="F34" s="1018">
        <v>14.32</v>
      </c>
      <c r="G34" s="1015">
        <v>298284</v>
      </c>
      <c r="H34" s="1018">
        <v>10.82</v>
      </c>
      <c r="I34" s="1015">
        <v>233195</v>
      </c>
      <c r="J34" s="1018">
        <v>8.4600000000000009</v>
      </c>
      <c r="K34" s="382">
        <v>2755599</v>
      </c>
      <c r="L34" s="382">
        <v>128363</v>
      </c>
      <c r="M34" s="382">
        <v>13992</v>
      </c>
      <c r="N34" s="1034">
        <v>617218</v>
      </c>
      <c r="O34" s="63">
        <v>27</v>
      </c>
    </row>
    <row r="35" spans="1:15" s="99" customFormat="1" ht="23.1" customHeight="1">
      <c r="A35" s="62">
        <v>28</v>
      </c>
      <c r="B35" s="61" t="s">
        <v>1043</v>
      </c>
      <c r="C35" s="1015">
        <v>1023207</v>
      </c>
      <c r="D35" s="1018">
        <v>70.09</v>
      </c>
      <c r="E35" s="1015">
        <v>85562</v>
      </c>
      <c r="F35" s="1018">
        <v>5.86</v>
      </c>
      <c r="G35" s="1015">
        <v>282902</v>
      </c>
      <c r="H35" s="1018">
        <v>19.38</v>
      </c>
      <c r="I35" s="1015">
        <v>68129</v>
      </c>
      <c r="J35" s="1018">
        <v>4.67</v>
      </c>
      <c r="K35" s="382">
        <v>1459800</v>
      </c>
      <c r="L35" s="382">
        <v>83203</v>
      </c>
      <c r="M35" s="382">
        <v>1016</v>
      </c>
      <c r="N35" s="1034">
        <v>273597</v>
      </c>
      <c r="O35" s="63">
        <v>28</v>
      </c>
    </row>
    <row r="36" spans="1:15" s="99" customFormat="1" ht="23.1" customHeight="1">
      <c r="A36" s="62">
        <v>29</v>
      </c>
      <c r="B36" s="61" t="s">
        <v>1044</v>
      </c>
      <c r="C36" s="1015">
        <v>985667</v>
      </c>
      <c r="D36" s="1018">
        <v>65.849999999999994</v>
      </c>
      <c r="E36" s="1015">
        <v>78081</v>
      </c>
      <c r="F36" s="1018">
        <v>5.22</v>
      </c>
      <c r="G36" s="1015">
        <v>258588</v>
      </c>
      <c r="H36" s="1018">
        <v>17.28</v>
      </c>
      <c r="I36" s="1015">
        <v>174317</v>
      </c>
      <c r="J36" s="1018">
        <v>11.65</v>
      </c>
      <c r="K36" s="382">
        <v>1496653</v>
      </c>
      <c r="L36" s="382">
        <v>122621</v>
      </c>
      <c r="M36" s="382">
        <v>20522</v>
      </c>
      <c r="N36" s="1034">
        <v>204475</v>
      </c>
      <c r="O36" s="63">
        <v>29</v>
      </c>
    </row>
    <row r="37" spans="1:15" s="99" customFormat="1" ht="23.1" customHeight="1">
      <c r="A37" s="71">
        <v>30</v>
      </c>
      <c r="B37" s="72" t="s">
        <v>1045</v>
      </c>
      <c r="C37" s="1016">
        <v>1945864</v>
      </c>
      <c r="D37" s="1019">
        <v>68.25</v>
      </c>
      <c r="E37" s="1016">
        <v>175864</v>
      </c>
      <c r="F37" s="1019">
        <v>6.17</v>
      </c>
      <c r="G37" s="1016">
        <v>622991</v>
      </c>
      <c r="H37" s="1019">
        <v>21.85</v>
      </c>
      <c r="I37" s="1016">
        <v>106231</v>
      </c>
      <c r="J37" s="1019">
        <v>3.73</v>
      </c>
      <c r="K37" s="384">
        <v>2850950</v>
      </c>
      <c r="L37" s="384">
        <v>186772</v>
      </c>
      <c r="M37" s="384">
        <v>11073</v>
      </c>
      <c r="N37" s="1036">
        <v>370847</v>
      </c>
      <c r="O37" s="73">
        <v>30</v>
      </c>
    </row>
    <row r="38" spans="1:15" s="99" customFormat="1" ht="23.1" customHeight="1">
      <c r="A38" s="62">
        <v>31</v>
      </c>
      <c r="B38" s="61" t="s">
        <v>1046</v>
      </c>
      <c r="C38" s="1017">
        <v>767724</v>
      </c>
      <c r="D38" s="1020">
        <v>67.39</v>
      </c>
      <c r="E38" s="1017">
        <v>0</v>
      </c>
      <c r="F38" s="1020">
        <v>0</v>
      </c>
      <c r="G38" s="1017">
        <v>371542</v>
      </c>
      <c r="H38" s="1020">
        <v>32.61</v>
      </c>
      <c r="I38" s="1017">
        <v>0</v>
      </c>
      <c r="J38" s="1020">
        <v>0</v>
      </c>
      <c r="K38" s="913">
        <v>1139266</v>
      </c>
      <c r="L38" s="913">
        <v>91690</v>
      </c>
      <c r="M38" s="913">
        <v>1010</v>
      </c>
      <c r="N38" s="1037">
        <v>71007</v>
      </c>
      <c r="O38" s="63">
        <v>31</v>
      </c>
    </row>
    <row r="39" spans="1:15" s="99" customFormat="1" ht="23.1" customHeight="1">
      <c r="A39" s="62">
        <v>32</v>
      </c>
      <c r="B39" s="61" t="s">
        <v>1047</v>
      </c>
      <c r="C39" s="1015">
        <v>1553223</v>
      </c>
      <c r="D39" s="1018">
        <v>61.02</v>
      </c>
      <c r="E39" s="1015">
        <v>0</v>
      </c>
      <c r="F39" s="1018">
        <v>0</v>
      </c>
      <c r="G39" s="1015">
        <v>992061</v>
      </c>
      <c r="H39" s="1018">
        <v>38.979999999999997</v>
      </c>
      <c r="I39" s="1015">
        <v>0</v>
      </c>
      <c r="J39" s="1018">
        <v>0</v>
      </c>
      <c r="K39" s="382">
        <v>2545284</v>
      </c>
      <c r="L39" s="382">
        <v>258021</v>
      </c>
      <c r="M39" s="382">
        <v>1862</v>
      </c>
      <c r="N39" s="1034">
        <v>162539</v>
      </c>
      <c r="O39" s="63">
        <v>32</v>
      </c>
    </row>
    <row r="40" spans="1:15" s="99" customFormat="1" ht="23.1" customHeight="1">
      <c r="A40" s="62">
        <v>33</v>
      </c>
      <c r="B40" s="61" t="s">
        <v>1048</v>
      </c>
      <c r="C40" s="1015">
        <v>714516</v>
      </c>
      <c r="D40" s="1018">
        <v>70.959999999999994</v>
      </c>
      <c r="E40" s="1015">
        <v>73659</v>
      </c>
      <c r="F40" s="1018">
        <v>7.31</v>
      </c>
      <c r="G40" s="1015">
        <v>172753</v>
      </c>
      <c r="H40" s="1018">
        <v>17.16</v>
      </c>
      <c r="I40" s="1015">
        <v>46065</v>
      </c>
      <c r="J40" s="1018">
        <v>4.57</v>
      </c>
      <c r="K40" s="382">
        <v>1006993</v>
      </c>
      <c r="L40" s="382">
        <v>55508</v>
      </c>
      <c r="M40" s="382">
        <v>2803</v>
      </c>
      <c r="N40" s="1034">
        <v>73776</v>
      </c>
      <c r="O40" s="63">
        <v>33</v>
      </c>
    </row>
    <row r="41" spans="1:15" s="99" customFormat="1" ht="23.1" customHeight="1">
      <c r="A41" s="62">
        <v>34</v>
      </c>
      <c r="B41" s="61" t="s">
        <v>1049</v>
      </c>
      <c r="C41" s="1015">
        <v>1231163</v>
      </c>
      <c r="D41" s="1018">
        <v>70.48</v>
      </c>
      <c r="E41" s="1015">
        <v>0</v>
      </c>
      <c r="F41" s="1018">
        <v>0</v>
      </c>
      <c r="G41" s="1015">
        <v>515760</v>
      </c>
      <c r="H41" s="1018">
        <v>29.52</v>
      </c>
      <c r="I41" s="1015">
        <v>0</v>
      </c>
      <c r="J41" s="1018">
        <v>0</v>
      </c>
      <c r="K41" s="382">
        <v>1746923</v>
      </c>
      <c r="L41" s="382">
        <v>120562</v>
      </c>
      <c r="M41" s="382">
        <v>6788</v>
      </c>
      <c r="N41" s="1034">
        <v>248580</v>
      </c>
      <c r="O41" s="63">
        <v>34</v>
      </c>
    </row>
    <row r="42" spans="1:15" s="99" customFormat="1" ht="23.1" customHeight="1">
      <c r="A42" s="71">
        <v>35</v>
      </c>
      <c r="B42" s="72" t="s">
        <v>1050</v>
      </c>
      <c r="C42" s="1016">
        <v>1281357</v>
      </c>
      <c r="D42" s="1019">
        <v>67.08</v>
      </c>
      <c r="E42" s="1016">
        <v>0</v>
      </c>
      <c r="F42" s="1019">
        <v>0</v>
      </c>
      <c r="G42" s="1016">
        <v>628826</v>
      </c>
      <c r="H42" s="1019">
        <v>32.92</v>
      </c>
      <c r="I42" s="1016">
        <v>0</v>
      </c>
      <c r="J42" s="1019">
        <v>0</v>
      </c>
      <c r="K42" s="384">
        <v>1910183</v>
      </c>
      <c r="L42" s="384">
        <v>156108</v>
      </c>
      <c r="M42" s="384">
        <v>7890</v>
      </c>
      <c r="N42" s="1036">
        <v>261282</v>
      </c>
      <c r="O42" s="73">
        <v>35</v>
      </c>
    </row>
    <row r="43" spans="1:15" s="99" customFormat="1" ht="23.1" customHeight="1">
      <c r="A43" s="62">
        <v>36</v>
      </c>
      <c r="B43" s="61" t="s">
        <v>1051</v>
      </c>
      <c r="C43" s="1017">
        <v>1187389</v>
      </c>
      <c r="D43" s="1020">
        <v>68.5</v>
      </c>
      <c r="E43" s="1017">
        <v>0</v>
      </c>
      <c r="F43" s="1020">
        <v>0</v>
      </c>
      <c r="G43" s="1017">
        <v>545950</v>
      </c>
      <c r="H43" s="1020">
        <v>31.5</v>
      </c>
      <c r="I43" s="1017">
        <v>0</v>
      </c>
      <c r="J43" s="1020">
        <v>0</v>
      </c>
      <c r="K43" s="913">
        <v>1733339</v>
      </c>
      <c r="L43" s="913">
        <v>134892</v>
      </c>
      <c r="M43" s="913">
        <v>3142</v>
      </c>
      <c r="N43" s="1037">
        <v>161094</v>
      </c>
      <c r="O43" s="63">
        <v>36</v>
      </c>
    </row>
    <row r="44" spans="1:15" s="99" customFormat="1" ht="23.1" customHeight="1">
      <c r="A44" s="62">
        <v>37</v>
      </c>
      <c r="B44" s="61" t="s">
        <v>1052</v>
      </c>
      <c r="C44" s="1015">
        <v>1798499</v>
      </c>
      <c r="D44" s="1018">
        <v>66.989999999999995</v>
      </c>
      <c r="E44" s="1015">
        <v>0</v>
      </c>
      <c r="F44" s="1018">
        <v>0</v>
      </c>
      <c r="G44" s="1015">
        <v>886228</v>
      </c>
      <c r="H44" s="1018">
        <v>33.01</v>
      </c>
      <c r="I44" s="1015">
        <v>0</v>
      </c>
      <c r="J44" s="1018">
        <v>0</v>
      </c>
      <c r="K44" s="382">
        <v>2684727</v>
      </c>
      <c r="L44" s="382">
        <v>210453</v>
      </c>
      <c r="M44" s="382">
        <v>4636</v>
      </c>
      <c r="N44" s="1034">
        <v>295805</v>
      </c>
      <c r="O44" s="63">
        <v>37</v>
      </c>
    </row>
    <row r="45" spans="1:15" s="99" customFormat="1" ht="23.1" customHeight="1">
      <c r="A45" s="62">
        <v>38</v>
      </c>
      <c r="B45" s="61" t="s">
        <v>1053</v>
      </c>
      <c r="C45" s="1015">
        <v>647840</v>
      </c>
      <c r="D45" s="1018">
        <v>67.75</v>
      </c>
      <c r="E45" s="1015">
        <v>0</v>
      </c>
      <c r="F45" s="1018">
        <v>0</v>
      </c>
      <c r="G45" s="1015">
        <v>308432</v>
      </c>
      <c r="H45" s="1018">
        <v>32.25</v>
      </c>
      <c r="I45" s="1015">
        <v>0</v>
      </c>
      <c r="J45" s="1018">
        <v>0</v>
      </c>
      <c r="K45" s="382">
        <v>956272</v>
      </c>
      <c r="L45" s="382">
        <v>72873</v>
      </c>
      <c r="M45" s="382">
        <v>4059</v>
      </c>
      <c r="N45" s="1034">
        <v>81776</v>
      </c>
      <c r="O45" s="63">
        <v>38</v>
      </c>
    </row>
    <row r="46" spans="1:15" s="99" customFormat="1" ht="23.1" customHeight="1">
      <c r="A46" s="62">
        <v>39</v>
      </c>
      <c r="B46" s="61" t="s">
        <v>1054</v>
      </c>
      <c r="C46" s="1015">
        <v>443899</v>
      </c>
      <c r="D46" s="1018">
        <v>78.05</v>
      </c>
      <c r="E46" s="1015">
        <v>0</v>
      </c>
      <c r="F46" s="1018">
        <v>0</v>
      </c>
      <c r="G46" s="1015">
        <v>124823</v>
      </c>
      <c r="H46" s="1018">
        <v>21.95</v>
      </c>
      <c r="I46" s="1015">
        <v>0</v>
      </c>
      <c r="J46" s="1018">
        <v>0</v>
      </c>
      <c r="K46" s="382">
        <v>568722</v>
      </c>
      <c r="L46" s="382">
        <v>29909</v>
      </c>
      <c r="M46" s="382">
        <v>1539</v>
      </c>
      <c r="N46" s="1034">
        <v>47648</v>
      </c>
      <c r="O46" s="63">
        <v>39</v>
      </c>
    </row>
    <row r="47" spans="1:15" s="99" customFormat="1" ht="23.1" customHeight="1">
      <c r="A47" s="71">
        <v>42</v>
      </c>
      <c r="B47" s="72" t="s">
        <v>1055</v>
      </c>
      <c r="C47" s="1016">
        <v>449813</v>
      </c>
      <c r="D47" s="1019">
        <v>62.74</v>
      </c>
      <c r="E47" s="1016">
        <v>0</v>
      </c>
      <c r="F47" s="1019">
        <v>0</v>
      </c>
      <c r="G47" s="1016">
        <v>267168</v>
      </c>
      <c r="H47" s="1019">
        <v>37.26</v>
      </c>
      <c r="I47" s="1016">
        <v>0</v>
      </c>
      <c r="J47" s="1019">
        <v>0</v>
      </c>
      <c r="K47" s="384">
        <v>716981</v>
      </c>
      <c r="L47" s="384">
        <v>62752</v>
      </c>
      <c r="M47" s="384">
        <v>1095</v>
      </c>
      <c r="N47" s="1036">
        <v>70663</v>
      </c>
      <c r="O47" s="73">
        <v>42</v>
      </c>
    </row>
    <row r="48" spans="1:15" s="99" customFormat="1" ht="23.1" customHeight="1">
      <c r="A48" s="62">
        <v>43</v>
      </c>
      <c r="B48" s="61" t="s">
        <v>1056</v>
      </c>
      <c r="C48" s="1017">
        <v>1153700</v>
      </c>
      <c r="D48" s="1020">
        <v>66.62</v>
      </c>
      <c r="E48" s="1017">
        <v>0</v>
      </c>
      <c r="F48" s="1020">
        <v>0</v>
      </c>
      <c r="G48" s="1017">
        <v>577980</v>
      </c>
      <c r="H48" s="1020">
        <v>33.380000000000003</v>
      </c>
      <c r="I48" s="1017">
        <v>0</v>
      </c>
      <c r="J48" s="1020">
        <v>0</v>
      </c>
      <c r="K48" s="913">
        <v>1731680</v>
      </c>
      <c r="L48" s="913">
        <v>148568</v>
      </c>
      <c r="M48" s="913">
        <v>5689</v>
      </c>
      <c r="N48" s="1037">
        <v>124883</v>
      </c>
      <c r="O48" s="63">
        <v>43</v>
      </c>
    </row>
    <row r="49" spans="1:15" s="99" customFormat="1" ht="23.1" customHeight="1">
      <c r="A49" s="62">
        <v>44</v>
      </c>
      <c r="B49" s="61" t="s">
        <v>1057</v>
      </c>
      <c r="C49" s="1015">
        <v>318829</v>
      </c>
      <c r="D49" s="1018">
        <v>54.09</v>
      </c>
      <c r="E49" s="1015">
        <v>0</v>
      </c>
      <c r="F49" s="1018">
        <v>0</v>
      </c>
      <c r="G49" s="1015">
        <v>270560</v>
      </c>
      <c r="H49" s="1018">
        <v>45.91</v>
      </c>
      <c r="I49" s="1015">
        <v>0</v>
      </c>
      <c r="J49" s="1018">
        <v>0</v>
      </c>
      <c r="K49" s="382">
        <v>589389</v>
      </c>
      <c r="L49" s="382">
        <v>76582</v>
      </c>
      <c r="M49" s="382">
        <v>329</v>
      </c>
      <c r="N49" s="1034">
        <v>17711</v>
      </c>
      <c r="O49" s="63">
        <v>44</v>
      </c>
    </row>
    <row r="50" spans="1:15" s="99" customFormat="1" ht="23.1" customHeight="1">
      <c r="A50" s="62">
        <v>45</v>
      </c>
      <c r="B50" s="61" t="s">
        <v>1058</v>
      </c>
      <c r="C50" s="1015">
        <v>144414</v>
      </c>
      <c r="D50" s="1018">
        <v>65.37</v>
      </c>
      <c r="E50" s="1015">
        <v>0</v>
      </c>
      <c r="F50" s="1018">
        <v>0</v>
      </c>
      <c r="G50" s="1015">
        <v>76512</v>
      </c>
      <c r="H50" s="1018">
        <v>34.630000000000003</v>
      </c>
      <c r="I50" s="1015">
        <v>0</v>
      </c>
      <c r="J50" s="1018">
        <v>0</v>
      </c>
      <c r="K50" s="382">
        <v>220926</v>
      </c>
      <c r="L50" s="382">
        <v>20368</v>
      </c>
      <c r="M50" s="382">
        <v>165</v>
      </c>
      <c r="N50" s="1034">
        <v>10740</v>
      </c>
      <c r="O50" s="63">
        <v>45</v>
      </c>
    </row>
    <row r="51" spans="1:15" s="99" customFormat="1" ht="23.1" customHeight="1">
      <c r="A51" s="74">
        <v>46</v>
      </c>
      <c r="B51" s="61" t="s">
        <v>1059</v>
      </c>
      <c r="C51" s="1015">
        <v>860741</v>
      </c>
      <c r="D51" s="1018">
        <v>75.67</v>
      </c>
      <c r="E51" s="1015">
        <v>0</v>
      </c>
      <c r="F51" s="1018">
        <v>0</v>
      </c>
      <c r="G51" s="1015">
        <v>276752</v>
      </c>
      <c r="H51" s="1018">
        <v>24.33</v>
      </c>
      <c r="I51" s="1015">
        <v>0</v>
      </c>
      <c r="J51" s="1018">
        <v>0</v>
      </c>
      <c r="K51" s="382">
        <v>1137493</v>
      </c>
      <c r="L51" s="382">
        <v>72421</v>
      </c>
      <c r="M51" s="382">
        <v>3637</v>
      </c>
      <c r="N51" s="1034">
        <v>141944</v>
      </c>
      <c r="O51" s="75">
        <v>46</v>
      </c>
    </row>
    <row r="52" spans="1:15" s="99" customFormat="1" ht="23.1" customHeight="1">
      <c r="A52" s="71">
        <v>47</v>
      </c>
      <c r="B52" s="72" t="s">
        <v>1060</v>
      </c>
      <c r="C52" s="1016">
        <v>614174</v>
      </c>
      <c r="D52" s="1019">
        <v>69.16</v>
      </c>
      <c r="E52" s="1016">
        <v>0</v>
      </c>
      <c r="F52" s="1019">
        <v>0</v>
      </c>
      <c r="G52" s="1016">
        <v>273810</v>
      </c>
      <c r="H52" s="1019">
        <v>30.84</v>
      </c>
      <c r="I52" s="1016">
        <v>0</v>
      </c>
      <c r="J52" s="1019">
        <v>0</v>
      </c>
      <c r="K52" s="384">
        <v>887984</v>
      </c>
      <c r="L52" s="384">
        <v>67588</v>
      </c>
      <c r="M52" s="384">
        <v>2136</v>
      </c>
      <c r="N52" s="1036">
        <v>45050</v>
      </c>
      <c r="O52" s="73">
        <v>47</v>
      </c>
    </row>
    <row r="53" spans="1:15" s="110" customFormat="1" ht="23.1" customHeight="1">
      <c r="A53" s="62">
        <v>49</v>
      </c>
      <c r="B53" s="61" t="s">
        <v>1061</v>
      </c>
      <c r="C53" s="1025">
        <v>194377</v>
      </c>
      <c r="D53" s="1020">
        <v>66.89</v>
      </c>
      <c r="E53" s="1017">
        <v>0</v>
      </c>
      <c r="F53" s="1020">
        <v>0</v>
      </c>
      <c r="G53" s="1017">
        <v>96226</v>
      </c>
      <c r="H53" s="1020">
        <v>33.11</v>
      </c>
      <c r="I53" s="1017">
        <v>0</v>
      </c>
      <c r="J53" s="1020">
        <v>0</v>
      </c>
      <c r="K53" s="913">
        <v>290603</v>
      </c>
      <c r="L53" s="913">
        <v>23829</v>
      </c>
      <c r="M53" s="913">
        <v>937</v>
      </c>
      <c r="N53" s="1037">
        <v>32859</v>
      </c>
      <c r="O53" s="63">
        <v>49</v>
      </c>
    </row>
    <row r="54" spans="1:15" s="110" customFormat="1" ht="23.1" customHeight="1">
      <c r="A54" s="62">
        <v>50</v>
      </c>
      <c r="B54" s="61" t="s">
        <v>1062</v>
      </c>
      <c r="C54" s="1026">
        <v>188787</v>
      </c>
      <c r="D54" s="1018">
        <v>62.32</v>
      </c>
      <c r="E54" s="1015">
        <v>0</v>
      </c>
      <c r="F54" s="1018">
        <v>0</v>
      </c>
      <c r="G54" s="1015">
        <v>114156</v>
      </c>
      <c r="H54" s="1018">
        <v>37.68</v>
      </c>
      <c r="I54" s="1015">
        <v>0</v>
      </c>
      <c r="J54" s="1018">
        <v>0</v>
      </c>
      <c r="K54" s="382">
        <v>302943</v>
      </c>
      <c r="L54" s="382">
        <v>30194</v>
      </c>
      <c r="M54" s="382">
        <v>1948</v>
      </c>
      <c r="N54" s="1034">
        <v>9940</v>
      </c>
      <c r="O54" s="63">
        <v>50</v>
      </c>
    </row>
    <row r="55" spans="1:15" s="110" customFormat="1" ht="23.1" customHeight="1">
      <c r="A55" s="62">
        <v>51</v>
      </c>
      <c r="B55" s="61" t="s">
        <v>1063</v>
      </c>
      <c r="C55" s="1026">
        <v>238273</v>
      </c>
      <c r="D55" s="1018">
        <v>56.19</v>
      </c>
      <c r="E55" s="1015">
        <v>0</v>
      </c>
      <c r="F55" s="1018">
        <v>0</v>
      </c>
      <c r="G55" s="1015">
        <v>185779</v>
      </c>
      <c r="H55" s="1018">
        <v>43.81</v>
      </c>
      <c r="I55" s="1015">
        <v>0</v>
      </c>
      <c r="J55" s="1018">
        <v>0</v>
      </c>
      <c r="K55" s="382">
        <v>424052</v>
      </c>
      <c r="L55" s="382">
        <v>50119</v>
      </c>
      <c r="M55" s="382">
        <v>1038</v>
      </c>
      <c r="N55" s="1034">
        <v>4391</v>
      </c>
      <c r="O55" s="63">
        <v>51</v>
      </c>
    </row>
    <row r="56" spans="1:15" s="110" customFormat="1" ht="23.1" customHeight="1">
      <c r="A56" s="62">
        <v>52</v>
      </c>
      <c r="B56" s="61" t="s">
        <v>1064</v>
      </c>
      <c r="C56" s="1026">
        <v>106016</v>
      </c>
      <c r="D56" s="1018">
        <v>52.78</v>
      </c>
      <c r="E56" s="1015">
        <v>0</v>
      </c>
      <c r="F56" s="1018">
        <v>0</v>
      </c>
      <c r="G56" s="1015">
        <v>94830</v>
      </c>
      <c r="H56" s="1018">
        <v>47.22</v>
      </c>
      <c r="I56" s="1015">
        <v>0</v>
      </c>
      <c r="J56" s="1018">
        <v>0</v>
      </c>
      <c r="K56" s="382">
        <v>200846</v>
      </c>
      <c r="L56" s="382">
        <v>26742</v>
      </c>
      <c r="M56" s="382">
        <v>1270</v>
      </c>
      <c r="N56" s="1034">
        <v>2103</v>
      </c>
      <c r="O56" s="63">
        <v>52</v>
      </c>
    </row>
    <row r="57" spans="1:15" s="110" customFormat="1" ht="23.1" customHeight="1" thickBot="1">
      <c r="A57" s="77">
        <v>54</v>
      </c>
      <c r="B57" s="78" t="s">
        <v>1065</v>
      </c>
      <c r="C57" s="1027">
        <v>195412</v>
      </c>
      <c r="D57" s="1041">
        <v>57.57</v>
      </c>
      <c r="E57" s="1028">
        <v>0</v>
      </c>
      <c r="F57" s="1041">
        <v>0</v>
      </c>
      <c r="G57" s="1028">
        <v>144032</v>
      </c>
      <c r="H57" s="1041">
        <v>42.43</v>
      </c>
      <c r="I57" s="1028">
        <v>0</v>
      </c>
      <c r="J57" s="1041">
        <v>0</v>
      </c>
      <c r="K57" s="1032">
        <v>339444</v>
      </c>
      <c r="L57" s="1032">
        <v>34361</v>
      </c>
      <c r="M57" s="1032">
        <v>1435</v>
      </c>
      <c r="N57" s="1038">
        <v>12216</v>
      </c>
      <c r="O57" s="79">
        <v>54</v>
      </c>
    </row>
    <row r="58" spans="1:15" ht="23.1" customHeight="1">
      <c r="A58" s="60">
        <v>55</v>
      </c>
      <c r="B58" s="93" t="s">
        <v>1066</v>
      </c>
      <c r="C58" s="1017">
        <v>193005</v>
      </c>
      <c r="D58" s="1020">
        <v>64.599999999999994</v>
      </c>
      <c r="E58" s="1017">
        <v>0</v>
      </c>
      <c r="F58" s="1020">
        <v>0</v>
      </c>
      <c r="G58" s="1017">
        <v>105759</v>
      </c>
      <c r="H58" s="1020">
        <v>35.4</v>
      </c>
      <c r="I58" s="1017">
        <v>0</v>
      </c>
      <c r="J58" s="1020">
        <v>0</v>
      </c>
      <c r="K58" s="913">
        <v>298764</v>
      </c>
      <c r="L58" s="913">
        <v>27787</v>
      </c>
      <c r="M58" s="913">
        <v>659</v>
      </c>
      <c r="N58" s="1037">
        <v>7126</v>
      </c>
      <c r="O58" s="59">
        <v>55</v>
      </c>
    </row>
    <row r="59" spans="1:15" ht="23.1" customHeight="1">
      <c r="A59" s="60">
        <v>56</v>
      </c>
      <c r="B59" s="93" t="s">
        <v>1067</v>
      </c>
      <c r="C59" s="1015">
        <v>182126</v>
      </c>
      <c r="D59" s="1018">
        <v>60.12</v>
      </c>
      <c r="E59" s="1015">
        <v>0</v>
      </c>
      <c r="F59" s="1018">
        <v>0</v>
      </c>
      <c r="G59" s="1015">
        <v>120810</v>
      </c>
      <c r="H59" s="1018">
        <v>39.880000000000003</v>
      </c>
      <c r="I59" s="1015">
        <v>0</v>
      </c>
      <c r="J59" s="1018">
        <v>0</v>
      </c>
      <c r="K59" s="382">
        <v>302936</v>
      </c>
      <c r="L59" s="382">
        <v>27618</v>
      </c>
      <c r="M59" s="382">
        <v>1331</v>
      </c>
      <c r="N59" s="1034">
        <v>8574</v>
      </c>
      <c r="O59" s="55">
        <v>56</v>
      </c>
    </row>
    <row r="60" spans="1:15" ht="23.1" customHeight="1">
      <c r="A60" s="60">
        <v>57</v>
      </c>
      <c r="B60" s="93" t="s">
        <v>1068</v>
      </c>
      <c r="C60" s="1015">
        <v>68820</v>
      </c>
      <c r="D60" s="1018">
        <v>52.09</v>
      </c>
      <c r="E60" s="1015">
        <v>23334</v>
      </c>
      <c r="F60" s="1018">
        <v>17.66</v>
      </c>
      <c r="G60" s="1015">
        <v>24115</v>
      </c>
      <c r="H60" s="1018">
        <v>18.25</v>
      </c>
      <c r="I60" s="1015">
        <v>15856</v>
      </c>
      <c r="J60" s="1018">
        <v>12</v>
      </c>
      <c r="K60" s="382">
        <v>132125</v>
      </c>
      <c r="L60" s="382">
        <v>10669</v>
      </c>
      <c r="M60" s="382">
        <v>103</v>
      </c>
      <c r="N60" s="1034">
        <v>2650</v>
      </c>
      <c r="O60" s="55">
        <v>57</v>
      </c>
    </row>
    <row r="61" spans="1:15" ht="23.1" customHeight="1">
      <c r="A61" s="60">
        <v>58</v>
      </c>
      <c r="B61" s="93" t="s">
        <v>1069</v>
      </c>
      <c r="C61" s="1015">
        <v>76820</v>
      </c>
      <c r="D61" s="1018">
        <v>51.15</v>
      </c>
      <c r="E61" s="1015">
        <v>28476</v>
      </c>
      <c r="F61" s="1018">
        <v>18.96</v>
      </c>
      <c r="G61" s="1015">
        <v>24510</v>
      </c>
      <c r="H61" s="1018">
        <v>16.32</v>
      </c>
      <c r="I61" s="1015">
        <v>20387</v>
      </c>
      <c r="J61" s="1018">
        <v>13.57</v>
      </c>
      <c r="K61" s="382">
        <v>150193</v>
      </c>
      <c r="L61" s="382">
        <v>12952</v>
      </c>
      <c r="M61" s="382">
        <v>854</v>
      </c>
      <c r="N61" s="1034">
        <v>7521</v>
      </c>
      <c r="O61" s="55">
        <v>58</v>
      </c>
    </row>
    <row r="62" spans="1:15" ht="23.1" customHeight="1">
      <c r="A62" s="177">
        <v>59</v>
      </c>
      <c r="B62" s="178" t="s">
        <v>1070</v>
      </c>
      <c r="C62" s="1016">
        <v>52663</v>
      </c>
      <c r="D62" s="1019">
        <v>49.44</v>
      </c>
      <c r="E62" s="1016">
        <v>21819</v>
      </c>
      <c r="F62" s="1019">
        <v>20.48</v>
      </c>
      <c r="G62" s="1016">
        <v>17476</v>
      </c>
      <c r="H62" s="1019">
        <v>16.41</v>
      </c>
      <c r="I62" s="1016">
        <v>14559</v>
      </c>
      <c r="J62" s="1019">
        <v>13.67</v>
      </c>
      <c r="K62" s="384">
        <v>106517</v>
      </c>
      <c r="L62" s="384">
        <v>9216</v>
      </c>
      <c r="M62" s="384">
        <v>171</v>
      </c>
      <c r="N62" s="1036">
        <v>2407</v>
      </c>
      <c r="O62" s="124">
        <v>59</v>
      </c>
    </row>
    <row r="63" spans="1:15" ht="23.1" customHeight="1">
      <c r="A63" s="60">
        <v>61</v>
      </c>
      <c r="B63" s="93" t="s">
        <v>1071</v>
      </c>
      <c r="C63" s="1017">
        <v>102409</v>
      </c>
      <c r="D63" s="1020">
        <v>53.11</v>
      </c>
      <c r="E63" s="1017">
        <v>31594</v>
      </c>
      <c r="F63" s="1020">
        <v>16.39</v>
      </c>
      <c r="G63" s="1017">
        <v>34793</v>
      </c>
      <c r="H63" s="1020">
        <v>18.05</v>
      </c>
      <c r="I63" s="1017">
        <v>23995</v>
      </c>
      <c r="J63" s="1020">
        <v>12.45</v>
      </c>
      <c r="K63" s="913">
        <v>192791</v>
      </c>
      <c r="L63" s="913">
        <v>16273</v>
      </c>
      <c r="M63" s="913">
        <v>293</v>
      </c>
      <c r="N63" s="1037">
        <v>7654</v>
      </c>
      <c r="O63" s="55">
        <v>61</v>
      </c>
    </row>
    <row r="64" spans="1:15" ht="23.1" customHeight="1">
      <c r="A64" s="60">
        <v>65</v>
      </c>
      <c r="B64" s="93" t="s">
        <v>1072</v>
      </c>
      <c r="C64" s="1015">
        <v>18488</v>
      </c>
      <c r="D64" s="1018">
        <v>50.33</v>
      </c>
      <c r="E64" s="1015">
        <v>0</v>
      </c>
      <c r="F64" s="1018">
        <v>0</v>
      </c>
      <c r="G64" s="1015">
        <v>18249</v>
      </c>
      <c r="H64" s="1018">
        <v>49.67</v>
      </c>
      <c r="I64" s="1015">
        <v>0</v>
      </c>
      <c r="J64" s="1018">
        <v>0</v>
      </c>
      <c r="K64" s="382">
        <v>36737</v>
      </c>
      <c r="L64" s="382">
        <v>4393</v>
      </c>
      <c r="M64" s="382">
        <v>147</v>
      </c>
      <c r="N64" s="1034">
        <v>0</v>
      </c>
      <c r="O64" s="55">
        <v>65</v>
      </c>
    </row>
    <row r="65" spans="1:15" ht="23.1" customHeight="1">
      <c r="A65" s="60">
        <v>66</v>
      </c>
      <c r="B65" s="93" t="s">
        <v>1073</v>
      </c>
      <c r="C65" s="1015">
        <v>91415</v>
      </c>
      <c r="D65" s="1018">
        <v>53.8</v>
      </c>
      <c r="E65" s="1015">
        <v>8593</v>
      </c>
      <c r="F65" s="1018">
        <v>5.0599999999999996</v>
      </c>
      <c r="G65" s="1015">
        <v>60390</v>
      </c>
      <c r="H65" s="1018">
        <v>35.54</v>
      </c>
      <c r="I65" s="1015">
        <v>9510</v>
      </c>
      <c r="J65" s="1018">
        <v>5.6</v>
      </c>
      <c r="K65" s="382">
        <v>169908</v>
      </c>
      <c r="L65" s="382">
        <v>19629</v>
      </c>
      <c r="M65" s="382">
        <v>183</v>
      </c>
      <c r="N65" s="1034">
        <v>785</v>
      </c>
      <c r="O65" s="55">
        <v>66</v>
      </c>
    </row>
    <row r="66" spans="1:15" s="99" customFormat="1" ht="23.1" customHeight="1">
      <c r="A66" s="60">
        <v>68</v>
      </c>
      <c r="B66" s="93" t="s">
        <v>1074</v>
      </c>
      <c r="C66" s="1015">
        <v>89100</v>
      </c>
      <c r="D66" s="1018">
        <v>49.2</v>
      </c>
      <c r="E66" s="1015">
        <v>26960</v>
      </c>
      <c r="F66" s="1018">
        <v>14.89</v>
      </c>
      <c r="G66" s="1015">
        <v>33447</v>
      </c>
      <c r="H66" s="1018">
        <v>18.47</v>
      </c>
      <c r="I66" s="1015">
        <v>31588</v>
      </c>
      <c r="J66" s="1018">
        <v>17.440000000000001</v>
      </c>
      <c r="K66" s="382">
        <v>181095</v>
      </c>
      <c r="L66" s="382">
        <v>18738</v>
      </c>
      <c r="M66" s="382">
        <v>680</v>
      </c>
      <c r="N66" s="1034">
        <v>2290</v>
      </c>
      <c r="O66" s="63">
        <v>68</v>
      </c>
    </row>
    <row r="67" spans="1:15" s="99" customFormat="1" ht="23.1" customHeight="1">
      <c r="A67" s="62">
        <v>70</v>
      </c>
      <c r="B67" s="61" t="s">
        <v>1075</v>
      </c>
      <c r="C67" s="1733">
        <v>253226</v>
      </c>
      <c r="D67" s="1734">
        <v>53.77</v>
      </c>
      <c r="E67" s="1733">
        <v>24503</v>
      </c>
      <c r="F67" s="1734">
        <v>5.2</v>
      </c>
      <c r="G67" s="1733">
        <v>154308</v>
      </c>
      <c r="H67" s="1734">
        <v>32.770000000000003</v>
      </c>
      <c r="I67" s="1733">
        <v>38886</v>
      </c>
      <c r="J67" s="1734">
        <v>8.26</v>
      </c>
      <c r="K67" s="1735">
        <v>470923</v>
      </c>
      <c r="L67" s="1735">
        <v>51329</v>
      </c>
      <c r="M67" s="1735">
        <v>1002</v>
      </c>
      <c r="N67" s="1736">
        <v>9006</v>
      </c>
      <c r="O67" s="63">
        <v>70</v>
      </c>
    </row>
    <row r="68" spans="1:15" s="99" customFormat="1" ht="23.1" customHeight="1">
      <c r="A68" s="66">
        <v>78</v>
      </c>
      <c r="B68" s="58" t="s">
        <v>1076</v>
      </c>
      <c r="C68" s="1023">
        <v>377548</v>
      </c>
      <c r="D68" s="1039">
        <v>54.03</v>
      </c>
      <c r="E68" s="1023">
        <v>60185</v>
      </c>
      <c r="F68" s="1039">
        <v>8.61</v>
      </c>
      <c r="G68" s="1023">
        <v>191198</v>
      </c>
      <c r="H68" s="1039">
        <v>27.36</v>
      </c>
      <c r="I68" s="1023">
        <v>69850</v>
      </c>
      <c r="J68" s="1039">
        <v>10</v>
      </c>
      <c r="K68" s="1030">
        <v>698781</v>
      </c>
      <c r="L68" s="1030">
        <v>71958</v>
      </c>
      <c r="M68" s="1030">
        <v>767</v>
      </c>
      <c r="N68" s="1033">
        <v>21071</v>
      </c>
      <c r="O68" s="67">
        <v>78</v>
      </c>
    </row>
    <row r="69" spans="1:15" s="99" customFormat="1" ht="23.1" customHeight="1">
      <c r="A69" s="62">
        <v>84</v>
      </c>
      <c r="B69" s="61" t="s">
        <v>1077</v>
      </c>
      <c r="C69" s="1029">
        <v>306625</v>
      </c>
      <c r="D69" s="1040">
        <v>55.5</v>
      </c>
      <c r="E69" s="1029">
        <v>0</v>
      </c>
      <c r="F69" s="1040">
        <v>0</v>
      </c>
      <c r="G69" s="1029">
        <v>245846</v>
      </c>
      <c r="H69" s="1040">
        <v>44.5</v>
      </c>
      <c r="I69" s="1029">
        <v>0</v>
      </c>
      <c r="J69" s="1040">
        <v>0</v>
      </c>
      <c r="K69" s="1031">
        <v>552471</v>
      </c>
      <c r="L69" s="1031">
        <v>61673</v>
      </c>
      <c r="M69" s="1031">
        <v>2179</v>
      </c>
      <c r="N69" s="1035">
        <v>26159</v>
      </c>
      <c r="O69" s="63">
        <v>84</v>
      </c>
    </row>
    <row r="70" spans="1:15" s="99" customFormat="1" ht="23.1" customHeight="1">
      <c r="A70" s="62">
        <v>85</v>
      </c>
      <c r="B70" s="61" t="s">
        <v>1078</v>
      </c>
      <c r="C70" s="1015">
        <v>492115</v>
      </c>
      <c r="D70" s="1018">
        <v>67.42</v>
      </c>
      <c r="E70" s="1015">
        <v>0</v>
      </c>
      <c r="F70" s="1018">
        <v>0</v>
      </c>
      <c r="G70" s="1015">
        <v>237830</v>
      </c>
      <c r="H70" s="1018">
        <v>32.58</v>
      </c>
      <c r="I70" s="1015">
        <v>0</v>
      </c>
      <c r="J70" s="1018">
        <v>0</v>
      </c>
      <c r="K70" s="382">
        <v>729945</v>
      </c>
      <c r="L70" s="382">
        <v>57330</v>
      </c>
      <c r="M70" s="382">
        <v>1745</v>
      </c>
      <c r="N70" s="1034">
        <v>47934</v>
      </c>
      <c r="O70" s="63">
        <v>85</v>
      </c>
    </row>
    <row r="71" spans="1:15" s="99" customFormat="1" ht="23.1" customHeight="1">
      <c r="A71" s="62">
        <v>89</v>
      </c>
      <c r="B71" s="61" t="s">
        <v>1079</v>
      </c>
      <c r="C71" s="1015">
        <v>531734</v>
      </c>
      <c r="D71" s="1018">
        <v>63.64</v>
      </c>
      <c r="E71" s="1015">
        <v>0</v>
      </c>
      <c r="F71" s="1018">
        <v>0</v>
      </c>
      <c r="G71" s="1015">
        <v>303826</v>
      </c>
      <c r="H71" s="1018">
        <v>36.36</v>
      </c>
      <c r="I71" s="1015">
        <v>0</v>
      </c>
      <c r="J71" s="1018">
        <v>0</v>
      </c>
      <c r="K71" s="382">
        <v>835560</v>
      </c>
      <c r="L71" s="382">
        <v>79360</v>
      </c>
      <c r="M71" s="382">
        <v>1197</v>
      </c>
      <c r="N71" s="1034">
        <v>38251</v>
      </c>
      <c r="O71" s="63">
        <v>89</v>
      </c>
    </row>
    <row r="72" spans="1:15" s="99" customFormat="1" ht="23.1" customHeight="1">
      <c r="A72" s="71">
        <v>90</v>
      </c>
      <c r="B72" s="72" t="s">
        <v>1080</v>
      </c>
      <c r="C72" s="1016">
        <v>376865</v>
      </c>
      <c r="D72" s="1019">
        <v>56.68</v>
      </c>
      <c r="E72" s="1016">
        <v>0</v>
      </c>
      <c r="F72" s="1019">
        <v>0</v>
      </c>
      <c r="G72" s="1016">
        <v>288063</v>
      </c>
      <c r="H72" s="1019">
        <v>43.32</v>
      </c>
      <c r="I72" s="1016">
        <v>0</v>
      </c>
      <c r="J72" s="1019">
        <v>0</v>
      </c>
      <c r="K72" s="384">
        <v>664928</v>
      </c>
      <c r="L72" s="384">
        <v>77865</v>
      </c>
      <c r="M72" s="384">
        <v>2692</v>
      </c>
      <c r="N72" s="1036">
        <v>25204</v>
      </c>
      <c r="O72" s="73">
        <v>90</v>
      </c>
    </row>
    <row r="73" spans="1:15" s="99" customFormat="1" ht="23.1" customHeight="1">
      <c r="A73" s="62">
        <v>91</v>
      </c>
      <c r="B73" s="61" t="s">
        <v>1081</v>
      </c>
      <c r="C73" s="1017">
        <v>347970</v>
      </c>
      <c r="D73" s="1020">
        <v>62.41</v>
      </c>
      <c r="E73" s="1017">
        <v>0</v>
      </c>
      <c r="F73" s="1020">
        <v>0</v>
      </c>
      <c r="G73" s="1017">
        <v>209615</v>
      </c>
      <c r="H73" s="1020">
        <v>37.590000000000003</v>
      </c>
      <c r="I73" s="1017">
        <v>0</v>
      </c>
      <c r="J73" s="1020">
        <v>0</v>
      </c>
      <c r="K73" s="913">
        <v>557585</v>
      </c>
      <c r="L73" s="913">
        <v>53290</v>
      </c>
      <c r="M73" s="913">
        <v>2217</v>
      </c>
      <c r="N73" s="1037">
        <v>25555</v>
      </c>
      <c r="O73" s="63">
        <v>91</v>
      </c>
    </row>
    <row r="74" spans="1:15" s="99" customFormat="1" ht="23.1" customHeight="1">
      <c r="A74" s="62">
        <v>92</v>
      </c>
      <c r="B74" s="61" t="s">
        <v>1082</v>
      </c>
      <c r="C74" s="1015">
        <v>781151</v>
      </c>
      <c r="D74" s="1018">
        <v>61.41</v>
      </c>
      <c r="E74" s="1015">
        <v>0</v>
      </c>
      <c r="F74" s="1018">
        <v>0</v>
      </c>
      <c r="G74" s="1015">
        <v>490839</v>
      </c>
      <c r="H74" s="1018">
        <v>38.590000000000003</v>
      </c>
      <c r="I74" s="1015">
        <v>0</v>
      </c>
      <c r="J74" s="1018">
        <v>0</v>
      </c>
      <c r="K74" s="382">
        <v>1271990</v>
      </c>
      <c r="L74" s="382">
        <v>115114</v>
      </c>
      <c r="M74" s="382">
        <v>4391</v>
      </c>
      <c r="N74" s="1034">
        <v>112839</v>
      </c>
      <c r="O74" s="63">
        <v>92</v>
      </c>
    </row>
    <row r="75" spans="1:15" s="99" customFormat="1" ht="23.1" customHeight="1">
      <c r="A75" s="62">
        <v>94</v>
      </c>
      <c r="B75" s="61" t="s">
        <v>1083</v>
      </c>
      <c r="C75" s="1015">
        <v>17697355</v>
      </c>
      <c r="D75" s="1018">
        <v>69.73</v>
      </c>
      <c r="E75" s="1015">
        <v>0</v>
      </c>
      <c r="F75" s="1018">
        <v>0</v>
      </c>
      <c r="G75" s="1015">
        <v>7681859</v>
      </c>
      <c r="H75" s="1018">
        <v>30.27</v>
      </c>
      <c r="I75" s="1015">
        <v>0</v>
      </c>
      <c r="J75" s="1018">
        <v>0</v>
      </c>
      <c r="K75" s="382">
        <v>25379214</v>
      </c>
      <c r="L75" s="382">
        <v>1870760</v>
      </c>
      <c r="M75" s="382">
        <v>134918</v>
      </c>
      <c r="N75" s="1034">
        <v>3631621</v>
      </c>
      <c r="O75" s="63">
        <v>94</v>
      </c>
    </row>
    <row r="76" spans="1:15" s="99" customFormat="1" ht="23.1" customHeight="1">
      <c r="A76" s="62">
        <v>301</v>
      </c>
      <c r="B76" s="61" t="s">
        <v>1084</v>
      </c>
      <c r="C76" s="1015" t="s">
        <v>572</v>
      </c>
      <c r="D76" s="1018" t="s">
        <v>572</v>
      </c>
      <c r="E76" s="1015" t="s">
        <v>572</v>
      </c>
      <c r="F76" s="1018" t="s">
        <v>572</v>
      </c>
      <c r="G76" s="1015" t="s">
        <v>572</v>
      </c>
      <c r="H76" s="1018" t="s">
        <v>572</v>
      </c>
      <c r="I76" s="1015" t="s">
        <v>572</v>
      </c>
      <c r="J76" s="1018" t="s">
        <v>572</v>
      </c>
      <c r="K76" s="382" t="s">
        <v>572</v>
      </c>
      <c r="L76" s="382" t="s">
        <v>572</v>
      </c>
      <c r="M76" s="382" t="s">
        <v>572</v>
      </c>
      <c r="N76" s="1034" t="s">
        <v>572</v>
      </c>
      <c r="O76" s="63">
        <v>301</v>
      </c>
    </row>
    <row r="77" spans="1:15" s="99" customFormat="1" ht="23.1" customHeight="1">
      <c r="A77" s="71">
        <v>302</v>
      </c>
      <c r="B77" s="72" t="s">
        <v>1085</v>
      </c>
      <c r="C77" s="1016" t="s">
        <v>572</v>
      </c>
      <c r="D77" s="1019" t="s">
        <v>572</v>
      </c>
      <c r="E77" s="1016" t="s">
        <v>572</v>
      </c>
      <c r="F77" s="1019" t="s">
        <v>572</v>
      </c>
      <c r="G77" s="1016" t="s">
        <v>572</v>
      </c>
      <c r="H77" s="1019" t="s">
        <v>572</v>
      </c>
      <c r="I77" s="1016" t="s">
        <v>572</v>
      </c>
      <c r="J77" s="1019" t="s">
        <v>572</v>
      </c>
      <c r="K77" s="384" t="s">
        <v>572</v>
      </c>
      <c r="L77" s="384" t="s">
        <v>572</v>
      </c>
      <c r="M77" s="384" t="s">
        <v>572</v>
      </c>
      <c r="N77" s="1036" t="s">
        <v>572</v>
      </c>
      <c r="O77" s="73">
        <v>302</v>
      </c>
    </row>
    <row r="78" spans="1:15" s="99" customFormat="1" ht="23.1" customHeight="1">
      <c r="A78" s="74">
        <v>303</v>
      </c>
      <c r="B78" s="61" t="s">
        <v>1086</v>
      </c>
      <c r="C78" s="1017" t="s">
        <v>572</v>
      </c>
      <c r="D78" s="1020" t="s">
        <v>572</v>
      </c>
      <c r="E78" s="1017" t="s">
        <v>572</v>
      </c>
      <c r="F78" s="1020" t="s">
        <v>572</v>
      </c>
      <c r="G78" s="1017" t="s">
        <v>572</v>
      </c>
      <c r="H78" s="1020" t="s">
        <v>572</v>
      </c>
      <c r="I78" s="1017" t="s">
        <v>572</v>
      </c>
      <c r="J78" s="1020" t="s">
        <v>572</v>
      </c>
      <c r="K78" s="913" t="s">
        <v>572</v>
      </c>
      <c r="L78" s="913" t="s">
        <v>572</v>
      </c>
      <c r="M78" s="913" t="s">
        <v>572</v>
      </c>
      <c r="N78" s="1037" t="s">
        <v>572</v>
      </c>
      <c r="O78" s="75">
        <v>303</v>
      </c>
    </row>
    <row r="79" spans="1:15" s="99" customFormat="1" ht="23.1" customHeight="1">
      <c r="A79" s="62">
        <v>304</v>
      </c>
      <c r="B79" s="61" t="s">
        <v>1087</v>
      </c>
      <c r="C79" s="1015" t="s">
        <v>572</v>
      </c>
      <c r="D79" s="1018" t="s">
        <v>572</v>
      </c>
      <c r="E79" s="1015" t="s">
        <v>572</v>
      </c>
      <c r="F79" s="1018" t="s">
        <v>572</v>
      </c>
      <c r="G79" s="1015" t="s">
        <v>572</v>
      </c>
      <c r="H79" s="1018" t="s">
        <v>572</v>
      </c>
      <c r="I79" s="1015" t="s">
        <v>572</v>
      </c>
      <c r="J79" s="1018" t="s">
        <v>572</v>
      </c>
      <c r="K79" s="382" t="s">
        <v>572</v>
      </c>
      <c r="L79" s="382" t="s">
        <v>572</v>
      </c>
      <c r="M79" s="382" t="s">
        <v>572</v>
      </c>
      <c r="N79" s="1034" t="s">
        <v>572</v>
      </c>
      <c r="O79" s="63">
        <v>304</v>
      </c>
    </row>
    <row r="80" spans="1:15" s="99" customFormat="1" ht="23.1" customHeight="1">
      <c r="A80" s="62">
        <v>305</v>
      </c>
      <c r="B80" s="61" t="s">
        <v>1088</v>
      </c>
      <c r="C80" s="1015" t="s">
        <v>572</v>
      </c>
      <c r="D80" s="1018" t="s">
        <v>572</v>
      </c>
      <c r="E80" s="1015" t="s">
        <v>572</v>
      </c>
      <c r="F80" s="1018" t="s">
        <v>572</v>
      </c>
      <c r="G80" s="1015" t="s">
        <v>572</v>
      </c>
      <c r="H80" s="1018" t="s">
        <v>572</v>
      </c>
      <c r="I80" s="1015" t="s">
        <v>572</v>
      </c>
      <c r="J80" s="1018" t="s">
        <v>572</v>
      </c>
      <c r="K80" s="382" t="s">
        <v>572</v>
      </c>
      <c r="L80" s="382" t="s">
        <v>572</v>
      </c>
      <c r="M80" s="382" t="s">
        <v>572</v>
      </c>
      <c r="N80" s="1034" t="s">
        <v>572</v>
      </c>
      <c r="O80" s="63">
        <v>305</v>
      </c>
    </row>
    <row r="81" spans="1:15" s="99" customFormat="1" ht="23.1" customHeight="1">
      <c r="A81" s="62">
        <v>306</v>
      </c>
      <c r="B81" s="61" t="s">
        <v>1089</v>
      </c>
      <c r="C81" s="1015" t="s">
        <v>572</v>
      </c>
      <c r="D81" s="1018" t="s">
        <v>572</v>
      </c>
      <c r="E81" s="1015" t="s">
        <v>572</v>
      </c>
      <c r="F81" s="1018" t="s">
        <v>572</v>
      </c>
      <c r="G81" s="1015" t="s">
        <v>572</v>
      </c>
      <c r="H81" s="1018" t="s">
        <v>572</v>
      </c>
      <c r="I81" s="1015" t="s">
        <v>572</v>
      </c>
      <c r="J81" s="1018" t="s">
        <v>572</v>
      </c>
      <c r="K81" s="382" t="s">
        <v>572</v>
      </c>
      <c r="L81" s="382" t="s">
        <v>572</v>
      </c>
      <c r="M81" s="382" t="s">
        <v>572</v>
      </c>
      <c r="N81" s="1034" t="s">
        <v>572</v>
      </c>
      <c r="O81" s="63">
        <v>306</v>
      </c>
    </row>
    <row r="82" spans="1:15" s="99" customFormat="1" ht="23.1" customHeight="1">
      <c r="A82" s="71"/>
      <c r="B82" s="72"/>
      <c r="C82" s="1016"/>
      <c r="D82" s="1019"/>
      <c r="E82" s="1016"/>
      <c r="F82" s="1019"/>
      <c r="G82" s="1016"/>
      <c r="H82" s="1019"/>
      <c r="I82" s="1016"/>
      <c r="J82" s="1019"/>
      <c r="K82" s="384"/>
      <c r="L82" s="384"/>
      <c r="M82" s="384"/>
      <c r="N82" s="1036"/>
      <c r="O82" s="73"/>
    </row>
    <row r="83" spans="1:15" s="99" customFormat="1" ht="23.1" customHeight="1">
      <c r="A83" s="62"/>
      <c r="B83" s="61"/>
      <c r="C83" s="1017"/>
      <c r="D83" s="1020"/>
      <c r="E83" s="1017"/>
      <c r="F83" s="1020"/>
      <c r="G83" s="1017"/>
      <c r="H83" s="1020"/>
      <c r="I83" s="1017"/>
      <c r="J83" s="1020"/>
      <c r="K83" s="913"/>
      <c r="L83" s="913"/>
      <c r="M83" s="913"/>
      <c r="N83" s="1037"/>
      <c r="O83" s="63"/>
    </row>
    <row r="84" spans="1:15" s="99" customFormat="1" ht="23.1" customHeight="1">
      <c r="A84" s="62"/>
      <c r="B84" s="61"/>
      <c r="C84" s="1015"/>
      <c r="D84" s="1018"/>
      <c r="E84" s="1015"/>
      <c r="F84" s="1018"/>
      <c r="G84" s="1015"/>
      <c r="H84" s="1018"/>
      <c r="I84" s="1015"/>
      <c r="J84" s="1018"/>
      <c r="K84" s="382"/>
      <c r="L84" s="382"/>
      <c r="M84" s="382"/>
      <c r="N84" s="1034"/>
      <c r="O84" s="63"/>
    </row>
    <row r="85" spans="1:15" s="99" customFormat="1" ht="23.1" customHeight="1">
      <c r="A85" s="62"/>
      <c r="B85" s="61"/>
      <c r="C85" s="1015"/>
      <c r="D85" s="1018"/>
      <c r="E85" s="1015"/>
      <c r="F85" s="1018"/>
      <c r="G85" s="1015"/>
      <c r="H85" s="1018"/>
      <c r="I85" s="1015"/>
      <c r="J85" s="1018"/>
      <c r="K85" s="382"/>
      <c r="L85" s="382"/>
      <c r="M85" s="382"/>
      <c r="N85" s="1034"/>
      <c r="O85" s="63"/>
    </row>
    <row r="86" spans="1:15" s="99" customFormat="1" ht="23.1" customHeight="1">
      <c r="A86" s="62"/>
      <c r="B86" s="61"/>
      <c r="C86" s="1015"/>
      <c r="D86" s="1018"/>
      <c r="E86" s="1015"/>
      <c r="F86" s="1018"/>
      <c r="G86" s="1015"/>
      <c r="H86" s="1018"/>
      <c r="I86" s="1015"/>
      <c r="J86" s="1018"/>
      <c r="K86" s="382"/>
      <c r="L86" s="382"/>
      <c r="M86" s="382"/>
      <c r="N86" s="1034"/>
      <c r="O86" s="63"/>
    </row>
    <row r="87" spans="1:15" s="99" customFormat="1" ht="23.1" customHeight="1">
      <c r="A87" s="71"/>
      <c r="B87" s="72"/>
      <c r="C87" s="1016"/>
      <c r="D87" s="1019"/>
      <c r="E87" s="1016"/>
      <c r="F87" s="1019"/>
      <c r="G87" s="1016"/>
      <c r="H87" s="1019"/>
      <c r="I87" s="1016"/>
      <c r="J87" s="1019"/>
      <c r="K87" s="384"/>
      <c r="L87" s="384"/>
      <c r="M87" s="384"/>
      <c r="N87" s="1036"/>
      <c r="O87" s="73"/>
    </row>
    <row r="88" spans="1:15" s="99" customFormat="1" ht="23.1" customHeight="1">
      <c r="A88" s="62"/>
      <c r="B88" s="61"/>
      <c r="C88" s="1017"/>
      <c r="D88" s="1020"/>
      <c r="E88" s="1017"/>
      <c r="F88" s="1020"/>
      <c r="G88" s="1017"/>
      <c r="H88" s="1020"/>
      <c r="I88" s="1017"/>
      <c r="J88" s="1020"/>
      <c r="K88" s="913"/>
      <c r="L88" s="913"/>
      <c r="M88" s="913"/>
      <c r="N88" s="1037"/>
      <c r="O88" s="63"/>
    </row>
    <row r="89" spans="1:15" s="99" customFormat="1" ht="23.1" customHeight="1">
      <c r="A89" s="62"/>
      <c r="B89" s="61"/>
      <c r="C89" s="1015"/>
      <c r="D89" s="1018"/>
      <c r="E89" s="1015"/>
      <c r="F89" s="1018"/>
      <c r="G89" s="1015"/>
      <c r="H89" s="1018"/>
      <c r="I89" s="1015"/>
      <c r="J89" s="1018"/>
      <c r="K89" s="382"/>
      <c r="L89" s="382"/>
      <c r="M89" s="382"/>
      <c r="N89" s="1034"/>
      <c r="O89" s="63"/>
    </row>
    <row r="90" spans="1:15" s="99" customFormat="1" ht="23.1" customHeight="1">
      <c r="A90" s="62"/>
      <c r="B90" s="61"/>
      <c r="C90" s="1015"/>
      <c r="D90" s="1018"/>
      <c r="E90" s="1015"/>
      <c r="F90" s="1018"/>
      <c r="G90" s="1015"/>
      <c r="H90" s="1018"/>
      <c r="I90" s="1015"/>
      <c r="J90" s="1018"/>
      <c r="K90" s="382"/>
      <c r="L90" s="382"/>
      <c r="M90" s="382"/>
      <c r="N90" s="1034"/>
      <c r="O90" s="63"/>
    </row>
    <row r="91" spans="1:15" s="99" customFormat="1" ht="23.1" customHeight="1">
      <c r="A91" s="62"/>
      <c r="B91" s="61"/>
      <c r="C91" s="1015"/>
      <c r="D91" s="1018"/>
      <c r="E91" s="1015"/>
      <c r="F91" s="1018"/>
      <c r="G91" s="1015"/>
      <c r="H91" s="1018"/>
      <c r="I91" s="1015"/>
      <c r="J91" s="1018"/>
      <c r="K91" s="382"/>
      <c r="L91" s="382"/>
      <c r="M91" s="382"/>
      <c r="N91" s="1034"/>
      <c r="O91" s="63"/>
    </row>
    <row r="92" spans="1:15" s="99" customFormat="1" ht="23.1" customHeight="1">
      <c r="A92" s="71"/>
      <c r="B92" s="72"/>
      <c r="C92" s="1016"/>
      <c r="D92" s="1019"/>
      <c r="E92" s="1016"/>
      <c r="F92" s="1019"/>
      <c r="G92" s="1016"/>
      <c r="H92" s="1019"/>
      <c r="I92" s="1016"/>
      <c r="J92" s="1019"/>
      <c r="K92" s="384"/>
      <c r="L92" s="384"/>
      <c r="M92" s="384"/>
      <c r="N92" s="1036"/>
      <c r="O92" s="73"/>
    </row>
    <row r="93" spans="1:15" s="99" customFormat="1" ht="23.1" customHeight="1">
      <c r="A93" s="62"/>
      <c r="B93" s="61"/>
      <c r="C93" s="1017"/>
      <c r="D93" s="1020"/>
      <c r="E93" s="1017"/>
      <c r="F93" s="1020"/>
      <c r="G93" s="1017"/>
      <c r="H93" s="1020"/>
      <c r="I93" s="1017"/>
      <c r="J93" s="1020"/>
      <c r="K93" s="913"/>
      <c r="L93" s="913"/>
      <c r="M93" s="913"/>
      <c r="N93" s="1037"/>
      <c r="O93" s="63"/>
    </row>
    <row r="94" spans="1:15" s="99" customFormat="1" ht="23.1" customHeight="1">
      <c r="A94" s="62"/>
      <c r="B94" s="61"/>
      <c r="C94" s="1015"/>
      <c r="D94" s="1018"/>
      <c r="E94" s="1015"/>
      <c r="F94" s="1018"/>
      <c r="G94" s="1015"/>
      <c r="H94" s="1018"/>
      <c r="I94" s="1015"/>
      <c r="J94" s="1018"/>
      <c r="K94" s="382"/>
      <c r="L94" s="382"/>
      <c r="M94" s="382"/>
      <c r="N94" s="1034"/>
      <c r="O94" s="63"/>
    </row>
    <row r="95" spans="1:15" s="99" customFormat="1" ht="23.1" customHeight="1">
      <c r="A95" s="62"/>
      <c r="B95" s="61"/>
      <c r="C95" s="1015"/>
      <c r="D95" s="1018"/>
      <c r="E95" s="1015"/>
      <c r="F95" s="1018"/>
      <c r="G95" s="1015"/>
      <c r="H95" s="1018"/>
      <c r="I95" s="1015"/>
      <c r="J95" s="1018"/>
      <c r="K95" s="382"/>
      <c r="L95" s="382"/>
      <c r="M95" s="382"/>
      <c r="N95" s="1034"/>
      <c r="O95" s="63"/>
    </row>
    <row r="96" spans="1:15" s="99" customFormat="1" ht="23.1" customHeight="1">
      <c r="A96" s="74"/>
      <c r="B96" s="61"/>
      <c r="C96" s="1015"/>
      <c r="D96" s="1018"/>
      <c r="E96" s="1015"/>
      <c r="F96" s="1018"/>
      <c r="G96" s="1015"/>
      <c r="H96" s="1018"/>
      <c r="I96" s="1015"/>
      <c r="J96" s="1018"/>
      <c r="K96" s="382"/>
      <c r="L96" s="382"/>
      <c r="M96" s="382"/>
      <c r="N96" s="1034"/>
      <c r="O96" s="75"/>
    </row>
    <row r="97" spans="1:15" s="99" customFormat="1" ht="23.1" customHeight="1">
      <c r="A97" s="71"/>
      <c r="B97" s="72"/>
      <c r="C97" s="1016"/>
      <c r="D97" s="1019"/>
      <c r="E97" s="1016"/>
      <c r="F97" s="1019"/>
      <c r="G97" s="1016"/>
      <c r="H97" s="1019"/>
      <c r="I97" s="1016"/>
      <c r="J97" s="1019"/>
      <c r="K97" s="384"/>
      <c r="L97" s="384"/>
      <c r="M97" s="384"/>
      <c r="N97" s="1036"/>
      <c r="O97" s="73"/>
    </row>
    <row r="98" spans="1:15" s="99" customFormat="1" ht="23.1" customHeight="1">
      <c r="A98" s="62"/>
      <c r="B98" s="61"/>
      <c r="C98" s="1017"/>
      <c r="D98" s="1020"/>
      <c r="E98" s="1017"/>
      <c r="F98" s="1020"/>
      <c r="G98" s="1017"/>
      <c r="H98" s="1020"/>
      <c r="I98" s="1017"/>
      <c r="J98" s="1020"/>
      <c r="K98" s="913"/>
      <c r="L98" s="913"/>
      <c r="M98" s="913"/>
      <c r="N98" s="1037"/>
      <c r="O98" s="63"/>
    </row>
    <row r="99" spans="1:15" s="99" customFormat="1" ht="23.1" customHeight="1">
      <c r="A99" s="62"/>
      <c r="B99" s="61"/>
      <c r="C99" s="1015"/>
      <c r="D99" s="1018"/>
      <c r="E99" s="1015"/>
      <c r="F99" s="1018"/>
      <c r="G99" s="1015"/>
      <c r="H99" s="1018"/>
      <c r="I99" s="1015"/>
      <c r="J99" s="1018"/>
      <c r="K99" s="382"/>
      <c r="L99" s="382"/>
      <c r="M99" s="382"/>
      <c r="N99" s="1034"/>
      <c r="O99" s="63"/>
    </row>
    <row r="100" spans="1:15" s="99" customFormat="1" ht="23.1" customHeight="1">
      <c r="A100" s="62"/>
      <c r="B100" s="61"/>
      <c r="C100" s="1015"/>
      <c r="D100" s="1018"/>
      <c r="E100" s="1015"/>
      <c r="F100" s="1018"/>
      <c r="G100" s="1015"/>
      <c r="H100" s="1018"/>
      <c r="I100" s="1015"/>
      <c r="J100" s="1018"/>
      <c r="K100" s="382"/>
      <c r="L100" s="382"/>
      <c r="M100" s="382"/>
      <c r="N100" s="1034"/>
      <c r="O100" s="63"/>
    </row>
    <row r="101" spans="1:15" s="99" customFormat="1" ht="23.1" customHeight="1">
      <c r="A101" s="74"/>
      <c r="B101" s="61"/>
      <c r="C101" s="1015"/>
      <c r="D101" s="1018"/>
      <c r="E101" s="1015"/>
      <c r="F101" s="1018"/>
      <c r="G101" s="1015"/>
      <c r="H101" s="1018"/>
      <c r="I101" s="1015"/>
      <c r="J101" s="1018"/>
      <c r="K101" s="382"/>
      <c r="L101" s="382"/>
      <c r="M101" s="382"/>
      <c r="N101" s="1034"/>
      <c r="O101" s="75"/>
    </row>
    <row r="102" spans="1:15" s="99" customFormat="1" ht="23.1" customHeight="1">
      <c r="A102" s="71"/>
      <c r="B102" s="72"/>
      <c r="C102" s="1016"/>
      <c r="D102" s="1019"/>
      <c r="E102" s="1016"/>
      <c r="F102" s="1019"/>
      <c r="G102" s="1016"/>
      <c r="H102" s="1019"/>
      <c r="I102" s="1016"/>
      <c r="J102" s="1019"/>
      <c r="K102" s="384"/>
      <c r="L102" s="384"/>
      <c r="M102" s="384"/>
      <c r="N102" s="1036"/>
      <c r="O102" s="73"/>
    </row>
    <row r="103" spans="1:15" s="110" customFormat="1" ht="23.1" customHeight="1">
      <c r="A103" s="62"/>
      <c r="B103" s="61"/>
      <c r="C103" s="1017"/>
      <c r="D103" s="1020"/>
      <c r="E103" s="1017"/>
      <c r="F103" s="1020"/>
      <c r="G103" s="1017"/>
      <c r="H103" s="1020"/>
      <c r="I103" s="1017"/>
      <c r="J103" s="1020"/>
      <c r="K103" s="913"/>
      <c r="L103" s="913"/>
      <c r="M103" s="913"/>
      <c r="N103" s="1037"/>
      <c r="O103" s="63"/>
    </row>
    <row r="104" spans="1:15" s="110" customFormat="1" ht="23.1" customHeight="1">
      <c r="A104" s="62"/>
      <c r="B104" s="61"/>
      <c r="C104" s="1015"/>
      <c r="D104" s="1018"/>
      <c r="E104" s="1015"/>
      <c r="F104" s="1018"/>
      <c r="G104" s="1015"/>
      <c r="H104" s="1018"/>
      <c r="I104" s="1015"/>
      <c r="J104" s="1018"/>
      <c r="K104" s="382"/>
      <c r="L104" s="382"/>
      <c r="M104" s="382"/>
      <c r="N104" s="1034"/>
      <c r="O104" s="63"/>
    </row>
    <row r="105" spans="1:15" s="110" customFormat="1" ht="23.1" customHeight="1">
      <c r="A105" s="62"/>
      <c r="B105" s="61"/>
      <c r="C105" s="1015"/>
      <c r="D105" s="1018"/>
      <c r="E105" s="1015"/>
      <c r="F105" s="1018"/>
      <c r="G105" s="1015"/>
      <c r="H105" s="1018"/>
      <c r="I105" s="1015"/>
      <c r="J105" s="1018"/>
      <c r="K105" s="382"/>
      <c r="L105" s="382"/>
      <c r="M105" s="382"/>
      <c r="N105" s="1034"/>
      <c r="O105" s="63"/>
    </row>
    <row r="106" spans="1:15" s="110" customFormat="1" ht="23.1" customHeight="1">
      <c r="A106" s="62"/>
      <c r="B106" s="61"/>
      <c r="C106" s="1015"/>
      <c r="D106" s="1018"/>
      <c r="E106" s="1015"/>
      <c r="F106" s="1018"/>
      <c r="G106" s="1015"/>
      <c r="H106" s="1018"/>
      <c r="I106" s="1015"/>
      <c r="J106" s="1018"/>
      <c r="K106" s="382"/>
      <c r="L106" s="382"/>
      <c r="M106" s="382"/>
      <c r="N106" s="1034"/>
      <c r="O106" s="63"/>
    </row>
    <row r="107" spans="1:15" s="110" customFormat="1" ht="23.1" customHeight="1" thickBot="1">
      <c r="A107" s="77"/>
      <c r="B107" s="78"/>
      <c r="C107" s="1028"/>
      <c r="D107" s="1041"/>
      <c r="E107" s="1028"/>
      <c r="F107" s="1041"/>
      <c r="G107" s="1028"/>
      <c r="H107" s="1041"/>
      <c r="I107" s="1028"/>
      <c r="J107" s="1041"/>
      <c r="K107" s="1032"/>
      <c r="L107" s="1032"/>
      <c r="M107" s="1032"/>
      <c r="N107" s="1038"/>
      <c r="O107" s="79"/>
    </row>
  </sheetData>
  <mergeCells count="2">
    <mergeCell ref="I3:K3"/>
    <mergeCell ref="C3:H3"/>
  </mergeCells>
  <phoneticPr fontId="2"/>
  <pageMargins left="0.86614173228346458" right="0.59055118110236227" top="0.51181102362204722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01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5"/>
  <dimension ref="A1:BE115"/>
  <sheetViews>
    <sheetView showGridLines="0" view="pageBreakPreview" zoomScale="55" zoomScaleNormal="100" zoomScaleSheetLayoutView="5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5.875" style="8" customWidth="1"/>
    <col min="2" max="2" width="26.25" style="6" customWidth="1"/>
    <col min="3" max="4" width="25.625" style="101" customWidth="1"/>
    <col min="5" max="10" width="25.625" style="6" customWidth="1"/>
    <col min="11" max="11" width="25.625" style="101" customWidth="1"/>
    <col min="12" max="12" width="4.875" style="132" customWidth="1"/>
    <col min="13" max="16384" width="9" style="6"/>
  </cols>
  <sheetData>
    <row r="1" spans="1:57" ht="30.95" customHeight="1">
      <c r="A1" s="4" t="s">
        <v>588</v>
      </c>
      <c r="L1" s="188"/>
    </row>
    <row r="2" spans="1:57" s="82" customFormat="1" ht="22.5" customHeight="1" thickBot="1">
      <c r="C2" s="116"/>
      <c r="D2" s="116"/>
      <c r="E2" s="116"/>
      <c r="F2" s="116"/>
      <c r="G2" s="116"/>
      <c r="H2" s="116"/>
      <c r="I2" s="116"/>
      <c r="J2" s="116"/>
      <c r="K2" s="83"/>
      <c r="L2" s="189" t="s">
        <v>589</v>
      </c>
    </row>
    <row r="3" spans="1:57" s="107" customFormat="1" ht="24.95" customHeight="1">
      <c r="A3" s="13" t="s">
        <v>423</v>
      </c>
      <c r="B3" s="14"/>
      <c r="C3" s="165"/>
      <c r="D3" s="165"/>
      <c r="E3" s="182" t="s">
        <v>471</v>
      </c>
      <c r="F3" s="181"/>
      <c r="G3" s="165"/>
      <c r="H3" s="165"/>
      <c r="I3" s="165"/>
      <c r="J3" s="165"/>
      <c r="K3" s="191"/>
      <c r="L3" s="20" t="s">
        <v>423</v>
      </c>
    </row>
    <row r="4" spans="1:57" s="107" customFormat="1" ht="24.95" customHeight="1">
      <c r="A4" s="22" t="s">
        <v>424</v>
      </c>
      <c r="B4" s="23"/>
      <c r="C4" s="89"/>
      <c r="D4" s="89"/>
      <c r="E4" s="88"/>
      <c r="F4" s="88"/>
      <c r="G4" s="89" t="s">
        <v>404</v>
      </c>
      <c r="H4" s="89" t="s">
        <v>472</v>
      </c>
      <c r="I4" s="89" t="s">
        <v>473</v>
      </c>
      <c r="J4" s="89" t="s">
        <v>217</v>
      </c>
      <c r="K4" s="193" t="s">
        <v>404</v>
      </c>
      <c r="L4" s="28" t="s">
        <v>424</v>
      </c>
    </row>
    <row r="5" spans="1:57" s="107" customFormat="1" ht="24.95" customHeight="1">
      <c r="A5" s="22" t="s">
        <v>425</v>
      </c>
      <c r="B5" s="23" t="s">
        <v>393</v>
      </c>
      <c r="C5" s="89" t="s">
        <v>403</v>
      </c>
      <c r="D5" s="89" t="s">
        <v>399</v>
      </c>
      <c r="E5" s="89" t="s">
        <v>406</v>
      </c>
      <c r="F5" s="89" t="s">
        <v>407</v>
      </c>
      <c r="G5" s="89"/>
      <c r="H5" s="89"/>
      <c r="I5" s="89"/>
      <c r="J5" s="89" t="s">
        <v>363</v>
      </c>
      <c r="K5" s="193"/>
      <c r="L5" s="28" t="s">
        <v>425</v>
      </c>
    </row>
    <row r="6" spans="1:57" s="107" customFormat="1" ht="24.95" customHeight="1">
      <c r="A6" s="22" t="s">
        <v>426</v>
      </c>
      <c r="B6" s="23"/>
      <c r="C6" s="89"/>
      <c r="D6" s="89"/>
      <c r="E6" s="89"/>
      <c r="F6" s="89"/>
      <c r="G6" s="89" t="s">
        <v>388</v>
      </c>
      <c r="H6" s="89" t="s">
        <v>388</v>
      </c>
      <c r="I6" s="89" t="s">
        <v>388</v>
      </c>
      <c r="J6" s="89" t="s">
        <v>388</v>
      </c>
      <c r="K6" s="193" t="s">
        <v>389</v>
      </c>
      <c r="L6" s="28" t="s">
        <v>426</v>
      </c>
    </row>
    <row r="7" spans="1:57" s="107" customFormat="1" ht="24.95" customHeight="1" thickBot="1">
      <c r="A7" s="40" t="s">
        <v>427</v>
      </c>
      <c r="B7" s="41"/>
      <c r="C7" s="91"/>
      <c r="D7" s="91"/>
      <c r="E7" s="91"/>
      <c r="F7" s="91"/>
      <c r="G7" s="91"/>
      <c r="H7" s="91"/>
      <c r="I7" s="91"/>
      <c r="J7" s="91"/>
      <c r="K7" s="194"/>
      <c r="L7" s="52" t="s">
        <v>427</v>
      </c>
    </row>
    <row r="8" spans="1:57" s="107" customFormat="1" ht="30" customHeight="1">
      <c r="A8" s="22"/>
      <c r="B8" s="29" t="s">
        <v>6</v>
      </c>
      <c r="C8" s="1069" t="s">
        <v>572</v>
      </c>
      <c r="D8" s="1042" t="s">
        <v>572</v>
      </c>
      <c r="E8" s="1023" t="s">
        <v>572</v>
      </c>
      <c r="F8" s="1023" t="s">
        <v>572</v>
      </c>
      <c r="G8" s="1023" t="s">
        <v>572</v>
      </c>
      <c r="H8" s="1023" t="s">
        <v>572</v>
      </c>
      <c r="I8" s="1023" t="s">
        <v>572</v>
      </c>
      <c r="J8" s="1023" t="s">
        <v>572</v>
      </c>
      <c r="K8" s="1043" t="s">
        <v>572</v>
      </c>
      <c r="L8" s="75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0"/>
      <c r="BA8" s="110"/>
      <c r="BB8" s="110"/>
      <c r="BC8" s="110"/>
      <c r="BD8" s="110"/>
      <c r="BE8" s="110"/>
    </row>
    <row r="9" spans="1:57" s="107" customFormat="1" ht="30" customHeight="1">
      <c r="A9" s="22"/>
      <c r="B9" s="29" t="s">
        <v>1017</v>
      </c>
      <c r="C9" s="918">
        <v>-4146300</v>
      </c>
      <c r="D9" s="381">
        <v>102382173</v>
      </c>
      <c r="E9" s="1015">
        <v>1215867070</v>
      </c>
      <c r="F9" s="1015">
        <v>14266530</v>
      </c>
      <c r="G9" s="1015">
        <v>1059893</v>
      </c>
      <c r="H9" s="1015">
        <v>530015</v>
      </c>
      <c r="I9" s="1015">
        <v>10536</v>
      </c>
      <c r="J9" s="1015">
        <v>16387</v>
      </c>
      <c r="K9" s="1044">
        <v>1604828</v>
      </c>
      <c r="L9" s="55"/>
    </row>
    <row r="10" spans="1:57" s="107" customFormat="1" ht="30" customHeight="1">
      <c r="A10" s="22"/>
      <c r="B10" s="29" t="s">
        <v>1018</v>
      </c>
      <c r="C10" s="1070" t="s">
        <v>572</v>
      </c>
      <c r="D10" s="1045" t="s">
        <v>572</v>
      </c>
      <c r="E10" s="1029" t="s">
        <v>572</v>
      </c>
      <c r="F10" s="1029" t="s">
        <v>572</v>
      </c>
      <c r="G10" s="1029" t="s">
        <v>572</v>
      </c>
      <c r="H10" s="1029" t="s">
        <v>572</v>
      </c>
      <c r="I10" s="1029" t="s">
        <v>572</v>
      </c>
      <c r="J10" s="1029" t="s">
        <v>572</v>
      </c>
      <c r="K10" s="1046" t="s">
        <v>572</v>
      </c>
      <c r="L10" s="55"/>
    </row>
    <row r="11" spans="1:57" s="107" customFormat="1" ht="30" customHeight="1">
      <c r="A11" s="22"/>
      <c r="B11" s="29" t="s">
        <v>1019</v>
      </c>
      <c r="C11" s="918">
        <v>-4041978</v>
      </c>
      <c r="D11" s="381">
        <v>95512388</v>
      </c>
      <c r="E11" s="1015">
        <v>1141784158</v>
      </c>
      <c r="F11" s="1015">
        <v>13369883</v>
      </c>
      <c r="G11" s="1015">
        <v>985009</v>
      </c>
      <c r="H11" s="1015">
        <v>489743</v>
      </c>
      <c r="I11" s="1015">
        <v>9974</v>
      </c>
      <c r="J11" s="1015">
        <v>15781</v>
      </c>
      <c r="K11" s="1044">
        <v>1485998</v>
      </c>
      <c r="L11" s="55"/>
    </row>
    <row r="12" spans="1:57" s="107" customFormat="1" ht="30" customHeight="1">
      <c r="A12" s="108"/>
      <c r="B12" s="131" t="s">
        <v>1020</v>
      </c>
      <c r="C12" s="948">
        <v>-104322</v>
      </c>
      <c r="D12" s="396">
        <v>6869785</v>
      </c>
      <c r="E12" s="1016">
        <v>74082912</v>
      </c>
      <c r="F12" s="1016">
        <v>896647</v>
      </c>
      <c r="G12" s="1016">
        <v>74884</v>
      </c>
      <c r="H12" s="1016">
        <v>40272</v>
      </c>
      <c r="I12" s="1016">
        <v>562</v>
      </c>
      <c r="J12" s="1016">
        <v>606</v>
      </c>
      <c r="K12" s="1047">
        <v>118830</v>
      </c>
      <c r="L12" s="124"/>
    </row>
    <row r="13" spans="1:57" ht="23.1" customHeight="1">
      <c r="A13" s="60">
        <v>1</v>
      </c>
      <c r="B13" s="93" t="s">
        <v>1021</v>
      </c>
      <c r="C13" s="946">
        <v>-557491</v>
      </c>
      <c r="D13" s="389">
        <v>4863579</v>
      </c>
      <c r="E13" s="1017">
        <v>62008131</v>
      </c>
      <c r="F13" s="1017">
        <v>0</v>
      </c>
      <c r="G13" s="1017">
        <v>56054</v>
      </c>
      <c r="H13" s="1017">
        <v>27555</v>
      </c>
      <c r="I13" s="1017">
        <v>523</v>
      </c>
      <c r="J13" s="1017">
        <v>813</v>
      </c>
      <c r="K13" s="1048">
        <v>83011</v>
      </c>
      <c r="L13" s="59">
        <v>1</v>
      </c>
    </row>
    <row r="14" spans="1:57" ht="23.1" customHeight="1">
      <c r="A14" s="60">
        <v>2</v>
      </c>
      <c r="B14" s="93" t="s">
        <v>1022</v>
      </c>
      <c r="C14" s="918">
        <v>-3227</v>
      </c>
      <c r="D14" s="381">
        <v>2470513</v>
      </c>
      <c r="E14" s="1015">
        <v>26555634</v>
      </c>
      <c r="F14" s="1015">
        <v>0</v>
      </c>
      <c r="G14" s="1015">
        <v>28541</v>
      </c>
      <c r="H14" s="1015">
        <v>15694</v>
      </c>
      <c r="I14" s="1015">
        <v>208</v>
      </c>
      <c r="J14" s="1015">
        <v>224</v>
      </c>
      <c r="K14" s="1044">
        <v>44303</v>
      </c>
      <c r="L14" s="55">
        <v>2</v>
      </c>
    </row>
    <row r="15" spans="1:57" ht="23.1" customHeight="1">
      <c r="A15" s="60">
        <v>3</v>
      </c>
      <c r="B15" s="93" t="s">
        <v>1023</v>
      </c>
      <c r="C15" s="918">
        <v>-60010</v>
      </c>
      <c r="D15" s="381">
        <v>9101624</v>
      </c>
      <c r="E15" s="1015">
        <v>101790508</v>
      </c>
      <c r="F15" s="1015">
        <v>0</v>
      </c>
      <c r="G15" s="1015">
        <v>87581</v>
      </c>
      <c r="H15" s="1015">
        <v>42160</v>
      </c>
      <c r="I15" s="1015">
        <v>1497</v>
      </c>
      <c r="J15" s="1015">
        <v>1479</v>
      </c>
      <c r="K15" s="1044">
        <v>130289</v>
      </c>
      <c r="L15" s="55">
        <v>3</v>
      </c>
    </row>
    <row r="16" spans="1:57" ht="23.1" customHeight="1">
      <c r="A16" s="60">
        <v>6</v>
      </c>
      <c r="B16" s="93" t="s">
        <v>1024</v>
      </c>
      <c r="C16" s="918">
        <v>-11734</v>
      </c>
      <c r="D16" s="381">
        <v>1100125</v>
      </c>
      <c r="E16" s="1015">
        <v>11257258</v>
      </c>
      <c r="F16" s="1015">
        <v>0</v>
      </c>
      <c r="G16" s="1015">
        <v>12317</v>
      </c>
      <c r="H16" s="1015">
        <v>6373</v>
      </c>
      <c r="I16" s="1015">
        <v>68</v>
      </c>
      <c r="J16" s="1015">
        <v>94</v>
      </c>
      <c r="K16" s="1044">
        <v>19502</v>
      </c>
      <c r="L16" s="55">
        <v>6</v>
      </c>
    </row>
    <row r="17" spans="1:12" ht="23.1" customHeight="1">
      <c r="A17" s="177">
        <v>7</v>
      </c>
      <c r="B17" s="178" t="s">
        <v>1025</v>
      </c>
      <c r="C17" s="948">
        <v>21363</v>
      </c>
      <c r="D17" s="396">
        <v>804357</v>
      </c>
      <c r="E17" s="1016">
        <v>8466918</v>
      </c>
      <c r="F17" s="1016">
        <v>442876</v>
      </c>
      <c r="G17" s="1016">
        <v>10307</v>
      </c>
      <c r="H17" s="1016">
        <v>5139</v>
      </c>
      <c r="I17" s="1016">
        <v>38</v>
      </c>
      <c r="J17" s="1016">
        <v>67</v>
      </c>
      <c r="K17" s="1047">
        <v>15058</v>
      </c>
      <c r="L17" s="124">
        <v>7</v>
      </c>
    </row>
    <row r="18" spans="1:12" ht="23.1" customHeight="1">
      <c r="A18" s="60">
        <v>8</v>
      </c>
      <c r="B18" s="93" t="s">
        <v>1026</v>
      </c>
      <c r="C18" s="946">
        <v>-27934</v>
      </c>
      <c r="D18" s="389">
        <v>5219137</v>
      </c>
      <c r="E18" s="1017">
        <v>59776464</v>
      </c>
      <c r="F18" s="1017">
        <v>3012194</v>
      </c>
      <c r="G18" s="1017">
        <v>48960</v>
      </c>
      <c r="H18" s="1017">
        <v>23835</v>
      </c>
      <c r="I18" s="1017">
        <v>551</v>
      </c>
      <c r="J18" s="1017">
        <v>989</v>
      </c>
      <c r="K18" s="1048">
        <v>73422</v>
      </c>
      <c r="L18" s="55">
        <v>8</v>
      </c>
    </row>
    <row r="19" spans="1:12" ht="23.1" customHeight="1">
      <c r="A19" s="60">
        <v>9</v>
      </c>
      <c r="B19" s="93" t="s">
        <v>1027</v>
      </c>
      <c r="C19" s="918">
        <v>1326</v>
      </c>
      <c r="D19" s="381">
        <v>1168609</v>
      </c>
      <c r="E19" s="1015">
        <v>13156866</v>
      </c>
      <c r="F19" s="1015">
        <v>663584</v>
      </c>
      <c r="G19" s="1015">
        <v>12444</v>
      </c>
      <c r="H19" s="1015">
        <v>6556</v>
      </c>
      <c r="I19" s="1015">
        <v>73</v>
      </c>
      <c r="J19" s="1015">
        <v>136</v>
      </c>
      <c r="K19" s="1044">
        <v>19535</v>
      </c>
      <c r="L19" s="55">
        <v>9</v>
      </c>
    </row>
    <row r="20" spans="1:12" ht="23.1" customHeight="1">
      <c r="A20" s="60">
        <v>10</v>
      </c>
      <c r="B20" s="93" t="s">
        <v>1028</v>
      </c>
      <c r="C20" s="918">
        <v>-23637</v>
      </c>
      <c r="D20" s="381">
        <v>1572145</v>
      </c>
      <c r="E20" s="1015">
        <v>19878194</v>
      </c>
      <c r="F20" s="1015">
        <v>0</v>
      </c>
      <c r="G20" s="1015">
        <v>16871</v>
      </c>
      <c r="H20" s="1015">
        <v>9875</v>
      </c>
      <c r="I20" s="1015">
        <v>104</v>
      </c>
      <c r="J20" s="1015">
        <v>186</v>
      </c>
      <c r="K20" s="1044">
        <v>30792</v>
      </c>
      <c r="L20" s="55">
        <v>10</v>
      </c>
    </row>
    <row r="21" spans="1:12" s="99" customFormat="1" ht="23.1" customHeight="1">
      <c r="A21" s="60">
        <v>11</v>
      </c>
      <c r="B21" s="93" t="s">
        <v>1029</v>
      </c>
      <c r="C21" s="918">
        <v>760</v>
      </c>
      <c r="D21" s="381">
        <v>1187196</v>
      </c>
      <c r="E21" s="1015">
        <v>10707042</v>
      </c>
      <c r="F21" s="1015">
        <v>606226</v>
      </c>
      <c r="G21" s="1015">
        <v>11541</v>
      </c>
      <c r="H21" s="1015">
        <v>6030</v>
      </c>
      <c r="I21" s="1015">
        <v>97</v>
      </c>
      <c r="J21" s="1015">
        <v>140</v>
      </c>
      <c r="K21" s="1044">
        <v>18485</v>
      </c>
      <c r="L21" s="63">
        <v>11</v>
      </c>
    </row>
    <row r="22" spans="1:12" s="99" customFormat="1" ht="23.1" customHeight="1">
      <c r="A22" s="62">
        <v>12</v>
      </c>
      <c r="B22" s="61" t="s">
        <v>1030</v>
      </c>
      <c r="C22" s="948">
        <v>-6127</v>
      </c>
      <c r="D22" s="396">
        <v>1231172</v>
      </c>
      <c r="E22" s="1016">
        <v>13557570</v>
      </c>
      <c r="F22" s="1016">
        <v>0</v>
      </c>
      <c r="G22" s="1016">
        <v>13704</v>
      </c>
      <c r="H22" s="1016">
        <v>7526</v>
      </c>
      <c r="I22" s="1016">
        <v>135</v>
      </c>
      <c r="J22" s="1016">
        <v>169</v>
      </c>
      <c r="K22" s="1047">
        <v>20976</v>
      </c>
      <c r="L22" s="63">
        <v>12</v>
      </c>
    </row>
    <row r="23" spans="1:12" s="99" customFormat="1" ht="23.1" customHeight="1">
      <c r="A23" s="66">
        <v>14</v>
      </c>
      <c r="B23" s="58" t="s">
        <v>1031</v>
      </c>
      <c r="C23" s="946">
        <v>1036</v>
      </c>
      <c r="D23" s="389">
        <v>3310959</v>
      </c>
      <c r="E23" s="1017">
        <v>34398429</v>
      </c>
      <c r="F23" s="1017">
        <v>0</v>
      </c>
      <c r="G23" s="1017">
        <v>35284</v>
      </c>
      <c r="H23" s="1017">
        <v>19069</v>
      </c>
      <c r="I23" s="1017">
        <v>434</v>
      </c>
      <c r="J23" s="1017">
        <v>390</v>
      </c>
      <c r="K23" s="1048">
        <v>53427</v>
      </c>
      <c r="L23" s="67">
        <v>14</v>
      </c>
    </row>
    <row r="24" spans="1:12" s="99" customFormat="1" ht="23.1" customHeight="1">
      <c r="A24" s="62">
        <v>15</v>
      </c>
      <c r="B24" s="61" t="s">
        <v>1032</v>
      </c>
      <c r="C24" s="918">
        <v>-240462</v>
      </c>
      <c r="D24" s="381">
        <v>2080587</v>
      </c>
      <c r="E24" s="1015">
        <v>27117805</v>
      </c>
      <c r="F24" s="1015">
        <v>1248070</v>
      </c>
      <c r="G24" s="1015">
        <v>25176</v>
      </c>
      <c r="H24" s="1015">
        <v>12420</v>
      </c>
      <c r="I24" s="1015">
        <v>260</v>
      </c>
      <c r="J24" s="1015">
        <v>420</v>
      </c>
      <c r="K24" s="1044">
        <v>38129</v>
      </c>
      <c r="L24" s="63">
        <v>15</v>
      </c>
    </row>
    <row r="25" spans="1:12" s="99" customFormat="1" ht="23.1" customHeight="1">
      <c r="A25" s="62">
        <v>16</v>
      </c>
      <c r="B25" s="61" t="s">
        <v>1033</v>
      </c>
      <c r="C25" s="918">
        <v>-931</v>
      </c>
      <c r="D25" s="381">
        <v>734428</v>
      </c>
      <c r="E25" s="1015">
        <v>7683750</v>
      </c>
      <c r="F25" s="1015">
        <v>384076</v>
      </c>
      <c r="G25" s="1015">
        <v>8194</v>
      </c>
      <c r="H25" s="1015">
        <v>4462</v>
      </c>
      <c r="I25" s="1015">
        <v>0</v>
      </c>
      <c r="J25" s="1015">
        <v>78</v>
      </c>
      <c r="K25" s="1044">
        <v>12926</v>
      </c>
      <c r="L25" s="63">
        <v>16</v>
      </c>
    </row>
    <row r="26" spans="1:12" s="99" customFormat="1" ht="23.1" customHeight="1">
      <c r="A26" s="62">
        <v>17</v>
      </c>
      <c r="B26" s="61" t="s">
        <v>1034</v>
      </c>
      <c r="C26" s="918">
        <v>8694</v>
      </c>
      <c r="D26" s="381">
        <v>1403253</v>
      </c>
      <c r="E26" s="1015">
        <v>16637715</v>
      </c>
      <c r="F26" s="1015">
        <v>0</v>
      </c>
      <c r="G26" s="1015">
        <v>16776</v>
      </c>
      <c r="H26" s="1015">
        <v>8772</v>
      </c>
      <c r="I26" s="1015">
        <v>284</v>
      </c>
      <c r="J26" s="1015">
        <v>148</v>
      </c>
      <c r="K26" s="1044">
        <v>26465</v>
      </c>
      <c r="L26" s="63">
        <v>17</v>
      </c>
    </row>
    <row r="27" spans="1:12" s="99" customFormat="1" ht="23.1" customHeight="1">
      <c r="A27" s="71">
        <v>18</v>
      </c>
      <c r="B27" s="72" t="s">
        <v>1035</v>
      </c>
      <c r="C27" s="948">
        <v>-389862</v>
      </c>
      <c r="D27" s="396">
        <v>2122327</v>
      </c>
      <c r="E27" s="1016">
        <v>25998438</v>
      </c>
      <c r="F27" s="1016">
        <v>1163770</v>
      </c>
      <c r="G27" s="1016">
        <v>23589</v>
      </c>
      <c r="H27" s="1016">
        <v>11988</v>
      </c>
      <c r="I27" s="1016">
        <v>184</v>
      </c>
      <c r="J27" s="1016">
        <v>306</v>
      </c>
      <c r="K27" s="1047">
        <v>38250</v>
      </c>
      <c r="L27" s="73">
        <v>18</v>
      </c>
    </row>
    <row r="28" spans="1:12" s="99" customFormat="1" ht="23.1" customHeight="1">
      <c r="A28" s="62">
        <v>19</v>
      </c>
      <c r="B28" s="61" t="s">
        <v>1036</v>
      </c>
      <c r="C28" s="946">
        <v>-4386</v>
      </c>
      <c r="D28" s="389">
        <v>2853822</v>
      </c>
      <c r="E28" s="1017">
        <v>32331108</v>
      </c>
      <c r="F28" s="1017">
        <v>0</v>
      </c>
      <c r="G28" s="1017">
        <v>30237</v>
      </c>
      <c r="H28" s="1017">
        <v>15056</v>
      </c>
      <c r="I28" s="1017">
        <v>196</v>
      </c>
      <c r="J28" s="1017">
        <v>336</v>
      </c>
      <c r="K28" s="1048">
        <v>46004</v>
      </c>
      <c r="L28" s="67">
        <v>19</v>
      </c>
    </row>
    <row r="29" spans="1:12" s="99" customFormat="1" ht="23.1" customHeight="1">
      <c r="A29" s="62">
        <v>21</v>
      </c>
      <c r="B29" s="61" t="s">
        <v>1037</v>
      </c>
      <c r="C29" s="918">
        <v>-148758</v>
      </c>
      <c r="D29" s="381">
        <v>3535437</v>
      </c>
      <c r="E29" s="1015">
        <v>41952333</v>
      </c>
      <c r="F29" s="1015">
        <v>0</v>
      </c>
      <c r="G29" s="1015">
        <v>39206</v>
      </c>
      <c r="H29" s="1015">
        <v>18581</v>
      </c>
      <c r="I29" s="1015">
        <v>176</v>
      </c>
      <c r="J29" s="1015">
        <v>623</v>
      </c>
      <c r="K29" s="1044">
        <v>57092</v>
      </c>
      <c r="L29" s="63">
        <v>21</v>
      </c>
    </row>
    <row r="30" spans="1:12" s="99" customFormat="1" ht="23.1" customHeight="1">
      <c r="A30" s="62">
        <v>22</v>
      </c>
      <c r="B30" s="61" t="s">
        <v>1038</v>
      </c>
      <c r="C30" s="918">
        <v>-52579</v>
      </c>
      <c r="D30" s="381">
        <v>5000137</v>
      </c>
      <c r="E30" s="1015">
        <v>55106784</v>
      </c>
      <c r="F30" s="1015">
        <v>0</v>
      </c>
      <c r="G30" s="1015">
        <v>46439</v>
      </c>
      <c r="H30" s="1015">
        <v>23274</v>
      </c>
      <c r="I30" s="1015">
        <v>158</v>
      </c>
      <c r="J30" s="1015">
        <v>963</v>
      </c>
      <c r="K30" s="1044">
        <v>69991</v>
      </c>
      <c r="L30" s="63">
        <v>22</v>
      </c>
    </row>
    <row r="31" spans="1:12" s="99" customFormat="1" ht="23.1" customHeight="1">
      <c r="A31" s="62">
        <v>23</v>
      </c>
      <c r="B31" s="61" t="s">
        <v>1039</v>
      </c>
      <c r="C31" s="918">
        <v>14753</v>
      </c>
      <c r="D31" s="381">
        <v>1123860</v>
      </c>
      <c r="E31" s="1015">
        <v>13049475</v>
      </c>
      <c r="F31" s="1015">
        <v>477967</v>
      </c>
      <c r="G31" s="1015">
        <v>12438</v>
      </c>
      <c r="H31" s="1015">
        <v>6252</v>
      </c>
      <c r="I31" s="1015">
        <v>250</v>
      </c>
      <c r="J31" s="1015">
        <v>142</v>
      </c>
      <c r="K31" s="1044">
        <v>18075</v>
      </c>
      <c r="L31" s="63">
        <v>23</v>
      </c>
    </row>
    <row r="32" spans="1:12" s="99" customFormat="1" ht="23.1" customHeight="1">
      <c r="A32" s="71">
        <v>24</v>
      </c>
      <c r="B32" s="72" t="s">
        <v>1040</v>
      </c>
      <c r="C32" s="948">
        <v>12348</v>
      </c>
      <c r="D32" s="396">
        <v>1948221</v>
      </c>
      <c r="E32" s="1016">
        <v>23614301</v>
      </c>
      <c r="F32" s="1016">
        <v>0</v>
      </c>
      <c r="G32" s="1016">
        <v>16647</v>
      </c>
      <c r="H32" s="1016">
        <v>7288</v>
      </c>
      <c r="I32" s="1016">
        <v>186</v>
      </c>
      <c r="J32" s="1016">
        <v>421</v>
      </c>
      <c r="K32" s="1047">
        <v>25125</v>
      </c>
      <c r="L32" s="73">
        <v>24</v>
      </c>
    </row>
    <row r="33" spans="1:12" s="99" customFormat="1" ht="23.1" customHeight="1">
      <c r="A33" s="74">
        <v>25</v>
      </c>
      <c r="B33" s="61" t="s">
        <v>1041</v>
      </c>
      <c r="C33" s="946">
        <v>-4357</v>
      </c>
      <c r="D33" s="389">
        <v>2221039</v>
      </c>
      <c r="E33" s="1017">
        <v>24583372</v>
      </c>
      <c r="F33" s="1017">
        <v>1202705</v>
      </c>
      <c r="G33" s="1017">
        <v>21878</v>
      </c>
      <c r="H33" s="1017">
        <v>12105</v>
      </c>
      <c r="I33" s="1017">
        <v>216</v>
      </c>
      <c r="J33" s="1017">
        <v>319</v>
      </c>
      <c r="K33" s="1048">
        <v>33686</v>
      </c>
      <c r="L33" s="75">
        <v>25</v>
      </c>
    </row>
    <row r="34" spans="1:12" s="99" customFormat="1" ht="23.1" customHeight="1">
      <c r="A34" s="62">
        <v>27</v>
      </c>
      <c r="B34" s="61" t="s">
        <v>1042</v>
      </c>
      <c r="C34" s="918">
        <v>-10595</v>
      </c>
      <c r="D34" s="381">
        <v>1985431</v>
      </c>
      <c r="E34" s="1015">
        <v>23853471</v>
      </c>
      <c r="F34" s="1015">
        <v>1196075</v>
      </c>
      <c r="G34" s="1015">
        <v>17199</v>
      </c>
      <c r="H34" s="1015">
        <v>7896</v>
      </c>
      <c r="I34" s="1015">
        <v>232</v>
      </c>
      <c r="J34" s="1015">
        <v>499</v>
      </c>
      <c r="K34" s="1044">
        <v>24857</v>
      </c>
      <c r="L34" s="63">
        <v>27</v>
      </c>
    </row>
    <row r="35" spans="1:12" s="99" customFormat="1" ht="23.1" customHeight="1">
      <c r="A35" s="62">
        <v>28</v>
      </c>
      <c r="B35" s="61" t="s">
        <v>1043</v>
      </c>
      <c r="C35" s="918">
        <v>-10444</v>
      </c>
      <c r="D35" s="381">
        <v>1091540</v>
      </c>
      <c r="E35" s="1015">
        <v>14614077</v>
      </c>
      <c r="F35" s="1015">
        <v>658171</v>
      </c>
      <c r="G35" s="1015">
        <v>10145</v>
      </c>
      <c r="H35" s="1015">
        <v>4782</v>
      </c>
      <c r="I35" s="1015">
        <v>84</v>
      </c>
      <c r="J35" s="1015">
        <v>206</v>
      </c>
      <c r="K35" s="1044">
        <v>15292</v>
      </c>
      <c r="L35" s="63">
        <v>28</v>
      </c>
    </row>
    <row r="36" spans="1:12" s="99" customFormat="1" ht="23.1" customHeight="1">
      <c r="A36" s="62">
        <v>29</v>
      </c>
      <c r="B36" s="61" t="s">
        <v>1044</v>
      </c>
      <c r="C36" s="918">
        <v>1059</v>
      </c>
      <c r="D36" s="381">
        <v>1150094</v>
      </c>
      <c r="E36" s="1015">
        <v>13724588</v>
      </c>
      <c r="F36" s="1015">
        <v>650682</v>
      </c>
      <c r="G36" s="1015">
        <v>9996</v>
      </c>
      <c r="H36" s="1015">
        <v>4437</v>
      </c>
      <c r="I36" s="1015">
        <v>238</v>
      </c>
      <c r="J36" s="1015">
        <v>222</v>
      </c>
      <c r="K36" s="1044">
        <v>14382</v>
      </c>
      <c r="L36" s="63">
        <v>29</v>
      </c>
    </row>
    <row r="37" spans="1:12" s="99" customFormat="1" ht="23.1" customHeight="1">
      <c r="A37" s="71">
        <v>30</v>
      </c>
      <c r="B37" s="72" t="s">
        <v>1045</v>
      </c>
      <c r="C37" s="948">
        <v>-13770</v>
      </c>
      <c r="D37" s="396">
        <v>2268488</v>
      </c>
      <c r="E37" s="1016">
        <v>27798059</v>
      </c>
      <c r="F37" s="1016">
        <v>1172425</v>
      </c>
      <c r="G37" s="1016">
        <v>22398</v>
      </c>
      <c r="H37" s="1016">
        <v>11288</v>
      </c>
      <c r="I37" s="1016">
        <v>301</v>
      </c>
      <c r="J37" s="1016">
        <v>354</v>
      </c>
      <c r="K37" s="1047">
        <v>32789</v>
      </c>
      <c r="L37" s="73">
        <v>30</v>
      </c>
    </row>
    <row r="38" spans="1:12" s="99" customFormat="1" ht="23.1" customHeight="1">
      <c r="A38" s="62">
        <v>31</v>
      </c>
      <c r="B38" s="61" t="s">
        <v>1046</v>
      </c>
      <c r="C38" s="946">
        <v>1529</v>
      </c>
      <c r="D38" s="389">
        <v>977088</v>
      </c>
      <c r="E38" s="1017">
        <v>10738544</v>
      </c>
      <c r="F38" s="1017">
        <v>0</v>
      </c>
      <c r="G38" s="1017">
        <v>10302</v>
      </c>
      <c r="H38" s="1017">
        <v>5317</v>
      </c>
      <c r="I38" s="1017">
        <v>81</v>
      </c>
      <c r="J38" s="1017">
        <v>120</v>
      </c>
      <c r="K38" s="1048">
        <v>15857</v>
      </c>
      <c r="L38" s="63">
        <v>31</v>
      </c>
    </row>
    <row r="39" spans="1:12" s="99" customFormat="1" ht="23.1" customHeight="1">
      <c r="A39" s="62">
        <v>32</v>
      </c>
      <c r="B39" s="61" t="s">
        <v>1047</v>
      </c>
      <c r="C39" s="918">
        <v>2955</v>
      </c>
      <c r="D39" s="381">
        <v>2125817</v>
      </c>
      <c r="E39" s="1015">
        <v>22188996</v>
      </c>
      <c r="F39" s="1015">
        <v>0</v>
      </c>
      <c r="G39" s="1015">
        <v>22041</v>
      </c>
      <c r="H39" s="1015">
        <v>11901</v>
      </c>
      <c r="I39" s="1015">
        <v>132</v>
      </c>
      <c r="J39" s="1015">
        <v>236</v>
      </c>
      <c r="K39" s="1044">
        <v>34209</v>
      </c>
      <c r="L39" s="63">
        <v>32</v>
      </c>
    </row>
    <row r="40" spans="1:12" s="99" customFormat="1" ht="23.1" customHeight="1">
      <c r="A40" s="62">
        <v>33</v>
      </c>
      <c r="B40" s="61" t="s">
        <v>1048</v>
      </c>
      <c r="C40" s="918">
        <v>366</v>
      </c>
      <c r="D40" s="381">
        <v>875272</v>
      </c>
      <c r="E40" s="1015">
        <v>9526870</v>
      </c>
      <c r="F40" s="1015">
        <v>491062</v>
      </c>
      <c r="G40" s="1015">
        <v>9780</v>
      </c>
      <c r="H40" s="1015">
        <v>5107</v>
      </c>
      <c r="I40" s="1015">
        <v>52</v>
      </c>
      <c r="J40" s="1015">
        <v>115</v>
      </c>
      <c r="K40" s="1044">
        <v>15022</v>
      </c>
      <c r="L40" s="63">
        <v>33</v>
      </c>
    </row>
    <row r="41" spans="1:12" s="99" customFormat="1" ht="23.1" customHeight="1">
      <c r="A41" s="62">
        <v>34</v>
      </c>
      <c r="B41" s="61" t="s">
        <v>1049</v>
      </c>
      <c r="C41" s="918">
        <v>-8611</v>
      </c>
      <c r="D41" s="381">
        <v>1362382</v>
      </c>
      <c r="E41" s="1015">
        <v>16865302</v>
      </c>
      <c r="F41" s="1015">
        <v>0</v>
      </c>
      <c r="G41" s="1015">
        <v>12036</v>
      </c>
      <c r="H41" s="1015">
        <v>5539</v>
      </c>
      <c r="I41" s="1015">
        <v>102</v>
      </c>
      <c r="J41" s="1015">
        <v>289</v>
      </c>
      <c r="K41" s="1044">
        <v>18420</v>
      </c>
      <c r="L41" s="63">
        <v>34</v>
      </c>
    </row>
    <row r="42" spans="1:12" s="99" customFormat="1" ht="23.1" customHeight="1">
      <c r="A42" s="71">
        <v>35</v>
      </c>
      <c r="B42" s="72" t="s">
        <v>1050</v>
      </c>
      <c r="C42" s="948">
        <v>-12367</v>
      </c>
      <c r="D42" s="396">
        <v>1472536</v>
      </c>
      <c r="E42" s="1016">
        <v>18436855</v>
      </c>
      <c r="F42" s="1016">
        <v>0</v>
      </c>
      <c r="G42" s="1016">
        <v>14908</v>
      </c>
      <c r="H42" s="1016">
        <v>7386</v>
      </c>
      <c r="I42" s="1016">
        <v>186</v>
      </c>
      <c r="J42" s="1016">
        <v>220</v>
      </c>
      <c r="K42" s="1047">
        <v>22220</v>
      </c>
      <c r="L42" s="73">
        <v>35</v>
      </c>
    </row>
    <row r="43" spans="1:12" s="99" customFormat="1" ht="23.1" customHeight="1">
      <c r="A43" s="62">
        <v>36</v>
      </c>
      <c r="B43" s="61" t="s">
        <v>1051</v>
      </c>
      <c r="C43" s="946">
        <v>-2200</v>
      </c>
      <c r="D43" s="389">
        <v>1432011</v>
      </c>
      <c r="E43" s="1017">
        <v>16265669</v>
      </c>
      <c r="F43" s="1017">
        <v>0</v>
      </c>
      <c r="G43" s="1017">
        <v>14613</v>
      </c>
      <c r="H43" s="1017">
        <v>7319</v>
      </c>
      <c r="I43" s="1017">
        <v>109</v>
      </c>
      <c r="J43" s="1017">
        <v>222</v>
      </c>
      <c r="K43" s="1048">
        <v>21751</v>
      </c>
      <c r="L43" s="63">
        <v>36</v>
      </c>
    </row>
    <row r="44" spans="1:12" s="99" customFormat="1" ht="23.1" customHeight="1">
      <c r="A44" s="62">
        <v>37</v>
      </c>
      <c r="B44" s="61" t="s">
        <v>1052</v>
      </c>
      <c r="C44" s="918">
        <v>-6761</v>
      </c>
      <c r="D44" s="381">
        <v>2167072</v>
      </c>
      <c r="E44" s="1015">
        <v>26065407</v>
      </c>
      <c r="F44" s="1015">
        <v>0</v>
      </c>
      <c r="G44" s="1015">
        <v>20766</v>
      </c>
      <c r="H44" s="1015">
        <v>9862</v>
      </c>
      <c r="I44" s="1015">
        <v>126</v>
      </c>
      <c r="J44" s="1015">
        <v>404</v>
      </c>
      <c r="K44" s="1044">
        <v>31984</v>
      </c>
      <c r="L44" s="63">
        <v>37</v>
      </c>
    </row>
    <row r="45" spans="1:12" s="99" customFormat="1" ht="23.1" customHeight="1">
      <c r="A45" s="62">
        <v>38</v>
      </c>
      <c r="B45" s="61" t="s">
        <v>1053</v>
      </c>
      <c r="C45" s="918">
        <v>4365</v>
      </c>
      <c r="D45" s="381">
        <v>801929</v>
      </c>
      <c r="E45" s="1015">
        <v>9060740</v>
      </c>
      <c r="F45" s="1015">
        <v>0</v>
      </c>
      <c r="G45" s="1015">
        <v>8496</v>
      </c>
      <c r="H45" s="1015">
        <v>4183</v>
      </c>
      <c r="I45" s="1015">
        <v>113</v>
      </c>
      <c r="J45" s="1015">
        <v>98</v>
      </c>
      <c r="K45" s="1044">
        <v>13014</v>
      </c>
      <c r="L45" s="63">
        <v>38</v>
      </c>
    </row>
    <row r="46" spans="1:12" s="99" customFormat="1" ht="23.1" customHeight="1">
      <c r="A46" s="62">
        <v>39</v>
      </c>
      <c r="B46" s="61" t="s">
        <v>1054</v>
      </c>
      <c r="C46" s="918">
        <v>-1335</v>
      </c>
      <c r="D46" s="381">
        <v>488291</v>
      </c>
      <c r="E46" s="1015">
        <v>5840809</v>
      </c>
      <c r="F46" s="1015">
        <v>0</v>
      </c>
      <c r="G46" s="1015">
        <v>5381</v>
      </c>
      <c r="H46" s="1015">
        <v>2653</v>
      </c>
      <c r="I46" s="1015">
        <v>32</v>
      </c>
      <c r="J46" s="1015">
        <v>66</v>
      </c>
      <c r="K46" s="1044">
        <v>8434</v>
      </c>
      <c r="L46" s="63">
        <v>39</v>
      </c>
    </row>
    <row r="47" spans="1:12" s="99" customFormat="1" ht="23.1" customHeight="1">
      <c r="A47" s="71">
        <v>42</v>
      </c>
      <c r="B47" s="72" t="s">
        <v>1055</v>
      </c>
      <c r="C47" s="948">
        <v>-9342</v>
      </c>
      <c r="D47" s="396">
        <v>573129</v>
      </c>
      <c r="E47" s="1016">
        <v>6425931</v>
      </c>
      <c r="F47" s="1016">
        <v>0</v>
      </c>
      <c r="G47" s="1016">
        <v>5166</v>
      </c>
      <c r="H47" s="1016">
        <v>2552</v>
      </c>
      <c r="I47" s="1016">
        <v>34</v>
      </c>
      <c r="J47" s="1016">
        <v>111</v>
      </c>
      <c r="K47" s="1047">
        <v>8096</v>
      </c>
      <c r="L47" s="73">
        <v>42</v>
      </c>
    </row>
    <row r="48" spans="1:12" s="99" customFormat="1" ht="23.1" customHeight="1">
      <c r="A48" s="62">
        <v>43</v>
      </c>
      <c r="B48" s="61" t="s">
        <v>1056</v>
      </c>
      <c r="C48" s="946">
        <v>-20531</v>
      </c>
      <c r="D48" s="389">
        <v>1432009</v>
      </c>
      <c r="E48" s="1017">
        <v>14791086</v>
      </c>
      <c r="F48" s="1017">
        <v>0</v>
      </c>
      <c r="G48" s="1017">
        <v>15954</v>
      </c>
      <c r="H48" s="1017">
        <v>7753</v>
      </c>
      <c r="I48" s="1017">
        <v>49</v>
      </c>
      <c r="J48" s="1017">
        <v>196</v>
      </c>
      <c r="K48" s="1048">
        <v>23591</v>
      </c>
      <c r="L48" s="63">
        <v>43</v>
      </c>
    </row>
    <row r="49" spans="1:12" s="99" customFormat="1" ht="23.1" customHeight="1">
      <c r="A49" s="62">
        <v>44</v>
      </c>
      <c r="B49" s="61" t="s">
        <v>1057</v>
      </c>
      <c r="C49" s="918">
        <v>1103</v>
      </c>
      <c r="D49" s="381">
        <v>495870</v>
      </c>
      <c r="E49" s="1015">
        <v>4554731</v>
      </c>
      <c r="F49" s="1015">
        <v>0</v>
      </c>
      <c r="G49" s="1015">
        <v>5564</v>
      </c>
      <c r="H49" s="1015">
        <v>3193</v>
      </c>
      <c r="I49" s="1015">
        <v>16</v>
      </c>
      <c r="J49" s="1015">
        <v>39</v>
      </c>
      <c r="K49" s="1044">
        <v>8455</v>
      </c>
      <c r="L49" s="63">
        <v>44</v>
      </c>
    </row>
    <row r="50" spans="1:12" s="99" customFormat="1" ht="23.1" customHeight="1">
      <c r="A50" s="62">
        <v>45</v>
      </c>
      <c r="B50" s="61" t="s">
        <v>1058</v>
      </c>
      <c r="C50" s="918">
        <v>-4278</v>
      </c>
      <c r="D50" s="381">
        <v>185375</v>
      </c>
      <c r="E50" s="1015">
        <v>1951552</v>
      </c>
      <c r="F50" s="1015">
        <v>0</v>
      </c>
      <c r="G50" s="1015">
        <v>2012</v>
      </c>
      <c r="H50" s="1015">
        <v>1096</v>
      </c>
      <c r="I50" s="1015">
        <v>7</v>
      </c>
      <c r="J50" s="1015">
        <v>12</v>
      </c>
      <c r="K50" s="1044">
        <v>3188</v>
      </c>
      <c r="L50" s="63">
        <v>45</v>
      </c>
    </row>
    <row r="51" spans="1:12" s="99" customFormat="1" ht="23.1" customHeight="1">
      <c r="A51" s="74">
        <v>46</v>
      </c>
      <c r="B51" s="61" t="s">
        <v>1059</v>
      </c>
      <c r="C51" s="918">
        <v>-8412</v>
      </c>
      <c r="D51" s="381">
        <v>911079</v>
      </c>
      <c r="E51" s="1015">
        <v>11562810</v>
      </c>
      <c r="F51" s="1015">
        <v>0</v>
      </c>
      <c r="G51" s="1015">
        <v>10597</v>
      </c>
      <c r="H51" s="1015">
        <v>5708</v>
      </c>
      <c r="I51" s="1015">
        <v>91</v>
      </c>
      <c r="J51" s="1015">
        <v>134</v>
      </c>
      <c r="K51" s="1044">
        <v>16181</v>
      </c>
      <c r="L51" s="75">
        <v>46</v>
      </c>
    </row>
    <row r="52" spans="1:12" s="99" customFormat="1" ht="23.1" customHeight="1">
      <c r="A52" s="71">
        <v>47</v>
      </c>
      <c r="B52" s="72" t="s">
        <v>1060</v>
      </c>
      <c r="C52" s="948">
        <v>-7852</v>
      </c>
      <c r="D52" s="396">
        <v>765358</v>
      </c>
      <c r="E52" s="1016">
        <v>9032012</v>
      </c>
      <c r="F52" s="1016">
        <v>0</v>
      </c>
      <c r="G52" s="1016">
        <v>8704</v>
      </c>
      <c r="H52" s="1016">
        <v>4558</v>
      </c>
      <c r="I52" s="1016">
        <v>109</v>
      </c>
      <c r="J52" s="1016">
        <v>79</v>
      </c>
      <c r="K52" s="1047">
        <v>13691</v>
      </c>
      <c r="L52" s="73">
        <v>47</v>
      </c>
    </row>
    <row r="53" spans="1:12" s="110" customFormat="1" ht="23.1" customHeight="1">
      <c r="A53" s="62">
        <v>49</v>
      </c>
      <c r="B53" s="61" t="s">
        <v>1061</v>
      </c>
      <c r="C53" s="946">
        <v>-2712</v>
      </c>
      <c r="D53" s="389">
        <v>230266</v>
      </c>
      <c r="E53" s="1017">
        <v>2776828</v>
      </c>
      <c r="F53" s="1017">
        <v>0</v>
      </c>
      <c r="G53" s="1017">
        <v>2353</v>
      </c>
      <c r="H53" s="1017">
        <v>1219</v>
      </c>
      <c r="I53" s="1017">
        <v>16</v>
      </c>
      <c r="J53" s="1017">
        <v>25</v>
      </c>
      <c r="K53" s="1048">
        <v>3701</v>
      </c>
      <c r="L53" s="63">
        <v>49</v>
      </c>
    </row>
    <row r="54" spans="1:12" s="110" customFormat="1" ht="23.1" customHeight="1">
      <c r="A54" s="62">
        <v>50</v>
      </c>
      <c r="B54" s="61" t="s">
        <v>1062</v>
      </c>
      <c r="C54" s="918">
        <v>-4948</v>
      </c>
      <c r="D54" s="381">
        <v>255913</v>
      </c>
      <c r="E54" s="1015">
        <v>2696970</v>
      </c>
      <c r="F54" s="1015">
        <v>0</v>
      </c>
      <c r="G54" s="1015">
        <v>2725</v>
      </c>
      <c r="H54" s="1015">
        <v>1489</v>
      </c>
      <c r="I54" s="1015">
        <v>33</v>
      </c>
      <c r="J54" s="1015">
        <v>28</v>
      </c>
      <c r="K54" s="1044">
        <v>4228</v>
      </c>
      <c r="L54" s="63">
        <v>50</v>
      </c>
    </row>
    <row r="55" spans="1:12" s="110" customFormat="1" ht="23.1" customHeight="1">
      <c r="A55" s="62">
        <v>51</v>
      </c>
      <c r="B55" s="61" t="s">
        <v>1063</v>
      </c>
      <c r="C55" s="918">
        <v>1218</v>
      </c>
      <c r="D55" s="381">
        <v>369722</v>
      </c>
      <c r="E55" s="1015">
        <v>4254922</v>
      </c>
      <c r="F55" s="1015">
        <v>0</v>
      </c>
      <c r="G55" s="1015">
        <v>5025</v>
      </c>
      <c r="H55" s="1015">
        <v>2883</v>
      </c>
      <c r="I55" s="1015">
        <v>34</v>
      </c>
      <c r="J55" s="1015">
        <v>15</v>
      </c>
      <c r="K55" s="1044">
        <v>7872</v>
      </c>
      <c r="L55" s="63">
        <v>51</v>
      </c>
    </row>
    <row r="56" spans="1:12" s="110" customFormat="1" ht="23.1" customHeight="1">
      <c r="A56" s="62">
        <v>52</v>
      </c>
      <c r="B56" s="61" t="s">
        <v>1064</v>
      </c>
      <c r="C56" s="918">
        <v>639</v>
      </c>
      <c r="D56" s="381">
        <v>171370</v>
      </c>
      <c r="E56" s="1015">
        <v>1682811</v>
      </c>
      <c r="F56" s="1015">
        <v>0</v>
      </c>
      <c r="G56" s="1015">
        <v>1986</v>
      </c>
      <c r="H56" s="1015">
        <v>1145</v>
      </c>
      <c r="I56" s="1015">
        <v>17</v>
      </c>
      <c r="J56" s="1015">
        <v>8</v>
      </c>
      <c r="K56" s="1044">
        <v>3161</v>
      </c>
      <c r="L56" s="63">
        <v>52</v>
      </c>
    </row>
    <row r="57" spans="1:12" s="110" customFormat="1" ht="23.1" customHeight="1" thickBot="1">
      <c r="A57" s="77">
        <v>54</v>
      </c>
      <c r="B57" s="78" t="s">
        <v>1065</v>
      </c>
      <c r="C57" s="1049">
        <v>-2085</v>
      </c>
      <c r="D57" s="1050">
        <v>289347</v>
      </c>
      <c r="E57" s="1028">
        <v>3428298</v>
      </c>
      <c r="F57" s="1028">
        <v>0</v>
      </c>
      <c r="G57" s="1028">
        <v>3171</v>
      </c>
      <c r="H57" s="1028">
        <v>1610</v>
      </c>
      <c r="I57" s="1028">
        <v>32</v>
      </c>
      <c r="J57" s="1028">
        <v>17</v>
      </c>
      <c r="K57" s="1051">
        <v>5181</v>
      </c>
      <c r="L57" s="79">
        <v>54</v>
      </c>
    </row>
    <row r="58" spans="1:12" ht="23.1" customHeight="1">
      <c r="A58" s="60">
        <v>55</v>
      </c>
      <c r="B58" s="93" t="s">
        <v>1066</v>
      </c>
      <c r="C58" s="946">
        <v>2143</v>
      </c>
      <c r="D58" s="389">
        <v>265335</v>
      </c>
      <c r="E58" s="1017">
        <v>2838329</v>
      </c>
      <c r="F58" s="1017">
        <v>0</v>
      </c>
      <c r="G58" s="1017">
        <v>3046</v>
      </c>
      <c r="H58" s="1017">
        <v>1645</v>
      </c>
      <c r="I58" s="1017">
        <v>20</v>
      </c>
      <c r="J58" s="1017">
        <v>18</v>
      </c>
      <c r="K58" s="1048">
        <v>4919</v>
      </c>
      <c r="L58" s="59">
        <v>55</v>
      </c>
    </row>
    <row r="59" spans="1:12" ht="23.1" customHeight="1">
      <c r="A59" s="60">
        <v>56</v>
      </c>
      <c r="B59" s="93" t="s">
        <v>1067</v>
      </c>
      <c r="C59" s="918">
        <v>-3566</v>
      </c>
      <c r="D59" s="381">
        <v>261847</v>
      </c>
      <c r="E59" s="1015">
        <v>2396410</v>
      </c>
      <c r="F59" s="1015">
        <v>0</v>
      </c>
      <c r="G59" s="1015">
        <v>2580</v>
      </c>
      <c r="H59" s="1015">
        <v>1299</v>
      </c>
      <c r="I59" s="1015">
        <v>26</v>
      </c>
      <c r="J59" s="1015">
        <v>22</v>
      </c>
      <c r="K59" s="1044">
        <v>4027</v>
      </c>
      <c r="L59" s="55">
        <v>56</v>
      </c>
    </row>
    <row r="60" spans="1:12" ht="23.1" customHeight="1">
      <c r="A60" s="60">
        <v>57</v>
      </c>
      <c r="B60" s="93" t="s">
        <v>1068</v>
      </c>
      <c r="C60" s="918">
        <v>-807</v>
      </c>
      <c r="D60" s="381">
        <v>117896</v>
      </c>
      <c r="E60" s="1015">
        <v>1251284</v>
      </c>
      <c r="F60" s="1015">
        <v>66668</v>
      </c>
      <c r="G60" s="1015">
        <v>1270</v>
      </c>
      <c r="H60" s="1015">
        <v>687</v>
      </c>
      <c r="I60" s="1015">
        <v>4</v>
      </c>
      <c r="J60" s="1015">
        <v>9</v>
      </c>
      <c r="K60" s="1044">
        <v>2097</v>
      </c>
      <c r="L60" s="55">
        <v>57</v>
      </c>
    </row>
    <row r="61" spans="1:12" ht="23.1" customHeight="1">
      <c r="A61" s="60">
        <v>58</v>
      </c>
      <c r="B61" s="93" t="s">
        <v>1069</v>
      </c>
      <c r="C61" s="918">
        <v>-1259</v>
      </c>
      <c r="D61" s="381">
        <v>127607</v>
      </c>
      <c r="E61" s="1015">
        <v>1396746</v>
      </c>
      <c r="F61" s="1015">
        <v>71190</v>
      </c>
      <c r="G61" s="1015">
        <v>1528</v>
      </c>
      <c r="H61" s="1015">
        <v>882</v>
      </c>
      <c r="I61" s="1015">
        <v>19</v>
      </c>
      <c r="J61" s="1015">
        <v>5</v>
      </c>
      <c r="K61" s="1044">
        <v>2451</v>
      </c>
      <c r="L61" s="55">
        <v>58</v>
      </c>
    </row>
    <row r="62" spans="1:12" ht="23.1" customHeight="1">
      <c r="A62" s="177">
        <v>59</v>
      </c>
      <c r="B62" s="178" t="s">
        <v>1070</v>
      </c>
      <c r="C62" s="948">
        <v>1506</v>
      </c>
      <c r="D62" s="396">
        <v>96229</v>
      </c>
      <c r="E62" s="1016">
        <v>984460</v>
      </c>
      <c r="F62" s="1016">
        <v>52685</v>
      </c>
      <c r="G62" s="1016">
        <v>1070</v>
      </c>
      <c r="H62" s="1016">
        <v>624</v>
      </c>
      <c r="I62" s="1016">
        <v>2</v>
      </c>
      <c r="J62" s="1016">
        <v>8</v>
      </c>
      <c r="K62" s="1047">
        <v>1794</v>
      </c>
      <c r="L62" s="124">
        <v>59</v>
      </c>
    </row>
    <row r="63" spans="1:12" ht="23.1" customHeight="1">
      <c r="A63" s="60">
        <v>61</v>
      </c>
      <c r="B63" s="93" t="s">
        <v>1071</v>
      </c>
      <c r="C63" s="946">
        <v>-1903</v>
      </c>
      <c r="D63" s="389">
        <v>166668</v>
      </c>
      <c r="E63" s="1017">
        <v>1896480</v>
      </c>
      <c r="F63" s="1017">
        <v>83144</v>
      </c>
      <c r="G63" s="1017">
        <v>1907</v>
      </c>
      <c r="H63" s="1017">
        <v>1078</v>
      </c>
      <c r="I63" s="1017">
        <v>8</v>
      </c>
      <c r="J63" s="1017">
        <v>7</v>
      </c>
      <c r="K63" s="1048">
        <v>3163</v>
      </c>
      <c r="L63" s="55">
        <v>61</v>
      </c>
    </row>
    <row r="64" spans="1:12" ht="23.1" customHeight="1">
      <c r="A64" s="60">
        <v>65</v>
      </c>
      <c r="B64" s="93" t="s">
        <v>1072</v>
      </c>
      <c r="C64" s="918">
        <v>-1140</v>
      </c>
      <c r="D64" s="381">
        <v>31057</v>
      </c>
      <c r="E64" s="1015">
        <v>486539</v>
      </c>
      <c r="F64" s="1015">
        <v>0</v>
      </c>
      <c r="G64" s="1015">
        <v>524</v>
      </c>
      <c r="H64" s="1015">
        <v>281</v>
      </c>
      <c r="I64" s="1015">
        <v>4</v>
      </c>
      <c r="J64" s="1015">
        <v>0</v>
      </c>
      <c r="K64" s="1044">
        <v>869</v>
      </c>
      <c r="L64" s="55">
        <v>65</v>
      </c>
    </row>
    <row r="65" spans="1:12" ht="23.1" customHeight="1">
      <c r="A65" s="60">
        <v>66</v>
      </c>
      <c r="B65" s="93" t="s">
        <v>1073</v>
      </c>
      <c r="C65" s="918">
        <v>142</v>
      </c>
      <c r="D65" s="381">
        <v>149453</v>
      </c>
      <c r="E65" s="1015">
        <v>1603790</v>
      </c>
      <c r="F65" s="1015">
        <v>85934</v>
      </c>
      <c r="G65" s="1015">
        <v>1650</v>
      </c>
      <c r="H65" s="1015">
        <v>928</v>
      </c>
      <c r="I65" s="1015">
        <v>4</v>
      </c>
      <c r="J65" s="1015">
        <v>6</v>
      </c>
      <c r="K65" s="1044">
        <v>2745</v>
      </c>
      <c r="L65" s="55">
        <v>66</v>
      </c>
    </row>
    <row r="66" spans="1:12" s="99" customFormat="1" ht="23.1" customHeight="1">
      <c r="A66" s="60">
        <v>68</v>
      </c>
      <c r="B66" s="93" t="s">
        <v>1074</v>
      </c>
      <c r="C66" s="918">
        <v>4217</v>
      </c>
      <c r="D66" s="381">
        <v>163604</v>
      </c>
      <c r="E66" s="1015">
        <v>1882208</v>
      </c>
      <c r="F66" s="1015">
        <v>92100</v>
      </c>
      <c r="G66" s="1015">
        <v>2090</v>
      </c>
      <c r="H66" s="1015">
        <v>1153</v>
      </c>
      <c r="I66" s="1015">
        <v>34</v>
      </c>
      <c r="J66" s="1015">
        <v>9</v>
      </c>
      <c r="K66" s="1044">
        <v>3418</v>
      </c>
      <c r="L66" s="63">
        <v>68</v>
      </c>
    </row>
    <row r="67" spans="1:12" s="99" customFormat="1" ht="23.1" customHeight="1">
      <c r="A67" s="62">
        <v>70</v>
      </c>
      <c r="B67" s="61" t="s">
        <v>1075</v>
      </c>
      <c r="C67" s="1737">
        <v>-1321</v>
      </c>
      <c r="D67" s="1738">
        <v>408265</v>
      </c>
      <c r="E67" s="1733">
        <v>4019497</v>
      </c>
      <c r="F67" s="1733">
        <v>204193</v>
      </c>
      <c r="G67" s="1733">
        <v>4521</v>
      </c>
      <c r="H67" s="1733">
        <v>2446</v>
      </c>
      <c r="I67" s="1733">
        <v>19</v>
      </c>
      <c r="J67" s="1733">
        <v>25</v>
      </c>
      <c r="K67" s="1739">
        <v>7348</v>
      </c>
      <c r="L67" s="63">
        <v>70</v>
      </c>
    </row>
    <row r="68" spans="1:12" s="99" customFormat="1" ht="23.1" customHeight="1">
      <c r="A68" s="66">
        <v>78</v>
      </c>
      <c r="B68" s="58" t="s">
        <v>1076</v>
      </c>
      <c r="C68" s="1069">
        <v>-88494</v>
      </c>
      <c r="D68" s="1042">
        <v>516491</v>
      </c>
      <c r="E68" s="1023">
        <v>5594250</v>
      </c>
      <c r="F68" s="1023">
        <v>240733</v>
      </c>
      <c r="G68" s="1023">
        <v>5182</v>
      </c>
      <c r="H68" s="1023">
        <v>2859</v>
      </c>
      <c r="I68" s="1023">
        <v>23</v>
      </c>
      <c r="J68" s="1023">
        <v>45</v>
      </c>
      <c r="K68" s="1043">
        <v>8401</v>
      </c>
      <c r="L68" s="67">
        <v>78</v>
      </c>
    </row>
    <row r="69" spans="1:12" s="99" customFormat="1" ht="23.1" customHeight="1">
      <c r="A69" s="62">
        <v>84</v>
      </c>
      <c r="B69" s="61" t="s">
        <v>1077</v>
      </c>
      <c r="C69" s="1070">
        <v>-6891</v>
      </c>
      <c r="D69" s="1045">
        <v>455569</v>
      </c>
      <c r="E69" s="1029">
        <v>4969638</v>
      </c>
      <c r="F69" s="1029">
        <v>0</v>
      </c>
      <c r="G69" s="1029">
        <v>5115</v>
      </c>
      <c r="H69" s="1029">
        <v>2670</v>
      </c>
      <c r="I69" s="1029">
        <v>33</v>
      </c>
      <c r="J69" s="1029">
        <v>27</v>
      </c>
      <c r="K69" s="1046">
        <v>7731</v>
      </c>
      <c r="L69" s="63">
        <v>84</v>
      </c>
    </row>
    <row r="70" spans="1:12" s="99" customFormat="1" ht="23.1" customHeight="1">
      <c r="A70" s="62">
        <v>85</v>
      </c>
      <c r="B70" s="61" t="s">
        <v>1078</v>
      </c>
      <c r="C70" s="918">
        <v>2031</v>
      </c>
      <c r="D70" s="381">
        <v>624967</v>
      </c>
      <c r="E70" s="1015">
        <v>6990311</v>
      </c>
      <c r="F70" s="1015">
        <v>0</v>
      </c>
      <c r="G70" s="1015">
        <v>6502</v>
      </c>
      <c r="H70" s="1015">
        <v>3258</v>
      </c>
      <c r="I70" s="1015">
        <v>62</v>
      </c>
      <c r="J70" s="1015">
        <v>85</v>
      </c>
      <c r="K70" s="1044">
        <v>10035</v>
      </c>
      <c r="L70" s="63">
        <v>85</v>
      </c>
    </row>
    <row r="71" spans="1:12" s="99" customFormat="1" ht="23.1" customHeight="1">
      <c r="A71" s="62">
        <v>89</v>
      </c>
      <c r="B71" s="61" t="s">
        <v>1079</v>
      </c>
      <c r="C71" s="918">
        <v>-4184</v>
      </c>
      <c r="D71" s="381">
        <v>712568</v>
      </c>
      <c r="E71" s="1015">
        <v>9756474</v>
      </c>
      <c r="F71" s="1015">
        <v>0</v>
      </c>
      <c r="G71" s="1015">
        <v>8342</v>
      </c>
      <c r="H71" s="1015">
        <v>4531</v>
      </c>
      <c r="I71" s="1015">
        <v>45</v>
      </c>
      <c r="J71" s="1015">
        <v>93</v>
      </c>
      <c r="K71" s="1044">
        <v>12874</v>
      </c>
      <c r="L71" s="63">
        <v>89</v>
      </c>
    </row>
    <row r="72" spans="1:12" s="99" customFormat="1" ht="23.1" customHeight="1">
      <c r="A72" s="71">
        <v>90</v>
      </c>
      <c r="B72" s="72" t="s">
        <v>1080</v>
      </c>
      <c r="C72" s="948">
        <v>2169</v>
      </c>
      <c r="D72" s="396">
        <v>561336</v>
      </c>
      <c r="E72" s="1016">
        <v>6611698</v>
      </c>
      <c r="F72" s="1016">
        <v>0</v>
      </c>
      <c r="G72" s="1016">
        <v>6763</v>
      </c>
      <c r="H72" s="1016">
        <v>3733</v>
      </c>
      <c r="I72" s="1016">
        <v>98</v>
      </c>
      <c r="J72" s="1016">
        <v>41</v>
      </c>
      <c r="K72" s="1047">
        <v>10669</v>
      </c>
      <c r="L72" s="73">
        <v>90</v>
      </c>
    </row>
    <row r="73" spans="1:12" s="99" customFormat="1" ht="23.1" customHeight="1">
      <c r="A73" s="62">
        <v>91</v>
      </c>
      <c r="B73" s="61" t="s">
        <v>1081</v>
      </c>
      <c r="C73" s="946">
        <v>12622</v>
      </c>
      <c r="D73" s="389">
        <v>489145</v>
      </c>
      <c r="E73" s="1017">
        <v>4538731</v>
      </c>
      <c r="F73" s="1017">
        <v>0</v>
      </c>
      <c r="G73" s="1017">
        <v>4255</v>
      </c>
      <c r="H73" s="1017">
        <v>2147</v>
      </c>
      <c r="I73" s="1017">
        <v>47</v>
      </c>
      <c r="J73" s="1017">
        <v>63</v>
      </c>
      <c r="K73" s="1048">
        <v>6882</v>
      </c>
      <c r="L73" s="67">
        <v>91</v>
      </c>
    </row>
    <row r="74" spans="1:12" s="99" customFormat="1" ht="23.1" customHeight="1">
      <c r="A74" s="62">
        <v>92</v>
      </c>
      <c r="B74" s="61" t="s">
        <v>1082</v>
      </c>
      <c r="C74" s="918">
        <v>-17641</v>
      </c>
      <c r="D74" s="381">
        <v>1022005</v>
      </c>
      <c r="E74" s="1015">
        <v>12207376</v>
      </c>
      <c r="F74" s="1015">
        <v>0</v>
      </c>
      <c r="G74" s="1015">
        <v>9394</v>
      </c>
      <c r="H74" s="1015">
        <v>4516</v>
      </c>
      <c r="I74" s="1015">
        <v>73</v>
      </c>
      <c r="J74" s="1015">
        <v>153</v>
      </c>
      <c r="K74" s="1044">
        <v>14884</v>
      </c>
      <c r="L74" s="63">
        <v>92</v>
      </c>
    </row>
    <row r="75" spans="1:12" s="99" customFormat="1" ht="23.1" customHeight="1">
      <c r="A75" s="62">
        <v>94</v>
      </c>
      <c r="B75" s="61" t="s">
        <v>1083</v>
      </c>
      <c r="C75" s="918">
        <v>-2459700</v>
      </c>
      <c r="D75" s="381">
        <v>17282215</v>
      </c>
      <c r="E75" s="1015">
        <v>238677416</v>
      </c>
      <c r="F75" s="1015">
        <v>0</v>
      </c>
      <c r="G75" s="1015">
        <v>178652</v>
      </c>
      <c r="H75" s="1015">
        <v>84392</v>
      </c>
      <c r="I75" s="1015">
        <v>2151</v>
      </c>
      <c r="J75" s="1015">
        <v>3613</v>
      </c>
      <c r="K75" s="1044">
        <v>260402</v>
      </c>
      <c r="L75" s="63">
        <v>94</v>
      </c>
    </row>
    <row r="76" spans="1:12" s="99" customFormat="1" ht="23.1" customHeight="1">
      <c r="A76" s="62">
        <v>301</v>
      </c>
      <c r="B76" s="61" t="s">
        <v>1084</v>
      </c>
      <c r="C76" s="918" t="s">
        <v>572</v>
      </c>
      <c r="D76" s="381" t="s">
        <v>572</v>
      </c>
      <c r="E76" s="1015" t="s">
        <v>572</v>
      </c>
      <c r="F76" s="1015" t="s">
        <v>572</v>
      </c>
      <c r="G76" s="1015" t="s">
        <v>572</v>
      </c>
      <c r="H76" s="1015" t="s">
        <v>572</v>
      </c>
      <c r="I76" s="1015" t="s">
        <v>572</v>
      </c>
      <c r="J76" s="1015" t="s">
        <v>572</v>
      </c>
      <c r="K76" s="1044" t="s">
        <v>572</v>
      </c>
      <c r="L76" s="63">
        <v>301</v>
      </c>
    </row>
    <row r="77" spans="1:12" s="99" customFormat="1" ht="23.1" customHeight="1">
      <c r="A77" s="71">
        <v>302</v>
      </c>
      <c r="B77" s="72" t="s">
        <v>1085</v>
      </c>
      <c r="C77" s="948" t="s">
        <v>572</v>
      </c>
      <c r="D77" s="396" t="s">
        <v>572</v>
      </c>
      <c r="E77" s="1016" t="s">
        <v>572</v>
      </c>
      <c r="F77" s="1016" t="s">
        <v>572</v>
      </c>
      <c r="G77" s="1016" t="s">
        <v>572</v>
      </c>
      <c r="H77" s="1016" t="s">
        <v>572</v>
      </c>
      <c r="I77" s="1016" t="s">
        <v>572</v>
      </c>
      <c r="J77" s="1016" t="s">
        <v>572</v>
      </c>
      <c r="K77" s="1047" t="s">
        <v>572</v>
      </c>
      <c r="L77" s="73">
        <v>302</v>
      </c>
    </row>
    <row r="78" spans="1:12" s="99" customFormat="1" ht="23.1" customHeight="1">
      <c r="A78" s="74">
        <v>303</v>
      </c>
      <c r="B78" s="61" t="s">
        <v>1086</v>
      </c>
      <c r="C78" s="946" t="s">
        <v>572</v>
      </c>
      <c r="D78" s="389" t="s">
        <v>572</v>
      </c>
      <c r="E78" s="1017" t="s">
        <v>572</v>
      </c>
      <c r="F78" s="1017" t="s">
        <v>572</v>
      </c>
      <c r="G78" s="1017" t="s">
        <v>572</v>
      </c>
      <c r="H78" s="1017" t="s">
        <v>572</v>
      </c>
      <c r="I78" s="1017" t="s">
        <v>572</v>
      </c>
      <c r="J78" s="1017" t="s">
        <v>572</v>
      </c>
      <c r="K78" s="1048" t="s">
        <v>572</v>
      </c>
      <c r="L78" s="75">
        <v>303</v>
      </c>
    </row>
    <row r="79" spans="1:12" s="99" customFormat="1" ht="23.1" customHeight="1">
      <c r="A79" s="62">
        <v>304</v>
      </c>
      <c r="B79" s="61" t="s">
        <v>1087</v>
      </c>
      <c r="C79" s="918" t="s">
        <v>572</v>
      </c>
      <c r="D79" s="381" t="s">
        <v>572</v>
      </c>
      <c r="E79" s="1015" t="s">
        <v>572</v>
      </c>
      <c r="F79" s="1015" t="s">
        <v>572</v>
      </c>
      <c r="G79" s="1015" t="s">
        <v>572</v>
      </c>
      <c r="H79" s="1015" t="s">
        <v>572</v>
      </c>
      <c r="I79" s="1015" t="s">
        <v>572</v>
      </c>
      <c r="J79" s="1015" t="s">
        <v>572</v>
      </c>
      <c r="K79" s="1044" t="s">
        <v>572</v>
      </c>
      <c r="L79" s="63">
        <v>304</v>
      </c>
    </row>
    <row r="80" spans="1:12" s="99" customFormat="1" ht="23.1" customHeight="1">
      <c r="A80" s="62">
        <v>305</v>
      </c>
      <c r="B80" s="61" t="s">
        <v>1088</v>
      </c>
      <c r="C80" s="918" t="s">
        <v>572</v>
      </c>
      <c r="D80" s="381" t="s">
        <v>572</v>
      </c>
      <c r="E80" s="1015" t="s">
        <v>572</v>
      </c>
      <c r="F80" s="1015" t="s">
        <v>572</v>
      </c>
      <c r="G80" s="1015" t="s">
        <v>572</v>
      </c>
      <c r="H80" s="1015" t="s">
        <v>572</v>
      </c>
      <c r="I80" s="1015" t="s">
        <v>572</v>
      </c>
      <c r="J80" s="1015" t="s">
        <v>572</v>
      </c>
      <c r="K80" s="1044" t="s">
        <v>572</v>
      </c>
      <c r="L80" s="63">
        <v>305</v>
      </c>
    </row>
    <row r="81" spans="1:12" s="99" customFormat="1" ht="23.1" customHeight="1">
      <c r="A81" s="62">
        <v>306</v>
      </c>
      <c r="B81" s="61" t="s">
        <v>1089</v>
      </c>
      <c r="C81" s="918" t="s">
        <v>572</v>
      </c>
      <c r="D81" s="381" t="s">
        <v>572</v>
      </c>
      <c r="E81" s="1015" t="s">
        <v>572</v>
      </c>
      <c r="F81" s="1015" t="s">
        <v>572</v>
      </c>
      <c r="G81" s="1015" t="s">
        <v>572</v>
      </c>
      <c r="H81" s="1015" t="s">
        <v>572</v>
      </c>
      <c r="I81" s="1015" t="s">
        <v>572</v>
      </c>
      <c r="J81" s="1015" t="s">
        <v>572</v>
      </c>
      <c r="K81" s="1044" t="s">
        <v>572</v>
      </c>
      <c r="L81" s="63">
        <v>306</v>
      </c>
    </row>
    <row r="82" spans="1:12" s="99" customFormat="1" ht="23.1" customHeight="1">
      <c r="A82" s="71"/>
      <c r="B82" s="72"/>
      <c r="C82" s="948"/>
      <c r="D82" s="396"/>
      <c r="E82" s="1016"/>
      <c r="F82" s="1016"/>
      <c r="G82" s="1016"/>
      <c r="H82" s="1016"/>
      <c r="I82" s="1016"/>
      <c r="J82" s="1016"/>
      <c r="K82" s="1047"/>
      <c r="L82" s="73"/>
    </row>
    <row r="83" spans="1:12" s="99" customFormat="1" ht="23.1" customHeight="1">
      <c r="A83" s="62"/>
      <c r="B83" s="61"/>
      <c r="C83" s="946"/>
      <c r="D83" s="389"/>
      <c r="E83" s="1017"/>
      <c r="F83" s="1017"/>
      <c r="G83" s="1017"/>
      <c r="H83" s="1017"/>
      <c r="I83" s="1017"/>
      <c r="J83" s="1017"/>
      <c r="K83" s="1048"/>
      <c r="L83" s="63"/>
    </row>
    <row r="84" spans="1:12" s="99" customFormat="1" ht="23.1" customHeight="1">
      <c r="A84" s="62"/>
      <c r="B84" s="61"/>
      <c r="C84" s="918"/>
      <c r="D84" s="381"/>
      <c r="E84" s="1015"/>
      <c r="F84" s="1015"/>
      <c r="G84" s="1015"/>
      <c r="H84" s="1015"/>
      <c r="I84" s="1015"/>
      <c r="J84" s="1015"/>
      <c r="K84" s="1044"/>
      <c r="L84" s="63"/>
    </row>
    <row r="85" spans="1:12" s="99" customFormat="1" ht="23.1" customHeight="1">
      <c r="A85" s="62"/>
      <c r="B85" s="61"/>
      <c r="C85" s="918"/>
      <c r="D85" s="381"/>
      <c r="E85" s="1015"/>
      <c r="F85" s="1015"/>
      <c r="G85" s="1015"/>
      <c r="H85" s="1015"/>
      <c r="I85" s="1015"/>
      <c r="J85" s="1015"/>
      <c r="K85" s="1044"/>
      <c r="L85" s="63"/>
    </row>
    <row r="86" spans="1:12" s="99" customFormat="1" ht="23.1" customHeight="1">
      <c r="A86" s="62"/>
      <c r="B86" s="61"/>
      <c r="C86" s="918"/>
      <c r="D86" s="381"/>
      <c r="E86" s="1015"/>
      <c r="F86" s="1015"/>
      <c r="G86" s="1015"/>
      <c r="H86" s="1015"/>
      <c r="I86" s="1015"/>
      <c r="J86" s="1015"/>
      <c r="K86" s="1044"/>
      <c r="L86" s="63"/>
    </row>
    <row r="87" spans="1:12" s="99" customFormat="1" ht="23.1" customHeight="1">
      <c r="A87" s="71"/>
      <c r="B87" s="72"/>
      <c r="C87" s="948"/>
      <c r="D87" s="396"/>
      <c r="E87" s="1016"/>
      <c r="F87" s="1016"/>
      <c r="G87" s="1016"/>
      <c r="H87" s="1016"/>
      <c r="I87" s="1016"/>
      <c r="J87" s="1016"/>
      <c r="K87" s="1047"/>
      <c r="L87" s="73"/>
    </row>
    <row r="88" spans="1:12" s="99" customFormat="1" ht="23.1" customHeight="1">
      <c r="A88" s="62"/>
      <c r="B88" s="61"/>
      <c r="C88" s="946"/>
      <c r="D88" s="389"/>
      <c r="E88" s="1017"/>
      <c r="F88" s="1017"/>
      <c r="G88" s="1017"/>
      <c r="H88" s="1017"/>
      <c r="I88" s="1017"/>
      <c r="J88" s="1017"/>
      <c r="K88" s="1048"/>
      <c r="L88" s="63"/>
    </row>
    <row r="89" spans="1:12" s="99" customFormat="1" ht="23.1" customHeight="1">
      <c r="A89" s="62"/>
      <c r="B89" s="61"/>
      <c r="C89" s="918"/>
      <c r="D89" s="381"/>
      <c r="E89" s="1015"/>
      <c r="F89" s="1015"/>
      <c r="G89" s="1015"/>
      <c r="H89" s="1015"/>
      <c r="I89" s="1015"/>
      <c r="J89" s="1015"/>
      <c r="K89" s="1044"/>
      <c r="L89" s="63"/>
    </row>
    <row r="90" spans="1:12" s="99" customFormat="1" ht="23.1" customHeight="1">
      <c r="A90" s="62"/>
      <c r="B90" s="61"/>
      <c r="C90" s="918"/>
      <c r="D90" s="381"/>
      <c r="E90" s="1015"/>
      <c r="F90" s="1015"/>
      <c r="G90" s="1015"/>
      <c r="H90" s="1015"/>
      <c r="I90" s="1015"/>
      <c r="J90" s="1015"/>
      <c r="K90" s="1044"/>
      <c r="L90" s="63"/>
    </row>
    <row r="91" spans="1:12" s="99" customFormat="1" ht="23.1" customHeight="1">
      <c r="A91" s="62"/>
      <c r="B91" s="61"/>
      <c r="C91" s="918"/>
      <c r="D91" s="381"/>
      <c r="E91" s="1015"/>
      <c r="F91" s="1015"/>
      <c r="G91" s="1015"/>
      <c r="H91" s="1015"/>
      <c r="I91" s="1015"/>
      <c r="J91" s="1015"/>
      <c r="K91" s="1044"/>
      <c r="L91" s="63"/>
    </row>
    <row r="92" spans="1:12" s="99" customFormat="1" ht="23.1" customHeight="1">
      <c r="A92" s="71"/>
      <c r="B92" s="72"/>
      <c r="C92" s="948"/>
      <c r="D92" s="396"/>
      <c r="E92" s="1016"/>
      <c r="F92" s="1016"/>
      <c r="G92" s="1016"/>
      <c r="H92" s="1016"/>
      <c r="I92" s="1016"/>
      <c r="J92" s="1016"/>
      <c r="K92" s="1047"/>
      <c r="L92" s="73"/>
    </row>
    <row r="93" spans="1:12" s="99" customFormat="1" ht="23.1" customHeight="1">
      <c r="A93" s="62"/>
      <c r="B93" s="61"/>
      <c r="C93" s="946"/>
      <c r="D93" s="389"/>
      <c r="E93" s="1017"/>
      <c r="F93" s="1017"/>
      <c r="G93" s="1017"/>
      <c r="H93" s="1017"/>
      <c r="I93" s="1017"/>
      <c r="J93" s="1017"/>
      <c r="K93" s="1048"/>
      <c r="L93" s="63"/>
    </row>
    <row r="94" spans="1:12" s="99" customFormat="1" ht="23.1" customHeight="1">
      <c r="A94" s="62"/>
      <c r="B94" s="61"/>
      <c r="C94" s="918"/>
      <c r="D94" s="381"/>
      <c r="E94" s="1015"/>
      <c r="F94" s="1015"/>
      <c r="G94" s="1015"/>
      <c r="H94" s="1015"/>
      <c r="I94" s="1015"/>
      <c r="J94" s="1015"/>
      <c r="K94" s="1044"/>
      <c r="L94" s="63"/>
    </row>
    <row r="95" spans="1:12" s="99" customFormat="1" ht="23.1" customHeight="1">
      <c r="A95" s="62"/>
      <c r="B95" s="61"/>
      <c r="C95" s="918"/>
      <c r="D95" s="381"/>
      <c r="E95" s="1015"/>
      <c r="F95" s="1015"/>
      <c r="G95" s="1015"/>
      <c r="H95" s="1015"/>
      <c r="I95" s="1015"/>
      <c r="J95" s="1015"/>
      <c r="K95" s="1044"/>
      <c r="L95" s="63"/>
    </row>
    <row r="96" spans="1:12" s="99" customFormat="1" ht="23.1" customHeight="1">
      <c r="A96" s="74"/>
      <c r="B96" s="61"/>
      <c r="C96" s="918"/>
      <c r="D96" s="381"/>
      <c r="E96" s="1015"/>
      <c r="F96" s="1015"/>
      <c r="G96" s="1015"/>
      <c r="H96" s="1015"/>
      <c r="I96" s="1015"/>
      <c r="J96" s="1015"/>
      <c r="K96" s="1044"/>
      <c r="L96" s="75"/>
    </row>
    <row r="97" spans="1:12" s="99" customFormat="1" ht="23.1" customHeight="1">
      <c r="A97" s="71"/>
      <c r="B97" s="72"/>
      <c r="C97" s="948"/>
      <c r="D97" s="396"/>
      <c r="E97" s="1016"/>
      <c r="F97" s="1016"/>
      <c r="G97" s="1016"/>
      <c r="H97" s="1016"/>
      <c r="I97" s="1016"/>
      <c r="J97" s="1016"/>
      <c r="K97" s="1047"/>
      <c r="L97" s="73"/>
    </row>
    <row r="98" spans="1:12" s="99" customFormat="1" ht="23.1" customHeight="1">
      <c r="A98" s="62"/>
      <c r="B98" s="61"/>
      <c r="C98" s="946"/>
      <c r="D98" s="389"/>
      <c r="E98" s="1017"/>
      <c r="F98" s="1017"/>
      <c r="G98" s="1017"/>
      <c r="H98" s="1017"/>
      <c r="I98" s="1017"/>
      <c r="J98" s="1017"/>
      <c r="K98" s="1048"/>
      <c r="L98" s="63"/>
    </row>
    <row r="99" spans="1:12" s="99" customFormat="1" ht="23.1" customHeight="1">
      <c r="A99" s="62"/>
      <c r="B99" s="61"/>
      <c r="C99" s="918"/>
      <c r="D99" s="381"/>
      <c r="E99" s="1015"/>
      <c r="F99" s="1015"/>
      <c r="G99" s="1015"/>
      <c r="H99" s="1015"/>
      <c r="I99" s="1015"/>
      <c r="J99" s="1015"/>
      <c r="K99" s="1044"/>
      <c r="L99" s="63"/>
    </row>
    <row r="100" spans="1:12" s="99" customFormat="1" ht="23.1" customHeight="1">
      <c r="A100" s="62"/>
      <c r="B100" s="61"/>
      <c r="C100" s="918"/>
      <c r="D100" s="381"/>
      <c r="E100" s="1015"/>
      <c r="F100" s="1015"/>
      <c r="G100" s="1015"/>
      <c r="H100" s="1015"/>
      <c r="I100" s="1015"/>
      <c r="J100" s="1015"/>
      <c r="K100" s="1044"/>
      <c r="L100" s="63"/>
    </row>
    <row r="101" spans="1:12" s="99" customFormat="1" ht="23.1" customHeight="1">
      <c r="A101" s="74"/>
      <c r="B101" s="61"/>
      <c r="C101" s="918"/>
      <c r="D101" s="381"/>
      <c r="E101" s="1015"/>
      <c r="F101" s="1015"/>
      <c r="G101" s="1015"/>
      <c r="H101" s="1015"/>
      <c r="I101" s="1015"/>
      <c r="J101" s="1015"/>
      <c r="K101" s="1044"/>
      <c r="L101" s="75"/>
    </row>
    <row r="102" spans="1:12" s="99" customFormat="1" ht="23.1" customHeight="1">
      <c r="A102" s="71"/>
      <c r="B102" s="72"/>
      <c r="C102" s="948"/>
      <c r="D102" s="396"/>
      <c r="E102" s="1016"/>
      <c r="F102" s="1016"/>
      <c r="G102" s="1016"/>
      <c r="H102" s="1016"/>
      <c r="I102" s="1016"/>
      <c r="J102" s="1016"/>
      <c r="K102" s="1047"/>
      <c r="L102" s="73"/>
    </row>
    <row r="103" spans="1:12" s="110" customFormat="1" ht="23.1" customHeight="1">
      <c r="A103" s="62"/>
      <c r="B103" s="61"/>
      <c r="C103" s="946"/>
      <c r="D103" s="389"/>
      <c r="E103" s="1017"/>
      <c r="F103" s="1017"/>
      <c r="G103" s="1017"/>
      <c r="H103" s="1017"/>
      <c r="I103" s="1017"/>
      <c r="J103" s="1017"/>
      <c r="K103" s="1048"/>
      <c r="L103" s="63"/>
    </row>
    <row r="104" spans="1:12" s="110" customFormat="1" ht="23.1" customHeight="1">
      <c r="A104" s="62"/>
      <c r="B104" s="61"/>
      <c r="C104" s="918"/>
      <c r="D104" s="381"/>
      <c r="E104" s="1015"/>
      <c r="F104" s="1015"/>
      <c r="G104" s="1015"/>
      <c r="H104" s="1015"/>
      <c r="I104" s="1015"/>
      <c r="J104" s="1015"/>
      <c r="K104" s="1044"/>
      <c r="L104" s="63"/>
    </row>
    <row r="105" spans="1:12" s="110" customFormat="1" ht="23.1" customHeight="1">
      <c r="A105" s="62"/>
      <c r="B105" s="61"/>
      <c r="C105" s="918"/>
      <c r="D105" s="381"/>
      <c r="E105" s="1015"/>
      <c r="F105" s="1015"/>
      <c r="G105" s="1015"/>
      <c r="H105" s="1015"/>
      <c r="I105" s="1015"/>
      <c r="J105" s="1015"/>
      <c r="K105" s="1044"/>
      <c r="L105" s="63"/>
    </row>
    <row r="106" spans="1:12" s="110" customFormat="1" ht="23.1" customHeight="1">
      <c r="A106" s="62"/>
      <c r="B106" s="61"/>
      <c r="C106" s="918"/>
      <c r="D106" s="381"/>
      <c r="E106" s="1015"/>
      <c r="F106" s="1015"/>
      <c r="G106" s="1015"/>
      <c r="H106" s="1015"/>
      <c r="I106" s="1015"/>
      <c r="J106" s="1015"/>
      <c r="K106" s="1044"/>
      <c r="L106" s="63"/>
    </row>
    <row r="107" spans="1:12" s="110" customFormat="1" ht="23.1" customHeight="1" thickBot="1">
      <c r="A107" s="77"/>
      <c r="B107" s="78"/>
      <c r="C107" s="1049"/>
      <c r="D107" s="1050"/>
      <c r="E107" s="1028"/>
      <c r="F107" s="1028"/>
      <c r="G107" s="1028"/>
      <c r="H107" s="1028"/>
      <c r="I107" s="1028"/>
      <c r="J107" s="1028"/>
      <c r="K107" s="1051"/>
      <c r="L107" s="79"/>
    </row>
    <row r="108" spans="1:12" ht="19.7" customHeight="1">
      <c r="C108" s="179"/>
      <c r="D108" s="179"/>
      <c r="E108" s="179"/>
      <c r="F108" s="179"/>
      <c r="G108" s="179"/>
      <c r="H108" s="179"/>
      <c r="I108" s="179"/>
      <c r="J108" s="179"/>
      <c r="K108" s="179"/>
      <c r="L108" s="6"/>
    </row>
    <row r="109" spans="1:12" ht="19.7" customHeight="1">
      <c r="C109" s="179"/>
      <c r="D109" s="179"/>
      <c r="E109" s="179"/>
      <c r="F109" s="179"/>
      <c r="G109" s="179"/>
      <c r="H109" s="179"/>
      <c r="I109" s="179"/>
      <c r="J109" s="179"/>
      <c r="K109" s="179"/>
      <c r="L109" s="6"/>
    </row>
    <row r="110" spans="1:12" ht="19.7" customHeight="1">
      <c r="B110" s="185"/>
      <c r="C110" s="186"/>
      <c r="D110" s="186"/>
      <c r="E110" s="186"/>
      <c r="F110" s="186"/>
      <c r="G110" s="186"/>
      <c r="H110" s="186"/>
      <c r="I110" s="186"/>
      <c r="J110" s="186"/>
      <c r="K110" s="186"/>
      <c r="L110" s="6"/>
    </row>
    <row r="111" spans="1:12" ht="19.7" customHeight="1">
      <c r="B111" s="185"/>
      <c r="C111" s="186"/>
      <c r="D111" s="186"/>
      <c r="E111" s="186"/>
      <c r="F111" s="186"/>
      <c r="G111" s="186"/>
      <c r="H111" s="186"/>
      <c r="I111" s="186"/>
      <c r="J111" s="186"/>
      <c r="K111" s="186"/>
    </row>
    <row r="112" spans="1:12" ht="19.7" customHeight="1">
      <c r="B112" s="185"/>
      <c r="C112" s="186"/>
      <c r="D112" s="186"/>
      <c r="E112" s="186"/>
      <c r="F112" s="186"/>
      <c r="G112" s="186"/>
      <c r="H112" s="186"/>
      <c r="I112" s="186"/>
      <c r="J112" s="186"/>
      <c r="K112" s="186"/>
    </row>
    <row r="113" spans="2:11" ht="19.7" customHeight="1">
      <c r="B113" s="185"/>
      <c r="C113" s="186"/>
      <c r="D113" s="186"/>
      <c r="E113" s="186"/>
      <c r="F113" s="186"/>
      <c r="G113" s="186"/>
      <c r="H113" s="186"/>
      <c r="I113" s="186"/>
      <c r="J113" s="186"/>
      <c r="K113" s="186"/>
    </row>
    <row r="114" spans="2:11" ht="19.7" customHeight="1">
      <c r="B114" s="185"/>
      <c r="C114" s="186"/>
      <c r="D114" s="186"/>
      <c r="E114" s="186"/>
      <c r="F114" s="186"/>
      <c r="G114" s="186"/>
      <c r="H114" s="186"/>
      <c r="I114" s="186"/>
      <c r="J114" s="186"/>
      <c r="K114" s="186"/>
    </row>
    <row r="115" spans="2:11" ht="19.7" customHeight="1">
      <c r="B115" s="185"/>
      <c r="C115" s="186"/>
      <c r="D115" s="186"/>
      <c r="E115" s="186"/>
      <c r="F115" s="186"/>
      <c r="G115" s="186"/>
      <c r="H115" s="186"/>
      <c r="I115" s="186"/>
      <c r="J115" s="186"/>
      <c r="K115" s="186"/>
    </row>
  </sheetData>
  <phoneticPr fontId="2"/>
  <pageMargins left="0.87" right="0.59055118110236227" top="0.52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1" man="1"/>
  </rowBreaks>
  <colBreaks count="1" manualBreakCount="1">
    <brk id="6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82"/>
  <dimension ref="A1:BC107"/>
  <sheetViews>
    <sheetView showGridLines="0" view="pageBreakPreview" zoomScale="55" zoomScaleNormal="100" zoomScaleSheetLayoutView="5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5.875" style="8" customWidth="1"/>
    <col min="2" max="2" width="26.125" style="6" customWidth="1"/>
    <col min="3" max="3" width="21.625" style="6" customWidth="1"/>
    <col min="4" max="4" width="13.625" style="187" customWidth="1"/>
    <col min="5" max="5" width="21.625" style="6" customWidth="1"/>
    <col min="6" max="6" width="13.625" style="187" customWidth="1"/>
    <col min="7" max="7" width="21.625" style="6" customWidth="1"/>
    <col min="8" max="8" width="13.625" style="187" customWidth="1"/>
    <col min="9" max="9" width="21.625" style="6" customWidth="1"/>
    <col min="10" max="10" width="13.625" style="187" customWidth="1"/>
    <col min="11" max="11" width="21.625" style="101" customWidth="1"/>
    <col min="12" max="12" width="19.25" style="101" customWidth="1"/>
    <col min="13" max="13" width="18.625" style="101" customWidth="1"/>
    <col min="14" max="14" width="20.5" style="101" customWidth="1"/>
    <col min="15" max="15" width="5.875" style="8" customWidth="1"/>
    <col min="16" max="16384" width="9" style="6"/>
  </cols>
  <sheetData>
    <row r="1" spans="1:55" ht="30.95" customHeight="1">
      <c r="A1" s="4" t="s">
        <v>223</v>
      </c>
    </row>
    <row r="2" spans="1:55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116"/>
      <c r="O2" s="189" t="s">
        <v>460</v>
      </c>
    </row>
    <row r="3" spans="1:55" s="107" customFormat="1" ht="24.95" customHeight="1">
      <c r="A3" s="13" t="s">
        <v>423</v>
      </c>
      <c r="B3" s="14"/>
      <c r="C3" s="2988" t="s">
        <v>590</v>
      </c>
      <c r="D3" s="2983"/>
      <c r="E3" s="2983"/>
      <c r="F3" s="2983"/>
      <c r="G3" s="2983"/>
      <c r="H3" s="2983"/>
      <c r="I3" s="2986" t="s">
        <v>591</v>
      </c>
      <c r="J3" s="2986"/>
      <c r="K3" s="2987"/>
      <c r="L3" s="165"/>
      <c r="M3" s="165"/>
      <c r="N3" s="165"/>
      <c r="O3" s="20" t="s">
        <v>423</v>
      </c>
    </row>
    <row r="4" spans="1:55" s="107" customFormat="1" ht="24.95" customHeight="1">
      <c r="A4" s="22" t="s">
        <v>424</v>
      </c>
      <c r="B4" s="23"/>
      <c r="C4" s="168" t="s">
        <v>479</v>
      </c>
      <c r="D4" s="169"/>
      <c r="E4" s="168" t="s">
        <v>480</v>
      </c>
      <c r="F4" s="169"/>
      <c r="G4" s="168" t="s">
        <v>481</v>
      </c>
      <c r="H4" s="169"/>
      <c r="I4" s="168" t="s">
        <v>482</v>
      </c>
      <c r="J4" s="169"/>
      <c r="K4" s="170" t="s">
        <v>392</v>
      </c>
      <c r="L4" s="89"/>
      <c r="N4" s="89" t="s">
        <v>224</v>
      </c>
      <c r="O4" s="28" t="s">
        <v>424</v>
      </c>
    </row>
    <row r="5" spans="1:55" s="107" customFormat="1" ht="24.95" customHeight="1">
      <c r="A5" s="22" t="s">
        <v>425</v>
      </c>
      <c r="B5" s="23" t="s">
        <v>393</v>
      </c>
      <c r="C5" s="88"/>
      <c r="D5" s="172"/>
      <c r="E5" s="88"/>
      <c r="F5" s="172"/>
      <c r="G5" s="88"/>
      <c r="H5" s="172"/>
      <c r="I5" s="88"/>
      <c r="J5" s="172"/>
      <c r="K5" s="88"/>
      <c r="L5" s="89" t="s">
        <v>405</v>
      </c>
      <c r="M5" s="89" t="s">
        <v>592</v>
      </c>
      <c r="N5" s="89"/>
      <c r="O5" s="28" t="s">
        <v>425</v>
      </c>
    </row>
    <row r="6" spans="1:55" s="107" customFormat="1" ht="24.95" customHeight="1">
      <c r="A6" s="22" t="s">
        <v>426</v>
      </c>
      <c r="B6" s="23"/>
      <c r="C6" s="89" t="s">
        <v>468</v>
      </c>
      <c r="D6" s="173" t="s">
        <v>431</v>
      </c>
      <c r="E6" s="89" t="s">
        <v>468</v>
      </c>
      <c r="F6" s="173" t="s">
        <v>431</v>
      </c>
      <c r="G6" s="89" t="s">
        <v>468</v>
      </c>
      <c r="H6" s="173" t="s">
        <v>431</v>
      </c>
      <c r="I6" s="89" t="s">
        <v>468</v>
      </c>
      <c r="J6" s="173" t="s">
        <v>431</v>
      </c>
      <c r="K6" s="89" t="s">
        <v>468</v>
      </c>
      <c r="L6" s="89"/>
      <c r="M6" s="89"/>
      <c r="N6" s="89" t="s">
        <v>364</v>
      </c>
      <c r="O6" s="28" t="s">
        <v>426</v>
      </c>
    </row>
    <row r="7" spans="1:55" s="107" customFormat="1" ht="24.95" customHeight="1" thickBot="1">
      <c r="A7" s="40" t="s">
        <v>427</v>
      </c>
      <c r="B7" s="41"/>
      <c r="C7" s="91"/>
      <c r="D7" s="174"/>
      <c r="E7" s="91"/>
      <c r="F7" s="174"/>
      <c r="G7" s="91"/>
      <c r="H7" s="174"/>
      <c r="I7" s="91"/>
      <c r="J7" s="174"/>
      <c r="K7" s="91"/>
      <c r="L7" s="91"/>
      <c r="M7" s="91"/>
      <c r="N7" s="91"/>
      <c r="O7" s="52" t="s">
        <v>427</v>
      </c>
    </row>
    <row r="8" spans="1:55" s="107" customFormat="1" ht="30" customHeight="1">
      <c r="A8" s="22"/>
      <c r="B8" s="29" t="s">
        <v>6</v>
      </c>
      <c r="C8" s="1023" t="s">
        <v>572</v>
      </c>
      <c r="D8" s="1039" t="s">
        <v>572</v>
      </c>
      <c r="E8" s="1023" t="s">
        <v>572</v>
      </c>
      <c r="F8" s="1039" t="s">
        <v>572</v>
      </c>
      <c r="G8" s="1023" t="s">
        <v>572</v>
      </c>
      <c r="H8" s="1039" t="s">
        <v>572</v>
      </c>
      <c r="I8" s="1023" t="s">
        <v>572</v>
      </c>
      <c r="J8" s="1039" t="s">
        <v>572</v>
      </c>
      <c r="K8" s="1030" t="s">
        <v>572</v>
      </c>
      <c r="L8" s="1030" t="s">
        <v>572</v>
      </c>
      <c r="M8" s="1030" t="s">
        <v>572</v>
      </c>
      <c r="N8" s="1033" t="s">
        <v>572</v>
      </c>
      <c r="O8" s="25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0"/>
      <c r="BA8" s="110"/>
      <c r="BB8" s="110"/>
      <c r="BC8" s="110"/>
    </row>
    <row r="9" spans="1:55" s="107" customFormat="1" ht="30" customHeight="1">
      <c r="A9" s="22"/>
      <c r="B9" s="29" t="s">
        <v>1017</v>
      </c>
      <c r="C9" s="1015">
        <v>26683303</v>
      </c>
      <c r="D9" s="1018">
        <v>63.95</v>
      </c>
      <c r="E9" s="1015">
        <v>0</v>
      </c>
      <c r="F9" s="1018">
        <v>0</v>
      </c>
      <c r="G9" s="1015">
        <v>15040119</v>
      </c>
      <c r="H9" s="1018">
        <v>36.049999999999997</v>
      </c>
      <c r="I9" s="1015">
        <v>0</v>
      </c>
      <c r="J9" s="1018">
        <v>0</v>
      </c>
      <c r="K9" s="382">
        <v>41723423</v>
      </c>
      <c r="L9" s="382">
        <v>3881391</v>
      </c>
      <c r="M9" s="382">
        <v>162651</v>
      </c>
      <c r="N9" s="1034">
        <v>3991050</v>
      </c>
      <c r="O9" s="28"/>
    </row>
    <row r="10" spans="1:55" s="107" customFormat="1" ht="30" customHeight="1">
      <c r="A10" s="22"/>
      <c r="B10" s="29" t="s">
        <v>1018</v>
      </c>
      <c r="C10" s="1029" t="s">
        <v>572</v>
      </c>
      <c r="D10" s="1040" t="s">
        <v>572</v>
      </c>
      <c r="E10" s="1029" t="s">
        <v>572</v>
      </c>
      <c r="F10" s="1040" t="s">
        <v>572</v>
      </c>
      <c r="G10" s="1029" t="s">
        <v>572</v>
      </c>
      <c r="H10" s="1040" t="s">
        <v>572</v>
      </c>
      <c r="I10" s="1029" t="s">
        <v>572</v>
      </c>
      <c r="J10" s="1040" t="s">
        <v>572</v>
      </c>
      <c r="K10" s="1031" t="s">
        <v>572</v>
      </c>
      <c r="L10" s="1031" t="s">
        <v>572</v>
      </c>
      <c r="M10" s="1031" t="s">
        <v>572</v>
      </c>
      <c r="N10" s="1035" t="s">
        <v>572</v>
      </c>
      <c r="O10" s="28"/>
    </row>
    <row r="11" spans="1:55" s="107" customFormat="1" ht="30" customHeight="1">
      <c r="A11" s="22"/>
      <c r="B11" s="29" t="s">
        <v>1019</v>
      </c>
      <c r="C11" s="1015">
        <v>25113582</v>
      </c>
      <c r="D11" s="1018">
        <v>64.45</v>
      </c>
      <c r="E11" s="1015">
        <v>0</v>
      </c>
      <c r="F11" s="1018">
        <v>0</v>
      </c>
      <c r="G11" s="1015">
        <v>13851261</v>
      </c>
      <c r="H11" s="1018">
        <v>35.549999999999997</v>
      </c>
      <c r="I11" s="1015">
        <v>0</v>
      </c>
      <c r="J11" s="1018">
        <v>0</v>
      </c>
      <c r="K11" s="382">
        <v>38964844</v>
      </c>
      <c r="L11" s="382">
        <v>3568706</v>
      </c>
      <c r="M11" s="382">
        <v>154795</v>
      </c>
      <c r="N11" s="1034">
        <v>3865932</v>
      </c>
      <c r="O11" s="28"/>
    </row>
    <row r="12" spans="1:55" s="107" customFormat="1" ht="30" customHeight="1">
      <c r="A12" s="108"/>
      <c r="B12" s="131" t="s">
        <v>1020</v>
      </c>
      <c r="C12" s="1016">
        <v>1569721</v>
      </c>
      <c r="D12" s="1019">
        <v>56.9</v>
      </c>
      <c r="E12" s="1016">
        <v>0</v>
      </c>
      <c r="F12" s="1019">
        <v>0</v>
      </c>
      <c r="G12" s="1016">
        <v>1188858</v>
      </c>
      <c r="H12" s="1019">
        <v>43.1</v>
      </c>
      <c r="I12" s="1016">
        <v>0</v>
      </c>
      <c r="J12" s="1019">
        <v>0</v>
      </c>
      <c r="K12" s="384">
        <v>2758579</v>
      </c>
      <c r="L12" s="384">
        <v>312685</v>
      </c>
      <c r="M12" s="384">
        <v>7856</v>
      </c>
      <c r="N12" s="1036">
        <v>125118</v>
      </c>
      <c r="O12" s="109"/>
    </row>
    <row r="13" spans="1:55" ht="23.1" customHeight="1">
      <c r="A13" s="60">
        <v>1</v>
      </c>
      <c r="B13" s="93" t="s">
        <v>1021</v>
      </c>
      <c r="C13" s="1017">
        <v>1468938</v>
      </c>
      <c r="D13" s="1020">
        <v>67.81</v>
      </c>
      <c r="E13" s="1017">
        <v>0</v>
      </c>
      <c r="F13" s="1020">
        <v>0</v>
      </c>
      <c r="G13" s="1017">
        <v>697292</v>
      </c>
      <c r="H13" s="1020">
        <v>32.19</v>
      </c>
      <c r="I13" s="1017">
        <v>0</v>
      </c>
      <c r="J13" s="1020">
        <v>0</v>
      </c>
      <c r="K13" s="913">
        <v>2166231</v>
      </c>
      <c r="L13" s="913">
        <v>169769</v>
      </c>
      <c r="M13" s="913">
        <v>5994</v>
      </c>
      <c r="N13" s="1037">
        <v>213996</v>
      </c>
      <c r="O13" s="59">
        <v>1</v>
      </c>
    </row>
    <row r="14" spans="1:55" ht="23.1" customHeight="1">
      <c r="A14" s="60">
        <v>2</v>
      </c>
      <c r="B14" s="93" t="s">
        <v>1022</v>
      </c>
      <c r="C14" s="1015">
        <v>548475</v>
      </c>
      <c r="D14" s="1018">
        <v>50.78</v>
      </c>
      <c r="E14" s="1015">
        <v>0</v>
      </c>
      <c r="F14" s="1018">
        <v>0</v>
      </c>
      <c r="G14" s="1015">
        <v>531636</v>
      </c>
      <c r="H14" s="1018">
        <v>49.22</v>
      </c>
      <c r="I14" s="1015">
        <v>0</v>
      </c>
      <c r="J14" s="1018">
        <v>0</v>
      </c>
      <c r="K14" s="382">
        <v>1080111</v>
      </c>
      <c r="L14" s="382">
        <v>145462</v>
      </c>
      <c r="M14" s="382">
        <v>2726</v>
      </c>
      <c r="N14" s="1034">
        <v>41475</v>
      </c>
      <c r="O14" s="55">
        <v>2</v>
      </c>
    </row>
    <row r="15" spans="1:55" ht="23.1" customHeight="1">
      <c r="A15" s="60">
        <v>3</v>
      </c>
      <c r="B15" s="93" t="s">
        <v>1023</v>
      </c>
      <c r="C15" s="1015">
        <v>2544744</v>
      </c>
      <c r="D15" s="1018">
        <v>68.459999999999994</v>
      </c>
      <c r="E15" s="1015">
        <v>0</v>
      </c>
      <c r="F15" s="1018">
        <v>0</v>
      </c>
      <c r="G15" s="1015">
        <v>1172601</v>
      </c>
      <c r="H15" s="1018">
        <v>31.54</v>
      </c>
      <c r="I15" s="1015">
        <v>0</v>
      </c>
      <c r="J15" s="1018">
        <v>0</v>
      </c>
      <c r="K15" s="382">
        <v>3717345</v>
      </c>
      <c r="L15" s="382">
        <v>286465</v>
      </c>
      <c r="M15" s="382">
        <v>25976</v>
      </c>
      <c r="N15" s="1034">
        <v>402232</v>
      </c>
      <c r="O15" s="55">
        <v>3</v>
      </c>
    </row>
    <row r="16" spans="1:55" ht="23.1" customHeight="1">
      <c r="A16" s="60">
        <v>6</v>
      </c>
      <c r="B16" s="93" t="s">
        <v>1024</v>
      </c>
      <c r="C16" s="1015">
        <v>247656</v>
      </c>
      <c r="D16" s="1018">
        <v>58.52</v>
      </c>
      <c r="E16" s="1015">
        <v>0</v>
      </c>
      <c r="F16" s="1018">
        <v>0</v>
      </c>
      <c r="G16" s="1015">
        <v>175518</v>
      </c>
      <c r="H16" s="1018">
        <v>41.48</v>
      </c>
      <c r="I16" s="1015">
        <v>0</v>
      </c>
      <c r="J16" s="1018">
        <v>0</v>
      </c>
      <c r="K16" s="382">
        <v>423174</v>
      </c>
      <c r="L16" s="382">
        <v>43728</v>
      </c>
      <c r="M16" s="382">
        <v>878</v>
      </c>
      <c r="N16" s="1034">
        <v>15180</v>
      </c>
      <c r="O16" s="55">
        <v>6</v>
      </c>
    </row>
    <row r="17" spans="1:15" ht="23.1" customHeight="1">
      <c r="A17" s="177">
        <v>7</v>
      </c>
      <c r="B17" s="178" t="s">
        <v>1025</v>
      </c>
      <c r="C17" s="1016">
        <v>166635</v>
      </c>
      <c r="D17" s="1019">
        <v>57.1</v>
      </c>
      <c r="E17" s="1016">
        <v>0</v>
      </c>
      <c r="F17" s="1019">
        <v>0</v>
      </c>
      <c r="G17" s="1016">
        <v>125212</v>
      </c>
      <c r="H17" s="1019">
        <v>42.9</v>
      </c>
      <c r="I17" s="1016">
        <v>0</v>
      </c>
      <c r="J17" s="1019">
        <v>0</v>
      </c>
      <c r="K17" s="384">
        <v>291847</v>
      </c>
      <c r="L17" s="384">
        <v>34213</v>
      </c>
      <c r="M17" s="384">
        <v>487</v>
      </c>
      <c r="N17" s="1036">
        <v>10244</v>
      </c>
      <c r="O17" s="124">
        <v>7</v>
      </c>
    </row>
    <row r="18" spans="1:15" ht="23.1" customHeight="1">
      <c r="A18" s="60">
        <v>8</v>
      </c>
      <c r="B18" s="93" t="s">
        <v>1026</v>
      </c>
      <c r="C18" s="1017">
        <v>1554173</v>
      </c>
      <c r="D18" s="1020">
        <v>65.8</v>
      </c>
      <c r="E18" s="1017">
        <v>0</v>
      </c>
      <c r="F18" s="1020">
        <v>0</v>
      </c>
      <c r="G18" s="1017">
        <v>807622</v>
      </c>
      <c r="H18" s="1020">
        <v>34.200000000000003</v>
      </c>
      <c r="I18" s="1017">
        <v>0</v>
      </c>
      <c r="J18" s="1020">
        <v>0</v>
      </c>
      <c r="K18" s="913">
        <v>2361795</v>
      </c>
      <c r="L18" s="913">
        <v>195109</v>
      </c>
      <c r="M18" s="913">
        <v>8597</v>
      </c>
      <c r="N18" s="1037">
        <v>292737</v>
      </c>
      <c r="O18" s="55">
        <v>8</v>
      </c>
    </row>
    <row r="19" spans="1:15" ht="23.1" customHeight="1">
      <c r="A19" s="60">
        <v>9</v>
      </c>
      <c r="B19" s="93" t="s">
        <v>1027</v>
      </c>
      <c r="C19" s="1015">
        <v>302604</v>
      </c>
      <c r="D19" s="1018">
        <v>65.94</v>
      </c>
      <c r="E19" s="1015">
        <v>0</v>
      </c>
      <c r="F19" s="1018">
        <v>0</v>
      </c>
      <c r="G19" s="1015">
        <v>156280</v>
      </c>
      <c r="H19" s="1018">
        <v>34.06</v>
      </c>
      <c r="I19" s="1015">
        <v>0</v>
      </c>
      <c r="J19" s="1018">
        <v>0</v>
      </c>
      <c r="K19" s="382">
        <v>458884</v>
      </c>
      <c r="L19" s="382">
        <v>39444</v>
      </c>
      <c r="M19" s="382">
        <v>873</v>
      </c>
      <c r="N19" s="1034">
        <v>29177</v>
      </c>
      <c r="O19" s="55">
        <v>9</v>
      </c>
    </row>
    <row r="20" spans="1:15" ht="23.1" customHeight="1">
      <c r="A20" s="60">
        <v>10</v>
      </c>
      <c r="B20" s="93" t="s">
        <v>1028</v>
      </c>
      <c r="C20" s="1015">
        <v>457129</v>
      </c>
      <c r="D20" s="1018">
        <v>60.99</v>
      </c>
      <c r="E20" s="1015">
        <v>0</v>
      </c>
      <c r="F20" s="1018">
        <v>0</v>
      </c>
      <c r="G20" s="1015">
        <v>292407</v>
      </c>
      <c r="H20" s="1018">
        <v>39.01</v>
      </c>
      <c r="I20" s="1015">
        <v>0</v>
      </c>
      <c r="J20" s="1018">
        <v>0</v>
      </c>
      <c r="K20" s="382">
        <v>749536</v>
      </c>
      <c r="L20" s="382">
        <v>173169</v>
      </c>
      <c r="M20" s="382">
        <v>1924</v>
      </c>
      <c r="N20" s="1034">
        <v>28005</v>
      </c>
      <c r="O20" s="55">
        <v>10</v>
      </c>
    </row>
    <row r="21" spans="1:15" s="99" customFormat="1" ht="23.1" customHeight="1">
      <c r="A21" s="60">
        <v>11</v>
      </c>
      <c r="B21" s="93" t="s">
        <v>1029</v>
      </c>
      <c r="C21" s="1015">
        <v>310500</v>
      </c>
      <c r="D21" s="1018">
        <v>62.92</v>
      </c>
      <c r="E21" s="1015">
        <v>0</v>
      </c>
      <c r="F21" s="1018">
        <v>0</v>
      </c>
      <c r="G21" s="1015">
        <v>183002</v>
      </c>
      <c r="H21" s="1018">
        <v>37.08</v>
      </c>
      <c r="I21" s="1015">
        <v>0</v>
      </c>
      <c r="J21" s="1018">
        <v>0</v>
      </c>
      <c r="K21" s="382">
        <v>493502</v>
      </c>
      <c r="L21" s="382">
        <v>46957</v>
      </c>
      <c r="M21" s="382">
        <v>2411</v>
      </c>
      <c r="N21" s="1034">
        <v>30894</v>
      </c>
      <c r="O21" s="63">
        <v>11</v>
      </c>
    </row>
    <row r="22" spans="1:15" s="99" customFormat="1" ht="23.1" customHeight="1">
      <c r="A22" s="62">
        <v>12</v>
      </c>
      <c r="B22" s="61" t="s">
        <v>1030</v>
      </c>
      <c r="C22" s="1016">
        <v>325377</v>
      </c>
      <c r="D22" s="1019">
        <v>56.38</v>
      </c>
      <c r="E22" s="1016">
        <v>0</v>
      </c>
      <c r="F22" s="1019">
        <v>0</v>
      </c>
      <c r="G22" s="1016">
        <v>251712</v>
      </c>
      <c r="H22" s="1019">
        <v>43.62</v>
      </c>
      <c r="I22" s="1016">
        <v>0</v>
      </c>
      <c r="J22" s="1019">
        <v>0</v>
      </c>
      <c r="K22" s="384">
        <v>577089</v>
      </c>
      <c r="L22" s="384">
        <v>68028</v>
      </c>
      <c r="M22" s="384">
        <v>2407</v>
      </c>
      <c r="N22" s="1036">
        <v>36708</v>
      </c>
      <c r="O22" s="63">
        <v>12</v>
      </c>
    </row>
    <row r="23" spans="1:15" s="99" customFormat="1" ht="23.1" customHeight="1">
      <c r="A23" s="66">
        <v>14</v>
      </c>
      <c r="B23" s="58" t="s">
        <v>1031</v>
      </c>
      <c r="C23" s="1017">
        <v>705369</v>
      </c>
      <c r="D23" s="1020">
        <v>51.97</v>
      </c>
      <c r="E23" s="1017">
        <v>0</v>
      </c>
      <c r="F23" s="1020">
        <v>0</v>
      </c>
      <c r="G23" s="1017">
        <v>651809</v>
      </c>
      <c r="H23" s="1020">
        <v>48.03</v>
      </c>
      <c r="I23" s="1017">
        <v>0</v>
      </c>
      <c r="J23" s="1020">
        <v>0</v>
      </c>
      <c r="K23" s="913">
        <v>1357178</v>
      </c>
      <c r="L23" s="913">
        <v>176275</v>
      </c>
      <c r="M23" s="913">
        <v>7579</v>
      </c>
      <c r="N23" s="1037">
        <v>78312</v>
      </c>
      <c r="O23" s="67">
        <v>14</v>
      </c>
    </row>
    <row r="24" spans="1:15" s="99" customFormat="1" ht="23.1" customHeight="1">
      <c r="A24" s="62">
        <v>15</v>
      </c>
      <c r="B24" s="61" t="s">
        <v>1032</v>
      </c>
      <c r="C24" s="1015">
        <v>668749</v>
      </c>
      <c r="D24" s="1018">
        <v>68.680000000000007</v>
      </c>
      <c r="E24" s="1015">
        <v>0</v>
      </c>
      <c r="F24" s="1018">
        <v>0</v>
      </c>
      <c r="G24" s="1015">
        <v>305032</v>
      </c>
      <c r="H24" s="1018">
        <v>31.32</v>
      </c>
      <c r="I24" s="1015">
        <v>0</v>
      </c>
      <c r="J24" s="1018">
        <v>0</v>
      </c>
      <c r="K24" s="382">
        <v>973781</v>
      </c>
      <c r="L24" s="382">
        <v>73687</v>
      </c>
      <c r="M24" s="382">
        <v>2140</v>
      </c>
      <c r="N24" s="1034">
        <v>85199</v>
      </c>
      <c r="O24" s="63">
        <v>15</v>
      </c>
    </row>
    <row r="25" spans="1:15" s="99" customFormat="1" ht="23.1" customHeight="1">
      <c r="A25" s="62">
        <v>16</v>
      </c>
      <c r="B25" s="61" t="s">
        <v>1033</v>
      </c>
      <c r="C25" s="1015">
        <v>199655</v>
      </c>
      <c r="D25" s="1018">
        <v>61.93</v>
      </c>
      <c r="E25" s="1015">
        <v>0</v>
      </c>
      <c r="F25" s="1018">
        <v>0</v>
      </c>
      <c r="G25" s="1015">
        <v>122720</v>
      </c>
      <c r="H25" s="1018">
        <v>38.07</v>
      </c>
      <c r="I25" s="1015">
        <v>0</v>
      </c>
      <c r="J25" s="1018">
        <v>0</v>
      </c>
      <c r="K25" s="382">
        <v>322375</v>
      </c>
      <c r="L25" s="382">
        <v>34543</v>
      </c>
      <c r="M25" s="382">
        <v>413</v>
      </c>
      <c r="N25" s="1034">
        <v>25622</v>
      </c>
      <c r="O25" s="63">
        <v>16</v>
      </c>
    </row>
    <row r="26" spans="1:15" s="99" customFormat="1" ht="23.1" customHeight="1">
      <c r="A26" s="62">
        <v>17</v>
      </c>
      <c r="B26" s="61" t="s">
        <v>1034</v>
      </c>
      <c r="C26" s="1015">
        <v>382662</v>
      </c>
      <c r="D26" s="1018">
        <v>52.66</v>
      </c>
      <c r="E26" s="1015">
        <v>0</v>
      </c>
      <c r="F26" s="1018">
        <v>0</v>
      </c>
      <c r="G26" s="1015">
        <v>344045</v>
      </c>
      <c r="H26" s="1018">
        <v>47.34</v>
      </c>
      <c r="I26" s="1015">
        <v>0</v>
      </c>
      <c r="J26" s="1018">
        <v>0</v>
      </c>
      <c r="K26" s="382">
        <v>726707</v>
      </c>
      <c r="L26" s="382">
        <v>86155</v>
      </c>
      <c r="M26" s="382">
        <v>3474</v>
      </c>
      <c r="N26" s="1034">
        <v>33253</v>
      </c>
      <c r="O26" s="63">
        <v>17</v>
      </c>
    </row>
    <row r="27" spans="1:15" s="99" customFormat="1" ht="23.1" customHeight="1">
      <c r="A27" s="71">
        <v>18</v>
      </c>
      <c r="B27" s="72" t="s">
        <v>1035</v>
      </c>
      <c r="C27" s="1016">
        <v>701814</v>
      </c>
      <c r="D27" s="1019">
        <v>67.11</v>
      </c>
      <c r="E27" s="1016">
        <v>0</v>
      </c>
      <c r="F27" s="1019">
        <v>0</v>
      </c>
      <c r="G27" s="1016">
        <v>343920</v>
      </c>
      <c r="H27" s="1019">
        <v>32.89</v>
      </c>
      <c r="I27" s="1016">
        <v>0</v>
      </c>
      <c r="J27" s="1019">
        <v>0</v>
      </c>
      <c r="K27" s="384">
        <v>1045734</v>
      </c>
      <c r="L27" s="384">
        <v>77858</v>
      </c>
      <c r="M27" s="384">
        <v>3613</v>
      </c>
      <c r="N27" s="1036">
        <v>74098</v>
      </c>
      <c r="O27" s="73">
        <v>18</v>
      </c>
    </row>
    <row r="28" spans="1:15" s="99" customFormat="1" ht="23.1" customHeight="1">
      <c r="A28" s="62">
        <v>19</v>
      </c>
      <c r="B28" s="61" t="s">
        <v>1036</v>
      </c>
      <c r="C28" s="1017">
        <v>614154</v>
      </c>
      <c r="D28" s="1020">
        <v>57.18</v>
      </c>
      <c r="E28" s="1017">
        <v>0</v>
      </c>
      <c r="F28" s="1020">
        <v>0</v>
      </c>
      <c r="G28" s="1017">
        <v>459847</v>
      </c>
      <c r="H28" s="1020">
        <v>42.82</v>
      </c>
      <c r="I28" s="1017">
        <v>0</v>
      </c>
      <c r="J28" s="1020">
        <v>0</v>
      </c>
      <c r="K28" s="913">
        <v>1074001</v>
      </c>
      <c r="L28" s="913">
        <v>112268</v>
      </c>
      <c r="M28" s="913">
        <v>3328</v>
      </c>
      <c r="N28" s="1037">
        <v>72118</v>
      </c>
      <c r="O28" s="63">
        <v>19</v>
      </c>
    </row>
    <row r="29" spans="1:15" s="99" customFormat="1" ht="23.1" customHeight="1">
      <c r="A29" s="62">
        <v>21</v>
      </c>
      <c r="B29" s="61" t="s">
        <v>1037</v>
      </c>
      <c r="C29" s="1015">
        <v>964903</v>
      </c>
      <c r="D29" s="1018">
        <v>68.42</v>
      </c>
      <c r="E29" s="1015">
        <v>0</v>
      </c>
      <c r="F29" s="1018">
        <v>0</v>
      </c>
      <c r="G29" s="1015">
        <v>445317</v>
      </c>
      <c r="H29" s="1018">
        <v>31.58</v>
      </c>
      <c r="I29" s="1015">
        <v>0</v>
      </c>
      <c r="J29" s="1018">
        <v>0</v>
      </c>
      <c r="K29" s="382">
        <v>1410220</v>
      </c>
      <c r="L29" s="382">
        <v>109544</v>
      </c>
      <c r="M29" s="382">
        <v>983</v>
      </c>
      <c r="N29" s="1034">
        <v>173719</v>
      </c>
      <c r="O29" s="63">
        <v>21</v>
      </c>
    </row>
    <row r="30" spans="1:15" s="99" customFormat="1" ht="23.1" customHeight="1">
      <c r="A30" s="62">
        <v>22</v>
      </c>
      <c r="B30" s="61" t="s">
        <v>1038</v>
      </c>
      <c r="C30" s="1015">
        <v>1212335</v>
      </c>
      <c r="D30" s="1018">
        <v>65.81</v>
      </c>
      <c r="E30" s="1015">
        <v>0</v>
      </c>
      <c r="F30" s="1018">
        <v>0</v>
      </c>
      <c r="G30" s="1015">
        <v>629919</v>
      </c>
      <c r="H30" s="1018">
        <v>34.19</v>
      </c>
      <c r="I30" s="1015">
        <v>0</v>
      </c>
      <c r="J30" s="1018">
        <v>0</v>
      </c>
      <c r="K30" s="382">
        <v>1842254</v>
      </c>
      <c r="L30" s="382">
        <v>159237</v>
      </c>
      <c r="M30" s="382">
        <v>1083</v>
      </c>
      <c r="N30" s="1034">
        <v>213064</v>
      </c>
      <c r="O30" s="63">
        <v>22</v>
      </c>
    </row>
    <row r="31" spans="1:15" s="99" customFormat="1" ht="23.1" customHeight="1">
      <c r="A31" s="62">
        <v>23</v>
      </c>
      <c r="B31" s="61" t="s">
        <v>1039</v>
      </c>
      <c r="C31" s="1015">
        <v>169640</v>
      </c>
      <c r="D31" s="1018">
        <v>75.78</v>
      </c>
      <c r="E31" s="1015">
        <v>0</v>
      </c>
      <c r="F31" s="1018">
        <v>0</v>
      </c>
      <c r="G31" s="1015">
        <v>54225</v>
      </c>
      <c r="H31" s="1018">
        <v>24.22</v>
      </c>
      <c r="I31" s="1015">
        <v>0</v>
      </c>
      <c r="J31" s="1018">
        <v>0</v>
      </c>
      <c r="K31" s="382">
        <v>223865</v>
      </c>
      <c r="L31" s="382">
        <v>41862</v>
      </c>
      <c r="M31" s="382">
        <v>3993</v>
      </c>
      <c r="N31" s="1034">
        <v>11887</v>
      </c>
      <c r="O31" s="63">
        <v>23</v>
      </c>
    </row>
    <row r="32" spans="1:15" s="99" customFormat="1" ht="23.1" customHeight="1">
      <c r="A32" s="71">
        <v>24</v>
      </c>
      <c r="B32" s="72" t="s">
        <v>1040</v>
      </c>
      <c r="C32" s="1016">
        <v>377786</v>
      </c>
      <c r="D32" s="1019">
        <v>61.29</v>
      </c>
      <c r="E32" s="1016">
        <v>0</v>
      </c>
      <c r="F32" s="1019">
        <v>0</v>
      </c>
      <c r="G32" s="1016">
        <v>238621</v>
      </c>
      <c r="H32" s="1019">
        <v>38.71</v>
      </c>
      <c r="I32" s="1016">
        <v>0</v>
      </c>
      <c r="J32" s="1019">
        <v>0</v>
      </c>
      <c r="K32" s="384">
        <v>616407</v>
      </c>
      <c r="L32" s="384">
        <v>52317</v>
      </c>
      <c r="M32" s="384">
        <v>3854</v>
      </c>
      <c r="N32" s="1036">
        <v>49962</v>
      </c>
      <c r="O32" s="73">
        <v>24</v>
      </c>
    </row>
    <row r="33" spans="1:15" s="99" customFormat="1" ht="23.1" customHeight="1">
      <c r="A33" s="74">
        <v>25</v>
      </c>
      <c r="B33" s="61" t="s">
        <v>1041</v>
      </c>
      <c r="C33" s="1017">
        <v>491662</v>
      </c>
      <c r="D33" s="1020">
        <v>64.59</v>
      </c>
      <c r="E33" s="1017">
        <v>0</v>
      </c>
      <c r="F33" s="1020">
        <v>0</v>
      </c>
      <c r="G33" s="1017">
        <v>269488</v>
      </c>
      <c r="H33" s="1020">
        <v>35.409999999999997</v>
      </c>
      <c r="I33" s="1017">
        <v>0</v>
      </c>
      <c r="J33" s="1020">
        <v>0</v>
      </c>
      <c r="K33" s="913">
        <v>761150</v>
      </c>
      <c r="L33" s="913">
        <v>66693</v>
      </c>
      <c r="M33" s="913">
        <v>2042</v>
      </c>
      <c r="N33" s="1037">
        <v>60205</v>
      </c>
      <c r="O33" s="75">
        <v>25</v>
      </c>
    </row>
    <row r="34" spans="1:15" s="99" customFormat="1" ht="23.1" customHeight="1">
      <c r="A34" s="62">
        <v>27</v>
      </c>
      <c r="B34" s="61" t="s">
        <v>1042</v>
      </c>
      <c r="C34" s="1015">
        <v>475170</v>
      </c>
      <c r="D34" s="1018">
        <v>67.989999999999995</v>
      </c>
      <c r="E34" s="1015">
        <v>0</v>
      </c>
      <c r="F34" s="1018">
        <v>0</v>
      </c>
      <c r="G34" s="1015">
        <v>223713</v>
      </c>
      <c r="H34" s="1018">
        <v>32.01</v>
      </c>
      <c r="I34" s="1015">
        <v>0</v>
      </c>
      <c r="J34" s="1018">
        <v>0</v>
      </c>
      <c r="K34" s="382">
        <v>698883</v>
      </c>
      <c r="L34" s="382">
        <v>52495</v>
      </c>
      <c r="M34" s="382">
        <v>3795</v>
      </c>
      <c r="N34" s="1034">
        <v>100014</v>
      </c>
      <c r="O34" s="63">
        <v>27</v>
      </c>
    </row>
    <row r="35" spans="1:15" s="99" customFormat="1" ht="23.1" customHeight="1">
      <c r="A35" s="62">
        <v>28</v>
      </c>
      <c r="B35" s="61" t="s">
        <v>1043</v>
      </c>
      <c r="C35" s="1015">
        <v>306960</v>
      </c>
      <c r="D35" s="1018">
        <v>69.040000000000006</v>
      </c>
      <c r="E35" s="1015">
        <v>0</v>
      </c>
      <c r="F35" s="1018">
        <v>0</v>
      </c>
      <c r="G35" s="1015">
        <v>137628</v>
      </c>
      <c r="H35" s="1018">
        <v>30.96</v>
      </c>
      <c r="I35" s="1015">
        <v>0</v>
      </c>
      <c r="J35" s="1018">
        <v>0</v>
      </c>
      <c r="K35" s="382">
        <v>444588</v>
      </c>
      <c r="L35" s="382">
        <v>32103</v>
      </c>
      <c r="M35" s="382">
        <v>283</v>
      </c>
      <c r="N35" s="1034">
        <v>75099</v>
      </c>
      <c r="O35" s="63">
        <v>28</v>
      </c>
    </row>
    <row r="36" spans="1:15" s="99" customFormat="1" ht="23.1" customHeight="1">
      <c r="A36" s="62">
        <v>29</v>
      </c>
      <c r="B36" s="61" t="s">
        <v>1044</v>
      </c>
      <c r="C36" s="1015">
        <v>301174</v>
      </c>
      <c r="D36" s="1018">
        <v>69.959999999999994</v>
      </c>
      <c r="E36" s="1015">
        <v>0</v>
      </c>
      <c r="F36" s="1018">
        <v>0</v>
      </c>
      <c r="G36" s="1015">
        <v>129294</v>
      </c>
      <c r="H36" s="1018">
        <v>30.04</v>
      </c>
      <c r="I36" s="1015">
        <v>0</v>
      </c>
      <c r="J36" s="1018">
        <v>0</v>
      </c>
      <c r="K36" s="382">
        <v>430468</v>
      </c>
      <c r="L36" s="382">
        <v>35894</v>
      </c>
      <c r="M36" s="382">
        <v>6113</v>
      </c>
      <c r="N36" s="1034">
        <v>53009</v>
      </c>
      <c r="O36" s="63">
        <v>29</v>
      </c>
    </row>
    <row r="37" spans="1:15" s="99" customFormat="1" ht="23.1" customHeight="1">
      <c r="A37" s="71">
        <v>30</v>
      </c>
      <c r="B37" s="72" t="s">
        <v>1045</v>
      </c>
      <c r="C37" s="1016">
        <v>422530</v>
      </c>
      <c r="D37" s="1019">
        <v>53.95</v>
      </c>
      <c r="E37" s="1016">
        <v>0</v>
      </c>
      <c r="F37" s="1019">
        <v>0</v>
      </c>
      <c r="G37" s="1016">
        <v>360679</v>
      </c>
      <c r="H37" s="1019">
        <v>46.05</v>
      </c>
      <c r="I37" s="1016">
        <v>0</v>
      </c>
      <c r="J37" s="1019">
        <v>0</v>
      </c>
      <c r="K37" s="384">
        <v>783209</v>
      </c>
      <c r="L37" s="384">
        <v>91219</v>
      </c>
      <c r="M37" s="384">
        <v>3194</v>
      </c>
      <c r="N37" s="1036">
        <v>59493</v>
      </c>
      <c r="O37" s="73">
        <v>30</v>
      </c>
    </row>
    <row r="38" spans="1:15" s="99" customFormat="1" ht="23.1" customHeight="1">
      <c r="A38" s="62">
        <v>31</v>
      </c>
      <c r="B38" s="61" t="s">
        <v>1046</v>
      </c>
      <c r="C38" s="1017">
        <v>210334</v>
      </c>
      <c r="D38" s="1020">
        <v>60.15</v>
      </c>
      <c r="E38" s="1017">
        <v>0</v>
      </c>
      <c r="F38" s="1020">
        <v>0</v>
      </c>
      <c r="G38" s="1017">
        <v>139328</v>
      </c>
      <c r="H38" s="1020">
        <v>39.85</v>
      </c>
      <c r="I38" s="1017">
        <v>0</v>
      </c>
      <c r="J38" s="1020">
        <v>0</v>
      </c>
      <c r="K38" s="913">
        <v>349662</v>
      </c>
      <c r="L38" s="913">
        <v>34384</v>
      </c>
      <c r="M38" s="913">
        <v>337</v>
      </c>
      <c r="N38" s="1037">
        <v>18226</v>
      </c>
      <c r="O38" s="63">
        <v>31</v>
      </c>
    </row>
    <row r="39" spans="1:15" s="99" customFormat="1" ht="23.1" customHeight="1">
      <c r="A39" s="62">
        <v>32</v>
      </c>
      <c r="B39" s="61" t="s">
        <v>1047</v>
      </c>
      <c r="C39" s="1015">
        <v>465961</v>
      </c>
      <c r="D39" s="1018">
        <v>57.66</v>
      </c>
      <c r="E39" s="1015">
        <v>0</v>
      </c>
      <c r="F39" s="1018">
        <v>0</v>
      </c>
      <c r="G39" s="1015">
        <v>342090</v>
      </c>
      <c r="H39" s="1018">
        <v>42.34</v>
      </c>
      <c r="I39" s="1015">
        <v>0</v>
      </c>
      <c r="J39" s="1018">
        <v>0</v>
      </c>
      <c r="K39" s="382">
        <v>808051</v>
      </c>
      <c r="L39" s="382">
        <v>88973</v>
      </c>
      <c r="M39" s="382">
        <v>609</v>
      </c>
      <c r="N39" s="1034">
        <v>49314</v>
      </c>
      <c r="O39" s="63">
        <v>32</v>
      </c>
    </row>
    <row r="40" spans="1:15" s="99" customFormat="1" ht="23.1" customHeight="1">
      <c r="A40" s="62">
        <v>33</v>
      </c>
      <c r="B40" s="61" t="s">
        <v>1048</v>
      </c>
      <c r="C40" s="1015">
        <v>295333</v>
      </c>
      <c r="D40" s="1018">
        <v>76.02</v>
      </c>
      <c r="E40" s="1015">
        <v>0</v>
      </c>
      <c r="F40" s="1018">
        <v>0</v>
      </c>
      <c r="G40" s="1015">
        <v>93136</v>
      </c>
      <c r="H40" s="1018">
        <v>23.98</v>
      </c>
      <c r="I40" s="1015">
        <v>0</v>
      </c>
      <c r="J40" s="1018">
        <v>0</v>
      </c>
      <c r="K40" s="382">
        <v>388469</v>
      </c>
      <c r="L40" s="382">
        <v>23145</v>
      </c>
      <c r="M40" s="382">
        <v>1074</v>
      </c>
      <c r="N40" s="1034">
        <v>36084</v>
      </c>
      <c r="O40" s="63">
        <v>33</v>
      </c>
    </row>
    <row r="41" spans="1:15" s="99" customFormat="1" ht="23.1" customHeight="1">
      <c r="A41" s="62">
        <v>34</v>
      </c>
      <c r="B41" s="61" t="s">
        <v>1049</v>
      </c>
      <c r="C41" s="1015">
        <v>371033</v>
      </c>
      <c r="D41" s="1018">
        <v>60.78</v>
      </c>
      <c r="E41" s="1015">
        <v>0</v>
      </c>
      <c r="F41" s="1018">
        <v>0</v>
      </c>
      <c r="G41" s="1015">
        <v>239460</v>
      </c>
      <c r="H41" s="1018">
        <v>39.22</v>
      </c>
      <c r="I41" s="1015">
        <v>0</v>
      </c>
      <c r="J41" s="1018">
        <v>0</v>
      </c>
      <c r="K41" s="382">
        <v>610493</v>
      </c>
      <c r="L41" s="382">
        <v>55975</v>
      </c>
      <c r="M41" s="382">
        <v>2386</v>
      </c>
      <c r="N41" s="1034">
        <v>78410</v>
      </c>
      <c r="O41" s="63">
        <v>34</v>
      </c>
    </row>
    <row r="42" spans="1:15" s="99" customFormat="1" ht="23.1" customHeight="1">
      <c r="A42" s="71">
        <v>35</v>
      </c>
      <c r="B42" s="72" t="s">
        <v>1050</v>
      </c>
      <c r="C42" s="1016">
        <v>387169</v>
      </c>
      <c r="D42" s="1019">
        <v>65.94</v>
      </c>
      <c r="E42" s="1016">
        <v>0</v>
      </c>
      <c r="F42" s="1019">
        <v>0</v>
      </c>
      <c r="G42" s="1016">
        <v>199980</v>
      </c>
      <c r="H42" s="1019">
        <v>34.06</v>
      </c>
      <c r="I42" s="1016">
        <v>0</v>
      </c>
      <c r="J42" s="1019">
        <v>0</v>
      </c>
      <c r="K42" s="384">
        <v>587149</v>
      </c>
      <c r="L42" s="384">
        <v>49646</v>
      </c>
      <c r="M42" s="384">
        <v>2426</v>
      </c>
      <c r="N42" s="1036">
        <v>79282</v>
      </c>
      <c r="O42" s="73">
        <v>35</v>
      </c>
    </row>
    <row r="43" spans="1:15" s="99" customFormat="1" ht="23.1" customHeight="1">
      <c r="A43" s="62">
        <v>36</v>
      </c>
      <c r="B43" s="61" t="s">
        <v>1051</v>
      </c>
      <c r="C43" s="1017">
        <v>284645</v>
      </c>
      <c r="D43" s="1020">
        <v>54.33</v>
      </c>
      <c r="E43" s="1017">
        <v>0</v>
      </c>
      <c r="F43" s="1020">
        <v>0</v>
      </c>
      <c r="G43" s="1017">
        <v>239261</v>
      </c>
      <c r="H43" s="1020">
        <v>45.67</v>
      </c>
      <c r="I43" s="1017">
        <v>0</v>
      </c>
      <c r="J43" s="1020">
        <v>0</v>
      </c>
      <c r="K43" s="913">
        <v>523906</v>
      </c>
      <c r="L43" s="913">
        <v>59116</v>
      </c>
      <c r="M43" s="913">
        <v>994</v>
      </c>
      <c r="N43" s="1037">
        <v>33629</v>
      </c>
      <c r="O43" s="63">
        <v>36</v>
      </c>
    </row>
    <row r="44" spans="1:15" s="99" customFormat="1" ht="23.1" customHeight="1">
      <c r="A44" s="62">
        <v>37</v>
      </c>
      <c r="B44" s="61" t="s">
        <v>1052</v>
      </c>
      <c r="C44" s="1015">
        <v>495234</v>
      </c>
      <c r="D44" s="1018">
        <v>66.17</v>
      </c>
      <c r="E44" s="1015">
        <v>0</v>
      </c>
      <c r="F44" s="1018">
        <v>0</v>
      </c>
      <c r="G44" s="1015">
        <v>253208</v>
      </c>
      <c r="H44" s="1018">
        <v>33.83</v>
      </c>
      <c r="I44" s="1015">
        <v>0</v>
      </c>
      <c r="J44" s="1018">
        <v>0</v>
      </c>
      <c r="K44" s="382">
        <v>748442</v>
      </c>
      <c r="L44" s="382">
        <v>60129</v>
      </c>
      <c r="M44" s="382">
        <v>1291</v>
      </c>
      <c r="N44" s="1034">
        <v>73871</v>
      </c>
      <c r="O44" s="63">
        <v>37</v>
      </c>
    </row>
    <row r="45" spans="1:15" s="99" customFormat="1" ht="23.1" customHeight="1">
      <c r="A45" s="62">
        <v>38</v>
      </c>
      <c r="B45" s="61" t="s">
        <v>1053</v>
      </c>
      <c r="C45" s="1015">
        <v>212925</v>
      </c>
      <c r="D45" s="1018">
        <v>66.89</v>
      </c>
      <c r="E45" s="1015">
        <v>0</v>
      </c>
      <c r="F45" s="1018">
        <v>0</v>
      </c>
      <c r="G45" s="1015">
        <v>105413</v>
      </c>
      <c r="H45" s="1018">
        <v>33.11</v>
      </c>
      <c r="I45" s="1015">
        <v>0</v>
      </c>
      <c r="J45" s="1018">
        <v>0</v>
      </c>
      <c r="K45" s="382">
        <v>318338</v>
      </c>
      <c r="L45" s="382">
        <v>24906</v>
      </c>
      <c r="M45" s="382">
        <v>1311</v>
      </c>
      <c r="N45" s="1034">
        <v>28758</v>
      </c>
      <c r="O45" s="63">
        <v>38</v>
      </c>
    </row>
    <row r="46" spans="1:15" s="99" customFormat="1" ht="23.1" customHeight="1">
      <c r="A46" s="62">
        <v>39</v>
      </c>
      <c r="B46" s="61" t="s">
        <v>1054</v>
      </c>
      <c r="C46" s="1015">
        <v>134336</v>
      </c>
      <c r="D46" s="1018">
        <v>64.41</v>
      </c>
      <c r="E46" s="1015">
        <v>0</v>
      </c>
      <c r="F46" s="1018">
        <v>0</v>
      </c>
      <c r="G46" s="1015">
        <v>74219</v>
      </c>
      <c r="H46" s="1018">
        <v>35.590000000000003</v>
      </c>
      <c r="I46" s="1015">
        <v>0</v>
      </c>
      <c r="J46" s="1018">
        <v>0</v>
      </c>
      <c r="K46" s="382">
        <v>208555</v>
      </c>
      <c r="L46" s="382">
        <v>17783</v>
      </c>
      <c r="M46" s="382">
        <v>579</v>
      </c>
      <c r="N46" s="1034">
        <v>14802</v>
      </c>
      <c r="O46" s="63">
        <v>39</v>
      </c>
    </row>
    <row r="47" spans="1:15" s="99" customFormat="1" ht="23.1" customHeight="1">
      <c r="A47" s="71">
        <v>42</v>
      </c>
      <c r="B47" s="72" t="s">
        <v>1055</v>
      </c>
      <c r="C47" s="1016">
        <v>154220</v>
      </c>
      <c r="D47" s="1019">
        <v>67.91</v>
      </c>
      <c r="E47" s="1016">
        <v>0</v>
      </c>
      <c r="F47" s="1019">
        <v>0</v>
      </c>
      <c r="G47" s="1016">
        <v>72864</v>
      </c>
      <c r="H47" s="1019">
        <v>32.090000000000003</v>
      </c>
      <c r="I47" s="1016">
        <v>0</v>
      </c>
      <c r="J47" s="1019">
        <v>0</v>
      </c>
      <c r="K47" s="384">
        <v>227084</v>
      </c>
      <c r="L47" s="384">
        <v>17114</v>
      </c>
      <c r="M47" s="384">
        <v>332</v>
      </c>
      <c r="N47" s="1036">
        <v>25716</v>
      </c>
      <c r="O47" s="73">
        <v>42</v>
      </c>
    </row>
    <row r="48" spans="1:15" s="99" customFormat="1" ht="23.1" customHeight="1">
      <c r="A48" s="62">
        <v>43</v>
      </c>
      <c r="B48" s="61" t="s">
        <v>1056</v>
      </c>
      <c r="C48" s="1017">
        <v>251444</v>
      </c>
      <c r="D48" s="1020">
        <v>70.31</v>
      </c>
      <c r="E48" s="1017">
        <v>0</v>
      </c>
      <c r="F48" s="1020">
        <v>0</v>
      </c>
      <c r="G48" s="1017">
        <v>106159</v>
      </c>
      <c r="H48" s="1020">
        <v>29.69</v>
      </c>
      <c r="I48" s="1017">
        <v>0</v>
      </c>
      <c r="J48" s="1020">
        <v>0</v>
      </c>
      <c r="K48" s="913">
        <v>357603</v>
      </c>
      <c r="L48" s="913">
        <v>27288</v>
      </c>
      <c r="M48" s="913">
        <v>1174</v>
      </c>
      <c r="N48" s="1037">
        <v>19380</v>
      </c>
      <c r="O48" s="63">
        <v>43</v>
      </c>
    </row>
    <row r="49" spans="1:15" s="99" customFormat="1" ht="23.1" customHeight="1">
      <c r="A49" s="62">
        <v>44</v>
      </c>
      <c r="B49" s="61" t="s">
        <v>1057</v>
      </c>
      <c r="C49" s="1015">
        <v>113866</v>
      </c>
      <c r="D49" s="1018">
        <v>57.39</v>
      </c>
      <c r="E49" s="1015">
        <v>0</v>
      </c>
      <c r="F49" s="1018">
        <v>0</v>
      </c>
      <c r="G49" s="1015">
        <v>84550</v>
      </c>
      <c r="H49" s="1018">
        <v>42.61</v>
      </c>
      <c r="I49" s="1015">
        <v>0</v>
      </c>
      <c r="J49" s="1018">
        <v>0</v>
      </c>
      <c r="K49" s="382">
        <v>198416</v>
      </c>
      <c r="L49" s="382">
        <v>23932</v>
      </c>
      <c r="M49" s="382">
        <v>104</v>
      </c>
      <c r="N49" s="1034">
        <v>7388</v>
      </c>
      <c r="O49" s="63">
        <v>44</v>
      </c>
    </row>
    <row r="50" spans="1:15" s="99" customFormat="1" ht="23.1" customHeight="1">
      <c r="A50" s="62">
        <v>45</v>
      </c>
      <c r="B50" s="61" t="s">
        <v>1058</v>
      </c>
      <c r="C50" s="1015">
        <v>31224</v>
      </c>
      <c r="D50" s="1018">
        <v>55.04</v>
      </c>
      <c r="E50" s="1015">
        <v>0</v>
      </c>
      <c r="F50" s="1018">
        <v>0</v>
      </c>
      <c r="G50" s="1015">
        <v>25504</v>
      </c>
      <c r="H50" s="1018">
        <v>44.96</v>
      </c>
      <c r="I50" s="1015">
        <v>0</v>
      </c>
      <c r="J50" s="1018">
        <v>0</v>
      </c>
      <c r="K50" s="382">
        <v>56728</v>
      </c>
      <c r="L50" s="382">
        <v>6789</v>
      </c>
      <c r="M50" s="382">
        <v>49</v>
      </c>
      <c r="N50" s="1034">
        <v>1890</v>
      </c>
      <c r="O50" s="63">
        <v>45</v>
      </c>
    </row>
    <row r="51" spans="1:15" s="99" customFormat="1" ht="23.1" customHeight="1">
      <c r="A51" s="74">
        <v>46</v>
      </c>
      <c r="B51" s="61" t="s">
        <v>1059</v>
      </c>
      <c r="C51" s="1015">
        <v>185801</v>
      </c>
      <c r="D51" s="1018">
        <v>53.34</v>
      </c>
      <c r="E51" s="1015">
        <v>0</v>
      </c>
      <c r="F51" s="1018">
        <v>0</v>
      </c>
      <c r="G51" s="1015">
        <v>162533</v>
      </c>
      <c r="H51" s="1018">
        <v>46.66</v>
      </c>
      <c r="I51" s="1015">
        <v>0</v>
      </c>
      <c r="J51" s="1018">
        <v>0</v>
      </c>
      <c r="K51" s="382">
        <v>348334</v>
      </c>
      <c r="L51" s="382">
        <v>42601</v>
      </c>
      <c r="M51" s="382">
        <v>1218</v>
      </c>
      <c r="N51" s="1034">
        <v>26622</v>
      </c>
      <c r="O51" s="75">
        <v>46</v>
      </c>
    </row>
    <row r="52" spans="1:15" s="99" customFormat="1" ht="23.1" customHeight="1">
      <c r="A52" s="71">
        <v>47</v>
      </c>
      <c r="B52" s="72" t="s">
        <v>1060</v>
      </c>
      <c r="C52" s="1016">
        <v>216765</v>
      </c>
      <c r="D52" s="1019">
        <v>69.34</v>
      </c>
      <c r="E52" s="1016">
        <v>0</v>
      </c>
      <c r="F52" s="1019">
        <v>0</v>
      </c>
      <c r="G52" s="1016">
        <v>95834</v>
      </c>
      <c r="H52" s="1019">
        <v>30.66</v>
      </c>
      <c r="I52" s="1016">
        <v>0</v>
      </c>
      <c r="J52" s="1019">
        <v>0</v>
      </c>
      <c r="K52" s="384">
        <v>312599</v>
      </c>
      <c r="L52" s="384">
        <v>23645</v>
      </c>
      <c r="M52" s="384">
        <v>751</v>
      </c>
      <c r="N52" s="1036">
        <v>18980</v>
      </c>
      <c r="O52" s="73">
        <v>47</v>
      </c>
    </row>
    <row r="53" spans="1:15" s="110" customFormat="1" ht="23.1" customHeight="1">
      <c r="A53" s="62">
        <v>49</v>
      </c>
      <c r="B53" s="61" t="s">
        <v>1061</v>
      </c>
      <c r="C53" s="1025">
        <v>61089</v>
      </c>
      <c r="D53" s="1020">
        <v>57.9</v>
      </c>
      <c r="E53" s="1017">
        <v>0</v>
      </c>
      <c r="F53" s="1020">
        <v>0</v>
      </c>
      <c r="G53" s="1017">
        <v>44412</v>
      </c>
      <c r="H53" s="1020">
        <v>42.1</v>
      </c>
      <c r="I53" s="1017">
        <v>0</v>
      </c>
      <c r="J53" s="1020">
        <v>0</v>
      </c>
      <c r="K53" s="913">
        <v>105501</v>
      </c>
      <c r="L53" s="913">
        <v>10998</v>
      </c>
      <c r="M53" s="913">
        <v>342</v>
      </c>
      <c r="N53" s="1037">
        <v>10827</v>
      </c>
      <c r="O53" s="63">
        <v>49</v>
      </c>
    </row>
    <row r="54" spans="1:15" s="110" customFormat="1" ht="23.1" customHeight="1">
      <c r="A54" s="62">
        <v>50</v>
      </c>
      <c r="B54" s="61" t="s">
        <v>1062</v>
      </c>
      <c r="C54" s="1026">
        <v>59332</v>
      </c>
      <c r="D54" s="1018">
        <v>53.9</v>
      </c>
      <c r="E54" s="1015">
        <v>0</v>
      </c>
      <c r="F54" s="1018">
        <v>0</v>
      </c>
      <c r="G54" s="1015">
        <v>50736</v>
      </c>
      <c r="H54" s="1018">
        <v>46.1</v>
      </c>
      <c r="I54" s="1015">
        <v>0</v>
      </c>
      <c r="J54" s="1018">
        <v>0</v>
      </c>
      <c r="K54" s="382">
        <v>110068</v>
      </c>
      <c r="L54" s="382">
        <v>13419</v>
      </c>
      <c r="M54" s="382">
        <v>733</v>
      </c>
      <c r="N54" s="1034">
        <v>3648</v>
      </c>
      <c r="O54" s="63">
        <v>50</v>
      </c>
    </row>
    <row r="55" spans="1:15" s="110" customFormat="1" ht="23.1" customHeight="1">
      <c r="A55" s="62">
        <v>51</v>
      </c>
      <c r="B55" s="61" t="s">
        <v>1063</v>
      </c>
      <c r="C55" s="1026">
        <v>97861</v>
      </c>
      <c r="D55" s="1018">
        <v>48.88</v>
      </c>
      <c r="E55" s="1015">
        <v>0</v>
      </c>
      <c r="F55" s="1018">
        <v>0</v>
      </c>
      <c r="G55" s="1015">
        <v>102336</v>
      </c>
      <c r="H55" s="1018">
        <v>51.12</v>
      </c>
      <c r="I55" s="1015">
        <v>0</v>
      </c>
      <c r="J55" s="1018">
        <v>0</v>
      </c>
      <c r="K55" s="382">
        <v>200197</v>
      </c>
      <c r="L55" s="382">
        <v>27608</v>
      </c>
      <c r="M55" s="382">
        <v>505</v>
      </c>
      <c r="N55" s="1034">
        <v>3476</v>
      </c>
      <c r="O55" s="63">
        <v>51</v>
      </c>
    </row>
    <row r="56" spans="1:15" s="110" customFormat="1" ht="23.1" customHeight="1">
      <c r="A56" s="62">
        <v>52</v>
      </c>
      <c r="B56" s="61" t="s">
        <v>1064</v>
      </c>
      <c r="C56" s="1026">
        <v>23558</v>
      </c>
      <c r="D56" s="1018">
        <v>40.39</v>
      </c>
      <c r="E56" s="1015">
        <v>0</v>
      </c>
      <c r="F56" s="1018">
        <v>0</v>
      </c>
      <c r="G56" s="1015">
        <v>34771</v>
      </c>
      <c r="H56" s="1018">
        <v>59.61</v>
      </c>
      <c r="I56" s="1015">
        <v>0</v>
      </c>
      <c r="J56" s="1018">
        <v>0</v>
      </c>
      <c r="K56" s="382">
        <v>58329</v>
      </c>
      <c r="L56" s="382">
        <v>9805</v>
      </c>
      <c r="M56" s="382">
        <v>350</v>
      </c>
      <c r="N56" s="1034">
        <v>320</v>
      </c>
      <c r="O56" s="63">
        <v>52</v>
      </c>
    </row>
    <row r="57" spans="1:15" s="110" customFormat="1" ht="23.1" customHeight="1" thickBot="1">
      <c r="A57" s="77">
        <v>54</v>
      </c>
      <c r="B57" s="78" t="s">
        <v>1065</v>
      </c>
      <c r="C57" s="1027">
        <v>82278</v>
      </c>
      <c r="D57" s="1041">
        <v>54.05</v>
      </c>
      <c r="E57" s="1028">
        <v>0</v>
      </c>
      <c r="F57" s="1041">
        <v>0</v>
      </c>
      <c r="G57" s="1028">
        <v>69944</v>
      </c>
      <c r="H57" s="1041">
        <v>45.95</v>
      </c>
      <c r="I57" s="1028">
        <v>0</v>
      </c>
      <c r="J57" s="1041">
        <v>0</v>
      </c>
      <c r="K57" s="1032">
        <v>152222</v>
      </c>
      <c r="L57" s="1032">
        <v>16686</v>
      </c>
      <c r="M57" s="1032">
        <v>649</v>
      </c>
      <c r="N57" s="1038">
        <v>7614</v>
      </c>
      <c r="O57" s="79">
        <v>54</v>
      </c>
    </row>
    <row r="58" spans="1:15" ht="23.1" customHeight="1">
      <c r="A58" s="60">
        <v>55</v>
      </c>
      <c r="B58" s="93" t="s">
        <v>1066</v>
      </c>
      <c r="C58" s="1017">
        <v>70958</v>
      </c>
      <c r="D58" s="1020">
        <v>53.58</v>
      </c>
      <c r="E58" s="1017">
        <v>0</v>
      </c>
      <c r="F58" s="1020">
        <v>0</v>
      </c>
      <c r="G58" s="1017">
        <v>61487</v>
      </c>
      <c r="H58" s="1020">
        <v>46.42</v>
      </c>
      <c r="I58" s="1017">
        <v>0</v>
      </c>
      <c r="J58" s="1020">
        <v>0</v>
      </c>
      <c r="K58" s="913">
        <v>132445</v>
      </c>
      <c r="L58" s="913">
        <v>16155</v>
      </c>
      <c r="M58" s="913">
        <v>308</v>
      </c>
      <c r="N58" s="1037">
        <v>3905</v>
      </c>
      <c r="O58" s="59">
        <v>55</v>
      </c>
    </row>
    <row r="59" spans="1:15" ht="23.1" customHeight="1">
      <c r="A59" s="60">
        <v>56</v>
      </c>
      <c r="B59" s="93" t="s">
        <v>1067</v>
      </c>
      <c r="C59" s="1015">
        <v>38341</v>
      </c>
      <c r="D59" s="1018">
        <v>44.24</v>
      </c>
      <c r="E59" s="1015">
        <v>0</v>
      </c>
      <c r="F59" s="1018">
        <v>0</v>
      </c>
      <c r="G59" s="1015">
        <v>48324</v>
      </c>
      <c r="H59" s="1018">
        <v>55.76</v>
      </c>
      <c r="I59" s="1015">
        <v>0</v>
      </c>
      <c r="J59" s="1018">
        <v>0</v>
      </c>
      <c r="K59" s="382">
        <v>86665</v>
      </c>
      <c r="L59" s="382">
        <v>11047</v>
      </c>
      <c r="M59" s="382">
        <v>374</v>
      </c>
      <c r="N59" s="1034">
        <v>1138</v>
      </c>
      <c r="O59" s="55">
        <v>56</v>
      </c>
    </row>
    <row r="60" spans="1:15" ht="23.1" customHeight="1">
      <c r="A60" s="60">
        <v>57</v>
      </c>
      <c r="B60" s="93" t="s">
        <v>1068</v>
      </c>
      <c r="C60" s="1015">
        <v>17517</v>
      </c>
      <c r="D60" s="1018">
        <v>48.7</v>
      </c>
      <c r="E60" s="1015">
        <v>0</v>
      </c>
      <c r="F60" s="1018">
        <v>0</v>
      </c>
      <c r="G60" s="1015">
        <v>18453</v>
      </c>
      <c r="H60" s="1018">
        <v>51.3</v>
      </c>
      <c r="I60" s="1015">
        <v>0</v>
      </c>
      <c r="J60" s="1018">
        <v>0</v>
      </c>
      <c r="K60" s="382">
        <v>35970</v>
      </c>
      <c r="L60" s="382">
        <v>4802</v>
      </c>
      <c r="M60" s="382">
        <v>31</v>
      </c>
      <c r="N60" s="1034">
        <v>352</v>
      </c>
      <c r="O60" s="55">
        <v>57</v>
      </c>
    </row>
    <row r="61" spans="1:15" ht="23.1" customHeight="1">
      <c r="A61" s="60">
        <v>58</v>
      </c>
      <c r="B61" s="93" t="s">
        <v>1069</v>
      </c>
      <c r="C61" s="1015">
        <v>15363</v>
      </c>
      <c r="D61" s="1018">
        <v>46.54</v>
      </c>
      <c r="E61" s="1015">
        <v>0</v>
      </c>
      <c r="F61" s="1018">
        <v>0</v>
      </c>
      <c r="G61" s="1015">
        <v>17647</v>
      </c>
      <c r="H61" s="1018">
        <v>53.46</v>
      </c>
      <c r="I61" s="1015">
        <v>0</v>
      </c>
      <c r="J61" s="1018">
        <v>0</v>
      </c>
      <c r="K61" s="382">
        <v>33010</v>
      </c>
      <c r="L61" s="382">
        <v>4885</v>
      </c>
      <c r="M61" s="382">
        <v>214</v>
      </c>
      <c r="N61" s="1034">
        <v>1337</v>
      </c>
      <c r="O61" s="55">
        <v>58</v>
      </c>
    </row>
    <row r="62" spans="1:15" ht="23.1" customHeight="1">
      <c r="A62" s="177">
        <v>59</v>
      </c>
      <c r="B62" s="178" t="s">
        <v>1070</v>
      </c>
      <c r="C62" s="1016">
        <v>10532</v>
      </c>
      <c r="D62" s="1019">
        <v>45.56</v>
      </c>
      <c r="E62" s="1016">
        <v>0</v>
      </c>
      <c r="F62" s="1019">
        <v>0</v>
      </c>
      <c r="G62" s="1016">
        <v>12583</v>
      </c>
      <c r="H62" s="1019">
        <v>54.44</v>
      </c>
      <c r="I62" s="1016">
        <v>0</v>
      </c>
      <c r="J62" s="1019">
        <v>0</v>
      </c>
      <c r="K62" s="384">
        <v>23115</v>
      </c>
      <c r="L62" s="384">
        <v>3479</v>
      </c>
      <c r="M62" s="384">
        <v>36</v>
      </c>
      <c r="N62" s="1036">
        <v>146</v>
      </c>
      <c r="O62" s="124">
        <v>59</v>
      </c>
    </row>
    <row r="63" spans="1:15" ht="23.1" customHeight="1">
      <c r="A63" s="60">
        <v>61</v>
      </c>
      <c r="B63" s="93" t="s">
        <v>1071</v>
      </c>
      <c r="C63" s="1017">
        <v>26550</v>
      </c>
      <c r="D63" s="1020">
        <v>60.42</v>
      </c>
      <c r="E63" s="1017">
        <v>0</v>
      </c>
      <c r="F63" s="1020">
        <v>0</v>
      </c>
      <c r="G63" s="1017">
        <v>17396</v>
      </c>
      <c r="H63" s="1020">
        <v>39.58</v>
      </c>
      <c r="I63" s="1017">
        <v>0</v>
      </c>
      <c r="J63" s="1020">
        <v>0</v>
      </c>
      <c r="K63" s="913">
        <v>43946</v>
      </c>
      <c r="L63" s="913">
        <v>4632</v>
      </c>
      <c r="M63" s="913">
        <v>48</v>
      </c>
      <c r="N63" s="1037">
        <v>1784</v>
      </c>
      <c r="O63" s="55">
        <v>61</v>
      </c>
    </row>
    <row r="64" spans="1:15" ht="23.1" customHeight="1">
      <c r="A64" s="60">
        <v>65</v>
      </c>
      <c r="B64" s="93" t="s">
        <v>1072</v>
      </c>
      <c r="C64" s="1015">
        <v>10703</v>
      </c>
      <c r="D64" s="1018">
        <v>50.65</v>
      </c>
      <c r="E64" s="1015">
        <v>0</v>
      </c>
      <c r="F64" s="1018">
        <v>0</v>
      </c>
      <c r="G64" s="1015">
        <v>10428</v>
      </c>
      <c r="H64" s="1018">
        <v>49.35</v>
      </c>
      <c r="I64" s="1015">
        <v>0</v>
      </c>
      <c r="J64" s="1018">
        <v>0</v>
      </c>
      <c r="K64" s="382">
        <v>21131</v>
      </c>
      <c r="L64" s="382">
        <v>2510</v>
      </c>
      <c r="M64" s="382">
        <v>84</v>
      </c>
      <c r="N64" s="1034">
        <v>81</v>
      </c>
      <c r="O64" s="55">
        <v>65</v>
      </c>
    </row>
    <row r="65" spans="1:15" ht="23.1" customHeight="1">
      <c r="A65" s="60">
        <v>66</v>
      </c>
      <c r="B65" s="93" t="s">
        <v>1073</v>
      </c>
      <c r="C65" s="1015">
        <v>32075</v>
      </c>
      <c r="D65" s="1018">
        <v>53.88</v>
      </c>
      <c r="E65" s="1015">
        <v>0</v>
      </c>
      <c r="F65" s="1018">
        <v>0</v>
      </c>
      <c r="G65" s="1015">
        <v>27450</v>
      </c>
      <c r="H65" s="1018">
        <v>46.12</v>
      </c>
      <c r="I65" s="1015">
        <v>0</v>
      </c>
      <c r="J65" s="1018">
        <v>0</v>
      </c>
      <c r="K65" s="382">
        <v>59525</v>
      </c>
      <c r="L65" s="382">
        <v>7638</v>
      </c>
      <c r="M65" s="382">
        <v>64</v>
      </c>
      <c r="N65" s="1034">
        <v>522</v>
      </c>
      <c r="O65" s="55">
        <v>66</v>
      </c>
    </row>
    <row r="66" spans="1:15" s="99" customFormat="1" ht="23.1" customHeight="1">
      <c r="A66" s="60">
        <v>68</v>
      </c>
      <c r="B66" s="93" t="s">
        <v>1074</v>
      </c>
      <c r="C66" s="1015">
        <v>50119</v>
      </c>
      <c r="D66" s="1018">
        <v>68.16</v>
      </c>
      <c r="E66" s="1015">
        <v>0</v>
      </c>
      <c r="F66" s="1018">
        <v>0</v>
      </c>
      <c r="G66" s="1015">
        <v>23413</v>
      </c>
      <c r="H66" s="1018">
        <v>31.84</v>
      </c>
      <c r="I66" s="1015">
        <v>0</v>
      </c>
      <c r="J66" s="1018">
        <v>0</v>
      </c>
      <c r="K66" s="382">
        <v>73532</v>
      </c>
      <c r="L66" s="382">
        <v>6490</v>
      </c>
      <c r="M66" s="382">
        <v>278</v>
      </c>
      <c r="N66" s="1034">
        <v>3097</v>
      </c>
      <c r="O66" s="63">
        <v>68</v>
      </c>
    </row>
    <row r="67" spans="1:15" s="99" customFormat="1" ht="23.1" customHeight="1">
      <c r="A67" s="62">
        <v>70</v>
      </c>
      <c r="B67" s="61" t="s">
        <v>1075</v>
      </c>
      <c r="C67" s="1733">
        <v>76368</v>
      </c>
      <c r="D67" s="1734">
        <v>53.59</v>
      </c>
      <c r="E67" s="1733">
        <v>0</v>
      </c>
      <c r="F67" s="1734">
        <v>0</v>
      </c>
      <c r="G67" s="1733">
        <v>66132</v>
      </c>
      <c r="H67" s="1734">
        <v>46.41</v>
      </c>
      <c r="I67" s="1733">
        <v>0</v>
      </c>
      <c r="J67" s="1734">
        <v>0</v>
      </c>
      <c r="K67" s="1735">
        <v>142500</v>
      </c>
      <c r="L67" s="1735">
        <v>17306</v>
      </c>
      <c r="M67" s="1735">
        <v>297</v>
      </c>
      <c r="N67" s="1736">
        <v>2694</v>
      </c>
      <c r="O67" s="63">
        <v>70</v>
      </c>
    </row>
    <row r="68" spans="1:15" s="99" customFormat="1" ht="23.1" customHeight="1">
      <c r="A68" s="66">
        <v>78</v>
      </c>
      <c r="B68" s="58" t="s">
        <v>1076</v>
      </c>
      <c r="C68" s="1023">
        <v>120266</v>
      </c>
      <c r="D68" s="1039">
        <v>54.4</v>
      </c>
      <c r="E68" s="1023">
        <v>0</v>
      </c>
      <c r="F68" s="1039">
        <v>0</v>
      </c>
      <c r="G68" s="1023">
        <v>100805</v>
      </c>
      <c r="H68" s="1039">
        <v>45.6</v>
      </c>
      <c r="I68" s="1023">
        <v>0</v>
      </c>
      <c r="J68" s="1039">
        <v>0</v>
      </c>
      <c r="K68" s="1030">
        <v>221071</v>
      </c>
      <c r="L68" s="1030">
        <v>31046</v>
      </c>
      <c r="M68" s="1030">
        <v>257</v>
      </c>
      <c r="N68" s="1033">
        <v>6841</v>
      </c>
      <c r="O68" s="67">
        <v>78</v>
      </c>
    </row>
    <row r="69" spans="1:15" s="99" customFormat="1" ht="23.1" customHeight="1">
      <c r="A69" s="62">
        <v>84</v>
      </c>
      <c r="B69" s="61" t="s">
        <v>1077</v>
      </c>
      <c r="C69" s="1029">
        <v>101876</v>
      </c>
      <c r="D69" s="1040">
        <v>54.5</v>
      </c>
      <c r="E69" s="1029">
        <v>0</v>
      </c>
      <c r="F69" s="1040">
        <v>0</v>
      </c>
      <c r="G69" s="1029">
        <v>85041</v>
      </c>
      <c r="H69" s="1040">
        <v>45.5</v>
      </c>
      <c r="I69" s="1029">
        <v>0</v>
      </c>
      <c r="J69" s="1040">
        <v>0</v>
      </c>
      <c r="K69" s="1031">
        <v>186917</v>
      </c>
      <c r="L69" s="1031">
        <v>21333</v>
      </c>
      <c r="M69" s="1031">
        <v>729</v>
      </c>
      <c r="N69" s="1035">
        <v>9313</v>
      </c>
      <c r="O69" s="63">
        <v>84</v>
      </c>
    </row>
    <row r="70" spans="1:15" s="99" customFormat="1" ht="23.1" customHeight="1">
      <c r="A70" s="62">
        <v>85</v>
      </c>
      <c r="B70" s="61" t="s">
        <v>1078</v>
      </c>
      <c r="C70" s="1015">
        <v>160075</v>
      </c>
      <c r="D70" s="1018">
        <v>53.08</v>
      </c>
      <c r="E70" s="1015">
        <v>0</v>
      </c>
      <c r="F70" s="1018">
        <v>0</v>
      </c>
      <c r="G70" s="1015">
        <v>141494</v>
      </c>
      <c r="H70" s="1018">
        <v>46.92</v>
      </c>
      <c r="I70" s="1015">
        <v>0</v>
      </c>
      <c r="J70" s="1018">
        <v>0</v>
      </c>
      <c r="K70" s="382">
        <v>301569</v>
      </c>
      <c r="L70" s="382">
        <v>34108</v>
      </c>
      <c r="M70" s="382">
        <v>773</v>
      </c>
      <c r="N70" s="1034">
        <v>18410</v>
      </c>
      <c r="O70" s="63">
        <v>85</v>
      </c>
    </row>
    <row r="71" spans="1:15" s="99" customFormat="1" ht="23.1" customHeight="1">
      <c r="A71" s="62">
        <v>89</v>
      </c>
      <c r="B71" s="61" t="s">
        <v>1079</v>
      </c>
      <c r="C71" s="1015">
        <v>145679</v>
      </c>
      <c r="D71" s="1018">
        <v>51.87</v>
      </c>
      <c r="E71" s="1015">
        <v>0</v>
      </c>
      <c r="F71" s="1018">
        <v>0</v>
      </c>
      <c r="G71" s="1015">
        <v>135177</v>
      </c>
      <c r="H71" s="1018">
        <v>48.13</v>
      </c>
      <c r="I71" s="1015">
        <v>0</v>
      </c>
      <c r="J71" s="1018">
        <v>0</v>
      </c>
      <c r="K71" s="382">
        <v>280856</v>
      </c>
      <c r="L71" s="382">
        <v>35308</v>
      </c>
      <c r="M71" s="382">
        <v>416</v>
      </c>
      <c r="N71" s="1034">
        <v>8711</v>
      </c>
      <c r="O71" s="63">
        <v>89</v>
      </c>
    </row>
    <row r="72" spans="1:15" s="99" customFormat="1" ht="23.1" customHeight="1">
      <c r="A72" s="71">
        <v>90</v>
      </c>
      <c r="B72" s="72" t="s">
        <v>1080</v>
      </c>
      <c r="C72" s="1016">
        <v>152067</v>
      </c>
      <c r="D72" s="1019">
        <v>61.3</v>
      </c>
      <c r="E72" s="1016">
        <v>0</v>
      </c>
      <c r="F72" s="1019">
        <v>0</v>
      </c>
      <c r="G72" s="1016">
        <v>96021</v>
      </c>
      <c r="H72" s="1019">
        <v>38.700000000000003</v>
      </c>
      <c r="I72" s="1016">
        <v>0</v>
      </c>
      <c r="J72" s="1019">
        <v>0</v>
      </c>
      <c r="K72" s="384">
        <v>248088</v>
      </c>
      <c r="L72" s="384">
        <v>25955</v>
      </c>
      <c r="M72" s="384">
        <v>954</v>
      </c>
      <c r="N72" s="1036">
        <v>13445</v>
      </c>
      <c r="O72" s="73">
        <v>90</v>
      </c>
    </row>
    <row r="73" spans="1:15" s="99" customFormat="1" ht="23.1" customHeight="1">
      <c r="A73" s="62">
        <v>91</v>
      </c>
      <c r="B73" s="61" t="s">
        <v>1081</v>
      </c>
      <c r="C73" s="1017">
        <v>89222</v>
      </c>
      <c r="D73" s="1020">
        <v>66.8</v>
      </c>
      <c r="E73" s="1017">
        <v>0</v>
      </c>
      <c r="F73" s="1020">
        <v>0</v>
      </c>
      <c r="G73" s="1017">
        <v>44342</v>
      </c>
      <c r="H73" s="1020">
        <v>33.200000000000003</v>
      </c>
      <c r="I73" s="1017">
        <v>0</v>
      </c>
      <c r="J73" s="1020">
        <v>0</v>
      </c>
      <c r="K73" s="913">
        <v>133564</v>
      </c>
      <c r="L73" s="913">
        <v>11273</v>
      </c>
      <c r="M73" s="913">
        <v>539</v>
      </c>
      <c r="N73" s="1037">
        <v>4782</v>
      </c>
      <c r="O73" s="63">
        <v>91</v>
      </c>
    </row>
    <row r="74" spans="1:15" s="99" customFormat="1" ht="23.1" customHeight="1">
      <c r="A74" s="62">
        <v>92</v>
      </c>
      <c r="B74" s="61" t="s">
        <v>1082</v>
      </c>
      <c r="C74" s="1015">
        <v>231902</v>
      </c>
      <c r="D74" s="1018">
        <v>66.09</v>
      </c>
      <c r="E74" s="1015">
        <v>0</v>
      </c>
      <c r="F74" s="1018">
        <v>0</v>
      </c>
      <c r="G74" s="1015">
        <v>118991</v>
      </c>
      <c r="H74" s="1018">
        <v>33.909999999999997</v>
      </c>
      <c r="I74" s="1015">
        <v>0</v>
      </c>
      <c r="J74" s="1018">
        <v>0</v>
      </c>
      <c r="K74" s="382">
        <v>350893</v>
      </c>
      <c r="L74" s="382">
        <v>27906</v>
      </c>
      <c r="M74" s="382">
        <v>1215</v>
      </c>
      <c r="N74" s="1034">
        <v>32326</v>
      </c>
      <c r="O74" s="63">
        <v>92</v>
      </c>
    </row>
    <row r="75" spans="1:15" s="99" customFormat="1" ht="23.1" customHeight="1">
      <c r="A75" s="62">
        <v>94</v>
      </c>
      <c r="B75" s="61" t="s">
        <v>1083</v>
      </c>
      <c r="C75" s="1015">
        <v>5278488</v>
      </c>
      <c r="D75" s="1018">
        <v>69.02</v>
      </c>
      <c r="E75" s="1015">
        <v>0</v>
      </c>
      <c r="F75" s="1018">
        <v>0</v>
      </c>
      <c r="G75" s="1015">
        <v>2369658</v>
      </c>
      <c r="H75" s="1018">
        <v>30.98</v>
      </c>
      <c r="I75" s="1015">
        <v>0</v>
      </c>
      <c r="J75" s="1018">
        <v>0</v>
      </c>
      <c r="K75" s="382">
        <v>7648146</v>
      </c>
      <c r="L75" s="382">
        <v>577082</v>
      </c>
      <c r="M75" s="382">
        <v>40660</v>
      </c>
      <c r="N75" s="1034">
        <v>1078227</v>
      </c>
      <c r="O75" s="63">
        <v>94</v>
      </c>
    </row>
    <row r="76" spans="1:15" s="99" customFormat="1" ht="23.1" customHeight="1">
      <c r="A76" s="62">
        <v>301</v>
      </c>
      <c r="B76" s="61" t="s">
        <v>1084</v>
      </c>
      <c r="C76" s="1015" t="s">
        <v>572</v>
      </c>
      <c r="D76" s="1018" t="s">
        <v>572</v>
      </c>
      <c r="E76" s="1015" t="s">
        <v>572</v>
      </c>
      <c r="F76" s="1018" t="s">
        <v>572</v>
      </c>
      <c r="G76" s="1015" t="s">
        <v>572</v>
      </c>
      <c r="H76" s="1018" t="s">
        <v>572</v>
      </c>
      <c r="I76" s="1015" t="s">
        <v>572</v>
      </c>
      <c r="J76" s="1018" t="s">
        <v>572</v>
      </c>
      <c r="K76" s="382" t="s">
        <v>572</v>
      </c>
      <c r="L76" s="382" t="s">
        <v>572</v>
      </c>
      <c r="M76" s="382" t="s">
        <v>572</v>
      </c>
      <c r="N76" s="1034" t="s">
        <v>572</v>
      </c>
      <c r="O76" s="63">
        <v>301</v>
      </c>
    </row>
    <row r="77" spans="1:15" s="99" customFormat="1" ht="23.1" customHeight="1">
      <c r="A77" s="71">
        <v>302</v>
      </c>
      <c r="B77" s="72" t="s">
        <v>1085</v>
      </c>
      <c r="C77" s="1016" t="s">
        <v>572</v>
      </c>
      <c r="D77" s="1019" t="s">
        <v>572</v>
      </c>
      <c r="E77" s="1016" t="s">
        <v>572</v>
      </c>
      <c r="F77" s="1019" t="s">
        <v>572</v>
      </c>
      <c r="G77" s="1016" t="s">
        <v>572</v>
      </c>
      <c r="H77" s="1019" t="s">
        <v>572</v>
      </c>
      <c r="I77" s="1016" t="s">
        <v>572</v>
      </c>
      <c r="J77" s="1019" t="s">
        <v>572</v>
      </c>
      <c r="K77" s="384" t="s">
        <v>572</v>
      </c>
      <c r="L77" s="384" t="s">
        <v>572</v>
      </c>
      <c r="M77" s="384" t="s">
        <v>572</v>
      </c>
      <c r="N77" s="1036" t="s">
        <v>572</v>
      </c>
      <c r="O77" s="73">
        <v>302</v>
      </c>
    </row>
    <row r="78" spans="1:15" s="99" customFormat="1" ht="23.1" customHeight="1">
      <c r="A78" s="74">
        <v>303</v>
      </c>
      <c r="B78" s="61" t="s">
        <v>1086</v>
      </c>
      <c r="C78" s="1017" t="s">
        <v>572</v>
      </c>
      <c r="D78" s="1020" t="s">
        <v>572</v>
      </c>
      <c r="E78" s="1017" t="s">
        <v>572</v>
      </c>
      <c r="F78" s="1020" t="s">
        <v>572</v>
      </c>
      <c r="G78" s="1017" t="s">
        <v>572</v>
      </c>
      <c r="H78" s="1020" t="s">
        <v>572</v>
      </c>
      <c r="I78" s="1017" t="s">
        <v>572</v>
      </c>
      <c r="J78" s="1020" t="s">
        <v>572</v>
      </c>
      <c r="K78" s="913" t="s">
        <v>572</v>
      </c>
      <c r="L78" s="913" t="s">
        <v>572</v>
      </c>
      <c r="M78" s="913" t="s">
        <v>572</v>
      </c>
      <c r="N78" s="1037" t="s">
        <v>572</v>
      </c>
      <c r="O78" s="75">
        <v>303</v>
      </c>
    </row>
    <row r="79" spans="1:15" s="99" customFormat="1" ht="23.1" customHeight="1">
      <c r="A79" s="62">
        <v>304</v>
      </c>
      <c r="B79" s="61" t="s">
        <v>1087</v>
      </c>
      <c r="C79" s="1015" t="s">
        <v>572</v>
      </c>
      <c r="D79" s="1018" t="s">
        <v>572</v>
      </c>
      <c r="E79" s="1015" t="s">
        <v>572</v>
      </c>
      <c r="F79" s="1018" t="s">
        <v>572</v>
      </c>
      <c r="G79" s="1015" t="s">
        <v>572</v>
      </c>
      <c r="H79" s="1018" t="s">
        <v>572</v>
      </c>
      <c r="I79" s="1015" t="s">
        <v>572</v>
      </c>
      <c r="J79" s="1018" t="s">
        <v>572</v>
      </c>
      <c r="K79" s="382" t="s">
        <v>572</v>
      </c>
      <c r="L79" s="382" t="s">
        <v>572</v>
      </c>
      <c r="M79" s="382" t="s">
        <v>572</v>
      </c>
      <c r="N79" s="1034" t="s">
        <v>572</v>
      </c>
      <c r="O79" s="63">
        <v>304</v>
      </c>
    </row>
    <row r="80" spans="1:15" s="99" customFormat="1" ht="23.1" customHeight="1">
      <c r="A80" s="62">
        <v>305</v>
      </c>
      <c r="B80" s="61" t="s">
        <v>1088</v>
      </c>
      <c r="C80" s="1015" t="s">
        <v>572</v>
      </c>
      <c r="D80" s="1018" t="s">
        <v>572</v>
      </c>
      <c r="E80" s="1015" t="s">
        <v>572</v>
      </c>
      <c r="F80" s="1018" t="s">
        <v>572</v>
      </c>
      <c r="G80" s="1015" t="s">
        <v>572</v>
      </c>
      <c r="H80" s="1018" t="s">
        <v>572</v>
      </c>
      <c r="I80" s="1015" t="s">
        <v>572</v>
      </c>
      <c r="J80" s="1018" t="s">
        <v>572</v>
      </c>
      <c r="K80" s="382" t="s">
        <v>572</v>
      </c>
      <c r="L80" s="382" t="s">
        <v>572</v>
      </c>
      <c r="M80" s="382" t="s">
        <v>572</v>
      </c>
      <c r="N80" s="1034" t="s">
        <v>572</v>
      </c>
      <c r="O80" s="63">
        <v>305</v>
      </c>
    </row>
    <row r="81" spans="1:15" s="99" customFormat="1" ht="23.1" customHeight="1">
      <c r="A81" s="62">
        <v>306</v>
      </c>
      <c r="B81" s="61" t="s">
        <v>1089</v>
      </c>
      <c r="C81" s="1015" t="s">
        <v>572</v>
      </c>
      <c r="D81" s="1018" t="s">
        <v>572</v>
      </c>
      <c r="E81" s="1015" t="s">
        <v>572</v>
      </c>
      <c r="F81" s="1018" t="s">
        <v>572</v>
      </c>
      <c r="G81" s="1015" t="s">
        <v>572</v>
      </c>
      <c r="H81" s="1018" t="s">
        <v>572</v>
      </c>
      <c r="I81" s="1015" t="s">
        <v>572</v>
      </c>
      <c r="J81" s="1018" t="s">
        <v>572</v>
      </c>
      <c r="K81" s="382" t="s">
        <v>572</v>
      </c>
      <c r="L81" s="382" t="s">
        <v>572</v>
      </c>
      <c r="M81" s="382" t="s">
        <v>572</v>
      </c>
      <c r="N81" s="1034" t="s">
        <v>572</v>
      </c>
      <c r="O81" s="63">
        <v>306</v>
      </c>
    </row>
    <row r="82" spans="1:15" s="99" customFormat="1" ht="23.1" customHeight="1">
      <c r="A82" s="71"/>
      <c r="B82" s="72"/>
      <c r="C82" s="1016"/>
      <c r="D82" s="1019"/>
      <c r="E82" s="1016"/>
      <c r="F82" s="1019"/>
      <c r="G82" s="1016"/>
      <c r="H82" s="1019"/>
      <c r="I82" s="1016"/>
      <c r="J82" s="1019"/>
      <c r="K82" s="384"/>
      <c r="L82" s="384"/>
      <c r="M82" s="384"/>
      <c r="N82" s="1036"/>
      <c r="O82" s="73"/>
    </row>
    <row r="83" spans="1:15" s="99" customFormat="1" ht="23.1" customHeight="1">
      <c r="A83" s="62"/>
      <c r="B83" s="61"/>
      <c r="C83" s="1017"/>
      <c r="D83" s="1020"/>
      <c r="E83" s="1017"/>
      <c r="F83" s="1020"/>
      <c r="G83" s="1017"/>
      <c r="H83" s="1020"/>
      <c r="I83" s="1017"/>
      <c r="J83" s="1020"/>
      <c r="K83" s="913"/>
      <c r="L83" s="913"/>
      <c r="M83" s="913"/>
      <c r="N83" s="1037"/>
      <c r="O83" s="63"/>
    </row>
    <row r="84" spans="1:15" s="99" customFormat="1" ht="23.1" customHeight="1">
      <c r="A84" s="62"/>
      <c r="B84" s="61"/>
      <c r="C84" s="1015"/>
      <c r="D84" s="1018"/>
      <c r="E84" s="1015"/>
      <c r="F84" s="1018"/>
      <c r="G84" s="1015"/>
      <c r="H84" s="1018"/>
      <c r="I84" s="1015"/>
      <c r="J84" s="1018"/>
      <c r="K84" s="382"/>
      <c r="L84" s="382"/>
      <c r="M84" s="382"/>
      <c r="N84" s="1034"/>
      <c r="O84" s="63"/>
    </row>
    <row r="85" spans="1:15" s="99" customFormat="1" ht="23.1" customHeight="1">
      <c r="A85" s="62"/>
      <c r="B85" s="61"/>
      <c r="C85" s="1015"/>
      <c r="D85" s="1018"/>
      <c r="E85" s="1015"/>
      <c r="F85" s="1018"/>
      <c r="G85" s="1015"/>
      <c r="H85" s="1018"/>
      <c r="I85" s="1015"/>
      <c r="J85" s="1018"/>
      <c r="K85" s="382"/>
      <c r="L85" s="382"/>
      <c r="M85" s="382"/>
      <c r="N85" s="1034"/>
      <c r="O85" s="63"/>
    </row>
    <row r="86" spans="1:15" s="99" customFormat="1" ht="23.1" customHeight="1">
      <c r="A86" s="62"/>
      <c r="B86" s="61"/>
      <c r="C86" s="1015"/>
      <c r="D86" s="1018"/>
      <c r="E86" s="1015"/>
      <c r="F86" s="1018"/>
      <c r="G86" s="1015"/>
      <c r="H86" s="1018"/>
      <c r="I86" s="1015"/>
      <c r="J86" s="1018"/>
      <c r="K86" s="382"/>
      <c r="L86" s="382"/>
      <c r="M86" s="382"/>
      <c r="N86" s="1034"/>
      <c r="O86" s="63"/>
    </row>
    <row r="87" spans="1:15" s="99" customFormat="1" ht="23.1" customHeight="1">
      <c r="A87" s="71"/>
      <c r="B87" s="72"/>
      <c r="C87" s="1016"/>
      <c r="D87" s="1019"/>
      <c r="E87" s="1016"/>
      <c r="F87" s="1019"/>
      <c r="G87" s="1016"/>
      <c r="H87" s="1019"/>
      <c r="I87" s="1016"/>
      <c r="J87" s="1019"/>
      <c r="K87" s="384"/>
      <c r="L87" s="384"/>
      <c r="M87" s="384"/>
      <c r="N87" s="1036"/>
      <c r="O87" s="73"/>
    </row>
    <row r="88" spans="1:15" s="99" customFormat="1" ht="23.1" customHeight="1">
      <c r="A88" s="62"/>
      <c r="B88" s="61"/>
      <c r="C88" s="1017"/>
      <c r="D88" s="1020"/>
      <c r="E88" s="1017"/>
      <c r="F88" s="1020"/>
      <c r="G88" s="1017"/>
      <c r="H88" s="1020"/>
      <c r="I88" s="1017"/>
      <c r="J88" s="1020"/>
      <c r="K88" s="913"/>
      <c r="L88" s="913"/>
      <c r="M88" s="913"/>
      <c r="N88" s="1037"/>
      <c r="O88" s="63"/>
    </row>
    <row r="89" spans="1:15" s="99" customFormat="1" ht="23.1" customHeight="1">
      <c r="A89" s="62"/>
      <c r="B89" s="61"/>
      <c r="C89" s="1015"/>
      <c r="D89" s="1018"/>
      <c r="E89" s="1015"/>
      <c r="F89" s="1018"/>
      <c r="G89" s="1015"/>
      <c r="H89" s="1018"/>
      <c r="I89" s="1015"/>
      <c r="J89" s="1018"/>
      <c r="K89" s="382"/>
      <c r="L89" s="382"/>
      <c r="M89" s="382"/>
      <c r="N89" s="1034"/>
      <c r="O89" s="63"/>
    </row>
    <row r="90" spans="1:15" s="99" customFormat="1" ht="23.1" customHeight="1">
      <c r="A90" s="62"/>
      <c r="B90" s="61"/>
      <c r="C90" s="1015"/>
      <c r="D90" s="1018"/>
      <c r="E90" s="1015"/>
      <c r="F90" s="1018"/>
      <c r="G90" s="1015"/>
      <c r="H90" s="1018"/>
      <c r="I90" s="1015"/>
      <c r="J90" s="1018"/>
      <c r="K90" s="382"/>
      <c r="L90" s="382"/>
      <c r="M90" s="382"/>
      <c r="N90" s="1034"/>
      <c r="O90" s="63"/>
    </row>
    <row r="91" spans="1:15" s="99" customFormat="1" ht="23.1" customHeight="1">
      <c r="A91" s="62"/>
      <c r="B91" s="61"/>
      <c r="C91" s="1015"/>
      <c r="D91" s="1018"/>
      <c r="E91" s="1015"/>
      <c r="F91" s="1018"/>
      <c r="G91" s="1015"/>
      <c r="H91" s="1018"/>
      <c r="I91" s="1015"/>
      <c r="J91" s="1018"/>
      <c r="K91" s="382"/>
      <c r="L91" s="382"/>
      <c r="M91" s="382"/>
      <c r="N91" s="1034"/>
      <c r="O91" s="63"/>
    </row>
    <row r="92" spans="1:15" s="99" customFormat="1" ht="23.1" customHeight="1">
      <c r="A92" s="71"/>
      <c r="B92" s="72"/>
      <c r="C92" s="1016"/>
      <c r="D92" s="1019"/>
      <c r="E92" s="1016"/>
      <c r="F92" s="1019"/>
      <c r="G92" s="1016"/>
      <c r="H92" s="1019"/>
      <c r="I92" s="1016"/>
      <c r="J92" s="1019"/>
      <c r="K92" s="384"/>
      <c r="L92" s="384"/>
      <c r="M92" s="384"/>
      <c r="N92" s="1036"/>
      <c r="O92" s="73"/>
    </row>
    <row r="93" spans="1:15" s="99" customFormat="1" ht="23.1" customHeight="1">
      <c r="A93" s="62"/>
      <c r="B93" s="61"/>
      <c r="C93" s="1017"/>
      <c r="D93" s="1020"/>
      <c r="E93" s="1017"/>
      <c r="F93" s="1020"/>
      <c r="G93" s="1017"/>
      <c r="H93" s="1020"/>
      <c r="I93" s="1017"/>
      <c r="J93" s="1020"/>
      <c r="K93" s="913"/>
      <c r="L93" s="913"/>
      <c r="M93" s="913"/>
      <c r="N93" s="1037"/>
      <c r="O93" s="63"/>
    </row>
    <row r="94" spans="1:15" s="99" customFormat="1" ht="23.1" customHeight="1">
      <c r="A94" s="62"/>
      <c r="B94" s="61"/>
      <c r="C94" s="1015"/>
      <c r="D94" s="1018"/>
      <c r="E94" s="1015"/>
      <c r="F94" s="1018"/>
      <c r="G94" s="1015"/>
      <c r="H94" s="1018"/>
      <c r="I94" s="1015"/>
      <c r="J94" s="1018"/>
      <c r="K94" s="382"/>
      <c r="L94" s="382"/>
      <c r="M94" s="382"/>
      <c r="N94" s="1034"/>
      <c r="O94" s="63"/>
    </row>
    <row r="95" spans="1:15" s="99" customFormat="1" ht="23.1" customHeight="1">
      <c r="A95" s="62"/>
      <c r="B95" s="61"/>
      <c r="C95" s="1015"/>
      <c r="D95" s="1018"/>
      <c r="E95" s="1015"/>
      <c r="F95" s="1018"/>
      <c r="G95" s="1015"/>
      <c r="H95" s="1018"/>
      <c r="I95" s="1015"/>
      <c r="J95" s="1018"/>
      <c r="K95" s="382"/>
      <c r="L95" s="382"/>
      <c r="M95" s="382"/>
      <c r="N95" s="1034"/>
      <c r="O95" s="63"/>
    </row>
    <row r="96" spans="1:15" s="99" customFormat="1" ht="23.1" customHeight="1">
      <c r="A96" s="62"/>
      <c r="B96" s="61"/>
      <c r="C96" s="1015"/>
      <c r="D96" s="1018"/>
      <c r="E96" s="1015"/>
      <c r="F96" s="1018"/>
      <c r="G96" s="1015"/>
      <c r="H96" s="1018"/>
      <c r="I96" s="1015"/>
      <c r="J96" s="1018"/>
      <c r="K96" s="382"/>
      <c r="L96" s="382"/>
      <c r="M96" s="382"/>
      <c r="N96" s="1034"/>
      <c r="O96" s="63"/>
    </row>
    <row r="97" spans="1:15" s="99" customFormat="1" ht="23.1" customHeight="1">
      <c r="A97" s="71"/>
      <c r="B97" s="72"/>
      <c r="C97" s="1016"/>
      <c r="D97" s="1019"/>
      <c r="E97" s="1016"/>
      <c r="F97" s="1019"/>
      <c r="G97" s="1016"/>
      <c r="H97" s="1019"/>
      <c r="I97" s="1016"/>
      <c r="J97" s="1019"/>
      <c r="K97" s="384"/>
      <c r="L97" s="384"/>
      <c r="M97" s="384"/>
      <c r="N97" s="1036"/>
      <c r="O97" s="73"/>
    </row>
    <row r="98" spans="1:15" s="99" customFormat="1" ht="23.1" customHeight="1">
      <c r="A98" s="62"/>
      <c r="B98" s="61"/>
      <c r="C98" s="1017"/>
      <c r="D98" s="1020"/>
      <c r="E98" s="1017"/>
      <c r="F98" s="1020"/>
      <c r="G98" s="1017"/>
      <c r="H98" s="1020"/>
      <c r="I98" s="1017"/>
      <c r="J98" s="1020"/>
      <c r="K98" s="913"/>
      <c r="L98" s="913"/>
      <c r="M98" s="913"/>
      <c r="N98" s="1037"/>
      <c r="O98" s="63"/>
    </row>
    <row r="99" spans="1:15" s="99" customFormat="1" ht="23.1" customHeight="1">
      <c r="A99" s="62"/>
      <c r="B99" s="61"/>
      <c r="C99" s="1015"/>
      <c r="D99" s="1018"/>
      <c r="E99" s="1015"/>
      <c r="F99" s="1018"/>
      <c r="G99" s="1015"/>
      <c r="H99" s="1018"/>
      <c r="I99" s="1015"/>
      <c r="J99" s="1018"/>
      <c r="K99" s="382"/>
      <c r="L99" s="382"/>
      <c r="M99" s="382"/>
      <c r="N99" s="1034"/>
      <c r="O99" s="63"/>
    </row>
    <row r="100" spans="1:15" s="99" customFormat="1" ht="23.1" customHeight="1">
      <c r="A100" s="62"/>
      <c r="B100" s="61"/>
      <c r="C100" s="1015"/>
      <c r="D100" s="1018"/>
      <c r="E100" s="1015"/>
      <c r="F100" s="1018"/>
      <c r="G100" s="1015"/>
      <c r="H100" s="1018"/>
      <c r="I100" s="1015"/>
      <c r="J100" s="1018"/>
      <c r="K100" s="382"/>
      <c r="L100" s="382"/>
      <c r="M100" s="382"/>
      <c r="N100" s="1034"/>
      <c r="O100" s="63"/>
    </row>
    <row r="101" spans="1:15" s="99" customFormat="1" ht="23.1" customHeight="1">
      <c r="A101" s="74"/>
      <c r="B101" s="61"/>
      <c r="C101" s="1015"/>
      <c r="D101" s="1018"/>
      <c r="E101" s="1015"/>
      <c r="F101" s="1018"/>
      <c r="G101" s="1015"/>
      <c r="H101" s="1018"/>
      <c r="I101" s="1015"/>
      <c r="J101" s="1018"/>
      <c r="K101" s="382"/>
      <c r="L101" s="382"/>
      <c r="M101" s="382"/>
      <c r="N101" s="1034"/>
      <c r="O101" s="75"/>
    </row>
    <row r="102" spans="1:15" s="99" customFormat="1" ht="23.1" customHeight="1">
      <c r="A102" s="71"/>
      <c r="B102" s="72"/>
      <c r="C102" s="1016"/>
      <c r="D102" s="1019"/>
      <c r="E102" s="1016"/>
      <c r="F102" s="1019"/>
      <c r="G102" s="1016"/>
      <c r="H102" s="1019"/>
      <c r="I102" s="1016"/>
      <c r="J102" s="1019"/>
      <c r="K102" s="384"/>
      <c r="L102" s="384"/>
      <c r="M102" s="384"/>
      <c r="N102" s="1036"/>
      <c r="O102" s="73"/>
    </row>
    <row r="103" spans="1:15" s="110" customFormat="1" ht="23.1" customHeight="1">
      <c r="A103" s="62"/>
      <c r="B103" s="61"/>
      <c r="C103" s="1017"/>
      <c r="D103" s="1020"/>
      <c r="E103" s="1017"/>
      <c r="F103" s="1020"/>
      <c r="G103" s="1017"/>
      <c r="H103" s="1020"/>
      <c r="I103" s="1017"/>
      <c r="J103" s="1020"/>
      <c r="K103" s="913"/>
      <c r="L103" s="913"/>
      <c r="M103" s="913"/>
      <c r="N103" s="1037"/>
      <c r="O103" s="63"/>
    </row>
    <row r="104" spans="1:15" s="110" customFormat="1" ht="23.1" customHeight="1">
      <c r="A104" s="62"/>
      <c r="B104" s="61"/>
      <c r="C104" s="1015"/>
      <c r="D104" s="1018"/>
      <c r="E104" s="1015"/>
      <c r="F104" s="1018"/>
      <c r="G104" s="1015"/>
      <c r="H104" s="1018"/>
      <c r="I104" s="1015"/>
      <c r="J104" s="1018"/>
      <c r="K104" s="382"/>
      <c r="L104" s="382"/>
      <c r="M104" s="382"/>
      <c r="N104" s="1034"/>
      <c r="O104" s="63"/>
    </row>
    <row r="105" spans="1:15" s="110" customFormat="1" ht="23.1" customHeight="1">
      <c r="A105" s="62"/>
      <c r="B105" s="61"/>
      <c r="C105" s="1015"/>
      <c r="D105" s="1018"/>
      <c r="E105" s="1015"/>
      <c r="F105" s="1018"/>
      <c r="G105" s="1015"/>
      <c r="H105" s="1018"/>
      <c r="I105" s="1015"/>
      <c r="J105" s="1018"/>
      <c r="K105" s="382"/>
      <c r="L105" s="382"/>
      <c r="M105" s="382"/>
      <c r="N105" s="1034"/>
      <c r="O105" s="63"/>
    </row>
    <row r="106" spans="1:15" s="110" customFormat="1" ht="23.1" customHeight="1">
      <c r="A106" s="62"/>
      <c r="B106" s="61"/>
      <c r="C106" s="1015"/>
      <c r="D106" s="1018"/>
      <c r="E106" s="1015"/>
      <c r="F106" s="1018"/>
      <c r="G106" s="1015"/>
      <c r="H106" s="1018"/>
      <c r="I106" s="1015"/>
      <c r="J106" s="1018"/>
      <c r="K106" s="382"/>
      <c r="L106" s="382"/>
      <c r="M106" s="382"/>
      <c r="N106" s="1034"/>
      <c r="O106" s="63"/>
    </row>
    <row r="107" spans="1:15" s="110" customFormat="1" ht="23.1" customHeight="1" thickBot="1">
      <c r="A107" s="77"/>
      <c r="B107" s="78"/>
      <c r="C107" s="1028"/>
      <c r="D107" s="1041"/>
      <c r="E107" s="1028"/>
      <c r="F107" s="1041"/>
      <c r="G107" s="1028"/>
      <c r="H107" s="1041"/>
      <c r="I107" s="1028"/>
      <c r="J107" s="1041"/>
      <c r="K107" s="1032"/>
      <c r="L107" s="1032"/>
      <c r="M107" s="1032"/>
      <c r="N107" s="1038"/>
      <c r="O107" s="79"/>
    </row>
  </sheetData>
  <mergeCells count="2">
    <mergeCell ref="I3:K3"/>
    <mergeCell ref="C3:H3"/>
  </mergeCells>
  <phoneticPr fontId="2"/>
  <pageMargins left="0.87" right="0.59055118110236227" top="0.52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0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8"/>
  <dimension ref="B1:FM53"/>
  <sheetViews>
    <sheetView view="pageBreakPreview" zoomScale="66" zoomScaleNormal="75" zoomScaleSheetLayoutView="66" workbookViewId="0">
      <selection activeCell="B1" sqref="B1"/>
    </sheetView>
  </sheetViews>
  <sheetFormatPr defaultRowHeight="14.25"/>
  <cols>
    <col min="1" max="2" width="9" style="281"/>
    <col min="3" max="4" width="1.25" style="281" customWidth="1"/>
    <col min="5" max="5" width="4.625" style="281" customWidth="1"/>
    <col min="6" max="14" width="1.25" style="281" customWidth="1"/>
    <col min="15" max="15" width="4.625" style="281" customWidth="1"/>
    <col min="16" max="20" width="1.25" style="281" customWidth="1"/>
    <col min="21" max="21" width="3.5" style="281" customWidth="1"/>
    <col min="22" max="75" width="1.25" style="281" customWidth="1"/>
    <col min="76" max="76" width="3.625" style="281" customWidth="1"/>
    <col min="77" max="79" width="1.25" style="281" customWidth="1"/>
    <col min="80" max="80" width="3.625" style="281" customWidth="1"/>
    <col min="81" max="81" width="1.625" style="281" customWidth="1"/>
    <col min="82" max="87" width="1.25" style="281" customWidth="1"/>
    <col min="88" max="88" width="3.625" style="281" customWidth="1"/>
    <col min="89" max="95" width="1.25" style="281" customWidth="1"/>
    <col min="96" max="96" width="2.75" style="281" customWidth="1"/>
    <col min="97" max="97" width="1.25" style="281" customWidth="1"/>
    <col min="98" max="98" width="1.875" style="281" customWidth="1"/>
    <col min="99" max="103" width="1.25" style="281" customWidth="1"/>
    <col min="104" max="106" width="2.5" style="281" customWidth="1"/>
    <col min="107" max="107" width="3.125" style="281" customWidth="1"/>
    <col min="108" max="109" width="1.25" style="281" customWidth="1"/>
    <col min="110" max="111" width="0.625" style="281" customWidth="1"/>
    <col min="112" max="112" width="1.25" style="281" customWidth="1"/>
    <col min="113" max="113" width="5.375" style="281" customWidth="1"/>
    <col min="114" max="115" width="1.25" style="281" customWidth="1"/>
    <col min="116" max="116" width="1.625" style="281" customWidth="1"/>
    <col min="117" max="142" width="1.25" style="281" customWidth="1"/>
    <col min="143" max="143" width="2.25" style="281" customWidth="1"/>
    <col min="144" max="176" width="1.25" style="281" customWidth="1"/>
    <col min="177" max="16384" width="9" style="281"/>
  </cols>
  <sheetData>
    <row r="1" spans="2:144" ht="21" customHeight="1">
      <c r="B1" s="3318" t="s">
        <v>347</v>
      </c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501"/>
      <c r="O1" s="501"/>
      <c r="P1" s="501"/>
      <c r="Q1" s="501"/>
      <c r="R1" s="501"/>
      <c r="S1" s="501"/>
      <c r="T1" s="501"/>
      <c r="U1" s="501"/>
      <c r="V1" s="501"/>
      <c r="W1" s="501"/>
      <c r="X1" s="501"/>
      <c r="Y1" s="501"/>
      <c r="Z1" s="501"/>
      <c r="AA1" s="501"/>
      <c r="AB1" s="501"/>
      <c r="AC1" s="501"/>
      <c r="AD1" s="501"/>
      <c r="AE1" s="501"/>
      <c r="AF1" s="501"/>
      <c r="AG1" s="502"/>
      <c r="AH1" s="502"/>
      <c r="AI1" s="502"/>
      <c r="AJ1" s="502"/>
      <c r="AK1" s="502"/>
      <c r="AL1" s="502"/>
      <c r="AM1" s="502"/>
      <c r="AN1" s="502"/>
      <c r="AO1" s="502"/>
      <c r="AP1" s="502"/>
      <c r="AQ1" s="502"/>
      <c r="AR1" s="502"/>
      <c r="AS1" s="502"/>
      <c r="AT1" s="502"/>
      <c r="AU1" s="502"/>
      <c r="AV1" s="502"/>
      <c r="AW1" s="502"/>
      <c r="AX1" s="502"/>
      <c r="AY1" s="502"/>
      <c r="AZ1" s="502"/>
      <c r="BA1" s="502"/>
      <c r="BB1" s="502"/>
      <c r="BC1" s="502"/>
      <c r="BD1" s="502"/>
      <c r="BE1" s="502"/>
      <c r="BF1" s="502"/>
      <c r="BG1" s="502"/>
      <c r="BH1" s="502"/>
      <c r="BI1" s="502"/>
      <c r="BJ1" s="502"/>
      <c r="BK1" s="502"/>
      <c r="BL1" s="502"/>
      <c r="BM1" s="502"/>
      <c r="BN1" s="502"/>
      <c r="BO1" s="502"/>
      <c r="BP1" s="502"/>
      <c r="BQ1" s="502"/>
      <c r="BR1" s="502"/>
      <c r="BS1" s="502"/>
      <c r="BT1" s="503"/>
      <c r="BU1" s="282"/>
      <c r="BV1" s="503"/>
      <c r="BW1" s="503"/>
      <c r="BX1" s="503"/>
      <c r="BY1" s="503"/>
      <c r="BZ1" s="503"/>
      <c r="CA1" s="503"/>
      <c r="CB1" s="503"/>
      <c r="CC1" s="503"/>
      <c r="CD1" s="503"/>
      <c r="CE1" s="503"/>
      <c r="CF1" s="503"/>
      <c r="CG1" s="503"/>
      <c r="CH1" s="503"/>
      <c r="CI1" s="503"/>
      <c r="CJ1" s="503"/>
      <c r="CK1" s="503"/>
      <c r="CL1" s="503"/>
      <c r="CM1" s="503"/>
      <c r="CN1" s="503"/>
      <c r="CO1" s="503"/>
      <c r="CP1" s="503"/>
      <c r="CQ1" s="503"/>
      <c r="CR1" s="503"/>
      <c r="CS1" s="503"/>
      <c r="CT1" s="503"/>
      <c r="CU1" s="503"/>
      <c r="CV1" s="503"/>
      <c r="CW1" s="503"/>
      <c r="CX1" s="503"/>
      <c r="CY1" s="503"/>
      <c r="CZ1" s="503"/>
      <c r="DA1" s="503"/>
      <c r="DB1" s="503"/>
      <c r="DC1" s="503"/>
      <c r="DD1" s="503"/>
      <c r="DE1" s="503"/>
      <c r="DF1" s="503"/>
      <c r="DG1" s="503"/>
      <c r="DH1" s="503"/>
      <c r="DI1" s="503"/>
      <c r="DJ1" s="503"/>
      <c r="DK1" s="503"/>
      <c r="DL1" s="503"/>
      <c r="DM1" s="503"/>
      <c r="DN1" s="503"/>
      <c r="DO1" s="503"/>
      <c r="DP1" s="503"/>
      <c r="DQ1" s="503"/>
      <c r="DR1" s="503"/>
      <c r="DS1" s="503"/>
      <c r="DT1" s="503"/>
      <c r="DU1" s="503"/>
      <c r="DV1" s="503"/>
      <c r="DW1" s="503"/>
      <c r="DX1" s="503"/>
      <c r="DY1" s="503"/>
      <c r="DZ1" s="503"/>
      <c r="EA1" s="503"/>
      <c r="EB1" s="503"/>
      <c r="EC1" s="503"/>
      <c r="ED1" s="503"/>
      <c r="EE1" s="503"/>
      <c r="EF1" s="503"/>
      <c r="EG1" s="503"/>
      <c r="EH1" s="503"/>
      <c r="EI1" s="503"/>
      <c r="EJ1" s="503"/>
      <c r="EK1" s="503"/>
      <c r="EL1" s="503"/>
      <c r="EM1" s="503"/>
    </row>
    <row r="2" spans="2:144" ht="21" customHeight="1" thickBot="1">
      <c r="B2" s="504"/>
      <c r="C2" s="505"/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4"/>
      <c r="AE2" s="504"/>
      <c r="AF2" s="504"/>
      <c r="AG2" s="504"/>
      <c r="AH2" s="504"/>
      <c r="AI2" s="504"/>
      <c r="AJ2" s="504"/>
      <c r="AK2" s="504"/>
      <c r="AL2" s="504"/>
      <c r="AM2" s="504"/>
      <c r="AN2" s="504"/>
      <c r="AO2" s="504"/>
      <c r="AP2" s="504"/>
      <c r="AQ2" s="504"/>
      <c r="AR2" s="504"/>
      <c r="AS2" s="504"/>
      <c r="AT2" s="504"/>
      <c r="AU2" s="504"/>
      <c r="AV2" s="504"/>
      <c r="AW2" s="504"/>
      <c r="AX2" s="504"/>
      <c r="AY2" s="504"/>
      <c r="AZ2" s="504"/>
      <c r="BA2" s="504"/>
      <c r="BB2" s="504"/>
      <c r="BC2" s="504"/>
      <c r="BD2" s="504"/>
      <c r="BE2" s="504"/>
      <c r="BF2" s="504"/>
      <c r="BG2" s="504"/>
      <c r="BH2" s="504"/>
      <c r="BI2" s="504"/>
      <c r="BJ2" s="504"/>
      <c r="BK2" s="504"/>
      <c r="BL2" s="504"/>
      <c r="BM2" s="504"/>
      <c r="BN2" s="504"/>
      <c r="BO2" s="504"/>
      <c r="BP2" s="504"/>
      <c r="BQ2" s="504"/>
      <c r="BR2" s="504"/>
      <c r="BS2" s="504"/>
      <c r="BT2" s="506"/>
      <c r="BU2" s="282"/>
      <c r="BV2" s="506"/>
      <c r="BW2" s="506"/>
      <c r="BX2" s="506"/>
      <c r="BY2" s="506"/>
      <c r="BZ2" s="506"/>
      <c r="CA2" s="506"/>
      <c r="CB2" s="506"/>
      <c r="CC2" s="506"/>
      <c r="CD2" s="506"/>
      <c r="CE2" s="506"/>
      <c r="CF2" s="506"/>
      <c r="CG2" s="506"/>
      <c r="CH2" s="506"/>
      <c r="CI2" s="506"/>
      <c r="CJ2" s="506"/>
      <c r="CK2" s="506"/>
      <c r="CL2" s="506"/>
      <c r="CM2" s="506"/>
      <c r="CN2" s="506"/>
      <c r="CO2" s="506"/>
      <c r="CP2" s="506"/>
      <c r="CQ2" s="506"/>
      <c r="CR2" s="506"/>
      <c r="CS2" s="506"/>
      <c r="CT2" s="506"/>
      <c r="CU2" s="506"/>
      <c r="CV2" s="506"/>
      <c r="CW2" s="506"/>
      <c r="CX2" s="506"/>
      <c r="CY2" s="506"/>
      <c r="CZ2" s="506"/>
      <c r="DA2" s="506"/>
      <c r="DB2" s="506"/>
      <c r="DC2" s="506"/>
      <c r="DD2" s="506"/>
      <c r="DE2" s="506"/>
      <c r="DF2" s="506"/>
      <c r="DG2" s="506"/>
      <c r="DH2" s="506"/>
      <c r="DI2" s="506"/>
      <c r="DJ2" s="506"/>
      <c r="DK2" s="506"/>
      <c r="DL2" s="506"/>
      <c r="DM2" s="506"/>
      <c r="DN2" s="506"/>
      <c r="DO2" s="506"/>
      <c r="DP2" s="506"/>
      <c r="DQ2" s="506"/>
      <c r="DR2" s="506"/>
      <c r="DS2" s="506"/>
      <c r="DT2" s="506"/>
      <c r="DU2" s="506"/>
      <c r="DV2" s="506"/>
      <c r="DW2" s="506"/>
      <c r="DX2" s="506"/>
      <c r="DY2" s="506"/>
      <c r="DZ2" s="506"/>
      <c r="EA2" s="506"/>
      <c r="EB2" s="506"/>
      <c r="EC2" s="2592" t="s">
        <v>716</v>
      </c>
      <c r="ED2" s="2592"/>
      <c r="EE2" s="2592"/>
      <c r="EF2" s="2592"/>
      <c r="EG2" s="2592"/>
      <c r="EH2" s="2592"/>
      <c r="EI2" s="2592"/>
      <c r="EJ2" s="2592"/>
      <c r="EK2" s="2592"/>
      <c r="EL2" s="2592"/>
      <c r="EM2" s="2592"/>
      <c r="EN2" s="497"/>
    </row>
    <row r="3" spans="2:144" s="283" customFormat="1" ht="21" customHeight="1">
      <c r="B3" s="284"/>
      <c r="C3" s="2522" t="s">
        <v>717</v>
      </c>
      <c r="D3" s="2523"/>
      <c r="E3" s="2523"/>
      <c r="F3" s="2523"/>
      <c r="G3" s="2523"/>
      <c r="H3" s="2523"/>
      <c r="I3" s="2523"/>
      <c r="J3" s="2523"/>
      <c r="K3" s="2523"/>
      <c r="L3" s="2523"/>
      <c r="M3" s="2523"/>
      <c r="N3" s="2523"/>
      <c r="O3" s="2523"/>
      <c r="P3" s="2523"/>
      <c r="Q3" s="2523"/>
      <c r="R3" s="2523"/>
      <c r="S3" s="2523"/>
      <c r="T3" s="2523"/>
      <c r="U3" s="2523"/>
      <c r="V3" s="2523"/>
      <c r="W3" s="2523"/>
      <c r="X3" s="2523"/>
      <c r="Y3" s="2523"/>
      <c r="Z3" s="2523"/>
      <c r="AA3" s="2523"/>
      <c r="AB3" s="2523"/>
      <c r="AC3" s="2523"/>
      <c r="AD3" s="2523"/>
      <c r="AE3" s="2523"/>
      <c r="AF3" s="2523"/>
      <c r="AG3" s="2523"/>
      <c r="AH3" s="2523"/>
      <c r="AI3" s="2523"/>
      <c r="AJ3" s="2523"/>
      <c r="AK3" s="2523"/>
      <c r="AL3" s="2523"/>
      <c r="AM3" s="2523"/>
      <c r="AN3" s="2523"/>
      <c r="AO3" s="2523"/>
      <c r="AP3" s="2523"/>
      <c r="AQ3" s="2523"/>
      <c r="AR3" s="2523"/>
      <c r="AS3" s="2523"/>
      <c r="AT3" s="2523"/>
      <c r="AU3" s="2523"/>
      <c r="AV3" s="2523"/>
      <c r="AW3" s="2523"/>
      <c r="AX3" s="2523"/>
      <c r="AY3" s="2523"/>
      <c r="AZ3" s="2523"/>
      <c r="BA3" s="2523"/>
      <c r="BB3" s="2523"/>
      <c r="BC3" s="2523"/>
      <c r="BD3" s="2523"/>
      <c r="BE3" s="2523"/>
      <c r="BF3" s="2523"/>
      <c r="BG3" s="2523"/>
      <c r="BH3" s="2523"/>
      <c r="BI3" s="2523"/>
      <c r="BJ3" s="2523"/>
      <c r="BK3" s="2523"/>
      <c r="BL3" s="2523"/>
      <c r="BM3" s="2523"/>
      <c r="BN3" s="2523"/>
      <c r="BO3" s="2523"/>
      <c r="BP3" s="2523"/>
      <c r="BQ3" s="2523"/>
      <c r="BR3" s="2523"/>
      <c r="BS3" s="2523"/>
      <c r="BT3" s="2524"/>
      <c r="BU3" s="285"/>
      <c r="BV3" s="2522" t="s">
        <v>717</v>
      </c>
      <c r="BW3" s="2523"/>
      <c r="BX3" s="2523"/>
      <c r="BY3" s="2523"/>
      <c r="BZ3" s="2523"/>
      <c r="CA3" s="2523"/>
      <c r="CB3" s="2523"/>
      <c r="CC3" s="2523"/>
      <c r="CD3" s="2523"/>
      <c r="CE3" s="2523"/>
      <c r="CF3" s="2523"/>
      <c r="CG3" s="2523"/>
      <c r="CH3" s="2523"/>
      <c r="CI3" s="2523"/>
      <c r="CJ3" s="2523"/>
      <c r="CK3" s="2523"/>
      <c r="CL3" s="2523"/>
      <c r="CM3" s="2523"/>
      <c r="CN3" s="2523"/>
      <c r="CO3" s="2523"/>
      <c r="CP3" s="2523"/>
      <c r="CQ3" s="2523"/>
      <c r="CR3" s="2523"/>
      <c r="CS3" s="2523"/>
      <c r="CT3" s="2523"/>
      <c r="CU3" s="2523"/>
      <c r="CV3" s="2523"/>
      <c r="CW3" s="2523"/>
      <c r="CX3" s="2523"/>
      <c r="CY3" s="2523"/>
      <c r="CZ3" s="2523"/>
      <c r="DA3" s="2523"/>
      <c r="DB3" s="2523"/>
      <c r="DC3" s="2523"/>
      <c r="DD3" s="2523"/>
      <c r="DE3" s="2523"/>
      <c r="DF3" s="2523"/>
      <c r="DG3" s="2523"/>
      <c r="DH3" s="2523"/>
      <c r="DI3" s="2523"/>
      <c r="DJ3" s="2523"/>
      <c r="DK3" s="2523"/>
      <c r="DL3" s="2523"/>
      <c r="DM3" s="2523"/>
      <c r="DN3" s="2523"/>
      <c r="DO3" s="2523"/>
      <c r="DP3" s="2523"/>
      <c r="DQ3" s="2523"/>
      <c r="DR3" s="2523"/>
      <c r="DS3" s="2523"/>
      <c r="DT3" s="2523"/>
      <c r="DU3" s="2523"/>
      <c r="DV3" s="2523"/>
      <c r="DW3" s="2523"/>
      <c r="DX3" s="2523"/>
      <c r="DY3" s="2523"/>
      <c r="DZ3" s="2523"/>
      <c r="EA3" s="2523"/>
      <c r="EB3" s="2523"/>
      <c r="EC3" s="2523"/>
      <c r="ED3" s="2523"/>
      <c r="EE3" s="2523"/>
      <c r="EF3" s="2523"/>
      <c r="EG3" s="2523"/>
      <c r="EH3" s="2523"/>
      <c r="EI3" s="2523"/>
      <c r="EJ3" s="2523"/>
      <c r="EK3" s="2523"/>
      <c r="EL3" s="2523"/>
      <c r="EM3" s="2524"/>
    </row>
    <row r="4" spans="2:144" s="283" customFormat="1" ht="21" customHeight="1">
      <c r="B4" s="286" t="s">
        <v>714</v>
      </c>
      <c r="C4" s="2498" t="s">
        <v>718</v>
      </c>
      <c r="D4" s="2499"/>
      <c r="E4" s="2499"/>
      <c r="F4" s="2499"/>
      <c r="G4" s="2499"/>
      <c r="H4" s="2499"/>
      <c r="I4" s="2499"/>
      <c r="J4" s="2499"/>
      <c r="K4" s="2499"/>
      <c r="L4" s="2499"/>
      <c r="M4" s="2499"/>
      <c r="N4" s="2499"/>
      <c r="O4" s="2499"/>
      <c r="P4" s="2499"/>
      <c r="Q4" s="2499"/>
      <c r="R4" s="2499"/>
      <c r="S4" s="2499"/>
      <c r="T4" s="2499"/>
      <c r="U4" s="2499"/>
      <c r="V4" s="2499"/>
      <c r="W4" s="2499"/>
      <c r="X4" s="2499"/>
      <c r="Y4" s="2499"/>
      <c r="Z4" s="2499"/>
      <c r="AA4" s="2499"/>
      <c r="AB4" s="2499"/>
      <c r="AC4" s="2499"/>
      <c r="AD4" s="2499"/>
      <c r="AE4" s="2499"/>
      <c r="AF4" s="2499"/>
      <c r="AG4" s="2499"/>
      <c r="AH4" s="2499"/>
      <c r="AI4" s="2499"/>
      <c r="AJ4" s="2499"/>
      <c r="AK4" s="2499"/>
      <c r="AL4" s="2499" t="s">
        <v>719</v>
      </c>
      <c r="AM4" s="2499"/>
      <c r="AN4" s="2499"/>
      <c r="AO4" s="2499"/>
      <c r="AP4" s="2499"/>
      <c r="AQ4" s="2499"/>
      <c r="AR4" s="2499"/>
      <c r="AS4" s="2499"/>
      <c r="AT4" s="2499"/>
      <c r="AU4" s="2499"/>
      <c r="AV4" s="2499"/>
      <c r="AW4" s="2499"/>
      <c r="AX4" s="2499"/>
      <c r="AY4" s="2499"/>
      <c r="AZ4" s="2499"/>
      <c r="BA4" s="2499"/>
      <c r="BB4" s="2499"/>
      <c r="BC4" s="2499"/>
      <c r="BD4" s="2499"/>
      <c r="BE4" s="2499"/>
      <c r="BF4" s="2499"/>
      <c r="BG4" s="2499"/>
      <c r="BH4" s="2499"/>
      <c r="BI4" s="2499"/>
      <c r="BJ4" s="2499"/>
      <c r="BK4" s="2499"/>
      <c r="BL4" s="2499"/>
      <c r="BM4" s="2499"/>
      <c r="BN4" s="2499"/>
      <c r="BO4" s="2499"/>
      <c r="BP4" s="2499"/>
      <c r="BQ4" s="2499"/>
      <c r="BR4" s="2499"/>
      <c r="BS4" s="2499"/>
      <c r="BT4" s="2515"/>
      <c r="BU4" s="285"/>
      <c r="BV4" s="2498" t="s">
        <v>720</v>
      </c>
      <c r="BW4" s="2499"/>
      <c r="BX4" s="2499"/>
      <c r="BY4" s="2499"/>
      <c r="BZ4" s="2499"/>
      <c r="CA4" s="2499"/>
      <c r="CB4" s="2499"/>
      <c r="CC4" s="2499"/>
      <c r="CD4" s="2499"/>
      <c r="CE4" s="2499"/>
      <c r="CF4" s="2499"/>
      <c r="CG4" s="2499"/>
      <c r="CH4" s="2499"/>
      <c r="CI4" s="2499"/>
      <c r="CJ4" s="2499"/>
      <c r="CK4" s="2499"/>
      <c r="CL4" s="2499"/>
      <c r="CM4" s="2499"/>
      <c r="CN4" s="2499"/>
      <c r="CO4" s="2499"/>
      <c r="CP4" s="2499"/>
      <c r="CQ4" s="2499"/>
      <c r="CR4" s="2499"/>
      <c r="CS4" s="2499"/>
      <c r="CT4" s="2499"/>
      <c r="CU4" s="2499"/>
      <c r="CV4" s="2499"/>
      <c r="CW4" s="2499"/>
      <c r="CX4" s="2499"/>
      <c r="CY4" s="2499"/>
      <c r="CZ4" s="2499"/>
      <c r="DA4" s="2499"/>
      <c r="DB4" s="2499"/>
      <c r="DC4" s="2499"/>
      <c r="DD4" s="2499"/>
      <c r="DE4" s="2499" t="s">
        <v>721</v>
      </c>
      <c r="DF4" s="2499"/>
      <c r="DG4" s="2499"/>
      <c r="DH4" s="2499"/>
      <c r="DI4" s="2499"/>
      <c r="DJ4" s="2499"/>
      <c r="DK4" s="2499"/>
      <c r="DL4" s="2499"/>
      <c r="DM4" s="2499"/>
      <c r="DN4" s="2499"/>
      <c r="DO4" s="2499"/>
      <c r="DP4" s="2499"/>
      <c r="DQ4" s="2499"/>
      <c r="DR4" s="2499"/>
      <c r="DS4" s="2499"/>
      <c r="DT4" s="2499"/>
      <c r="DU4" s="2499"/>
      <c r="DV4" s="2499"/>
      <c r="DW4" s="2499"/>
      <c r="DX4" s="2499"/>
      <c r="DY4" s="2499"/>
      <c r="DZ4" s="2499"/>
      <c r="EA4" s="2499"/>
      <c r="EB4" s="2499"/>
      <c r="EC4" s="2499"/>
      <c r="ED4" s="2499"/>
      <c r="EE4" s="2499"/>
      <c r="EF4" s="2499"/>
      <c r="EG4" s="2499"/>
      <c r="EH4" s="2499"/>
      <c r="EI4" s="2499"/>
      <c r="EJ4" s="2499"/>
      <c r="EK4" s="2499"/>
      <c r="EL4" s="2499"/>
      <c r="EM4" s="2515"/>
    </row>
    <row r="5" spans="2:144" s="283" customFormat="1" ht="21" customHeight="1" thickBot="1">
      <c r="B5" s="287"/>
      <c r="C5" s="2500" t="s">
        <v>722</v>
      </c>
      <c r="D5" s="2501"/>
      <c r="E5" s="2501"/>
      <c r="F5" s="2501"/>
      <c r="G5" s="2501"/>
      <c r="H5" s="2501"/>
      <c r="I5" s="2501"/>
      <c r="J5" s="2501"/>
      <c r="K5" s="2501"/>
      <c r="L5" s="2501" t="s">
        <v>723</v>
      </c>
      <c r="M5" s="2501"/>
      <c r="N5" s="2501"/>
      <c r="O5" s="2501"/>
      <c r="P5" s="2501"/>
      <c r="Q5" s="2501"/>
      <c r="R5" s="2501"/>
      <c r="S5" s="2501"/>
      <c r="T5" s="2501"/>
      <c r="U5" s="2501"/>
      <c r="V5" s="2501" t="s">
        <v>724</v>
      </c>
      <c r="W5" s="2501"/>
      <c r="X5" s="2501"/>
      <c r="Y5" s="2501"/>
      <c r="Z5" s="2501"/>
      <c r="AA5" s="2501"/>
      <c r="AB5" s="2501"/>
      <c r="AC5" s="2501"/>
      <c r="AD5" s="2501"/>
      <c r="AE5" s="2501"/>
      <c r="AF5" s="2501"/>
      <c r="AG5" s="2501"/>
      <c r="AH5" s="2501"/>
      <c r="AI5" s="2501"/>
      <c r="AJ5" s="2501"/>
      <c r="AK5" s="2501"/>
      <c r="AL5" s="2501" t="s">
        <v>725</v>
      </c>
      <c r="AM5" s="2501"/>
      <c r="AN5" s="2501"/>
      <c r="AO5" s="2501"/>
      <c r="AP5" s="2501"/>
      <c r="AQ5" s="2501"/>
      <c r="AR5" s="2501"/>
      <c r="AS5" s="2501"/>
      <c r="AT5" s="2501"/>
      <c r="AU5" s="2501" t="s">
        <v>726</v>
      </c>
      <c r="AV5" s="2501"/>
      <c r="AW5" s="2501"/>
      <c r="AX5" s="2501"/>
      <c r="AY5" s="2501"/>
      <c r="AZ5" s="2501"/>
      <c r="BA5" s="2501"/>
      <c r="BB5" s="2501"/>
      <c r="BC5" s="2501"/>
      <c r="BD5" s="2501"/>
      <c r="BE5" s="2501" t="s">
        <v>417</v>
      </c>
      <c r="BF5" s="2501"/>
      <c r="BG5" s="2501"/>
      <c r="BH5" s="2501"/>
      <c r="BI5" s="2501"/>
      <c r="BJ5" s="2501"/>
      <c r="BK5" s="2501"/>
      <c r="BL5" s="2501"/>
      <c r="BM5" s="2501"/>
      <c r="BN5" s="2501"/>
      <c r="BO5" s="2501"/>
      <c r="BP5" s="2501"/>
      <c r="BQ5" s="2501"/>
      <c r="BR5" s="2501"/>
      <c r="BS5" s="2501"/>
      <c r="BT5" s="2521"/>
      <c r="BU5" s="285"/>
      <c r="BV5" s="2500" t="s">
        <v>722</v>
      </c>
      <c r="BW5" s="2501"/>
      <c r="BX5" s="2501"/>
      <c r="BY5" s="2501"/>
      <c r="BZ5" s="2501"/>
      <c r="CA5" s="2501"/>
      <c r="CB5" s="2501"/>
      <c r="CC5" s="2501"/>
      <c r="CD5" s="2501"/>
      <c r="CE5" s="2501" t="s">
        <v>723</v>
      </c>
      <c r="CF5" s="2501"/>
      <c r="CG5" s="2501"/>
      <c r="CH5" s="2501"/>
      <c r="CI5" s="2501"/>
      <c r="CJ5" s="2501"/>
      <c r="CK5" s="2501"/>
      <c r="CL5" s="2501"/>
      <c r="CM5" s="2501"/>
      <c r="CN5" s="2501"/>
      <c r="CO5" s="2501" t="s">
        <v>724</v>
      </c>
      <c r="CP5" s="2501"/>
      <c r="CQ5" s="2501"/>
      <c r="CR5" s="2501"/>
      <c r="CS5" s="2501"/>
      <c r="CT5" s="2501"/>
      <c r="CU5" s="2501"/>
      <c r="CV5" s="2501"/>
      <c r="CW5" s="2501"/>
      <c r="CX5" s="2501"/>
      <c r="CY5" s="2501"/>
      <c r="CZ5" s="2501"/>
      <c r="DA5" s="2501"/>
      <c r="DB5" s="2501"/>
      <c r="DC5" s="2501"/>
      <c r="DD5" s="2501"/>
      <c r="DE5" s="2501" t="s">
        <v>725</v>
      </c>
      <c r="DF5" s="2501"/>
      <c r="DG5" s="2501"/>
      <c r="DH5" s="2501"/>
      <c r="DI5" s="2501"/>
      <c r="DJ5" s="2501"/>
      <c r="DK5" s="2501"/>
      <c r="DL5" s="2501"/>
      <c r="DM5" s="2501"/>
      <c r="DN5" s="2501" t="s">
        <v>726</v>
      </c>
      <c r="DO5" s="2501"/>
      <c r="DP5" s="2501"/>
      <c r="DQ5" s="2501"/>
      <c r="DR5" s="2501"/>
      <c r="DS5" s="2501"/>
      <c r="DT5" s="2501"/>
      <c r="DU5" s="2501"/>
      <c r="DV5" s="2501"/>
      <c r="DW5" s="2501"/>
      <c r="DX5" s="2501" t="s">
        <v>417</v>
      </c>
      <c r="DY5" s="2501"/>
      <c r="DZ5" s="2501"/>
      <c r="EA5" s="2501"/>
      <c r="EB5" s="2501"/>
      <c r="EC5" s="2501"/>
      <c r="ED5" s="2501"/>
      <c r="EE5" s="2501"/>
      <c r="EF5" s="2501"/>
      <c r="EG5" s="2501"/>
      <c r="EH5" s="2501"/>
      <c r="EI5" s="2501"/>
      <c r="EJ5" s="2501"/>
      <c r="EK5" s="2501"/>
      <c r="EL5" s="2501"/>
      <c r="EM5" s="2521"/>
    </row>
    <row r="6" spans="2:144" s="283" customFormat="1" ht="21" customHeight="1">
      <c r="B6" s="288"/>
      <c r="C6" s="2520"/>
      <c r="D6" s="2493"/>
      <c r="E6" s="2493"/>
      <c r="F6" s="2493"/>
      <c r="G6" s="2493"/>
      <c r="H6" s="2493"/>
      <c r="I6" s="2493"/>
      <c r="J6" s="2493"/>
      <c r="K6" s="2493"/>
      <c r="L6" s="2493"/>
      <c r="M6" s="2493"/>
      <c r="N6" s="2493"/>
      <c r="O6" s="2493"/>
      <c r="P6" s="2493"/>
      <c r="Q6" s="2493"/>
      <c r="R6" s="2493"/>
      <c r="S6" s="2493"/>
      <c r="T6" s="2493"/>
      <c r="U6" s="2493"/>
      <c r="V6" s="2493"/>
      <c r="W6" s="2493"/>
      <c r="X6" s="2493"/>
      <c r="Y6" s="2493"/>
      <c r="Z6" s="2493"/>
      <c r="AA6" s="2493"/>
      <c r="AB6" s="2493"/>
      <c r="AC6" s="2493"/>
      <c r="AD6" s="2493"/>
      <c r="AE6" s="2493"/>
      <c r="AF6" s="2493"/>
      <c r="AG6" s="2493"/>
      <c r="AH6" s="2493"/>
      <c r="AI6" s="2493"/>
      <c r="AJ6" s="2493"/>
      <c r="AK6" s="2493"/>
      <c r="AL6" s="2493"/>
      <c r="AM6" s="2493"/>
      <c r="AN6" s="2493"/>
      <c r="AO6" s="2493"/>
      <c r="AP6" s="2493"/>
      <c r="AQ6" s="2493"/>
      <c r="AR6" s="2493"/>
      <c r="AS6" s="2493"/>
      <c r="AT6" s="2493"/>
      <c r="AU6" s="2493"/>
      <c r="AV6" s="2493"/>
      <c r="AW6" s="2493"/>
      <c r="AX6" s="2493"/>
      <c r="AY6" s="2493"/>
      <c r="AZ6" s="2493"/>
      <c r="BA6" s="2493"/>
      <c r="BB6" s="2493"/>
      <c r="BC6" s="2493"/>
      <c r="BD6" s="2493"/>
      <c r="BE6" s="2493"/>
      <c r="BF6" s="2493"/>
      <c r="BG6" s="2493"/>
      <c r="BH6" s="2493"/>
      <c r="BI6" s="2493"/>
      <c r="BJ6" s="2493"/>
      <c r="BK6" s="2493"/>
      <c r="BL6" s="2493"/>
      <c r="BM6" s="2493"/>
      <c r="BN6" s="2493"/>
      <c r="BO6" s="2493"/>
      <c r="BP6" s="2493"/>
      <c r="BQ6" s="2493"/>
      <c r="BR6" s="2493"/>
      <c r="BS6" s="2493"/>
      <c r="BT6" s="2495"/>
      <c r="BV6" s="2520"/>
      <c r="BW6" s="2493"/>
      <c r="BX6" s="2493"/>
      <c r="BY6" s="2493"/>
      <c r="BZ6" s="2493"/>
      <c r="CA6" s="2493"/>
      <c r="CB6" s="2493"/>
      <c r="CC6" s="2493"/>
      <c r="CD6" s="2493"/>
      <c r="CE6" s="2493"/>
      <c r="CF6" s="2493"/>
      <c r="CG6" s="2493"/>
      <c r="CH6" s="2493"/>
      <c r="CI6" s="2493"/>
      <c r="CJ6" s="2493"/>
      <c r="CK6" s="2493"/>
      <c r="CL6" s="2493"/>
      <c r="CM6" s="2493"/>
      <c r="CN6" s="2493"/>
      <c r="CO6" s="2493"/>
      <c r="CP6" s="2493"/>
      <c r="CQ6" s="2493"/>
      <c r="CR6" s="2493"/>
      <c r="CS6" s="2493"/>
      <c r="CT6" s="2493"/>
      <c r="CU6" s="2493"/>
      <c r="CV6" s="2493"/>
      <c r="CW6" s="2493"/>
      <c r="CX6" s="2493"/>
      <c r="CY6" s="2493"/>
      <c r="CZ6" s="2493"/>
      <c r="DA6" s="2493"/>
      <c r="DB6" s="2493"/>
      <c r="DC6" s="2493"/>
      <c r="DD6" s="2493"/>
      <c r="DE6" s="2493"/>
      <c r="DF6" s="2493"/>
      <c r="DG6" s="2493"/>
      <c r="DH6" s="2493"/>
      <c r="DI6" s="2493"/>
      <c r="DJ6" s="2493"/>
      <c r="DK6" s="2493"/>
      <c r="DL6" s="2493"/>
      <c r="DM6" s="2493"/>
      <c r="DN6" s="2493"/>
      <c r="DO6" s="2493"/>
      <c r="DP6" s="2493"/>
      <c r="DQ6" s="2493"/>
      <c r="DR6" s="2493"/>
      <c r="DS6" s="2493"/>
      <c r="DT6" s="2493"/>
      <c r="DU6" s="2493"/>
      <c r="DV6" s="2493"/>
      <c r="DW6" s="2493"/>
      <c r="DX6" s="2493"/>
      <c r="DY6" s="2493"/>
      <c r="DZ6" s="2493"/>
      <c r="EA6" s="2493"/>
      <c r="EB6" s="2493"/>
      <c r="EC6" s="2493"/>
      <c r="ED6" s="2493"/>
      <c r="EE6" s="2493"/>
      <c r="EF6" s="2493"/>
      <c r="EG6" s="2493"/>
      <c r="EH6" s="2493"/>
      <c r="EI6" s="2493"/>
      <c r="EJ6" s="2493"/>
      <c r="EK6" s="2493"/>
      <c r="EL6" s="2493"/>
      <c r="EM6" s="2495"/>
    </row>
    <row r="7" spans="2:144" s="283" customFormat="1" ht="21" customHeight="1">
      <c r="B7" s="279" t="s">
        <v>1001</v>
      </c>
      <c r="C7" s="2599">
        <v>364109</v>
      </c>
      <c r="D7" s="2518"/>
      <c r="E7" s="2518"/>
      <c r="F7" s="2518"/>
      <c r="G7" s="2518"/>
      <c r="H7" s="2518"/>
      <c r="I7" s="2518"/>
      <c r="J7" s="2518"/>
      <c r="K7" s="2519"/>
      <c r="L7" s="2485">
        <v>5366691</v>
      </c>
      <c r="M7" s="2518"/>
      <c r="N7" s="2518"/>
      <c r="O7" s="2518"/>
      <c r="P7" s="2518"/>
      <c r="Q7" s="2518"/>
      <c r="R7" s="2518"/>
      <c r="S7" s="2518"/>
      <c r="T7" s="2518"/>
      <c r="U7" s="2519"/>
      <c r="V7" s="2484">
        <v>207496648791</v>
      </c>
      <c r="W7" s="2484"/>
      <c r="X7" s="2484"/>
      <c r="Y7" s="2484"/>
      <c r="Z7" s="2484"/>
      <c r="AA7" s="2484"/>
      <c r="AB7" s="2484"/>
      <c r="AC7" s="2484"/>
      <c r="AD7" s="2484"/>
      <c r="AE7" s="2484"/>
      <c r="AF7" s="2484"/>
      <c r="AG7" s="2484"/>
      <c r="AH7" s="2484"/>
      <c r="AI7" s="2484"/>
      <c r="AJ7" s="2484"/>
      <c r="AK7" s="2484"/>
      <c r="AL7" s="2485">
        <v>15358410</v>
      </c>
      <c r="AM7" s="2518"/>
      <c r="AN7" s="2518"/>
      <c r="AO7" s="2518"/>
      <c r="AP7" s="2518"/>
      <c r="AQ7" s="2518"/>
      <c r="AR7" s="2518"/>
      <c r="AS7" s="2518"/>
      <c r="AT7" s="2519"/>
      <c r="AU7" s="2485">
        <v>23892182</v>
      </c>
      <c r="AV7" s="2518"/>
      <c r="AW7" s="2518"/>
      <c r="AX7" s="2518"/>
      <c r="AY7" s="2518"/>
      <c r="AZ7" s="2518"/>
      <c r="BA7" s="2518"/>
      <c r="BB7" s="2518"/>
      <c r="BC7" s="2518"/>
      <c r="BD7" s="2519"/>
      <c r="BE7" s="2484">
        <v>225092094587</v>
      </c>
      <c r="BF7" s="2484"/>
      <c r="BG7" s="2484"/>
      <c r="BH7" s="2484"/>
      <c r="BI7" s="2484"/>
      <c r="BJ7" s="2484"/>
      <c r="BK7" s="2484"/>
      <c r="BL7" s="2484"/>
      <c r="BM7" s="2484"/>
      <c r="BN7" s="2484"/>
      <c r="BO7" s="2484"/>
      <c r="BP7" s="2484"/>
      <c r="BQ7" s="2484"/>
      <c r="BR7" s="2484"/>
      <c r="BS7" s="2484"/>
      <c r="BT7" s="2514"/>
      <c r="BU7" s="1491"/>
      <c r="BV7" s="2517">
        <v>3805444</v>
      </c>
      <c r="BW7" s="2518"/>
      <c r="BX7" s="2518"/>
      <c r="BY7" s="2518"/>
      <c r="BZ7" s="2518"/>
      <c r="CA7" s="2518"/>
      <c r="CB7" s="2518"/>
      <c r="CC7" s="2518"/>
      <c r="CD7" s="2519"/>
      <c r="CE7" s="2485">
        <v>7029713</v>
      </c>
      <c r="CF7" s="2518"/>
      <c r="CG7" s="2518"/>
      <c r="CH7" s="2518"/>
      <c r="CI7" s="2518"/>
      <c r="CJ7" s="2518"/>
      <c r="CK7" s="2518"/>
      <c r="CL7" s="2518"/>
      <c r="CM7" s="2518"/>
      <c r="CN7" s="2519"/>
      <c r="CO7" s="2484">
        <v>45413709406</v>
      </c>
      <c r="CP7" s="2484"/>
      <c r="CQ7" s="2484"/>
      <c r="CR7" s="2484"/>
      <c r="CS7" s="2484"/>
      <c r="CT7" s="2484"/>
      <c r="CU7" s="2484"/>
      <c r="CV7" s="2484"/>
      <c r="CW7" s="2484"/>
      <c r="CX7" s="2484"/>
      <c r="CY7" s="2484"/>
      <c r="CZ7" s="2484"/>
      <c r="DA7" s="2484"/>
      <c r="DB7" s="2484"/>
      <c r="DC7" s="2484"/>
      <c r="DD7" s="2484"/>
      <c r="DE7" s="2484">
        <v>19527963</v>
      </c>
      <c r="DF7" s="2484"/>
      <c r="DG7" s="2484"/>
      <c r="DH7" s="2484"/>
      <c r="DI7" s="2484"/>
      <c r="DJ7" s="2484"/>
      <c r="DK7" s="2484"/>
      <c r="DL7" s="2484"/>
      <c r="DM7" s="2484"/>
      <c r="DN7" s="2485">
        <v>36288586</v>
      </c>
      <c r="DO7" s="2518"/>
      <c r="DP7" s="2518"/>
      <c r="DQ7" s="2518"/>
      <c r="DR7" s="2518"/>
      <c r="DS7" s="2518"/>
      <c r="DT7" s="2518"/>
      <c r="DU7" s="2518"/>
      <c r="DV7" s="2518"/>
      <c r="DW7" s="2519"/>
      <c r="DX7" s="2484">
        <v>478002452784</v>
      </c>
      <c r="DY7" s="2484"/>
      <c r="DZ7" s="2484"/>
      <c r="EA7" s="2484"/>
      <c r="EB7" s="2484"/>
      <c r="EC7" s="2484"/>
      <c r="ED7" s="2484"/>
      <c r="EE7" s="2484"/>
      <c r="EF7" s="2484"/>
      <c r="EG7" s="2484"/>
      <c r="EH7" s="2484"/>
      <c r="EI7" s="2484"/>
      <c r="EJ7" s="2484"/>
      <c r="EK7" s="2484"/>
      <c r="EL7" s="2484"/>
      <c r="EM7" s="2514"/>
    </row>
    <row r="8" spans="2:144" s="283" customFormat="1" ht="21" customHeight="1">
      <c r="B8" s="279" t="s">
        <v>1002</v>
      </c>
      <c r="C8" s="2599">
        <v>349456</v>
      </c>
      <c r="D8" s="2518"/>
      <c r="E8" s="2518"/>
      <c r="F8" s="2518"/>
      <c r="G8" s="2518"/>
      <c r="H8" s="2518"/>
      <c r="I8" s="2518"/>
      <c r="J8" s="2518"/>
      <c r="K8" s="2519"/>
      <c r="L8" s="2485">
        <v>5149410</v>
      </c>
      <c r="M8" s="2518"/>
      <c r="N8" s="2518"/>
      <c r="O8" s="2518"/>
      <c r="P8" s="2518"/>
      <c r="Q8" s="2518"/>
      <c r="R8" s="2518"/>
      <c r="S8" s="2518"/>
      <c r="T8" s="2518"/>
      <c r="U8" s="2519"/>
      <c r="V8" s="2484">
        <v>202286206231</v>
      </c>
      <c r="W8" s="2484"/>
      <c r="X8" s="2484"/>
      <c r="Y8" s="2484"/>
      <c r="Z8" s="2484"/>
      <c r="AA8" s="2484"/>
      <c r="AB8" s="2484"/>
      <c r="AC8" s="2484"/>
      <c r="AD8" s="2484"/>
      <c r="AE8" s="2484"/>
      <c r="AF8" s="2484"/>
      <c r="AG8" s="2484"/>
      <c r="AH8" s="2484"/>
      <c r="AI8" s="2484"/>
      <c r="AJ8" s="2484"/>
      <c r="AK8" s="2484"/>
      <c r="AL8" s="2485">
        <v>14811181</v>
      </c>
      <c r="AM8" s="2518"/>
      <c r="AN8" s="2518"/>
      <c r="AO8" s="2518"/>
      <c r="AP8" s="2518"/>
      <c r="AQ8" s="2518"/>
      <c r="AR8" s="2518"/>
      <c r="AS8" s="2518"/>
      <c r="AT8" s="2519"/>
      <c r="AU8" s="2485">
        <v>22795417</v>
      </c>
      <c r="AV8" s="2518"/>
      <c r="AW8" s="2518"/>
      <c r="AX8" s="2518"/>
      <c r="AY8" s="2518"/>
      <c r="AZ8" s="2518"/>
      <c r="BA8" s="2518"/>
      <c r="BB8" s="2518"/>
      <c r="BC8" s="2518"/>
      <c r="BD8" s="2519"/>
      <c r="BE8" s="2484">
        <v>220596107095</v>
      </c>
      <c r="BF8" s="2484"/>
      <c r="BG8" s="2484"/>
      <c r="BH8" s="2484"/>
      <c r="BI8" s="2484"/>
      <c r="BJ8" s="2484"/>
      <c r="BK8" s="2484"/>
      <c r="BL8" s="2484"/>
      <c r="BM8" s="2484"/>
      <c r="BN8" s="2484"/>
      <c r="BO8" s="2484"/>
      <c r="BP8" s="2484"/>
      <c r="BQ8" s="2484"/>
      <c r="BR8" s="2484"/>
      <c r="BS8" s="2484"/>
      <c r="BT8" s="2514"/>
      <c r="BU8" s="1491"/>
      <c r="BV8" s="2517">
        <v>3679692</v>
      </c>
      <c r="BW8" s="2518"/>
      <c r="BX8" s="2518"/>
      <c r="BY8" s="2518"/>
      <c r="BZ8" s="2518"/>
      <c r="CA8" s="2518"/>
      <c r="CB8" s="2518"/>
      <c r="CC8" s="2518"/>
      <c r="CD8" s="2519"/>
      <c r="CE8" s="2485">
        <v>6650315</v>
      </c>
      <c r="CF8" s="2518"/>
      <c r="CG8" s="2518"/>
      <c r="CH8" s="2518"/>
      <c r="CI8" s="2518"/>
      <c r="CJ8" s="2518"/>
      <c r="CK8" s="2518"/>
      <c r="CL8" s="2518"/>
      <c r="CM8" s="2518"/>
      <c r="CN8" s="2519"/>
      <c r="CO8" s="2484">
        <v>43521413287</v>
      </c>
      <c r="CP8" s="2484"/>
      <c r="CQ8" s="2484"/>
      <c r="CR8" s="2484"/>
      <c r="CS8" s="2484"/>
      <c r="CT8" s="2484"/>
      <c r="CU8" s="2484"/>
      <c r="CV8" s="2484"/>
      <c r="CW8" s="2484"/>
      <c r="CX8" s="2484"/>
      <c r="CY8" s="2484"/>
      <c r="CZ8" s="2484"/>
      <c r="DA8" s="2484"/>
      <c r="DB8" s="2484"/>
      <c r="DC8" s="2484"/>
      <c r="DD8" s="2484"/>
      <c r="DE8" s="2484">
        <v>18840329</v>
      </c>
      <c r="DF8" s="2484"/>
      <c r="DG8" s="2484"/>
      <c r="DH8" s="2484"/>
      <c r="DI8" s="2484"/>
      <c r="DJ8" s="2484"/>
      <c r="DK8" s="2484"/>
      <c r="DL8" s="2484"/>
      <c r="DM8" s="2484"/>
      <c r="DN8" s="2485">
        <v>34595142</v>
      </c>
      <c r="DO8" s="2518"/>
      <c r="DP8" s="2518"/>
      <c r="DQ8" s="2518"/>
      <c r="DR8" s="2518"/>
      <c r="DS8" s="2518"/>
      <c r="DT8" s="2518"/>
      <c r="DU8" s="2518"/>
      <c r="DV8" s="2518"/>
      <c r="DW8" s="2519"/>
      <c r="DX8" s="2484">
        <v>466403726613</v>
      </c>
      <c r="DY8" s="2484"/>
      <c r="DZ8" s="2484"/>
      <c r="EA8" s="2484"/>
      <c r="EB8" s="2484"/>
      <c r="EC8" s="2484"/>
      <c r="ED8" s="2484"/>
      <c r="EE8" s="2484"/>
      <c r="EF8" s="2484"/>
      <c r="EG8" s="2484"/>
      <c r="EH8" s="2484"/>
      <c r="EI8" s="2484"/>
      <c r="EJ8" s="2484"/>
      <c r="EK8" s="2484"/>
      <c r="EL8" s="2484"/>
      <c r="EM8" s="2514"/>
    </row>
    <row r="9" spans="2:144" s="283" customFormat="1" ht="21" customHeight="1">
      <c r="B9" s="279" t="s">
        <v>1003</v>
      </c>
      <c r="C9" s="2483">
        <v>333246</v>
      </c>
      <c r="D9" s="2484"/>
      <c r="E9" s="2484"/>
      <c r="F9" s="2484"/>
      <c r="G9" s="2484"/>
      <c r="H9" s="2484"/>
      <c r="I9" s="2484"/>
      <c r="J9" s="2484"/>
      <c r="K9" s="2484"/>
      <c r="L9" s="2484">
        <v>4983573</v>
      </c>
      <c r="M9" s="2484"/>
      <c r="N9" s="2484"/>
      <c r="O9" s="2484"/>
      <c r="P9" s="2484"/>
      <c r="Q9" s="2484"/>
      <c r="R9" s="2484"/>
      <c r="S9" s="2484"/>
      <c r="T9" s="2484"/>
      <c r="U9" s="2484"/>
      <c r="V9" s="2484">
        <v>197723861237</v>
      </c>
      <c r="W9" s="2484"/>
      <c r="X9" s="2484"/>
      <c r="Y9" s="2484"/>
      <c r="Z9" s="2484"/>
      <c r="AA9" s="2484"/>
      <c r="AB9" s="2484"/>
      <c r="AC9" s="2484"/>
      <c r="AD9" s="2484"/>
      <c r="AE9" s="2484"/>
      <c r="AF9" s="2484"/>
      <c r="AG9" s="2484"/>
      <c r="AH9" s="2484"/>
      <c r="AI9" s="2484"/>
      <c r="AJ9" s="2484"/>
      <c r="AK9" s="2484"/>
      <c r="AL9" s="2484">
        <v>14206414</v>
      </c>
      <c r="AM9" s="2484"/>
      <c r="AN9" s="2484"/>
      <c r="AO9" s="2484"/>
      <c r="AP9" s="2484"/>
      <c r="AQ9" s="2484"/>
      <c r="AR9" s="2484"/>
      <c r="AS9" s="2484"/>
      <c r="AT9" s="2484"/>
      <c r="AU9" s="2484">
        <v>21670359</v>
      </c>
      <c r="AV9" s="2484"/>
      <c r="AW9" s="2484"/>
      <c r="AX9" s="2484"/>
      <c r="AY9" s="2484"/>
      <c r="AZ9" s="2484"/>
      <c r="BA9" s="2484"/>
      <c r="BB9" s="2484"/>
      <c r="BC9" s="2484"/>
      <c r="BD9" s="2484"/>
      <c r="BE9" s="2484">
        <v>216085033125</v>
      </c>
      <c r="BF9" s="2484"/>
      <c r="BG9" s="2484"/>
      <c r="BH9" s="2484"/>
      <c r="BI9" s="2484"/>
      <c r="BJ9" s="2484"/>
      <c r="BK9" s="2484"/>
      <c r="BL9" s="2484"/>
      <c r="BM9" s="2484"/>
      <c r="BN9" s="2484"/>
      <c r="BO9" s="2484"/>
      <c r="BP9" s="2484"/>
      <c r="BQ9" s="2484"/>
      <c r="BR9" s="2484"/>
      <c r="BS9" s="2484"/>
      <c r="BT9" s="2514"/>
      <c r="BU9" s="1492"/>
      <c r="BV9" s="2483">
        <v>3627969</v>
      </c>
      <c r="BW9" s="2484"/>
      <c r="BX9" s="2484"/>
      <c r="BY9" s="2484"/>
      <c r="BZ9" s="2484"/>
      <c r="CA9" s="2484"/>
      <c r="CB9" s="2484"/>
      <c r="CC9" s="2484"/>
      <c r="CD9" s="2484"/>
      <c r="CE9" s="2484">
        <v>6385988</v>
      </c>
      <c r="CF9" s="2484"/>
      <c r="CG9" s="2484"/>
      <c r="CH9" s="2484"/>
      <c r="CI9" s="2484"/>
      <c r="CJ9" s="2484"/>
      <c r="CK9" s="2484"/>
      <c r="CL9" s="2484"/>
      <c r="CM9" s="2484"/>
      <c r="CN9" s="2484"/>
      <c r="CO9" s="2484">
        <v>42401103641</v>
      </c>
      <c r="CP9" s="2484"/>
      <c r="CQ9" s="2484"/>
      <c r="CR9" s="2484"/>
      <c r="CS9" s="2484"/>
      <c r="CT9" s="2484"/>
      <c r="CU9" s="2484"/>
      <c r="CV9" s="2484"/>
      <c r="CW9" s="2484"/>
      <c r="CX9" s="2484"/>
      <c r="CY9" s="2484"/>
      <c r="CZ9" s="2484"/>
      <c r="DA9" s="2484"/>
      <c r="DB9" s="2484"/>
      <c r="DC9" s="2484"/>
      <c r="DD9" s="2484"/>
      <c r="DE9" s="2484">
        <v>18167629</v>
      </c>
      <c r="DF9" s="2484"/>
      <c r="DG9" s="2484"/>
      <c r="DH9" s="2484"/>
      <c r="DI9" s="2484"/>
      <c r="DJ9" s="2484"/>
      <c r="DK9" s="2484"/>
      <c r="DL9" s="2484"/>
      <c r="DM9" s="2484"/>
      <c r="DN9" s="2484">
        <v>33039920</v>
      </c>
      <c r="DO9" s="2484"/>
      <c r="DP9" s="2484"/>
      <c r="DQ9" s="2484"/>
      <c r="DR9" s="2484"/>
      <c r="DS9" s="2484"/>
      <c r="DT9" s="2484"/>
      <c r="DU9" s="2484"/>
      <c r="DV9" s="2484"/>
      <c r="DW9" s="2484"/>
      <c r="DX9" s="2484">
        <v>456209998003</v>
      </c>
      <c r="DY9" s="2484"/>
      <c r="DZ9" s="2484"/>
      <c r="EA9" s="2484"/>
      <c r="EB9" s="2484"/>
      <c r="EC9" s="2484"/>
      <c r="ED9" s="2484"/>
      <c r="EE9" s="2484"/>
      <c r="EF9" s="2484"/>
      <c r="EG9" s="2484"/>
      <c r="EH9" s="2484"/>
      <c r="EI9" s="2484"/>
      <c r="EJ9" s="2484"/>
      <c r="EK9" s="2484"/>
      <c r="EL9" s="2484"/>
      <c r="EM9" s="2514"/>
    </row>
    <row r="10" spans="2:144" s="283" customFormat="1" ht="21" customHeight="1">
      <c r="B10" s="279" t="s">
        <v>1004</v>
      </c>
      <c r="C10" s="2483">
        <v>310610</v>
      </c>
      <c r="D10" s="2484"/>
      <c r="E10" s="2484"/>
      <c r="F10" s="2484"/>
      <c r="G10" s="2484"/>
      <c r="H10" s="2484"/>
      <c r="I10" s="2484"/>
      <c r="J10" s="2484"/>
      <c r="K10" s="2484"/>
      <c r="L10" s="2484">
        <v>4690294</v>
      </c>
      <c r="M10" s="2484"/>
      <c r="N10" s="2484"/>
      <c r="O10" s="2484"/>
      <c r="P10" s="2484"/>
      <c r="Q10" s="2484"/>
      <c r="R10" s="2484"/>
      <c r="S10" s="2484"/>
      <c r="T10" s="2484"/>
      <c r="U10" s="2484"/>
      <c r="V10" s="2484">
        <v>190415777047</v>
      </c>
      <c r="W10" s="2484"/>
      <c r="X10" s="2484"/>
      <c r="Y10" s="2484"/>
      <c r="Z10" s="2484"/>
      <c r="AA10" s="2484"/>
      <c r="AB10" s="2484"/>
      <c r="AC10" s="2484"/>
      <c r="AD10" s="2484"/>
      <c r="AE10" s="2484"/>
      <c r="AF10" s="2484"/>
      <c r="AG10" s="2484"/>
      <c r="AH10" s="2484"/>
      <c r="AI10" s="2484"/>
      <c r="AJ10" s="2484"/>
      <c r="AK10" s="2484"/>
      <c r="AL10" s="2484">
        <v>12532866</v>
      </c>
      <c r="AM10" s="2484"/>
      <c r="AN10" s="2484"/>
      <c r="AO10" s="2484"/>
      <c r="AP10" s="2484"/>
      <c r="AQ10" s="2484"/>
      <c r="AR10" s="2484"/>
      <c r="AS10" s="2484"/>
      <c r="AT10" s="2484"/>
      <c r="AU10" s="2484">
        <v>19082140</v>
      </c>
      <c r="AV10" s="2484"/>
      <c r="AW10" s="2484"/>
      <c r="AX10" s="2484"/>
      <c r="AY10" s="2484"/>
      <c r="AZ10" s="2484"/>
      <c r="BA10" s="2484"/>
      <c r="BB10" s="2484"/>
      <c r="BC10" s="2484"/>
      <c r="BD10" s="2484"/>
      <c r="BE10" s="2484">
        <v>201612656077</v>
      </c>
      <c r="BF10" s="2484"/>
      <c r="BG10" s="2484"/>
      <c r="BH10" s="2484"/>
      <c r="BI10" s="2484"/>
      <c r="BJ10" s="2484"/>
      <c r="BK10" s="2484"/>
      <c r="BL10" s="2484"/>
      <c r="BM10" s="2484"/>
      <c r="BN10" s="2484"/>
      <c r="BO10" s="2484"/>
      <c r="BP10" s="2484"/>
      <c r="BQ10" s="2484"/>
      <c r="BR10" s="2484"/>
      <c r="BS10" s="2484"/>
      <c r="BT10" s="2514"/>
      <c r="BU10" s="1492"/>
      <c r="BV10" s="2483">
        <v>3129212</v>
      </c>
      <c r="BW10" s="2484"/>
      <c r="BX10" s="2484"/>
      <c r="BY10" s="2484"/>
      <c r="BZ10" s="2484"/>
      <c r="CA10" s="2484"/>
      <c r="CB10" s="2484"/>
      <c r="CC10" s="2484"/>
      <c r="CD10" s="2484"/>
      <c r="CE10" s="2484">
        <v>5562262</v>
      </c>
      <c r="CF10" s="2484"/>
      <c r="CG10" s="2484"/>
      <c r="CH10" s="2484"/>
      <c r="CI10" s="2484"/>
      <c r="CJ10" s="2484"/>
      <c r="CK10" s="2484"/>
      <c r="CL10" s="2484"/>
      <c r="CM10" s="2484"/>
      <c r="CN10" s="2484"/>
      <c r="CO10" s="2484">
        <v>39131597687</v>
      </c>
      <c r="CP10" s="2484"/>
      <c r="CQ10" s="2484"/>
      <c r="CR10" s="2484"/>
      <c r="CS10" s="2484"/>
      <c r="CT10" s="2484"/>
      <c r="CU10" s="2484"/>
      <c r="CV10" s="2484"/>
      <c r="CW10" s="2484"/>
      <c r="CX10" s="2484"/>
      <c r="CY10" s="2484"/>
      <c r="CZ10" s="2484"/>
      <c r="DA10" s="2484"/>
      <c r="DB10" s="2484"/>
      <c r="DC10" s="2484"/>
      <c r="DD10" s="2484"/>
      <c r="DE10" s="2484">
        <v>15972688</v>
      </c>
      <c r="DF10" s="2484"/>
      <c r="DG10" s="2484"/>
      <c r="DH10" s="2484"/>
      <c r="DI10" s="2484"/>
      <c r="DJ10" s="2484"/>
      <c r="DK10" s="2484"/>
      <c r="DL10" s="2484"/>
      <c r="DM10" s="2484"/>
      <c r="DN10" s="2484">
        <v>29334696</v>
      </c>
      <c r="DO10" s="2484"/>
      <c r="DP10" s="2484"/>
      <c r="DQ10" s="2484"/>
      <c r="DR10" s="2484"/>
      <c r="DS10" s="2484"/>
      <c r="DT10" s="2484"/>
      <c r="DU10" s="2484"/>
      <c r="DV10" s="2484"/>
      <c r="DW10" s="2484"/>
      <c r="DX10" s="2484">
        <v>431160030811</v>
      </c>
      <c r="DY10" s="2484"/>
      <c r="DZ10" s="2484"/>
      <c r="EA10" s="2484"/>
      <c r="EB10" s="2484"/>
      <c r="EC10" s="2484"/>
      <c r="ED10" s="2484"/>
      <c r="EE10" s="2484"/>
      <c r="EF10" s="2484"/>
      <c r="EG10" s="2484"/>
      <c r="EH10" s="2484"/>
      <c r="EI10" s="2484"/>
      <c r="EJ10" s="2484"/>
      <c r="EK10" s="2484"/>
      <c r="EL10" s="2484"/>
      <c r="EM10" s="2514"/>
    </row>
    <row r="11" spans="2:144" s="283" customFormat="1" ht="21" customHeight="1" thickBot="1">
      <c r="B11" s="280" t="s">
        <v>1009</v>
      </c>
      <c r="C11" s="2486">
        <v>311417</v>
      </c>
      <c r="D11" s="2487"/>
      <c r="E11" s="2487"/>
      <c r="F11" s="2487"/>
      <c r="G11" s="2487"/>
      <c r="H11" s="2487"/>
      <c r="I11" s="2487"/>
      <c r="J11" s="2487"/>
      <c r="K11" s="2487"/>
      <c r="L11" s="2487">
        <v>4626484</v>
      </c>
      <c r="M11" s="2487"/>
      <c r="N11" s="2487"/>
      <c r="O11" s="2487"/>
      <c r="P11" s="2487"/>
      <c r="Q11" s="2487"/>
      <c r="R11" s="2487"/>
      <c r="S11" s="2487"/>
      <c r="T11" s="2487"/>
      <c r="U11" s="2487"/>
      <c r="V11" s="2487">
        <v>196900076039</v>
      </c>
      <c r="W11" s="2487"/>
      <c r="X11" s="2487"/>
      <c r="Y11" s="2487"/>
      <c r="Z11" s="2487"/>
      <c r="AA11" s="2487"/>
      <c r="AB11" s="2487"/>
      <c r="AC11" s="2487"/>
      <c r="AD11" s="2487"/>
      <c r="AE11" s="2487"/>
      <c r="AF11" s="2487"/>
      <c r="AG11" s="2487"/>
      <c r="AH11" s="2487"/>
      <c r="AI11" s="2487"/>
      <c r="AJ11" s="2487"/>
      <c r="AK11" s="2487"/>
      <c r="AL11" s="2487">
        <v>13131663</v>
      </c>
      <c r="AM11" s="2487"/>
      <c r="AN11" s="2487"/>
      <c r="AO11" s="2487"/>
      <c r="AP11" s="2487"/>
      <c r="AQ11" s="2487"/>
      <c r="AR11" s="2487"/>
      <c r="AS11" s="2487"/>
      <c r="AT11" s="2487"/>
      <c r="AU11" s="2487">
        <v>19752850</v>
      </c>
      <c r="AV11" s="2487"/>
      <c r="AW11" s="2487"/>
      <c r="AX11" s="2487"/>
      <c r="AY11" s="2487"/>
      <c r="AZ11" s="2487"/>
      <c r="BA11" s="2487"/>
      <c r="BB11" s="2487"/>
      <c r="BC11" s="2487"/>
      <c r="BD11" s="2487"/>
      <c r="BE11" s="2487">
        <v>215115902809</v>
      </c>
      <c r="BF11" s="2487"/>
      <c r="BG11" s="2487"/>
      <c r="BH11" s="2487"/>
      <c r="BI11" s="2487"/>
      <c r="BJ11" s="2487"/>
      <c r="BK11" s="2487"/>
      <c r="BL11" s="2487"/>
      <c r="BM11" s="2487"/>
      <c r="BN11" s="2487"/>
      <c r="BO11" s="2487"/>
      <c r="BP11" s="2487"/>
      <c r="BQ11" s="2487"/>
      <c r="BR11" s="2487"/>
      <c r="BS11" s="2487"/>
      <c r="BT11" s="2497"/>
      <c r="BU11" s="1492"/>
      <c r="BV11" s="2486">
        <v>3352397</v>
      </c>
      <c r="BW11" s="2487"/>
      <c r="BX11" s="2487"/>
      <c r="BY11" s="2487"/>
      <c r="BZ11" s="2487"/>
      <c r="CA11" s="2487"/>
      <c r="CB11" s="2487"/>
      <c r="CC11" s="2487"/>
      <c r="CD11" s="2487"/>
      <c r="CE11" s="2487">
        <v>5729621</v>
      </c>
      <c r="CF11" s="2487"/>
      <c r="CG11" s="2487"/>
      <c r="CH11" s="2487"/>
      <c r="CI11" s="2487"/>
      <c r="CJ11" s="2487"/>
      <c r="CK11" s="2487"/>
      <c r="CL11" s="2487"/>
      <c r="CM11" s="2487"/>
      <c r="CN11" s="2487"/>
      <c r="CO11" s="2487">
        <v>41307337755</v>
      </c>
      <c r="CP11" s="2487"/>
      <c r="CQ11" s="2487"/>
      <c r="CR11" s="2487"/>
      <c r="CS11" s="2487"/>
      <c r="CT11" s="2487"/>
      <c r="CU11" s="2487"/>
      <c r="CV11" s="2487"/>
      <c r="CW11" s="2487"/>
      <c r="CX11" s="2487"/>
      <c r="CY11" s="2487"/>
      <c r="CZ11" s="2487"/>
      <c r="DA11" s="2487"/>
      <c r="DB11" s="2487"/>
      <c r="DC11" s="2487"/>
      <c r="DD11" s="2487"/>
      <c r="DE11" s="2487">
        <v>16795477</v>
      </c>
      <c r="DF11" s="2487"/>
      <c r="DG11" s="2487"/>
      <c r="DH11" s="2487"/>
      <c r="DI11" s="2487"/>
      <c r="DJ11" s="2487"/>
      <c r="DK11" s="2487"/>
      <c r="DL11" s="2487"/>
      <c r="DM11" s="2487"/>
      <c r="DN11" s="2487">
        <v>30108955</v>
      </c>
      <c r="DO11" s="2487"/>
      <c r="DP11" s="2487"/>
      <c r="DQ11" s="2487"/>
      <c r="DR11" s="2487"/>
      <c r="DS11" s="2487"/>
      <c r="DT11" s="2487"/>
      <c r="DU11" s="2487"/>
      <c r="DV11" s="2487"/>
      <c r="DW11" s="2487"/>
      <c r="DX11" s="2487">
        <v>453323316603</v>
      </c>
      <c r="DY11" s="2487"/>
      <c r="DZ11" s="2487"/>
      <c r="EA11" s="2487"/>
      <c r="EB11" s="2487"/>
      <c r="EC11" s="2487"/>
      <c r="ED11" s="2487"/>
      <c r="EE11" s="2487"/>
      <c r="EF11" s="2487"/>
      <c r="EG11" s="2487"/>
      <c r="EH11" s="2487"/>
      <c r="EI11" s="2487"/>
      <c r="EJ11" s="2487"/>
      <c r="EK11" s="2487"/>
      <c r="EL11" s="2487"/>
      <c r="EM11" s="2497"/>
    </row>
    <row r="12" spans="2:144" s="283" customFormat="1" ht="15" customHeight="1">
      <c r="B12" s="2613"/>
      <c r="C12" s="2582"/>
      <c r="D12" s="2582"/>
      <c r="E12" s="2582"/>
      <c r="F12" s="2582"/>
      <c r="G12" s="2582"/>
      <c r="H12" s="2582"/>
      <c r="I12" s="2582"/>
      <c r="J12" s="2582"/>
      <c r="K12" s="2582"/>
      <c r="L12" s="2582"/>
      <c r="M12" s="2582"/>
      <c r="N12" s="2582"/>
      <c r="O12" s="2582"/>
      <c r="P12" s="2582"/>
      <c r="Q12" s="2582"/>
      <c r="R12" s="2582"/>
      <c r="S12" s="2582"/>
      <c r="T12" s="2582"/>
      <c r="U12" s="2582"/>
      <c r="V12" s="2582"/>
      <c r="W12" s="2582"/>
      <c r="X12" s="2582"/>
      <c r="Y12" s="2582"/>
      <c r="Z12" s="2582"/>
      <c r="AA12" s="2582"/>
      <c r="AB12" s="2582"/>
      <c r="AC12" s="2582"/>
      <c r="AD12" s="2582"/>
      <c r="AE12" s="2582"/>
      <c r="AF12" s="2582"/>
      <c r="AG12" s="2582"/>
      <c r="AH12" s="2582"/>
      <c r="AI12" s="2582"/>
      <c r="AJ12" s="2582"/>
      <c r="AK12" s="2582"/>
      <c r="AL12" s="2582"/>
      <c r="AM12" s="2582"/>
      <c r="AN12" s="2582"/>
      <c r="AO12" s="2582"/>
      <c r="AP12" s="2582"/>
      <c r="AQ12" s="2582"/>
      <c r="AR12" s="2582"/>
      <c r="AS12" s="2582"/>
      <c r="AT12" s="2582"/>
      <c r="AU12" s="2582"/>
      <c r="AV12" s="2582"/>
      <c r="AW12" s="2582"/>
      <c r="AX12" s="2582"/>
      <c r="AY12" s="2582"/>
      <c r="AZ12" s="2582"/>
      <c r="BA12" s="2582"/>
      <c r="BB12" s="2582"/>
      <c r="BC12" s="2582"/>
      <c r="BD12" s="2582"/>
      <c r="BE12" s="2582"/>
      <c r="BF12" s="2582"/>
      <c r="BG12" s="2582"/>
      <c r="BH12" s="2582"/>
      <c r="BI12" s="2582"/>
      <c r="BJ12" s="2582"/>
      <c r="BK12" s="2582"/>
      <c r="BL12" s="2582"/>
      <c r="BM12" s="2582"/>
      <c r="BN12" s="2582"/>
      <c r="BO12" s="2582"/>
      <c r="BP12" s="2582"/>
      <c r="BQ12" s="2582"/>
      <c r="BR12" s="2582"/>
      <c r="BS12" s="2582"/>
      <c r="BT12" s="2582"/>
      <c r="BV12" s="2590"/>
      <c r="BW12" s="2590"/>
      <c r="BX12" s="2590"/>
      <c r="BY12" s="2590"/>
      <c r="BZ12" s="2590"/>
      <c r="CA12" s="2590"/>
      <c r="CB12" s="2590"/>
      <c r="CC12" s="2590"/>
      <c r="CD12" s="2590"/>
      <c r="CE12" s="2590"/>
      <c r="CF12" s="2590"/>
      <c r="CG12" s="2590"/>
      <c r="CH12" s="2590"/>
      <c r="CI12" s="2590"/>
      <c r="CJ12" s="2590"/>
      <c r="CK12" s="2590"/>
      <c r="CL12" s="2590"/>
      <c r="CM12" s="2590"/>
      <c r="CN12" s="2590"/>
      <c r="CO12" s="2590"/>
      <c r="CP12" s="2590"/>
      <c r="CQ12" s="2590"/>
      <c r="CR12" s="2590"/>
      <c r="CS12" s="2590"/>
      <c r="CT12" s="2590"/>
      <c r="CU12" s="2590"/>
      <c r="CV12" s="2590"/>
      <c r="CW12" s="2590"/>
      <c r="CX12" s="2590"/>
      <c r="CY12" s="2590"/>
      <c r="CZ12" s="2590"/>
      <c r="DA12" s="2590"/>
      <c r="DB12" s="2590"/>
      <c r="DC12" s="2590"/>
      <c r="DD12" s="2590"/>
      <c r="DE12" s="2590"/>
      <c r="DF12" s="2590"/>
      <c r="DG12" s="2590"/>
      <c r="DH12" s="2590"/>
      <c r="DI12" s="2590"/>
      <c r="DJ12" s="2590"/>
      <c r="DK12" s="2590"/>
      <c r="DL12" s="2590"/>
      <c r="DM12" s="2590"/>
      <c r="DN12" s="2590"/>
      <c r="DO12" s="2590"/>
      <c r="DP12" s="2590"/>
      <c r="DQ12" s="2590"/>
      <c r="DR12" s="2590"/>
      <c r="DS12" s="2590"/>
      <c r="DT12" s="2590"/>
      <c r="DU12" s="2590"/>
      <c r="DV12" s="2590"/>
      <c r="DW12" s="2590"/>
      <c r="DX12" s="2590"/>
      <c r="DY12" s="2590"/>
      <c r="DZ12" s="2590"/>
      <c r="EA12" s="2590"/>
      <c r="EB12" s="2590"/>
      <c r="EC12" s="2590"/>
      <c r="ED12" s="2590"/>
      <c r="EE12" s="2590"/>
      <c r="EF12" s="2590"/>
      <c r="EG12" s="2590"/>
      <c r="EH12" s="2590"/>
      <c r="EI12" s="2590"/>
      <c r="EJ12" s="2590"/>
      <c r="EK12" s="2590"/>
      <c r="EL12" s="2590"/>
      <c r="EM12" s="2590"/>
    </row>
    <row r="13" spans="2:144" s="283" customFormat="1" ht="15" customHeight="1">
      <c r="B13" s="2582"/>
      <c r="C13" s="2582"/>
      <c r="D13" s="2582"/>
      <c r="E13" s="2582"/>
      <c r="F13" s="2582"/>
      <c r="G13" s="2582"/>
      <c r="H13" s="2582"/>
      <c r="I13" s="2582"/>
      <c r="J13" s="2582"/>
      <c r="K13" s="2582"/>
      <c r="L13" s="2582"/>
      <c r="M13" s="2582"/>
      <c r="N13" s="2582"/>
      <c r="O13" s="2582"/>
      <c r="P13" s="2582"/>
      <c r="Q13" s="2582"/>
      <c r="R13" s="2582"/>
      <c r="S13" s="2582"/>
      <c r="T13" s="2582"/>
      <c r="U13" s="2582"/>
      <c r="V13" s="2582"/>
      <c r="W13" s="2582"/>
      <c r="X13" s="2582"/>
      <c r="Y13" s="2582"/>
      <c r="Z13" s="2582"/>
      <c r="AA13" s="2582"/>
      <c r="AB13" s="2582"/>
      <c r="AC13" s="2582"/>
      <c r="AD13" s="2582"/>
      <c r="AE13" s="2582"/>
      <c r="AF13" s="2582"/>
      <c r="AG13" s="2582"/>
      <c r="AH13" s="2582"/>
      <c r="AI13" s="2582"/>
      <c r="AJ13" s="2582"/>
      <c r="AK13" s="2582"/>
      <c r="AL13" s="2582"/>
      <c r="AM13" s="2582"/>
      <c r="AN13" s="2582"/>
      <c r="AO13" s="2582"/>
      <c r="AP13" s="2582"/>
      <c r="AQ13" s="2582"/>
      <c r="AR13" s="2582"/>
      <c r="AS13" s="2582"/>
      <c r="AT13" s="2582"/>
      <c r="AU13" s="2582"/>
      <c r="AV13" s="2582"/>
      <c r="AW13" s="2582"/>
      <c r="AX13" s="2582"/>
      <c r="AY13" s="2582"/>
      <c r="AZ13" s="2582"/>
      <c r="BA13" s="2582"/>
      <c r="BB13" s="2582"/>
      <c r="BC13" s="2582"/>
      <c r="BD13" s="2582"/>
      <c r="BE13" s="2582"/>
      <c r="BF13" s="2582"/>
      <c r="BG13" s="2582"/>
      <c r="BH13" s="2582"/>
      <c r="BI13" s="2582"/>
      <c r="BJ13" s="2582"/>
      <c r="BK13" s="2582"/>
      <c r="BL13" s="2582"/>
      <c r="BM13" s="2582"/>
      <c r="BN13" s="2582"/>
      <c r="BO13" s="2582"/>
      <c r="BP13" s="2582"/>
      <c r="BQ13" s="2582"/>
      <c r="BR13" s="2582"/>
      <c r="BS13" s="2582"/>
      <c r="BT13" s="2582"/>
      <c r="BV13" s="2594"/>
      <c r="BW13" s="2594"/>
      <c r="BX13" s="2594"/>
      <c r="BY13" s="2594"/>
      <c r="BZ13" s="2594"/>
      <c r="CA13" s="2594"/>
      <c r="CB13" s="2594"/>
      <c r="CC13" s="2594"/>
      <c r="CD13" s="2594"/>
      <c r="CE13" s="2594"/>
      <c r="CF13" s="2594"/>
      <c r="CG13" s="2594"/>
      <c r="CH13" s="2594"/>
      <c r="CI13" s="2594"/>
      <c r="CJ13" s="2594"/>
      <c r="CK13" s="2594"/>
      <c r="CL13" s="2594"/>
      <c r="CM13" s="2594"/>
      <c r="CN13" s="2594"/>
      <c r="CO13" s="2594"/>
      <c r="CP13" s="2594"/>
      <c r="CQ13" s="2594"/>
      <c r="CR13" s="2594"/>
      <c r="CS13" s="2594"/>
      <c r="CT13" s="2594"/>
      <c r="CU13" s="2594"/>
      <c r="CV13" s="2594"/>
      <c r="CW13" s="2594"/>
      <c r="CX13" s="2594"/>
      <c r="CY13" s="2594"/>
      <c r="CZ13" s="2594"/>
      <c r="DA13" s="2594"/>
      <c r="DB13" s="2594"/>
      <c r="DC13" s="2594"/>
      <c r="DD13" s="2594"/>
      <c r="DE13" s="2594"/>
      <c r="DF13" s="2594"/>
      <c r="DG13" s="2594"/>
      <c r="DH13" s="2594"/>
      <c r="DI13" s="2594"/>
      <c r="DJ13" s="2594"/>
      <c r="DK13" s="2594"/>
      <c r="DL13" s="2594"/>
      <c r="DM13" s="2594"/>
      <c r="DN13" s="2594"/>
      <c r="DO13" s="2594"/>
      <c r="DP13" s="2594"/>
      <c r="DQ13" s="2594"/>
      <c r="DR13" s="2594"/>
      <c r="DS13" s="2594"/>
      <c r="DT13" s="2594"/>
      <c r="DU13" s="2594"/>
      <c r="DV13" s="2594"/>
      <c r="DW13" s="2594"/>
      <c r="DX13" s="2594"/>
      <c r="DY13" s="2594"/>
      <c r="DZ13" s="2594"/>
      <c r="EA13" s="2594"/>
      <c r="EB13" s="2594"/>
      <c r="EC13" s="2594"/>
      <c r="ED13" s="2594"/>
      <c r="EE13" s="2594"/>
      <c r="EF13" s="2594"/>
      <c r="EG13" s="2594"/>
      <c r="EH13" s="2594"/>
      <c r="EI13" s="2594"/>
      <c r="EJ13" s="2594"/>
      <c r="EK13" s="2594"/>
      <c r="EL13" s="2594"/>
      <c r="EM13" s="2594"/>
    </row>
    <row r="14" spans="2:144" s="283" customFormat="1" ht="15" customHeight="1" thickBot="1">
      <c r="B14" s="2586"/>
      <c r="C14" s="2586"/>
      <c r="D14" s="2586"/>
      <c r="E14" s="2586"/>
      <c r="F14" s="2586"/>
      <c r="G14" s="2586"/>
      <c r="H14" s="2586"/>
      <c r="I14" s="2586"/>
      <c r="J14" s="2586"/>
      <c r="K14" s="2586"/>
      <c r="L14" s="2586"/>
      <c r="M14" s="2586"/>
      <c r="N14" s="2586"/>
      <c r="O14" s="2586"/>
      <c r="P14" s="2586"/>
      <c r="Q14" s="2586"/>
      <c r="R14" s="2586"/>
      <c r="S14" s="2586"/>
      <c r="T14" s="2586"/>
      <c r="U14" s="2586"/>
      <c r="V14" s="2586"/>
      <c r="W14" s="2586"/>
      <c r="X14" s="2586"/>
      <c r="Y14" s="2586"/>
      <c r="Z14" s="2586"/>
      <c r="AA14" s="2586"/>
      <c r="AB14" s="2586"/>
      <c r="AC14" s="2586"/>
      <c r="AD14" s="2586"/>
      <c r="AE14" s="2586"/>
      <c r="AF14" s="2586"/>
      <c r="AG14" s="2586"/>
      <c r="AH14" s="2586"/>
      <c r="AI14" s="2586"/>
      <c r="AJ14" s="2586"/>
      <c r="AK14" s="2586"/>
      <c r="AL14" s="2586"/>
      <c r="AM14" s="2586"/>
      <c r="AN14" s="2586"/>
      <c r="AO14" s="2586"/>
      <c r="AP14" s="2586"/>
      <c r="AQ14" s="2586"/>
      <c r="AR14" s="2586"/>
      <c r="AS14" s="2586"/>
      <c r="AT14" s="2586"/>
      <c r="AU14" s="2586"/>
      <c r="AV14" s="2586"/>
      <c r="AW14" s="2586"/>
      <c r="AX14" s="2586"/>
      <c r="AY14" s="2586"/>
      <c r="AZ14" s="2586"/>
      <c r="BA14" s="2586"/>
      <c r="BB14" s="2586"/>
      <c r="BC14" s="2586"/>
      <c r="BD14" s="2586"/>
      <c r="BE14" s="2586"/>
      <c r="BF14" s="2586"/>
      <c r="BG14" s="2586"/>
      <c r="BH14" s="2586"/>
      <c r="BI14" s="2586"/>
      <c r="BJ14" s="2586"/>
      <c r="BK14" s="2586"/>
      <c r="BL14" s="2586"/>
      <c r="BM14" s="2586"/>
      <c r="BN14" s="2586"/>
      <c r="BO14" s="2586"/>
      <c r="BP14" s="2586"/>
      <c r="BQ14" s="2586"/>
      <c r="BR14" s="2586"/>
      <c r="BS14" s="2586"/>
      <c r="BT14" s="2586"/>
      <c r="BV14" s="2595"/>
      <c r="BW14" s="2595"/>
      <c r="BX14" s="2595"/>
      <c r="BY14" s="2595"/>
      <c r="BZ14" s="2595"/>
      <c r="CA14" s="2595"/>
      <c r="CB14" s="2595"/>
      <c r="CC14" s="2595"/>
      <c r="CD14" s="2595"/>
      <c r="CE14" s="2595"/>
      <c r="CF14" s="2595"/>
      <c r="CG14" s="2595"/>
      <c r="CH14" s="2595"/>
      <c r="CI14" s="2595"/>
      <c r="CJ14" s="2595"/>
      <c r="CK14" s="2595"/>
      <c r="CL14" s="2595"/>
      <c r="CM14" s="2595"/>
      <c r="CN14" s="2595"/>
      <c r="CO14" s="2595"/>
      <c r="CP14" s="2595"/>
      <c r="CQ14" s="2595"/>
      <c r="CR14" s="2595"/>
      <c r="CS14" s="2595"/>
      <c r="CT14" s="2595"/>
      <c r="CU14" s="2595"/>
      <c r="CV14" s="2595"/>
      <c r="CW14" s="2595"/>
      <c r="CX14" s="2595"/>
      <c r="CY14" s="2595"/>
      <c r="CZ14" s="2595"/>
      <c r="DA14" s="2595"/>
      <c r="DB14" s="2595"/>
      <c r="DC14" s="2595"/>
      <c r="DD14" s="2595"/>
      <c r="DE14" s="2595"/>
      <c r="DF14" s="2595"/>
      <c r="DG14" s="2595"/>
      <c r="DH14" s="2595"/>
      <c r="DI14" s="2595"/>
      <c r="DJ14" s="2595"/>
      <c r="DK14" s="2595"/>
      <c r="DL14" s="2595"/>
      <c r="DM14" s="2595"/>
      <c r="DN14" s="2595"/>
      <c r="DO14" s="2595"/>
      <c r="DP14" s="2595"/>
      <c r="DQ14" s="2595"/>
      <c r="DR14" s="2595"/>
      <c r="DS14" s="2595"/>
      <c r="DT14" s="2595"/>
      <c r="DU14" s="2595"/>
      <c r="DV14" s="2595"/>
      <c r="DW14" s="2595"/>
      <c r="DX14" s="2595"/>
      <c r="DY14" s="2595"/>
      <c r="DZ14" s="2595"/>
      <c r="EA14" s="2595"/>
      <c r="EB14" s="2595"/>
      <c r="EC14" s="2595"/>
      <c r="ED14" s="2595"/>
      <c r="EE14" s="2595"/>
      <c r="EF14" s="2595"/>
      <c r="EG14" s="2595"/>
      <c r="EH14" s="2595"/>
      <c r="EI14" s="2595"/>
      <c r="EJ14" s="2595"/>
      <c r="EK14" s="2595"/>
      <c r="EL14" s="2595"/>
      <c r="EM14" s="2595"/>
    </row>
    <row r="15" spans="2:144" s="283" customFormat="1" ht="21" customHeight="1">
      <c r="B15" s="284"/>
      <c r="C15" s="2522" t="s">
        <v>717</v>
      </c>
      <c r="D15" s="2523"/>
      <c r="E15" s="2523"/>
      <c r="F15" s="2523"/>
      <c r="G15" s="2523"/>
      <c r="H15" s="2523"/>
      <c r="I15" s="2523"/>
      <c r="J15" s="2523"/>
      <c r="K15" s="2523"/>
      <c r="L15" s="2523"/>
      <c r="M15" s="2523"/>
      <c r="N15" s="2523"/>
      <c r="O15" s="2523"/>
      <c r="P15" s="2523"/>
      <c r="Q15" s="2523"/>
      <c r="R15" s="2523"/>
      <c r="S15" s="2523"/>
      <c r="T15" s="2523"/>
      <c r="U15" s="2523"/>
      <c r="V15" s="2523"/>
      <c r="W15" s="2523"/>
      <c r="X15" s="2523"/>
      <c r="Y15" s="2523"/>
      <c r="Z15" s="2523"/>
      <c r="AA15" s="2523"/>
      <c r="AB15" s="2523"/>
      <c r="AC15" s="2523"/>
      <c r="AD15" s="2523"/>
      <c r="AE15" s="2523"/>
      <c r="AF15" s="2523"/>
      <c r="AG15" s="2523"/>
      <c r="AH15" s="2523"/>
      <c r="AI15" s="2523"/>
      <c r="AJ15" s="2523"/>
      <c r="AK15" s="2523"/>
      <c r="AL15" s="2523"/>
      <c r="AM15" s="2523"/>
      <c r="AN15" s="2523"/>
      <c r="AO15" s="2523"/>
      <c r="AP15" s="2523"/>
      <c r="AQ15" s="2523"/>
      <c r="AR15" s="2523"/>
      <c r="AS15" s="2523"/>
      <c r="AT15" s="2523"/>
      <c r="AU15" s="2523"/>
      <c r="AV15" s="2523"/>
      <c r="AW15" s="2523"/>
      <c r="AX15" s="2523"/>
      <c r="AY15" s="2523"/>
      <c r="AZ15" s="2523"/>
      <c r="BA15" s="2523"/>
      <c r="BB15" s="2523"/>
      <c r="BC15" s="2523"/>
      <c r="BD15" s="2523"/>
      <c r="BE15" s="2523"/>
      <c r="BF15" s="2523"/>
      <c r="BG15" s="2523"/>
      <c r="BH15" s="2523"/>
      <c r="BI15" s="2523"/>
      <c r="BJ15" s="2523"/>
      <c r="BK15" s="2523"/>
      <c r="BL15" s="2523"/>
      <c r="BM15" s="2523"/>
      <c r="BN15" s="2523"/>
      <c r="BO15" s="2523"/>
      <c r="BP15" s="2523"/>
      <c r="BQ15" s="2523"/>
      <c r="BR15" s="2523"/>
      <c r="BS15" s="2523"/>
      <c r="BT15" s="2524"/>
      <c r="BU15" s="285"/>
      <c r="BV15" s="2522" t="s">
        <v>727</v>
      </c>
      <c r="BW15" s="2523"/>
      <c r="BX15" s="2523"/>
      <c r="BY15" s="2523"/>
      <c r="BZ15" s="2523"/>
      <c r="CA15" s="2523"/>
      <c r="CB15" s="2523"/>
      <c r="CC15" s="2523"/>
      <c r="CD15" s="2523"/>
      <c r="CE15" s="2523"/>
      <c r="CF15" s="2523"/>
      <c r="CG15" s="2523"/>
      <c r="CH15" s="2523"/>
      <c r="CI15" s="2523"/>
      <c r="CJ15" s="2523"/>
      <c r="CK15" s="2523"/>
      <c r="CL15" s="2523"/>
      <c r="CM15" s="2523"/>
      <c r="CN15" s="2523"/>
      <c r="CO15" s="2523"/>
      <c r="CP15" s="2523"/>
      <c r="CQ15" s="2523"/>
      <c r="CR15" s="2523"/>
      <c r="CS15" s="2523"/>
      <c r="CT15" s="2523"/>
      <c r="CU15" s="2523"/>
      <c r="CV15" s="2523"/>
      <c r="CW15" s="2523"/>
      <c r="CX15" s="2523"/>
      <c r="CY15" s="2523"/>
      <c r="CZ15" s="2523"/>
      <c r="DA15" s="2523"/>
      <c r="DB15" s="2523"/>
      <c r="DC15" s="2523"/>
      <c r="DD15" s="2523"/>
      <c r="DE15" s="2523"/>
      <c r="DF15" s="2523" t="s">
        <v>728</v>
      </c>
      <c r="DG15" s="2523"/>
      <c r="DH15" s="2523"/>
      <c r="DI15" s="2523"/>
      <c r="DJ15" s="2523"/>
      <c r="DK15" s="2523"/>
      <c r="DL15" s="2523"/>
      <c r="DM15" s="2523"/>
      <c r="DN15" s="2523"/>
      <c r="DO15" s="2523"/>
      <c r="DP15" s="2523"/>
      <c r="DQ15" s="2523"/>
      <c r="DR15" s="2523"/>
      <c r="DS15" s="2523"/>
      <c r="DT15" s="2523"/>
      <c r="DU15" s="2523"/>
      <c r="DV15" s="2523"/>
      <c r="DW15" s="2523"/>
      <c r="DX15" s="2523"/>
      <c r="DY15" s="2523"/>
      <c r="DZ15" s="2523"/>
      <c r="EA15" s="2523"/>
      <c r="EB15" s="2523"/>
      <c r="EC15" s="2523"/>
      <c r="ED15" s="2523"/>
      <c r="EE15" s="2523"/>
      <c r="EF15" s="2523"/>
      <c r="EG15" s="2523"/>
      <c r="EH15" s="2523"/>
      <c r="EI15" s="2523"/>
      <c r="EJ15" s="2523"/>
      <c r="EK15" s="2523"/>
      <c r="EL15" s="2523"/>
      <c r="EM15" s="2524"/>
    </row>
    <row r="16" spans="2:144" s="283" customFormat="1" ht="21" customHeight="1">
      <c r="B16" s="286" t="s">
        <v>714</v>
      </c>
      <c r="C16" s="2498" t="s">
        <v>729</v>
      </c>
      <c r="D16" s="2499"/>
      <c r="E16" s="2499"/>
      <c r="F16" s="2499"/>
      <c r="G16" s="2499"/>
      <c r="H16" s="2499"/>
      <c r="I16" s="2499"/>
      <c r="J16" s="2499"/>
      <c r="K16" s="2499"/>
      <c r="L16" s="2499"/>
      <c r="M16" s="2499"/>
      <c r="N16" s="2499"/>
      <c r="O16" s="2499"/>
      <c r="P16" s="2499"/>
      <c r="Q16" s="2499"/>
      <c r="R16" s="2499"/>
      <c r="S16" s="2499"/>
      <c r="T16" s="2499"/>
      <c r="U16" s="2499"/>
      <c r="V16" s="2499"/>
      <c r="W16" s="2499"/>
      <c r="X16" s="2499"/>
      <c r="Y16" s="2499"/>
      <c r="Z16" s="2499"/>
      <c r="AA16" s="2499"/>
      <c r="AB16" s="2499"/>
      <c r="AC16" s="2499"/>
      <c r="AD16" s="2499"/>
      <c r="AE16" s="2499"/>
      <c r="AF16" s="2499"/>
      <c r="AG16" s="2499"/>
      <c r="AH16" s="2499"/>
      <c r="AI16" s="2499"/>
      <c r="AJ16" s="2499"/>
      <c r="AK16" s="2499"/>
      <c r="AL16" s="2499" t="s">
        <v>730</v>
      </c>
      <c r="AM16" s="2499"/>
      <c r="AN16" s="2499"/>
      <c r="AO16" s="2499"/>
      <c r="AP16" s="2499"/>
      <c r="AQ16" s="2499"/>
      <c r="AR16" s="2499"/>
      <c r="AS16" s="2499"/>
      <c r="AT16" s="2499"/>
      <c r="AU16" s="2499"/>
      <c r="AV16" s="2499"/>
      <c r="AW16" s="2499"/>
      <c r="AX16" s="2499"/>
      <c r="AY16" s="2499"/>
      <c r="AZ16" s="2499"/>
      <c r="BA16" s="2499"/>
      <c r="BB16" s="2499"/>
      <c r="BC16" s="2499"/>
      <c r="BD16" s="2499"/>
      <c r="BE16" s="2499"/>
      <c r="BF16" s="2499"/>
      <c r="BG16" s="2499"/>
      <c r="BH16" s="2499"/>
      <c r="BI16" s="2499"/>
      <c r="BJ16" s="2499"/>
      <c r="BK16" s="2499"/>
      <c r="BL16" s="2499"/>
      <c r="BM16" s="2499"/>
      <c r="BN16" s="2499"/>
      <c r="BO16" s="2499"/>
      <c r="BP16" s="2499"/>
      <c r="BQ16" s="2499"/>
      <c r="BR16" s="2499"/>
      <c r="BS16" s="2499"/>
      <c r="BT16" s="2515"/>
      <c r="BU16" s="285"/>
      <c r="BV16" s="2498" t="s">
        <v>731</v>
      </c>
      <c r="BW16" s="2499"/>
      <c r="BX16" s="2499"/>
      <c r="BY16" s="2499"/>
      <c r="BZ16" s="2499"/>
      <c r="CA16" s="2499"/>
      <c r="CB16" s="2499"/>
      <c r="CC16" s="2499"/>
      <c r="CD16" s="2499"/>
      <c r="CE16" s="2499"/>
      <c r="CF16" s="2499"/>
      <c r="CG16" s="2499"/>
      <c r="CH16" s="2499"/>
      <c r="CI16" s="2499"/>
      <c r="CJ16" s="2499"/>
      <c r="CK16" s="2499"/>
      <c r="CL16" s="2499"/>
      <c r="CM16" s="2499"/>
      <c r="CN16" s="2499"/>
      <c r="CO16" s="2499" t="s">
        <v>705</v>
      </c>
      <c r="CP16" s="2499"/>
      <c r="CQ16" s="2499"/>
      <c r="CR16" s="2499"/>
      <c r="CS16" s="2499"/>
      <c r="CT16" s="2499"/>
      <c r="CU16" s="2499"/>
      <c r="CV16" s="2499"/>
      <c r="CW16" s="2499"/>
      <c r="CX16" s="2499"/>
      <c r="CY16" s="2499"/>
      <c r="CZ16" s="2499"/>
      <c r="DA16" s="2499"/>
      <c r="DB16" s="2499"/>
      <c r="DC16" s="2499"/>
      <c r="DD16" s="2499"/>
      <c r="DE16" s="2499"/>
      <c r="DF16" s="2499" t="s">
        <v>732</v>
      </c>
      <c r="DG16" s="2499"/>
      <c r="DH16" s="2499"/>
      <c r="DI16" s="2499"/>
      <c r="DJ16" s="2499"/>
      <c r="DK16" s="2499"/>
      <c r="DL16" s="2499"/>
      <c r="DM16" s="2499"/>
      <c r="DN16" s="2499"/>
      <c r="DO16" s="2499"/>
      <c r="DP16" s="2499"/>
      <c r="DQ16" s="2499"/>
      <c r="DR16" s="2499"/>
      <c r="DS16" s="2499"/>
      <c r="DT16" s="2499"/>
      <c r="DU16" s="2499" t="s">
        <v>148</v>
      </c>
      <c r="DV16" s="2499"/>
      <c r="DW16" s="2499"/>
      <c r="DX16" s="2499"/>
      <c r="DY16" s="2499"/>
      <c r="DZ16" s="2499"/>
      <c r="EA16" s="2499"/>
      <c r="EB16" s="2499"/>
      <c r="EC16" s="2499"/>
      <c r="ED16" s="2499"/>
      <c r="EE16" s="2499"/>
      <c r="EF16" s="2499"/>
      <c r="EG16" s="2499"/>
      <c r="EH16" s="2499"/>
      <c r="EI16" s="2499"/>
      <c r="EJ16" s="2499"/>
      <c r="EK16" s="2499"/>
      <c r="EL16" s="2499"/>
      <c r="EM16" s="2515"/>
    </row>
    <row r="17" spans="2:169" s="283" customFormat="1" ht="21" customHeight="1" thickBot="1">
      <c r="B17" s="287"/>
      <c r="C17" s="2500" t="s">
        <v>722</v>
      </c>
      <c r="D17" s="2501"/>
      <c r="E17" s="2501"/>
      <c r="F17" s="2501"/>
      <c r="G17" s="2501"/>
      <c r="H17" s="2501"/>
      <c r="I17" s="2501"/>
      <c r="J17" s="2501"/>
      <c r="K17" s="2501"/>
      <c r="L17" s="2501" t="s">
        <v>733</v>
      </c>
      <c r="M17" s="2501"/>
      <c r="N17" s="2501"/>
      <c r="O17" s="2501"/>
      <c r="P17" s="2501"/>
      <c r="Q17" s="2501"/>
      <c r="R17" s="2501"/>
      <c r="S17" s="2501"/>
      <c r="T17" s="2501"/>
      <c r="U17" s="2501"/>
      <c r="V17" s="2501" t="s">
        <v>724</v>
      </c>
      <c r="W17" s="2501"/>
      <c r="X17" s="2501"/>
      <c r="Y17" s="2501"/>
      <c r="Z17" s="2501"/>
      <c r="AA17" s="2501"/>
      <c r="AB17" s="2501"/>
      <c r="AC17" s="2501"/>
      <c r="AD17" s="2501"/>
      <c r="AE17" s="2501"/>
      <c r="AF17" s="2501"/>
      <c r="AG17" s="2501"/>
      <c r="AH17" s="2501"/>
      <c r="AI17" s="2501"/>
      <c r="AJ17" s="2501"/>
      <c r="AK17" s="2501"/>
      <c r="AL17" s="2501" t="s">
        <v>734</v>
      </c>
      <c r="AM17" s="2501"/>
      <c r="AN17" s="2501"/>
      <c r="AO17" s="2501"/>
      <c r="AP17" s="2501"/>
      <c r="AQ17" s="2501"/>
      <c r="AR17" s="2501"/>
      <c r="AS17" s="2501"/>
      <c r="AT17" s="2501"/>
      <c r="AU17" s="2501" t="s">
        <v>23</v>
      </c>
      <c r="AV17" s="2501"/>
      <c r="AW17" s="2501"/>
      <c r="AX17" s="2501"/>
      <c r="AY17" s="2501"/>
      <c r="AZ17" s="2501"/>
      <c r="BA17" s="2501"/>
      <c r="BB17" s="2501"/>
      <c r="BC17" s="2501"/>
      <c r="BD17" s="2501"/>
      <c r="BE17" s="2501" t="s">
        <v>417</v>
      </c>
      <c r="BF17" s="2501"/>
      <c r="BG17" s="2501"/>
      <c r="BH17" s="2501"/>
      <c r="BI17" s="2501"/>
      <c r="BJ17" s="2501"/>
      <c r="BK17" s="2501"/>
      <c r="BL17" s="2501"/>
      <c r="BM17" s="2501"/>
      <c r="BN17" s="2501"/>
      <c r="BO17" s="2501"/>
      <c r="BP17" s="2501"/>
      <c r="BQ17" s="2501"/>
      <c r="BR17" s="2501"/>
      <c r="BS17" s="2501"/>
      <c r="BT17" s="2521"/>
      <c r="BU17" s="285"/>
      <c r="BV17" s="2500" t="s">
        <v>722</v>
      </c>
      <c r="BW17" s="2501"/>
      <c r="BX17" s="2501"/>
      <c r="BY17" s="2501"/>
      <c r="BZ17" s="2501"/>
      <c r="CA17" s="2501" t="s">
        <v>723</v>
      </c>
      <c r="CB17" s="2501"/>
      <c r="CC17" s="2501"/>
      <c r="CD17" s="2501"/>
      <c r="CE17" s="2501"/>
      <c r="CF17" s="2501" t="s">
        <v>724</v>
      </c>
      <c r="CG17" s="2501"/>
      <c r="CH17" s="2501"/>
      <c r="CI17" s="2501"/>
      <c r="CJ17" s="2501"/>
      <c r="CK17" s="2501"/>
      <c r="CL17" s="2501"/>
      <c r="CM17" s="2501"/>
      <c r="CN17" s="2501"/>
      <c r="CO17" s="2501" t="s">
        <v>722</v>
      </c>
      <c r="CP17" s="2501"/>
      <c r="CQ17" s="2501"/>
      <c r="CR17" s="2501"/>
      <c r="CS17" s="2501"/>
      <c r="CT17" s="2501"/>
      <c r="CU17" s="2501"/>
      <c r="CV17" s="2501"/>
      <c r="CW17" s="2501" t="s">
        <v>724</v>
      </c>
      <c r="CX17" s="2501"/>
      <c r="CY17" s="2501"/>
      <c r="CZ17" s="2501"/>
      <c r="DA17" s="2501"/>
      <c r="DB17" s="2501"/>
      <c r="DC17" s="2501"/>
      <c r="DD17" s="2501"/>
      <c r="DE17" s="2501"/>
      <c r="DF17" s="2501" t="s">
        <v>722</v>
      </c>
      <c r="DG17" s="2501"/>
      <c r="DH17" s="2501"/>
      <c r="DI17" s="2501"/>
      <c r="DJ17" s="2501"/>
      <c r="DK17" s="2501" t="s">
        <v>724</v>
      </c>
      <c r="DL17" s="2501"/>
      <c r="DM17" s="2501"/>
      <c r="DN17" s="2501"/>
      <c r="DO17" s="2501"/>
      <c r="DP17" s="2501"/>
      <c r="DQ17" s="2501"/>
      <c r="DR17" s="2501"/>
      <c r="DS17" s="2501"/>
      <c r="DT17" s="2501"/>
      <c r="DU17" s="2501" t="s">
        <v>722</v>
      </c>
      <c r="DV17" s="2501"/>
      <c r="DW17" s="2501"/>
      <c r="DX17" s="2501"/>
      <c r="DY17" s="2501"/>
      <c r="DZ17" s="2501"/>
      <c r="EA17" s="2501"/>
      <c r="EB17" s="2501" t="s">
        <v>724</v>
      </c>
      <c r="EC17" s="2501"/>
      <c r="ED17" s="2501"/>
      <c r="EE17" s="2501"/>
      <c r="EF17" s="2501"/>
      <c r="EG17" s="2501"/>
      <c r="EH17" s="2501"/>
      <c r="EI17" s="2501"/>
      <c r="EJ17" s="2501"/>
      <c r="EK17" s="2501"/>
      <c r="EL17" s="2501"/>
      <c r="EM17" s="2521"/>
    </row>
    <row r="18" spans="2:169" s="283" customFormat="1" ht="21" customHeight="1">
      <c r="B18" s="288"/>
      <c r="C18" s="2520"/>
      <c r="D18" s="2493"/>
      <c r="E18" s="2493"/>
      <c r="F18" s="2493"/>
      <c r="G18" s="2493"/>
      <c r="H18" s="2493"/>
      <c r="I18" s="2493"/>
      <c r="J18" s="2493"/>
      <c r="K18" s="2493"/>
      <c r="L18" s="2493"/>
      <c r="M18" s="2493"/>
      <c r="N18" s="2493"/>
      <c r="O18" s="2493"/>
      <c r="P18" s="2493"/>
      <c r="Q18" s="2493"/>
      <c r="R18" s="2493"/>
      <c r="S18" s="2493"/>
      <c r="T18" s="2493"/>
      <c r="U18" s="2493"/>
      <c r="V18" s="2493"/>
      <c r="W18" s="2493"/>
      <c r="X18" s="2493"/>
      <c r="Y18" s="2493"/>
      <c r="Z18" s="2493"/>
      <c r="AA18" s="2493"/>
      <c r="AB18" s="2493"/>
      <c r="AC18" s="2493"/>
      <c r="AD18" s="2493"/>
      <c r="AE18" s="2493"/>
      <c r="AF18" s="2493"/>
      <c r="AG18" s="2493"/>
      <c r="AH18" s="2493"/>
      <c r="AI18" s="2493"/>
      <c r="AJ18" s="2493"/>
      <c r="AK18" s="2493"/>
      <c r="AL18" s="2493"/>
      <c r="AM18" s="2493"/>
      <c r="AN18" s="2493"/>
      <c r="AO18" s="2493"/>
      <c r="AP18" s="2493"/>
      <c r="AQ18" s="2493"/>
      <c r="AR18" s="2493"/>
      <c r="AS18" s="2493"/>
      <c r="AT18" s="2493"/>
      <c r="AU18" s="2493"/>
      <c r="AV18" s="2493"/>
      <c r="AW18" s="2493"/>
      <c r="AX18" s="2493"/>
      <c r="AY18" s="2493"/>
      <c r="AZ18" s="2493"/>
      <c r="BA18" s="2493"/>
      <c r="BB18" s="2493"/>
      <c r="BC18" s="2493"/>
      <c r="BD18" s="2493"/>
      <c r="BE18" s="2493"/>
      <c r="BF18" s="2493"/>
      <c r="BG18" s="2493"/>
      <c r="BH18" s="2493"/>
      <c r="BI18" s="2493"/>
      <c r="BJ18" s="2493"/>
      <c r="BK18" s="2493"/>
      <c r="BL18" s="2493"/>
      <c r="BM18" s="2493"/>
      <c r="BN18" s="2493"/>
      <c r="BO18" s="2493"/>
      <c r="BP18" s="2493"/>
      <c r="BQ18" s="2493"/>
      <c r="BR18" s="2493"/>
      <c r="BS18" s="2493"/>
      <c r="BT18" s="2495"/>
      <c r="BV18" s="2520"/>
      <c r="BW18" s="2493"/>
      <c r="BX18" s="2493"/>
      <c r="BY18" s="2493"/>
      <c r="BZ18" s="2493"/>
      <c r="CA18" s="2493"/>
      <c r="CB18" s="2493"/>
      <c r="CC18" s="2493"/>
      <c r="CD18" s="2493"/>
      <c r="CE18" s="2493"/>
      <c r="CF18" s="2493"/>
      <c r="CG18" s="2493"/>
      <c r="CH18" s="2493"/>
      <c r="CI18" s="2493"/>
      <c r="CJ18" s="2493"/>
      <c r="CK18" s="2493"/>
      <c r="CL18" s="2493"/>
      <c r="CM18" s="2493"/>
      <c r="CN18" s="2493"/>
      <c r="CO18" s="2493"/>
      <c r="CP18" s="2493"/>
      <c r="CQ18" s="2493"/>
      <c r="CR18" s="2493"/>
      <c r="CS18" s="2493"/>
      <c r="CT18" s="2493"/>
      <c r="CU18" s="2493"/>
      <c r="CV18" s="2493"/>
      <c r="CW18" s="2512"/>
      <c r="CX18" s="2512"/>
      <c r="CY18" s="2512"/>
      <c r="CZ18" s="2512"/>
      <c r="DA18" s="2512"/>
      <c r="DB18" s="2512"/>
      <c r="DC18" s="2512"/>
      <c r="DD18" s="2512"/>
      <c r="DE18" s="2512"/>
      <c r="DF18" s="2493"/>
      <c r="DG18" s="2493"/>
      <c r="DH18" s="2493"/>
      <c r="DI18" s="2493"/>
      <c r="DJ18" s="2493"/>
      <c r="DK18" s="2493"/>
      <c r="DL18" s="2493"/>
      <c r="DM18" s="2493"/>
      <c r="DN18" s="2493"/>
      <c r="DO18" s="2493"/>
      <c r="DP18" s="2493"/>
      <c r="DQ18" s="2493"/>
      <c r="DR18" s="2493"/>
      <c r="DS18" s="2493"/>
      <c r="DT18" s="2493"/>
      <c r="DU18" s="2493"/>
      <c r="DV18" s="2493"/>
      <c r="DW18" s="2493"/>
      <c r="DX18" s="2493"/>
      <c r="DY18" s="2493"/>
      <c r="DZ18" s="2493"/>
      <c r="EA18" s="2493"/>
      <c r="EB18" s="2493"/>
      <c r="EC18" s="2493"/>
      <c r="ED18" s="2493"/>
      <c r="EE18" s="2493"/>
      <c r="EF18" s="2493"/>
      <c r="EG18" s="2493"/>
      <c r="EH18" s="2493"/>
      <c r="EI18" s="2493"/>
      <c r="EJ18" s="2493"/>
      <c r="EK18" s="2493"/>
      <c r="EL18" s="2493"/>
      <c r="EM18" s="2495"/>
    </row>
    <row r="19" spans="2:169" s="283" customFormat="1" ht="21" customHeight="1">
      <c r="B19" s="279" t="s">
        <v>1001</v>
      </c>
      <c r="C19" s="2599">
        <v>10246686</v>
      </c>
      <c r="D19" s="2518"/>
      <c r="E19" s="2518"/>
      <c r="F19" s="2518"/>
      <c r="G19" s="2518"/>
      <c r="H19" s="2518"/>
      <c r="I19" s="2518"/>
      <c r="J19" s="2518"/>
      <c r="K19" s="2519"/>
      <c r="L19" s="2485">
        <v>12377583</v>
      </c>
      <c r="M19" s="2518"/>
      <c r="N19" s="2518"/>
      <c r="O19" s="2518"/>
      <c r="P19" s="2518"/>
      <c r="Q19" s="2518"/>
      <c r="R19" s="2518"/>
      <c r="S19" s="2518"/>
      <c r="T19" s="2518"/>
      <c r="U19" s="2519"/>
      <c r="V19" s="2484">
        <v>122479149602</v>
      </c>
      <c r="W19" s="2484"/>
      <c r="X19" s="2484"/>
      <c r="Y19" s="2484"/>
      <c r="Z19" s="2484"/>
      <c r="AA19" s="2484"/>
      <c r="AB19" s="2484"/>
      <c r="AC19" s="2484"/>
      <c r="AD19" s="2484"/>
      <c r="AE19" s="2484"/>
      <c r="AF19" s="2484"/>
      <c r="AG19" s="2484"/>
      <c r="AH19" s="2484"/>
      <c r="AI19" s="2484"/>
      <c r="AJ19" s="2484"/>
      <c r="AK19" s="2485"/>
      <c r="AL19" s="2484">
        <v>341954</v>
      </c>
      <c r="AM19" s="2484"/>
      <c r="AN19" s="2484"/>
      <c r="AO19" s="2484"/>
      <c r="AP19" s="2484"/>
      <c r="AQ19" s="2484"/>
      <c r="AR19" s="2484"/>
      <c r="AS19" s="2484"/>
      <c r="AT19" s="2484"/>
      <c r="AU19" s="2484">
        <v>13690077</v>
      </c>
      <c r="AV19" s="2484"/>
      <c r="AW19" s="2484"/>
      <c r="AX19" s="2484"/>
      <c r="AY19" s="2484"/>
      <c r="AZ19" s="2484"/>
      <c r="BA19" s="2484"/>
      <c r="BB19" s="2484"/>
      <c r="BC19" s="2484"/>
      <c r="BD19" s="2484"/>
      <c r="BE19" s="2485">
        <v>9131014804</v>
      </c>
      <c r="BF19" s="2518"/>
      <c r="BG19" s="2518"/>
      <c r="BH19" s="2518"/>
      <c r="BI19" s="2518"/>
      <c r="BJ19" s="2518"/>
      <c r="BK19" s="2518"/>
      <c r="BL19" s="2518"/>
      <c r="BM19" s="2518"/>
      <c r="BN19" s="2518"/>
      <c r="BO19" s="2518"/>
      <c r="BP19" s="2518"/>
      <c r="BQ19" s="2518"/>
      <c r="BR19" s="2518"/>
      <c r="BS19" s="2518"/>
      <c r="BT19" s="2620"/>
      <c r="BU19" s="1491"/>
      <c r="BV19" s="2517">
        <v>42956</v>
      </c>
      <c r="BW19" s="2518"/>
      <c r="BX19" s="2518"/>
      <c r="BY19" s="2518"/>
      <c r="BZ19" s="2519"/>
      <c r="CA19" s="2484">
        <v>265706</v>
      </c>
      <c r="CB19" s="2484"/>
      <c r="CC19" s="2484"/>
      <c r="CD19" s="2484"/>
      <c r="CE19" s="2484"/>
      <c r="CF19" s="2484">
        <v>2922884389</v>
      </c>
      <c r="CG19" s="2484"/>
      <c r="CH19" s="2484"/>
      <c r="CI19" s="2484"/>
      <c r="CJ19" s="2484"/>
      <c r="CK19" s="2484"/>
      <c r="CL19" s="2484"/>
      <c r="CM19" s="2484"/>
      <c r="CN19" s="2484"/>
      <c r="CO19" s="2484">
        <v>29817605</v>
      </c>
      <c r="CP19" s="2484"/>
      <c r="CQ19" s="2484"/>
      <c r="CR19" s="2484"/>
      <c r="CS19" s="2484"/>
      <c r="CT19" s="2484"/>
      <c r="CU19" s="2484"/>
      <c r="CV19" s="2484"/>
      <c r="CW19" s="2484">
        <v>612535501579</v>
      </c>
      <c r="CX19" s="2484"/>
      <c r="CY19" s="2484"/>
      <c r="CZ19" s="2484"/>
      <c r="DA19" s="2484"/>
      <c r="DB19" s="2484"/>
      <c r="DC19" s="2484"/>
      <c r="DD19" s="2484"/>
      <c r="DE19" s="2484"/>
      <c r="DF19" s="2484">
        <v>21170</v>
      </c>
      <c r="DG19" s="2484"/>
      <c r="DH19" s="2484"/>
      <c r="DI19" s="2484"/>
      <c r="DJ19" s="2484"/>
      <c r="DK19" s="2484">
        <v>429006704</v>
      </c>
      <c r="DL19" s="2484"/>
      <c r="DM19" s="2484"/>
      <c r="DN19" s="2484"/>
      <c r="DO19" s="2484"/>
      <c r="DP19" s="2484"/>
      <c r="DQ19" s="2484"/>
      <c r="DR19" s="2484"/>
      <c r="DS19" s="2484"/>
      <c r="DT19" s="2484"/>
      <c r="DU19" s="2513">
        <v>14522</v>
      </c>
      <c r="DV19" s="2494"/>
      <c r="DW19" s="2494"/>
      <c r="DX19" s="2494"/>
      <c r="DY19" s="2494"/>
      <c r="DZ19" s="2494"/>
      <c r="EA19" s="2494"/>
      <c r="EB19" s="2513">
        <v>527593038</v>
      </c>
      <c r="EC19" s="2494"/>
      <c r="ED19" s="2494"/>
      <c r="EE19" s="2494"/>
      <c r="EF19" s="2494"/>
      <c r="EG19" s="2494"/>
      <c r="EH19" s="2494"/>
      <c r="EI19" s="2494"/>
      <c r="EJ19" s="2494"/>
      <c r="EK19" s="2494"/>
      <c r="EL19" s="2494"/>
      <c r="EM19" s="2496"/>
    </row>
    <row r="20" spans="2:169" s="283" customFormat="1" ht="21" customHeight="1">
      <c r="B20" s="279" t="s">
        <v>1002</v>
      </c>
      <c r="C20" s="2599">
        <v>9967362</v>
      </c>
      <c r="D20" s="2518"/>
      <c r="E20" s="2518"/>
      <c r="F20" s="2518"/>
      <c r="G20" s="2518"/>
      <c r="H20" s="2518"/>
      <c r="I20" s="2518"/>
      <c r="J20" s="2518"/>
      <c r="K20" s="2519"/>
      <c r="L20" s="2485">
        <v>11978691</v>
      </c>
      <c r="M20" s="2518"/>
      <c r="N20" s="2518"/>
      <c r="O20" s="2518"/>
      <c r="P20" s="2518"/>
      <c r="Q20" s="2518"/>
      <c r="R20" s="2518"/>
      <c r="S20" s="2518"/>
      <c r="T20" s="2518"/>
      <c r="U20" s="2519"/>
      <c r="V20" s="2484">
        <v>113977778385</v>
      </c>
      <c r="W20" s="2484"/>
      <c r="X20" s="2484"/>
      <c r="Y20" s="2484"/>
      <c r="Z20" s="2484"/>
      <c r="AA20" s="2484"/>
      <c r="AB20" s="2484"/>
      <c r="AC20" s="2484"/>
      <c r="AD20" s="2484"/>
      <c r="AE20" s="2484"/>
      <c r="AF20" s="2484"/>
      <c r="AG20" s="2484"/>
      <c r="AH20" s="2484"/>
      <c r="AI20" s="2484"/>
      <c r="AJ20" s="2484"/>
      <c r="AK20" s="2485"/>
      <c r="AL20" s="2484">
        <v>328901</v>
      </c>
      <c r="AM20" s="2484"/>
      <c r="AN20" s="2484"/>
      <c r="AO20" s="2484"/>
      <c r="AP20" s="2484"/>
      <c r="AQ20" s="2484"/>
      <c r="AR20" s="2484"/>
      <c r="AS20" s="2484"/>
      <c r="AT20" s="2484"/>
      <c r="AU20" s="2484">
        <v>13166785</v>
      </c>
      <c r="AV20" s="2484"/>
      <c r="AW20" s="2484"/>
      <c r="AX20" s="2484"/>
      <c r="AY20" s="2484"/>
      <c r="AZ20" s="2484"/>
      <c r="BA20" s="2484"/>
      <c r="BB20" s="2484"/>
      <c r="BC20" s="2484"/>
      <c r="BD20" s="2484"/>
      <c r="BE20" s="2485">
        <v>8764443172</v>
      </c>
      <c r="BF20" s="2518"/>
      <c r="BG20" s="2518"/>
      <c r="BH20" s="2518"/>
      <c r="BI20" s="2518"/>
      <c r="BJ20" s="2518"/>
      <c r="BK20" s="2518"/>
      <c r="BL20" s="2518"/>
      <c r="BM20" s="2518"/>
      <c r="BN20" s="2518"/>
      <c r="BO20" s="2518"/>
      <c r="BP20" s="2518"/>
      <c r="BQ20" s="2518"/>
      <c r="BR20" s="2518"/>
      <c r="BS20" s="2518"/>
      <c r="BT20" s="2620"/>
      <c r="BU20" s="1492"/>
      <c r="BV20" s="2517">
        <v>48196</v>
      </c>
      <c r="BW20" s="2518"/>
      <c r="BX20" s="2518"/>
      <c r="BY20" s="2518"/>
      <c r="BZ20" s="2519"/>
      <c r="CA20" s="2484">
        <v>305453</v>
      </c>
      <c r="CB20" s="2484"/>
      <c r="CC20" s="2484"/>
      <c r="CD20" s="2484"/>
      <c r="CE20" s="2484"/>
      <c r="CF20" s="2485">
        <v>3404063570</v>
      </c>
      <c r="CG20" s="2518"/>
      <c r="CH20" s="2518"/>
      <c r="CI20" s="2518"/>
      <c r="CJ20" s="2518"/>
      <c r="CK20" s="2518"/>
      <c r="CL20" s="2518"/>
      <c r="CM20" s="2518"/>
      <c r="CN20" s="2519"/>
      <c r="CO20" s="2484">
        <v>28855887</v>
      </c>
      <c r="CP20" s="2484"/>
      <c r="CQ20" s="2484"/>
      <c r="CR20" s="2484"/>
      <c r="CS20" s="2484"/>
      <c r="CT20" s="2484"/>
      <c r="CU20" s="2484"/>
      <c r="CV20" s="2484"/>
      <c r="CW20" s="2484">
        <v>592550011740</v>
      </c>
      <c r="CX20" s="2484"/>
      <c r="CY20" s="2484"/>
      <c r="CZ20" s="2484"/>
      <c r="DA20" s="2484"/>
      <c r="DB20" s="2484"/>
      <c r="DC20" s="2484"/>
      <c r="DD20" s="2484"/>
      <c r="DE20" s="2484"/>
      <c r="DF20" s="2484">
        <v>21313</v>
      </c>
      <c r="DG20" s="2484"/>
      <c r="DH20" s="2484"/>
      <c r="DI20" s="2484"/>
      <c r="DJ20" s="2484"/>
      <c r="DK20" s="2484">
        <v>403456213</v>
      </c>
      <c r="DL20" s="2484"/>
      <c r="DM20" s="2484"/>
      <c r="DN20" s="2484"/>
      <c r="DO20" s="2484"/>
      <c r="DP20" s="2484"/>
      <c r="DQ20" s="2484"/>
      <c r="DR20" s="2484"/>
      <c r="DS20" s="2484"/>
      <c r="DT20" s="2484"/>
      <c r="DU20" s="2513">
        <v>14458</v>
      </c>
      <c r="DV20" s="2494"/>
      <c r="DW20" s="2494"/>
      <c r="DX20" s="2494"/>
      <c r="DY20" s="2494"/>
      <c r="DZ20" s="2494"/>
      <c r="EA20" s="2494"/>
      <c r="EB20" s="2513">
        <v>544711111</v>
      </c>
      <c r="EC20" s="2494"/>
      <c r="ED20" s="2494"/>
      <c r="EE20" s="2494"/>
      <c r="EF20" s="2494"/>
      <c r="EG20" s="2494"/>
      <c r="EH20" s="2494"/>
      <c r="EI20" s="2494"/>
      <c r="EJ20" s="2494"/>
      <c r="EK20" s="2494"/>
      <c r="EL20" s="2494"/>
      <c r="EM20" s="2496"/>
    </row>
    <row r="21" spans="2:169" s="283" customFormat="1" ht="21" customHeight="1">
      <c r="B21" s="279" t="s">
        <v>1003</v>
      </c>
      <c r="C21" s="2483">
        <v>9638543</v>
      </c>
      <c r="D21" s="2484"/>
      <c r="E21" s="2484"/>
      <c r="F21" s="2484"/>
      <c r="G21" s="2484"/>
      <c r="H21" s="2484"/>
      <c r="I21" s="2484"/>
      <c r="J21" s="2484"/>
      <c r="K21" s="2484"/>
      <c r="L21" s="2484">
        <v>11492537</v>
      </c>
      <c r="M21" s="2484"/>
      <c r="N21" s="2484"/>
      <c r="O21" s="2484"/>
      <c r="P21" s="2484"/>
      <c r="Q21" s="2484"/>
      <c r="R21" s="2484"/>
      <c r="S21" s="2484"/>
      <c r="T21" s="2484"/>
      <c r="U21" s="2484"/>
      <c r="V21" s="2484">
        <v>112074727655</v>
      </c>
      <c r="W21" s="2484"/>
      <c r="X21" s="2484"/>
      <c r="Y21" s="2484"/>
      <c r="Z21" s="2484"/>
      <c r="AA21" s="2484"/>
      <c r="AB21" s="2484"/>
      <c r="AC21" s="2484"/>
      <c r="AD21" s="2484"/>
      <c r="AE21" s="2484"/>
      <c r="AF21" s="2484"/>
      <c r="AG21" s="2484"/>
      <c r="AH21" s="2484"/>
      <c r="AI21" s="2484"/>
      <c r="AJ21" s="2484"/>
      <c r="AK21" s="2484"/>
      <c r="AL21" s="2484">
        <v>316939</v>
      </c>
      <c r="AM21" s="2484"/>
      <c r="AN21" s="2484"/>
      <c r="AO21" s="2484"/>
      <c r="AP21" s="2484"/>
      <c r="AQ21" s="2484"/>
      <c r="AR21" s="2484"/>
      <c r="AS21" s="2484"/>
      <c r="AT21" s="2484"/>
      <c r="AU21" s="2484">
        <v>12816342</v>
      </c>
      <c r="AV21" s="2484"/>
      <c r="AW21" s="2484"/>
      <c r="AX21" s="2484"/>
      <c r="AY21" s="2484"/>
      <c r="AZ21" s="2484"/>
      <c r="BA21" s="2484"/>
      <c r="BB21" s="2484"/>
      <c r="BC21" s="2484"/>
      <c r="BD21" s="2484"/>
      <c r="BE21" s="2484">
        <v>8498435419</v>
      </c>
      <c r="BF21" s="2484"/>
      <c r="BG21" s="2484"/>
      <c r="BH21" s="2484"/>
      <c r="BI21" s="2484"/>
      <c r="BJ21" s="2484"/>
      <c r="BK21" s="2484"/>
      <c r="BL21" s="2484"/>
      <c r="BM21" s="2484"/>
      <c r="BN21" s="2484"/>
      <c r="BO21" s="2484"/>
      <c r="BP21" s="2484"/>
      <c r="BQ21" s="2484"/>
      <c r="BR21" s="2484"/>
      <c r="BS21" s="2484"/>
      <c r="BT21" s="2514"/>
      <c r="BU21" s="1492"/>
      <c r="BV21" s="2483">
        <v>53771</v>
      </c>
      <c r="BW21" s="2484"/>
      <c r="BX21" s="2484"/>
      <c r="BY21" s="2484"/>
      <c r="BZ21" s="2484"/>
      <c r="CA21" s="2484">
        <v>337561</v>
      </c>
      <c r="CB21" s="2484"/>
      <c r="CC21" s="2484"/>
      <c r="CD21" s="2484"/>
      <c r="CE21" s="2484"/>
      <c r="CF21" s="2484">
        <v>3798582562</v>
      </c>
      <c r="CG21" s="2484"/>
      <c r="CH21" s="2484"/>
      <c r="CI21" s="2484"/>
      <c r="CJ21" s="2484"/>
      <c r="CK21" s="2484"/>
      <c r="CL21" s="2484"/>
      <c r="CM21" s="2484"/>
      <c r="CN21" s="2484"/>
      <c r="CO21" s="2484">
        <v>27859943</v>
      </c>
      <c r="CP21" s="2484"/>
      <c r="CQ21" s="2484"/>
      <c r="CR21" s="2484"/>
      <c r="CS21" s="2484"/>
      <c r="CT21" s="2484"/>
      <c r="CU21" s="2484"/>
      <c r="CV21" s="2484"/>
      <c r="CW21" s="2484">
        <v>580581743639</v>
      </c>
      <c r="CX21" s="2484"/>
      <c r="CY21" s="2484"/>
      <c r="CZ21" s="2484"/>
      <c r="DA21" s="2484"/>
      <c r="DB21" s="2484"/>
      <c r="DC21" s="2484"/>
      <c r="DD21" s="2484"/>
      <c r="DE21" s="2484"/>
      <c r="DF21" s="2484">
        <v>22427</v>
      </c>
      <c r="DG21" s="2484"/>
      <c r="DH21" s="2484"/>
      <c r="DI21" s="2484"/>
      <c r="DJ21" s="2484"/>
      <c r="DK21" s="2484">
        <v>374582421</v>
      </c>
      <c r="DL21" s="2484"/>
      <c r="DM21" s="2484"/>
      <c r="DN21" s="2484"/>
      <c r="DO21" s="2484"/>
      <c r="DP21" s="2484"/>
      <c r="DQ21" s="2484"/>
      <c r="DR21" s="2484"/>
      <c r="DS21" s="2484"/>
      <c r="DT21" s="2484"/>
      <c r="DU21" s="2513">
        <v>14098</v>
      </c>
      <c r="DV21" s="2494"/>
      <c r="DW21" s="2494"/>
      <c r="DX21" s="2494"/>
      <c r="DY21" s="2494"/>
      <c r="DZ21" s="2494"/>
      <c r="EA21" s="2494"/>
      <c r="EB21" s="2513">
        <v>520749317</v>
      </c>
      <c r="EC21" s="2494"/>
      <c r="ED21" s="2494"/>
      <c r="EE21" s="2494"/>
      <c r="EF21" s="2494"/>
      <c r="EG21" s="2494"/>
      <c r="EH21" s="2494"/>
      <c r="EI21" s="2494"/>
      <c r="EJ21" s="2494"/>
      <c r="EK21" s="2494"/>
      <c r="EL21" s="2494"/>
      <c r="EM21" s="2496"/>
    </row>
    <row r="22" spans="2:169" s="283" customFormat="1" ht="21" customHeight="1">
      <c r="B22" s="279" t="s">
        <v>1004</v>
      </c>
      <c r="C22" s="2483">
        <v>8668324</v>
      </c>
      <c r="D22" s="2484"/>
      <c r="E22" s="2484"/>
      <c r="F22" s="2484"/>
      <c r="G22" s="2484"/>
      <c r="H22" s="2484"/>
      <c r="I22" s="2484"/>
      <c r="J22" s="2484"/>
      <c r="K22" s="2484"/>
      <c r="L22" s="2484">
        <v>10162542</v>
      </c>
      <c r="M22" s="2484"/>
      <c r="N22" s="2484"/>
      <c r="O22" s="2484"/>
      <c r="P22" s="2484"/>
      <c r="Q22" s="2484"/>
      <c r="R22" s="2484"/>
      <c r="S22" s="2484"/>
      <c r="T22" s="2484"/>
      <c r="U22" s="2484"/>
      <c r="V22" s="2484">
        <v>106900196841</v>
      </c>
      <c r="W22" s="2484"/>
      <c r="X22" s="2484"/>
      <c r="Y22" s="2484"/>
      <c r="Z22" s="2484"/>
      <c r="AA22" s="2484"/>
      <c r="AB22" s="2484"/>
      <c r="AC22" s="2484"/>
      <c r="AD22" s="2484"/>
      <c r="AE22" s="2484"/>
      <c r="AF22" s="2484"/>
      <c r="AG22" s="2484"/>
      <c r="AH22" s="2484"/>
      <c r="AI22" s="2484"/>
      <c r="AJ22" s="2484"/>
      <c r="AK22" s="2484"/>
      <c r="AL22" s="2484">
        <v>287843</v>
      </c>
      <c r="AM22" s="2484"/>
      <c r="AN22" s="2484"/>
      <c r="AO22" s="2484"/>
      <c r="AP22" s="2484"/>
      <c r="AQ22" s="2484"/>
      <c r="AR22" s="2484"/>
      <c r="AS22" s="2484"/>
      <c r="AT22" s="2484"/>
      <c r="AU22" s="2484">
        <v>12188742</v>
      </c>
      <c r="AV22" s="2484"/>
      <c r="AW22" s="2484"/>
      <c r="AX22" s="2484"/>
      <c r="AY22" s="2484"/>
      <c r="AZ22" s="2484"/>
      <c r="BA22" s="2484"/>
      <c r="BB22" s="2484"/>
      <c r="BC22" s="2484"/>
      <c r="BD22" s="2484"/>
      <c r="BE22" s="2484">
        <v>8093402823</v>
      </c>
      <c r="BF22" s="2484"/>
      <c r="BG22" s="2484"/>
      <c r="BH22" s="2484"/>
      <c r="BI22" s="2484"/>
      <c r="BJ22" s="2484"/>
      <c r="BK22" s="2484"/>
      <c r="BL22" s="2484"/>
      <c r="BM22" s="2484"/>
      <c r="BN22" s="2484"/>
      <c r="BO22" s="2484"/>
      <c r="BP22" s="2484"/>
      <c r="BQ22" s="2484"/>
      <c r="BR22" s="2484"/>
      <c r="BS22" s="2484"/>
      <c r="BT22" s="2514"/>
      <c r="BU22" s="1492"/>
      <c r="BV22" s="2483">
        <v>61195</v>
      </c>
      <c r="BW22" s="2484"/>
      <c r="BX22" s="2484"/>
      <c r="BY22" s="2484"/>
      <c r="BZ22" s="2484"/>
      <c r="CA22" s="2484">
        <v>401180</v>
      </c>
      <c r="CB22" s="2484"/>
      <c r="CC22" s="2484"/>
      <c r="CD22" s="2484"/>
      <c r="CE22" s="2484"/>
      <c r="CF22" s="2484">
        <v>4548920551</v>
      </c>
      <c r="CG22" s="2484"/>
      <c r="CH22" s="2484"/>
      <c r="CI22" s="2484"/>
      <c r="CJ22" s="2484"/>
      <c r="CK22" s="2484"/>
      <c r="CL22" s="2484"/>
      <c r="CM22" s="2484"/>
      <c r="CN22" s="2484"/>
      <c r="CO22" s="2484">
        <v>24702207</v>
      </c>
      <c r="CP22" s="2484"/>
      <c r="CQ22" s="2484"/>
      <c r="CR22" s="2484"/>
      <c r="CS22" s="2484"/>
      <c r="CT22" s="2484"/>
      <c r="CU22" s="2484"/>
      <c r="CV22" s="2484"/>
      <c r="CW22" s="2484">
        <v>550702551026</v>
      </c>
      <c r="CX22" s="2484"/>
      <c r="CY22" s="2484"/>
      <c r="CZ22" s="2484"/>
      <c r="DA22" s="2484"/>
      <c r="DB22" s="2484"/>
      <c r="DC22" s="2484"/>
      <c r="DD22" s="2484"/>
      <c r="DE22" s="2484"/>
      <c r="DF22" s="2484">
        <v>20326</v>
      </c>
      <c r="DG22" s="2484"/>
      <c r="DH22" s="2484"/>
      <c r="DI22" s="2484"/>
      <c r="DJ22" s="2484"/>
      <c r="DK22" s="2484">
        <v>351869358</v>
      </c>
      <c r="DL22" s="2484"/>
      <c r="DM22" s="2484"/>
      <c r="DN22" s="2484"/>
      <c r="DO22" s="2484"/>
      <c r="DP22" s="2484"/>
      <c r="DQ22" s="2484"/>
      <c r="DR22" s="2484"/>
      <c r="DS22" s="2484"/>
      <c r="DT22" s="2484"/>
      <c r="DU22" s="2513">
        <v>12432</v>
      </c>
      <c r="DV22" s="2494"/>
      <c r="DW22" s="2494"/>
      <c r="DX22" s="2494"/>
      <c r="DY22" s="2494"/>
      <c r="DZ22" s="2494"/>
      <c r="EA22" s="2494"/>
      <c r="EB22" s="2513">
        <v>471174616</v>
      </c>
      <c r="EC22" s="2494"/>
      <c r="ED22" s="2494"/>
      <c r="EE22" s="2494"/>
      <c r="EF22" s="2494"/>
      <c r="EG22" s="2494"/>
      <c r="EH22" s="2494"/>
      <c r="EI22" s="2494"/>
      <c r="EJ22" s="2494"/>
      <c r="EK22" s="2494"/>
      <c r="EL22" s="2494"/>
      <c r="EM22" s="2496"/>
    </row>
    <row r="23" spans="2:169" s="283" customFormat="1" ht="21" customHeight="1" thickBot="1">
      <c r="B23" s="280" t="s">
        <v>1009</v>
      </c>
      <c r="C23" s="2486">
        <v>9024668</v>
      </c>
      <c r="D23" s="2487"/>
      <c r="E23" s="2487"/>
      <c r="F23" s="2487"/>
      <c r="G23" s="2487"/>
      <c r="H23" s="2487"/>
      <c r="I23" s="2487"/>
      <c r="J23" s="2487"/>
      <c r="K23" s="2487"/>
      <c r="L23" s="2487">
        <v>10639185</v>
      </c>
      <c r="M23" s="2487"/>
      <c r="N23" s="2487"/>
      <c r="O23" s="2487"/>
      <c r="P23" s="2487"/>
      <c r="Q23" s="2487"/>
      <c r="R23" s="2487"/>
      <c r="S23" s="2487"/>
      <c r="T23" s="2487"/>
      <c r="U23" s="2487"/>
      <c r="V23" s="2487">
        <v>108851929956</v>
      </c>
      <c r="W23" s="2487"/>
      <c r="X23" s="2487"/>
      <c r="Y23" s="2487"/>
      <c r="Z23" s="2487"/>
      <c r="AA23" s="2487"/>
      <c r="AB23" s="2487"/>
      <c r="AC23" s="2487"/>
      <c r="AD23" s="2487"/>
      <c r="AE23" s="2487"/>
      <c r="AF23" s="2487"/>
      <c r="AG23" s="2487"/>
      <c r="AH23" s="2487"/>
      <c r="AI23" s="2487"/>
      <c r="AJ23" s="2487"/>
      <c r="AK23" s="2487"/>
      <c r="AL23" s="2487">
        <v>289799</v>
      </c>
      <c r="AM23" s="2487"/>
      <c r="AN23" s="2487"/>
      <c r="AO23" s="2487"/>
      <c r="AP23" s="2487"/>
      <c r="AQ23" s="2487"/>
      <c r="AR23" s="2487"/>
      <c r="AS23" s="2487"/>
      <c r="AT23" s="2487"/>
      <c r="AU23" s="2487">
        <v>12006312</v>
      </c>
      <c r="AV23" s="2487"/>
      <c r="AW23" s="2487"/>
      <c r="AX23" s="2487"/>
      <c r="AY23" s="2487"/>
      <c r="AZ23" s="2487"/>
      <c r="BA23" s="2487"/>
      <c r="BB23" s="2487"/>
      <c r="BC23" s="2487"/>
      <c r="BD23" s="2487"/>
      <c r="BE23" s="2487">
        <v>7977679782</v>
      </c>
      <c r="BF23" s="2487"/>
      <c r="BG23" s="2487"/>
      <c r="BH23" s="2487"/>
      <c r="BI23" s="2487"/>
      <c r="BJ23" s="2487"/>
      <c r="BK23" s="2487"/>
      <c r="BL23" s="2487"/>
      <c r="BM23" s="2487"/>
      <c r="BN23" s="2487"/>
      <c r="BO23" s="2487"/>
      <c r="BP23" s="2487"/>
      <c r="BQ23" s="2487"/>
      <c r="BR23" s="2487"/>
      <c r="BS23" s="2487"/>
      <c r="BT23" s="2497"/>
      <c r="BU23" s="1492"/>
      <c r="BV23" s="2486">
        <v>71891</v>
      </c>
      <c r="BW23" s="2487"/>
      <c r="BX23" s="2487"/>
      <c r="BY23" s="2487"/>
      <c r="BZ23" s="2487"/>
      <c r="CA23" s="2487">
        <v>489007</v>
      </c>
      <c r="CB23" s="2487"/>
      <c r="CC23" s="2487"/>
      <c r="CD23" s="2487"/>
      <c r="CE23" s="2487"/>
      <c r="CF23" s="2487">
        <v>5577436360</v>
      </c>
      <c r="CG23" s="2487"/>
      <c r="CH23" s="2487"/>
      <c r="CI23" s="2487"/>
      <c r="CJ23" s="2487"/>
      <c r="CK23" s="2487"/>
      <c r="CL23" s="2487"/>
      <c r="CM23" s="2487"/>
      <c r="CN23" s="2487"/>
      <c r="CO23" s="2487">
        <v>25892036</v>
      </c>
      <c r="CP23" s="2487"/>
      <c r="CQ23" s="2487"/>
      <c r="CR23" s="2487"/>
      <c r="CS23" s="2487"/>
      <c r="CT23" s="2487"/>
      <c r="CU23" s="2487"/>
      <c r="CV23" s="2487"/>
      <c r="CW23" s="2487">
        <v>575730362701</v>
      </c>
      <c r="CX23" s="2487"/>
      <c r="CY23" s="2487"/>
      <c r="CZ23" s="2487"/>
      <c r="DA23" s="2487"/>
      <c r="DB23" s="2487"/>
      <c r="DC23" s="2487"/>
      <c r="DD23" s="2487"/>
      <c r="DE23" s="2487"/>
      <c r="DF23" s="2487">
        <v>18998</v>
      </c>
      <c r="DG23" s="2487"/>
      <c r="DH23" s="2487"/>
      <c r="DI23" s="2487"/>
      <c r="DJ23" s="2487"/>
      <c r="DK23" s="2487">
        <v>355733018</v>
      </c>
      <c r="DL23" s="2487"/>
      <c r="DM23" s="2487"/>
      <c r="DN23" s="2487"/>
      <c r="DO23" s="2487"/>
      <c r="DP23" s="2487"/>
      <c r="DQ23" s="2487"/>
      <c r="DR23" s="2487"/>
      <c r="DS23" s="2487"/>
      <c r="DT23" s="2487"/>
      <c r="DU23" s="2487">
        <v>13014</v>
      </c>
      <c r="DV23" s="2487"/>
      <c r="DW23" s="2487"/>
      <c r="DX23" s="2487"/>
      <c r="DY23" s="2487"/>
      <c r="DZ23" s="2487"/>
      <c r="EA23" s="2487"/>
      <c r="EB23" s="2487">
        <v>491163605</v>
      </c>
      <c r="EC23" s="2487"/>
      <c r="ED23" s="2487"/>
      <c r="EE23" s="2487"/>
      <c r="EF23" s="2487"/>
      <c r="EG23" s="2487"/>
      <c r="EH23" s="2487"/>
      <c r="EI23" s="2487"/>
      <c r="EJ23" s="2487"/>
      <c r="EK23" s="2487"/>
      <c r="EL23" s="2487"/>
      <c r="EM23" s="2497"/>
    </row>
    <row r="24" spans="2:169" s="283" customFormat="1" ht="15" customHeight="1">
      <c r="B24" s="2613"/>
      <c r="C24" s="2582"/>
      <c r="D24" s="2582"/>
      <c r="E24" s="2582"/>
      <c r="F24" s="2582"/>
      <c r="G24" s="2582"/>
      <c r="H24" s="2582"/>
      <c r="I24" s="2582"/>
      <c r="J24" s="2582"/>
      <c r="K24" s="2582"/>
      <c r="L24" s="2582"/>
      <c r="M24" s="2582"/>
      <c r="N24" s="2582"/>
      <c r="O24" s="2582"/>
      <c r="P24" s="2582"/>
      <c r="Q24" s="2582"/>
      <c r="R24" s="2582"/>
      <c r="S24" s="2582"/>
      <c r="T24" s="2582"/>
      <c r="U24" s="2582"/>
      <c r="V24" s="2582"/>
      <c r="W24" s="2582"/>
      <c r="X24" s="2582"/>
      <c r="Y24" s="2582"/>
      <c r="Z24" s="2582"/>
      <c r="AA24" s="2582"/>
      <c r="AB24" s="2582"/>
      <c r="AC24" s="2582"/>
      <c r="AD24" s="2582"/>
      <c r="AE24" s="2582"/>
      <c r="AF24" s="2582"/>
      <c r="AG24" s="2582"/>
      <c r="AH24" s="2582"/>
      <c r="AI24" s="2582"/>
      <c r="AJ24" s="2582"/>
      <c r="AK24" s="2582"/>
      <c r="AL24" s="2582"/>
      <c r="AM24" s="2582"/>
      <c r="AN24" s="2582"/>
      <c r="AO24" s="2582"/>
      <c r="AP24" s="2582"/>
      <c r="AQ24" s="2582"/>
      <c r="AR24" s="2582"/>
      <c r="AS24" s="2582"/>
      <c r="AT24" s="2582"/>
      <c r="AU24" s="2570"/>
      <c r="AV24" s="2571"/>
      <c r="AW24" s="2571"/>
      <c r="AX24" s="2571"/>
      <c r="AY24" s="2571"/>
      <c r="AZ24" s="2571"/>
      <c r="BA24" s="2571"/>
      <c r="BB24" s="2571"/>
      <c r="BC24" s="2571"/>
      <c r="BD24" s="2571"/>
      <c r="BE24" s="2572"/>
      <c r="BF24" s="2572"/>
      <c r="BG24" s="2572"/>
      <c r="BH24" s="2572"/>
      <c r="BI24" s="2572"/>
      <c r="BJ24" s="2572"/>
      <c r="BK24" s="2572"/>
      <c r="BL24" s="2572"/>
      <c r="BM24" s="2572"/>
      <c r="BN24" s="2572"/>
      <c r="BO24" s="2572"/>
      <c r="BP24" s="2572"/>
      <c r="BQ24" s="2572"/>
      <c r="BR24" s="2572"/>
      <c r="BS24" s="2572"/>
      <c r="BT24" s="2572"/>
      <c r="BV24" s="2590"/>
      <c r="BW24" s="2590"/>
      <c r="BX24" s="2590"/>
      <c r="BY24" s="2590"/>
      <c r="BZ24" s="2590"/>
      <c r="CA24" s="2590"/>
      <c r="CB24" s="2590"/>
      <c r="CC24" s="2590"/>
      <c r="CD24" s="2590"/>
      <c r="CE24" s="2590"/>
      <c r="CF24" s="2590"/>
      <c r="CG24" s="2590"/>
      <c r="CH24" s="2590"/>
      <c r="CI24" s="2590"/>
      <c r="CJ24" s="2590"/>
      <c r="CK24" s="2590"/>
      <c r="CL24" s="2590"/>
      <c r="CM24" s="2590"/>
      <c r="CN24" s="2590"/>
      <c r="CO24" s="2590"/>
      <c r="CP24" s="2590"/>
      <c r="CQ24" s="2590"/>
      <c r="CR24" s="2590"/>
      <c r="CS24" s="2590"/>
      <c r="CT24" s="2590"/>
      <c r="CU24" s="2590"/>
      <c r="CV24" s="2590"/>
      <c r="CW24" s="2590"/>
      <c r="CX24" s="2590"/>
      <c r="CY24" s="2590"/>
      <c r="CZ24" s="2590"/>
      <c r="DA24" s="2590"/>
      <c r="DB24" s="2590"/>
      <c r="DC24" s="2590"/>
      <c r="DD24" s="2590"/>
      <c r="DE24" s="2590"/>
      <c r="DF24" s="2590"/>
      <c r="DG24" s="2590"/>
      <c r="DH24" s="2590"/>
      <c r="DI24" s="2590"/>
      <c r="DJ24" s="2590"/>
      <c r="DK24" s="2590"/>
      <c r="DL24" s="2590"/>
      <c r="DM24" s="2590"/>
      <c r="DN24" s="2590"/>
      <c r="DO24" s="2590"/>
      <c r="DP24" s="2590"/>
      <c r="DQ24" s="2590"/>
      <c r="DR24" s="2590"/>
      <c r="DS24" s="2590"/>
      <c r="DT24" s="2590"/>
      <c r="DU24" s="2590"/>
      <c r="DV24" s="2590"/>
      <c r="DW24" s="2590"/>
      <c r="DX24" s="2590"/>
      <c r="DY24" s="2590"/>
      <c r="DZ24" s="2590"/>
      <c r="EA24" s="2590"/>
      <c r="EB24" s="2590"/>
      <c r="EC24" s="2590"/>
      <c r="ED24" s="2590"/>
      <c r="EE24" s="2590"/>
      <c r="EF24" s="2590"/>
      <c r="EG24" s="2590"/>
      <c r="EH24" s="2590"/>
      <c r="EI24" s="2590"/>
      <c r="EJ24" s="2590"/>
      <c r="EK24" s="2590"/>
      <c r="EL24" s="2590"/>
      <c r="EM24" s="2590"/>
    </row>
    <row r="25" spans="2:169" s="283" customFormat="1" ht="15" customHeight="1">
      <c r="B25" s="2582"/>
      <c r="C25" s="2582"/>
      <c r="D25" s="2582"/>
      <c r="E25" s="2582"/>
      <c r="F25" s="2582"/>
      <c r="G25" s="2582"/>
      <c r="H25" s="2582"/>
      <c r="I25" s="2582"/>
      <c r="J25" s="2582"/>
      <c r="K25" s="2582"/>
      <c r="L25" s="2582"/>
      <c r="M25" s="2582"/>
      <c r="N25" s="2582"/>
      <c r="O25" s="2582"/>
      <c r="P25" s="2582"/>
      <c r="Q25" s="2582"/>
      <c r="R25" s="2582"/>
      <c r="S25" s="2582"/>
      <c r="T25" s="2582"/>
      <c r="U25" s="2582"/>
      <c r="V25" s="2582"/>
      <c r="W25" s="2582"/>
      <c r="X25" s="2582"/>
      <c r="Y25" s="2582"/>
      <c r="Z25" s="2582"/>
      <c r="AA25" s="2582"/>
      <c r="AB25" s="2582"/>
      <c r="AC25" s="2582"/>
      <c r="AD25" s="2582"/>
      <c r="AE25" s="2582"/>
      <c r="AF25" s="2582"/>
      <c r="AG25" s="2582"/>
      <c r="AH25" s="2582"/>
      <c r="AI25" s="2582"/>
      <c r="AJ25" s="2582"/>
      <c r="AK25" s="2582"/>
      <c r="AL25" s="2582"/>
      <c r="AM25" s="2582"/>
      <c r="AN25" s="2582"/>
      <c r="AO25" s="2582"/>
      <c r="AP25" s="2582"/>
      <c r="AQ25" s="2582"/>
      <c r="AR25" s="2582"/>
      <c r="AS25" s="2582"/>
      <c r="AT25" s="2582"/>
      <c r="AU25" s="2574"/>
      <c r="AV25" s="2575"/>
      <c r="AW25" s="2575"/>
      <c r="AX25" s="2575"/>
      <c r="AY25" s="2575"/>
      <c r="AZ25" s="2575"/>
      <c r="BA25" s="2575"/>
      <c r="BB25" s="2575"/>
      <c r="BC25" s="2575"/>
      <c r="BD25" s="2575"/>
      <c r="BE25" s="2617"/>
      <c r="BF25" s="2617"/>
      <c r="BG25" s="2617"/>
      <c r="BH25" s="2617"/>
      <c r="BI25" s="2617"/>
      <c r="BJ25" s="2617"/>
      <c r="BK25" s="2617"/>
      <c r="BL25" s="2617"/>
      <c r="BM25" s="2617"/>
      <c r="BN25" s="2617"/>
      <c r="BO25" s="2617"/>
      <c r="BP25" s="2617"/>
      <c r="BQ25" s="2617"/>
      <c r="BR25" s="2617"/>
      <c r="BS25" s="2617"/>
      <c r="BT25" s="2617"/>
      <c r="BV25" s="2594"/>
      <c r="BW25" s="2594"/>
      <c r="BX25" s="2594"/>
      <c r="BY25" s="2594"/>
      <c r="BZ25" s="2594"/>
      <c r="CA25" s="2594"/>
      <c r="CB25" s="2594"/>
      <c r="CC25" s="2594"/>
      <c r="CD25" s="2594"/>
      <c r="CE25" s="2594"/>
      <c r="CF25" s="2594"/>
      <c r="CG25" s="2594"/>
      <c r="CH25" s="2594"/>
      <c r="CI25" s="2594"/>
      <c r="CJ25" s="2594"/>
      <c r="CK25" s="2594"/>
      <c r="CL25" s="2594"/>
      <c r="CM25" s="2594"/>
      <c r="CN25" s="2594"/>
      <c r="CO25" s="2594"/>
      <c r="CP25" s="2594"/>
      <c r="CQ25" s="2594"/>
      <c r="CR25" s="2594"/>
      <c r="CS25" s="2594"/>
      <c r="CT25" s="2594"/>
      <c r="CU25" s="2594"/>
      <c r="CV25" s="2594"/>
      <c r="CW25" s="2594"/>
      <c r="CX25" s="2594"/>
      <c r="CY25" s="2594"/>
      <c r="CZ25" s="2594"/>
      <c r="DA25" s="2594"/>
      <c r="DB25" s="2594"/>
      <c r="DC25" s="2594"/>
      <c r="DD25" s="2594"/>
      <c r="DE25" s="2594"/>
      <c r="DF25" s="2594"/>
      <c r="DG25" s="2594"/>
      <c r="DH25" s="2594"/>
      <c r="DI25" s="2594"/>
      <c r="DJ25" s="2594"/>
      <c r="DK25" s="2594"/>
      <c r="DL25" s="2594"/>
      <c r="DM25" s="2594"/>
      <c r="DN25" s="2594"/>
      <c r="DO25" s="2594"/>
      <c r="DP25" s="2594"/>
      <c r="DQ25" s="2594"/>
      <c r="DR25" s="2594"/>
      <c r="DS25" s="2594"/>
      <c r="DT25" s="2594"/>
      <c r="DU25" s="2594"/>
      <c r="DV25" s="2594"/>
      <c r="DW25" s="2594"/>
      <c r="DX25" s="2594"/>
      <c r="DY25" s="2594"/>
      <c r="DZ25" s="2594"/>
      <c r="EA25" s="2594"/>
      <c r="EB25" s="2594"/>
      <c r="EC25" s="2594"/>
      <c r="ED25" s="2594"/>
      <c r="EE25" s="2594"/>
      <c r="EF25" s="2594"/>
      <c r="EG25" s="2594"/>
      <c r="EH25" s="2594"/>
      <c r="EI25" s="2594"/>
      <c r="EJ25" s="2594"/>
      <c r="EK25" s="2594"/>
      <c r="EL25" s="2594"/>
      <c r="EM25" s="2594"/>
    </row>
    <row r="26" spans="2:169" s="283" customFormat="1" ht="15" customHeight="1" thickBot="1">
      <c r="B26" s="2586"/>
      <c r="C26" s="2586"/>
      <c r="D26" s="2586"/>
      <c r="E26" s="2586"/>
      <c r="F26" s="2586"/>
      <c r="G26" s="2586"/>
      <c r="H26" s="2586"/>
      <c r="I26" s="2586"/>
      <c r="J26" s="2586"/>
      <c r="K26" s="2586"/>
      <c r="L26" s="2586"/>
      <c r="M26" s="2586"/>
      <c r="N26" s="2586"/>
      <c r="O26" s="2586"/>
      <c r="P26" s="2586"/>
      <c r="Q26" s="2586"/>
      <c r="R26" s="2586"/>
      <c r="S26" s="2586"/>
      <c r="T26" s="2586"/>
      <c r="U26" s="2586"/>
      <c r="V26" s="2586"/>
      <c r="W26" s="2586"/>
      <c r="X26" s="2586"/>
      <c r="Y26" s="2586"/>
      <c r="Z26" s="2586"/>
      <c r="AA26" s="2586"/>
      <c r="AB26" s="2586"/>
      <c r="AC26" s="2586"/>
      <c r="AD26" s="2586"/>
      <c r="AE26" s="2586"/>
      <c r="AF26" s="2586"/>
      <c r="AG26" s="2586"/>
      <c r="AH26" s="2586"/>
      <c r="AI26" s="2586"/>
      <c r="AJ26" s="2586"/>
      <c r="AK26" s="2586"/>
      <c r="AL26" s="2586"/>
      <c r="AM26" s="2586"/>
      <c r="AN26" s="2586"/>
      <c r="AO26" s="2586"/>
      <c r="AP26" s="2586"/>
      <c r="AQ26" s="2586"/>
      <c r="AR26" s="2586"/>
      <c r="AS26" s="2586"/>
      <c r="AT26" s="2586"/>
      <c r="AU26" s="2578"/>
      <c r="AV26" s="2579"/>
      <c r="AW26" s="2579"/>
      <c r="AX26" s="2579"/>
      <c r="AY26" s="2579"/>
      <c r="AZ26" s="2579"/>
      <c r="BA26" s="2579"/>
      <c r="BB26" s="2579"/>
      <c r="BC26" s="2579"/>
      <c r="BD26" s="2579"/>
      <c r="BE26" s="2579"/>
      <c r="BF26" s="2579"/>
      <c r="BG26" s="2579"/>
      <c r="BH26" s="2579"/>
      <c r="BI26" s="2579"/>
      <c r="BJ26" s="2579"/>
      <c r="BK26" s="2579"/>
      <c r="BL26" s="2579"/>
      <c r="BM26" s="2579"/>
      <c r="BN26" s="2579"/>
      <c r="BO26" s="2579"/>
      <c r="BP26" s="2579"/>
      <c r="BQ26" s="2579"/>
      <c r="BR26" s="2579"/>
      <c r="BS26" s="2579"/>
      <c r="BT26" s="2579"/>
      <c r="BV26" s="2595"/>
      <c r="BW26" s="2595"/>
      <c r="BX26" s="2595"/>
      <c r="BY26" s="2595"/>
      <c r="BZ26" s="2595"/>
      <c r="CA26" s="2595"/>
      <c r="CB26" s="2595"/>
      <c r="CC26" s="2595"/>
      <c r="CD26" s="2595"/>
      <c r="CE26" s="2595"/>
      <c r="CF26" s="2595"/>
      <c r="CG26" s="2595"/>
      <c r="CH26" s="2595"/>
      <c r="CI26" s="2595"/>
      <c r="CJ26" s="2595"/>
      <c r="CK26" s="2595"/>
      <c r="CL26" s="2595"/>
      <c r="CM26" s="2595"/>
      <c r="CN26" s="2595"/>
      <c r="CO26" s="2595"/>
      <c r="CP26" s="2595"/>
      <c r="CQ26" s="2595"/>
      <c r="CR26" s="2595"/>
      <c r="CS26" s="2595"/>
      <c r="CT26" s="2595"/>
      <c r="CU26" s="2595"/>
      <c r="CV26" s="2595"/>
      <c r="CW26" s="2595"/>
      <c r="CX26" s="2595"/>
      <c r="CY26" s="2595"/>
      <c r="CZ26" s="2595"/>
      <c r="DA26" s="2595"/>
      <c r="DB26" s="2595"/>
      <c r="DC26" s="2595"/>
      <c r="DD26" s="2595"/>
      <c r="DE26" s="2595"/>
      <c r="DF26" s="2595"/>
      <c r="DG26" s="2595"/>
      <c r="DH26" s="2595"/>
      <c r="DI26" s="2595"/>
      <c r="DJ26" s="2595"/>
      <c r="DK26" s="2595"/>
      <c r="DL26" s="2595"/>
      <c r="DM26" s="2595"/>
      <c r="DN26" s="2595"/>
      <c r="DO26" s="2595"/>
      <c r="DP26" s="2595"/>
      <c r="DQ26" s="2595"/>
      <c r="DR26" s="2595"/>
      <c r="DS26" s="2595"/>
      <c r="DT26" s="2595"/>
      <c r="DU26" s="2595"/>
      <c r="DV26" s="2595"/>
      <c r="DW26" s="2595"/>
      <c r="DX26" s="2595"/>
      <c r="DY26" s="2595"/>
      <c r="DZ26" s="2595"/>
      <c r="EA26" s="2595"/>
      <c r="EB26" s="2595"/>
      <c r="EC26" s="2595"/>
      <c r="ED26" s="2595"/>
      <c r="EE26" s="2595"/>
      <c r="EF26" s="2595"/>
      <c r="EG26" s="2595"/>
      <c r="EH26" s="2595"/>
      <c r="EI26" s="2595"/>
      <c r="EJ26" s="2595"/>
      <c r="EK26" s="2595"/>
      <c r="EL26" s="2595"/>
      <c r="EM26" s="2595"/>
    </row>
    <row r="27" spans="2:169" s="283" customFormat="1" ht="21" customHeight="1">
      <c r="B27" s="284"/>
      <c r="C27" s="2460" t="s">
        <v>728</v>
      </c>
      <c r="D27" s="2461"/>
      <c r="E27" s="2461"/>
      <c r="F27" s="2461"/>
      <c r="G27" s="2461"/>
      <c r="H27" s="2461"/>
      <c r="I27" s="2461"/>
      <c r="J27" s="2461"/>
      <c r="K27" s="2461"/>
      <c r="L27" s="2461"/>
      <c r="M27" s="2461"/>
      <c r="N27" s="2461"/>
      <c r="O27" s="2461"/>
      <c r="P27" s="2461"/>
      <c r="Q27" s="2461"/>
      <c r="R27" s="2461"/>
      <c r="S27" s="2461"/>
      <c r="T27" s="2461"/>
      <c r="U27" s="2461"/>
      <c r="V27" s="2461"/>
      <c r="W27" s="2461"/>
      <c r="X27" s="2461"/>
      <c r="Y27" s="2461"/>
      <c r="Z27" s="2461"/>
      <c r="AA27" s="2461"/>
      <c r="AB27" s="2461"/>
      <c r="AC27" s="2461"/>
      <c r="AD27" s="2461"/>
      <c r="AE27" s="2461"/>
      <c r="AF27" s="2461"/>
      <c r="AG27" s="2461"/>
      <c r="AH27" s="2461"/>
      <c r="AI27" s="2461"/>
      <c r="AJ27" s="2461"/>
      <c r="AK27" s="2461"/>
      <c r="AL27" s="2461"/>
      <c r="AM27" s="2461"/>
      <c r="AN27" s="2461"/>
      <c r="AO27" s="2461"/>
      <c r="AP27" s="2461"/>
      <c r="AQ27" s="2461"/>
      <c r="AR27" s="2461"/>
      <c r="AS27" s="2461"/>
      <c r="AT27" s="2461"/>
      <c r="AU27" s="2461"/>
      <c r="AV27" s="2461"/>
      <c r="AW27" s="2461"/>
      <c r="AX27" s="2461"/>
      <c r="AY27" s="2461"/>
      <c r="AZ27" s="2461"/>
      <c r="BA27" s="2461"/>
      <c r="BB27" s="2461"/>
      <c r="BC27" s="2461"/>
      <c r="BD27" s="2461"/>
      <c r="BE27" s="2461"/>
      <c r="BF27" s="2461"/>
      <c r="BG27" s="2461"/>
      <c r="BH27" s="2461"/>
      <c r="BI27" s="2461"/>
      <c r="BJ27" s="2461"/>
      <c r="BK27" s="2461"/>
      <c r="BL27" s="2461"/>
      <c r="BM27" s="2461"/>
      <c r="BN27" s="2461"/>
      <c r="BO27" s="2461"/>
      <c r="BP27" s="2461"/>
      <c r="BQ27" s="2461"/>
      <c r="BR27" s="2461"/>
      <c r="BS27" s="2461"/>
      <c r="BT27" s="2464"/>
      <c r="BU27" s="285"/>
      <c r="BV27" s="2460" t="s">
        <v>728</v>
      </c>
      <c r="BW27" s="2461"/>
      <c r="BX27" s="2461"/>
      <c r="BY27" s="2461"/>
      <c r="BZ27" s="2461"/>
      <c r="CA27" s="2461"/>
      <c r="CB27" s="2461"/>
      <c r="CC27" s="2461"/>
      <c r="CD27" s="2461"/>
      <c r="CE27" s="2461"/>
      <c r="CF27" s="2461"/>
      <c r="CG27" s="2461"/>
      <c r="CH27" s="2461"/>
      <c r="CI27" s="2461"/>
      <c r="CJ27" s="2461"/>
      <c r="CK27" s="2461"/>
      <c r="CL27" s="2461"/>
      <c r="CM27" s="2461"/>
      <c r="CN27" s="2461"/>
      <c r="CO27" s="2461"/>
      <c r="CP27" s="2461"/>
      <c r="CQ27" s="2461"/>
      <c r="CR27" s="2461"/>
      <c r="CS27" s="2461"/>
      <c r="CT27" s="2461"/>
      <c r="CU27" s="2461"/>
      <c r="CV27" s="2461"/>
      <c r="CW27" s="2461"/>
      <c r="CX27" s="2461"/>
      <c r="CY27" s="2461"/>
      <c r="CZ27" s="2461"/>
      <c r="DA27" s="2461"/>
      <c r="DB27" s="2461"/>
      <c r="DC27" s="2461"/>
      <c r="DD27" s="2461"/>
      <c r="DE27" s="2461"/>
      <c r="DF27" s="2461"/>
      <c r="DG27" s="2461"/>
      <c r="DH27" s="2461"/>
      <c r="DI27" s="2461"/>
      <c r="DJ27" s="2461"/>
      <c r="DK27" s="2461"/>
      <c r="DL27" s="2461"/>
      <c r="DM27" s="2461"/>
      <c r="DN27" s="2461"/>
      <c r="DO27" s="2461"/>
      <c r="DP27" s="2462"/>
      <c r="DQ27" s="2463" t="s">
        <v>771</v>
      </c>
      <c r="DR27" s="2461"/>
      <c r="DS27" s="2461"/>
      <c r="DT27" s="2461"/>
      <c r="DU27" s="2461"/>
      <c r="DV27" s="2461"/>
      <c r="DW27" s="2461"/>
      <c r="DX27" s="2461"/>
      <c r="DY27" s="2461"/>
      <c r="DZ27" s="2461"/>
      <c r="EA27" s="2461"/>
      <c r="EB27" s="2461"/>
      <c r="EC27" s="2461"/>
      <c r="ED27" s="2461"/>
      <c r="EE27" s="2461"/>
      <c r="EF27" s="2461"/>
      <c r="EG27" s="2461"/>
      <c r="EH27" s="2461"/>
      <c r="EI27" s="2461"/>
      <c r="EJ27" s="2461"/>
      <c r="EK27" s="2461"/>
      <c r="EL27" s="2461"/>
      <c r="EM27" s="2464"/>
      <c r="EN27" s="289"/>
      <c r="EO27" s="289"/>
      <c r="EP27" s="289"/>
      <c r="EQ27" s="289"/>
      <c r="ER27" s="289"/>
      <c r="ES27" s="289"/>
      <c r="ET27" s="289"/>
      <c r="EU27" s="289"/>
      <c r="EV27" s="289"/>
      <c r="EW27" s="289"/>
      <c r="EX27" s="289"/>
      <c r="EY27" s="289"/>
      <c r="EZ27" s="289"/>
      <c r="FA27" s="289"/>
      <c r="FB27" s="289"/>
      <c r="FC27" s="289"/>
      <c r="FD27" s="289"/>
      <c r="FE27" s="289"/>
      <c r="FF27" s="289"/>
      <c r="FG27" s="289"/>
      <c r="FH27" s="289"/>
      <c r="FI27" s="289"/>
      <c r="FJ27" s="289"/>
      <c r="FK27" s="289"/>
      <c r="FL27" s="289"/>
      <c r="FM27" s="289"/>
    </row>
    <row r="28" spans="2:169" s="283" customFormat="1" ht="21" customHeight="1">
      <c r="B28" s="286" t="s">
        <v>714</v>
      </c>
      <c r="C28" s="2453" t="s">
        <v>149</v>
      </c>
      <c r="D28" s="2588"/>
      <c r="E28" s="2588"/>
      <c r="F28" s="2588"/>
      <c r="G28" s="2588"/>
      <c r="H28" s="2588"/>
      <c r="I28" s="2588"/>
      <c r="J28" s="2588"/>
      <c r="K28" s="2588"/>
      <c r="L28" s="2588"/>
      <c r="M28" s="2588"/>
      <c r="N28" s="2588"/>
      <c r="O28" s="2588"/>
      <c r="P28" s="2588"/>
      <c r="Q28" s="2588"/>
      <c r="R28" s="2589"/>
      <c r="S28" s="2499" t="s">
        <v>546</v>
      </c>
      <c r="T28" s="2499"/>
      <c r="U28" s="2499"/>
      <c r="V28" s="2499"/>
      <c r="W28" s="2499"/>
      <c r="X28" s="2499"/>
      <c r="Y28" s="2499"/>
      <c r="Z28" s="2499"/>
      <c r="AA28" s="2499"/>
      <c r="AB28" s="2499"/>
      <c r="AC28" s="2499"/>
      <c r="AD28" s="2499"/>
      <c r="AE28" s="2499"/>
      <c r="AF28" s="2499"/>
      <c r="AG28" s="2499"/>
      <c r="AH28" s="2499"/>
      <c r="AI28" s="2499"/>
      <c r="AJ28" s="2499"/>
      <c r="AK28" s="2471"/>
      <c r="AL28" s="2471" t="s">
        <v>547</v>
      </c>
      <c r="AM28" s="2588"/>
      <c r="AN28" s="2588"/>
      <c r="AO28" s="2588"/>
      <c r="AP28" s="2588"/>
      <c r="AQ28" s="2588"/>
      <c r="AR28" s="2588"/>
      <c r="AS28" s="2588"/>
      <c r="AT28" s="2588"/>
      <c r="AU28" s="2588"/>
      <c r="AV28" s="2588"/>
      <c r="AW28" s="2588"/>
      <c r="AX28" s="2588"/>
      <c r="AY28" s="2588"/>
      <c r="AZ28" s="2588"/>
      <c r="BA28" s="2589"/>
      <c r="BB28" s="2499" t="s">
        <v>152</v>
      </c>
      <c r="BC28" s="2499"/>
      <c r="BD28" s="2499"/>
      <c r="BE28" s="2499"/>
      <c r="BF28" s="2499"/>
      <c r="BG28" s="2499"/>
      <c r="BH28" s="2499"/>
      <c r="BI28" s="2499"/>
      <c r="BJ28" s="2499"/>
      <c r="BK28" s="2499"/>
      <c r="BL28" s="2499"/>
      <c r="BM28" s="2499"/>
      <c r="BN28" s="2499"/>
      <c r="BO28" s="2499"/>
      <c r="BP28" s="2499"/>
      <c r="BQ28" s="2499"/>
      <c r="BR28" s="2499"/>
      <c r="BS28" s="2499"/>
      <c r="BT28" s="2515"/>
      <c r="BU28" s="285"/>
      <c r="BV28" s="2453" t="s">
        <v>763</v>
      </c>
      <c r="BW28" s="2603"/>
      <c r="BX28" s="2603"/>
      <c r="BY28" s="2603"/>
      <c r="BZ28" s="2603"/>
      <c r="CA28" s="2603"/>
      <c r="CB28" s="2603"/>
      <c r="CC28" s="2603"/>
      <c r="CD28" s="2603"/>
      <c r="CE28" s="2603"/>
      <c r="CF28" s="2603"/>
      <c r="CG28" s="2603"/>
      <c r="CH28" s="2603"/>
      <c r="CI28" s="2603"/>
      <c r="CJ28" s="2603"/>
      <c r="CK28" s="2603"/>
      <c r="CL28" s="2603"/>
      <c r="CM28" s="2603"/>
      <c r="CN28" s="2604"/>
      <c r="CO28" s="2471" t="s">
        <v>764</v>
      </c>
      <c r="CP28" s="2472"/>
      <c r="CQ28" s="2472"/>
      <c r="CR28" s="2472"/>
      <c r="CS28" s="2472"/>
      <c r="CT28" s="2472"/>
      <c r="CU28" s="2472"/>
      <c r="CV28" s="2472"/>
      <c r="CW28" s="2472"/>
      <c r="CX28" s="2472"/>
      <c r="CY28" s="2472"/>
      <c r="CZ28" s="2472"/>
      <c r="DA28" s="2472"/>
      <c r="DB28" s="2473"/>
      <c r="DC28" s="2474" t="s">
        <v>772</v>
      </c>
      <c r="DD28" s="2472"/>
      <c r="DE28" s="2472"/>
      <c r="DF28" s="2472"/>
      <c r="DG28" s="2472"/>
      <c r="DH28" s="2472"/>
      <c r="DI28" s="2472"/>
      <c r="DJ28" s="2472"/>
      <c r="DK28" s="2472"/>
      <c r="DL28" s="2472"/>
      <c r="DM28" s="2472"/>
      <c r="DN28" s="2472"/>
      <c r="DO28" s="2472"/>
      <c r="DP28" s="2473"/>
      <c r="DQ28" s="2475" t="s">
        <v>345</v>
      </c>
      <c r="DR28" s="2476"/>
      <c r="DS28" s="2476"/>
      <c r="DT28" s="2476"/>
      <c r="DU28" s="2476"/>
      <c r="DV28" s="2476"/>
      <c r="DW28" s="2476"/>
      <c r="DX28" s="2476"/>
      <c r="DY28" s="2476"/>
      <c r="DZ28" s="2481"/>
      <c r="EA28" s="2475" t="s">
        <v>775</v>
      </c>
      <c r="EB28" s="2476"/>
      <c r="EC28" s="2476"/>
      <c r="ED28" s="2476"/>
      <c r="EE28" s="2476"/>
      <c r="EF28" s="2476"/>
      <c r="EG28" s="2476"/>
      <c r="EH28" s="2476"/>
      <c r="EI28" s="2476"/>
      <c r="EJ28" s="2476"/>
      <c r="EK28" s="2476"/>
      <c r="EL28" s="2476"/>
      <c r="EM28" s="2477"/>
      <c r="EN28" s="289"/>
      <c r="EO28" s="289"/>
      <c r="EP28" s="289"/>
      <c r="EQ28" s="289"/>
      <c r="ER28" s="289"/>
      <c r="ES28" s="289"/>
      <c r="ET28" s="289"/>
      <c r="EU28" s="289"/>
      <c r="EV28" s="289"/>
      <c r="EW28" s="289"/>
      <c r="EX28" s="289"/>
      <c r="EY28" s="289"/>
      <c r="EZ28" s="289"/>
      <c r="FA28" s="289"/>
      <c r="FB28" s="289"/>
      <c r="FC28" s="289"/>
      <c r="FD28" s="289"/>
      <c r="FE28" s="289"/>
      <c r="FF28" s="289"/>
      <c r="FG28" s="289"/>
      <c r="FH28" s="289"/>
      <c r="FI28" s="289"/>
      <c r="FJ28" s="289"/>
      <c r="FK28" s="289"/>
      <c r="FL28" s="289"/>
      <c r="FM28" s="289"/>
    </row>
    <row r="29" spans="2:169" s="283" customFormat="1" ht="21" customHeight="1" thickBot="1">
      <c r="B29" s="287"/>
      <c r="C29" s="2456" t="s">
        <v>722</v>
      </c>
      <c r="D29" s="2466"/>
      <c r="E29" s="2466"/>
      <c r="F29" s="2466"/>
      <c r="G29" s="2466"/>
      <c r="H29" s="2467"/>
      <c r="I29" s="2501" t="s">
        <v>724</v>
      </c>
      <c r="J29" s="2501"/>
      <c r="K29" s="2501"/>
      <c r="L29" s="2501"/>
      <c r="M29" s="2501"/>
      <c r="N29" s="2501"/>
      <c r="O29" s="2501"/>
      <c r="P29" s="2501"/>
      <c r="Q29" s="2501"/>
      <c r="R29" s="2501"/>
      <c r="S29" s="2501" t="s">
        <v>722</v>
      </c>
      <c r="T29" s="2501"/>
      <c r="U29" s="2501"/>
      <c r="V29" s="2501"/>
      <c r="W29" s="2501"/>
      <c r="X29" s="2501"/>
      <c r="Y29" s="2501"/>
      <c r="Z29" s="2501" t="s">
        <v>724</v>
      </c>
      <c r="AA29" s="2501"/>
      <c r="AB29" s="2501"/>
      <c r="AC29" s="2501"/>
      <c r="AD29" s="2501"/>
      <c r="AE29" s="2501"/>
      <c r="AF29" s="2501"/>
      <c r="AG29" s="2501"/>
      <c r="AH29" s="2501"/>
      <c r="AI29" s="2501"/>
      <c r="AJ29" s="2501"/>
      <c r="AK29" s="2458"/>
      <c r="AL29" s="2458" t="s">
        <v>722</v>
      </c>
      <c r="AM29" s="2466"/>
      <c r="AN29" s="2466"/>
      <c r="AO29" s="2466"/>
      <c r="AP29" s="2466"/>
      <c r="AQ29" s="2467"/>
      <c r="AR29" s="2501" t="s">
        <v>724</v>
      </c>
      <c r="AS29" s="2501"/>
      <c r="AT29" s="2501"/>
      <c r="AU29" s="2501"/>
      <c r="AV29" s="2501"/>
      <c r="AW29" s="2501"/>
      <c r="AX29" s="2501"/>
      <c r="AY29" s="2501"/>
      <c r="AZ29" s="2501"/>
      <c r="BA29" s="2501"/>
      <c r="BB29" s="2501" t="s">
        <v>722</v>
      </c>
      <c r="BC29" s="2501"/>
      <c r="BD29" s="2501"/>
      <c r="BE29" s="2501"/>
      <c r="BF29" s="2501"/>
      <c r="BG29" s="2501"/>
      <c r="BH29" s="2501"/>
      <c r="BI29" s="2501" t="s">
        <v>724</v>
      </c>
      <c r="BJ29" s="2501"/>
      <c r="BK29" s="2501"/>
      <c r="BL29" s="2501"/>
      <c r="BM29" s="2501"/>
      <c r="BN29" s="2501"/>
      <c r="BO29" s="2501"/>
      <c r="BP29" s="2501"/>
      <c r="BQ29" s="2501"/>
      <c r="BR29" s="2501"/>
      <c r="BS29" s="2501"/>
      <c r="BT29" s="2521"/>
      <c r="BU29" s="285"/>
      <c r="BV29" s="2456" t="s">
        <v>345</v>
      </c>
      <c r="BW29" s="2457"/>
      <c r="BX29" s="2457"/>
      <c r="BY29" s="2457"/>
      <c r="BZ29" s="2457"/>
      <c r="CA29" s="2457"/>
      <c r="CB29" s="2457"/>
      <c r="CC29" s="2458" t="s">
        <v>153</v>
      </c>
      <c r="CD29" s="2457"/>
      <c r="CE29" s="2457"/>
      <c r="CF29" s="2457"/>
      <c r="CG29" s="2457"/>
      <c r="CH29" s="2457"/>
      <c r="CI29" s="2457"/>
      <c r="CJ29" s="2457"/>
      <c r="CK29" s="2457"/>
      <c r="CL29" s="2457"/>
      <c r="CM29" s="2457"/>
      <c r="CN29" s="2459"/>
      <c r="CO29" s="2458" t="s">
        <v>345</v>
      </c>
      <c r="CP29" s="2466"/>
      <c r="CQ29" s="2466"/>
      <c r="CR29" s="2466"/>
      <c r="CS29" s="2466"/>
      <c r="CT29" s="2466"/>
      <c r="CU29" s="2465" t="s">
        <v>774</v>
      </c>
      <c r="CV29" s="2466"/>
      <c r="CW29" s="2466"/>
      <c r="CX29" s="2466"/>
      <c r="CY29" s="2466"/>
      <c r="CZ29" s="2466"/>
      <c r="DA29" s="2466"/>
      <c r="DB29" s="2467"/>
      <c r="DC29" s="2465" t="s">
        <v>773</v>
      </c>
      <c r="DD29" s="2466"/>
      <c r="DE29" s="2466"/>
      <c r="DF29" s="2466"/>
      <c r="DG29" s="2466"/>
      <c r="DH29" s="2467"/>
      <c r="DI29" s="2465" t="s">
        <v>774</v>
      </c>
      <c r="DJ29" s="2466"/>
      <c r="DK29" s="2466"/>
      <c r="DL29" s="2466"/>
      <c r="DM29" s="2466"/>
      <c r="DN29" s="2466"/>
      <c r="DO29" s="2466"/>
      <c r="DP29" s="2467"/>
      <c r="DQ29" s="2478"/>
      <c r="DR29" s="2479"/>
      <c r="DS29" s="2479"/>
      <c r="DT29" s="2479"/>
      <c r="DU29" s="2479"/>
      <c r="DV29" s="2479"/>
      <c r="DW29" s="2479"/>
      <c r="DX29" s="2479"/>
      <c r="DY29" s="2479"/>
      <c r="DZ29" s="2482"/>
      <c r="EA29" s="2478"/>
      <c r="EB29" s="2479"/>
      <c r="EC29" s="2479"/>
      <c r="ED29" s="2479"/>
      <c r="EE29" s="2479"/>
      <c r="EF29" s="2479"/>
      <c r="EG29" s="2479"/>
      <c r="EH29" s="2479"/>
      <c r="EI29" s="2479"/>
      <c r="EJ29" s="2479"/>
      <c r="EK29" s="2479"/>
      <c r="EL29" s="2479"/>
      <c r="EM29" s="2480"/>
      <c r="EN29" s="289"/>
      <c r="EO29" s="289"/>
      <c r="EP29" s="289"/>
      <c r="EQ29" s="289"/>
      <c r="ER29" s="289"/>
      <c r="ES29" s="289"/>
      <c r="ET29" s="289"/>
      <c r="EU29" s="289"/>
      <c r="EV29" s="289"/>
      <c r="EW29" s="289"/>
      <c r="EX29" s="289"/>
      <c r="EY29" s="289"/>
      <c r="EZ29" s="289"/>
      <c r="FA29" s="289"/>
      <c r="FB29" s="289"/>
      <c r="FC29" s="289"/>
      <c r="FD29" s="289"/>
      <c r="FE29" s="289"/>
      <c r="FF29" s="289"/>
      <c r="FG29" s="289"/>
      <c r="FH29" s="289"/>
      <c r="FI29" s="289"/>
      <c r="FJ29" s="289"/>
      <c r="FK29" s="289"/>
      <c r="FL29" s="289"/>
      <c r="FM29" s="289"/>
    </row>
    <row r="30" spans="2:169" s="283" customFormat="1" ht="21" customHeight="1">
      <c r="B30" s="288"/>
      <c r="C30" s="2566"/>
      <c r="D30" s="2553"/>
      <c r="E30" s="2553"/>
      <c r="F30" s="2553"/>
      <c r="G30" s="2553"/>
      <c r="H30" s="2554"/>
      <c r="I30" s="2493"/>
      <c r="J30" s="2493"/>
      <c r="K30" s="2493"/>
      <c r="L30" s="2493"/>
      <c r="M30" s="2493"/>
      <c r="N30" s="2493"/>
      <c r="O30" s="2493"/>
      <c r="P30" s="2493"/>
      <c r="Q30" s="2493"/>
      <c r="R30" s="2493"/>
      <c r="S30" s="2493"/>
      <c r="T30" s="2493"/>
      <c r="U30" s="2493"/>
      <c r="V30" s="2493"/>
      <c r="W30" s="2493"/>
      <c r="X30" s="2493"/>
      <c r="Y30" s="2493"/>
      <c r="Z30" s="2493"/>
      <c r="AA30" s="2493"/>
      <c r="AB30" s="2493"/>
      <c r="AC30" s="2493"/>
      <c r="AD30" s="2493"/>
      <c r="AE30" s="2493"/>
      <c r="AF30" s="2493"/>
      <c r="AG30" s="2493"/>
      <c r="AH30" s="2493"/>
      <c r="AI30" s="2493"/>
      <c r="AJ30" s="2493"/>
      <c r="AK30" s="2552"/>
      <c r="AL30" s="2552"/>
      <c r="AM30" s="2553"/>
      <c r="AN30" s="2553"/>
      <c r="AO30" s="2553"/>
      <c r="AP30" s="2553"/>
      <c r="AQ30" s="2554"/>
      <c r="AR30" s="2493"/>
      <c r="AS30" s="2493"/>
      <c r="AT30" s="2493"/>
      <c r="AU30" s="2493"/>
      <c r="AV30" s="2493"/>
      <c r="AW30" s="2493"/>
      <c r="AX30" s="2493"/>
      <c r="AY30" s="2493"/>
      <c r="AZ30" s="2493"/>
      <c r="BA30" s="2493"/>
      <c r="BB30" s="2493"/>
      <c r="BC30" s="2493"/>
      <c r="BD30" s="2493"/>
      <c r="BE30" s="2493"/>
      <c r="BF30" s="2493"/>
      <c r="BG30" s="2493"/>
      <c r="BH30" s="2493"/>
      <c r="BI30" s="2493"/>
      <c r="BJ30" s="2493"/>
      <c r="BK30" s="2493"/>
      <c r="BL30" s="2493"/>
      <c r="BM30" s="2493"/>
      <c r="BN30" s="2493"/>
      <c r="BO30" s="2493"/>
      <c r="BP30" s="2493"/>
      <c r="BQ30" s="2493"/>
      <c r="BR30" s="2493"/>
      <c r="BS30" s="2493"/>
      <c r="BT30" s="2495"/>
      <c r="BV30" s="2504"/>
      <c r="BW30" s="2446"/>
      <c r="BX30" s="2446"/>
      <c r="BY30" s="2446"/>
      <c r="BZ30" s="2446"/>
      <c r="CA30" s="2446"/>
      <c r="CB30" s="2447"/>
      <c r="CC30" s="2509"/>
      <c r="CD30" s="2446"/>
      <c r="CE30" s="2446"/>
      <c r="CF30" s="2446"/>
      <c r="CG30" s="2446"/>
      <c r="CH30" s="2446"/>
      <c r="CI30" s="2446"/>
      <c r="CJ30" s="2446"/>
      <c r="CK30" s="2446"/>
      <c r="CL30" s="2446"/>
      <c r="CM30" s="2446"/>
      <c r="CN30" s="2447"/>
      <c r="CO30" s="2555"/>
      <c r="CP30" s="2446"/>
      <c r="CQ30" s="2446"/>
      <c r="CR30" s="2446"/>
      <c r="CS30" s="2446"/>
      <c r="CT30" s="2447"/>
      <c r="CU30" s="2556"/>
      <c r="CV30" s="2446"/>
      <c r="CW30" s="2446"/>
      <c r="CX30" s="2446"/>
      <c r="CY30" s="2446"/>
      <c r="CZ30" s="2446"/>
      <c r="DA30" s="2446"/>
      <c r="DB30" s="2447"/>
      <c r="DC30" s="2445"/>
      <c r="DD30" s="2446"/>
      <c r="DE30" s="2446"/>
      <c r="DF30" s="2446"/>
      <c r="DG30" s="2446"/>
      <c r="DH30" s="2447"/>
      <c r="DI30" s="2445"/>
      <c r="DJ30" s="2446"/>
      <c r="DK30" s="2446"/>
      <c r="DL30" s="2446"/>
      <c r="DM30" s="2446"/>
      <c r="DN30" s="2446"/>
      <c r="DO30" s="2446"/>
      <c r="DP30" s="2447"/>
      <c r="DQ30" s="2445"/>
      <c r="DR30" s="2448"/>
      <c r="DS30" s="2448"/>
      <c r="DT30" s="2448"/>
      <c r="DU30" s="2448"/>
      <c r="DV30" s="2448"/>
      <c r="DW30" s="2448"/>
      <c r="DX30" s="2448"/>
      <c r="DY30" s="2448"/>
      <c r="DZ30" s="2449"/>
      <c r="EA30" s="2445"/>
      <c r="EB30" s="2448"/>
      <c r="EC30" s="2448"/>
      <c r="ED30" s="2448"/>
      <c r="EE30" s="2448"/>
      <c r="EF30" s="2448"/>
      <c r="EG30" s="2448"/>
      <c r="EH30" s="2448"/>
      <c r="EI30" s="2448"/>
      <c r="EJ30" s="2448"/>
      <c r="EK30" s="2448"/>
      <c r="EL30" s="2448"/>
      <c r="EM30" s="2450"/>
    </row>
    <row r="31" spans="2:169" s="283" customFormat="1" ht="21" customHeight="1">
      <c r="B31" s="279" t="s">
        <v>1001</v>
      </c>
      <c r="C31" s="2485">
        <v>845803</v>
      </c>
      <c r="D31" s="2525"/>
      <c r="E31" s="2525"/>
      <c r="F31" s="2525"/>
      <c r="G31" s="2525"/>
      <c r="H31" s="2528"/>
      <c r="I31" s="2484">
        <v>6988636549</v>
      </c>
      <c r="J31" s="2484"/>
      <c r="K31" s="2484"/>
      <c r="L31" s="2484"/>
      <c r="M31" s="2484"/>
      <c r="N31" s="2484"/>
      <c r="O31" s="2484"/>
      <c r="P31" s="2484"/>
      <c r="Q31" s="2484"/>
      <c r="R31" s="2484"/>
      <c r="S31" s="2527">
        <v>28299</v>
      </c>
      <c r="T31" s="2484"/>
      <c r="U31" s="2484"/>
      <c r="V31" s="2484"/>
      <c r="W31" s="2484"/>
      <c r="X31" s="2484"/>
      <c r="Y31" s="2484"/>
      <c r="Z31" s="2527">
        <v>885956002</v>
      </c>
      <c r="AA31" s="2484"/>
      <c r="AB31" s="2484"/>
      <c r="AC31" s="2484"/>
      <c r="AD31" s="2484"/>
      <c r="AE31" s="2484"/>
      <c r="AF31" s="2484"/>
      <c r="AG31" s="2484"/>
      <c r="AH31" s="2484"/>
      <c r="AI31" s="2484"/>
      <c r="AJ31" s="2484"/>
      <c r="AK31" s="2485"/>
      <c r="AL31" s="2485">
        <v>16900</v>
      </c>
      <c r="AM31" s="2525"/>
      <c r="AN31" s="2525"/>
      <c r="AO31" s="2525"/>
      <c r="AP31" s="2525"/>
      <c r="AQ31" s="2528"/>
      <c r="AR31" s="2484">
        <v>210729281</v>
      </c>
      <c r="AS31" s="2484"/>
      <c r="AT31" s="2484"/>
      <c r="AU31" s="2484"/>
      <c r="AV31" s="2484"/>
      <c r="AW31" s="2484"/>
      <c r="AX31" s="2484"/>
      <c r="AY31" s="2484"/>
      <c r="AZ31" s="2484"/>
      <c r="BA31" s="2484"/>
      <c r="BB31" s="2485">
        <v>489</v>
      </c>
      <c r="BC31" s="2518"/>
      <c r="BD31" s="2518"/>
      <c r="BE31" s="2518"/>
      <c r="BF31" s="2518"/>
      <c r="BG31" s="2518"/>
      <c r="BH31" s="2519"/>
      <c r="BI31" s="2484">
        <v>8699541</v>
      </c>
      <c r="BJ31" s="2484"/>
      <c r="BK31" s="2484"/>
      <c r="BL31" s="2484"/>
      <c r="BM31" s="2484"/>
      <c r="BN31" s="2484"/>
      <c r="BO31" s="2484"/>
      <c r="BP31" s="2484"/>
      <c r="BQ31" s="2484"/>
      <c r="BR31" s="2484"/>
      <c r="BS31" s="2484"/>
      <c r="BT31" s="2514"/>
      <c r="BU31" s="1491"/>
      <c r="BV31" s="2505">
        <v>927183</v>
      </c>
      <c r="BW31" s="2469"/>
      <c r="BX31" s="2469"/>
      <c r="BY31" s="2469"/>
      <c r="BZ31" s="2469"/>
      <c r="CA31" s="2469"/>
      <c r="CB31" s="2444"/>
      <c r="CC31" s="2510">
        <v>9050621115</v>
      </c>
      <c r="CD31" s="2469"/>
      <c r="CE31" s="2469"/>
      <c r="CF31" s="2469"/>
      <c r="CG31" s="2469"/>
      <c r="CH31" s="2469"/>
      <c r="CI31" s="2469"/>
      <c r="CJ31" s="2469"/>
      <c r="CK31" s="2469"/>
      <c r="CL31" s="2469"/>
      <c r="CM31" s="2469"/>
      <c r="CN31" s="2444"/>
      <c r="CO31" s="2468"/>
      <c r="CP31" s="2469"/>
      <c r="CQ31" s="2469"/>
      <c r="CR31" s="2469"/>
      <c r="CS31" s="2469"/>
      <c r="CT31" s="2444"/>
      <c r="CU31" s="2470"/>
      <c r="CV31" s="2443"/>
      <c r="CW31" s="2443"/>
      <c r="CX31" s="2443"/>
      <c r="CY31" s="2443"/>
      <c r="CZ31" s="2443"/>
      <c r="DA31" s="2443"/>
      <c r="DB31" s="2444"/>
      <c r="DC31" s="2437">
        <v>18</v>
      </c>
      <c r="DD31" s="2443"/>
      <c r="DE31" s="2443"/>
      <c r="DF31" s="2443"/>
      <c r="DG31" s="2443"/>
      <c r="DH31" s="2444"/>
      <c r="DI31" s="2437">
        <v>970109</v>
      </c>
      <c r="DJ31" s="2443"/>
      <c r="DK31" s="2443"/>
      <c r="DL31" s="2443"/>
      <c r="DM31" s="2443"/>
      <c r="DN31" s="2443"/>
      <c r="DO31" s="2443"/>
      <c r="DP31" s="2444"/>
      <c r="DQ31" s="2437">
        <v>30747006</v>
      </c>
      <c r="DR31" s="2438"/>
      <c r="DS31" s="2438"/>
      <c r="DT31" s="2438"/>
      <c r="DU31" s="2438"/>
      <c r="DV31" s="2438"/>
      <c r="DW31" s="2438"/>
      <c r="DX31" s="2438"/>
      <c r="DY31" s="2438"/>
      <c r="DZ31" s="2451"/>
      <c r="EA31" s="2437">
        <v>621587092803</v>
      </c>
      <c r="EB31" s="2438"/>
      <c r="EC31" s="2438"/>
      <c r="ED31" s="2438"/>
      <c r="EE31" s="2438"/>
      <c r="EF31" s="2438"/>
      <c r="EG31" s="2438"/>
      <c r="EH31" s="2438"/>
      <c r="EI31" s="2438"/>
      <c r="EJ31" s="2438"/>
      <c r="EK31" s="2438"/>
      <c r="EL31" s="2438"/>
      <c r="EM31" s="2439"/>
    </row>
    <row r="32" spans="2:169" s="283" customFormat="1" ht="21" customHeight="1">
      <c r="B32" s="279" t="s">
        <v>1002</v>
      </c>
      <c r="C32" s="2485">
        <v>781806</v>
      </c>
      <c r="D32" s="2525"/>
      <c r="E32" s="2525"/>
      <c r="F32" s="2525"/>
      <c r="G32" s="2525"/>
      <c r="H32" s="2528"/>
      <c r="I32" s="2484">
        <v>6285469682</v>
      </c>
      <c r="J32" s="2484"/>
      <c r="K32" s="2484"/>
      <c r="L32" s="2484"/>
      <c r="M32" s="2484"/>
      <c r="N32" s="2484"/>
      <c r="O32" s="2484"/>
      <c r="P32" s="2484"/>
      <c r="Q32" s="2484"/>
      <c r="R32" s="2484"/>
      <c r="S32" s="2527">
        <v>26720</v>
      </c>
      <c r="T32" s="2484"/>
      <c r="U32" s="2484"/>
      <c r="V32" s="2484"/>
      <c r="W32" s="2484"/>
      <c r="X32" s="2484"/>
      <c r="Y32" s="2484"/>
      <c r="Z32" s="2527">
        <v>826487649</v>
      </c>
      <c r="AA32" s="2484"/>
      <c r="AB32" s="2484"/>
      <c r="AC32" s="2484"/>
      <c r="AD32" s="2484"/>
      <c r="AE32" s="2484"/>
      <c r="AF32" s="2484"/>
      <c r="AG32" s="2484"/>
      <c r="AH32" s="2484"/>
      <c r="AI32" s="2484"/>
      <c r="AJ32" s="2484"/>
      <c r="AK32" s="2485"/>
      <c r="AL32" s="2485">
        <v>16702</v>
      </c>
      <c r="AM32" s="2525"/>
      <c r="AN32" s="2525"/>
      <c r="AO32" s="2525"/>
      <c r="AP32" s="2525"/>
      <c r="AQ32" s="2528"/>
      <c r="AR32" s="2484">
        <v>210964168</v>
      </c>
      <c r="AS32" s="2484"/>
      <c r="AT32" s="2484"/>
      <c r="AU32" s="2484"/>
      <c r="AV32" s="2484"/>
      <c r="AW32" s="2484"/>
      <c r="AX32" s="2484"/>
      <c r="AY32" s="2484"/>
      <c r="AZ32" s="2484"/>
      <c r="BA32" s="2484"/>
      <c r="BB32" s="2527">
        <v>600</v>
      </c>
      <c r="BC32" s="2484"/>
      <c r="BD32" s="2484"/>
      <c r="BE32" s="2484"/>
      <c r="BF32" s="2484"/>
      <c r="BG32" s="2484"/>
      <c r="BH32" s="2484"/>
      <c r="BI32" s="2527">
        <v>16143972</v>
      </c>
      <c r="BJ32" s="2484"/>
      <c r="BK32" s="2484"/>
      <c r="BL32" s="2484"/>
      <c r="BM32" s="2484"/>
      <c r="BN32" s="2484"/>
      <c r="BO32" s="2484"/>
      <c r="BP32" s="2484"/>
      <c r="BQ32" s="2484"/>
      <c r="BR32" s="2484"/>
      <c r="BS32" s="2484"/>
      <c r="BT32" s="2514"/>
      <c r="BU32" s="1491"/>
      <c r="BV32" s="2505">
        <v>861599</v>
      </c>
      <c r="BW32" s="2469"/>
      <c r="BX32" s="2469"/>
      <c r="BY32" s="2469"/>
      <c r="BZ32" s="2469"/>
      <c r="CA32" s="2469"/>
      <c r="CB32" s="2444"/>
      <c r="CC32" s="2510">
        <v>8287232795</v>
      </c>
      <c r="CD32" s="2469"/>
      <c r="CE32" s="2469"/>
      <c r="CF32" s="2469"/>
      <c r="CG32" s="2469"/>
      <c r="CH32" s="2469"/>
      <c r="CI32" s="2469"/>
      <c r="CJ32" s="2469"/>
      <c r="CK32" s="2469"/>
      <c r="CL32" s="2469"/>
      <c r="CM32" s="2469"/>
      <c r="CN32" s="2444"/>
      <c r="CO32" s="2468">
        <v>754</v>
      </c>
      <c r="CP32" s="2469"/>
      <c r="CQ32" s="2469"/>
      <c r="CR32" s="2469"/>
      <c r="CS32" s="2469"/>
      <c r="CT32" s="2444"/>
      <c r="CU32" s="2470">
        <v>52597626</v>
      </c>
      <c r="CV32" s="2443"/>
      <c r="CW32" s="2443"/>
      <c r="CX32" s="2443"/>
      <c r="CY32" s="2443"/>
      <c r="CZ32" s="2443"/>
      <c r="DA32" s="2443"/>
      <c r="DB32" s="2444"/>
      <c r="DC32" s="2437">
        <v>11</v>
      </c>
      <c r="DD32" s="2443"/>
      <c r="DE32" s="2443"/>
      <c r="DF32" s="2443"/>
      <c r="DG32" s="2443"/>
      <c r="DH32" s="2444"/>
      <c r="DI32" s="2437">
        <v>597423</v>
      </c>
      <c r="DJ32" s="2443"/>
      <c r="DK32" s="2443"/>
      <c r="DL32" s="2443"/>
      <c r="DM32" s="2443"/>
      <c r="DN32" s="2443"/>
      <c r="DO32" s="2443"/>
      <c r="DP32" s="2444"/>
      <c r="DQ32" s="2437">
        <v>29718873</v>
      </c>
      <c r="DR32" s="2438"/>
      <c r="DS32" s="2438"/>
      <c r="DT32" s="2438"/>
      <c r="DU32" s="2438"/>
      <c r="DV32" s="2438"/>
      <c r="DW32" s="2438"/>
      <c r="DX32" s="2438"/>
      <c r="DY32" s="2438"/>
      <c r="DZ32" s="2451"/>
      <c r="EA32" s="2437">
        <v>600837841958</v>
      </c>
      <c r="EB32" s="2438"/>
      <c r="EC32" s="2438"/>
      <c r="ED32" s="2438"/>
      <c r="EE32" s="2438"/>
      <c r="EF32" s="2438"/>
      <c r="EG32" s="2438"/>
      <c r="EH32" s="2438"/>
      <c r="EI32" s="2438"/>
      <c r="EJ32" s="2438"/>
      <c r="EK32" s="2438"/>
      <c r="EL32" s="2438"/>
      <c r="EM32" s="2439"/>
    </row>
    <row r="33" spans="2:143" s="283" customFormat="1" ht="21" customHeight="1">
      <c r="B33" s="279" t="s">
        <v>1003</v>
      </c>
      <c r="C33" s="2485">
        <v>732513</v>
      </c>
      <c r="D33" s="2525"/>
      <c r="E33" s="2525"/>
      <c r="F33" s="2525"/>
      <c r="G33" s="2525"/>
      <c r="H33" s="2528"/>
      <c r="I33" s="2484">
        <v>5827484270</v>
      </c>
      <c r="J33" s="2484"/>
      <c r="K33" s="2484"/>
      <c r="L33" s="2484"/>
      <c r="M33" s="2484"/>
      <c r="N33" s="2484"/>
      <c r="O33" s="2484"/>
      <c r="P33" s="2484"/>
      <c r="Q33" s="2484"/>
      <c r="R33" s="2484"/>
      <c r="S33" s="2527">
        <v>24571</v>
      </c>
      <c r="T33" s="2484"/>
      <c r="U33" s="2484"/>
      <c r="V33" s="2484"/>
      <c r="W33" s="2484"/>
      <c r="X33" s="2484"/>
      <c r="Y33" s="2484"/>
      <c r="Z33" s="2527">
        <v>787310289</v>
      </c>
      <c r="AA33" s="2484"/>
      <c r="AB33" s="2484"/>
      <c r="AC33" s="2484"/>
      <c r="AD33" s="2484"/>
      <c r="AE33" s="2484"/>
      <c r="AF33" s="2484"/>
      <c r="AG33" s="2484"/>
      <c r="AH33" s="2484"/>
      <c r="AI33" s="2484"/>
      <c r="AJ33" s="2484"/>
      <c r="AK33" s="2485"/>
      <c r="AL33" s="2485">
        <v>16823</v>
      </c>
      <c r="AM33" s="2525"/>
      <c r="AN33" s="2525"/>
      <c r="AO33" s="2525"/>
      <c r="AP33" s="2525"/>
      <c r="AQ33" s="2528"/>
      <c r="AR33" s="2484">
        <v>214971990</v>
      </c>
      <c r="AS33" s="2484"/>
      <c r="AT33" s="2484"/>
      <c r="AU33" s="2484"/>
      <c r="AV33" s="2484"/>
      <c r="AW33" s="2484"/>
      <c r="AX33" s="2484"/>
      <c r="AY33" s="2484"/>
      <c r="AZ33" s="2484"/>
      <c r="BA33" s="2484"/>
      <c r="BB33" s="2527">
        <v>182</v>
      </c>
      <c r="BC33" s="2484"/>
      <c r="BD33" s="2484"/>
      <c r="BE33" s="2484"/>
      <c r="BF33" s="2484"/>
      <c r="BG33" s="2484"/>
      <c r="BH33" s="2484"/>
      <c r="BI33" s="2527">
        <v>12105739</v>
      </c>
      <c r="BJ33" s="2484"/>
      <c r="BK33" s="2484"/>
      <c r="BL33" s="2484"/>
      <c r="BM33" s="2484"/>
      <c r="BN33" s="2484"/>
      <c r="BO33" s="2484"/>
      <c r="BP33" s="2484"/>
      <c r="BQ33" s="2484"/>
      <c r="BR33" s="2484"/>
      <c r="BS33" s="2484"/>
      <c r="BT33" s="2514"/>
      <c r="BU33" s="1491"/>
      <c r="BV33" s="2505">
        <v>810614</v>
      </c>
      <c r="BW33" s="2469"/>
      <c r="BX33" s="2469"/>
      <c r="BY33" s="2469"/>
      <c r="BZ33" s="2469"/>
      <c r="CA33" s="2469"/>
      <c r="CB33" s="2444"/>
      <c r="CC33" s="2510">
        <v>7737204026</v>
      </c>
      <c r="CD33" s="2469"/>
      <c r="CE33" s="2469"/>
      <c r="CF33" s="2469"/>
      <c r="CG33" s="2469"/>
      <c r="CH33" s="2469"/>
      <c r="CI33" s="2469"/>
      <c r="CJ33" s="2469"/>
      <c r="CK33" s="2469"/>
      <c r="CL33" s="2469"/>
      <c r="CM33" s="2469"/>
      <c r="CN33" s="2444"/>
      <c r="CO33" s="2468">
        <v>745</v>
      </c>
      <c r="CP33" s="2469"/>
      <c r="CQ33" s="2469"/>
      <c r="CR33" s="2469"/>
      <c r="CS33" s="2469"/>
      <c r="CT33" s="2444"/>
      <c r="CU33" s="2470">
        <v>38613617</v>
      </c>
      <c r="CV33" s="2443"/>
      <c r="CW33" s="2443"/>
      <c r="CX33" s="2443"/>
      <c r="CY33" s="2443"/>
      <c r="CZ33" s="2443"/>
      <c r="DA33" s="2443"/>
      <c r="DB33" s="2444"/>
      <c r="DC33" s="2437">
        <v>16</v>
      </c>
      <c r="DD33" s="2443"/>
      <c r="DE33" s="2443"/>
      <c r="DF33" s="2443"/>
      <c r="DG33" s="2443"/>
      <c r="DH33" s="2444"/>
      <c r="DI33" s="2437">
        <v>484370</v>
      </c>
      <c r="DJ33" s="2443"/>
      <c r="DK33" s="2443"/>
      <c r="DL33" s="2443"/>
      <c r="DM33" s="2443"/>
      <c r="DN33" s="2443"/>
      <c r="DO33" s="2443"/>
      <c r="DP33" s="2444"/>
      <c r="DQ33" s="2437">
        <v>28671849</v>
      </c>
      <c r="DR33" s="2438"/>
      <c r="DS33" s="2438"/>
      <c r="DT33" s="2438"/>
      <c r="DU33" s="2438"/>
      <c r="DV33" s="2438"/>
      <c r="DW33" s="2438"/>
      <c r="DX33" s="2438"/>
      <c r="DY33" s="2438"/>
      <c r="DZ33" s="2451"/>
      <c r="EA33" s="2437">
        <v>588319432035</v>
      </c>
      <c r="EB33" s="2438"/>
      <c r="EC33" s="2438"/>
      <c r="ED33" s="2438"/>
      <c r="EE33" s="2438"/>
      <c r="EF33" s="2438"/>
      <c r="EG33" s="2438"/>
      <c r="EH33" s="2438"/>
      <c r="EI33" s="2438"/>
      <c r="EJ33" s="2438"/>
      <c r="EK33" s="2438"/>
      <c r="EL33" s="2438"/>
      <c r="EM33" s="2439"/>
    </row>
    <row r="34" spans="2:143" s="283" customFormat="1" ht="21" customHeight="1">
      <c r="B34" s="279" t="s">
        <v>1004</v>
      </c>
      <c r="C34" s="2485">
        <v>596010</v>
      </c>
      <c r="D34" s="2525"/>
      <c r="E34" s="2525"/>
      <c r="F34" s="2525"/>
      <c r="G34" s="2525"/>
      <c r="H34" s="2528"/>
      <c r="I34" s="2484">
        <v>4831567238</v>
      </c>
      <c r="J34" s="2484"/>
      <c r="K34" s="2484"/>
      <c r="L34" s="2484"/>
      <c r="M34" s="2484"/>
      <c r="N34" s="2484"/>
      <c r="O34" s="2484"/>
      <c r="P34" s="2484"/>
      <c r="Q34" s="2484"/>
      <c r="R34" s="2484"/>
      <c r="S34" s="2527">
        <v>21919</v>
      </c>
      <c r="T34" s="2484"/>
      <c r="U34" s="2484"/>
      <c r="V34" s="2484"/>
      <c r="W34" s="2484"/>
      <c r="X34" s="2484"/>
      <c r="Y34" s="2484"/>
      <c r="Z34" s="2527">
        <v>698920767</v>
      </c>
      <c r="AA34" s="2484"/>
      <c r="AB34" s="2484"/>
      <c r="AC34" s="2484"/>
      <c r="AD34" s="2484"/>
      <c r="AE34" s="2484"/>
      <c r="AF34" s="2484"/>
      <c r="AG34" s="2484"/>
      <c r="AH34" s="2484"/>
      <c r="AI34" s="2484"/>
      <c r="AJ34" s="2484"/>
      <c r="AK34" s="2485"/>
      <c r="AL34" s="2485">
        <v>15564</v>
      </c>
      <c r="AM34" s="2525"/>
      <c r="AN34" s="2525"/>
      <c r="AO34" s="2525"/>
      <c r="AP34" s="2525"/>
      <c r="AQ34" s="2528"/>
      <c r="AR34" s="2484">
        <v>207325241</v>
      </c>
      <c r="AS34" s="2484"/>
      <c r="AT34" s="2484"/>
      <c r="AU34" s="2484"/>
      <c r="AV34" s="2484"/>
      <c r="AW34" s="2484"/>
      <c r="AX34" s="2484"/>
      <c r="AY34" s="2484"/>
      <c r="AZ34" s="2484"/>
      <c r="BA34" s="2484"/>
      <c r="BB34" s="2527">
        <v>405</v>
      </c>
      <c r="BC34" s="2484"/>
      <c r="BD34" s="2484"/>
      <c r="BE34" s="2484"/>
      <c r="BF34" s="2484"/>
      <c r="BG34" s="2484"/>
      <c r="BH34" s="2484"/>
      <c r="BI34" s="2527">
        <v>25605069</v>
      </c>
      <c r="BJ34" s="2484"/>
      <c r="BK34" s="2484"/>
      <c r="BL34" s="2484"/>
      <c r="BM34" s="2484"/>
      <c r="BN34" s="2484"/>
      <c r="BO34" s="2484"/>
      <c r="BP34" s="2484"/>
      <c r="BQ34" s="2484"/>
      <c r="BR34" s="2484"/>
      <c r="BS34" s="2484"/>
      <c r="BT34" s="2514"/>
      <c r="BU34" s="1491"/>
      <c r="BV34" s="2505">
        <v>666656</v>
      </c>
      <c r="BW34" s="2469"/>
      <c r="BX34" s="2469"/>
      <c r="BY34" s="2469"/>
      <c r="BZ34" s="2469"/>
      <c r="CA34" s="2469"/>
      <c r="CB34" s="2444"/>
      <c r="CC34" s="2510">
        <v>6586462289</v>
      </c>
      <c r="CD34" s="2469"/>
      <c r="CE34" s="2469"/>
      <c r="CF34" s="2469"/>
      <c r="CG34" s="2469"/>
      <c r="CH34" s="2469"/>
      <c r="CI34" s="2469"/>
      <c r="CJ34" s="2469"/>
      <c r="CK34" s="2469"/>
      <c r="CL34" s="2469"/>
      <c r="CM34" s="2469"/>
      <c r="CN34" s="2444"/>
      <c r="CO34" s="2468">
        <v>276</v>
      </c>
      <c r="CP34" s="2469"/>
      <c r="CQ34" s="2469"/>
      <c r="CR34" s="2469"/>
      <c r="CS34" s="2469"/>
      <c r="CT34" s="2444"/>
      <c r="CU34" s="2470">
        <v>24598165</v>
      </c>
      <c r="CV34" s="2443"/>
      <c r="CW34" s="2443"/>
      <c r="CX34" s="2443"/>
      <c r="CY34" s="2443"/>
      <c r="CZ34" s="2443"/>
      <c r="DA34" s="2443"/>
      <c r="DB34" s="2444"/>
      <c r="DC34" s="2437">
        <v>13</v>
      </c>
      <c r="DD34" s="2443"/>
      <c r="DE34" s="2443"/>
      <c r="DF34" s="2443"/>
      <c r="DG34" s="2443"/>
      <c r="DH34" s="2444"/>
      <c r="DI34" s="2437">
        <v>509195</v>
      </c>
      <c r="DJ34" s="2443"/>
      <c r="DK34" s="2443"/>
      <c r="DL34" s="2443"/>
      <c r="DM34" s="2443"/>
      <c r="DN34" s="2443"/>
      <c r="DO34" s="2443"/>
      <c r="DP34" s="2444"/>
      <c r="DQ34" s="2437">
        <v>25369738</v>
      </c>
      <c r="DR34" s="2438"/>
      <c r="DS34" s="2438"/>
      <c r="DT34" s="2438"/>
      <c r="DU34" s="2438"/>
      <c r="DV34" s="2438"/>
      <c r="DW34" s="2438"/>
      <c r="DX34" s="2438"/>
      <c r="DY34" s="2438"/>
      <c r="DZ34" s="2451"/>
      <c r="EA34" s="2437">
        <v>557289522510</v>
      </c>
      <c r="EB34" s="2438"/>
      <c r="EC34" s="2438"/>
      <c r="ED34" s="2438"/>
      <c r="EE34" s="2438"/>
      <c r="EF34" s="2438"/>
      <c r="EG34" s="2438"/>
      <c r="EH34" s="2438"/>
      <c r="EI34" s="2438"/>
      <c r="EJ34" s="2438"/>
      <c r="EK34" s="2438"/>
      <c r="EL34" s="2438"/>
      <c r="EM34" s="2439"/>
    </row>
    <row r="35" spans="2:143" s="283" customFormat="1" ht="21" customHeight="1" thickBot="1">
      <c r="B35" s="280" t="s">
        <v>1009</v>
      </c>
      <c r="C35" s="2529">
        <v>614851</v>
      </c>
      <c r="D35" s="2530"/>
      <c r="E35" s="2530"/>
      <c r="F35" s="2530"/>
      <c r="G35" s="2530"/>
      <c r="H35" s="2531"/>
      <c r="I35" s="2532">
        <v>4882585660</v>
      </c>
      <c r="J35" s="2533"/>
      <c r="K35" s="2533"/>
      <c r="L35" s="2533"/>
      <c r="M35" s="2533"/>
      <c r="N35" s="2533"/>
      <c r="O35" s="2533"/>
      <c r="P35" s="2533"/>
      <c r="Q35" s="2533"/>
      <c r="R35" s="2534"/>
      <c r="S35" s="2487">
        <v>22199</v>
      </c>
      <c r="T35" s="2487"/>
      <c r="U35" s="2487"/>
      <c r="V35" s="2487"/>
      <c r="W35" s="2487"/>
      <c r="X35" s="2487"/>
      <c r="Y35" s="2487"/>
      <c r="Z35" s="2487">
        <v>727153753</v>
      </c>
      <c r="AA35" s="2487"/>
      <c r="AB35" s="2487"/>
      <c r="AC35" s="2487"/>
      <c r="AD35" s="2487"/>
      <c r="AE35" s="2487"/>
      <c r="AF35" s="2487"/>
      <c r="AG35" s="2487"/>
      <c r="AH35" s="2487"/>
      <c r="AI35" s="2487"/>
      <c r="AJ35" s="2487"/>
      <c r="AK35" s="2487"/>
      <c r="AL35" s="2619">
        <v>17072</v>
      </c>
      <c r="AM35" s="2530"/>
      <c r="AN35" s="2530"/>
      <c r="AO35" s="2530"/>
      <c r="AP35" s="2530"/>
      <c r="AQ35" s="2531"/>
      <c r="AR35" s="2532">
        <v>227857199</v>
      </c>
      <c r="AS35" s="2533"/>
      <c r="AT35" s="2533"/>
      <c r="AU35" s="2533"/>
      <c r="AV35" s="2533"/>
      <c r="AW35" s="2533"/>
      <c r="AX35" s="2533"/>
      <c r="AY35" s="2533"/>
      <c r="AZ35" s="2533"/>
      <c r="BA35" s="2534"/>
      <c r="BB35" s="2487">
        <v>295</v>
      </c>
      <c r="BC35" s="2487"/>
      <c r="BD35" s="2487"/>
      <c r="BE35" s="2487"/>
      <c r="BF35" s="2487"/>
      <c r="BG35" s="2487"/>
      <c r="BH35" s="2487"/>
      <c r="BI35" s="2487">
        <v>13763205</v>
      </c>
      <c r="BJ35" s="2487"/>
      <c r="BK35" s="2487"/>
      <c r="BL35" s="2487"/>
      <c r="BM35" s="2487"/>
      <c r="BN35" s="2487"/>
      <c r="BO35" s="2487"/>
      <c r="BP35" s="2487"/>
      <c r="BQ35" s="2487"/>
      <c r="BR35" s="2487"/>
      <c r="BS35" s="2487"/>
      <c r="BT35" s="2497"/>
      <c r="BU35" s="1491"/>
      <c r="BV35" s="2506">
        <v>686429</v>
      </c>
      <c r="BW35" s="2507"/>
      <c r="BX35" s="2507"/>
      <c r="BY35" s="2507"/>
      <c r="BZ35" s="2507"/>
      <c r="CA35" s="2507"/>
      <c r="CB35" s="2508"/>
      <c r="CC35" s="2511">
        <v>6698256440</v>
      </c>
      <c r="CD35" s="2507"/>
      <c r="CE35" s="2507"/>
      <c r="CF35" s="2507"/>
      <c r="CG35" s="2507"/>
      <c r="CH35" s="2507"/>
      <c r="CI35" s="2507"/>
      <c r="CJ35" s="2507"/>
      <c r="CK35" s="2507"/>
      <c r="CL35" s="2507"/>
      <c r="CM35" s="2507"/>
      <c r="CN35" s="2508"/>
      <c r="CO35" s="2510">
        <v>372</v>
      </c>
      <c r="CP35" s="2469"/>
      <c r="CQ35" s="2469"/>
      <c r="CR35" s="2469"/>
      <c r="CS35" s="2469"/>
      <c r="CT35" s="2444"/>
      <c r="CU35" s="2437">
        <v>27080734</v>
      </c>
      <c r="CV35" s="2443"/>
      <c r="CW35" s="2443"/>
      <c r="CX35" s="2443"/>
      <c r="CY35" s="2443"/>
      <c r="CZ35" s="2443"/>
      <c r="DA35" s="2443"/>
      <c r="DB35" s="2444"/>
      <c r="DC35" s="2437">
        <v>7</v>
      </c>
      <c r="DD35" s="2443"/>
      <c r="DE35" s="2443"/>
      <c r="DF35" s="2443"/>
      <c r="DG35" s="2443"/>
      <c r="DH35" s="2444"/>
      <c r="DI35" s="2437">
        <v>193488</v>
      </c>
      <c r="DJ35" s="2443"/>
      <c r="DK35" s="2443"/>
      <c r="DL35" s="2443"/>
      <c r="DM35" s="2443"/>
      <c r="DN35" s="2443"/>
      <c r="DO35" s="2443"/>
      <c r="DP35" s="2444"/>
      <c r="DQ35" s="2440">
        <v>26579572</v>
      </c>
      <c r="DR35" s="2441"/>
      <c r="DS35" s="2441"/>
      <c r="DT35" s="2441"/>
      <c r="DU35" s="2441"/>
      <c r="DV35" s="2441"/>
      <c r="DW35" s="2441"/>
      <c r="DX35" s="2441"/>
      <c r="DY35" s="2441"/>
      <c r="DZ35" s="2452"/>
      <c r="EA35" s="2440">
        <v>582428812629</v>
      </c>
      <c r="EB35" s="2441"/>
      <c r="EC35" s="2441"/>
      <c r="ED35" s="2441"/>
      <c r="EE35" s="2441"/>
      <c r="EF35" s="2441"/>
      <c r="EG35" s="2441"/>
      <c r="EH35" s="2441"/>
      <c r="EI35" s="2441"/>
      <c r="EJ35" s="2441"/>
      <c r="EK35" s="2441"/>
      <c r="EL35" s="2441"/>
      <c r="EM35" s="2442"/>
    </row>
    <row r="36" spans="2:143" s="283" customFormat="1" ht="15" customHeight="1">
      <c r="B36" s="2613"/>
      <c r="C36" s="2582"/>
      <c r="D36" s="2582"/>
      <c r="E36" s="2582"/>
      <c r="F36" s="2582"/>
      <c r="G36" s="2582"/>
      <c r="H36" s="2582"/>
      <c r="I36" s="2582"/>
      <c r="J36" s="2582"/>
      <c r="K36" s="2582"/>
      <c r="L36" s="2582"/>
      <c r="M36" s="2582"/>
      <c r="N36" s="2582"/>
      <c r="O36" s="2582"/>
      <c r="P36" s="2582"/>
      <c r="Q36" s="2582"/>
      <c r="R36" s="2582"/>
      <c r="S36" s="2582"/>
      <c r="T36" s="2582"/>
      <c r="U36" s="2582"/>
      <c r="V36" s="2582"/>
      <c r="W36" s="2582"/>
      <c r="X36" s="2582"/>
      <c r="Y36" s="2582"/>
      <c r="Z36" s="2582"/>
      <c r="AA36" s="2582"/>
      <c r="AB36" s="2582"/>
      <c r="AC36" s="2582"/>
      <c r="AD36" s="2582"/>
      <c r="AE36" s="2582"/>
      <c r="AF36" s="2582"/>
      <c r="AG36" s="2582"/>
      <c r="AH36" s="2582"/>
      <c r="AI36" s="2582"/>
      <c r="AJ36" s="2582"/>
      <c r="AK36" s="2582"/>
      <c r="AL36" s="2582"/>
      <c r="AM36" s="2582"/>
      <c r="AN36" s="2582"/>
      <c r="AO36" s="2582"/>
      <c r="AP36" s="2582"/>
      <c r="AQ36" s="2582"/>
      <c r="AR36" s="2582"/>
      <c r="AS36" s="2582"/>
      <c r="AT36" s="2582"/>
      <c r="AU36" s="2582"/>
      <c r="AV36" s="2582"/>
      <c r="AW36" s="2582"/>
      <c r="AX36" s="2582"/>
      <c r="AY36" s="2582"/>
      <c r="AZ36" s="2582"/>
      <c r="BA36" s="2582"/>
      <c r="BB36" s="2582"/>
      <c r="BC36" s="2582"/>
      <c r="BD36" s="2582"/>
      <c r="BE36" s="2582"/>
      <c r="BF36" s="2582"/>
      <c r="BG36" s="2582"/>
      <c r="BH36" s="2582"/>
      <c r="BI36" s="2582"/>
      <c r="BJ36" s="2582"/>
      <c r="BK36" s="2582"/>
      <c r="BL36" s="2582"/>
      <c r="BM36" s="2582"/>
      <c r="BN36" s="2582"/>
      <c r="BO36" s="2582"/>
      <c r="BP36" s="2582"/>
      <c r="BQ36" s="2582"/>
      <c r="BR36" s="2582"/>
      <c r="BS36" s="2582"/>
      <c r="BT36" s="2582"/>
      <c r="BV36" s="2590"/>
      <c r="BW36" s="2591"/>
      <c r="BX36" s="2591"/>
      <c r="BY36" s="2591"/>
      <c r="BZ36" s="2591"/>
      <c r="CA36" s="2591"/>
      <c r="CB36" s="2591"/>
      <c r="CC36" s="2591"/>
      <c r="CD36" s="2591"/>
      <c r="CE36" s="2591"/>
      <c r="CF36" s="2591"/>
      <c r="CG36" s="2591"/>
      <c r="CH36" s="2591"/>
      <c r="CI36" s="2591"/>
      <c r="CJ36" s="2591"/>
      <c r="CK36" s="2591"/>
      <c r="CL36" s="2591"/>
      <c r="CM36" s="2591"/>
      <c r="CN36" s="2591"/>
      <c r="CO36" s="2591"/>
      <c r="CP36" s="2591"/>
      <c r="CQ36" s="2591"/>
      <c r="CR36" s="2591"/>
      <c r="CS36" s="2591"/>
      <c r="CT36" s="2591"/>
      <c r="CU36" s="2591"/>
      <c r="CV36" s="2591"/>
      <c r="CW36" s="2591"/>
      <c r="CX36" s="2591"/>
      <c r="CY36" s="2591"/>
      <c r="CZ36" s="2591"/>
      <c r="DA36" s="2591"/>
      <c r="DB36" s="2591"/>
      <c r="DC36" s="2591"/>
      <c r="DD36" s="2591"/>
      <c r="DE36" s="2591"/>
      <c r="DF36" s="2591"/>
      <c r="DG36" s="2591"/>
      <c r="DH36" s="2591"/>
      <c r="DI36" s="2591"/>
      <c r="DJ36" s="2591"/>
      <c r="DK36" s="2591"/>
      <c r="DL36" s="2591"/>
      <c r="DM36" s="2591"/>
      <c r="DN36" s="2591"/>
      <c r="DO36" s="2591"/>
      <c r="DP36" s="2591"/>
      <c r="DQ36" s="2591"/>
      <c r="DR36" s="2591"/>
      <c r="DS36" s="2591"/>
      <c r="DT36" s="2591"/>
      <c r="DU36" s="2591"/>
      <c r="DV36" s="2591"/>
      <c r="DW36" s="2591"/>
      <c r="DX36" s="2591"/>
      <c r="DY36" s="2591"/>
      <c r="DZ36" s="2591"/>
      <c r="EA36" s="2591"/>
      <c r="EB36" s="2591"/>
      <c r="EC36" s="2591"/>
      <c r="ED36" s="2591"/>
      <c r="EE36" s="2591"/>
      <c r="EF36" s="2591"/>
      <c r="EG36" s="2591"/>
      <c r="EH36" s="2591"/>
      <c r="EI36" s="2591"/>
      <c r="EJ36" s="2591"/>
      <c r="EK36" s="2591"/>
      <c r="EL36" s="2591"/>
      <c r="EM36" s="2591"/>
    </row>
    <row r="37" spans="2:143" s="283" customFormat="1" ht="15" customHeight="1">
      <c r="B37" s="2582"/>
      <c r="C37" s="2582"/>
      <c r="D37" s="2582"/>
      <c r="E37" s="2582"/>
      <c r="F37" s="2582"/>
      <c r="G37" s="2582"/>
      <c r="H37" s="2582"/>
      <c r="I37" s="2582"/>
      <c r="J37" s="2582"/>
      <c r="K37" s="2582"/>
      <c r="L37" s="2582"/>
      <c r="M37" s="2582"/>
      <c r="N37" s="2582"/>
      <c r="O37" s="2582"/>
      <c r="P37" s="2582"/>
      <c r="Q37" s="2582"/>
      <c r="R37" s="2582"/>
      <c r="S37" s="2582"/>
      <c r="T37" s="2582"/>
      <c r="U37" s="2582"/>
      <c r="V37" s="2582"/>
      <c r="W37" s="2582"/>
      <c r="X37" s="2582"/>
      <c r="Y37" s="2582"/>
      <c r="Z37" s="2582"/>
      <c r="AA37" s="2582"/>
      <c r="AB37" s="2582"/>
      <c r="AC37" s="2582"/>
      <c r="AD37" s="2582"/>
      <c r="AE37" s="2582"/>
      <c r="AF37" s="2582"/>
      <c r="AG37" s="2582"/>
      <c r="AH37" s="2582"/>
      <c r="AI37" s="2582"/>
      <c r="AJ37" s="2582"/>
      <c r="AK37" s="2582"/>
      <c r="AL37" s="2582"/>
      <c r="AM37" s="2582"/>
      <c r="AN37" s="2582"/>
      <c r="AO37" s="2582"/>
      <c r="AP37" s="2582"/>
      <c r="AQ37" s="2582"/>
      <c r="AR37" s="2582"/>
      <c r="AS37" s="2582"/>
      <c r="AT37" s="2582"/>
      <c r="AU37" s="2582"/>
      <c r="AV37" s="2582"/>
      <c r="AW37" s="2582"/>
      <c r="AX37" s="2582"/>
      <c r="AY37" s="2582"/>
      <c r="AZ37" s="2582"/>
      <c r="BA37" s="2582"/>
      <c r="BB37" s="2582"/>
      <c r="BC37" s="2582"/>
      <c r="BD37" s="2582"/>
      <c r="BE37" s="2582"/>
      <c r="BF37" s="2582"/>
      <c r="BG37" s="2582"/>
      <c r="BH37" s="2582"/>
      <c r="BI37" s="2582"/>
      <c r="BJ37" s="2582"/>
      <c r="BK37" s="2582"/>
      <c r="BL37" s="2582"/>
      <c r="BM37" s="2582"/>
      <c r="BN37" s="2582"/>
      <c r="BO37" s="2582"/>
      <c r="BP37" s="2582"/>
      <c r="BQ37" s="2582"/>
      <c r="BR37" s="2582"/>
      <c r="BS37" s="2582"/>
      <c r="BT37" s="2582"/>
      <c r="BV37" s="2582"/>
      <c r="BW37" s="2582"/>
      <c r="BX37" s="2582"/>
      <c r="BY37" s="2582"/>
      <c r="BZ37" s="2582"/>
      <c r="CA37" s="2582"/>
      <c r="CB37" s="2582"/>
      <c r="CC37" s="2582"/>
      <c r="CD37" s="2582"/>
      <c r="CE37" s="2582"/>
      <c r="CF37" s="2582"/>
      <c r="CG37" s="2582"/>
      <c r="CH37" s="2582"/>
      <c r="CI37" s="2582"/>
      <c r="CJ37" s="2582"/>
      <c r="CK37" s="2582"/>
      <c r="CL37" s="2582"/>
      <c r="CM37" s="2582"/>
      <c r="CN37" s="2582"/>
      <c r="CO37" s="2582"/>
      <c r="CP37" s="2582"/>
      <c r="CQ37" s="2582"/>
      <c r="CR37" s="2582"/>
      <c r="CS37" s="2582"/>
      <c r="CT37" s="2582"/>
      <c r="CU37" s="2582"/>
      <c r="CV37" s="2582"/>
      <c r="CW37" s="2582"/>
      <c r="CX37" s="2582"/>
      <c r="CY37" s="2582"/>
      <c r="CZ37" s="2582"/>
      <c r="DA37" s="2582"/>
      <c r="DB37" s="2582"/>
      <c r="DC37" s="2582"/>
      <c r="DD37" s="2582"/>
      <c r="DE37" s="2582"/>
      <c r="DF37" s="2582"/>
      <c r="DG37" s="2582"/>
      <c r="DH37" s="2582"/>
      <c r="DI37" s="2582"/>
      <c r="DJ37" s="2582"/>
      <c r="DK37" s="2582"/>
      <c r="DL37" s="2582"/>
      <c r="DM37" s="2582"/>
      <c r="DN37" s="2582"/>
      <c r="DO37" s="2582"/>
      <c r="DP37" s="2582"/>
      <c r="DQ37" s="2582"/>
      <c r="DR37" s="2582"/>
      <c r="DS37" s="2582"/>
      <c r="DT37" s="2582"/>
      <c r="DU37" s="2582"/>
      <c r="DV37" s="2582"/>
      <c r="DW37" s="2582"/>
      <c r="DX37" s="2582"/>
      <c r="DY37" s="2582"/>
      <c r="DZ37" s="2582"/>
      <c r="EA37" s="2582"/>
      <c r="EB37" s="2582"/>
      <c r="EC37" s="2582"/>
      <c r="ED37" s="2582"/>
      <c r="EE37" s="2582"/>
      <c r="EF37" s="2582"/>
      <c r="EG37" s="2582"/>
      <c r="EH37" s="2582"/>
      <c r="EI37" s="2582"/>
      <c r="EJ37" s="2582"/>
      <c r="EK37" s="2582"/>
      <c r="EL37" s="2582"/>
      <c r="EM37" s="2582"/>
    </row>
    <row r="38" spans="2:143" s="283" customFormat="1" ht="15" customHeight="1" thickBot="1">
      <c r="B38" s="2586"/>
      <c r="C38" s="2586"/>
      <c r="D38" s="2586"/>
      <c r="E38" s="2586"/>
      <c r="F38" s="2586"/>
      <c r="G38" s="2586"/>
      <c r="H38" s="2586"/>
      <c r="I38" s="2586"/>
      <c r="J38" s="2586"/>
      <c r="K38" s="2586"/>
      <c r="L38" s="2586"/>
      <c r="M38" s="2586"/>
      <c r="N38" s="2586"/>
      <c r="O38" s="2586"/>
      <c r="P38" s="2586"/>
      <c r="Q38" s="2586"/>
      <c r="R38" s="2586"/>
      <c r="S38" s="2586"/>
      <c r="T38" s="2586"/>
      <c r="U38" s="2586"/>
      <c r="V38" s="2586"/>
      <c r="W38" s="2586"/>
      <c r="X38" s="2586"/>
      <c r="Y38" s="2586"/>
      <c r="Z38" s="2586"/>
      <c r="AA38" s="2586"/>
      <c r="AB38" s="2586"/>
      <c r="AC38" s="2586"/>
      <c r="AD38" s="2586"/>
      <c r="AE38" s="2586"/>
      <c r="AF38" s="2586"/>
      <c r="AG38" s="2586"/>
      <c r="AH38" s="2586"/>
      <c r="AI38" s="2586"/>
      <c r="AJ38" s="2586"/>
      <c r="AK38" s="2586"/>
      <c r="AL38" s="2586"/>
      <c r="AM38" s="2586"/>
      <c r="AN38" s="2586"/>
      <c r="AO38" s="2586"/>
      <c r="AP38" s="2586"/>
      <c r="AQ38" s="2586"/>
      <c r="AR38" s="2586"/>
      <c r="AS38" s="2586"/>
      <c r="AT38" s="2586"/>
      <c r="AU38" s="2586"/>
      <c r="AV38" s="2586"/>
      <c r="AW38" s="2586"/>
      <c r="AX38" s="2586"/>
      <c r="AY38" s="2586"/>
      <c r="AZ38" s="2586"/>
      <c r="BA38" s="2586"/>
      <c r="BB38" s="2586"/>
      <c r="BC38" s="2586"/>
      <c r="BD38" s="2586"/>
      <c r="BE38" s="2586"/>
      <c r="BF38" s="2586"/>
      <c r="BG38" s="2586"/>
      <c r="BH38" s="2586"/>
      <c r="BI38" s="2586"/>
      <c r="BJ38" s="2586"/>
      <c r="BK38" s="2586"/>
      <c r="BL38" s="2586"/>
      <c r="BM38" s="2586"/>
      <c r="BN38" s="2586"/>
      <c r="BO38" s="2586"/>
      <c r="BP38" s="2586"/>
      <c r="BQ38" s="2586"/>
      <c r="BR38" s="2586"/>
      <c r="BS38" s="2586"/>
      <c r="BT38" s="2586"/>
      <c r="BV38" s="2586"/>
      <c r="BW38" s="2586"/>
      <c r="BX38" s="2586"/>
      <c r="BY38" s="2586"/>
      <c r="BZ38" s="2586"/>
      <c r="CA38" s="2586"/>
      <c r="CB38" s="2586"/>
      <c r="CC38" s="2586"/>
      <c r="CD38" s="2586"/>
      <c r="CE38" s="2586"/>
      <c r="CF38" s="2586"/>
      <c r="CG38" s="2586"/>
      <c r="CH38" s="2586"/>
      <c r="CI38" s="2586"/>
      <c r="CJ38" s="2586"/>
      <c r="CK38" s="2586"/>
      <c r="CL38" s="2586"/>
      <c r="CM38" s="2586"/>
      <c r="CN38" s="2586"/>
      <c r="CO38" s="2586"/>
      <c r="CP38" s="2586"/>
      <c r="CQ38" s="2586"/>
      <c r="CR38" s="2586"/>
      <c r="CS38" s="2586"/>
      <c r="CT38" s="2586"/>
      <c r="CU38" s="2586"/>
      <c r="CV38" s="2586"/>
      <c r="CW38" s="2586"/>
      <c r="CX38" s="2586"/>
      <c r="CY38" s="2586"/>
      <c r="CZ38" s="2586"/>
      <c r="DA38" s="2586"/>
      <c r="DB38" s="2586"/>
      <c r="DC38" s="2586"/>
      <c r="DD38" s="2586"/>
      <c r="DE38" s="2586"/>
      <c r="DF38" s="2586"/>
      <c r="DG38" s="2586"/>
      <c r="DH38" s="2586"/>
      <c r="DI38" s="2586"/>
      <c r="DJ38" s="2586"/>
      <c r="DK38" s="2586"/>
      <c r="DL38" s="2586"/>
      <c r="DM38" s="2586"/>
      <c r="DN38" s="2586"/>
      <c r="DO38" s="2586"/>
      <c r="DP38" s="2586"/>
      <c r="DQ38" s="2586"/>
      <c r="DR38" s="2586"/>
      <c r="DS38" s="2586"/>
      <c r="DT38" s="2586"/>
      <c r="DU38" s="2586"/>
      <c r="DV38" s="2586"/>
      <c r="DW38" s="2586"/>
      <c r="DX38" s="2586"/>
      <c r="DY38" s="2586"/>
      <c r="DZ38" s="2586"/>
      <c r="EA38" s="2586"/>
      <c r="EB38" s="2586"/>
      <c r="EC38" s="2586"/>
      <c r="ED38" s="2586"/>
      <c r="EE38" s="2586"/>
      <c r="EF38" s="2586"/>
      <c r="EG38" s="2586"/>
      <c r="EH38" s="2586"/>
      <c r="EI38" s="2586"/>
      <c r="EJ38" s="2586"/>
      <c r="EK38" s="2586"/>
      <c r="EL38" s="2586"/>
      <c r="EM38" s="2586"/>
    </row>
    <row r="39" spans="2:143" s="283" customFormat="1" ht="21" customHeight="1">
      <c r="B39" s="284"/>
      <c r="C39" s="2460" t="s">
        <v>736</v>
      </c>
      <c r="D39" s="2560"/>
      <c r="E39" s="2560"/>
      <c r="F39" s="2560"/>
      <c r="G39" s="2560"/>
      <c r="H39" s="2560"/>
      <c r="I39" s="2560"/>
      <c r="J39" s="2560"/>
      <c r="K39" s="2560"/>
      <c r="L39" s="2560"/>
      <c r="M39" s="2560"/>
      <c r="N39" s="2560"/>
      <c r="O39" s="2560"/>
      <c r="P39" s="2560"/>
      <c r="Q39" s="2560"/>
      <c r="R39" s="2560"/>
      <c r="S39" s="2560"/>
      <c r="T39" s="2560"/>
      <c r="U39" s="2560"/>
      <c r="V39" s="2560"/>
      <c r="W39" s="2560"/>
      <c r="X39" s="2560"/>
      <c r="Y39" s="2560"/>
      <c r="Z39" s="2560"/>
      <c r="AA39" s="2560"/>
      <c r="AB39" s="2560"/>
      <c r="AC39" s="2560"/>
      <c r="AD39" s="2560"/>
      <c r="AE39" s="2560"/>
      <c r="AF39" s="2560"/>
      <c r="AG39" s="2560"/>
      <c r="AH39" s="2560"/>
      <c r="AI39" s="2560"/>
      <c r="AJ39" s="2560"/>
      <c r="AK39" s="2560"/>
      <c r="AL39" s="2560"/>
      <c r="AM39" s="2560"/>
      <c r="AN39" s="2560"/>
      <c r="AO39" s="2560"/>
      <c r="AP39" s="2560"/>
      <c r="AQ39" s="2560"/>
      <c r="AR39" s="2560"/>
      <c r="AS39" s="2560"/>
      <c r="AT39" s="2560"/>
      <c r="AU39" s="2560"/>
      <c r="AV39" s="2560"/>
      <c r="AW39" s="2560"/>
      <c r="AX39" s="2560"/>
      <c r="AY39" s="2560"/>
      <c r="AZ39" s="2560"/>
      <c r="BA39" s="2560"/>
      <c r="BB39" s="2560"/>
      <c r="BC39" s="2560"/>
      <c r="BD39" s="2560"/>
      <c r="BE39" s="2560"/>
      <c r="BF39" s="2560"/>
      <c r="BG39" s="2560"/>
      <c r="BH39" s="2560"/>
      <c r="BI39" s="2560"/>
      <c r="BJ39" s="2560"/>
      <c r="BK39" s="2560"/>
      <c r="BL39" s="2560"/>
      <c r="BM39" s="2560"/>
      <c r="BN39" s="2560"/>
      <c r="BO39" s="2560"/>
      <c r="BP39" s="2560"/>
      <c r="BQ39" s="2560"/>
      <c r="BR39" s="2560"/>
      <c r="BS39" s="2560"/>
      <c r="BT39" s="2561"/>
      <c r="BV39" s="2522" t="s">
        <v>737</v>
      </c>
      <c r="BW39" s="2523"/>
      <c r="BX39" s="2523"/>
      <c r="BY39" s="2523"/>
      <c r="BZ39" s="2523"/>
      <c r="CA39" s="2523"/>
      <c r="CB39" s="2523"/>
      <c r="CC39" s="2523"/>
      <c r="CD39" s="2523"/>
      <c r="CE39" s="2523"/>
      <c r="CF39" s="2523"/>
      <c r="CG39" s="2523"/>
      <c r="CH39" s="2523"/>
      <c r="CI39" s="2523"/>
      <c r="CJ39" s="2523"/>
      <c r="CK39" s="2523"/>
      <c r="CL39" s="2523"/>
      <c r="CM39" s="2523"/>
      <c r="CN39" s="2523"/>
      <c r="CO39" s="2523"/>
      <c r="CP39" s="2523"/>
      <c r="CQ39" s="2523"/>
      <c r="CR39" s="2523"/>
      <c r="CS39" s="2523"/>
      <c r="CT39" s="2523"/>
      <c r="CU39" s="2523"/>
      <c r="CV39" s="2523"/>
      <c r="CW39" s="2523"/>
      <c r="CX39" s="2523"/>
      <c r="CY39" s="2523"/>
      <c r="CZ39" s="2523"/>
      <c r="DA39" s="2523"/>
      <c r="DB39" s="2523"/>
      <c r="DC39" s="2523"/>
      <c r="DD39" s="2523"/>
      <c r="DE39" s="2523"/>
      <c r="DF39" s="2523"/>
      <c r="DG39" s="2557" t="s">
        <v>761</v>
      </c>
      <c r="DH39" s="2558"/>
      <c r="DI39" s="2558"/>
      <c r="DJ39" s="2558"/>
      <c r="DK39" s="2558"/>
      <c r="DL39" s="2558"/>
      <c r="DM39" s="2558"/>
      <c r="DN39" s="2558"/>
      <c r="DO39" s="2558"/>
      <c r="DP39" s="2558"/>
      <c r="DQ39" s="2558"/>
      <c r="DR39" s="2558"/>
      <c r="DS39" s="2558"/>
      <c r="DT39" s="2558"/>
      <c r="DU39" s="2558"/>
      <c r="DV39" s="2558"/>
      <c r="DW39" s="2558"/>
      <c r="DX39" s="2558"/>
      <c r="DY39" s="2558"/>
      <c r="DZ39" s="2558"/>
      <c r="EA39" s="2558"/>
      <c r="EB39" s="2558"/>
      <c r="EC39" s="2558"/>
      <c r="ED39" s="2558"/>
      <c r="EE39" s="2558"/>
      <c r="EF39" s="2558"/>
      <c r="EG39" s="2558"/>
      <c r="EH39" s="2558"/>
      <c r="EI39" s="2558"/>
      <c r="EJ39" s="2558"/>
      <c r="EK39" s="2558"/>
      <c r="EL39" s="2558"/>
      <c r="EM39" s="2559"/>
    </row>
    <row r="40" spans="2:143" s="283" customFormat="1" ht="21" customHeight="1">
      <c r="B40" s="286" t="s">
        <v>714</v>
      </c>
      <c r="C40" s="2546" t="s">
        <v>548</v>
      </c>
      <c r="D40" s="2547"/>
      <c r="E40" s="2547"/>
      <c r="F40" s="2547"/>
      <c r="G40" s="2547"/>
      <c r="H40" s="2547"/>
      <c r="I40" s="2547"/>
      <c r="J40" s="2547"/>
      <c r="K40" s="2547"/>
      <c r="L40" s="2547"/>
      <c r="M40" s="2547"/>
      <c r="N40" s="2547"/>
      <c r="O40" s="2547"/>
      <c r="P40" s="2547"/>
      <c r="Q40" s="2547"/>
      <c r="R40" s="2547"/>
      <c r="S40" s="2547"/>
      <c r="T40" s="2547"/>
      <c r="U40" s="2547"/>
      <c r="V40" s="2547"/>
      <c r="W40" s="2547"/>
      <c r="X40" s="2547"/>
      <c r="Y40" s="2547"/>
      <c r="Z40" s="2548"/>
      <c r="AA40" s="2562" t="s">
        <v>735</v>
      </c>
      <c r="AB40" s="2600"/>
      <c r="AC40" s="2600"/>
      <c r="AD40" s="2600"/>
      <c r="AE40" s="2600"/>
      <c r="AF40" s="2600"/>
      <c r="AG40" s="2600"/>
      <c r="AH40" s="2600"/>
      <c r="AI40" s="2600"/>
      <c r="AJ40" s="2601"/>
      <c r="AK40" s="2600"/>
      <c r="AL40" s="2600"/>
      <c r="AM40" s="2600"/>
      <c r="AN40" s="2600"/>
      <c r="AO40" s="2600"/>
      <c r="AP40" s="2600"/>
      <c r="AQ40" s="2600"/>
      <c r="AR40" s="2600"/>
      <c r="AS40" s="2600"/>
      <c r="AT40" s="2600"/>
      <c r="AU40" s="2600"/>
      <c r="AV40" s="2600"/>
      <c r="AW40" s="2600"/>
      <c r="AX40" s="2602"/>
      <c r="AY40" s="2562" t="s">
        <v>738</v>
      </c>
      <c r="AZ40" s="2547"/>
      <c r="BA40" s="2547"/>
      <c r="BB40" s="2547"/>
      <c r="BC40" s="2547"/>
      <c r="BD40" s="2547"/>
      <c r="BE40" s="2547"/>
      <c r="BF40" s="2547"/>
      <c r="BG40" s="2547"/>
      <c r="BH40" s="2547"/>
      <c r="BI40" s="2547"/>
      <c r="BJ40" s="2547"/>
      <c r="BK40" s="2547"/>
      <c r="BL40" s="2547"/>
      <c r="BM40" s="2547"/>
      <c r="BN40" s="2547"/>
      <c r="BO40" s="2547"/>
      <c r="BP40" s="2547"/>
      <c r="BQ40" s="2547"/>
      <c r="BR40" s="2547"/>
      <c r="BS40" s="2547"/>
      <c r="BT40" s="2563"/>
      <c r="BV40" s="2498" t="s">
        <v>722</v>
      </c>
      <c r="BW40" s="2499"/>
      <c r="BX40" s="2499"/>
      <c r="BY40" s="2499"/>
      <c r="BZ40" s="2499"/>
      <c r="CA40" s="2499"/>
      <c r="CB40" s="2499"/>
      <c r="CC40" s="2499"/>
      <c r="CD40" s="2499"/>
      <c r="CE40" s="2499"/>
      <c r="CF40" s="2499"/>
      <c r="CG40" s="2499"/>
      <c r="CH40" s="2499"/>
      <c r="CI40" s="2499"/>
      <c r="CJ40" s="2499"/>
      <c r="CK40" s="2499"/>
      <c r="CL40" s="2499"/>
      <c r="CM40" s="2499" t="s">
        <v>739</v>
      </c>
      <c r="CN40" s="2499"/>
      <c r="CO40" s="2499"/>
      <c r="CP40" s="2499"/>
      <c r="CQ40" s="2499"/>
      <c r="CR40" s="2499"/>
      <c r="CS40" s="2499"/>
      <c r="CT40" s="2499"/>
      <c r="CU40" s="2499"/>
      <c r="CV40" s="2499"/>
      <c r="CW40" s="2499"/>
      <c r="CX40" s="2499"/>
      <c r="CY40" s="2499"/>
      <c r="CZ40" s="2499"/>
      <c r="DA40" s="2499"/>
      <c r="DB40" s="2499"/>
      <c r="DC40" s="2499"/>
      <c r="DD40" s="2499"/>
      <c r="DE40" s="2499"/>
      <c r="DF40" s="2499"/>
      <c r="DG40" s="2488" t="s">
        <v>345</v>
      </c>
      <c r="DH40" s="2489"/>
      <c r="DI40" s="2489"/>
      <c r="DJ40" s="2489"/>
      <c r="DK40" s="2489"/>
      <c r="DL40" s="2489"/>
      <c r="DM40" s="2489"/>
      <c r="DN40" s="2489"/>
      <c r="DO40" s="2489"/>
      <c r="DP40" s="2489"/>
      <c r="DQ40" s="2489"/>
      <c r="DR40" s="2489"/>
      <c r="DS40" s="2489"/>
      <c r="DT40" s="2488" t="s">
        <v>346</v>
      </c>
      <c r="DU40" s="2489"/>
      <c r="DV40" s="2489"/>
      <c r="DW40" s="2489"/>
      <c r="DX40" s="2489"/>
      <c r="DY40" s="2489"/>
      <c r="DZ40" s="2489"/>
      <c r="EA40" s="2489"/>
      <c r="EB40" s="2489"/>
      <c r="EC40" s="2489"/>
      <c r="ED40" s="2489"/>
      <c r="EE40" s="2489"/>
      <c r="EF40" s="2489"/>
      <c r="EG40" s="2489"/>
      <c r="EH40" s="2489"/>
      <c r="EI40" s="2489"/>
      <c r="EJ40" s="2489"/>
      <c r="EK40" s="2489"/>
      <c r="EL40" s="2489"/>
      <c r="EM40" s="2490"/>
    </row>
    <row r="41" spans="2:143" s="283" customFormat="1" ht="21" customHeight="1" thickBot="1">
      <c r="B41" s="287"/>
      <c r="C41" s="2549"/>
      <c r="D41" s="2550"/>
      <c r="E41" s="2550"/>
      <c r="F41" s="2550"/>
      <c r="G41" s="2550"/>
      <c r="H41" s="2550"/>
      <c r="I41" s="2550"/>
      <c r="J41" s="2550"/>
      <c r="K41" s="2550"/>
      <c r="L41" s="2550"/>
      <c r="M41" s="2550"/>
      <c r="N41" s="2550"/>
      <c r="O41" s="2550"/>
      <c r="P41" s="2550"/>
      <c r="Q41" s="2550"/>
      <c r="R41" s="2550"/>
      <c r="S41" s="2550"/>
      <c r="T41" s="2550"/>
      <c r="U41" s="2550"/>
      <c r="V41" s="2550"/>
      <c r="W41" s="2550"/>
      <c r="X41" s="2550"/>
      <c r="Y41" s="2550"/>
      <c r="Z41" s="2551"/>
      <c r="AA41" s="2564"/>
      <c r="AB41" s="2550"/>
      <c r="AC41" s="2550"/>
      <c r="AD41" s="2550"/>
      <c r="AE41" s="2550"/>
      <c r="AF41" s="2550"/>
      <c r="AG41" s="2550"/>
      <c r="AH41" s="2550"/>
      <c r="AI41" s="2550"/>
      <c r="AJ41" s="2550"/>
      <c r="AK41" s="2550"/>
      <c r="AL41" s="2550"/>
      <c r="AM41" s="2550"/>
      <c r="AN41" s="2550"/>
      <c r="AO41" s="2550"/>
      <c r="AP41" s="2550"/>
      <c r="AQ41" s="2550"/>
      <c r="AR41" s="2550"/>
      <c r="AS41" s="2550"/>
      <c r="AT41" s="2550"/>
      <c r="AU41" s="2550"/>
      <c r="AV41" s="2550"/>
      <c r="AW41" s="2550"/>
      <c r="AX41" s="2551"/>
      <c r="AY41" s="2564"/>
      <c r="AZ41" s="2550"/>
      <c r="BA41" s="2550"/>
      <c r="BB41" s="2550"/>
      <c r="BC41" s="2550"/>
      <c r="BD41" s="2550"/>
      <c r="BE41" s="2550"/>
      <c r="BF41" s="2550"/>
      <c r="BG41" s="2550"/>
      <c r="BH41" s="2550"/>
      <c r="BI41" s="2550"/>
      <c r="BJ41" s="2550"/>
      <c r="BK41" s="2550"/>
      <c r="BL41" s="2550"/>
      <c r="BM41" s="2550"/>
      <c r="BN41" s="2550"/>
      <c r="BO41" s="2550"/>
      <c r="BP41" s="2550"/>
      <c r="BQ41" s="2550"/>
      <c r="BR41" s="2550"/>
      <c r="BS41" s="2550"/>
      <c r="BT41" s="2565"/>
      <c r="BV41" s="2500"/>
      <c r="BW41" s="2501"/>
      <c r="BX41" s="2501"/>
      <c r="BY41" s="2501"/>
      <c r="BZ41" s="2501"/>
      <c r="CA41" s="2501"/>
      <c r="CB41" s="2501"/>
      <c r="CC41" s="2501"/>
      <c r="CD41" s="2501"/>
      <c r="CE41" s="2501"/>
      <c r="CF41" s="2501"/>
      <c r="CG41" s="2501"/>
      <c r="CH41" s="2501"/>
      <c r="CI41" s="2501"/>
      <c r="CJ41" s="2501"/>
      <c r="CK41" s="2501"/>
      <c r="CL41" s="2501"/>
      <c r="CM41" s="2501"/>
      <c r="CN41" s="2501"/>
      <c r="CO41" s="2501"/>
      <c r="CP41" s="2501"/>
      <c r="CQ41" s="2501"/>
      <c r="CR41" s="2501"/>
      <c r="CS41" s="2501"/>
      <c r="CT41" s="2501"/>
      <c r="CU41" s="2501"/>
      <c r="CV41" s="2501"/>
      <c r="CW41" s="2501"/>
      <c r="CX41" s="2501"/>
      <c r="CY41" s="2501"/>
      <c r="CZ41" s="2501"/>
      <c r="DA41" s="2501"/>
      <c r="DB41" s="2501"/>
      <c r="DC41" s="2501"/>
      <c r="DD41" s="2501"/>
      <c r="DE41" s="2501"/>
      <c r="DF41" s="2501"/>
      <c r="DG41" s="2491"/>
      <c r="DH41" s="2491"/>
      <c r="DI41" s="2491"/>
      <c r="DJ41" s="2491"/>
      <c r="DK41" s="2491"/>
      <c r="DL41" s="2491"/>
      <c r="DM41" s="2491"/>
      <c r="DN41" s="2491"/>
      <c r="DO41" s="2491"/>
      <c r="DP41" s="2491"/>
      <c r="DQ41" s="2491"/>
      <c r="DR41" s="2491"/>
      <c r="DS41" s="2491"/>
      <c r="DT41" s="2491"/>
      <c r="DU41" s="2491"/>
      <c r="DV41" s="2491"/>
      <c r="DW41" s="2491"/>
      <c r="DX41" s="2491"/>
      <c r="DY41" s="2491"/>
      <c r="DZ41" s="2491"/>
      <c r="EA41" s="2491"/>
      <c r="EB41" s="2491"/>
      <c r="EC41" s="2491"/>
      <c r="ED41" s="2491"/>
      <c r="EE41" s="2491"/>
      <c r="EF41" s="2491"/>
      <c r="EG41" s="2491"/>
      <c r="EH41" s="2491"/>
      <c r="EI41" s="2491"/>
      <c r="EJ41" s="2491"/>
      <c r="EK41" s="2491"/>
      <c r="EL41" s="2491"/>
      <c r="EM41" s="2492"/>
    </row>
    <row r="42" spans="2:143" s="283" customFormat="1" ht="21" customHeight="1">
      <c r="B42" s="288"/>
      <c r="C42" s="2538"/>
      <c r="D42" s="2539"/>
      <c r="E42" s="2539"/>
      <c r="F42" s="2539"/>
      <c r="G42" s="2539"/>
      <c r="H42" s="2539"/>
      <c r="I42" s="2539"/>
      <c r="J42" s="2539"/>
      <c r="K42" s="2539"/>
      <c r="L42" s="2539"/>
      <c r="M42" s="2539"/>
      <c r="N42" s="2539"/>
      <c r="O42" s="2539"/>
      <c r="P42" s="2539"/>
      <c r="Q42" s="2539"/>
      <c r="R42" s="2539"/>
      <c r="S42" s="2539"/>
      <c r="T42" s="2539"/>
      <c r="U42" s="2539"/>
      <c r="V42" s="2539"/>
      <c r="W42" s="2539"/>
      <c r="X42" s="2539"/>
      <c r="Y42" s="2539"/>
      <c r="Z42" s="2540"/>
      <c r="AA42" s="2541"/>
      <c r="AB42" s="2544"/>
      <c r="AC42" s="2544"/>
      <c r="AD42" s="2544"/>
      <c r="AE42" s="2544"/>
      <c r="AF42" s="2544"/>
      <c r="AG42" s="2544"/>
      <c r="AH42" s="2544"/>
      <c r="AI42" s="2544"/>
      <c r="AJ42" s="2544"/>
      <c r="AK42" s="2544"/>
      <c r="AL42" s="2544"/>
      <c r="AM42" s="2544"/>
      <c r="AN42" s="2544"/>
      <c r="AO42" s="2544"/>
      <c r="AP42" s="2544"/>
      <c r="AQ42" s="2544"/>
      <c r="AR42" s="2544"/>
      <c r="AS42" s="2544"/>
      <c r="AT42" s="2544"/>
      <c r="AU42" s="2544"/>
      <c r="AV42" s="2544"/>
      <c r="AW42" s="2544"/>
      <c r="AX42" s="2545"/>
      <c r="AY42" s="2541"/>
      <c r="AZ42" s="2542"/>
      <c r="BA42" s="2542"/>
      <c r="BB42" s="2542"/>
      <c r="BC42" s="2542"/>
      <c r="BD42" s="2542"/>
      <c r="BE42" s="2542"/>
      <c r="BF42" s="2542"/>
      <c r="BG42" s="2542"/>
      <c r="BH42" s="2542"/>
      <c r="BI42" s="2542"/>
      <c r="BJ42" s="2542"/>
      <c r="BK42" s="2542"/>
      <c r="BL42" s="2542"/>
      <c r="BM42" s="2542"/>
      <c r="BN42" s="2542"/>
      <c r="BO42" s="2542"/>
      <c r="BP42" s="2542"/>
      <c r="BQ42" s="2542"/>
      <c r="BR42" s="2542"/>
      <c r="BS42" s="2542"/>
      <c r="BT42" s="2543"/>
      <c r="BU42" s="461"/>
      <c r="BV42" s="2502"/>
      <c r="BW42" s="2503"/>
      <c r="BX42" s="2503"/>
      <c r="BY42" s="2503"/>
      <c r="BZ42" s="2503"/>
      <c r="CA42" s="2503"/>
      <c r="CB42" s="2503"/>
      <c r="CC42" s="2503"/>
      <c r="CD42" s="2503"/>
      <c r="CE42" s="2503"/>
      <c r="CF42" s="2503"/>
      <c r="CG42" s="2503"/>
      <c r="CH42" s="2503"/>
      <c r="CI42" s="2503"/>
      <c r="CJ42" s="2503"/>
      <c r="CK42" s="2503"/>
      <c r="CL42" s="2503"/>
      <c r="CM42" s="2503"/>
      <c r="CN42" s="2503"/>
      <c r="CO42" s="2503"/>
      <c r="CP42" s="2503"/>
      <c r="CQ42" s="2503"/>
      <c r="CR42" s="2503"/>
      <c r="CS42" s="2503"/>
      <c r="CT42" s="2503"/>
      <c r="CU42" s="2503"/>
      <c r="CV42" s="2503"/>
      <c r="CW42" s="2503"/>
      <c r="CX42" s="2503"/>
      <c r="CY42" s="2503"/>
      <c r="CZ42" s="2503"/>
      <c r="DA42" s="2503"/>
      <c r="DB42" s="2503"/>
      <c r="DC42" s="2503"/>
      <c r="DD42" s="2503"/>
      <c r="DE42" s="2503"/>
      <c r="DF42" s="2503"/>
      <c r="DG42" s="2493"/>
      <c r="DH42" s="2493"/>
      <c r="DI42" s="2493"/>
      <c r="DJ42" s="2493"/>
      <c r="DK42" s="2493"/>
      <c r="DL42" s="2493"/>
      <c r="DM42" s="2493"/>
      <c r="DN42" s="2493"/>
      <c r="DO42" s="2493"/>
      <c r="DP42" s="2493"/>
      <c r="DQ42" s="2493"/>
      <c r="DR42" s="2493"/>
      <c r="DS42" s="2493"/>
      <c r="DT42" s="2493"/>
      <c r="DU42" s="2493"/>
      <c r="DV42" s="2493"/>
      <c r="DW42" s="2493"/>
      <c r="DX42" s="2493"/>
      <c r="DY42" s="2493"/>
      <c r="DZ42" s="2493"/>
      <c r="EA42" s="2493"/>
      <c r="EB42" s="2493"/>
      <c r="EC42" s="2493"/>
      <c r="ED42" s="2493"/>
      <c r="EE42" s="2493"/>
      <c r="EF42" s="2493"/>
      <c r="EG42" s="2493"/>
      <c r="EH42" s="2493"/>
      <c r="EI42" s="2493"/>
      <c r="EJ42" s="2493"/>
      <c r="EK42" s="2493"/>
      <c r="EL42" s="2493"/>
      <c r="EM42" s="2495"/>
    </row>
    <row r="43" spans="2:143" s="283" customFormat="1" ht="21" customHeight="1">
      <c r="B43" s="279" t="s">
        <v>1001</v>
      </c>
      <c r="C43" s="2599">
        <v>453680256711</v>
      </c>
      <c r="D43" s="2525"/>
      <c r="E43" s="2525"/>
      <c r="F43" s="2525"/>
      <c r="G43" s="2525"/>
      <c r="H43" s="2525"/>
      <c r="I43" s="2525"/>
      <c r="J43" s="2525"/>
      <c r="K43" s="2525"/>
      <c r="L43" s="2525"/>
      <c r="M43" s="2525"/>
      <c r="N43" s="2525"/>
      <c r="O43" s="2525"/>
      <c r="P43" s="2525"/>
      <c r="Q43" s="2525"/>
      <c r="R43" s="2525"/>
      <c r="S43" s="2525"/>
      <c r="T43" s="2525"/>
      <c r="U43" s="2525"/>
      <c r="V43" s="2525"/>
      <c r="W43" s="2525"/>
      <c r="X43" s="2525"/>
      <c r="Y43" s="2525"/>
      <c r="Z43" s="2528"/>
      <c r="AA43" s="2485">
        <v>147003702316</v>
      </c>
      <c r="AB43" s="2518"/>
      <c r="AC43" s="2518"/>
      <c r="AD43" s="2518"/>
      <c r="AE43" s="2518"/>
      <c r="AF43" s="2518"/>
      <c r="AG43" s="2518"/>
      <c r="AH43" s="2518"/>
      <c r="AI43" s="2518"/>
      <c r="AJ43" s="2518"/>
      <c r="AK43" s="2518"/>
      <c r="AL43" s="2518"/>
      <c r="AM43" s="2518"/>
      <c r="AN43" s="2518"/>
      <c r="AO43" s="2518"/>
      <c r="AP43" s="2518"/>
      <c r="AQ43" s="2518"/>
      <c r="AR43" s="2518"/>
      <c r="AS43" s="2518"/>
      <c r="AT43" s="2518"/>
      <c r="AU43" s="2518"/>
      <c r="AV43" s="2518"/>
      <c r="AW43" s="2518"/>
      <c r="AX43" s="2519"/>
      <c r="AY43" s="2485">
        <v>20903133776</v>
      </c>
      <c r="AZ43" s="2525"/>
      <c r="BA43" s="2525"/>
      <c r="BB43" s="2525"/>
      <c r="BC43" s="2525"/>
      <c r="BD43" s="2525"/>
      <c r="BE43" s="2525"/>
      <c r="BF43" s="2525"/>
      <c r="BG43" s="2525"/>
      <c r="BH43" s="2525"/>
      <c r="BI43" s="2525"/>
      <c r="BJ43" s="2525"/>
      <c r="BK43" s="2525"/>
      <c r="BL43" s="2525"/>
      <c r="BM43" s="2525"/>
      <c r="BN43" s="2525"/>
      <c r="BO43" s="2525"/>
      <c r="BP43" s="2525"/>
      <c r="BQ43" s="2525"/>
      <c r="BR43" s="2525"/>
      <c r="BS43" s="2525"/>
      <c r="BT43" s="2526"/>
      <c r="BU43" s="1491"/>
      <c r="BV43" s="2483">
        <v>1150311</v>
      </c>
      <c r="BW43" s="2484"/>
      <c r="BX43" s="2484"/>
      <c r="BY43" s="2484"/>
      <c r="BZ43" s="2484"/>
      <c r="CA43" s="2484"/>
      <c r="CB43" s="2484"/>
      <c r="CC43" s="2484"/>
      <c r="CD43" s="2484"/>
      <c r="CE43" s="2484"/>
      <c r="CF43" s="2484"/>
      <c r="CG43" s="2484"/>
      <c r="CH43" s="2484"/>
      <c r="CI43" s="2484"/>
      <c r="CJ43" s="2484"/>
      <c r="CK43" s="2484"/>
      <c r="CL43" s="2484"/>
      <c r="CM43" s="2484">
        <v>60994818631</v>
      </c>
      <c r="CN43" s="2484"/>
      <c r="CO43" s="2484"/>
      <c r="CP43" s="2484"/>
      <c r="CQ43" s="2484"/>
      <c r="CR43" s="2484"/>
      <c r="CS43" s="2484"/>
      <c r="CT43" s="2484"/>
      <c r="CU43" s="2484"/>
      <c r="CV43" s="2484"/>
      <c r="CW43" s="2484"/>
      <c r="CX43" s="2484"/>
      <c r="CY43" s="2484"/>
      <c r="CZ43" s="2484"/>
      <c r="DA43" s="2484"/>
      <c r="DB43" s="2484"/>
      <c r="DC43" s="2484"/>
      <c r="DD43" s="2484"/>
      <c r="DE43" s="2484"/>
      <c r="DF43" s="2484"/>
      <c r="DG43" s="2494">
        <v>1620</v>
      </c>
      <c r="DH43" s="2494"/>
      <c r="DI43" s="2494"/>
      <c r="DJ43" s="2494"/>
      <c r="DK43" s="2494"/>
      <c r="DL43" s="2494"/>
      <c r="DM43" s="2494"/>
      <c r="DN43" s="2494"/>
      <c r="DO43" s="2494"/>
      <c r="DP43" s="2494"/>
      <c r="DQ43" s="2494"/>
      <c r="DR43" s="2494"/>
      <c r="DS43" s="2494"/>
      <c r="DT43" s="2494">
        <v>40035420</v>
      </c>
      <c r="DU43" s="2494"/>
      <c r="DV43" s="2494"/>
      <c r="DW43" s="2494"/>
      <c r="DX43" s="2494"/>
      <c r="DY43" s="2494"/>
      <c r="DZ43" s="2494"/>
      <c r="EA43" s="2494"/>
      <c r="EB43" s="2494"/>
      <c r="EC43" s="2494"/>
      <c r="ED43" s="2494"/>
      <c r="EE43" s="2494"/>
      <c r="EF43" s="2494"/>
      <c r="EG43" s="2494"/>
      <c r="EH43" s="2494"/>
      <c r="EI43" s="2494"/>
      <c r="EJ43" s="2494"/>
      <c r="EK43" s="2494"/>
      <c r="EL43" s="2494"/>
      <c r="EM43" s="2496"/>
    </row>
    <row r="44" spans="2:143" s="283" customFormat="1" ht="21" customHeight="1">
      <c r="B44" s="279" t="s">
        <v>1002</v>
      </c>
      <c r="C44" s="2599">
        <v>438687988806</v>
      </c>
      <c r="D44" s="2525"/>
      <c r="E44" s="2525"/>
      <c r="F44" s="2525"/>
      <c r="G44" s="2525"/>
      <c r="H44" s="2525"/>
      <c r="I44" s="2525"/>
      <c r="J44" s="2525"/>
      <c r="K44" s="2525"/>
      <c r="L44" s="2525"/>
      <c r="M44" s="2525"/>
      <c r="N44" s="2525"/>
      <c r="O44" s="2525"/>
      <c r="P44" s="2525"/>
      <c r="Q44" s="2525"/>
      <c r="R44" s="2525"/>
      <c r="S44" s="2525"/>
      <c r="T44" s="2525"/>
      <c r="U44" s="2525"/>
      <c r="V44" s="2525"/>
      <c r="W44" s="2525"/>
      <c r="X44" s="2525"/>
      <c r="Y44" s="2525"/>
      <c r="Z44" s="2528"/>
      <c r="AA44" s="2485">
        <v>144283692050</v>
      </c>
      <c r="AB44" s="2518"/>
      <c r="AC44" s="2518"/>
      <c r="AD44" s="2518"/>
      <c r="AE44" s="2518"/>
      <c r="AF44" s="2518"/>
      <c r="AG44" s="2518"/>
      <c r="AH44" s="2518"/>
      <c r="AI44" s="2518"/>
      <c r="AJ44" s="2518"/>
      <c r="AK44" s="2518"/>
      <c r="AL44" s="2518"/>
      <c r="AM44" s="2518"/>
      <c r="AN44" s="2518"/>
      <c r="AO44" s="2518"/>
      <c r="AP44" s="2518"/>
      <c r="AQ44" s="2518"/>
      <c r="AR44" s="2518"/>
      <c r="AS44" s="2518"/>
      <c r="AT44" s="2518"/>
      <c r="AU44" s="2518"/>
      <c r="AV44" s="2518"/>
      <c r="AW44" s="2518"/>
      <c r="AX44" s="2519"/>
      <c r="AY44" s="2485">
        <v>17866161102</v>
      </c>
      <c r="AZ44" s="2525"/>
      <c r="BA44" s="2525"/>
      <c r="BB44" s="2525"/>
      <c r="BC44" s="2525"/>
      <c r="BD44" s="2525"/>
      <c r="BE44" s="2525"/>
      <c r="BF44" s="2525"/>
      <c r="BG44" s="2525"/>
      <c r="BH44" s="2525"/>
      <c r="BI44" s="2525"/>
      <c r="BJ44" s="2525"/>
      <c r="BK44" s="2525"/>
      <c r="BL44" s="2525"/>
      <c r="BM44" s="2525"/>
      <c r="BN44" s="2525"/>
      <c r="BO44" s="2525"/>
      <c r="BP44" s="2525"/>
      <c r="BQ44" s="2525"/>
      <c r="BR44" s="2525"/>
      <c r="BS44" s="2525"/>
      <c r="BT44" s="2526"/>
      <c r="BU44" s="1491"/>
      <c r="BV44" s="2483">
        <v>1102144</v>
      </c>
      <c r="BW44" s="2484"/>
      <c r="BX44" s="2484"/>
      <c r="BY44" s="2484"/>
      <c r="BZ44" s="2484"/>
      <c r="CA44" s="2484"/>
      <c r="CB44" s="2484"/>
      <c r="CC44" s="2484"/>
      <c r="CD44" s="2484"/>
      <c r="CE44" s="2484"/>
      <c r="CF44" s="2484"/>
      <c r="CG44" s="2484"/>
      <c r="CH44" s="2484"/>
      <c r="CI44" s="2484"/>
      <c r="CJ44" s="2484"/>
      <c r="CK44" s="2484"/>
      <c r="CL44" s="2484"/>
      <c r="CM44" s="2484">
        <v>60330398998</v>
      </c>
      <c r="CN44" s="2484"/>
      <c r="CO44" s="2484"/>
      <c r="CP44" s="2484"/>
      <c r="CQ44" s="2484"/>
      <c r="CR44" s="2484"/>
      <c r="CS44" s="2484"/>
      <c r="CT44" s="2484"/>
      <c r="CU44" s="2484"/>
      <c r="CV44" s="2484"/>
      <c r="CW44" s="2484"/>
      <c r="CX44" s="2484"/>
      <c r="CY44" s="2484"/>
      <c r="CZ44" s="2484"/>
      <c r="DA44" s="2484"/>
      <c r="DB44" s="2484"/>
      <c r="DC44" s="2484"/>
      <c r="DD44" s="2484"/>
      <c r="DE44" s="2484"/>
      <c r="DF44" s="2484"/>
      <c r="DG44" s="2510">
        <v>1455</v>
      </c>
      <c r="DH44" s="2621"/>
      <c r="DI44" s="2621"/>
      <c r="DJ44" s="2621"/>
      <c r="DK44" s="2621"/>
      <c r="DL44" s="2621"/>
      <c r="DM44" s="2621"/>
      <c r="DN44" s="2621"/>
      <c r="DO44" s="2621"/>
      <c r="DP44" s="2621"/>
      <c r="DQ44" s="2621"/>
      <c r="DR44" s="2621"/>
      <c r="DS44" s="2623"/>
      <c r="DT44" s="2510">
        <v>37755064</v>
      </c>
      <c r="DU44" s="2621"/>
      <c r="DV44" s="2621"/>
      <c r="DW44" s="2621"/>
      <c r="DX44" s="2621"/>
      <c r="DY44" s="2621"/>
      <c r="DZ44" s="2621"/>
      <c r="EA44" s="2621"/>
      <c r="EB44" s="2621"/>
      <c r="EC44" s="2621"/>
      <c r="ED44" s="2621"/>
      <c r="EE44" s="2621"/>
      <c r="EF44" s="2621"/>
      <c r="EG44" s="2621"/>
      <c r="EH44" s="2621"/>
      <c r="EI44" s="2621"/>
      <c r="EJ44" s="2621"/>
      <c r="EK44" s="2621"/>
      <c r="EL44" s="2621"/>
      <c r="EM44" s="2622"/>
    </row>
    <row r="45" spans="2:143" s="283" customFormat="1" ht="21" customHeight="1">
      <c r="B45" s="279" t="s">
        <v>1003</v>
      </c>
      <c r="C45" s="2599">
        <v>430314021078</v>
      </c>
      <c r="D45" s="2525"/>
      <c r="E45" s="2525"/>
      <c r="F45" s="2525"/>
      <c r="G45" s="2525"/>
      <c r="H45" s="2525"/>
      <c r="I45" s="2525"/>
      <c r="J45" s="2525"/>
      <c r="K45" s="2525"/>
      <c r="L45" s="2525"/>
      <c r="M45" s="2525"/>
      <c r="N45" s="2525"/>
      <c r="O45" s="2525"/>
      <c r="P45" s="2525"/>
      <c r="Q45" s="2525"/>
      <c r="R45" s="2525"/>
      <c r="S45" s="2525"/>
      <c r="T45" s="2525"/>
      <c r="U45" s="2525"/>
      <c r="V45" s="2525"/>
      <c r="W45" s="2525"/>
      <c r="X45" s="2525"/>
      <c r="Y45" s="2525"/>
      <c r="Z45" s="2528"/>
      <c r="AA45" s="2485">
        <v>142039782489</v>
      </c>
      <c r="AB45" s="2518"/>
      <c r="AC45" s="2518"/>
      <c r="AD45" s="2518"/>
      <c r="AE45" s="2518"/>
      <c r="AF45" s="2518"/>
      <c r="AG45" s="2518"/>
      <c r="AH45" s="2518"/>
      <c r="AI45" s="2518"/>
      <c r="AJ45" s="2518"/>
      <c r="AK45" s="2518"/>
      <c r="AL45" s="2518"/>
      <c r="AM45" s="2518"/>
      <c r="AN45" s="2518"/>
      <c r="AO45" s="2518"/>
      <c r="AP45" s="2518"/>
      <c r="AQ45" s="2518"/>
      <c r="AR45" s="2518"/>
      <c r="AS45" s="2518"/>
      <c r="AT45" s="2518"/>
      <c r="AU45" s="2518"/>
      <c r="AV45" s="2518"/>
      <c r="AW45" s="2518"/>
      <c r="AX45" s="2519"/>
      <c r="AY45" s="2485">
        <v>15965628468</v>
      </c>
      <c r="AZ45" s="2525"/>
      <c r="BA45" s="2525"/>
      <c r="BB45" s="2525"/>
      <c r="BC45" s="2525"/>
      <c r="BD45" s="2525"/>
      <c r="BE45" s="2525"/>
      <c r="BF45" s="2525"/>
      <c r="BG45" s="2525"/>
      <c r="BH45" s="2525"/>
      <c r="BI45" s="2525"/>
      <c r="BJ45" s="2525"/>
      <c r="BK45" s="2525"/>
      <c r="BL45" s="2525"/>
      <c r="BM45" s="2525"/>
      <c r="BN45" s="2525"/>
      <c r="BO45" s="2525"/>
      <c r="BP45" s="2525"/>
      <c r="BQ45" s="2525"/>
      <c r="BR45" s="2525"/>
      <c r="BS45" s="2525"/>
      <c r="BT45" s="2526"/>
      <c r="BU45" s="1491"/>
      <c r="BV45" s="2483">
        <v>1081303</v>
      </c>
      <c r="BW45" s="2484"/>
      <c r="BX45" s="2484"/>
      <c r="BY45" s="2484"/>
      <c r="BZ45" s="2484"/>
      <c r="CA45" s="2484"/>
      <c r="CB45" s="2484"/>
      <c r="CC45" s="2484"/>
      <c r="CD45" s="2484"/>
      <c r="CE45" s="2484"/>
      <c r="CF45" s="2484"/>
      <c r="CG45" s="2484"/>
      <c r="CH45" s="2484"/>
      <c r="CI45" s="2484"/>
      <c r="CJ45" s="2484"/>
      <c r="CK45" s="2484"/>
      <c r="CL45" s="2484"/>
      <c r="CM45" s="2484">
        <v>59477074502</v>
      </c>
      <c r="CN45" s="2484"/>
      <c r="CO45" s="2484"/>
      <c r="CP45" s="2484"/>
      <c r="CQ45" s="2484"/>
      <c r="CR45" s="2484"/>
      <c r="CS45" s="2484"/>
      <c r="CT45" s="2484"/>
      <c r="CU45" s="2484"/>
      <c r="CV45" s="2484"/>
      <c r="CW45" s="2484"/>
      <c r="CX45" s="2484"/>
      <c r="CY45" s="2484"/>
      <c r="CZ45" s="2484"/>
      <c r="DA45" s="2484"/>
      <c r="DB45" s="2484"/>
      <c r="DC45" s="2484"/>
      <c r="DD45" s="2484"/>
      <c r="DE45" s="2484"/>
      <c r="DF45" s="2484"/>
      <c r="DG45" s="2510">
        <v>2178</v>
      </c>
      <c r="DH45" s="2621"/>
      <c r="DI45" s="2621"/>
      <c r="DJ45" s="2621"/>
      <c r="DK45" s="2621"/>
      <c r="DL45" s="2621"/>
      <c r="DM45" s="2621"/>
      <c r="DN45" s="2621"/>
      <c r="DO45" s="2621"/>
      <c r="DP45" s="2621"/>
      <c r="DQ45" s="2621"/>
      <c r="DR45" s="2621"/>
      <c r="DS45" s="2623"/>
      <c r="DT45" s="2510">
        <v>55662167</v>
      </c>
      <c r="DU45" s="2621"/>
      <c r="DV45" s="2621"/>
      <c r="DW45" s="2621"/>
      <c r="DX45" s="2621"/>
      <c r="DY45" s="2621"/>
      <c r="DZ45" s="2621"/>
      <c r="EA45" s="2621"/>
      <c r="EB45" s="2621"/>
      <c r="EC45" s="2621"/>
      <c r="ED45" s="2621"/>
      <c r="EE45" s="2621"/>
      <c r="EF45" s="2621"/>
      <c r="EG45" s="2621"/>
      <c r="EH45" s="2621"/>
      <c r="EI45" s="2621"/>
      <c r="EJ45" s="2621"/>
      <c r="EK45" s="2621"/>
      <c r="EL45" s="2621"/>
      <c r="EM45" s="2622"/>
    </row>
    <row r="46" spans="2:143" s="283" customFormat="1" ht="21" customHeight="1">
      <c r="B46" s="279" t="s">
        <v>1004</v>
      </c>
      <c r="C46" s="2599">
        <v>408418775880</v>
      </c>
      <c r="D46" s="2525"/>
      <c r="E46" s="2525"/>
      <c r="F46" s="2525"/>
      <c r="G46" s="2525"/>
      <c r="H46" s="2525"/>
      <c r="I46" s="2525"/>
      <c r="J46" s="2525"/>
      <c r="K46" s="2525"/>
      <c r="L46" s="2525"/>
      <c r="M46" s="2525"/>
      <c r="N46" s="2525"/>
      <c r="O46" s="2525"/>
      <c r="P46" s="2525"/>
      <c r="Q46" s="2525"/>
      <c r="R46" s="2525"/>
      <c r="S46" s="2525"/>
      <c r="T46" s="2525"/>
      <c r="U46" s="2525"/>
      <c r="V46" s="2525"/>
      <c r="W46" s="2525"/>
      <c r="X46" s="2525"/>
      <c r="Y46" s="2525"/>
      <c r="Z46" s="2528"/>
      <c r="AA46" s="2485">
        <v>133356916059</v>
      </c>
      <c r="AB46" s="2518"/>
      <c r="AC46" s="2518"/>
      <c r="AD46" s="2518"/>
      <c r="AE46" s="2518"/>
      <c r="AF46" s="2518"/>
      <c r="AG46" s="2518"/>
      <c r="AH46" s="2518"/>
      <c r="AI46" s="2518"/>
      <c r="AJ46" s="2518"/>
      <c r="AK46" s="2518"/>
      <c r="AL46" s="2518"/>
      <c r="AM46" s="2518"/>
      <c r="AN46" s="2518"/>
      <c r="AO46" s="2518"/>
      <c r="AP46" s="2518"/>
      <c r="AQ46" s="2518"/>
      <c r="AR46" s="2518"/>
      <c r="AS46" s="2518"/>
      <c r="AT46" s="2518"/>
      <c r="AU46" s="2518"/>
      <c r="AV46" s="2518"/>
      <c r="AW46" s="2518"/>
      <c r="AX46" s="2519"/>
      <c r="AY46" s="2485">
        <v>15513830571</v>
      </c>
      <c r="AZ46" s="2525"/>
      <c r="BA46" s="2525"/>
      <c r="BB46" s="2525"/>
      <c r="BC46" s="2525"/>
      <c r="BD46" s="2525"/>
      <c r="BE46" s="2525"/>
      <c r="BF46" s="2525"/>
      <c r="BG46" s="2525"/>
      <c r="BH46" s="2525"/>
      <c r="BI46" s="2525"/>
      <c r="BJ46" s="2525"/>
      <c r="BK46" s="2525"/>
      <c r="BL46" s="2525"/>
      <c r="BM46" s="2525"/>
      <c r="BN46" s="2525"/>
      <c r="BO46" s="2525"/>
      <c r="BP46" s="2525"/>
      <c r="BQ46" s="2525"/>
      <c r="BR46" s="2525"/>
      <c r="BS46" s="2525"/>
      <c r="BT46" s="2526"/>
      <c r="BU46" s="1491"/>
      <c r="BV46" s="2483">
        <v>1035411</v>
      </c>
      <c r="BW46" s="2484"/>
      <c r="BX46" s="2484"/>
      <c r="BY46" s="2484"/>
      <c r="BZ46" s="2484"/>
      <c r="CA46" s="2484"/>
      <c r="CB46" s="2484"/>
      <c r="CC46" s="2484"/>
      <c r="CD46" s="2484"/>
      <c r="CE46" s="2484"/>
      <c r="CF46" s="2484"/>
      <c r="CG46" s="2484"/>
      <c r="CH46" s="2484"/>
      <c r="CI46" s="2484"/>
      <c r="CJ46" s="2484"/>
      <c r="CK46" s="2484"/>
      <c r="CL46" s="2484"/>
      <c r="CM46" s="2484">
        <v>58921668615</v>
      </c>
      <c r="CN46" s="2484"/>
      <c r="CO46" s="2484"/>
      <c r="CP46" s="2484"/>
      <c r="CQ46" s="2484"/>
      <c r="CR46" s="2484"/>
      <c r="CS46" s="2484"/>
      <c r="CT46" s="2484"/>
      <c r="CU46" s="2484"/>
      <c r="CV46" s="2484"/>
      <c r="CW46" s="2484"/>
      <c r="CX46" s="2484"/>
      <c r="CY46" s="2484"/>
      <c r="CZ46" s="2484"/>
      <c r="DA46" s="2484"/>
      <c r="DB46" s="2484"/>
      <c r="DC46" s="2484"/>
      <c r="DD46" s="2484"/>
      <c r="DE46" s="2484"/>
      <c r="DF46" s="2484"/>
      <c r="DG46" s="2494">
        <v>2311</v>
      </c>
      <c r="DH46" s="2494"/>
      <c r="DI46" s="2494"/>
      <c r="DJ46" s="2494"/>
      <c r="DK46" s="2494"/>
      <c r="DL46" s="2494"/>
      <c r="DM46" s="2494"/>
      <c r="DN46" s="2494"/>
      <c r="DO46" s="2494"/>
      <c r="DP46" s="2494"/>
      <c r="DQ46" s="2494"/>
      <c r="DR46" s="2494"/>
      <c r="DS46" s="2494"/>
      <c r="DT46" s="2494">
        <v>57493554</v>
      </c>
      <c r="DU46" s="2494"/>
      <c r="DV46" s="2494"/>
      <c r="DW46" s="2494"/>
      <c r="DX46" s="2494"/>
      <c r="DY46" s="2494"/>
      <c r="DZ46" s="2494"/>
      <c r="EA46" s="2494"/>
      <c r="EB46" s="2494"/>
      <c r="EC46" s="2494"/>
      <c r="ED46" s="2494"/>
      <c r="EE46" s="2494"/>
      <c r="EF46" s="2494"/>
      <c r="EG46" s="2494"/>
      <c r="EH46" s="2494"/>
      <c r="EI46" s="2494"/>
      <c r="EJ46" s="2494"/>
      <c r="EK46" s="2494"/>
      <c r="EL46" s="2494"/>
      <c r="EM46" s="2496"/>
    </row>
    <row r="47" spans="2:143" s="283" customFormat="1" ht="21" customHeight="1" thickBot="1">
      <c r="B47" s="280" t="s">
        <v>1009</v>
      </c>
      <c r="C47" s="2529">
        <v>427659571065</v>
      </c>
      <c r="D47" s="2530"/>
      <c r="E47" s="2530"/>
      <c r="F47" s="2530"/>
      <c r="G47" s="2530"/>
      <c r="H47" s="2530"/>
      <c r="I47" s="2530"/>
      <c r="J47" s="2530"/>
      <c r="K47" s="2530"/>
      <c r="L47" s="2530"/>
      <c r="M47" s="2530"/>
      <c r="N47" s="2530"/>
      <c r="O47" s="2530"/>
      <c r="P47" s="2530"/>
      <c r="Q47" s="2530"/>
      <c r="R47" s="2530"/>
      <c r="S47" s="2530"/>
      <c r="T47" s="2530"/>
      <c r="U47" s="2530"/>
      <c r="V47" s="2530"/>
      <c r="W47" s="2530"/>
      <c r="X47" s="2530"/>
      <c r="Y47" s="2530"/>
      <c r="Z47" s="2531"/>
      <c r="AA47" s="2532">
        <v>138011022585</v>
      </c>
      <c r="AB47" s="2533"/>
      <c r="AC47" s="2533"/>
      <c r="AD47" s="2533"/>
      <c r="AE47" s="2533"/>
      <c r="AF47" s="2533"/>
      <c r="AG47" s="2533"/>
      <c r="AH47" s="2533"/>
      <c r="AI47" s="2533"/>
      <c r="AJ47" s="2533"/>
      <c r="AK47" s="2533"/>
      <c r="AL47" s="2533"/>
      <c r="AM47" s="2533"/>
      <c r="AN47" s="2533"/>
      <c r="AO47" s="2533"/>
      <c r="AP47" s="2533"/>
      <c r="AQ47" s="2533"/>
      <c r="AR47" s="2533"/>
      <c r="AS47" s="2533"/>
      <c r="AT47" s="2533"/>
      <c r="AU47" s="2533"/>
      <c r="AV47" s="2533"/>
      <c r="AW47" s="2533"/>
      <c r="AX47" s="2534"/>
      <c r="AY47" s="2532">
        <v>16758218979</v>
      </c>
      <c r="AZ47" s="2536"/>
      <c r="BA47" s="2536"/>
      <c r="BB47" s="2536"/>
      <c r="BC47" s="2536"/>
      <c r="BD47" s="2536"/>
      <c r="BE47" s="2536"/>
      <c r="BF47" s="2536"/>
      <c r="BG47" s="2536"/>
      <c r="BH47" s="2536"/>
      <c r="BI47" s="2536"/>
      <c r="BJ47" s="2536"/>
      <c r="BK47" s="2536"/>
      <c r="BL47" s="2536"/>
      <c r="BM47" s="2536"/>
      <c r="BN47" s="2536"/>
      <c r="BO47" s="2536"/>
      <c r="BP47" s="2536"/>
      <c r="BQ47" s="2536"/>
      <c r="BR47" s="2536"/>
      <c r="BS47" s="2536"/>
      <c r="BT47" s="2537"/>
      <c r="BU47" s="1491"/>
      <c r="BV47" s="2486">
        <v>1076175</v>
      </c>
      <c r="BW47" s="2487"/>
      <c r="BX47" s="2487"/>
      <c r="BY47" s="2487"/>
      <c r="BZ47" s="2487"/>
      <c r="CA47" s="2487"/>
      <c r="CB47" s="2487"/>
      <c r="CC47" s="2487"/>
      <c r="CD47" s="2487"/>
      <c r="CE47" s="2487"/>
      <c r="CF47" s="2487"/>
      <c r="CG47" s="2487"/>
      <c r="CH47" s="2487"/>
      <c r="CI47" s="2487"/>
      <c r="CJ47" s="2487"/>
      <c r="CK47" s="2487"/>
      <c r="CL47" s="2487"/>
      <c r="CM47" s="2487">
        <v>60789049075</v>
      </c>
      <c r="CN47" s="2487"/>
      <c r="CO47" s="2487"/>
      <c r="CP47" s="2487"/>
      <c r="CQ47" s="2487"/>
      <c r="CR47" s="2487"/>
      <c r="CS47" s="2487"/>
      <c r="CT47" s="2487"/>
      <c r="CU47" s="2487"/>
      <c r="CV47" s="2487"/>
      <c r="CW47" s="2487"/>
      <c r="CX47" s="2487"/>
      <c r="CY47" s="2487"/>
      <c r="CZ47" s="2487"/>
      <c r="DA47" s="2487"/>
      <c r="DB47" s="2487"/>
      <c r="DC47" s="2487"/>
      <c r="DD47" s="2487"/>
      <c r="DE47" s="2487"/>
      <c r="DF47" s="2487"/>
      <c r="DG47" s="2487">
        <v>2115</v>
      </c>
      <c r="DH47" s="2487"/>
      <c r="DI47" s="2487"/>
      <c r="DJ47" s="2487"/>
      <c r="DK47" s="2487"/>
      <c r="DL47" s="2487"/>
      <c r="DM47" s="2487"/>
      <c r="DN47" s="2487"/>
      <c r="DO47" s="2487"/>
      <c r="DP47" s="2487"/>
      <c r="DQ47" s="2487"/>
      <c r="DR47" s="2487"/>
      <c r="DS47" s="2487"/>
      <c r="DT47" s="2487">
        <v>54885091</v>
      </c>
      <c r="DU47" s="2487"/>
      <c r="DV47" s="2487"/>
      <c r="DW47" s="2487"/>
      <c r="DX47" s="2487"/>
      <c r="DY47" s="2487"/>
      <c r="DZ47" s="2487"/>
      <c r="EA47" s="2487"/>
      <c r="EB47" s="2487"/>
      <c r="EC47" s="2487"/>
      <c r="ED47" s="2487"/>
      <c r="EE47" s="2487"/>
      <c r="EF47" s="2487"/>
      <c r="EG47" s="2487"/>
      <c r="EH47" s="2487"/>
      <c r="EI47" s="2487"/>
      <c r="EJ47" s="2487"/>
      <c r="EK47" s="2487"/>
      <c r="EL47" s="2487"/>
      <c r="EM47" s="2497"/>
    </row>
    <row r="48" spans="2:143" ht="21" customHeight="1">
      <c r="B48" s="2614"/>
      <c r="C48" s="2614"/>
      <c r="D48" s="2614"/>
      <c r="E48" s="2614"/>
      <c r="F48" s="2614"/>
      <c r="G48" s="2614"/>
      <c r="H48" s="2614"/>
      <c r="I48" s="2614"/>
      <c r="J48" s="2614"/>
      <c r="K48" s="2614"/>
      <c r="L48" s="2614"/>
      <c r="M48" s="2614"/>
      <c r="N48" s="2614"/>
      <c r="O48" s="2614"/>
      <c r="P48" s="2614"/>
      <c r="Q48" s="2614"/>
      <c r="R48" s="2614"/>
      <c r="S48" s="2614"/>
      <c r="T48" s="2614"/>
      <c r="U48" s="2614"/>
      <c r="V48" s="2614"/>
      <c r="W48" s="2614"/>
      <c r="X48" s="2614"/>
      <c r="Y48" s="2614"/>
      <c r="Z48" s="2614"/>
      <c r="AA48" s="2614"/>
      <c r="AB48" s="2614"/>
      <c r="AC48" s="2614"/>
      <c r="AD48" s="2614"/>
      <c r="AE48" s="2614"/>
      <c r="AF48" s="2614"/>
      <c r="AG48" s="2614"/>
      <c r="AH48" s="2614"/>
      <c r="AI48" s="2614"/>
      <c r="AJ48" s="2614"/>
      <c r="AK48" s="2614"/>
      <c r="AL48" s="2614"/>
      <c r="AM48" s="2614"/>
      <c r="AN48" s="2614"/>
      <c r="AO48" s="2614"/>
      <c r="AP48" s="2614"/>
      <c r="AQ48" s="2614"/>
      <c r="AR48" s="2614"/>
      <c r="AS48" s="2614"/>
      <c r="AT48" s="2614"/>
      <c r="AU48" s="2614"/>
      <c r="AV48" s="2614"/>
      <c r="AW48" s="2614"/>
      <c r="AX48" s="2614"/>
      <c r="AY48" s="2614"/>
      <c r="AZ48" s="2614"/>
      <c r="BA48" s="2614"/>
      <c r="BB48" s="2614"/>
      <c r="BC48" s="2614"/>
      <c r="BD48" s="2614"/>
      <c r="BE48" s="2614"/>
      <c r="BF48" s="2614"/>
      <c r="BG48" s="2614"/>
      <c r="BH48" s="2614"/>
      <c r="BI48" s="2614"/>
      <c r="BJ48" s="2614"/>
      <c r="BK48" s="2614"/>
      <c r="BL48" s="2614"/>
      <c r="BM48" s="2614"/>
      <c r="BN48" s="2614"/>
      <c r="BO48" s="2614"/>
      <c r="BP48" s="2614"/>
      <c r="BQ48" s="2614"/>
      <c r="BR48" s="2614"/>
      <c r="BS48" s="2614"/>
      <c r="BT48" s="2614"/>
      <c r="BW48" s="511"/>
      <c r="BX48" s="2590" t="s">
        <v>740</v>
      </c>
      <c r="BY48" s="2591"/>
      <c r="BZ48" s="2591"/>
      <c r="CA48" s="2591"/>
      <c r="CB48" s="2591"/>
      <c r="CC48" s="2591"/>
      <c r="CD48" s="2591"/>
      <c r="CE48" s="2591"/>
      <c r="CF48" s="2591"/>
      <c r="CG48" s="2591"/>
      <c r="CH48" s="2591"/>
      <c r="CI48" s="2591"/>
      <c r="CJ48" s="2591"/>
      <c r="CK48" s="2591"/>
      <c r="CL48" s="2591"/>
      <c r="CM48" s="2591"/>
      <c r="CN48" s="2591"/>
      <c r="CO48" s="2591"/>
      <c r="CP48" s="2591"/>
      <c r="CQ48" s="2591"/>
      <c r="CR48" s="2591"/>
      <c r="CS48" s="2591"/>
      <c r="CT48" s="2591"/>
      <c r="CU48" s="2591"/>
      <c r="CV48" s="2591"/>
      <c r="CW48" s="2591"/>
      <c r="CX48" s="2591"/>
      <c r="CY48" s="2591"/>
      <c r="CZ48" s="2591"/>
      <c r="DA48" s="2591"/>
      <c r="DB48" s="2591"/>
      <c r="DC48" s="2591"/>
      <c r="DD48" s="2591"/>
      <c r="DE48" s="2591"/>
      <c r="DF48" s="2591"/>
      <c r="DG48" s="2591"/>
      <c r="DH48" s="2591"/>
      <c r="DI48" s="2591"/>
      <c r="DJ48" s="2591"/>
      <c r="DK48" s="2591"/>
      <c r="DL48" s="2591"/>
      <c r="DM48" s="2591"/>
      <c r="DN48" s="2591"/>
      <c r="DO48" s="2591"/>
      <c r="DP48" s="2591"/>
      <c r="DQ48" s="2591"/>
      <c r="DR48" s="2591"/>
      <c r="DS48" s="2591"/>
      <c r="DT48" s="2591"/>
      <c r="DU48" s="2591"/>
      <c r="DV48" s="2591"/>
      <c r="DW48" s="2591"/>
      <c r="DX48" s="2591"/>
      <c r="DY48" s="2591"/>
      <c r="DZ48" s="2591"/>
      <c r="EA48" s="2591"/>
      <c r="EB48" s="2591"/>
      <c r="EC48" s="2591"/>
      <c r="ED48" s="2591"/>
      <c r="EE48" s="2591"/>
      <c r="EF48" s="2591"/>
      <c r="EG48" s="2591"/>
      <c r="EH48" s="2591"/>
      <c r="EI48" s="2591"/>
      <c r="EJ48" s="2591"/>
      <c r="EK48" s="2591"/>
      <c r="EL48" s="2591"/>
      <c r="EM48" s="2591"/>
    </row>
    <row r="49" ht="21" customHeight="1"/>
    <row r="50" ht="21" customHeight="1"/>
    <row r="51" ht="21" customHeight="1"/>
    <row r="52" ht="21" customHeight="1"/>
    <row r="53" ht="21" customHeight="1"/>
  </sheetData>
  <mergeCells count="388">
    <mergeCell ref="DG46:DS46"/>
    <mergeCell ref="BV46:CL46"/>
    <mergeCell ref="CM46:DF46"/>
    <mergeCell ref="BV43:CL43"/>
    <mergeCell ref="CM43:DF43"/>
    <mergeCell ref="BV44:CL44"/>
    <mergeCell ref="CM44:DF44"/>
    <mergeCell ref="CA23:CE23"/>
    <mergeCell ref="BV23:BZ23"/>
    <mergeCell ref="BV28:CN28"/>
    <mergeCell ref="BV27:DP27"/>
    <mergeCell ref="DG45:DS45"/>
    <mergeCell ref="CF23:CN23"/>
    <mergeCell ref="BV29:CB29"/>
    <mergeCell ref="CC29:CN29"/>
    <mergeCell ref="BV30:CB30"/>
    <mergeCell ref="CC30:CN30"/>
    <mergeCell ref="CU30:DB30"/>
    <mergeCell ref="DC30:DH30"/>
    <mergeCell ref="DI30:DP30"/>
    <mergeCell ref="CO32:CT32"/>
    <mergeCell ref="CU32:DB32"/>
    <mergeCell ref="BV35:CB35"/>
    <mergeCell ref="CC35:CN35"/>
    <mergeCell ref="DG44:DS44"/>
    <mergeCell ref="DG43:DS43"/>
    <mergeCell ref="CO35:CT35"/>
    <mergeCell ref="CU35:DB35"/>
    <mergeCell ref="DQ28:DZ29"/>
    <mergeCell ref="EA28:EM29"/>
    <mergeCell ref="DQ30:DZ30"/>
    <mergeCell ref="EA30:EM30"/>
    <mergeCell ref="DG40:DS41"/>
    <mergeCell ref="DT40:EM41"/>
    <mergeCell ref="DC31:DH31"/>
    <mergeCell ref="DI31:DP31"/>
    <mergeCell ref="DC32:DH32"/>
    <mergeCell ref="DI32:DP32"/>
    <mergeCell ref="CO33:CT33"/>
    <mergeCell ref="CU33:DB33"/>
    <mergeCell ref="DC35:DH35"/>
    <mergeCell ref="DI35:DP35"/>
    <mergeCell ref="DC33:DH33"/>
    <mergeCell ref="DI33:DP33"/>
    <mergeCell ref="CO34:CT34"/>
    <mergeCell ref="CU34:DB34"/>
    <mergeCell ref="DC34:DH34"/>
    <mergeCell ref="DI34:DP34"/>
    <mergeCell ref="EC2:EM2"/>
    <mergeCell ref="B48:BT48"/>
    <mergeCell ref="BX48:EM48"/>
    <mergeCell ref="BV36:EM38"/>
    <mergeCell ref="BV24:EM26"/>
    <mergeCell ref="B12:BT14"/>
    <mergeCell ref="B24:AT26"/>
    <mergeCell ref="AU24:BT26"/>
    <mergeCell ref="B36:BT38"/>
    <mergeCell ref="DG47:DS47"/>
    <mergeCell ref="DT42:EM42"/>
    <mergeCell ref="DT43:EM43"/>
    <mergeCell ref="DT44:EM44"/>
    <mergeCell ref="DT45:EM45"/>
    <mergeCell ref="DT46:EM46"/>
    <mergeCell ref="DT47:EM47"/>
    <mergeCell ref="BV45:CL45"/>
    <mergeCell ref="CM45:DF45"/>
    <mergeCell ref="DU23:EA23"/>
    <mergeCell ref="DK23:DT23"/>
    <mergeCell ref="BV47:CL47"/>
    <mergeCell ref="CM47:DF47"/>
    <mergeCell ref="DG39:EM39"/>
    <mergeCell ref="DG42:DS42"/>
    <mergeCell ref="BV42:CL42"/>
    <mergeCell ref="CM42:DF42"/>
    <mergeCell ref="CO18:CV18"/>
    <mergeCell ref="BV11:CD11"/>
    <mergeCell ref="CA22:CE22"/>
    <mergeCell ref="CF19:CN19"/>
    <mergeCell ref="CF20:CN20"/>
    <mergeCell ref="CF21:CN21"/>
    <mergeCell ref="CF22:CN22"/>
    <mergeCell ref="CW23:DE23"/>
    <mergeCell ref="CO19:CV19"/>
    <mergeCell ref="CO20:CV20"/>
    <mergeCell ref="CO21:CV21"/>
    <mergeCell ref="CO22:CV22"/>
    <mergeCell ref="CO23:CV23"/>
    <mergeCell ref="BV12:EM14"/>
    <mergeCell ref="DU17:EA17"/>
    <mergeCell ref="CW17:DE17"/>
    <mergeCell ref="DQ27:EM27"/>
    <mergeCell ref="CO28:DB28"/>
    <mergeCell ref="DC28:DP28"/>
    <mergeCell ref="CO29:CT29"/>
    <mergeCell ref="DX11:EM11"/>
    <mergeCell ref="DN11:DW11"/>
    <mergeCell ref="DE11:DM11"/>
    <mergeCell ref="CO11:DD11"/>
    <mergeCell ref="CE11:CN11"/>
    <mergeCell ref="BV4:DD4"/>
    <mergeCell ref="DN9:DW9"/>
    <mergeCell ref="DK21:DT21"/>
    <mergeCell ref="BV40:CL41"/>
    <mergeCell ref="CM40:DF41"/>
    <mergeCell ref="DK22:DT22"/>
    <mergeCell ref="DF19:DJ19"/>
    <mergeCell ref="BV39:DF39"/>
    <mergeCell ref="DN10:DW10"/>
    <mergeCell ref="CU29:DB29"/>
    <mergeCell ref="DC29:DH29"/>
    <mergeCell ref="DI29:DP29"/>
    <mergeCell ref="CO30:CT30"/>
    <mergeCell ref="CA18:CE18"/>
    <mergeCell ref="CF18:CN18"/>
    <mergeCell ref="BV18:BZ18"/>
    <mergeCell ref="BV22:BZ22"/>
    <mergeCell ref="CC33:CN33"/>
    <mergeCell ref="BV34:CB34"/>
    <mergeCell ref="CC34:CN34"/>
    <mergeCell ref="BV31:CB31"/>
    <mergeCell ref="EB18:EM18"/>
    <mergeCell ref="EB23:EM23"/>
    <mergeCell ref="CW18:DE18"/>
    <mergeCell ref="DF18:DJ18"/>
    <mergeCell ref="DK18:DT18"/>
    <mergeCell ref="DU18:EA18"/>
    <mergeCell ref="DK19:DT19"/>
    <mergeCell ref="EB19:EM19"/>
    <mergeCell ref="EB20:EM20"/>
    <mergeCell ref="DF23:DJ23"/>
    <mergeCell ref="EB21:EM21"/>
    <mergeCell ref="EB22:EM22"/>
    <mergeCell ref="DU19:EA19"/>
    <mergeCell ref="DU20:EA20"/>
    <mergeCell ref="DU21:EA21"/>
    <mergeCell ref="DU22:EA22"/>
    <mergeCell ref="DF22:DJ22"/>
    <mergeCell ref="CW22:DE22"/>
    <mergeCell ref="DF20:DJ20"/>
    <mergeCell ref="DF21:DJ21"/>
    <mergeCell ref="CW19:DE19"/>
    <mergeCell ref="CW20:DE20"/>
    <mergeCell ref="CW21:DE21"/>
    <mergeCell ref="DK20:DT20"/>
    <mergeCell ref="EB17:EM17"/>
    <mergeCell ref="BV15:DE15"/>
    <mergeCell ref="DU16:EM16"/>
    <mergeCell ref="DF16:DT16"/>
    <mergeCell ref="BV16:CN16"/>
    <mergeCell ref="CO16:DE16"/>
    <mergeCell ref="DF15:EM15"/>
    <mergeCell ref="CO17:CV17"/>
    <mergeCell ref="DF17:DJ17"/>
    <mergeCell ref="DK17:DT17"/>
    <mergeCell ref="BE18:BT18"/>
    <mergeCell ref="AL19:AT19"/>
    <mergeCell ref="AL20:AT20"/>
    <mergeCell ref="AL21:AT21"/>
    <mergeCell ref="CE10:CN10"/>
    <mergeCell ref="BV17:BZ17"/>
    <mergeCell ref="CA17:CE17"/>
    <mergeCell ref="CF17:CN17"/>
    <mergeCell ref="CA19:CE19"/>
    <mergeCell ref="CA20:CE20"/>
    <mergeCell ref="CA21:CE21"/>
    <mergeCell ref="BV20:BZ20"/>
    <mergeCell ref="BV21:BZ21"/>
    <mergeCell ref="BV19:BZ19"/>
    <mergeCell ref="AL18:AT18"/>
    <mergeCell ref="C18:K18"/>
    <mergeCell ref="L22:U22"/>
    <mergeCell ref="L23:U23"/>
    <mergeCell ref="V23:AK23"/>
    <mergeCell ref="V21:AK21"/>
    <mergeCell ref="C19:K19"/>
    <mergeCell ref="C20:K20"/>
    <mergeCell ref="C21:K21"/>
    <mergeCell ref="C22:K22"/>
    <mergeCell ref="C23:K23"/>
    <mergeCell ref="L18:U18"/>
    <mergeCell ref="L20:U20"/>
    <mergeCell ref="L21:U21"/>
    <mergeCell ref="L19:U19"/>
    <mergeCell ref="V19:AK19"/>
    <mergeCell ref="V20:AK20"/>
    <mergeCell ref="V18:AK18"/>
    <mergeCell ref="V22:AK22"/>
    <mergeCell ref="BV3:EM3"/>
    <mergeCell ref="BV5:CD5"/>
    <mergeCell ref="CE5:CN5"/>
    <mergeCell ref="CO5:DD5"/>
    <mergeCell ref="BV6:CD6"/>
    <mergeCell ref="BV7:CD7"/>
    <mergeCell ref="CO7:DD7"/>
    <mergeCell ref="CE7:CN7"/>
    <mergeCell ref="BV10:CD10"/>
    <mergeCell ref="BV8:CD8"/>
    <mergeCell ref="BV9:CD9"/>
    <mergeCell ref="CE6:CN6"/>
    <mergeCell ref="CE9:CN9"/>
    <mergeCell ref="CO6:DD6"/>
    <mergeCell ref="CO8:DD8"/>
    <mergeCell ref="CE8:CN8"/>
    <mergeCell ref="DX10:EM10"/>
    <mergeCell ref="L7:U7"/>
    <mergeCell ref="BE6:BT6"/>
    <mergeCell ref="V8:AK8"/>
    <mergeCell ref="V7:AK7"/>
    <mergeCell ref="AL7:AT7"/>
    <mergeCell ref="V6:AK6"/>
    <mergeCell ref="CO9:DD9"/>
    <mergeCell ref="CO10:DD10"/>
    <mergeCell ref="DE4:EM4"/>
    <mergeCell ref="DE5:DM5"/>
    <mergeCell ref="DN5:DW5"/>
    <mergeCell ref="DE10:DM10"/>
    <mergeCell ref="DX8:EM8"/>
    <mergeCell ref="DX9:EM9"/>
    <mergeCell ref="DE9:DM9"/>
    <mergeCell ref="DX6:EM6"/>
    <mergeCell ref="DX7:EM7"/>
    <mergeCell ref="DX5:EM5"/>
    <mergeCell ref="DE6:DM6"/>
    <mergeCell ref="DE7:DM7"/>
    <mergeCell ref="DN6:DW6"/>
    <mergeCell ref="DN7:DW7"/>
    <mergeCell ref="DE8:DM8"/>
    <mergeCell ref="DN8:DW8"/>
    <mergeCell ref="C17:K17"/>
    <mergeCell ref="L17:U17"/>
    <mergeCell ref="V17:AK17"/>
    <mergeCell ref="L9:U9"/>
    <mergeCell ref="L10:U10"/>
    <mergeCell ref="C15:BT15"/>
    <mergeCell ref="AU9:BD9"/>
    <mergeCell ref="V9:AK9"/>
    <mergeCell ref="BE17:BT17"/>
    <mergeCell ref="L11:U11"/>
    <mergeCell ref="V10:AK10"/>
    <mergeCell ref="AL17:AT17"/>
    <mergeCell ref="AU17:BD17"/>
    <mergeCell ref="C16:AK16"/>
    <mergeCell ref="AL16:BT16"/>
    <mergeCell ref="C9:K9"/>
    <mergeCell ref="C10:K10"/>
    <mergeCell ref="C11:K11"/>
    <mergeCell ref="C3:BT3"/>
    <mergeCell ref="AU11:BD11"/>
    <mergeCell ref="BE7:BT7"/>
    <mergeCell ref="BE8:BT8"/>
    <mergeCell ref="BE9:BT9"/>
    <mergeCell ref="BE10:BT10"/>
    <mergeCell ref="BE11:BT11"/>
    <mergeCell ref="V11:AK11"/>
    <mergeCell ref="AL9:AT9"/>
    <mergeCell ref="C4:AK4"/>
    <mergeCell ref="C5:K5"/>
    <mergeCell ref="L5:U5"/>
    <mergeCell ref="BE5:BT5"/>
    <mergeCell ref="L8:U8"/>
    <mergeCell ref="C6:K6"/>
    <mergeCell ref="L6:U6"/>
    <mergeCell ref="AU7:BD7"/>
    <mergeCell ref="AL6:AT6"/>
    <mergeCell ref="AU6:BD6"/>
    <mergeCell ref="V5:AK5"/>
    <mergeCell ref="AL5:AT5"/>
    <mergeCell ref="AU5:BD5"/>
    <mergeCell ref="C7:K7"/>
    <mergeCell ref="C8:K8"/>
    <mergeCell ref="BI31:BT31"/>
    <mergeCell ref="AL31:AQ31"/>
    <mergeCell ref="BI33:BT33"/>
    <mergeCell ref="AL33:AQ33"/>
    <mergeCell ref="BI32:BT32"/>
    <mergeCell ref="AL4:BT4"/>
    <mergeCell ref="AL11:AT11"/>
    <mergeCell ref="AL8:AT8"/>
    <mergeCell ref="AU10:BD10"/>
    <mergeCell ref="AU8:BD8"/>
    <mergeCell ref="AL10:AT10"/>
    <mergeCell ref="AL22:AT22"/>
    <mergeCell ref="AL23:AT23"/>
    <mergeCell ref="BE23:BT23"/>
    <mergeCell ref="AU19:BD19"/>
    <mergeCell ref="AU20:BD20"/>
    <mergeCell ref="AU21:BD21"/>
    <mergeCell ref="BE19:BT19"/>
    <mergeCell ref="BE20:BT20"/>
    <mergeCell ref="BE21:BT21"/>
    <mergeCell ref="BE22:BT22"/>
    <mergeCell ref="AU22:BD22"/>
    <mergeCell ref="AU18:BD18"/>
    <mergeCell ref="AU23:BD23"/>
    <mergeCell ref="AY47:BT47"/>
    <mergeCell ref="I35:R35"/>
    <mergeCell ref="S35:Y35"/>
    <mergeCell ref="C35:H35"/>
    <mergeCell ref="AY44:BT44"/>
    <mergeCell ref="C47:Z47"/>
    <mergeCell ref="AA43:AX43"/>
    <mergeCell ref="AA44:AX44"/>
    <mergeCell ref="AA45:AX45"/>
    <mergeCell ref="AA46:AX46"/>
    <mergeCell ref="AA47:AX47"/>
    <mergeCell ref="C43:Z43"/>
    <mergeCell ref="C44:Z44"/>
    <mergeCell ref="C45:Z45"/>
    <mergeCell ref="C46:Z46"/>
    <mergeCell ref="AY45:BT45"/>
    <mergeCell ref="AY46:BT46"/>
    <mergeCell ref="AY43:BT43"/>
    <mergeCell ref="Z35:AK35"/>
    <mergeCell ref="AR35:BA35"/>
    <mergeCell ref="BB35:BH35"/>
    <mergeCell ref="BI35:BT35"/>
    <mergeCell ref="AL35:AQ35"/>
    <mergeCell ref="AY42:BT42"/>
    <mergeCell ref="C27:BT27"/>
    <mergeCell ref="C28:R28"/>
    <mergeCell ref="C29:H29"/>
    <mergeCell ref="I30:R30"/>
    <mergeCell ref="S30:Y30"/>
    <mergeCell ref="Z30:AK30"/>
    <mergeCell ref="BB30:BH30"/>
    <mergeCell ref="BI30:BT30"/>
    <mergeCell ref="BB28:BT28"/>
    <mergeCell ref="AR29:BA29"/>
    <mergeCell ref="BB29:BH29"/>
    <mergeCell ref="BI29:BT29"/>
    <mergeCell ref="AL28:BA28"/>
    <mergeCell ref="AL29:AQ29"/>
    <mergeCell ref="AL30:AQ30"/>
    <mergeCell ref="AR30:BA30"/>
    <mergeCell ref="S29:Y29"/>
    <mergeCell ref="S28:AK28"/>
    <mergeCell ref="C30:H30"/>
    <mergeCell ref="I29:R29"/>
    <mergeCell ref="Z29:AK29"/>
    <mergeCell ref="Z31:AK31"/>
    <mergeCell ref="I32:R32"/>
    <mergeCell ref="S32:Y32"/>
    <mergeCell ref="AR34:BA34"/>
    <mergeCell ref="C32:H32"/>
    <mergeCell ref="BB33:BH33"/>
    <mergeCell ref="I33:R33"/>
    <mergeCell ref="S33:Y33"/>
    <mergeCell ref="C33:H33"/>
    <mergeCell ref="Z32:AK32"/>
    <mergeCell ref="AR32:BA32"/>
    <mergeCell ref="BB32:BH32"/>
    <mergeCell ref="AL32:AQ32"/>
    <mergeCell ref="Z33:AK33"/>
    <mergeCell ref="AR33:BA33"/>
    <mergeCell ref="AR31:BA31"/>
    <mergeCell ref="BB31:BH31"/>
    <mergeCell ref="C31:H31"/>
    <mergeCell ref="I31:R31"/>
    <mergeCell ref="S31:Y31"/>
    <mergeCell ref="AA40:AX41"/>
    <mergeCell ref="C42:Z42"/>
    <mergeCell ref="C39:BT39"/>
    <mergeCell ref="BI34:BT34"/>
    <mergeCell ref="AL34:AQ34"/>
    <mergeCell ref="AA42:AX42"/>
    <mergeCell ref="C40:Z41"/>
    <mergeCell ref="AY40:BT41"/>
    <mergeCell ref="I34:R34"/>
    <mergeCell ref="S34:Y34"/>
    <mergeCell ref="C34:H34"/>
    <mergeCell ref="BB34:BH34"/>
    <mergeCell ref="Z34:AK34"/>
    <mergeCell ref="DQ34:DZ34"/>
    <mergeCell ref="EA34:EM34"/>
    <mergeCell ref="DQ35:DZ35"/>
    <mergeCell ref="EA35:EM35"/>
    <mergeCell ref="CC31:CN31"/>
    <mergeCell ref="BV32:CB32"/>
    <mergeCell ref="CC32:CN32"/>
    <mergeCell ref="CO31:CT31"/>
    <mergeCell ref="CU31:DB31"/>
    <mergeCell ref="BV33:CB33"/>
    <mergeCell ref="DQ31:DZ31"/>
    <mergeCell ref="EA31:EM31"/>
    <mergeCell ref="DQ32:DZ32"/>
    <mergeCell ref="EA32:EM32"/>
    <mergeCell ref="DQ33:DZ33"/>
    <mergeCell ref="EA33:EM33"/>
  </mergeCells>
  <phoneticPr fontId="25"/>
  <pageMargins left="0.86614173228346458" right="0.78740157480314965" top="0.98425196850393704" bottom="0.78740157480314965" header="0.51181102362204722" footer="0.51181102362204722"/>
  <pageSetup paperSize="9" scale="8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83"/>
  <dimension ref="A1:BE115"/>
  <sheetViews>
    <sheetView showGridLines="0" view="pageBreakPreview" zoomScale="55" zoomScaleNormal="100" zoomScaleSheetLayoutView="5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5.875" style="8" customWidth="1"/>
    <col min="2" max="2" width="26.25" style="6" customWidth="1"/>
    <col min="3" max="4" width="26.625" style="101" customWidth="1"/>
    <col min="5" max="10" width="26.625" style="6" customWidth="1"/>
    <col min="11" max="11" width="26.625" style="101" customWidth="1"/>
    <col min="12" max="12" width="4.875" style="132" customWidth="1"/>
    <col min="13" max="16384" width="9" style="6"/>
  </cols>
  <sheetData>
    <row r="1" spans="1:57" ht="30.95" customHeight="1">
      <c r="A1" s="4" t="s">
        <v>225</v>
      </c>
      <c r="L1" s="188"/>
    </row>
    <row r="2" spans="1:57" s="82" customFormat="1" ht="22.5" customHeight="1" thickBot="1">
      <c r="C2" s="116"/>
      <c r="D2" s="116"/>
      <c r="E2" s="116"/>
      <c r="F2" s="116"/>
      <c r="G2" s="116"/>
      <c r="H2" s="116"/>
      <c r="I2" s="116"/>
      <c r="J2" s="116"/>
      <c r="K2" s="83"/>
      <c r="L2" s="189" t="s">
        <v>589</v>
      </c>
    </row>
    <row r="3" spans="1:57" s="107" customFormat="1" ht="24.95" customHeight="1">
      <c r="A3" s="13" t="s">
        <v>423</v>
      </c>
      <c r="B3" s="14"/>
      <c r="C3" s="165"/>
      <c r="D3" s="165"/>
      <c r="E3" s="182" t="s">
        <v>471</v>
      </c>
      <c r="F3" s="181"/>
      <c r="G3" s="165"/>
      <c r="H3" s="165"/>
      <c r="I3" s="165"/>
      <c r="J3" s="165"/>
      <c r="K3" s="191"/>
      <c r="L3" s="20" t="s">
        <v>423</v>
      </c>
    </row>
    <row r="4" spans="1:57" s="107" customFormat="1" ht="24.95" customHeight="1">
      <c r="A4" s="22" t="s">
        <v>424</v>
      </c>
      <c r="B4" s="23"/>
      <c r="C4" s="89"/>
      <c r="D4" s="89"/>
      <c r="E4" s="88"/>
      <c r="F4" s="88"/>
      <c r="G4" s="89" t="s">
        <v>404</v>
      </c>
      <c r="H4" s="89" t="s">
        <v>472</v>
      </c>
      <c r="I4" s="89" t="s">
        <v>473</v>
      </c>
      <c r="J4" s="89" t="s">
        <v>220</v>
      </c>
      <c r="K4" s="193" t="s">
        <v>404</v>
      </c>
      <c r="L4" s="28" t="s">
        <v>424</v>
      </c>
    </row>
    <row r="5" spans="1:57" s="107" customFormat="1" ht="24.95" customHeight="1">
      <c r="A5" s="22" t="s">
        <v>425</v>
      </c>
      <c r="B5" s="23" t="s">
        <v>393</v>
      </c>
      <c r="C5" s="89" t="s">
        <v>403</v>
      </c>
      <c r="D5" s="89" t="s">
        <v>399</v>
      </c>
      <c r="E5" s="89" t="s">
        <v>406</v>
      </c>
      <c r="F5" s="89" t="s">
        <v>407</v>
      </c>
      <c r="G5" s="89"/>
      <c r="H5" s="89"/>
      <c r="I5" s="89"/>
      <c r="J5" s="89" t="s">
        <v>363</v>
      </c>
      <c r="K5" s="193"/>
      <c r="L5" s="28" t="s">
        <v>425</v>
      </c>
    </row>
    <row r="6" spans="1:57" s="107" customFormat="1" ht="24.95" customHeight="1">
      <c r="A6" s="22" t="s">
        <v>426</v>
      </c>
      <c r="B6" s="23"/>
      <c r="C6" s="89"/>
      <c r="D6" s="89"/>
      <c r="E6" s="89"/>
      <c r="F6" s="89"/>
      <c r="G6" s="89" t="s">
        <v>388</v>
      </c>
      <c r="H6" s="89" t="s">
        <v>388</v>
      </c>
      <c r="I6" s="89" t="s">
        <v>388</v>
      </c>
      <c r="J6" s="89" t="s">
        <v>388</v>
      </c>
      <c r="K6" s="193" t="s">
        <v>389</v>
      </c>
      <c r="L6" s="28" t="s">
        <v>426</v>
      </c>
    </row>
    <row r="7" spans="1:57" s="107" customFormat="1" ht="24.95" customHeight="1" thickBot="1">
      <c r="A7" s="40" t="s">
        <v>427</v>
      </c>
      <c r="B7" s="41"/>
      <c r="C7" s="91"/>
      <c r="D7" s="91"/>
      <c r="E7" s="91"/>
      <c r="F7" s="91"/>
      <c r="G7" s="91"/>
      <c r="H7" s="91"/>
      <c r="I7" s="91"/>
      <c r="J7" s="91"/>
      <c r="K7" s="194"/>
      <c r="L7" s="52" t="s">
        <v>427</v>
      </c>
    </row>
    <row r="8" spans="1:57" s="107" customFormat="1" ht="30" customHeight="1">
      <c r="A8" s="22"/>
      <c r="B8" s="29" t="s">
        <v>6</v>
      </c>
      <c r="C8" s="1069" t="s">
        <v>572</v>
      </c>
      <c r="D8" s="1042" t="s">
        <v>572</v>
      </c>
      <c r="E8" s="1023" t="s">
        <v>572</v>
      </c>
      <c r="F8" s="1023" t="s">
        <v>572</v>
      </c>
      <c r="G8" s="1023" t="s">
        <v>572</v>
      </c>
      <c r="H8" s="1023" t="s">
        <v>572</v>
      </c>
      <c r="I8" s="1023" t="s">
        <v>572</v>
      </c>
      <c r="J8" s="1023" t="s">
        <v>572</v>
      </c>
      <c r="K8" s="1043" t="s">
        <v>572</v>
      </c>
      <c r="L8" s="75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0"/>
      <c r="BA8" s="110"/>
      <c r="BB8" s="110"/>
      <c r="BC8" s="110"/>
      <c r="BD8" s="110"/>
      <c r="BE8" s="110"/>
    </row>
    <row r="9" spans="1:57" s="107" customFormat="1" ht="30" customHeight="1">
      <c r="A9" s="22"/>
      <c r="B9" s="29" t="s">
        <v>1017</v>
      </c>
      <c r="C9" s="918">
        <v>-1249776</v>
      </c>
      <c r="D9" s="381">
        <v>32438555</v>
      </c>
      <c r="E9" s="1015">
        <v>1215867070</v>
      </c>
      <c r="F9" s="1015">
        <v>0</v>
      </c>
      <c r="G9" s="1015">
        <v>1059893</v>
      </c>
      <c r="H9" s="1015">
        <v>529187</v>
      </c>
      <c r="I9" s="1015">
        <v>10109</v>
      </c>
      <c r="J9" s="1015">
        <v>16675</v>
      </c>
      <c r="K9" s="1044">
        <v>1604828</v>
      </c>
      <c r="L9" s="55"/>
    </row>
    <row r="10" spans="1:57" s="107" customFormat="1" ht="30" customHeight="1">
      <c r="A10" s="22"/>
      <c r="B10" s="29" t="s">
        <v>1018</v>
      </c>
      <c r="C10" s="1070" t="s">
        <v>572</v>
      </c>
      <c r="D10" s="1045" t="s">
        <v>572</v>
      </c>
      <c r="E10" s="1029" t="s">
        <v>572</v>
      </c>
      <c r="F10" s="1029" t="s">
        <v>572</v>
      </c>
      <c r="G10" s="1029" t="s">
        <v>572</v>
      </c>
      <c r="H10" s="1029" t="s">
        <v>572</v>
      </c>
      <c r="I10" s="1029" t="s">
        <v>572</v>
      </c>
      <c r="J10" s="1029" t="s">
        <v>572</v>
      </c>
      <c r="K10" s="1046" t="s">
        <v>572</v>
      </c>
      <c r="L10" s="55"/>
    </row>
    <row r="11" spans="1:57" s="107" customFormat="1" ht="30" customHeight="1">
      <c r="A11" s="22"/>
      <c r="B11" s="29" t="s">
        <v>1019</v>
      </c>
      <c r="C11" s="918">
        <v>-1224262</v>
      </c>
      <c r="D11" s="381">
        <v>30151149</v>
      </c>
      <c r="E11" s="1015">
        <v>1141784158</v>
      </c>
      <c r="F11" s="1015">
        <v>0</v>
      </c>
      <c r="G11" s="1015">
        <v>985009</v>
      </c>
      <c r="H11" s="1015">
        <v>488915</v>
      </c>
      <c r="I11" s="1015">
        <v>9589</v>
      </c>
      <c r="J11" s="1015">
        <v>15952</v>
      </c>
      <c r="K11" s="1044">
        <v>1485998</v>
      </c>
      <c r="L11" s="55"/>
    </row>
    <row r="12" spans="1:57" s="107" customFormat="1" ht="30" customHeight="1">
      <c r="A12" s="108"/>
      <c r="B12" s="131" t="s">
        <v>1020</v>
      </c>
      <c r="C12" s="948">
        <v>-25514</v>
      </c>
      <c r="D12" s="396">
        <v>2287406</v>
      </c>
      <c r="E12" s="1016">
        <v>74082912</v>
      </c>
      <c r="F12" s="1016">
        <v>0</v>
      </c>
      <c r="G12" s="1016">
        <v>74884</v>
      </c>
      <c r="H12" s="1016">
        <v>40272</v>
      </c>
      <c r="I12" s="1016">
        <v>520</v>
      </c>
      <c r="J12" s="1016">
        <v>723</v>
      </c>
      <c r="K12" s="1047">
        <v>118830</v>
      </c>
      <c r="L12" s="124"/>
    </row>
    <row r="13" spans="1:57" ht="23.1" customHeight="1">
      <c r="A13" s="60">
        <v>1</v>
      </c>
      <c r="B13" s="93" t="s">
        <v>1021</v>
      </c>
      <c r="C13" s="946">
        <v>-186979</v>
      </c>
      <c r="D13" s="389">
        <v>1589493</v>
      </c>
      <c r="E13" s="1017">
        <v>62008131</v>
      </c>
      <c r="F13" s="1017">
        <v>0</v>
      </c>
      <c r="G13" s="1017">
        <v>56054</v>
      </c>
      <c r="H13" s="1017">
        <v>27555</v>
      </c>
      <c r="I13" s="1017">
        <v>523</v>
      </c>
      <c r="J13" s="1017">
        <v>954</v>
      </c>
      <c r="K13" s="1048">
        <v>83011</v>
      </c>
      <c r="L13" s="59">
        <v>1</v>
      </c>
    </row>
    <row r="14" spans="1:57" ht="23.1" customHeight="1">
      <c r="A14" s="60">
        <v>2</v>
      </c>
      <c r="B14" s="93" t="s">
        <v>1022</v>
      </c>
      <c r="C14" s="918">
        <v>-4308</v>
      </c>
      <c r="D14" s="381">
        <v>886140</v>
      </c>
      <c r="E14" s="1015">
        <v>26555634</v>
      </c>
      <c r="F14" s="1015">
        <v>0</v>
      </c>
      <c r="G14" s="1015">
        <v>28541</v>
      </c>
      <c r="H14" s="1015">
        <v>15694</v>
      </c>
      <c r="I14" s="1015">
        <v>208</v>
      </c>
      <c r="J14" s="1015">
        <v>268</v>
      </c>
      <c r="K14" s="1044">
        <v>44303</v>
      </c>
      <c r="L14" s="55">
        <v>2</v>
      </c>
    </row>
    <row r="15" spans="1:57" ht="23.1" customHeight="1">
      <c r="A15" s="60">
        <v>3</v>
      </c>
      <c r="B15" s="93" t="s">
        <v>1023</v>
      </c>
      <c r="C15" s="918">
        <v>-20422</v>
      </c>
      <c r="D15" s="381">
        <v>2982250</v>
      </c>
      <c r="E15" s="1015">
        <v>101790508</v>
      </c>
      <c r="F15" s="1015">
        <v>0</v>
      </c>
      <c r="G15" s="1015">
        <v>87581</v>
      </c>
      <c r="H15" s="1015">
        <v>41332</v>
      </c>
      <c r="I15" s="1015">
        <v>1491</v>
      </c>
      <c r="J15" s="1015">
        <v>1789</v>
      </c>
      <c r="K15" s="1044">
        <v>130289</v>
      </c>
      <c r="L15" s="55">
        <v>3</v>
      </c>
    </row>
    <row r="16" spans="1:57" ht="23.1" customHeight="1">
      <c r="A16" s="60">
        <v>6</v>
      </c>
      <c r="B16" s="93" t="s">
        <v>1024</v>
      </c>
      <c r="C16" s="918">
        <v>-4512</v>
      </c>
      <c r="D16" s="381">
        <v>358876</v>
      </c>
      <c r="E16" s="1015">
        <v>11257258</v>
      </c>
      <c r="F16" s="1015">
        <v>0</v>
      </c>
      <c r="G16" s="1015">
        <v>12317</v>
      </c>
      <c r="H16" s="1015">
        <v>6373</v>
      </c>
      <c r="I16" s="1015">
        <v>68</v>
      </c>
      <c r="J16" s="1015">
        <v>106</v>
      </c>
      <c r="K16" s="1044">
        <v>19502</v>
      </c>
      <c r="L16" s="55">
        <v>6</v>
      </c>
    </row>
    <row r="17" spans="1:12" ht="23.1" customHeight="1">
      <c r="A17" s="177">
        <v>7</v>
      </c>
      <c r="B17" s="178" t="s">
        <v>1025</v>
      </c>
      <c r="C17" s="948">
        <v>7040</v>
      </c>
      <c r="D17" s="396">
        <v>253943</v>
      </c>
      <c r="E17" s="1016">
        <v>8466918</v>
      </c>
      <c r="F17" s="1016">
        <v>0</v>
      </c>
      <c r="G17" s="1016">
        <v>10307</v>
      </c>
      <c r="H17" s="1016">
        <v>5139</v>
      </c>
      <c r="I17" s="1016">
        <v>37</v>
      </c>
      <c r="J17" s="1016">
        <v>63</v>
      </c>
      <c r="K17" s="1047">
        <v>15058</v>
      </c>
      <c r="L17" s="124">
        <v>7</v>
      </c>
    </row>
    <row r="18" spans="1:12" ht="23.1" customHeight="1">
      <c r="A18" s="60">
        <v>8</v>
      </c>
      <c r="B18" s="93" t="s">
        <v>1026</v>
      </c>
      <c r="C18" s="946">
        <v>-10441</v>
      </c>
      <c r="D18" s="389">
        <v>1854911</v>
      </c>
      <c r="E18" s="1017">
        <v>59776464</v>
      </c>
      <c r="F18" s="1017">
        <v>0</v>
      </c>
      <c r="G18" s="1017">
        <v>48960</v>
      </c>
      <c r="H18" s="1017">
        <v>23835</v>
      </c>
      <c r="I18" s="1017">
        <v>476</v>
      </c>
      <c r="J18" s="1017">
        <v>1250</v>
      </c>
      <c r="K18" s="1048">
        <v>73422</v>
      </c>
      <c r="L18" s="55">
        <v>8</v>
      </c>
    </row>
    <row r="19" spans="1:12" ht="23.1" customHeight="1">
      <c r="A19" s="60">
        <v>9</v>
      </c>
      <c r="B19" s="93" t="s">
        <v>1027</v>
      </c>
      <c r="C19" s="918">
        <v>262</v>
      </c>
      <c r="D19" s="381">
        <v>389652</v>
      </c>
      <c r="E19" s="1015">
        <v>13156866</v>
      </c>
      <c r="F19" s="1015">
        <v>0</v>
      </c>
      <c r="G19" s="1015">
        <v>12444</v>
      </c>
      <c r="H19" s="1015">
        <v>6556</v>
      </c>
      <c r="I19" s="1015">
        <v>61</v>
      </c>
      <c r="J19" s="1015">
        <v>163</v>
      </c>
      <c r="K19" s="1044">
        <v>19535</v>
      </c>
      <c r="L19" s="55">
        <v>9</v>
      </c>
    </row>
    <row r="20" spans="1:12" ht="23.1" customHeight="1">
      <c r="A20" s="60">
        <v>10</v>
      </c>
      <c r="B20" s="93" t="s">
        <v>1028</v>
      </c>
      <c r="C20" s="918">
        <v>-7156</v>
      </c>
      <c r="D20" s="381">
        <v>539282</v>
      </c>
      <c r="E20" s="1015">
        <v>19878194</v>
      </c>
      <c r="F20" s="1015">
        <v>0</v>
      </c>
      <c r="G20" s="1015">
        <v>16871</v>
      </c>
      <c r="H20" s="1015">
        <v>9875</v>
      </c>
      <c r="I20" s="1015">
        <v>104</v>
      </c>
      <c r="J20" s="1015">
        <v>212</v>
      </c>
      <c r="K20" s="1044">
        <v>30792</v>
      </c>
      <c r="L20" s="55">
        <v>10</v>
      </c>
    </row>
    <row r="21" spans="1:12" s="99" customFormat="1" ht="23.1" customHeight="1">
      <c r="A21" s="60">
        <v>11</v>
      </c>
      <c r="B21" s="93" t="s">
        <v>1029</v>
      </c>
      <c r="C21" s="918">
        <v>996</v>
      </c>
      <c r="D21" s="381">
        <v>414236</v>
      </c>
      <c r="E21" s="1015">
        <v>10707042</v>
      </c>
      <c r="F21" s="1015">
        <v>0</v>
      </c>
      <c r="G21" s="1015">
        <v>11541</v>
      </c>
      <c r="H21" s="1015">
        <v>6030</v>
      </c>
      <c r="I21" s="1015">
        <v>91</v>
      </c>
      <c r="J21" s="1015">
        <v>223</v>
      </c>
      <c r="K21" s="1044">
        <v>18485</v>
      </c>
      <c r="L21" s="63">
        <v>11</v>
      </c>
    </row>
    <row r="22" spans="1:12" s="99" customFormat="1" ht="23.1" customHeight="1">
      <c r="A22" s="62">
        <v>12</v>
      </c>
      <c r="B22" s="61" t="s">
        <v>1030</v>
      </c>
      <c r="C22" s="948">
        <v>-3907</v>
      </c>
      <c r="D22" s="396">
        <v>466039</v>
      </c>
      <c r="E22" s="1016">
        <v>13557570</v>
      </c>
      <c r="F22" s="1016">
        <v>0</v>
      </c>
      <c r="G22" s="1016">
        <v>13704</v>
      </c>
      <c r="H22" s="1016">
        <v>7526</v>
      </c>
      <c r="I22" s="1016">
        <v>135</v>
      </c>
      <c r="J22" s="1016">
        <v>222</v>
      </c>
      <c r="K22" s="1047">
        <v>20976</v>
      </c>
      <c r="L22" s="63">
        <v>12</v>
      </c>
    </row>
    <row r="23" spans="1:12" s="99" customFormat="1" ht="23.1" customHeight="1">
      <c r="A23" s="66">
        <v>14</v>
      </c>
      <c r="B23" s="58" t="s">
        <v>1031</v>
      </c>
      <c r="C23" s="946">
        <v>-2820</v>
      </c>
      <c r="D23" s="389">
        <v>1092192</v>
      </c>
      <c r="E23" s="1017">
        <v>34398429</v>
      </c>
      <c r="F23" s="1017">
        <v>0</v>
      </c>
      <c r="G23" s="1017">
        <v>35284</v>
      </c>
      <c r="H23" s="1017">
        <v>19069</v>
      </c>
      <c r="I23" s="1017">
        <v>434</v>
      </c>
      <c r="J23" s="1017">
        <v>424</v>
      </c>
      <c r="K23" s="1048">
        <v>53427</v>
      </c>
      <c r="L23" s="67">
        <v>14</v>
      </c>
    </row>
    <row r="24" spans="1:12" s="99" customFormat="1" ht="23.1" customHeight="1">
      <c r="A24" s="62">
        <v>15</v>
      </c>
      <c r="B24" s="61" t="s">
        <v>1032</v>
      </c>
      <c r="C24" s="918">
        <v>-86643</v>
      </c>
      <c r="D24" s="381">
        <v>726112</v>
      </c>
      <c r="E24" s="1015">
        <v>27117805</v>
      </c>
      <c r="F24" s="1015">
        <v>0</v>
      </c>
      <c r="G24" s="1015">
        <v>25176</v>
      </c>
      <c r="H24" s="1015">
        <v>12420</v>
      </c>
      <c r="I24" s="1015">
        <v>230</v>
      </c>
      <c r="J24" s="1015">
        <v>405</v>
      </c>
      <c r="K24" s="1044">
        <v>38129</v>
      </c>
      <c r="L24" s="63">
        <v>15</v>
      </c>
    </row>
    <row r="25" spans="1:12" s="99" customFormat="1" ht="23.1" customHeight="1">
      <c r="A25" s="62">
        <v>16</v>
      </c>
      <c r="B25" s="61" t="s">
        <v>1033</v>
      </c>
      <c r="C25" s="918">
        <v>-531</v>
      </c>
      <c r="D25" s="381">
        <v>261266</v>
      </c>
      <c r="E25" s="1015">
        <v>7683750</v>
      </c>
      <c r="F25" s="1015">
        <v>0</v>
      </c>
      <c r="G25" s="1015">
        <v>8194</v>
      </c>
      <c r="H25" s="1015">
        <v>4462</v>
      </c>
      <c r="I25" s="1015">
        <v>0</v>
      </c>
      <c r="J25" s="1015">
        <v>116</v>
      </c>
      <c r="K25" s="1044">
        <v>12926</v>
      </c>
      <c r="L25" s="63">
        <v>16</v>
      </c>
    </row>
    <row r="26" spans="1:12" s="99" customFormat="1" ht="23.1" customHeight="1">
      <c r="A26" s="62">
        <v>17</v>
      </c>
      <c r="B26" s="61" t="s">
        <v>1034</v>
      </c>
      <c r="C26" s="918">
        <v>-525</v>
      </c>
      <c r="D26" s="381">
        <v>603300</v>
      </c>
      <c r="E26" s="1015">
        <v>16637715</v>
      </c>
      <c r="F26" s="1015">
        <v>0</v>
      </c>
      <c r="G26" s="1015">
        <v>16776</v>
      </c>
      <c r="H26" s="1015">
        <v>8772</v>
      </c>
      <c r="I26" s="1015">
        <v>284</v>
      </c>
      <c r="J26" s="1015">
        <v>221</v>
      </c>
      <c r="K26" s="1044">
        <v>26465</v>
      </c>
      <c r="L26" s="63">
        <v>17</v>
      </c>
    </row>
    <row r="27" spans="1:12" s="99" customFormat="1" ht="23.1" customHeight="1">
      <c r="A27" s="71">
        <v>18</v>
      </c>
      <c r="B27" s="72" t="s">
        <v>1035</v>
      </c>
      <c r="C27" s="948">
        <v>-154582</v>
      </c>
      <c r="D27" s="396">
        <v>735583</v>
      </c>
      <c r="E27" s="1016">
        <v>25998438</v>
      </c>
      <c r="F27" s="1016">
        <v>0</v>
      </c>
      <c r="G27" s="1016">
        <v>23589</v>
      </c>
      <c r="H27" s="1016">
        <v>11988</v>
      </c>
      <c r="I27" s="1016">
        <v>2</v>
      </c>
      <c r="J27" s="1016">
        <v>440</v>
      </c>
      <c r="K27" s="1047">
        <v>38250</v>
      </c>
      <c r="L27" s="73">
        <v>18</v>
      </c>
    </row>
    <row r="28" spans="1:12" s="99" customFormat="1" ht="23.1" customHeight="1">
      <c r="A28" s="62">
        <v>19</v>
      </c>
      <c r="B28" s="61" t="s">
        <v>1036</v>
      </c>
      <c r="C28" s="946">
        <v>-3846</v>
      </c>
      <c r="D28" s="389">
        <v>882441</v>
      </c>
      <c r="E28" s="1017">
        <v>32331108</v>
      </c>
      <c r="F28" s="1017">
        <v>0</v>
      </c>
      <c r="G28" s="1017">
        <v>30237</v>
      </c>
      <c r="H28" s="1017">
        <v>15056</v>
      </c>
      <c r="I28" s="1017">
        <v>196</v>
      </c>
      <c r="J28" s="1017">
        <v>305</v>
      </c>
      <c r="K28" s="1048">
        <v>46004</v>
      </c>
      <c r="L28" s="67">
        <v>19</v>
      </c>
    </row>
    <row r="29" spans="1:12" s="99" customFormat="1" ht="23.1" customHeight="1">
      <c r="A29" s="62">
        <v>21</v>
      </c>
      <c r="B29" s="61" t="s">
        <v>1037</v>
      </c>
      <c r="C29" s="918">
        <v>-42348</v>
      </c>
      <c r="D29" s="381">
        <v>1083626</v>
      </c>
      <c r="E29" s="1015">
        <v>41952333</v>
      </c>
      <c r="F29" s="1015">
        <v>0</v>
      </c>
      <c r="G29" s="1015">
        <v>39206</v>
      </c>
      <c r="H29" s="1015">
        <v>18581</v>
      </c>
      <c r="I29" s="1015">
        <v>176</v>
      </c>
      <c r="J29" s="1015">
        <v>671</v>
      </c>
      <c r="K29" s="1044">
        <v>57092</v>
      </c>
      <c r="L29" s="63">
        <v>21</v>
      </c>
    </row>
    <row r="30" spans="1:12" s="99" customFormat="1" ht="23.1" customHeight="1">
      <c r="A30" s="62">
        <v>22</v>
      </c>
      <c r="B30" s="61" t="s">
        <v>1038</v>
      </c>
      <c r="C30" s="918">
        <v>-17351</v>
      </c>
      <c r="D30" s="381">
        <v>1451519</v>
      </c>
      <c r="E30" s="1015">
        <v>55106784</v>
      </c>
      <c r="F30" s="1015">
        <v>0</v>
      </c>
      <c r="G30" s="1015">
        <v>46439</v>
      </c>
      <c r="H30" s="1015">
        <v>23274</v>
      </c>
      <c r="I30" s="1015">
        <v>158</v>
      </c>
      <c r="J30" s="1015">
        <v>827</v>
      </c>
      <c r="K30" s="1044">
        <v>69991</v>
      </c>
      <c r="L30" s="63">
        <v>22</v>
      </c>
    </row>
    <row r="31" spans="1:12" s="99" customFormat="1" ht="23.1" customHeight="1">
      <c r="A31" s="62">
        <v>23</v>
      </c>
      <c r="B31" s="61" t="s">
        <v>1039</v>
      </c>
      <c r="C31" s="918">
        <v>109993</v>
      </c>
      <c r="D31" s="381">
        <v>276116</v>
      </c>
      <c r="E31" s="1015">
        <v>13049475</v>
      </c>
      <c r="F31" s="1015">
        <v>0</v>
      </c>
      <c r="G31" s="1015">
        <v>12438</v>
      </c>
      <c r="H31" s="1015">
        <v>6252</v>
      </c>
      <c r="I31" s="1015">
        <v>246</v>
      </c>
      <c r="J31" s="1015">
        <v>53</v>
      </c>
      <c r="K31" s="1044">
        <v>18075</v>
      </c>
      <c r="L31" s="63">
        <v>23</v>
      </c>
    </row>
    <row r="32" spans="1:12" s="99" customFormat="1" ht="23.1" customHeight="1">
      <c r="A32" s="71">
        <v>24</v>
      </c>
      <c r="B32" s="72" t="s">
        <v>1040</v>
      </c>
      <c r="C32" s="948">
        <v>54</v>
      </c>
      <c r="D32" s="396">
        <v>510328</v>
      </c>
      <c r="E32" s="1016">
        <v>23614301</v>
      </c>
      <c r="F32" s="1016">
        <v>0</v>
      </c>
      <c r="G32" s="1016">
        <v>16647</v>
      </c>
      <c r="H32" s="1016">
        <v>7288</v>
      </c>
      <c r="I32" s="1016">
        <v>186</v>
      </c>
      <c r="J32" s="1016">
        <v>234</v>
      </c>
      <c r="K32" s="1047">
        <v>25125</v>
      </c>
      <c r="L32" s="73">
        <v>24</v>
      </c>
    </row>
    <row r="33" spans="1:12" s="99" customFormat="1" ht="23.1" customHeight="1">
      <c r="A33" s="74">
        <v>25</v>
      </c>
      <c r="B33" s="61" t="s">
        <v>1041</v>
      </c>
      <c r="C33" s="946">
        <v>-2332</v>
      </c>
      <c r="D33" s="389">
        <v>629878</v>
      </c>
      <c r="E33" s="1017">
        <v>24583372</v>
      </c>
      <c r="F33" s="1017">
        <v>0</v>
      </c>
      <c r="G33" s="1017">
        <v>21878</v>
      </c>
      <c r="H33" s="1017">
        <v>12105</v>
      </c>
      <c r="I33" s="1017">
        <v>216</v>
      </c>
      <c r="J33" s="1017">
        <v>240</v>
      </c>
      <c r="K33" s="1048">
        <v>33686</v>
      </c>
      <c r="L33" s="75">
        <v>25</v>
      </c>
    </row>
    <row r="34" spans="1:12" s="99" customFormat="1" ht="23.1" customHeight="1">
      <c r="A34" s="62">
        <v>27</v>
      </c>
      <c r="B34" s="61" t="s">
        <v>1042</v>
      </c>
      <c r="C34" s="918">
        <v>-3961</v>
      </c>
      <c r="D34" s="381">
        <v>538618</v>
      </c>
      <c r="E34" s="1015">
        <v>23853471</v>
      </c>
      <c r="F34" s="1015">
        <v>0</v>
      </c>
      <c r="G34" s="1015">
        <v>17199</v>
      </c>
      <c r="H34" s="1015">
        <v>7896</v>
      </c>
      <c r="I34" s="1015">
        <v>222</v>
      </c>
      <c r="J34" s="1015">
        <v>323</v>
      </c>
      <c r="K34" s="1044">
        <v>24857</v>
      </c>
      <c r="L34" s="63">
        <v>27</v>
      </c>
    </row>
    <row r="35" spans="1:12" s="99" customFormat="1" ht="23.1" customHeight="1">
      <c r="A35" s="62">
        <v>28</v>
      </c>
      <c r="B35" s="61" t="s">
        <v>1043</v>
      </c>
      <c r="C35" s="918">
        <v>-3514</v>
      </c>
      <c r="D35" s="381">
        <v>333589</v>
      </c>
      <c r="E35" s="1015">
        <v>14614077</v>
      </c>
      <c r="F35" s="1015">
        <v>0</v>
      </c>
      <c r="G35" s="1015">
        <v>10145</v>
      </c>
      <c r="H35" s="1015">
        <v>4782</v>
      </c>
      <c r="I35" s="1015">
        <v>73</v>
      </c>
      <c r="J35" s="1015">
        <v>176</v>
      </c>
      <c r="K35" s="1044">
        <v>15292</v>
      </c>
      <c r="L35" s="63">
        <v>28</v>
      </c>
    </row>
    <row r="36" spans="1:12" s="99" customFormat="1" ht="23.1" customHeight="1">
      <c r="A36" s="62">
        <v>29</v>
      </c>
      <c r="B36" s="61" t="s">
        <v>1044</v>
      </c>
      <c r="C36" s="918">
        <v>191</v>
      </c>
      <c r="D36" s="381">
        <v>335643</v>
      </c>
      <c r="E36" s="1015">
        <v>13724588</v>
      </c>
      <c r="F36" s="1015">
        <v>0</v>
      </c>
      <c r="G36" s="1015">
        <v>9996</v>
      </c>
      <c r="H36" s="1015">
        <v>4437</v>
      </c>
      <c r="I36" s="1015">
        <v>233</v>
      </c>
      <c r="J36" s="1015">
        <v>206</v>
      </c>
      <c r="K36" s="1044">
        <v>14382</v>
      </c>
      <c r="L36" s="63">
        <v>29</v>
      </c>
    </row>
    <row r="37" spans="1:12" s="99" customFormat="1" ht="23.1" customHeight="1">
      <c r="A37" s="71">
        <v>30</v>
      </c>
      <c r="B37" s="72" t="s">
        <v>1045</v>
      </c>
      <c r="C37" s="948">
        <v>-2330</v>
      </c>
      <c r="D37" s="396">
        <v>626973</v>
      </c>
      <c r="E37" s="1016">
        <v>27798059</v>
      </c>
      <c r="F37" s="1016">
        <v>0</v>
      </c>
      <c r="G37" s="1016">
        <v>22398</v>
      </c>
      <c r="H37" s="1016">
        <v>11288</v>
      </c>
      <c r="I37" s="1016">
        <v>271</v>
      </c>
      <c r="J37" s="1016">
        <v>184</v>
      </c>
      <c r="K37" s="1047">
        <v>32789</v>
      </c>
      <c r="L37" s="73">
        <v>30</v>
      </c>
    </row>
    <row r="38" spans="1:12" s="99" customFormat="1" ht="23.1" customHeight="1">
      <c r="A38" s="62">
        <v>31</v>
      </c>
      <c r="B38" s="61" t="s">
        <v>1046</v>
      </c>
      <c r="C38" s="946">
        <v>-716</v>
      </c>
      <c r="D38" s="389">
        <v>295999</v>
      </c>
      <c r="E38" s="1017">
        <v>10738544</v>
      </c>
      <c r="F38" s="1017">
        <v>0</v>
      </c>
      <c r="G38" s="1017">
        <v>10302</v>
      </c>
      <c r="H38" s="1017">
        <v>5317</v>
      </c>
      <c r="I38" s="1017">
        <v>81</v>
      </c>
      <c r="J38" s="1017">
        <v>103</v>
      </c>
      <c r="K38" s="1048">
        <v>15857</v>
      </c>
      <c r="L38" s="63">
        <v>31</v>
      </c>
    </row>
    <row r="39" spans="1:12" s="99" customFormat="1" ht="23.1" customHeight="1">
      <c r="A39" s="62">
        <v>32</v>
      </c>
      <c r="B39" s="61" t="s">
        <v>1047</v>
      </c>
      <c r="C39" s="918">
        <v>-184</v>
      </c>
      <c r="D39" s="381">
        <v>668971</v>
      </c>
      <c r="E39" s="1015">
        <v>22188996</v>
      </c>
      <c r="F39" s="1015">
        <v>0</v>
      </c>
      <c r="G39" s="1015">
        <v>22041</v>
      </c>
      <c r="H39" s="1015">
        <v>11901</v>
      </c>
      <c r="I39" s="1015">
        <v>132</v>
      </c>
      <c r="J39" s="1015">
        <v>240</v>
      </c>
      <c r="K39" s="1044">
        <v>34209</v>
      </c>
      <c r="L39" s="63">
        <v>32</v>
      </c>
    </row>
    <row r="40" spans="1:12" s="99" customFormat="1" ht="23.1" customHeight="1">
      <c r="A40" s="62">
        <v>33</v>
      </c>
      <c r="B40" s="61" t="s">
        <v>1048</v>
      </c>
      <c r="C40" s="918">
        <v>485</v>
      </c>
      <c r="D40" s="381">
        <v>328651</v>
      </c>
      <c r="E40" s="1015">
        <v>9526870</v>
      </c>
      <c r="F40" s="1015">
        <v>0</v>
      </c>
      <c r="G40" s="1015">
        <v>9780</v>
      </c>
      <c r="H40" s="1015">
        <v>5107</v>
      </c>
      <c r="I40" s="1015">
        <v>44</v>
      </c>
      <c r="J40" s="1015">
        <v>197</v>
      </c>
      <c r="K40" s="1044">
        <v>15022</v>
      </c>
      <c r="L40" s="63">
        <v>33</v>
      </c>
    </row>
    <row r="41" spans="1:12" s="99" customFormat="1" ht="23.1" customHeight="1">
      <c r="A41" s="62">
        <v>34</v>
      </c>
      <c r="B41" s="61" t="s">
        <v>1049</v>
      </c>
      <c r="C41" s="918">
        <v>-3801</v>
      </c>
      <c r="D41" s="381">
        <v>469921</v>
      </c>
      <c r="E41" s="1015">
        <v>16865302</v>
      </c>
      <c r="F41" s="1015">
        <v>0</v>
      </c>
      <c r="G41" s="1015">
        <v>12036</v>
      </c>
      <c r="H41" s="1015">
        <v>5539</v>
      </c>
      <c r="I41" s="1015">
        <v>102</v>
      </c>
      <c r="J41" s="1015">
        <v>326</v>
      </c>
      <c r="K41" s="1044">
        <v>18420</v>
      </c>
      <c r="L41" s="63">
        <v>34</v>
      </c>
    </row>
    <row r="42" spans="1:12" s="99" customFormat="1" ht="23.1" customHeight="1">
      <c r="A42" s="71">
        <v>35</v>
      </c>
      <c r="B42" s="72" t="s">
        <v>1050</v>
      </c>
      <c r="C42" s="948">
        <v>-4227</v>
      </c>
      <c r="D42" s="396">
        <v>451568</v>
      </c>
      <c r="E42" s="1016">
        <v>18436855</v>
      </c>
      <c r="F42" s="1016">
        <v>0</v>
      </c>
      <c r="G42" s="1016">
        <v>14908</v>
      </c>
      <c r="H42" s="1016">
        <v>7386</v>
      </c>
      <c r="I42" s="1016">
        <v>181</v>
      </c>
      <c r="J42" s="1016">
        <v>221</v>
      </c>
      <c r="K42" s="1047">
        <v>22220</v>
      </c>
      <c r="L42" s="73">
        <v>35</v>
      </c>
    </row>
    <row r="43" spans="1:12" s="99" customFormat="1" ht="23.1" customHeight="1">
      <c r="A43" s="62">
        <v>36</v>
      </c>
      <c r="B43" s="61" t="s">
        <v>1051</v>
      </c>
      <c r="C43" s="946">
        <v>-3264</v>
      </c>
      <c r="D43" s="389">
        <v>426903</v>
      </c>
      <c r="E43" s="1017">
        <v>16265669</v>
      </c>
      <c r="F43" s="1017">
        <v>0</v>
      </c>
      <c r="G43" s="1017">
        <v>14613</v>
      </c>
      <c r="H43" s="1017">
        <v>7319</v>
      </c>
      <c r="I43" s="1017">
        <v>109</v>
      </c>
      <c r="J43" s="1017">
        <v>161</v>
      </c>
      <c r="K43" s="1048">
        <v>21751</v>
      </c>
      <c r="L43" s="63">
        <v>36</v>
      </c>
    </row>
    <row r="44" spans="1:12" s="99" customFormat="1" ht="23.1" customHeight="1">
      <c r="A44" s="62">
        <v>37</v>
      </c>
      <c r="B44" s="61" t="s">
        <v>1052</v>
      </c>
      <c r="C44" s="918">
        <v>-2904</v>
      </c>
      <c r="D44" s="381">
        <v>610247</v>
      </c>
      <c r="E44" s="1015">
        <v>26065407</v>
      </c>
      <c r="F44" s="1015">
        <v>0</v>
      </c>
      <c r="G44" s="1015">
        <v>20766</v>
      </c>
      <c r="H44" s="1015">
        <v>9862</v>
      </c>
      <c r="I44" s="1015">
        <v>126</v>
      </c>
      <c r="J44" s="1015">
        <v>318</v>
      </c>
      <c r="K44" s="1044">
        <v>31984</v>
      </c>
      <c r="L44" s="63">
        <v>37</v>
      </c>
    </row>
    <row r="45" spans="1:12" s="99" customFormat="1" ht="23.1" customHeight="1">
      <c r="A45" s="62">
        <v>38</v>
      </c>
      <c r="B45" s="61" t="s">
        <v>1053</v>
      </c>
      <c r="C45" s="918">
        <v>1128</v>
      </c>
      <c r="D45" s="381">
        <v>264491</v>
      </c>
      <c r="E45" s="1015">
        <v>9060740</v>
      </c>
      <c r="F45" s="1015">
        <v>0</v>
      </c>
      <c r="G45" s="1015">
        <v>8496</v>
      </c>
      <c r="H45" s="1015">
        <v>4183</v>
      </c>
      <c r="I45" s="1015">
        <v>113</v>
      </c>
      <c r="J45" s="1015">
        <v>118</v>
      </c>
      <c r="K45" s="1044">
        <v>13014</v>
      </c>
      <c r="L45" s="63">
        <v>38</v>
      </c>
    </row>
    <row r="46" spans="1:12" s="99" customFormat="1" ht="23.1" customHeight="1">
      <c r="A46" s="62">
        <v>39</v>
      </c>
      <c r="B46" s="61" t="s">
        <v>1054</v>
      </c>
      <c r="C46" s="918">
        <v>-1503</v>
      </c>
      <c r="D46" s="381">
        <v>173888</v>
      </c>
      <c r="E46" s="1015">
        <v>5840809</v>
      </c>
      <c r="F46" s="1015">
        <v>0</v>
      </c>
      <c r="G46" s="1015">
        <v>5381</v>
      </c>
      <c r="H46" s="1015">
        <v>2653</v>
      </c>
      <c r="I46" s="1015">
        <v>32</v>
      </c>
      <c r="J46" s="1015">
        <v>79</v>
      </c>
      <c r="K46" s="1044">
        <v>8434</v>
      </c>
      <c r="L46" s="63">
        <v>39</v>
      </c>
    </row>
    <row r="47" spans="1:12" s="99" customFormat="1" ht="23.1" customHeight="1">
      <c r="A47" s="71">
        <v>42</v>
      </c>
      <c r="B47" s="72" t="s">
        <v>1055</v>
      </c>
      <c r="C47" s="948">
        <v>-2888</v>
      </c>
      <c r="D47" s="396">
        <v>181034</v>
      </c>
      <c r="E47" s="1016">
        <v>6425931</v>
      </c>
      <c r="F47" s="1016">
        <v>0</v>
      </c>
      <c r="G47" s="1016">
        <v>5166</v>
      </c>
      <c r="H47" s="1016">
        <v>2552</v>
      </c>
      <c r="I47" s="1016">
        <v>34</v>
      </c>
      <c r="J47" s="1016">
        <v>123</v>
      </c>
      <c r="K47" s="1047">
        <v>8096</v>
      </c>
      <c r="L47" s="73">
        <v>42</v>
      </c>
    </row>
    <row r="48" spans="1:12" s="99" customFormat="1" ht="23.1" customHeight="1">
      <c r="A48" s="62">
        <v>43</v>
      </c>
      <c r="B48" s="61" t="s">
        <v>1056</v>
      </c>
      <c r="C48" s="946">
        <v>-4144</v>
      </c>
      <c r="D48" s="389">
        <v>305617</v>
      </c>
      <c r="E48" s="1017">
        <v>14791086</v>
      </c>
      <c r="F48" s="1017">
        <v>0</v>
      </c>
      <c r="G48" s="1017">
        <v>15954</v>
      </c>
      <c r="H48" s="1017">
        <v>7753</v>
      </c>
      <c r="I48" s="1017">
        <v>49</v>
      </c>
      <c r="J48" s="1017">
        <v>106</v>
      </c>
      <c r="K48" s="1048">
        <v>23591</v>
      </c>
      <c r="L48" s="63">
        <v>43</v>
      </c>
    </row>
    <row r="49" spans="1:12" s="99" customFormat="1" ht="23.1" customHeight="1">
      <c r="A49" s="62">
        <v>44</v>
      </c>
      <c r="B49" s="61" t="s">
        <v>1057</v>
      </c>
      <c r="C49" s="918">
        <v>411</v>
      </c>
      <c r="D49" s="381">
        <v>167403</v>
      </c>
      <c r="E49" s="1015">
        <v>4554731</v>
      </c>
      <c r="F49" s="1015">
        <v>0</v>
      </c>
      <c r="G49" s="1015">
        <v>5564</v>
      </c>
      <c r="H49" s="1015">
        <v>3193</v>
      </c>
      <c r="I49" s="1015">
        <v>16</v>
      </c>
      <c r="J49" s="1015">
        <v>50</v>
      </c>
      <c r="K49" s="1044">
        <v>8455</v>
      </c>
      <c r="L49" s="63">
        <v>44</v>
      </c>
    </row>
    <row r="50" spans="1:12" s="99" customFormat="1" ht="23.1" customHeight="1">
      <c r="A50" s="62">
        <v>45</v>
      </c>
      <c r="B50" s="61" t="s">
        <v>1058</v>
      </c>
      <c r="C50" s="918">
        <v>-1200</v>
      </c>
      <c r="D50" s="381">
        <v>46800</v>
      </c>
      <c r="E50" s="1015">
        <v>1951552</v>
      </c>
      <c r="F50" s="1015">
        <v>0</v>
      </c>
      <c r="G50" s="1015">
        <v>2012</v>
      </c>
      <c r="H50" s="1015">
        <v>1096</v>
      </c>
      <c r="I50" s="1015">
        <v>7</v>
      </c>
      <c r="J50" s="1015">
        <v>7</v>
      </c>
      <c r="K50" s="1044">
        <v>3188</v>
      </c>
      <c r="L50" s="63">
        <v>45</v>
      </c>
    </row>
    <row r="51" spans="1:12" s="99" customFormat="1" ht="23.1" customHeight="1">
      <c r="A51" s="74">
        <v>46</v>
      </c>
      <c r="B51" s="61" t="s">
        <v>1059</v>
      </c>
      <c r="C51" s="918">
        <v>-3995</v>
      </c>
      <c r="D51" s="381">
        <v>273898</v>
      </c>
      <c r="E51" s="1015">
        <v>11562810</v>
      </c>
      <c r="F51" s="1015">
        <v>0</v>
      </c>
      <c r="G51" s="1015">
        <v>10597</v>
      </c>
      <c r="H51" s="1015">
        <v>5708</v>
      </c>
      <c r="I51" s="1015">
        <v>91</v>
      </c>
      <c r="J51" s="1015">
        <v>89</v>
      </c>
      <c r="K51" s="1044">
        <v>16181</v>
      </c>
      <c r="L51" s="75">
        <v>46</v>
      </c>
    </row>
    <row r="52" spans="1:12" s="99" customFormat="1" ht="23.1" customHeight="1">
      <c r="A52" s="71">
        <v>47</v>
      </c>
      <c r="B52" s="72" t="s">
        <v>1060</v>
      </c>
      <c r="C52" s="948">
        <v>-2984</v>
      </c>
      <c r="D52" s="396">
        <v>266239</v>
      </c>
      <c r="E52" s="1016">
        <v>9032012</v>
      </c>
      <c r="F52" s="1016">
        <v>0</v>
      </c>
      <c r="G52" s="1016">
        <v>8704</v>
      </c>
      <c r="H52" s="1016">
        <v>4558</v>
      </c>
      <c r="I52" s="1016">
        <v>109</v>
      </c>
      <c r="J52" s="1016">
        <v>112</v>
      </c>
      <c r="K52" s="1047">
        <v>13691</v>
      </c>
      <c r="L52" s="73">
        <v>47</v>
      </c>
    </row>
    <row r="53" spans="1:12" s="110" customFormat="1" ht="23.1" customHeight="1">
      <c r="A53" s="62">
        <v>49</v>
      </c>
      <c r="B53" s="61" t="s">
        <v>1061</v>
      </c>
      <c r="C53" s="946">
        <v>-1184</v>
      </c>
      <c r="D53" s="389">
        <v>82150</v>
      </c>
      <c r="E53" s="1017">
        <v>2776828</v>
      </c>
      <c r="F53" s="1017">
        <v>0</v>
      </c>
      <c r="G53" s="1017">
        <v>2353</v>
      </c>
      <c r="H53" s="1017">
        <v>1219</v>
      </c>
      <c r="I53" s="1017">
        <v>16</v>
      </c>
      <c r="J53" s="1017">
        <v>32</v>
      </c>
      <c r="K53" s="1048">
        <v>3701</v>
      </c>
      <c r="L53" s="63">
        <v>49</v>
      </c>
    </row>
    <row r="54" spans="1:12" s="110" customFormat="1" ht="23.1" customHeight="1">
      <c r="A54" s="62">
        <v>50</v>
      </c>
      <c r="B54" s="61" t="s">
        <v>1062</v>
      </c>
      <c r="C54" s="918">
        <v>-2030</v>
      </c>
      <c r="D54" s="381">
        <v>90238</v>
      </c>
      <c r="E54" s="1015">
        <v>2696970</v>
      </c>
      <c r="F54" s="1015">
        <v>0</v>
      </c>
      <c r="G54" s="1015">
        <v>2725</v>
      </c>
      <c r="H54" s="1015">
        <v>1489</v>
      </c>
      <c r="I54" s="1015">
        <v>33</v>
      </c>
      <c r="J54" s="1015">
        <v>34</v>
      </c>
      <c r="K54" s="1044">
        <v>4228</v>
      </c>
      <c r="L54" s="63">
        <v>50</v>
      </c>
    </row>
    <row r="55" spans="1:12" s="110" customFormat="1" ht="23.1" customHeight="1">
      <c r="A55" s="62">
        <v>51</v>
      </c>
      <c r="B55" s="61" t="s">
        <v>1063</v>
      </c>
      <c r="C55" s="918">
        <v>42</v>
      </c>
      <c r="D55" s="381">
        <v>168650</v>
      </c>
      <c r="E55" s="1015">
        <v>4254922</v>
      </c>
      <c r="F55" s="1015">
        <v>0</v>
      </c>
      <c r="G55" s="1015">
        <v>5025</v>
      </c>
      <c r="H55" s="1015">
        <v>2883</v>
      </c>
      <c r="I55" s="1015">
        <v>34</v>
      </c>
      <c r="J55" s="1015">
        <v>30</v>
      </c>
      <c r="K55" s="1044">
        <v>7872</v>
      </c>
      <c r="L55" s="63">
        <v>51</v>
      </c>
    </row>
    <row r="56" spans="1:12" s="110" customFormat="1" ht="23.1" customHeight="1">
      <c r="A56" s="62">
        <v>52</v>
      </c>
      <c r="B56" s="61" t="s">
        <v>1064</v>
      </c>
      <c r="C56" s="918">
        <v>-118</v>
      </c>
      <c r="D56" s="381">
        <v>47736</v>
      </c>
      <c r="E56" s="1015">
        <v>1682811</v>
      </c>
      <c r="F56" s="1015">
        <v>0</v>
      </c>
      <c r="G56" s="1015">
        <v>1986</v>
      </c>
      <c r="H56" s="1015">
        <v>1145</v>
      </c>
      <c r="I56" s="1015">
        <v>17</v>
      </c>
      <c r="J56" s="1015">
        <v>2</v>
      </c>
      <c r="K56" s="1044">
        <v>3161</v>
      </c>
      <c r="L56" s="63">
        <v>52</v>
      </c>
    </row>
    <row r="57" spans="1:12" s="110" customFormat="1" ht="23.1" customHeight="1" thickBot="1">
      <c r="A57" s="77">
        <v>54</v>
      </c>
      <c r="B57" s="78" t="s">
        <v>1065</v>
      </c>
      <c r="C57" s="1049">
        <v>-989</v>
      </c>
      <c r="D57" s="1050">
        <v>126284</v>
      </c>
      <c r="E57" s="1028">
        <v>3428298</v>
      </c>
      <c r="F57" s="1028">
        <v>0</v>
      </c>
      <c r="G57" s="1028">
        <v>3171</v>
      </c>
      <c r="H57" s="1028">
        <v>1610</v>
      </c>
      <c r="I57" s="1028">
        <v>32</v>
      </c>
      <c r="J57" s="1028">
        <v>48</v>
      </c>
      <c r="K57" s="1051">
        <v>5181</v>
      </c>
      <c r="L57" s="79">
        <v>54</v>
      </c>
    </row>
    <row r="58" spans="1:12" ht="23.1" customHeight="1">
      <c r="A58" s="60">
        <v>55</v>
      </c>
      <c r="B58" s="93" t="s">
        <v>1066</v>
      </c>
      <c r="C58" s="946">
        <v>424</v>
      </c>
      <c r="D58" s="389">
        <v>112501</v>
      </c>
      <c r="E58" s="1017">
        <v>2838329</v>
      </c>
      <c r="F58" s="1017">
        <v>0</v>
      </c>
      <c r="G58" s="1017">
        <v>3046</v>
      </c>
      <c r="H58" s="1017">
        <v>1645</v>
      </c>
      <c r="I58" s="1017">
        <v>20</v>
      </c>
      <c r="J58" s="1017">
        <v>34</v>
      </c>
      <c r="K58" s="1048">
        <v>4919</v>
      </c>
      <c r="L58" s="59">
        <v>55</v>
      </c>
    </row>
    <row r="59" spans="1:12" ht="23.1" customHeight="1">
      <c r="A59" s="60">
        <v>56</v>
      </c>
      <c r="B59" s="93" t="s">
        <v>1067</v>
      </c>
      <c r="C59" s="918">
        <v>-1279</v>
      </c>
      <c r="D59" s="381">
        <v>72827</v>
      </c>
      <c r="E59" s="1015">
        <v>2396410</v>
      </c>
      <c r="F59" s="1015">
        <v>0</v>
      </c>
      <c r="G59" s="1015">
        <v>2580</v>
      </c>
      <c r="H59" s="1015">
        <v>1299</v>
      </c>
      <c r="I59" s="1015">
        <v>26</v>
      </c>
      <c r="J59" s="1015">
        <v>11</v>
      </c>
      <c r="K59" s="1044">
        <v>4027</v>
      </c>
      <c r="L59" s="55">
        <v>56</v>
      </c>
    </row>
    <row r="60" spans="1:12" ht="23.1" customHeight="1">
      <c r="A60" s="60">
        <v>57</v>
      </c>
      <c r="B60" s="93" t="s">
        <v>1068</v>
      </c>
      <c r="C60" s="918">
        <v>-249</v>
      </c>
      <c r="D60" s="381">
        <v>30536</v>
      </c>
      <c r="E60" s="1015">
        <v>1251284</v>
      </c>
      <c r="F60" s="1015">
        <v>0</v>
      </c>
      <c r="G60" s="1015">
        <v>1270</v>
      </c>
      <c r="H60" s="1015">
        <v>687</v>
      </c>
      <c r="I60" s="1015">
        <v>4</v>
      </c>
      <c r="J60" s="1015">
        <v>5</v>
      </c>
      <c r="K60" s="1044">
        <v>2097</v>
      </c>
      <c r="L60" s="55">
        <v>57</v>
      </c>
    </row>
    <row r="61" spans="1:12" ht="23.1" customHeight="1">
      <c r="A61" s="60">
        <v>58</v>
      </c>
      <c r="B61" s="93" t="s">
        <v>1069</v>
      </c>
      <c r="C61" s="918">
        <v>-328</v>
      </c>
      <c r="D61" s="381">
        <v>26246</v>
      </c>
      <c r="E61" s="1015">
        <v>1396746</v>
      </c>
      <c r="F61" s="1015">
        <v>0</v>
      </c>
      <c r="G61" s="1015">
        <v>1528</v>
      </c>
      <c r="H61" s="1015">
        <v>882</v>
      </c>
      <c r="I61" s="1015">
        <v>17</v>
      </c>
      <c r="J61" s="1015">
        <v>1</v>
      </c>
      <c r="K61" s="1044">
        <v>2451</v>
      </c>
      <c r="L61" s="55">
        <v>58</v>
      </c>
    </row>
    <row r="62" spans="1:12" ht="23.1" customHeight="1">
      <c r="A62" s="177">
        <v>59</v>
      </c>
      <c r="B62" s="178" t="s">
        <v>1070</v>
      </c>
      <c r="C62" s="948">
        <v>286</v>
      </c>
      <c r="D62" s="396">
        <v>19740</v>
      </c>
      <c r="E62" s="1016">
        <v>984460</v>
      </c>
      <c r="F62" s="1016">
        <v>0</v>
      </c>
      <c r="G62" s="1016">
        <v>1070</v>
      </c>
      <c r="H62" s="1016">
        <v>624</v>
      </c>
      <c r="I62" s="1016">
        <v>2</v>
      </c>
      <c r="J62" s="1016">
        <v>3</v>
      </c>
      <c r="K62" s="1047">
        <v>1794</v>
      </c>
      <c r="L62" s="124">
        <v>59</v>
      </c>
    </row>
    <row r="63" spans="1:12" ht="23.1" customHeight="1">
      <c r="A63" s="60">
        <v>61</v>
      </c>
      <c r="B63" s="93" t="s">
        <v>1071</v>
      </c>
      <c r="C63" s="946">
        <v>-539</v>
      </c>
      <c r="D63" s="389">
        <v>36943</v>
      </c>
      <c r="E63" s="1017">
        <v>1896480</v>
      </c>
      <c r="F63" s="1017">
        <v>0</v>
      </c>
      <c r="G63" s="1017">
        <v>1907</v>
      </c>
      <c r="H63" s="1017">
        <v>1078</v>
      </c>
      <c r="I63" s="1017">
        <v>5</v>
      </c>
      <c r="J63" s="1017">
        <v>4</v>
      </c>
      <c r="K63" s="1048">
        <v>3163</v>
      </c>
      <c r="L63" s="55">
        <v>61</v>
      </c>
    </row>
    <row r="64" spans="1:12" ht="23.1" customHeight="1">
      <c r="A64" s="60">
        <v>65</v>
      </c>
      <c r="B64" s="93" t="s">
        <v>1072</v>
      </c>
      <c r="C64" s="918">
        <v>-663</v>
      </c>
      <c r="D64" s="381">
        <v>17793</v>
      </c>
      <c r="E64" s="1015">
        <v>486539</v>
      </c>
      <c r="F64" s="1015">
        <v>0</v>
      </c>
      <c r="G64" s="1015">
        <v>524</v>
      </c>
      <c r="H64" s="1015">
        <v>281</v>
      </c>
      <c r="I64" s="1015">
        <v>4</v>
      </c>
      <c r="J64" s="1015">
        <v>2</v>
      </c>
      <c r="K64" s="1044">
        <v>869</v>
      </c>
      <c r="L64" s="55">
        <v>65</v>
      </c>
    </row>
    <row r="65" spans="1:12" ht="23.1" customHeight="1">
      <c r="A65" s="60">
        <v>66</v>
      </c>
      <c r="B65" s="93" t="s">
        <v>1073</v>
      </c>
      <c r="C65" s="918">
        <v>87</v>
      </c>
      <c r="D65" s="381">
        <v>51388</v>
      </c>
      <c r="E65" s="1015">
        <v>1603790</v>
      </c>
      <c r="F65" s="1015">
        <v>0</v>
      </c>
      <c r="G65" s="1015">
        <v>1650</v>
      </c>
      <c r="H65" s="1015">
        <v>928</v>
      </c>
      <c r="I65" s="1015">
        <v>4</v>
      </c>
      <c r="J65" s="1015">
        <v>12</v>
      </c>
      <c r="K65" s="1044">
        <v>2745</v>
      </c>
      <c r="L65" s="55">
        <v>66</v>
      </c>
    </row>
    <row r="66" spans="1:12" s="99" customFormat="1" ht="23.1" customHeight="1">
      <c r="A66" s="60">
        <v>68</v>
      </c>
      <c r="B66" s="93" t="s">
        <v>1074</v>
      </c>
      <c r="C66" s="918">
        <v>1907</v>
      </c>
      <c r="D66" s="381">
        <v>65574</v>
      </c>
      <c r="E66" s="1015">
        <v>1882208</v>
      </c>
      <c r="F66" s="1015">
        <v>0</v>
      </c>
      <c r="G66" s="1015">
        <v>2090</v>
      </c>
      <c r="H66" s="1015">
        <v>1153</v>
      </c>
      <c r="I66" s="1015">
        <v>34</v>
      </c>
      <c r="J66" s="1015">
        <v>26</v>
      </c>
      <c r="K66" s="1044">
        <v>3418</v>
      </c>
      <c r="L66" s="63">
        <v>68</v>
      </c>
    </row>
    <row r="67" spans="1:12" s="99" customFormat="1" ht="23.1" customHeight="1">
      <c r="A67" s="62">
        <v>70</v>
      </c>
      <c r="B67" s="61" t="s">
        <v>1075</v>
      </c>
      <c r="C67" s="1737">
        <v>-354</v>
      </c>
      <c r="D67" s="1738">
        <v>121849</v>
      </c>
      <c r="E67" s="1733">
        <v>4019497</v>
      </c>
      <c r="F67" s="1733">
        <v>0</v>
      </c>
      <c r="G67" s="1733">
        <v>4521</v>
      </c>
      <c r="H67" s="1733">
        <v>2446</v>
      </c>
      <c r="I67" s="1733">
        <v>19</v>
      </c>
      <c r="J67" s="1733">
        <v>24</v>
      </c>
      <c r="K67" s="1739">
        <v>7348</v>
      </c>
      <c r="L67" s="63">
        <v>70</v>
      </c>
    </row>
    <row r="68" spans="1:12" s="99" customFormat="1" ht="23.1" customHeight="1">
      <c r="A68" s="66">
        <v>78</v>
      </c>
      <c r="B68" s="58" t="s">
        <v>1076</v>
      </c>
      <c r="C68" s="1069">
        <v>-16341</v>
      </c>
      <c r="D68" s="1042">
        <v>166586</v>
      </c>
      <c r="E68" s="1023">
        <v>5594250</v>
      </c>
      <c r="F68" s="1023">
        <v>0</v>
      </c>
      <c r="G68" s="1023">
        <v>5182</v>
      </c>
      <c r="H68" s="1023">
        <v>2859</v>
      </c>
      <c r="I68" s="1023">
        <v>19</v>
      </c>
      <c r="J68" s="1023">
        <v>42</v>
      </c>
      <c r="K68" s="1043">
        <v>8401</v>
      </c>
      <c r="L68" s="67">
        <v>78</v>
      </c>
    </row>
    <row r="69" spans="1:12" s="99" customFormat="1" ht="23.1" customHeight="1">
      <c r="A69" s="62">
        <v>84</v>
      </c>
      <c r="B69" s="61" t="s">
        <v>1077</v>
      </c>
      <c r="C69" s="1070">
        <v>-2497</v>
      </c>
      <c r="D69" s="1045">
        <v>153045</v>
      </c>
      <c r="E69" s="1029">
        <v>4969638</v>
      </c>
      <c r="F69" s="1029">
        <v>0</v>
      </c>
      <c r="G69" s="1029">
        <v>5115</v>
      </c>
      <c r="H69" s="1029">
        <v>2670</v>
      </c>
      <c r="I69" s="1029">
        <v>0</v>
      </c>
      <c r="J69" s="1029">
        <v>39</v>
      </c>
      <c r="K69" s="1046">
        <v>7731</v>
      </c>
      <c r="L69" s="63">
        <v>84</v>
      </c>
    </row>
    <row r="70" spans="1:12" s="99" customFormat="1" ht="23.1" customHeight="1">
      <c r="A70" s="62">
        <v>85</v>
      </c>
      <c r="B70" s="61" t="s">
        <v>1078</v>
      </c>
      <c r="C70" s="918">
        <v>-188</v>
      </c>
      <c r="D70" s="381">
        <v>248090</v>
      </c>
      <c r="E70" s="1015">
        <v>6990311</v>
      </c>
      <c r="F70" s="1015">
        <v>0</v>
      </c>
      <c r="G70" s="1015">
        <v>6502</v>
      </c>
      <c r="H70" s="1015">
        <v>3258</v>
      </c>
      <c r="I70" s="1015">
        <v>62</v>
      </c>
      <c r="J70" s="1015">
        <v>106</v>
      </c>
      <c r="K70" s="1044">
        <v>10035</v>
      </c>
      <c r="L70" s="63">
        <v>85</v>
      </c>
    </row>
    <row r="71" spans="1:12" s="99" customFormat="1" ht="23.1" customHeight="1">
      <c r="A71" s="62">
        <v>89</v>
      </c>
      <c r="B71" s="61" t="s">
        <v>1079</v>
      </c>
      <c r="C71" s="918">
        <v>-2346</v>
      </c>
      <c r="D71" s="381">
        <v>234075</v>
      </c>
      <c r="E71" s="1015">
        <v>9756474</v>
      </c>
      <c r="F71" s="1015">
        <v>0</v>
      </c>
      <c r="G71" s="1015">
        <v>8342</v>
      </c>
      <c r="H71" s="1015">
        <v>4531</v>
      </c>
      <c r="I71" s="1015">
        <v>45</v>
      </c>
      <c r="J71" s="1015">
        <v>66</v>
      </c>
      <c r="K71" s="1044">
        <v>12874</v>
      </c>
      <c r="L71" s="63">
        <v>89</v>
      </c>
    </row>
    <row r="72" spans="1:12" s="99" customFormat="1" ht="23.1" customHeight="1">
      <c r="A72" s="71">
        <v>90</v>
      </c>
      <c r="B72" s="72" t="s">
        <v>1080</v>
      </c>
      <c r="C72" s="948">
        <v>831</v>
      </c>
      <c r="D72" s="396">
        <v>208565</v>
      </c>
      <c r="E72" s="1016">
        <v>6611698</v>
      </c>
      <c r="F72" s="1016">
        <v>0</v>
      </c>
      <c r="G72" s="1016">
        <v>6763</v>
      </c>
      <c r="H72" s="1016">
        <v>3733</v>
      </c>
      <c r="I72" s="1016">
        <v>98</v>
      </c>
      <c r="J72" s="1016">
        <v>80</v>
      </c>
      <c r="K72" s="1047">
        <v>10669</v>
      </c>
      <c r="L72" s="73">
        <v>90</v>
      </c>
    </row>
    <row r="73" spans="1:12" s="99" customFormat="1" ht="23.1" customHeight="1">
      <c r="A73" s="62">
        <v>91</v>
      </c>
      <c r="B73" s="61" t="s">
        <v>1081</v>
      </c>
      <c r="C73" s="946">
        <v>2660</v>
      </c>
      <c r="D73" s="389">
        <v>119630</v>
      </c>
      <c r="E73" s="1017">
        <v>4538731</v>
      </c>
      <c r="F73" s="1017">
        <v>0</v>
      </c>
      <c r="G73" s="1017">
        <v>4255</v>
      </c>
      <c r="H73" s="1017">
        <v>2147</v>
      </c>
      <c r="I73" s="1017">
        <v>47</v>
      </c>
      <c r="J73" s="1017">
        <v>35</v>
      </c>
      <c r="K73" s="1048">
        <v>6882</v>
      </c>
      <c r="L73" s="67">
        <v>91</v>
      </c>
    </row>
    <row r="74" spans="1:12" s="99" customFormat="1" ht="23.1" customHeight="1">
      <c r="A74" s="62">
        <v>92</v>
      </c>
      <c r="B74" s="61" t="s">
        <v>1082</v>
      </c>
      <c r="C74" s="918">
        <v>-5022</v>
      </c>
      <c r="D74" s="381">
        <v>284424</v>
      </c>
      <c r="E74" s="1015">
        <v>12207376</v>
      </c>
      <c r="F74" s="1015">
        <v>0</v>
      </c>
      <c r="G74" s="1015">
        <v>9394</v>
      </c>
      <c r="H74" s="1015">
        <v>4516</v>
      </c>
      <c r="I74" s="1015">
        <v>73</v>
      </c>
      <c r="J74" s="1015">
        <v>145</v>
      </c>
      <c r="K74" s="1044">
        <v>14884</v>
      </c>
      <c r="L74" s="63">
        <v>92</v>
      </c>
    </row>
    <row r="75" spans="1:12" s="99" customFormat="1" ht="23.1" customHeight="1">
      <c r="A75" s="62">
        <v>94</v>
      </c>
      <c r="B75" s="61" t="s">
        <v>1083</v>
      </c>
      <c r="C75" s="918">
        <v>-752128</v>
      </c>
      <c r="D75" s="381">
        <v>5200049</v>
      </c>
      <c r="E75" s="1015">
        <v>238677416</v>
      </c>
      <c r="F75" s="1015">
        <v>0</v>
      </c>
      <c r="G75" s="1015">
        <v>178652</v>
      </c>
      <c r="H75" s="1015">
        <v>84392</v>
      </c>
      <c r="I75" s="1015">
        <v>2151</v>
      </c>
      <c r="J75" s="1015">
        <v>3569</v>
      </c>
      <c r="K75" s="1044">
        <v>260402</v>
      </c>
      <c r="L75" s="63">
        <v>94</v>
      </c>
    </row>
    <row r="76" spans="1:12" s="99" customFormat="1" ht="23.1" customHeight="1">
      <c r="A76" s="62">
        <v>301</v>
      </c>
      <c r="B76" s="61" t="s">
        <v>1084</v>
      </c>
      <c r="C76" s="918" t="s">
        <v>572</v>
      </c>
      <c r="D76" s="381" t="s">
        <v>572</v>
      </c>
      <c r="E76" s="1015" t="s">
        <v>572</v>
      </c>
      <c r="F76" s="1015" t="s">
        <v>572</v>
      </c>
      <c r="G76" s="1015" t="s">
        <v>572</v>
      </c>
      <c r="H76" s="1015" t="s">
        <v>572</v>
      </c>
      <c r="I76" s="1015" t="s">
        <v>572</v>
      </c>
      <c r="J76" s="1015" t="s">
        <v>572</v>
      </c>
      <c r="K76" s="1044" t="s">
        <v>572</v>
      </c>
      <c r="L76" s="63">
        <v>301</v>
      </c>
    </row>
    <row r="77" spans="1:12" s="99" customFormat="1" ht="23.1" customHeight="1">
      <c r="A77" s="71">
        <v>302</v>
      </c>
      <c r="B77" s="72" t="s">
        <v>1085</v>
      </c>
      <c r="C77" s="948" t="s">
        <v>572</v>
      </c>
      <c r="D77" s="396" t="s">
        <v>572</v>
      </c>
      <c r="E77" s="1016" t="s">
        <v>572</v>
      </c>
      <c r="F77" s="1016" t="s">
        <v>572</v>
      </c>
      <c r="G77" s="1016" t="s">
        <v>572</v>
      </c>
      <c r="H77" s="1016" t="s">
        <v>572</v>
      </c>
      <c r="I77" s="1016" t="s">
        <v>572</v>
      </c>
      <c r="J77" s="1016" t="s">
        <v>572</v>
      </c>
      <c r="K77" s="1047" t="s">
        <v>572</v>
      </c>
      <c r="L77" s="73">
        <v>302</v>
      </c>
    </row>
    <row r="78" spans="1:12" s="99" customFormat="1" ht="23.1" customHeight="1">
      <c r="A78" s="74">
        <v>303</v>
      </c>
      <c r="B78" s="61" t="s">
        <v>1086</v>
      </c>
      <c r="C78" s="946" t="s">
        <v>572</v>
      </c>
      <c r="D78" s="389" t="s">
        <v>572</v>
      </c>
      <c r="E78" s="1017" t="s">
        <v>572</v>
      </c>
      <c r="F78" s="1017" t="s">
        <v>572</v>
      </c>
      <c r="G78" s="1017" t="s">
        <v>572</v>
      </c>
      <c r="H78" s="1017" t="s">
        <v>572</v>
      </c>
      <c r="I78" s="1017" t="s">
        <v>572</v>
      </c>
      <c r="J78" s="1017" t="s">
        <v>572</v>
      </c>
      <c r="K78" s="1048" t="s">
        <v>572</v>
      </c>
      <c r="L78" s="75">
        <v>303</v>
      </c>
    </row>
    <row r="79" spans="1:12" s="99" customFormat="1" ht="23.1" customHeight="1">
      <c r="A79" s="62">
        <v>304</v>
      </c>
      <c r="B79" s="61" t="s">
        <v>1087</v>
      </c>
      <c r="C79" s="918" t="s">
        <v>572</v>
      </c>
      <c r="D79" s="381" t="s">
        <v>572</v>
      </c>
      <c r="E79" s="1015" t="s">
        <v>572</v>
      </c>
      <c r="F79" s="1015" t="s">
        <v>572</v>
      </c>
      <c r="G79" s="1015" t="s">
        <v>572</v>
      </c>
      <c r="H79" s="1015" t="s">
        <v>572</v>
      </c>
      <c r="I79" s="1015" t="s">
        <v>572</v>
      </c>
      <c r="J79" s="1015" t="s">
        <v>572</v>
      </c>
      <c r="K79" s="1044" t="s">
        <v>572</v>
      </c>
      <c r="L79" s="63">
        <v>304</v>
      </c>
    </row>
    <row r="80" spans="1:12" s="99" customFormat="1" ht="23.1" customHeight="1">
      <c r="A80" s="62">
        <v>305</v>
      </c>
      <c r="B80" s="61" t="s">
        <v>1088</v>
      </c>
      <c r="C80" s="918" t="s">
        <v>572</v>
      </c>
      <c r="D80" s="381" t="s">
        <v>572</v>
      </c>
      <c r="E80" s="1015" t="s">
        <v>572</v>
      </c>
      <c r="F80" s="1015" t="s">
        <v>572</v>
      </c>
      <c r="G80" s="1015" t="s">
        <v>572</v>
      </c>
      <c r="H80" s="1015" t="s">
        <v>572</v>
      </c>
      <c r="I80" s="1015" t="s">
        <v>572</v>
      </c>
      <c r="J80" s="1015" t="s">
        <v>572</v>
      </c>
      <c r="K80" s="1044" t="s">
        <v>572</v>
      </c>
      <c r="L80" s="63">
        <v>305</v>
      </c>
    </row>
    <row r="81" spans="1:12" s="99" customFormat="1" ht="23.1" customHeight="1">
      <c r="A81" s="62">
        <v>306</v>
      </c>
      <c r="B81" s="61" t="s">
        <v>1089</v>
      </c>
      <c r="C81" s="918" t="s">
        <v>572</v>
      </c>
      <c r="D81" s="381" t="s">
        <v>572</v>
      </c>
      <c r="E81" s="1015" t="s">
        <v>572</v>
      </c>
      <c r="F81" s="1015" t="s">
        <v>572</v>
      </c>
      <c r="G81" s="1015" t="s">
        <v>572</v>
      </c>
      <c r="H81" s="1015" t="s">
        <v>572</v>
      </c>
      <c r="I81" s="1015" t="s">
        <v>572</v>
      </c>
      <c r="J81" s="1015" t="s">
        <v>572</v>
      </c>
      <c r="K81" s="1044" t="s">
        <v>572</v>
      </c>
      <c r="L81" s="63">
        <v>306</v>
      </c>
    </row>
    <row r="82" spans="1:12" s="99" customFormat="1" ht="23.1" customHeight="1">
      <c r="A82" s="71"/>
      <c r="B82" s="72"/>
      <c r="C82" s="948"/>
      <c r="D82" s="396"/>
      <c r="E82" s="1016"/>
      <c r="F82" s="1016"/>
      <c r="G82" s="1016"/>
      <c r="H82" s="1016"/>
      <c r="I82" s="1016"/>
      <c r="J82" s="1016"/>
      <c r="K82" s="1047"/>
      <c r="L82" s="73"/>
    </row>
    <row r="83" spans="1:12" s="99" customFormat="1" ht="23.1" customHeight="1">
      <c r="A83" s="62"/>
      <c r="B83" s="61"/>
      <c r="C83" s="946"/>
      <c r="D83" s="389"/>
      <c r="E83" s="1017"/>
      <c r="F83" s="1017"/>
      <c r="G83" s="1017"/>
      <c r="H83" s="1017"/>
      <c r="I83" s="1017"/>
      <c r="J83" s="1017"/>
      <c r="K83" s="1048"/>
      <c r="L83" s="63"/>
    </row>
    <row r="84" spans="1:12" s="99" customFormat="1" ht="23.1" customHeight="1">
      <c r="A84" s="62"/>
      <c r="B84" s="61"/>
      <c r="C84" s="918"/>
      <c r="D84" s="381"/>
      <c r="E84" s="1015"/>
      <c r="F84" s="1015"/>
      <c r="G84" s="1015"/>
      <c r="H84" s="1015"/>
      <c r="I84" s="1015"/>
      <c r="J84" s="1015"/>
      <c r="K84" s="1044"/>
      <c r="L84" s="63"/>
    </row>
    <row r="85" spans="1:12" s="99" customFormat="1" ht="23.1" customHeight="1">
      <c r="A85" s="62"/>
      <c r="B85" s="61"/>
      <c r="C85" s="918"/>
      <c r="D85" s="381"/>
      <c r="E85" s="1015"/>
      <c r="F85" s="1015"/>
      <c r="G85" s="1015"/>
      <c r="H85" s="1015"/>
      <c r="I85" s="1015"/>
      <c r="J85" s="1015"/>
      <c r="K85" s="1044"/>
      <c r="L85" s="63"/>
    </row>
    <row r="86" spans="1:12" s="99" customFormat="1" ht="23.1" customHeight="1">
      <c r="A86" s="62"/>
      <c r="B86" s="61"/>
      <c r="C86" s="918"/>
      <c r="D86" s="381"/>
      <c r="E86" s="1015"/>
      <c r="F86" s="1015"/>
      <c r="G86" s="1015"/>
      <c r="H86" s="1015"/>
      <c r="I86" s="1015"/>
      <c r="J86" s="1015"/>
      <c r="K86" s="1044"/>
      <c r="L86" s="63"/>
    </row>
    <row r="87" spans="1:12" s="99" customFormat="1" ht="23.1" customHeight="1">
      <c r="A87" s="71"/>
      <c r="B87" s="72"/>
      <c r="C87" s="948"/>
      <c r="D87" s="396"/>
      <c r="E87" s="1016"/>
      <c r="F87" s="1016"/>
      <c r="G87" s="1016"/>
      <c r="H87" s="1016"/>
      <c r="I87" s="1016"/>
      <c r="J87" s="1016"/>
      <c r="K87" s="1047"/>
      <c r="L87" s="73"/>
    </row>
    <row r="88" spans="1:12" s="99" customFormat="1" ht="23.1" customHeight="1">
      <c r="A88" s="62"/>
      <c r="B88" s="61"/>
      <c r="C88" s="946"/>
      <c r="D88" s="389"/>
      <c r="E88" s="1017"/>
      <c r="F88" s="1017"/>
      <c r="G88" s="1017"/>
      <c r="H88" s="1017"/>
      <c r="I88" s="1017"/>
      <c r="J88" s="1017"/>
      <c r="K88" s="1048"/>
      <c r="L88" s="63"/>
    </row>
    <row r="89" spans="1:12" s="99" customFormat="1" ht="23.1" customHeight="1">
      <c r="A89" s="62"/>
      <c r="B89" s="61"/>
      <c r="C89" s="918"/>
      <c r="D89" s="381"/>
      <c r="E89" s="1015"/>
      <c r="F89" s="1015"/>
      <c r="G89" s="1015"/>
      <c r="H89" s="1015"/>
      <c r="I89" s="1015"/>
      <c r="J89" s="1015"/>
      <c r="K89" s="1044"/>
      <c r="L89" s="63"/>
    </row>
    <row r="90" spans="1:12" s="99" customFormat="1" ht="23.1" customHeight="1">
      <c r="A90" s="62"/>
      <c r="B90" s="61"/>
      <c r="C90" s="918"/>
      <c r="D90" s="381"/>
      <c r="E90" s="1015"/>
      <c r="F90" s="1015"/>
      <c r="G90" s="1015"/>
      <c r="H90" s="1015"/>
      <c r="I90" s="1015"/>
      <c r="J90" s="1015"/>
      <c r="K90" s="1044"/>
      <c r="L90" s="63"/>
    </row>
    <row r="91" spans="1:12" s="99" customFormat="1" ht="23.1" customHeight="1">
      <c r="A91" s="62"/>
      <c r="B91" s="61"/>
      <c r="C91" s="918"/>
      <c r="D91" s="381"/>
      <c r="E91" s="1015"/>
      <c r="F91" s="1015"/>
      <c r="G91" s="1015"/>
      <c r="H91" s="1015"/>
      <c r="I91" s="1015"/>
      <c r="J91" s="1015"/>
      <c r="K91" s="1044"/>
      <c r="L91" s="63"/>
    </row>
    <row r="92" spans="1:12" s="99" customFormat="1" ht="23.1" customHeight="1">
      <c r="A92" s="71"/>
      <c r="B92" s="72"/>
      <c r="C92" s="948"/>
      <c r="D92" s="396"/>
      <c r="E92" s="1016"/>
      <c r="F92" s="1016"/>
      <c r="G92" s="1016"/>
      <c r="H92" s="1016"/>
      <c r="I92" s="1016"/>
      <c r="J92" s="1016"/>
      <c r="K92" s="1047"/>
      <c r="L92" s="73"/>
    </row>
    <row r="93" spans="1:12" s="99" customFormat="1" ht="23.1" customHeight="1">
      <c r="A93" s="62"/>
      <c r="B93" s="61"/>
      <c r="C93" s="946"/>
      <c r="D93" s="389"/>
      <c r="E93" s="1017"/>
      <c r="F93" s="1017"/>
      <c r="G93" s="1017"/>
      <c r="H93" s="1017"/>
      <c r="I93" s="1017"/>
      <c r="J93" s="1017"/>
      <c r="K93" s="1048"/>
      <c r="L93" s="63"/>
    </row>
    <row r="94" spans="1:12" s="99" customFormat="1" ht="23.1" customHeight="1">
      <c r="A94" s="62"/>
      <c r="B94" s="61"/>
      <c r="C94" s="918"/>
      <c r="D94" s="381"/>
      <c r="E94" s="1015"/>
      <c r="F94" s="1015"/>
      <c r="G94" s="1015"/>
      <c r="H94" s="1015"/>
      <c r="I94" s="1015"/>
      <c r="J94" s="1015"/>
      <c r="K94" s="1044"/>
      <c r="L94" s="63"/>
    </row>
    <row r="95" spans="1:12" s="99" customFormat="1" ht="23.1" customHeight="1">
      <c r="A95" s="62"/>
      <c r="B95" s="61"/>
      <c r="C95" s="918"/>
      <c r="D95" s="381"/>
      <c r="E95" s="1015"/>
      <c r="F95" s="1015"/>
      <c r="G95" s="1015"/>
      <c r="H95" s="1015"/>
      <c r="I95" s="1015"/>
      <c r="J95" s="1015"/>
      <c r="K95" s="1044"/>
      <c r="L95" s="63"/>
    </row>
    <row r="96" spans="1:12" s="99" customFormat="1" ht="23.1" customHeight="1">
      <c r="A96" s="74"/>
      <c r="B96" s="61"/>
      <c r="C96" s="918"/>
      <c r="D96" s="381"/>
      <c r="E96" s="1015"/>
      <c r="F96" s="1015"/>
      <c r="G96" s="1015"/>
      <c r="H96" s="1015"/>
      <c r="I96" s="1015"/>
      <c r="J96" s="1015"/>
      <c r="K96" s="1044"/>
      <c r="L96" s="75"/>
    </row>
    <row r="97" spans="1:12" s="99" customFormat="1" ht="23.1" customHeight="1">
      <c r="A97" s="71"/>
      <c r="B97" s="72"/>
      <c r="C97" s="948"/>
      <c r="D97" s="396"/>
      <c r="E97" s="1016"/>
      <c r="F97" s="1016"/>
      <c r="G97" s="1016"/>
      <c r="H97" s="1016"/>
      <c r="I97" s="1016"/>
      <c r="J97" s="1016"/>
      <c r="K97" s="1047"/>
      <c r="L97" s="73"/>
    </row>
    <row r="98" spans="1:12" s="99" customFormat="1" ht="23.1" customHeight="1">
      <c r="A98" s="62"/>
      <c r="B98" s="61"/>
      <c r="C98" s="946"/>
      <c r="D98" s="389"/>
      <c r="E98" s="1017"/>
      <c r="F98" s="1017"/>
      <c r="G98" s="1017"/>
      <c r="H98" s="1017"/>
      <c r="I98" s="1017"/>
      <c r="J98" s="1017"/>
      <c r="K98" s="1048"/>
      <c r="L98" s="63"/>
    </row>
    <row r="99" spans="1:12" s="99" customFormat="1" ht="23.1" customHeight="1">
      <c r="A99" s="62"/>
      <c r="B99" s="61"/>
      <c r="C99" s="918"/>
      <c r="D99" s="381"/>
      <c r="E99" s="1015"/>
      <c r="F99" s="1015"/>
      <c r="G99" s="1015"/>
      <c r="H99" s="1015"/>
      <c r="I99" s="1015"/>
      <c r="J99" s="1015"/>
      <c r="K99" s="1044"/>
      <c r="L99" s="63"/>
    </row>
    <row r="100" spans="1:12" s="99" customFormat="1" ht="23.1" customHeight="1">
      <c r="A100" s="62"/>
      <c r="B100" s="61"/>
      <c r="C100" s="918"/>
      <c r="D100" s="381"/>
      <c r="E100" s="1015"/>
      <c r="F100" s="1015"/>
      <c r="G100" s="1015"/>
      <c r="H100" s="1015"/>
      <c r="I100" s="1015"/>
      <c r="J100" s="1015"/>
      <c r="K100" s="1044"/>
      <c r="L100" s="63"/>
    </row>
    <row r="101" spans="1:12" s="99" customFormat="1" ht="23.1" customHeight="1">
      <c r="A101" s="74"/>
      <c r="B101" s="61"/>
      <c r="C101" s="918"/>
      <c r="D101" s="381"/>
      <c r="E101" s="1015"/>
      <c r="F101" s="1015"/>
      <c r="G101" s="1015"/>
      <c r="H101" s="1015"/>
      <c r="I101" s="1015"/>
      <c r="J101" s="1015"/>
      <c r="K101" s="1044"/>
      <c r="L101" s="75"/>
    </row>
    <row r="102" spans="1:12" s="99" customFormat="1" ht="23.1" customHeight="1">
      <c r="A102" s="71"/>
      <c r="B102" s="72"/>
      <c r="C102" s="948"/>
      <c r="D102" s="396"/>
      <c r="E102" s="1016"/>
      <c r="F102" s="1016"/>
      <c r="G102" s="1016"/>
      <c r="H102" s="1016"/>
      <c r="I102" s="1016"/>
      <c r="J102" s="1016"/>
      <c r="K102" s="1047"/>
      <c r="L102" s="73"/>
    </row>
    <row r="103" spans="1:12" s="110" customFormat="1" ht="23.1" customHeight="1">
      <c r="A103" s="62"/>
      <c r="B103" s="61"/>
      <c r="C103" s="946"/>
      <c r="D103" s="389"/>
      <c r="E103" s="1017"/>
      <c r="F103" s="1017"/>
      <c r="G103" s="1017"/>
      <c r="H103" s="1017"/>
      <c r="I103" s="1017"/>
      <c r="J103" s="1017"/>
      <c r="K103" s="1048"/>
      <c r="L103" s="63"/>
    </row>
    <row r="104" spans="1:12" s="110" customFormat="1" ht="23.1" customHeight="1">
      <c r="A104" s="62"/>
      <c r="B104" s="61"/>
      <c r="C104" s="918"/>
      <c r="D104" s="381"/>
      <c r="E104" s="1015"/>
      <c r="F104" s="1015"/>
      <c r="G104" s="1015"/>
      <c r="H104" s="1015"/>
      <c r="I104" s="1015"/>
      <c r="J104" s="1015"/>
      <c r="K104" s="1044"/>
      <c r="L104" s="63"/>
    </row>
    <row r="105" spans="1:12" s="110" customFormat="1" ht="23.1" customHeight="1">
      <c r="A105" s="62"/>
      <c r="B105" s="61"/>
      <c r="C105" s="918"/>
      <c r="D105" s="381"/>
      <c r="E105" s="1015"/>
      <c r="F105" s="1015"/>
      <c r="G105" s="1015"/>
      <c r="H105" s="1015"/>
      <c r="I105" s="1015"/>
      <c r="J105" s="1015"/>
      <c r="K105" s="1044"/>
      <c r="L105" s="63"/>
    </row>
    <row r="106" spans="1:12" s="110" customFormat="1" ht="23.1" customHeight="1">
      <c r="A106" s="62"/>
      <c r="B106" s="61"/>
      <c r="C106" s="918"/>
      <c r="D106" s="381"/>
      <c r="E106" s="1015"/>
      <c r="F106" s="1015"/>
      <c r="G106" s="1015"/>
      <c r="H106" s="1015"/>
      <c r="I106" s="1015"/>
      <c r="J106" s="1015"/>
      <c r="K106" s="1044"/>
      <c r="L106" s="63"/>
    </row>
    <row r="107" spans="1:12" s="110" customFormat="1" ht="23.1" customHeight="1" thickBot="1">
      <c r="A107" s="77"/>
      <c r="B107" s="78"/>
      <c r="C107" s="1049"/>
      <c r="D107" s="1050"/>
      <c r="E107" s="1028"/>
      <c r="F107" s="1028"/>
      <c r="G107" s="1028"/>
      <c r="H107" s="1028"/>
      <c r="I107" s="1028"/>
      <c r="J107" s="1028"/>
      <c r="K107" s="1051"/>
      <c r="L107" s="79"/>
    </row>
    <row r="108" spans="1:12" ht="19.7" customHeight="1">
      <c r="C108" s="179"/>
      <c r="D108" s="179"/>
      <c r="E108" s="179"/>
      <c r="F108" s="179"/>
      <c r="G108" s="179"/>
      <c r="H108" s="179"/>
      <c r="I108" s="179"/>
      <c r="J108" s="179"/>
      <c r="K108" s="179"/>
      <c r="L108" s="6"/>
    </row>
    <row r="109" spans="1:12" ht="19.7" customHeight="1">
      <c r="C109" s="179"/>
      <c r="D109" s="179"/>
      <c r="E109" s="179"/>
      <c r="F109" s="179"/>
      <c r="G109" s="179"/>
      <c r="H109" s="179"/>
      <c r="I109" s="179"/>
      <c r="J109" s="179"/>
      <c r="K109" s="179"/>
      <c r="L109" s="6"/>
    </row>
    <row r="110" spans="1:12" ht="19.7" customHeight="1">
      <c r="B110" s="185"/>
      <c r="C110" s="186"/>
      <c r="D110" s="186"/>
      <c r="E110" s="186"/>
      <c r="F110" s="186"/>
      <c r="G110" s="186"/>
      <c r="H110" s="186"/>
      <c r="I110" s="186"/>
      <c r="J110" s="186"/>
      <c r="K110" s="186"/>
      <c r="L110" s="6"/>
    </row>
    <row r="111" spans="1:12" ht="19.7" customHeight="1">
      <c r="B111" s="185"/>
      <c r="C111" s="186"/>
      <c r="D111" s="186"/>
      <c r="E111" s="186"/>
      <c r="F111" s="186"/>
      <c r="G111" s="186"/>
      <c r="H111" s="186"/>
      <c r="I111" s="186"/>
      <c r="J111" s="186"/>
      <c r="K111" s="186"/>
    </row>
    <row r="112" spans="1:12" ht="19.7" customHeight="1">
      <c r="B112" s="185"/>
      <c r="C112" s="186"/>
      <c r="D112" s="186"/>
      <c r="E112" s="186"/>
      <c r="F112" s="186"/>
      <c r="G112" s="186"/>
      <c r="H112" s="186"/>
      <c r="I112" s="186"/>
      <c r="J112" s="186"/>
      <c r="K112" s="186"/>
    </row>
    <row r="113" spans="2:11" ht="19.7" customHeight="1">
      <c r="B113" s="185"/>
      <c r="C113" s="186"/>
      <c r="D113" s="186"/>
      <c r="E113" s="186"/>
      <c r="F113" s="186"/>
      <c r="G113" s="186"/>
      <c r="H113" s="186"/>
      <c r="I113" s="186"/>
      <c r="J113" s="186"/>
      <c r="K113" s="186"/>
    </row>
    <row r="114" spans="2:11" ht="19.7" customHeight="1">
      <c r="B114" s="185"/>
      <c r="C114" s="186"/>
      <c r="D114" s="186"/>
      <c r="E114" s="186"/>
      <c r="F114" s="186"/>
      <c r="G114" s="186"/>
      <c r="H114" s="186"/>
      <c r="I114" s="186"/>
      <c r="J114" s="186"/>
      <c r="K114" s="186"/>
    </row>
    <row r="115" spans="2:11" ht="19.7" customHeight="1">
      <c r="B115" s="185"/>
      <c r="C115" s="186"/>
      <c r="D115" s="186"/>
      <c r="E115" s="186"/>
      <c r="F115" s="186"/>
      <c r="G115" s="186"/>
      <c r="H115" s="186"/>
      <c r="I115" s="186"/>
      <c r="J115" s="186"/>
      <c r="K115" s="186"/>
    </row>
  </sheetData>
  <phoneticPr fontId="2"/>
  <pageMargins left="0.87" right="0.59055118110236227" top="0.52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1" man="1"/>
  </rowBreaks>
  <colBreaks count="1" manualBreakCount="1">
    <brk id="6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52"/>
  <dimension ref="A1:X287"/>
  <sheetViews>
    <sheetView showGridLines="0" view="pageBreakPreview" zoomScale="55" zoomScaleNormal="75" zoomScaleSheetLayoutView="5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4.75" style="80" customWidth="1"/>
    <col min="2" max="2" width="26.125" style="98" customWidth="1"/>
    <col min="3" max="3" width="14.5" style="98" customWidth="1"/>
    <col min="4" max="4" width="10.625" style="98" customWidth="1"/>
    <col min="5" max="5" width="18.625" style="98" customWidth="1"/>
    <col min="6" max="6" width="13.625" style="161" customWidth="1"/>
    <col min="7" max="7" width="18.625" style="98" customWidth="1"/>
    <col min="8" max="8" width="13.625" style="161" customWidth="1"/>
    <col min="9" max="9" width="18.625" style="98" customWidth="1"/>
    <col min="10" max="10" width="13.625" style="161" customWidth="1"/>
    <col min="11" max="11" width="18.625" style="98" customWidth="1"/>
    <col min="12" max="12" width="13.625" style="161" customWidth="1"/>
    <col min="13" max="18" width="18.625" style="162" customWidth="1"/>
    <col min="19" max="19" width="5.875" style="180" customWidth="1"/>
    <col min="20" max="25" width="2.125" style="98" customWidth="1"/>
    <col min="26" max="16384" width="9" style="98"/>
  </cols>
  <sheetData>
    <row r="1" spans="1:24" ht="30.95" customHeight="1">
      <c r="A1" s="4" t="s">
        <v>169</v>
      </c>
      <c r="S1" s="163"/>
    </row>
    <row r="2" spans="1:24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116"/>
      <c r="S2" s="164" t="s">
        <v>460</v>
      </c>
    </row>
    <row r="3" spans="1:24" s="167" customFormat="1" ht="24.95" customHeight="1">
      <c r="A3" s="13" t="s">
        <v>423</v>
      </c>
      <c r="B3" s="14"/>
      <c r="C3" s="165"/>
      <c r="D3" s="165"/>
      <c r="E3" s="2985" t="s">
        <v>343</v>
      </c>
      <c r="F3" s="2983"/>
      <c r="G3" s="2983"/>
      <c r="H3" s="2983"/>
      <c r="I3" s="2983"/>
      <c r="J3" s="2983"/>
      <c r="K3" s="2983" t="s">
        <v>344</v>
      </c>
      <c r="L3" s="2983"/>
      <c r="M3" s="2984"/>
      <c r="N3" s="165"/>
      <c r="O3" s="165"/>
      <c r="P3" s="165"/>
      <c r="Q3" s="165"/>
      <c r="R3" s="166"/>
      <c r="S3" s="20" t="s">
        <v>423</v>
      </c>
    </row>
    <row r="4" spans="1:24" s="167" customFormat="1" ht="24.95" customHeight="1">
      <c r="A4" s="22" t="s">
        <v>424</v>
      </c>
      <c r="B4" s="23"/>
      <c r="C4" s="89" t="s">
        <v>461</v>
      </c>
      <c r="D4" s="89" t="s">
        <v>421</v>
      </c>
      <c r="E4" s="168" t="s">
        <v>462</v>
      </c>
      <c r="F4" s="169"/>
      <c r="G4" s="168" t="s">
        <v>463</v>
      </c>
      <c r="H4" s="169"/>
      <c r="I4" s="168" t="s">
        <v>464</v>
      </c>
      <c r="J4" s="169"/>
      <c r="K4" s="168" t="s">
        <v>465</v>
      </c>
      <c r="L4" s="169"/>
      <c r="M4" s="170" t="s">
        <v>392</v>
      </c>
      <c r="N4" s="89"/>
      <c r="O4" s="89"/>
      <c r="P4" s="89" t="s">
        <v>226</v>
      </c>
      <c r="Q4" s="89"/>
      <c r="R4" s="171"/>
      <c r="S4" s="28" t="s">
        <v>424</v>
      </c>
    </row>
    <row r="5" spans="1:24" s="167" customFormat="1" ht="24.95" customHeight="1">
      <c r="A5" s="22" t="s">
        <v>425</v>
      </c>
      <c r="B5" s="23" t="s">
        <v>393</v>
      </c>
      <c r="C5" s="89"/>
      <c r="D5" s="89"/>
      <c r="E5" s="88"/>
      <c r="F5" s="172"/>
      <c r="G5" s="88"/>
      <c r="H5" s="172"/>
      <c r="I5" s="88"/>
      <c r="J5" s="172"/>
      <c r="K5" s="88"/>
      <c r="L5" s="172"/>
      <c r="M5" s="88"/>
      <c r="N5" s="89" t="s">
        <v>405</v>
      </c>
      <c r="O5" s="89" t="s">
        <v>592</v>
      </c>
      <c r="P5" s="89"/>
      <c r="Q5" s="89" t="s">
        <v>403</v>
      </c>
      <c r="R5" s="171" t="s">
        <v>399</v>
      </c>
      <c r="S5" s="28" t="s">
        <v>425</v>
      </c>
    </row>
    <row r="6" spans="1:24" s="167" customFormat="1" ht="24.95" customHeight="1">
      <c r="A6" s="22" t="s">
        <v>426</v>
      </c>
      <c r="B6" s="23"/>
      <c r="C6" s="89" t="s">
        <v>466</v>
      </c>
      <c r="D6" s="89" t="s">
        <v>467</v>
      </c>
      <c r="E6" s="89" t="s">
        <v>468</v>
      </c>
      <c r="F6" s="173" t="s">
        <v>431</v>
      </c>
      <c r="G6" s="89" t="s">
        <v>468</v>
      </c>
      <c r="H6" s="173" t="s">
        <v>431</v>
      </c>
      <c r="I6" s="89" t="s">
        <v>468</v>
      </c>
      <c r="J6" s="173" t="s">
        <v>431</v>
      </c>
      <c r="K6" s="89" t="s">
        <v>468</v>
      </c>
      <c r="L6" s="173" t="s">
        <v>431</v>
      </c>
      <c r="M6" s="89" t="s">
        <v>468</v>
      </c>
      <c r="N6" s="89"/>
      <c r="O6" s="89"/>
      <c r="P6" s="89" t="s">
        <v>341</v>
      </c>
      <c r="Q6" s="89"/>
      <c r="R6" s="171"/>
      <c r="S6" s="28" t="s">
        <v>426</v>
      </c>
    </row>
    <row r="7" spans="1:24" s="167" customFormat="1" ht="24.95" customHeight="1" thickBot="1">
      <c r="A7" s="40" t="s">
        <v>427</v>
      </c>
      <c r="B7" s="41"/>
      <c r="C7" s="91"/>
      <c r="D7" s="91"/>
      <c r="E7" s="91"/>
      <c r="F7" s="174"/>
      <c r="G7" s="91"/>
      <c r="H7" s="174"/>
      <c r="I7" s="91"/>
      <c r="J7" s="174"/>
      <c r="K7" s="91"/>
      <c r="L7" s="174"/>
      <c r="M7" s="91"/>
      <c r="N7" s="91"/>
      <c r="O7" s="91"/>
      <c r="P7" s="91"/>
      <c r="Q7" s="91"/>
      <c r="R7" s="175"/>
      <c r="S7" s="52" t="s">
        <v>427</v>
      </c>
    </row>
    <row r="8" spans="1:24" s="167" customFormat="1" ht="30" customHeight="1">
      <c r="A8" s="22"/>
      <c r="B8" s="29" t="s">
        <v>6</v>
      </c>
      <c r="C8" s="419" t="s">
        <v>374</v>
      </c>
      <c r="D8" s="420" t="s">
        <v>374</v>
      </c>
      <c r="E8" s="1010">
        <v>8047419</v>
      </c>
      <c r="F8" s="1052">
        <v>66.319999999999993</v>
      </c>
      <c r="G8" s="1017">
        <v>0</v>
      </c>
      <c r="H8" s="1052">
        <v>0</v>
      </c>
      <c r="I8" s="1017">
        <v>5480572</v>
      </c>
      <c r="J8" s="1052">
        <v>33.68</v>
      </c>
      <c r="K8" s="1017">
        <v>0</v>
      </c>
      <c r="L8" s="1052">
        <v>0</v>
      </c>
      <c r="M8" s="913">
        <v>16272753</v>
      </c>
      <c r="N8" s="913">
        <v>1396354</v>
      </c>
      <c r="O8" s="913">
        <v>71995</v>
      </c>
      <c r="P8" s="389">
        <v>1128401</v>
      </c>
      <c r="Q8" s="389">
        <v>-103715</v>
      </c>
      <c r="R8" s="922">
        <v>13572288</v>
      </c>
      <c r="S8" s="130"/>
      <c r="T8" s="176"/>
      <c r="U8" s="176"/>
      <c r="V8" s="176"/>
      <c r="W8" s="176"/>
      <c r="X8" s="176"/>
    </row>
    <row r="9" spans="1:24" s="167" customFormat="1" ht="30" customHeight="1">
      <c r="A9" s="22"/>
      <c r="B9" s="29" t="s">
        <v>1017</v>
      </c>
      <c r="C9" s="349" t="s">
        <v>374</v>
      </c>
      <c r="D9" s="421" t="s">
        <v>374</v>
      </c>
      <c r="E9" s="1015">
        <v>8047419</v>
      </c>
      <c r="F9" s="1053">
        <v>59.49</v>
      </c>
      <c r="G9" s="1015">
        <v>0</v>
      </c>
      <c r="H9" s="1053">
        <v>0</v>
      </c>
      <c r="I9" s="1015">
        <v>5480572</v>
      </c>
      <c r="J9" s="1053">
        <v>40.51</v>
      </c>
      <c r="K9" s="1015">
        <v>0</v>
      </c>
      <c r="L9" s="1053">
        <v>0</v>
      </c>
      <c r="M9" s="382">
        <v>13527991</v>
      </c>
      <c r="N9" s="382">
        <v>1396354</v>
      </c>
      <c r="O9" s="382">
        <v>71688</v>
      </c>
      <c r="P9" s="381">
        <v>1128401</v>
      </c>
      <c r="Q9" s="381">
        <v>-367263</v>
      </c>
      <c r="R9" s="380">
        <v>10564285</v>
      </c>
      <c r="S9" s="55"/>
    </row>
    <row r="10" spans="1:24" s="167" customFormat="1" ht="30" customHeight="1">
      <c r="A10" s="22"/>
      <c r="B10" s="29" t="s">
        <v>1018</v>
      </c>
      <c r="C10" s="467" t="s">
        <v>374</v>
      </c>
      <c r="D10" s="467" t="s">
        <v>374</v>
      </c>
      <c r="E10" s="1015">
        <v>0</v>
      </c>
      <c r="F10" s="1053">
        <v>0</v>
      </c>
      <c r="G10" s="1015">
        <v>0</v>
      </c>
      <c r="H10" s="1053">
        <v>0</v>
      </c>
      <c r="I10" s="1015">
        <v>0</v>
      </c>
      <c r="J10" s="1053">
        <v>0</v>
      </c>
      <c r="K10" s="1015">
        <v>0</v>
      </c>
      <c r="L10" s="1053">
        <v>0</v>
      </c>
      <c r="M10" s="382">
        <v>2744762</v>
      </c>
      <c r="N10" s="382">
        <v>0</v>
      </c>
      <c r="O10" s="382">
        <v>307</v>
      </c>
      <c r="P10" s="381">
        <v>0</v>
      </c>
      <c r="Q10" s="381">
        <v>263548</v>
      </c>
      <c r="R10" s="380">
        <v>3008003</v>
      </c>
      <c r="S10" s="55"/>
    </row>
    <row r="11" spans="1:24" s="167" customFormat="1" ht="30" customHeight="1">
      <c r="A11" s="22"/>
      <c r="B11" s="29" t="s">
        <v>1019</v>
      </c>
      <c r="C11" s="349" t="s">
        <v>374</v>
      </c>
      <c r="D11" s="421" t="s">
        <v>374</v>
      </c>
      <c r="E11" s="1015">
        <v>7600828</v>
      </c>
      <c r="F11" s="1053">
        <v>59.82</v>
      </c>
      <c r="G11" s="1015">
        <v>0</v>
      </c>
      <c r="H11" s="1053">
        <v>0</v>
      </c>
      <c r="I11" s="1015">
        <v>5105212</v>
      </c>
      <c r="J11" s="1053">
        <v>40.18</v>
      </c>
      <c r="K11" s="1015">
        <v>0</v>
      </c>
      <c r="L11" s="1053">
        <v>0</v>
      </c>
      <c r="M11" s="382">
        <v>12706040</v>
      </c>
      <c r="N11" s="382">
        <v>1296864</v>
      </c>
      <c r="O11" s="382">
        <v>68823</v>
      </c>
      <c r="P11" s="381">
        <v>1090728</v>
      </c>
      <c r="Q11" s="381">
        <v>-375865</v>
      </c>
      <c r="R11" s="380">
        <v>9873760</v>
      </c>
      <c r="S11" s="55"/>
    </row>
    <row r="12" spans="1:24" s="167" customFormat="1" ht="30" customHeight="1">
      <c r="A12" s="108"/>
      <c r="B12" s="131" t="s">
        <v>1020</v>
      </c>
      <c r="C12" s="422" t="s">
        <v>374</v>
      </c>
      <c r="D12" s="423" t="s">
        <v>374</v>
      </c>
      <c r="E12" s="1016">
        <v>446591</v>
      </c>
      <c r="F12" s="1054">
        <v>54.33</v>
      </c>
      <c r="G12" s="1016">
        <v>0</v>
      </c>
      <c r="H12" s="1054">
        <v>0</v>
      </c>
      <c r="I12" s="1016">
        <v>375360</v>
      </c>
      <c r="J12" s="1054">
        <v>45.67</v>
      </c>
      <c r="K12" s="1016">
        <v>0</v>
      </c>
      <c r="L12" s="1054">
        <v>0</v>
      </c>
      <c r="M12" s="384">
        <v>821951</v>
      </c>
      <c r="N12" s="384">
        <v>99490</v>
      </c>
      <c r="O12" s="384">
        <v>2865</v>
      </c>
      <c r="P12" s="396">
        <v>37673</v>
      </c>
      <c r="Q12" s="396">
        <v>8602</v>
      </c>
      <c r="R12" s="924">
        <v>690525</v>
      </c>
      <c r="S12" s="124"/>
    </row>
    <row r="13" spans="1:24" ht="23.1" customHeight="1">
      <c r="A13" s="60">
        <v>1</v>
      </c>
      <c r="B13" s="93" t="s">
        <v>1021</v>
      </c>
      <c r="C13" s="419" t="s">
        <v>1093</v>
      </c>
      <c r="D13" s="420">
        <v>8</v>
      </c>
      <c r="E13" s="1010">
        <v>488065</v>
      </c>
      <c r="F13" s="1052">
        <v>61.79</v>
      </c>
      <c r="G13" s="1017">
        <v>0</v>
      </c>
      <c r="H13" s="1052">
        <v>0</v>
      </c>
      <c r="I13" s="1017">
        <v>301789</v>
      </c>
      <c r="J13" s="1052">
        <v>38.21</v>
      </c>
      <c r="K13" s="1017">
        <v>0</v>
      </c>
      <c r="L13" s="1052">
        <v>0</v>
      </c>
      <c r="M13" s="913">
        <v>789854</v>
      </c>
      <c r="N13" s="913">
        <v>69737</v>
      </c>
      <c r="O13" s="913">
        <v>2659</v>
      </c>
      <c r="P13" s="389">
        <v>68649</v>
      </c>
      <c r="Q13" s="389">
        <v>-87299</v>
      </c>
      <c r="R13" s="922">
        <v>561510</v>
      </c>
      <c r="S13" s="55">
        <v>1</v>
      </c>
    </row>
    <row r="14" spans="1:24" ht="23.1" customHeight="1">
      <c r="A14" s="60">
        <v>2</v>
      </c>
      <c r="B14" s="93" t="s">
        <v>1022</v>
      </c>
      <c r="C14" s="349" t="s">
        <v>1093</v>
      </c>
      <c r="D14" s="421">
        <v>8</v>
      </c>
      <c r="E14" s="1015">
        <v>125598</v>
      </c>
      <c r="F14" s="1053">
        <v>48.06</v>
      </c>
      <c r="G14" s="1015">
        <v>0</v>
      </c>
      <c r="H14" s="1053">
        <v>0</v>
      </c>
      <c r="I14" s="1015">
        <v>135760</v>
      </c>
      <c r="J14" s="1053">
        <v>51.94</v>
      </c>
      <c r="K14" s="1015">
        <v>0</v>
      </c>
      <c r="L14" s="1053">
        <v>0</v>
      </c>
      <c r="M14" s="382">
        <v>261358</v>
      </c>
      <c r="N14" s="382">
        <v>36931</v>
      </c>
      <c r="O14" s="382">
        <v>1125</v>
      </c>
      <c r="P14" s="381">
        <v>4360</v>
      </c>
      <c r="Q14" s="381">
        <v>-2867</v>
      </c>
      <c r="R14" s="380">
        <v>216075</v>
      </c>
      <c r="S14" s="55">
        <v>2</v>
      </c>
    </row>
    <row r="15" spans="1:24" ht="23.1" customHeight="1">
      <c r="A15" s="60">
        <v>3</v>
      </c>
      <c r="B15" s="93" t="s">
        <v>1023</v>
      </c>
      <c r="C15" s="349" t="s">
        <v>1093</v>
      </c>
      <c r="D15" s="421">
        <v>8</v>
      </c>
      <c r="E15" s="1015">
        <v>561984</v>
      </c>
      <c r="F15" s="1053">
        <v>49.88</v>
      </c>
      <c r="G15" s="1015">
        <v>0</v>
      </c>
      <c r="H15" s="1053">
        <v>0</v>
      </c>
      <c r="I15" s="1015">
        <v>564759</v>
      </c>
      <c r="J15" s="1053">
        <v>50.12</v>
      </c>
      <c r="K15" s="1015">
        <v>0</v>
      </c>
      <c r="L15" s="1053">
        <v>0</v>
      </c>
      <c r="M15" s="382">
        <v>1126743</v>
      </c>
      <c r="N15" s="382">
        <v>126932</v>
      </c>
      <c r="O15" s="382">
        <v>8787</v>
      </c>
      <c r="P15" s="381">
        <v>46211</v>
      </c>
      <c r="Q15" s="381">
        <v>-2217</v>
      </c>
      <c r="R15" s="380">
        <v>942596</v>
      </c>
      <c r="S15" s="55">
        <v>3</v>
      </c>
    </row>
    <row r="16" spans="1:24" ht="23.1" customHeight="1">
      <c r="A16" s="60">
        <v>6</v>
      </c>
      <c r="B16" s="93" t="s">
        <v>1024</v>
      </c>
      <c r="C16" s="349" t="s">
        <v>1093</v>
      </c>
      <c r="D16" s="421">
        <v>9</v>
      </c>
      <c r="E16" s="1015">
        <v>61225</v>
      </c>
      <c r="F16" s="1053">
        <v>51.99</v>
      </c>
      <c r="G16" s="1015">
        <v>0</v>
      </c>
      <c r="H16" s="1053">
        <v>0</v>
      </c>
      <c r="I16" s="1015">
        <v>56530</v>
      </c>
      <c r="J16" s="1053">
        <v>48.01</v>
      </c>
      <c r="K16" s="1015">
        <v>0</v>
      </c>
      <c r="L16" s="1053">
        <v>0</v>
      </c>
      <c r="M16" s="382">
        <v>117755</v>
      </c>
      <c r="N16" s="382">
        <v>12965</v>
      </c>
      <c r="O16" s="382">
        <v>346</v>
      </c>
      <c r="P16" s="381">
        <v>3236</v>
      </c>
      <c r="Q16" s="381">
        <v>-392</v>
      </c>
      <c r="R16" s="380">
        <v>100816</v>
      </c>
      <c r="S16" s="55">
        <v>6</v>
      </c>
    </row>
    <row r="17" spans="1:19" ht="23.1" customHeight="1">
      <c r="A17" s="177">
        <v>7</v>
      </c>
      <c r="B17" s="178" t="s">
        <v>1025</v>
      </c>
      <c r="C17" s="422" t="s">
        <v>1093</v>
      </c>
      <c r="D17" s="423">
        <v>8</v>
      </c>
      <c r="E17" s="1016">
        <v>38485</v>
      </c>
      <c r="F17" s="1054">
        <v>46.24</v>
      </c>
      <c r="G17" s="1016">
        <v>0</v>
      </c>
      <c r="H17" s="1054">
        <v>0</v>
      </c>
      <c r="I17" s="1016">
        <v>44736</v>
      </c>
      <c r="J17" s="1054">
        <v>53.76</v>
      </c>
      <c r="K17" s="1016">
        <v>0</v>
      </c>
      <c r="L17" s="1054">
        <v>0</v>
      </c>
      <c r="M17" s="384">
        <v>83221</v>
      </c>
      <c r="N17" s="384">
        <v>11163</v>
      </c>
      <c r="O17" s="384">
        <v>187</v>
      </c>
      <c r="P17" s="396">
        <v>1514</v>
      </c>
      <c r="Q17" s="396">
        <v>-921</v>
      </c>
      <c r="R17" s="924">
        <v>69436</v>
      </c>
      <c r="S17" s="124">
        <v>7</v>
      </c>
    </row>
    <row r="18" spans="1:19" ht="23.1" customHeight="1">
      <c r="A18" s="60">
        <v>8</v>
      </c>
      <c r="B18" s="93" t="s">
        <v>1026</v>
      </c>
      <c r="C18" s="419" t="s">
        <v>1093</v>
      </c>
      <c r="D18" s="420">
        <v>8</v>
      </c>
      <c r="E18" s="1017">
        <v>347121</v>
      </c>
      <c r="F18" s="1052">
        <v>57.14</v>
      </c>
      <c r="G18" s="1017">
        <v>0</v>
      </c>
      <c r="H18" s="1052">
        <v>0</v>
      </c>
      <c r="I18" s="1017">
        <v>260393</v>
      </c>
      <c r="J18" s="1052">
        <v>42.86</v>
      </c>
      <c r="K18" s="1017">
        <v>0</v>
      </c>
      <c r="L18" s="1052">
        <v>0</v>
      </c>
      <c r="M18" s="913">
        <v>607514</v>
      </c>
      <c r="N18" s="913">
        <v>64008</v>
      </c>
      <c r="O18" s="913">
        <v>2820</v>
      </c>
      <c r="P18" s="389">
        <v>42537</v>
      </c>
      <c r="Q18" s="389">
        <v>-2737</v>
      </c>
      <c r="R18" s="922">
        <v>495412</v>
      </c>
      <c r="S18" s="55">
        <v>8</v>
      </c>
    </row>
    <row r="19" spans="1:19" ht="23.1" customHeight="1">
      <c r="A19" s="60">
        <v>9</v>
      </c>
      <c r="B19" s="93" t="s">
        <v>1027</v>
      </c>
      <c r="C19" s="424" t="s">
        <v>1093</v>
      </c>
      <c r="D19" s="421">
        <v>10</v>
      </c>
      <c r="E19" s="1015">
        <v>72151</v>
      </c>
      <c r="F19" s="1053">
        <v>48.13</v>
      </c>
      <c r="G19" s="1015">
        <v>0</v>
      </c>
      <c r="H19" s="1053">
        <v>0</v>
      </c>
      <c r="I19" s="1015">
        <v>77753</v>
      </c>
      <c r="J19" s="1053">
        <v>51.87</v>
      </c>
      <c r="K19" s="1015">
        <v>0</v>
      </c>
      <c r="L19" s="1053">
        <v>0</v>
      </c>
      <c r="M19" s="382">
        <v>149904</v>
      </c>
      <c r="N19" s="382">
        <v>19123</v>
      </c>
      <c r="O19" s="382">
        <v>463</v>
      </c>
      <c r="P19" s="381">
        <v>5220</v>
      </c>
      <c r="Q19" s="381">
        <v>-998</v>
      </c>
      <c r="R19" s="380">
        <v>124100</v>
      </c>
      <c r="S19" s="55">
        <v>9</v>
      </c>
    </row>
    <row r="20" spans="1:19" ht="23.1" customHeight="1">
      <c r="A20" s="60">
        <v>10</v>
      </c>
      <c r="B20" s="93" t="s">
        <v>1028</v>
      </c>
      <c r="C20" s="424" t="s">
        <v>1093</v>
      </c>
      <c r="D20" s="421">
        <v>9</v>
      </c>
      <c r="E20" s="1015">
        <v>171780</v>
      </c>
      <c r="F20" s="1053">
        <v>62.5</v>
      </c>
      <c r="G20" s="1015">
        <v>0</v>
      </c>
      <c r="H20" s="1053">
        <v>0</v>
      </c>
      <c r="I20" s="1015">
        <v>103059</v>
      </c>
      <c r="J20" s="1053">
        <v>37.5</v>
      </c>
      <c r="K20" s="1015">
        <v>0</v>
      </c>
      <c r="L20" s="1053">
        <v>0</v>
      </c>
      <c r="M20" s="382">
        <v>274839</v>
      </c>
      <c r="N20" s="382">
        <v>78134</v>
      </c>
      <c r="O20" s="382">
        <v>627</v>
      </c>
      <c r="P20" s="381">
        <v>11089</v>
      </c>
      <c r="Q20" s="381">
        <v>-3935</v>
      </c>
      <c r="R20" s="380">
        <v>181054</v>
      </c>
      <c r="S20" s="55">
        <v>10</v>
      </c>
    </row>
    <row r="21" spans="1:19" ht="23.1" customHeight="1">
      <c r="A21" s="60">
        <v>11</v>
      </c>
      <c r="B21" s="93" t="s">
        <v>1029</v>
      </c>
      <c r="C21" s="424" t="s">
        <v>1093</v>
      </c>
      <c r="D21" s="421">
        <v>8</v>
      </c>
      <c r="E21" s="1015">
        <v>113696</v>
      </c>
      <c r="F21" s="1053">
        <v>60.78</v>
      </c>
      <c r="G21" s="1015">
        <v>0</v>
      </c>
      <c r="H21" s="1053">
        <v>0</v>
      </c>
      <c r="I21" s="1015">
        <v>73358</v>
      </c>
      <c r="J21" s="1053">
        <v>39.22</v>
      </c>
      <c r="K21" s="1015">
        <v>0</v>
      </c>
      <c r="L21" s="1053">
        <v>0</v>
      </c>
      <c r="M21" s="382">
        <v>187054</v>
      </c>
      <c r="N21" s="382">
        <v>17185</v>
      </c>
      <c r="O21" s="382">
        <v>1318</v>
      </c>
      <c r="P21" s="381">
        <v>13107</v>
      </c>
      <c r="Q21" s="381">
        <v>-1679</v>
      </c>
      <c r="R21" s="380">
        <v>153765</v>
      </c>
      <c r="S21" s="55">
        <v>11</v>
      </c>
    </row>
    <row r="22" spans="1:19" s="97" customFormat="1" ht="23.1" customHeight="1">
      <c r="A22" s="62">
        <v>12</v>
      </c>
      <c r="B22" s="61" t="s">
        <v>1030</v>
      </c>
      <c r="C22" s="424" t="s">
        <v>1093</v>
      </c>
      <c r="D22" s="421">
        <v>8</v>
      </c>
      <c r="E22" s="1011">
        <v>87898</v>
      </c>
      <c r="F22" s="1055">
        <v>52.46</v>
      </c>
      <c r="G22" s="1011">
        <v>0</v>
      </c>
      <c r="H22" s="1055">
        <v>0</v>
      </c>
      <c r="I22" s="1011">
        <v>79649</v>
      </c>
      <c r="J22" s="1055">
        <v>47.54</v>
      </c>
      <c r="K22" s="1011">
        <v>0</v>
      </c>
      <c r="L22" s="1055">
        <v>0</v>
      </c>
      <c r="M22" s="383">
        <v>167547</v>
      </c>
      <c r="N22" s="383">
        <v>21771</v>
      </c>
      <c r="O22" s="383">
        <v>656</v>
      </c>
      <c r="P22" s="377">
        <v>8182</v>
      </c>
      <c r="Q22" s="377">
        <v>-1425</v>
      </c>
      <c r="R22" s="392">
        <v>135513</v>
      </c>
      <c r="S22" s="63">
        <v>12</v>
      </c>
    </row>
    <row r="23" spans="1:19" s="97" customFormat="1" ht="23.1" customHeight="1">
      <c r="A23" s="57">
        <v>14</v>
      </c>
      <c r="B23" s="92" t="s">
        <v>1031</v>
      </c>
      <c r="C23" s="419" t="s">
        <v>1093</v>
      </c>
      <c r="D23" s="420">
        <v>9</v>
      </c>
      <c r="E23" s="1017">
        <v>191506</v>
      </c>
      <c r="F23" s="1052">
        <v>49.96</v>
      </c>
      <c r="G23" s="1017">
        <v>0</v>
      </c>
      <c r="H23" s="1052">
        <v>0</v>
      </c>
      <c r="I23" s="1017">
        <v>191775</v>
      </c>
      <c r="J23" s="1052">
        <v>50.04</v>
      </c>
      <c r="K23" s="1017">
        <v>0</v>
      </c>
      <c r="L23" s="1052">
        <v>0</v>
      </c>
      <c r="M23" s="913">
        <v>383281</v>
      </c>
      <c r="N23" s="913">
        <v>51761</v>
      </c>
      <c r="O23" s="913">
        <v>2729</v>
      </c>
      <c r="P23" s="389">
        <v>13795</v>
      </c>
      <c r="Q23" s="389">
        <v>3541</v>
      </c>
      <c r="R23" s="922">
        <v>318537</v>
      </c>
      <c r="S23" s="59">
        <v>14</v>
      </c>
    </row>
    <row r="24" spans="1:19" s="97" customFormat="1" ht="23.1" customHeight="1">
      <c r="A24" s="62">
        <v>15</v>
      </c>
      <c r="B24" s="61" t="s">
        <v>1032</v>
      </c>
      <c r="C24" s="349" t="s">
        <v>1093</v>
      </c>
      <c r="D24" s="421">
        <v>8</v>
      </c>
      <c r="E24" s="1011">
        <v>132240</v>
      </c>
      <c r="F24" s="1055">
        <v>52.53</v>
      </c>
      <c r="G24" s="1011">
        <v>0</v>
      </c>
      <c r="H24" s="1055">
        <v>0</v>
      </c>
      <c r="I24" s="1011">
        <v>119510</v>
      </c>
      <c r="J24" s="1055">
        <v>47.47</v>
      </c>
      <c r="K24" s="1011">
        <v>0</v>
      </c>
      <c r="L24" s="1055">
        <v>0</v>
      </c>
      <c r="M24" s="383">
        <v>251750</v>
      </c>
      <c r="N24" s="383">
        <v>28227</v>
      </c>
      <c r="O24" s="383">
        <v>642</v>
      </c>
      <c r="P24" s="377">
        <v>9906</v>
      </c>
      <c r="Q24" s="377">
        <v>-30359</v>
      </c>
      <c r="R24" s="392">
        <v>182616</v>
      </c>
      <c r="S24" s="75">
        <v>15</v>
      </c>
    </row>
    <row r="25" spans="1:19" s="97" customFormat="1" ht="23.1" customHeight="1">
      <c r="A25" s="62">
        <v>16</v>
      </c>
      <c r="B25" s="61" t="s">
        <v>1033</v>
      </c>
      <c r="C25" s="349" t="s">
        <v>1093</v>
      </c>
      <c r="D25" s="421">
        <v>9</v>
      </c>
      <c r="E25" s="1011">
        <v>37124</v>
      </c>
      <c r="F25" s="1055">
        <v>50.38</v>
      </c>
      <c r="G25" s="1011">
        <v>0</v>
      </c>
      <c r="H25" s="1055">
        <v>0</v>
      </c>
      <c r="I25" s="1011">
        <v>36566</v>
      </c>
      <c r="J25" s="1055">
        <v>49.62</v>
      </c>
      <c r="K25" s="1011">
        <v>0</v>
      </c>
      <c r="L25" s="1055">
        <v>0</v>
      </c>
      <c r="M25" s="383">
        <v>73690</v>
      </c>
      <c r="N25" s="383">
        <v>10106</v>
      </c>
      <c r="O25" s="383">
        <v>86</v>
      </c>
      <c r="P25" s="377">
        <v>2286</v>
      </c>
      <c r="Q25" s="377">
        <v>-482</v>
      </c>
      <c r="R25" s="888">
        <v>60730</v>
      </c>
      <c r="S25" s="63">
        <v>16</v>
      </c>
    </row>
    <row r="26" spans="1:19" s="97" customFormat="1" ht="23.1" customHeight="1">
      <c r="A26" s="62">
        <v>17</v>
      </c>
      <c r="B26" s="61" t="s">
        <v>1034</v>
      </c>
      <c r="C26" s="424" t="s">
        <v>1093</v>
      </c>
      <c r="D26" s="421">
        <v>8</v>
      </c>
      <c r="E26" s="1011">
        <v>90339</v>
      </c>
      <c r="F26" s="1055">
        <v>46.28</v>
      </c>
      <c r="G26" s="1011">
        <v>0</v>
      </c>
      <c r="H26" s="1055">
        <v>0</v>
      </c>
      <c r="I26" s="1011">
        <v>104846</v>
      </c>
      <c r="J26" s="1055">
        <v>53.72</v>
      </c>
      <c r="K26" s="1011">
        <v>0</v>
      </c>
      <c r="L26" s="1055">
        <v>0</v>
      </c>
      <c r="M26" s="383">
        <v>195185</v>
      </c>
      <c r="N26" s="383">
        <v>26705</v>
      </c>
      <c r="O26" s="383">
        <v>771</v>
      </c>
      <c r="P26" s="377">
        <v>5340</v>
      </c>
      <c r="Q26" s="377">
        <v>-679</v>
      </c>
      <c r="R26" s="392">
        <v>161690</v>
      </c>
      <c r="S26" s="63">
        <v>17</v>
      </c>
    </row>
    <row r="27" spans="1:19" s="97" customFormat="1" ht="23.1" customHeight="1">
      <c r="A27" s="71">
        <v>18</v>
      </c>
      <c r="B27" s="72" t="s">
        <v>1035</v>
      </c>
      <c r="C27" s="422" t="s">
        <v>1093</v>
      </c>
      <c r="D27" s="423">
        <v>8</v>
      </c>
      <c r="E27" s="1012">
        <v>120580</v>
      </c>
      <c r="F27" s="1056">
        <v>52.71</v>
      </c>
      <c r="G27" s="1012">
        <v>0</v>
      </c>
      <c r="H27" s="1056">
        <v>0</v>
      </c>
      <c r="I27" s="1012">
        <v>108198</v>
      </c>
      <c r="J27" s="1056">
        <v>47.29</v>
      </c>
      <c r="K27" s="1012">
        <v>0</v>
      </c>
      <c r="L27" s="1056">
        <v>0</v>
      </c>
      <c r="M27" s="394">
        <v>228778</v>
      </c>
      <c r="N27" s="394">
        <v>23363</v>
      </c>
      <c r="O27" s="394">
        <v>1050</v>
      </c>
      <c r="P27" s="378">
        <v>2972</v>
      </c>
      <c r="Q27" s="378">
        <v>-43026</v>
      </c>
      <c r="R27" s="892">
        <v>158367</v>
      </c>
      <c r="S27" s="73">
        <v>18</v>
      </c>
    </row>
    <row r="28" spans="1:19" s="97" customFormat="1" ht="23.1" customHeight="1">
      <c r="A28" s="62">
        <v>19</v>
      </c>
      <c r="B28" s="61" t="s">
        <v>1036</v>
      </c>
      <c r="C28" s="419" t="s">
        <v>1093</v>
      </c>
      <c r="D28" s="420">
        <v>8</v>
      </c>
      <c r="E28" s="1010">
        <v>173448</v>
      </c>
      <c r="F28" s="1057">
        <v>51.28</v>
      </c>
      <c r="G28" s="1010">
        <v>0</v>
      </c>
      <c r="H28" s="1057">
        <v>0</v>
      </c>
      <c r="I28" s="1010">
        <v>164789</v>
      </c>
      <c r="J28" s="1057">
        <v>48.72</v>
      </c>
      <c r="K28" s="1010">
        <v>0</v>
      </c>
      <c r="L28" s="1057">
        <v>0</v>
      </c>
      <c r="M28" s="908">
        <v>338237</v>
      </c>
      <c r="N28" s="908">
        <v>39611</v>
      </c>
      <c r="O28" s="908">
        <v>1482</v>
      </c>
      <c r="P28" s="379">
        <v>18121</v>
      </c>
      <c r="Q28" s="379">
        <v>12460</v>
      </c>
      <c r="R28" s="891">
        <v>291483</v>
      </c>
      <c r="S28" s="63">
        <v>19</v>
      </c>
    </row>
    <row r="29" spans="1:19" s="97" customFormat="1" ht="23.1" customHeight="1">
      <c r="A29" s="62">
        <v>21</v>
      </c>
      <c r="B29" s="61" t="s">
        <v>1037</v>
      </c>
      <c r="C29" s="349" t="s">
        <v>1093</v>
      </c>
      <c r="D29" s="421">
        <v>9</v>
      </c>
      <c r="E29" s="1011">
        <v>330907</v>
      </c>
      <c r="F29" s="1055">
        <v>66.819999999999993</v>
      </c>
      <c r="G29" s="1011">
        <v>0</v>
      </c>
      <c r="H29" s="1055">
        <v>0</v>
      </c>
      <c r="I29" s="1011">
        <v>164295</v>
      </c>
      <c r="J29" s="1055">
        <v>33.18</v>
      </c>
      <c r="K29" s="1011">
        <v>0</v>
      </c>
      <c r="L29" s="1055">
        <v>0</v>
      </c>
      <c r="M29" s="383">
        <v>495202</v>
      </c>
      <c r="N29" s="383">
        <v>43822</v>
      </c>
      <c r="O29" s="383">
        <v>108</v>
      </c>
      <c r="P29" s="377">
        <v>52733</v>
      </c>
      <c r="Q29" s="377">
        <v>13846</v>
      </c>
      <c r="R29" s="392">
        <v>412385</v>
      </c>
      <c r="S29" s="63">
        <v>21</v>
      </c>
    </row>
    <row r="30" spans="1:19" s="97" customFormat="1" ht="23.1" customHeight="1">
      <c r="A30" s="62">
        <v>22</v>
      </c>
      <c r="B30" s="61" t="s">
        <v>1038</v>
      </c>
      <c r="C30" s="349" t="s">
        <v>1093</v>
      </c>
      <c r="D30" s="421">
        <v>10</v>
      </c>
      <c r="E30" s="1011">
        <v>425362</v>
      </c>
      <c r="F30" s="1055">
        <v>66.47</v>
      </c>
      <c r="G30" s="1011">
        <v>0</v>
      </c>
      <c r="H30" s="1055">
        <v>0</v>
      </c>
      <c r="I30" s="1011">
        <v>214538</v>
      </c>
      <c r="J30" s="1055">
        <v>33.53</v>
      </c>
      <c r="K30" s="1011">
        <v>0</v>
      </c>
      <c r="L30" s="1055">
        <v>0</v>
      </c>
      <c r="M30" s="383">
        <v>639900</v>
      </c>
      <c r="N30" s="383">
        <v>52667</v>
      </c>
      <c r="O30" s="383">
        <v>72</v>
      </c>
      <c r="P30" s="377">
        <v>72255</v>
      </c>
      <c r="Q30" s="377">
        <v>-5459</v>
      </c>
      <c r="R30" s="392">
        <v>509447</v>
      </c>
      <c r="S30" s="63">
        <v>22</v>
      </c>
    </row>
    <row r="31" spans="1:19" s="97" customFormat="1" ht="23.1" customHeight="1">
      <c r="A31" s="62">
        <v>23</v>
      </c>
      <c r="B31" s="61" t="s">
        <v>1039</v>
      </c>
      <c r="C31" s="349" t="s">
        <v>1093</v>
      </c>
      <c r="D31" s="421">
        <v>8</v>
      </c>
      <c r="E31" s="1011">
        <v>53964</v>
      </c>
      <c r="F31" s="1055">
        <v>51.69</v>
      </c>
      <c r="G31" s="1011">
        <v>0</v>
      </c>
      <c r="H31" s="1055">
        <v>0</v>
      </c>
      <c r="I31" s="1011">
        <v>50431</v>
      </c>
      <c r="J31" s="1055">
        <v>48.31</v>
      </c>
      <c r="K31" s="1011">
        <v>0</v>
      </c>
      <c r="L31" s="1055">
        <v>0</v>
      </c>
      <c r="M31" s="383">
        <v>104395</v>
      </c>
      <c r="N31" s="383">
        <v>15304</v>
      </c>
      <c r="O31" s="383">
        <v>1494</v>
      </c>
      <c r="P31" s="377">
        <v>4428</v>
      </c>
      <c r="Q31" s="377">
        <v>16972</v>
      </c>
      <c r="R31" s="392">
        <v>100141</v>
      </c>
      <c r="S31" s="63">
        <v>23</v>
      </c>
    </row>
    <row r="32" spans="1:19" s="97" customFormat="1" ht="23.1" customHeight="1">
      <c r="A32" s="71">
        <v>24</v>
      </c>
      <c r="B32" s="72" t="s">
        <v>1040</v>
      </c>
      <c r="C32" s="422" t="s">
        <v>1093</v>
      </c>
      <c r="D32" s="423">
        <v>8</v>
      </c>
      <c r="E32" s="1012">
        <v>150083</v>
      </c>
      <c r="F32" s="1056">
        <v>57.74</v>
      </c>
      <c r="G32" s="1012">
        <v>0</v>
      </c>
      <c r="H32" s="1056">
        <v>0</v>
      </c>
      <c r="I32" s="1012">
        <v>109825</v>
      </c>
      <c r="J32" s="1056">
        <v>42.26</v>
      </c>
      <c r="K32" s="1012">
        <v>0</v>
      </c>
      <c r="L32" s="1056">
        <v>0</v>
      </c>
      <c r="M32" s="394">
        <v>259908</v>
      </c>
      <c r="N32" s="394">
        <v>21735</v>
      </c>
      <c r="O32" s="394">
        <v>1817</v>
      </c>
      <c r="P32" s="378">
        <v>14638</v>
      </c>
      <c r="Q32" s="378">
        <v>-2063</v>
      </c>
      <c r="R32" s="892">
        <v>219655</v>
      </c>
      <c r="S32" s="73">
        <v>24</v>
      </c>
    </row>
    <row r="33" spans="1:19" s="97" customFormat="1" ht="23.1" customHeight="1">
      <c r="A33" s="74">
        <v>25</v>
      </c>
      <c r="B33" s="61" t="s">
        <v>1041</v>
      </c>
      <c r="C33" s="419" t="s">
        <v>1093</v>
      </c>
      <c r="D33" s="420">
        <v>8</v>
      </c>
      <c r="E33" s="1010">
        <v>138596</v>
      </c>
      <c r="F33" s="1057">
        <v>52.84</v>
      </c>
      <c r="G33" s="1010">
        <v>0</v>
      </c>
      <c r="H33" s="1057">
        <v>0</v>
      </c>
      <c r="I33" s="1010">
        <v>123696</v>
      </c>
      <c r="J33" s="1057">
        <v>47.16</v>
      </c>
      <c r="K33" s="1010">
        <v>0</v>
      </c>
      <c r="L33" s="1057">
        <v>0</v>
      </c>
      <c r="M33" s="908">
        <v>262292</v>
      </c>
      <c r="N33" s="908">
        <v>30697</v>
      </c>
      <c r="O33" s="908">
        <v>689</v>
      </c>
      <c r="P33" s="379">
        <v>19374</v>
      </c>
      <c r="Q33" s="379">
        <v>-6187</v>
      </c>
      <c r="R33" s="891">
        <v>205345</v>
      </c>
      <c r="S33" s="75">
        <v>25</v>
      </c>
    </row>
    <row r="34" spans="1:19" s="97" customFormat="1" ht="23.1" customHeight="1">
      <c r="A34" s="62">
        <v>27</v>
      </c>
      <c r="B34" s="61" t="s">
        <v>1042</v>
      </c>
      <c r="C34" s="349" t="s">
        <v>1093</v>
      </c>
      <c r="D34" s="421">
        <v>8</v>
      </c>
      <c r="E34" s="1011">
        <v>183252</v>
      </c>
      <c r="F34" s="1055">
        <v>70.510000000000005</v>
      </c>
      <c r="G34" s="1011">
        <v>0</v>
      </c>
      <c r="H34" s="1055">
        <v>0</v>
      </c>
      <c r="I34" s="1011">
        <v>76626</v>
      </c>
      <c r="J34" s="1055">
        <v>29.49</v>
      </c>
      <c r="K34" s="1011">
        <v>0</v>
      </c>
      <c r="L34" s="1055">
        <v>0</v>
      </c>
      <c r="M34" s="383">
        <v>259878</v>
      </c>
      <c r="N34" s="383">
        <v>17360</v>
      </c>
      <c r="O34" s="383">
        <v>1661</v>
      </c>
      <c r="P34" s="377">
        <v>41900</v>
      </c>
      <c r="Q34" s="377">
        <v>94</v>
      </c>
      <c r="R34" s="392">
        <v>199051</v>
      </c>
      <c r="S34" s="63">
        <v>27</v>
      </c>
    </row>
    <row r="35" spans="1:19" s="97" customFormat="1" ht="23.1" customHeight="1">
      <c r="A35" s="62">
        <v>28</v>
      </c>
      <c r="B35" s="61" t="s">
        <v>1043</v>
      </c>
      <c r="C35" s="349" t="s">
        <v>1093</v>
      </c>
      <c r="D35" s="421">
        <v>9</v>
      </c>
      <c r="E35" s="1011">
        <v>96890</v>
      </c>
      <c r="F35" s="1055">
        <v>65.41</v>
      </c>
      <c r="G35" s="1011">
        <v>0</v>
      </c>
      <c r="H35" s="1055">
        <v>0</v>
      </c>
      <c r="I35" s="1011">
        <v>51240</v>
      </c>
      <c r="J35" s="1055">
        <v>34.590000000000003</v>
      </c>
      <c r="K35" s="1011">
        <v>0</v>
      </c>
      <c r="L35" s="1055">
        <v>0</v>
      </c>
      <c r="M35" s="383">
        <v>148130</v>
      </c>
      <c r="N35" s="383">
        <v>11820</v>
      </c>
      <c r="O35" s="383">
        <v>3</v>
      </c>
      <c r="P35" s="377">
        <v>28999</v>
      </c>
      <c r="Q35" s="377">
        <v>-455</v>
      </c>
      <c r="R35" s="392">
        <v>106853</v>
      </c>
      <c r="S35" s="63">
        <v>28</v>
      </c>
    </row>
    <row r="36" spans="1:19" s="97" customFormat="1" ht="23.1" customHeight="1">
      <c r="A36" s="62">
        <v>29</v>
      </c>
      <c r="B36" s="61" t="s">
        <v>1044</v>
      </c>
      <c r="C36" s="349" t="s">
        <v>1093</v>
      </c>
      <c r="D36" s="421">
        <v>8</v>
      </c>
      <c r="E36" s="1011">
        <v>98767</v>
      </c>
      <c r="F36" s="1055">
        <v>69.81</v>
      </c>
      <c r="G36" s="1011">
        <v>0</v>
      </c>
      <c r="H36" s="1055">
        <v>0</v>
      </c>
      <c r="I36" s="1011">
        <v>42714</v>
      </c>
      <c r="J36" s="1055">
        <v>30.19</v>
      </c>
      <c r="K36" s="1011">
        <v>0</v>
      </c>
      <c r="L36" s="1055">
        <v>0</v>
      </c>
      <c r="M36" s="383">
        <v>141481</v>
      </c>
      <c r="N36" s="383">
        <v>12614</v>
      </c>
      <c r="O36" s="383">
        <v>2595</v>
      </c>
      <c r="P36" s="377">
        <v>13552</v>
      </c>
      <c r="Q36" s="377">
        <v>2938</v>
      </c>
      <c r="R36" s="392">
        <v>115658</v>
      </c>
      <c r="S36" s="63">
        <v>29</v>
      </c>
    </row>
    <row r="37" spans="1:19" s="97" customFormat="1" ht="23.1" customHeight="1">
      <c r="A37" s="71">
        <v>30</v>
      </c>
      <c r="B37" s="72" t="s">
        <v>1045</v>
      </c>
      <c r="C37" s="422" t="s">
        <v>1093</v>
      </c>
      <c r="D37" s="423">
        <v>8</v>
      </c>
      <c r="E37" s="1012">
        <v>140880</v>
      </c>
      <c r="F37" s="1056">
        <v>56.47</v>
      </c>
      <c r="G37" s="1012">
        <v>0</v>
      </c>
      <c r="H37" s="1056">
        <v>0</v>
      </c>
      <c r="I37" s="1012">
        <v>108617</v>
      </c>
      <c r="J37" s="1056">
        <v>43.53</v>
      </c>
      <c r="K37" s="1012">
        <v>0</v>
      </c>
      <c r="L37" s="1056">
        <v>0</v>
      </c>
      <c r="M37" s="394">
        <v>249497</v>
      </c>
      <c r="N37" s="394">
        <v>31778</v>
      </c>
      <c r="O37" s="394">
        <v>8995</v>
      </c>
      <c r="P37" s="378">
        <v>20856</v>
      </c>
      <c r="Q37" s="378">
        <v>70453</v>
      </c>
      <c r="R37" s="892">
        <v>258321</v>
      </c>
      <c r="S37" s="73">
        <v>30</v>
      </c>
    </row>
    <row r="38" spans="1:19" s="97" customFormat="1" ht="23.1" customHeight="1">
      <c r="A38" s="62">
        <v>31</v>
      </c>
      <c r="B38" s="61" t="s">
        <v>1046</v>
      </c>
      <c r="C38" s="419" t="s">
        <v>1093</v>
      </c>
      <c r="D38" s="420">
        <v>8</v>
      </c>
      <c r="E38" s="1010">
        <v>56734</v>
      </c>
      <c r="F38" s="1057">
        <v>52.87</v>
      </c>
      <c r="G38" s="1010">
        <v>0</v>
      </c>
      <c r="H38" s="1057">
        <v>0</v>
      </c>
      <c r="I38" s="1010">
        <v>50573</v>
      </c>
      <c r="J38" s="1057">
        <v>47.13</v>
      </c>
      <c r="K38" s="1010">
        <v>0</v>
      </c>
      <c r="L38" s="1057">
        <v>0</v>
      </c>
      <c r="M38" s="908">
        <v>107307</v>
      </c>
      <c r="N38" s="908">
        <v>13206</v>
      </c>
      <c r="O38" s="908">
        <v>3</v>
      </c>
      <c r="P38" s="379">
        <v>4513</v>
      </c>
      <c r="Q38" s="379">
        <v>1724</v>
      </c>
      <c r="R38" s="891">
        <v>91309</v>
      </c>
      <c r="S38" s="63">
        <v>31</v>
      </c>
    </row>
    <row r="39" spans="1:19" s="97" customFormat="1" ht="23.1" customHeight="1">
      <c r="A39" s="62">
        <v>32</v>
      </c>
      <c r="B39" s="61" t="s">
        <v>1047</v>
      </c>
      <c r="C39" s="349" t="s">
        <v>1093</v>
      </c>
      <c r="D39" s="421">
        <v>9</v>
      </c>
      <c r="E39" s="1011">
        <v>159548</v>
      </c>
      <c r="F39" s="1055">
        <v>60.17</v>
      </c>
      <c r="G39" s="1011">
        <v>0</v>
      </c>
      <c r="H39" s="1055">
        <v>0</v>
      </c>
      <c r="I39" s="1011">
        <v>105622</v>
      </c>
      <c r="J39" s="1055">
        <v>39.83</v>
      </c>
      <c r="K39" s="1011">
        <v>0</v>
      </c>
      <c r="L39" s="1055">
        <v>0</v>
      </c>
      <c r="M39" s="383">
        <v>265170</v>
      </c>
      <c r="N39" s="383">
        <v>27285</v>
      </c>
      <c r="O39" s="383">
        <v>29</v>
      </c>
      <c r="P39" s="377">
        <v>24324</v>
      </c>
      <c r="Q39" s="377">
        <v>2001</v>
      </c>
      <c r="R39" s="392">
        <v>215533</v>
      </c>
      <c r="S39" s="63">
        <v>32</v>
      </c>
    </row>
    <row r="40" spans="1:19" s="97" customFormat="1" ht="23.1" customHeight="1">
      <c r="A40" s="62">
        <v>33</v>
      </c>
      <c r="B40" s="61" t="s">
        <v>1048</v>
      </c>
      <c r="C40" s="349" t="s">
        <v>1093</v>
      </c>
      <c r="D40" s="421">
        <v>8</v>
      </c>
      <c r="E40" s="1011">
        <v>62361</v>
      </c>
      <c r="F40" s="1055">
        <v>53.49</v>
      </c>
      <c r="G40" s="1011">
        <v>0</v>
      </c>
      <c r="H40" s="1055">
        <v>0</v>
      </c>
      <c r="I40" s="1011">
        <v>54215</v>
      </c>
      <c r="J40" s="1055">
        <v>46.51</v>
      </c>
      <c r="K40" s="1011">
        <v>0</v>
      </c>
      <c r="L40" s="1055">
        <v>0</v>
      </c>
      <c r="M40" s="383">
        <v>116576</v>
      </c>
      <c r="N40" s="383">
        <v>13631</v>
      </c>
      <c r="O40" s="383">
        <v>500</v>
      </c>
      <c r="P40" s="377">
        <v>6613</v>
      </c>
      <c r="Q40" s="377">
        <v>3864</v>
      </c>
      <c r="R40" s="392">
        <v>99696</v>
      </c>
      <c r="S40" s="63">
        <v>33</v>
      </c>
    </row>
    <row r="41" spans="1:19" s="97" customFormat="1" ht="23.1" customHeight="1">
      <c r="A41" s="62">
        <v>34</v>
      </c>
      <c r="B41" s="61" t="s">
        <v>1049</v>
      </c>
      <c r="C41" s="349" t="s">
        <v>1093</v>
      </c>
      <c r="D41" s="421">
        <v>10</v>
      </c>
      <c r="E41" s="1011">
        <v>142399</v>
      </c>
      <c r="F41" s="1055">
        <v>68.680000000000007</v>
      </c>
      <c r="G41" s="1011">
        <v>0</v>
      </c>
      <c r="H41" s="1055">
        <v>0</v>
      </c>
      <c r="I41" s="1011">
        <v>64950</v>
      </c>
      <c r="J41" s="1055">
        <v>31.32</v>
      </c>
      <c r="K41" s="1011">
        <v>0</v>
      </c>
      <c r="L41" s="1055">
        <v>0</v>
      </c>
      <c r="M41" s="383">
        <v>207349</v>
      </c>
      <c r="N41" s="383">
        <v>13340</v>
      </c>
      <c r="O41" s="383">
        <v>1103</v>
      </c>
      <c r="P41" s="377">
        <v>17730</v>
      </c>
      <c r="Q41" s="377">
        <v>-899</v>
      </c>
      <c r="R41" s="392">
        <v>174277</v>
      </c>
      <c r="S41" s="63">
        <v>34</v>
      </c>
    </row>
    <row r="42" spans="1:19" s="97" customFormat="1" ht="23.1" customHeight="1">
      <c r="A42" s="71">
        <v>35</v>
      </c>
      <c r="B42" s="72" t="s">
        <v>1050</v>
      </c>
      <c r="C42" s="422" t="s">
        <v>1093</v>
      </c>
      <c r="D42" s="423">
        <v>9</v>
      </c>
      <c r="E42" s="1012">
        <v>130177</v>
      </c>
      <c r="F42" s="1056">
        <v>58.92</v>
      </c>
      <c r="G42" s="1012">
        <v>0</v>
      </c>
      <c r="H42" s="1056">
        <v>0</v>
      </c>
      <c r="I42" s="1012">
        <v>90745</v>
      </c>
      <c r="J42" s="1056">
        <v>41.08</v>
      </c>
      <c r="K42" s="1012">
        <v>0</v>
      </c>
      <c r="L42" s="1056">
        <v>0</v>
      </c>
      <c r="M42" s="394">
        <v>220922</v>
      </c>
      <c r="N42" s="394">
        <v>21024</v>
      </c>
      <c r="O42" s="394">
        <v>1075</v>
      </c>
      <c r="P42" s="378">
        <v>28094</v>
      </c>
      <c r="Q42" s="378">
        <v>-1420</v>
      </c>
      <c r="R42" s="892">
        <v>169309</v>
      </c>
      <c r="S42" s="73">
        <v>35</v>
      </c>
    </row>
    <row r="43" spans="1:19" s="97" customFormat="1" ht="23.1" customHeight="1">
      <c r="A43" s="62">
        <v>36</v>
      </c>
      <c r="B43" s="61" t="s">
        <v>1051</v>
      </c>
      <c r="C43" s="419" t="s">
        <v>1093</v>
      </c>
      <c r="D43" s="420">
        <v>9</v>
      </c>
      <c r="E43" s="1010">
        <v>95230</v>
      </c>
      <c r="F43" s="1057">
        <v>54.88</v>
      </c>
      <c r="G43" s="1010">
        <v>0</v>
      </c>
      <c r="H43" s="1057">
        <v>0</v>
      </c>
      <c r="I43" s="1010">
        <v>78309</v>
      </c>
      <c r="J43" s="1057">
        <v>45.12</v>
      </c>
      <c r="K43" s="1010">
        <v>0</v>
      </c>
      <c r="L43" s="1057">
        <v>0</v>
      </c>
      <c r="M43" s="908">
        <v>173539</v>
      </c>
      <c r="N43" s="908">
        <v>19014</v>
      </c>
      <c r="O43" s="908">
        <v>367</v>
      </c>
      <c r="P43" s="379">
        <v>11641</v>
      </c>
      <c r="Q43" s="379">
        <v>165</v>
      </c>
      <c r="R43" s="891">
        <v>142682</v>
      </c>
      <c r="S43" s="63">
        <v>36</v>
      </c>
    </row>
    <row r="44" spans="1:19" s="97" customFormat="1" ht="23.1" customHeight="1">
      <c r="A44" s="62">
        <v>37</v>
      </c>
      <c r="B44" s="61" t="s">
        <v>1052</v>
      </c>
      <c r="C44" s="349" t="s">
        <v>1093</v>
      </c>
      <c r="D44" s="421">
        <v>8</v>
      </c>
      <c r="E44" s="1011">
        <v>163799</v>
      </c>
      <c r="F44" s="1055">
        <v>62.19</v>
      </c>
      <c r="G44" s="1011">
        <v>0</v>
      </c>
      <c r="H44" s="1055">
        <v>0</v>
      </c>
      <c r="I44" s="1011">
        <v>99600</v>
      </c>
      <c r="J44" s="1055">
        <v>37.81</v>
      </c>
      <c r="K44" s="1011">
        <v>0</v>
      </c>
      <c r="L44" s="1055">
        <v>0</v>
      </c>
      <c r="M44" s="383">
        <v>263399</v>
      </c>
      <c r="N44" s="383">
        <v>21040</v>
      </c>
      <c r="O44" s="383">
        <v>544</v>
      </c>
      <c r="P44" s="377">
        <v>15995</v>
      </c>
      <c r="Q44" s="377">
        <v>-2007</v>
      </c>
      <c r="R44" s="392">
        <v>223813</v>
      </c>
      <c r="S44" s="63">
        <v>37</v>
      </c>
    </row>
    <row r="45" spans="1:19" s="97" customFormat="1" ht="23.1" customHeight="1">
      <c r="A45" s="62">
        <v>38</v>
      </c>
      <c r="B45" s="61" t="s">
        <v>1053</v>
      </c>
      <c r="C45" s="349" t="s">
        <v>1093</v>
      </c>
      <c r="D45" s="421">
        <v>8</v>
      </c>
      <c r="E45" s="1011">
        <v>43955</v>
      </c>
      <c r="F45" s="1055">
        <v>50.91</v>
      </c>
      <c r="G45" s="1011">
        <v>0</v>
      </c>
      <c r="H45" s="1055">
        <v>0</v>
      </c>
      <c r="I45" s="1011">
        <v>42385</v>
      </c>
      <c r="J45" s="1055">
        <v>49.09</v>
      </c>
      <c r="K45" s="1011">
        <v>0</v>
      </c>
      <c r="L45" s="1055">
        <v>0</v>
      </c>
      <c r="M45" s="383">
        <v>86340</v>
      </c>
      <c r="N45" s="383">
        <v>10575</v>
      </c>
      <c r="O45" s="383">
        <v>208</v>
      </c>
      <c r="P45" s="377">
        <v>7547</v>
      </c>
      <c r="Q45" s="377">
        <v>1015</v>
      </c>
      <c r="R45" s="392">
        <v>69025</v>
      </c>
      <c r="S45" s="63">
        <v>38</v>
      </c>
    </row>
    <row r="46" spans="1:19" s="97" customFormat="1" ht="23.1" customHeight="1">
      <c r="A46" s="62">
        <v>39</v>
      </c>
      <c r="B46" s="61" t="s">
        <v>1054</v>
      </c>
      <c r="C46" s="349" t="s">
        <v>1093</v>
      </c>
      <c r="D46" s="421">
        <v>8</v>
      </c>
      <c r="E46" s="1011">
        <v>34838</v>
      </c>
      <c r="F46" s="1055">
        <v>56.36</v>
      </c>
      <c r="G46" s="1011">
        <v>0</v>
      </c>
      <c r="H46" s="1055">
        <v>0</v>
      </c>
      <c r="I46" s="1011">
        <v>26979</v>
      </c>
      <c r="J46" s="1055">
        <v>43.64</v>
      </c>
      <c r="K46" s="1011">
        <v>0</v>
      </c>
      <c r="L46" s="1055">
        <v>0</v>
      </c>
      <c r="M46" s="383">
        <v>61817</v>
      </c>
      <c r="N46" s="383">
        <v>6508</v>
      </c>
      <c r="O46" s="383">
        <v>254</v>
      </c>
      <c r="P46" s="377">
        <v>1896</v>
      </c>
      <c r="Q46" s="377">
        <v>1694</v>
      </c>
      <c r="R46" s="392">
        <v>54853</v>
      </c>
      <c r="S46" s="63">
        <v>39</v>
      </c>
    </row>
    <row r="47" spans="1:19" s="97" customFormat="1" ht="23.1" customHeight="1">
      <c r="A47" s="71">
        <v>42</v>
      </c>
      <c r="B47" s="72" t="s">
        <v>1055</v>
      </c>
      <c r="C47" s="422" t="s">
        <v>1093</v>
      </c>
      <c r="D47" s="423">
        <v>8</v>
      </c>
      <c r="E47" s="1012">
        <v>39478</v>
      </c>
      <c r="F47" s="1056">
        <v>58.8</v>
      </c>
      <c r="G47" s="1012">
        <v>0</v>
      </c>
      <c r="H47" s="1056">
        <v>0</v>
      </c>
      <c r="I47" s="1012">
        <v>27663</v>
      </c>
      <c r="J47" s="1056">
        <v>41.2</v>
      </c>
      <c r="K47" s="1012">
        <v>0</v>
      </c>
      <c r="L47" s="1056">
        <v>0</v>
      </c>
      <c r="M47" s="394">
        <v>67141</v>
      </c>
      <c r="N47" s="394">
        <v>6341</v>
      </c>
      <c r="O47" s="394">
        <v>125</v>
      </c>
      <c r="P47" s="378">
        <v>4845</v>
      </c>
      <c r="Q47" s="378">
        <v>706</v>
      </c>
      <c r="R47" s="892">
        <v>56536</v>
      </c>
      <c r="S47" s="73">
        <v>42</v>
      </c>
    </row>
    <row r="48" spans="1:19" s="97" customFormat="1" ht="23.1" customHeight="1">
      <c r="A48" s="62">
        <v>43</v>
      </c>
      <c r="B48" s="61" t="s">
        <v>1056</v>
      </c>
      <c r="C48" s="349" t="s">
        <v>1093</v>
      </c>
      <c r="D48" s="421">
        <v>9</v>
      </c>
      <c r="E48" s="1011">
        <v>79936</v>
      </c>
      <c r="F48" s="1055">
        <v>54.28</v>
      </c>
      <c r="G48" s="1011">
        <v>0</v>
      </c>
      <c r="H48" s="1055">
        <v>0</v>
      </c>
      <c r="I48" s="1011">
        <v>67340</v>
      </c>
      <c r="J48" s="1055">
        <v>45.72</v>
      </c>
      <c r="K48" s="1011">
        <v>0</v>
      </c>
      <c r="L48" s="1055">
        <v>0</v>
      </c>
      <c r="M48" s="383">
        <v>147276</v>
      </c>
      <c r="N48" s="383">
        <v>17760</v>
      </c>
      <c r="O48" s="383">
        <v>658</v>
      </c>
      <c r="P48" s="377">
        <v>7584</v>
      </c>
      <c r="Q48" s="377">
        <v>1034</v>
      </c>
      <c r="R48" s="392">
        <v>122308</v>
      </c>
      <c r="S48" s="63">
        <v>43</v>
      </c>
    </row>
    <row r="49" spans="1:19" s="97" customFormat="1" ht="23.1" customHeight="1">
      <c r="A49" s="62">
        <v>44</v>
      </c>
      <c r="B49" s="61" t="s">
        <v>1057</v>
      </c>
      <c r="C49" s="349" t="s">
        <v>1093</v>
      </c>
      <c r="D49" s="421">
        <v>8</v>
      </c>
      <c r="E49" s="1011">
        <v>36335</v>
      </c>
      <c r="F49" s="1055">
        <v>60.02</v>
      </c>
      <c r="G49" s="1011">
        <v>0</v>
      </c>
      <c r="H49" s="1055">
        <v>0</v>
      </c>
      <c r="I49" s="1011">
        <v>24199</v>
      </c>
      <c r="J49" s="1055">
        <v>39.979999999999997</v>
      </c>
      <c r="K49" s="1011">
        <v>0</v>
      </c>
      <c r="L49" s="1055">
        <v>0</v>
      </c>
      <c r="M49" s="383">
        <v>60534</v>
      </c>
      <c r="N49" s="383">
        <v>6936</v>
      </c>
      <c r="O49" s="383">
        <v>10</v>
      </c>
      <c r="P49" s="377">
        <v>3105</v>
      </c>
      <c r="Q49" s="377">
        <v>2739</v>
      </c>
      <c r="R49" s="392">
        <v>53222</v>
      </c>
      <c r="S49" s="63">
        <v>44</v>
      </c>
    </row>
    <row r="50" spans="1:19" s="97" customFormat="1" ht="23.1" customHeight="1">
      <c r="A50" s="62">
        <v>45</v>
      </c>
      <c r="B50" s="61" t="s">
        <v>1058</v>
      </c>
      <c r="C50" s="349" t="s">
        <v>1093</v>
      </c>
      <c r="D50" s="421">
        <v>8</v>
      </c>
      <c r="E50" s="1011">
        <v>9241</v>
      </c>
      <c r="F50" s="1055">
        <v>46.38</v>
      </c>
      <c r="G50" s="1011">
        <v>0</v>
      </c>
      <c r="H50" s="1055">
        <v>0</v>
      </c>
      <c r="I50" s="1011">
        <v>10683</v>
      </c>
      <c r="J50" s="1055">
        <v>53.62</v>
      </c>
      <c r="K50" s="1011">
        <v>0</v>
      </c>
      <c r="L50" s="1055">
        <v>0</v>
      </c>
      <c r="M50" s="383">
        <v>19924</v>
      </c>
      <c r="N50" s="383">
        <v>2842</v>
      </c>
      <c r="O50" s="383">
        <v>0</v>
      </c>
      <c r="P50" s="377">
        <v>1245</v>
      </c>
      <c r="Q50" s="377">
        <v>-18</v>
      </c>
      <c r="R50" s="392">
        <v>15819</v>
      </c>
      <c r="S50" s="63">
        <v>45</v>
      </c>
    </row>
    <row r="51" spans="1:19" s="176" customFormat="1" ht="23.1" customHeight="1">
      <c r="A51" s="74">
        <v>46</v>
      </c>
      <c r="B51" s="61" t="s">
        <v>1059</v>
      </c>
      <c r="C51" s="349" t="s">
        <v>1093</v>
      </c>
      <c r="D51" s="421">
        <v>8</v>
      </c>
      <c r="E51" s="1011">
        <v>53088</v>
      </c>
      <c r="F51" s="1055">
        <v>54.27</v>
      </c>
      <c r="G51" s="1011">
        <v>0</v>
      </c>
      <c r="H51" s="1055">
        <v>0</v>
      </c>
      <c r="I51" s="1011">
        <v>44734</v>
      </c>
      <c r="J51" s="1055">
        <v>45.73</v>
      </c>
      <c r="K51" s="1011">
        <v>0</v>
      </c>
      <c r="L51" s="1055">
        <v>0</v>
      </c>
      <c r="M51" s="383">
        <v>97822</v>
      </c>
      <c r="N51" s="383">
        <v>11853</v>
      </c>
      <c r="O51" s="383">
        <v>338</v>
      </c>
      <c r="P51" s="377">
        <v>8513</v>
      </c>
      <c r="Q51" s="377">
        <v>2789</v>
      </c>
      <c r="R51" s="392">
        <v>79907</v>
      </c>
      <c r="S51" s="75">
        <v>46</v>
      </c>
    </row>
    <row r="52" spans="1:19" s="176" customFormat="1" ht="23.1" customHeight="1">
      <c r="A52" s="71">
        <v>47</v>
      </c>
      <c r="B52" s="72" t="s">
        <v>1060</v>
      </c>
      <c r="C52" s="422" t="s">
        <v>1093</v>
      </c>
      <c r="D52" s="423">
        <v>8</v>
      </c>
      <c r="E52" s="1012">
        <v>44171</v>
      </c>
      <c r="F52" s="1056">
        <v>52.91</v>
      </c>
      <c r="G52" s="1012">
        <v>0</v>
      </c>
      <c r="H52" s="1056">
        <v>0</v>
      </c>
      <c r="I52" s="1012">
        <v>39310</v>
      </c>
      <c r="J52" s="1056">
        <v>47.09</v>
      </c>
      <c r="K52" s="1012">
        <v>0</v>
      </c>
      <c r="L52" s="1056">
        <v>0</v>
      </c>
      <c r="M52" s="394">
        <v>83481</v>
      </c>
      <c r="N52" s="394">
        <v>9289</v>
      </c>
      <c r="O52" s="394">
        <v>193</v>
      </c>
      <c r="P52" s="378">
        <v>2065</v>
      </c>
      <c r="Q52" s="378">
        <v>-1511</v>
      </c>
      <c r="R52" s="892">
        <v>70423</v>
      </c>
      <c r="S52" s="73">
        <v>47</v>
      </c>
    </row>
    <row r="53" spans="1:19" s="176" customFormat="1" ht="23.1" customHeight="1">
      <c r="A53" s="62">
        <v>49</v>
      </c>
      <c r="B53" s="61" t="s">
        <v>1061</v>
      </c>
      <c r="C53" s="349" t="s">
        <v>1093</v>
      </c>
      <c r="D53" s="421">
        <v>8</v>
      </c>
      <c r="E53" s="1011">
        <v>14500</v>
      </c>
      <c r="F53" s="1055">
        <v>51.67</v>
      </c>
      <c r="G53" s="1011">
        <v>0</v>
      </c>
      <c r="H53" s="1055">
        <v>0</v>
      </c>
      <c r="I53" s="1011">
        <v>13561</v>
      </c>
      <c r="J53" s="1055">
        <v>48.33</v>
      </c>
      <c r="K53" s="1011">
        <v>0</v>
      </c>
      <c r="L53" s="1055">
        <v>0</v>
      </c>
      <c r="M53" s="383">
        <v>28061</v>
      </c>
      <c r="N53" s="383">
        <v>3706</v>
      </c>
      <c r="O53" s="383">
        <v>159</v>
      </c>
      <c r="P53" s="377">
        <v>2182</v>
      </c>
      <c r="Q53" s="377">
        <v>2250</v>
      </c>
      <c r="R53" s="392">
        <v>24264</v>
      </c>
      <c r="S53" s="63">
        <v>49</v>
      </c>
    </row>
    <row r="54" spans="1:19" s="176" customFormat="1" ht="23.1" customHeight="1">
      <c r="A54" s="62">
        <v>50</v>
      </c>
      <c r="B54" s="61" t="s">
        <v>1062</v>
      </c>
      <c r="C54" s="349" t="s">
        <v>1093</v>
      </c>
      <c r="D54" s="421">
        <v>8</v>
      </c>
      <c r="E54" s="1011">
        <v>16421</v>
      </c>
      <c r="F54" s="1055">
        <v>52.15</v>
      </c>
      <c r="G54" s="1011">
        <v>0</v>
      </c>
      <c r="H54" s="1055">
        <v>0</v>
      </c>
      <c r="I54" s="1011">
        <v>15064</v>
      </c>
      <c r="J54" s="1055">
        <v>47.85</v>
      </c>
      <c r="K54" s="1011">
        <v>0</v>
      </c>
      <c r="L54" s="1055">
        <v>0</v>
      </c>
      <c r="M54" s="383">
        <v>31485</v>
      </c>
      <c r="N54" s="383">
        <v>4065</v>
      </c>
      <c r="O54" s="383">
        <v>288</v>
      </c>
      <c r="P54" s="377">
        <v>1296</v>
      </c>
      <c r="Q54" s="377">
        <v>219</v>
      </c>
      <c r="R54" s="392">
        <v>26055</v>
      </c>
      <c r="S54" s="63">
        <v>50</v>
      </c>
    </row>
    <row r="55" spans="1:19" s="176" customFormat="1" ht="23.1" customHeight="1">
      <c r="A55" s="62">
        <v>51</v>
      </c>
      <c r="B55" s="61" t="s">
        <v>1063</v>
      </c>
      <c r="C55" s="349" t="s">
        <v>1093</v>
      </c>
      <c r="D55" s="421">
        <v>8</v>
      </c>
      <c r="E55" s="1011">
        <v>21462</v>
      </c>
      <c r="F55" s="1055">
        <v>43.97</v>
      </c>
      <c r="G55" s="1011">
        <v>0</v>
      </c>
      <c r="H55" s="1055">
        <v>0</v>
      </c>
      <c r="I55" s="1011">
        <v>27344</v>
      </c>
      <c r="J55" s="1055">
        <v>56.03</v>
      </c>
      <c r="K55" s="1011">
        <v>0</v>
      </c>
      <c r="L55" s="1055">
        <v>0</v>
      </c>
      <c r="M55" s="383">
        <v>48806</v>
      </c>
      <c r="N55" s="383">
        <v>7840</v>
      </c>
      <c r="O55" s="383">
        <v>236</v>
      </c>
      <c r="P55" s="377">
        <v>1107</v>
      </c>
      <c r="Q55" s="377">
        <v>989</v>
      </c>
      <c r="R55" s="392">
        <v>40612</v>
      </c>
      <c r="S55" s="63">
        <v>51</v>
      </c>
    </row>
    <row r="56" spans="1:19" s="97" customFormat="1" ht="23.1" customHeight="1">
      <c r="A56" s="62">
        <v>52</v>
      </c>
      <c r="B56" s="61" t="s">
        <v>1064</v>
      </c>
      <c r="C56" s="349" t="s">
        <v>1093</v>
      </c>
      <c r="D56" s="421">
        <v>8</v>
      </c>
      <c r="E56" s="1011">
        <v>6802</v>
      </c>
      <c r="F56" s="1055">
        <v>38.74</v>
      </c>
      <c r="G56" s="1011">
        <v>0</v>
      </c>
      <c r="H56" s="1055">
        <v>0</v>
      </c>
      <c r="I56" s="1011">
        <v>10754</v>
      </c>
      <c r="J56" s="1055">
        <v>61.26</v>
      </c>
      <c r="K56" s="1011">
        <v>0</v>
      </c>
      <c r="L56" s="1055">
        <v>0</v>
      </c>
      <c r="M56" s="383">
        <v>17556</v>
      </c>
      <c r="N56" s="383">
        <v>3157</v>
      </c>
      <c r="O56" s="383">
        <v>47</v>
      </c>
      <c r="P56" s="377">
        <v>71</v>
      </c>
      <c r="Q56" s="377">
        <v>890</v>
      </c>
      <c r="R56" s="392">
        <v>15171</v>
      </c>
      <c r="S56" s="63">
        <v>52</v>
      </c>
    </row>
    <row r="57" spans="1:19" s="97" customFormat="1" ht="23.1" customHeight="1" thickBot="1">
      <c r="A57" s="77">
        <v>54</v>
      </c>
      <c r="B57" s="78" t="s">
        <v>1065</v>
      </c>
      <c r="C57" s="426" t="s">
        <v>1093</v>
      </c>
      <c r="D57" s="427">
        <v>8</v>
      </c>
      <c r="E57" s="1013">
        <v>22665</v>
      </c>
      <c r="F57" s="1058">
        <v>52.48</v>
      </c>
      <c r="G57" s="1013">
        <v>0</v>
      </c>
      <c r="H57" s="1058">
        <v>0</v>
      </c>
      <c r="I57" s="1013">
        <v>20524</v>
      </c>
      <c r="J57" s="1058">
        <v>47.52</v>
      </c>
      <c r="K57" s="1013">
        <v>0</v>
      </c>
      <c r="L57" s="1058">
        <v>0</v>
      </c>
      <c r="M57" s="911">
        <v>43189</v>
      </c>
      <c r="N57" s="911">
        <v>4602</v>
      </c>
      <c r="O57" s="911">
        <v>216</v>
      </c>
      <c r="P57" s="385">
        <v>2102</v>
      </c>
      <c r="Q57" s="385">
        <v>-947</v>
      </c>
      <c r="R57" s="893">
        <v>35322</v>
      </c>
      <c r="S57" s="79">
        <v>54</v>
      </c>
    </row>
    <row r="58" spans="1:19" ht="23.1" customHeight="1">
      <c r="A58" s="60">
        <v>55</v>
      </c>
      <c r="B58" s="93" t="s">
        <v>1066</v>
      </c>
      <c r="C58" s="419" t="s">
        <v>1093</v>
      </c>
      <c r="D58" s="420">
        <v>8</v>
      </c>
      <c r="E58" s="1010">
        <v>19935</v>
      </c>
      <c r="F58" s="1052">
        <v>54</v>
      </c>
      <c r="G58" s="1017">
        <v>0</v>
      </c>
      <c r="H58" s="1052">
        <v>0</v>
      </c>
      <c r="I58" s="1017">
        <v>16980</v>
      </c>
      <c r="J58" s="1052">
        <v>46</v>
      </c>
      <c r="K58" s="1017">
        <v>0</v>
      </c>
      <c r="L58" s="1052">
        <v>0</v>
      </c>
      <c r="M58" s="913">
        <v>36915</v>
      </c>
      <c r="N58" s="913">
        <v>4262</v>
      </c>
      <c r="O58" s="913">
        <v>112</v>
      </c>
      <c r="P58" s="389">
        <v>1439</v>
      </c>
      <c r="Q58" s="389">
        <v>-461</v>
      </c>
      <c r="R58" s="922">
        <v>30641</v>
      </c>
      <c r="S58" s="55">
        <v>55</v>
      </c>
    </row>
    <row r="59" spans="1:19" ht="23.1" customHeight="1">
      <c r="A59" s="60">
        <v>56</v>
      </c>
      <c r="B59" s="93" t="s">
        <v>1067</v>
      </c>
      <c r="C59" s="349" t="s">
        <v>1093</v>
      </c>
      <c r="D59" s="421">
        <v>8</v>
      </c>
      <c r="E59" s="1015">
        <v>9417</v>
      </c>
      <c r="F59" s="1053">
        <v>39.869999999999997</v>
      </c>
      <c r="G59" s="1015">
        <v>0</v>
      </c>
      <c r="H59" s="1053">
        <v>0</v>
      </c>
      <c r="I59" s="1015">
        <v>14201</v>
      </c>
      <c r="J59" s="1053">
        <v>60.13</v>
      </c>
      <c r="K59" s="1015">
        <v>0</v>
      </c>
      <c r="L59" s="1053">
        <v>0</v>
      </c>
      <c r="M59" s="382">
        <v>23618</v>
      </c>
      <c r="N59" s="382">
        <v>3411</v>
      </c>
      <c r="O59" s="382">
        <v>121</v>
      </c>
      <c r="P59" s="381">
        <v>124</v>
      </c>
      <c r="Q59" s="381">
        <v>212</v>
      </c>
      <c r="R59" s="380">
        <v>20174</v>
      </c>
      <c r="S59" s="55">
        <v>56</v>
      </c>
    </row>
    <row r="60" spans="1:19" ht="23.1" customHeight="1">
      <c r="A60" s="60">
        <v>57</v>
      </c>
      <c r="B60" s="93" t="s">
        <v>1068</v>
      </c>
      <c r="C60" s="349" t="s">
        <v>1093</v>
      </c>
      <c r="D60" s="421">
        <v>8</v>
      </c>
      <c r="E60" s="1015">
        <v>4304</v>
      </c>
      <c r="F60" s="1053">
        <v>50.15</v>
      </c>
      <c r="G60" s="1015">
        <v>0</v>
      </c>
      <c r="H60" s="1053">
        <v>0</v>
      </c>
      <c r="I60" s="1015">
        <v>4278</v>
      </c>
      <c r="J60" s="1053">
        <v>49.85</v>
      </c>
      <c r="K60" s="1015">
        <v>0</v>
      </c>
      <c r="L60" s="1053">
        <v>0</v>
      </c>
      <c r="M60" s="382">
        <v>8582</v>
      </c>
      <c r="N60" s="382">
        <v>1152</v>
      </c>
      <c r="O60" s="382">
        <v>19</v>
      </c>
      <c r="P60" s="381">
        <v>39</v>
      </c>
      <c r="Q60" s="381">
        <v>316</v>
      </c>
      <c r="R60" s="380">
        <v>7688</v>
      </c>
      <c r="S60" s="55">
        <v>57</v>
      </c>
    </row>
    <row r="61" spans="1:19" ht="23.1" customHeight="1">
      <c r="A61" s="60">
        <v>58</v>
      </c>
      <c r="B61" s="93" t="s">
        <v>1069</v>
      </c>
      <c r="C61" s="349" t="s">
        <v>1093</v>
      </c>
      <c r="D61" s="421">
        <v>8</v>
      </c>
      <c r="E61" s="1015">
        <v>5591</v>
      </c>
      <c r="F61" s="1053">
        <v>54.69</v>
      </c>
      <c r="G61" s="1015">
        <v>0</v>
      </c>
      <c r="H61" s="1053">
        <v>0</v>
      </c>
      <c r="I61" s="1015">
        <v>4632</v>
      </c>
      <c r="J61" s="1053">
        <v>45.31</v>
      </c>
      <c r="K61" s="1015">
        <v>0</v>
      </c>
      <c r="L61" s="1053">
        <v>0</v>
      </c>
      <c r="M61" s="382">
        <v>10223</v>
      </c>
      <c r="N61" s="382">
        <v>1317</v>
      </c>
      <c r="O61" s="382">
        <v>124</v>
      </c>
      <c r="P61" s="381">
        <v>1357</v>
      </c>
      <c r="Q61" s="381">
        <v>455</v>
      </c>
      <c r="R61" s="380">
        <v>7880</v>
      </c>
      <c r="S61" s="55">
        <v>58</v>
      </c>
    </row>
    <row r="62" spans="1:19" ht="23.1" customHeight="1">
      <c r="A62" s="177">
        <v>59</v>
      </c>
      <c r="B62" s="178" t="s">
        <v>1070</v>
      </c>
      <c r="C62" s="422" t="s">
        <v>1093</v>
      </c>
      <c r="D62" s="423">
        <v>8</v>
      </c>
      <c r="E62" s="1016">
        <v>3232</v>
      </c>
      <c r="F62" s="1054">
        <v>47.61</v>
      </c>
      <c r="G62" s="1016">
        <v>0</v>
      </c>
      <c r="H62" s="1054">
        <v>0</v>
      </c>
      <c r="I62" s="1016">
        <v>3556</v>
      </c>
      <c r="J62" s="1054">
        <v>52.39</v>
      </c>
      <c r="K62" s="1016">
        <v>0</v>
      </c>
      <c r="L62" s="1054">
        <v>0</v>
      </c>
      <c r="M62" s="384">
        <v>6788</v>
      </c>
      <c r="N62" s="384">
        <v>895</v>
      </c>
      <c r="O62" s="384">
        <v>7</v>
      </c>
      <c r="P62" s="396">
        <v>0</v>
      </c>
      <c r="Q62" s="396">
        <v>327</v>
      </c>
      <c r="R62" s="924">
        <v>6213</v>
      </c>
      <c r="S62" s="124">
        <v>59</v>
      </c>
    </row>
    <row r="63" spans="1:19" ht="23.1" customHeight="1">
      <c r="A63" s="60">
        <v>61</v>
      </c>
      <c r="B63" s="93" t="s">
        <v>1071</v>
      </c>
      <c r="C63" s="419" t="s">
        <v>1093</v>
      </c>
      <c r="D63" s="420">
        <v>8</v>
      </c>
      <c r="E63" s="1017">
        <v>7180</v>
      </c>
      <c r="F63" s="1052">
        <v>52.64</v>
      </c>
      <c r="G63" s="1017">
        <v>0</v>
      </c>
      <c r="H63" s="1052">
        <v>0</v>
      </c>
      <c r="I63" s="1017">
        <v>6460</v>
      </c>
      <c r="J63" s="1052">
        <v>47.36</v>
      </c>
      <c r="K63" s="1017">
        <v>0</v>
      </c>
      <c r="L63" s="1052">
        <v>0</v>
      </c>
      <c r="M63" s="913">
        <v>13640</v>
      </c>
      <c r="N63" s="913">
        <v>1625</v>
      </c>
      <c r="O63" s="913">
        <v>18</v>
      </c>
      <c r="P63" s="389">
        <v>183</v>
      </c>
      <c r="Q63" s="389">
        <v>106</v>
      </c>
      <c r="R63" s="922">
        <v>11920</v>
      </c>
      <c r="S63" s="55">
        <v>61</v>
      </c>
    </row>
    <row r="64" spans="1:19" ht="23.1" customHeight="1">
      <c r="A64" s="60">
        <v>65</v>
      </c>
      <c r="B64" s="93" t="s">
        <v>1072</v>
      </c>
      <c r="C64" s="424" t="s">
        <v>1093</v>
      </c>
      <c r="D64" s="421">
        <v>8</v>
      </c>
      <c r="E64" s="1015">
        <v>2576</v>
      </c>
      <c r="F64" s="1053">
        <v>42.61</v>
      </c>
      <c r="G64" s="1015">
        <v>0</v>
      </c>
      <c r="H64" s="1053">
        <v>0</v>
      </c>
      <c r="I64" s="1015">
        <v>3470</v>
      </c>
      <c r="J64" s="1053">
        <v>57.39</v>
      </c>
      <c r="K64" s="1015">
        <v>0</v>
      </c>
      <c r="L64" s="1053">
        <v>0</v>
      </c>
      <c r="M64" s="382">
        <v>6046</v>
      </c>
      <c r="N64" s="382">
        <v>915</v>
      </c>
      <c r="O64" s="382">
        <v>68</v>
      </c>
      <c r="P64" s="381">
        <v>22</v>
      </c>
      <c r="Q64" s="381">
        <v>5</v>
      </c>
      <c r="R64" s="380">
        <v>5046</v>
      </c>
      <c r="S64" s="55">
        <v>65</v>
      </c>
    </row>
    <row r="65" spans="1:19" ht="23.1" customHeight="1">
      <c r="A65" s="60">
        <v>66</v>
      </c>
      <c r="B65" s="93" t="s">
        <v>1073</v>
      </c>
      <c r="C65" s="424" t="s">
        <v>1093</v>
      </c>
      <c r="D65" s="421">
        <v>8</v>
      </c>
      <c r="E65" s="1015">
        <v>8781</v>
      </c>
      <c r="F65" s="1053">
        <v>52.93</v>
      </c>
      <c r="G65" s="1015">
        <v>0</v>
      </c>
      <c r="H65" s="1053">
        <v>0</v>
      </c>
      <c r="I65" s="1015">
        <v>7810</v>
      </c>
      <c r="J65" s="1053">
        <v>47.07</v>
      </c>
      <c r="K65" s="1015">
        <v>0</v>
      </c>
      <c r="L65" s="1053">
        <v>0</v>
      </c>
      <c r="M65" s="382">
        <v>16591</v>
      </c>
      <c r="N65" s="382">
        <v>2033</v>
      </c>
      <c r="O65" s="382">
        <v>32</v>
      </c>
      <c r="P65" s="381">
        <v>47</v>
      </c>
      <c r="Q65" s="381">
        <v>75</v>
      </c>
      <c r="R65" s="380">
        <v>14554</v>
      </c>
      <c r="S65" s="55">
        <v>66</v>
      </c>
    </row>
    <row r="66" spans="1:19" ht="23.1" customHeight="1">
      <c r="A66" s="60">
        <v>68</v>
      </c>
      <c r="B66" s="93" t="s">
        <v>1074</v>
      </c>
      <c r="C66" s="424" t="s">
        <v>1093</v>
      </c>
      <c r="D66" s="425">
        <v>8</v>
      </c>
      <c r="E66" s="392">
        <v>8850</v>
      </c>
      <c r="F66" s="1059">
        <v>55.27</v>
      </c>
      <c r="G66" s="392">
        <v>0</v>
      </c>
      <c r="H66" s="1059">
        <v>0</v>
      </c>
      <c r="I66" s="392">
        <v>7161</v>
      </c>
      <c r="J66" s="1060">
        <v>44.73</v>
      </c>
      <c r="K66" s="392">
        <v>0</v>
      </c>
      <c r="L66" s="1059">
        <v>0</v>
      </c>
      <c r="M66" s="392">
        <v>16011</v>
      </c>
      <c r="N66" s="392">
        <v>1826</v>
      </c>
      <c r="O66" s="392">
        <v>72</v>
      </c>
      <c r="P66" s="392">
        <v>229</v>
      </c>
      <c r="Q66" s="392">
        <v>319</v>
      </c>
      <c r="R66" s="392">
        <v>14203</v>
      </c>
      <c r="S66" s="55">
        <v>68</v>
      </c>
    </row>
    <row r="67" spans="1:19" s="97" customFormat="1" ht="23.1" customHeight="1">
      <c r="A67" s="62">
        <v>70</v>
      </c>
      <c r="B67" s="61" t="s">
        <v>1075</v>
      </c>
      <c r="C67" s="424" t="s">
        <v>1093</v>
      </c>
      <c r="D67" s="421">
        <v>8</v>
      </c>
      <c r="E67" s="1011">
        <v>19557</v>
      </c>
      <c r="F67" s="1055">
        <v>50.04</v>
      </c>
      <c r="G67" s="1011">
        <v>0</v>
      </c>
      <c r="H67" s="1055">
        <v>0</v>
      </c>
      <c r="I67" s="1011">
        <v>19523</v>
      </c>
      <c r="J67" s="1055">
        <v>49.96</v>
      </c>
      <c r="K67" s="1011">
        <v>0</v>
      </c>
      <c r="L67" s="1055">
        <v>0</v>
      </c>
      <c r="M67" s="383">
        <v>39080</v>
      </c>
      <c r="N67" s="383">
        <v>5175</v>
      </c>
      <c r="O67" s="383">
        <v>89</v>
      </c>
      <c r="P67" s="377">
        <v>539</v>
      </c>
      <c r="Q67" s="377">
        <v>1495</v>
      </c>
      <c r="R67" s="392">
        <v>34772</v>
      </c>
      <c r="S67" s="63">
        <v>70</v>
      </c>
    </row>
    <row r="68" spans="1:19" s="97" customFormat="1" ht="23.1" customHeight="1">
      <c r="A68" s="66">
        <v>78</v>
      </c>
      <c r="B68" s="58" t="s">
        <v>1076</v>
      </c>
      <c r="C68" s="419" t="s">
        <v>1093</v>
      </c>
      <c r="D68" s="420">
        <v>8</v>
      </c>
      <c r="E68" s="1010">
        <v>43216</v>
      </c>
      <c r="F68" s="1057">
        <v>65.98</v>
      </c>
      <c r="G68" s="1010">
        <v>0</v>
      </c>
      <c r="H68" s="1057">
        <v>0</v>
      </c>
      <c r="I68" s="1010">
        <v>22287</v>
      </c>
      <c r="J68" s="1057">
        <v>34.020000000000003</v>
      </c>
      <c r="K68" s="1010">
        <v>0</v>
      </c>
      <c r="L68" s="1057">
        <v>0</v>
      </c>
      <c r="M68" s="908">
        <v>65503</v>
      </c>
      <c r="N68" s="908">
        <v>8559</v>
      </c>
      <c r="O68" s="908">
        <v>101</v>
      </c>
      <c r="P68" s="379">
        <v>3380</v>
      </c>
      <c r="Q68" s="379">
        <v>-3156</v>
      </c>
      <c r="R68" s="891">
        <v>50307</v>
      </c>
      <c r="S68" s="67">
        <v>78</v>
      </c>
    </row>
    <row r="69" spans="1:19" s="97" customFormat="1" ht="23.1" customHeight="1">
      <c r="A69" s="62">
        <v>84</v>
      </c>
      <c r="B69" s="61" t="s">
        <v>1077</v>
      </c>
      <c r="C69" s="349" t="s">
        <v>1093</v>
      </c>
      <c r="D69" s="421">
        <v>9</v>
      </c>
      <c r="E69" s="1011">
        <v>34277</v>
      </c>
      <c r="F69" s="1055">
        <v>51.88</v>
      </c>
      <c r="G69" s="1011">
        <v>0</v>
      </c>
      <c r="H69" s="1055">
        <v>0</v>
      </c>
      <c r="I69" s="1011">
        <v>31795</v>
      </c>
      <c r="J69" s="1055">
        <v>48.12</v>
      </c>
      <c r="K69" s="1011">
        <v>0</v>
      </c>
      <c r="L69" s="1055">
        <v>0</v>
      </c>
      <c r="M69" s="383">
        <v>66072</v>
      </c>
      <c r="N69" s="383">
        <v>8267</v>
      </c>
      <c r="O69" s="383">
        <v>290</v>
      </c>
      <c r="P69" s="377">
        <v>6281</v>
      </c>
      <c r="Q69" s="377">
        <v>-924</v>
      </c>
      <c r="R69" s="392">
        <v>50310</v>
      </c>
      <c r="S69" s="75">
        <v>84</v>
      </c>
    </row>
    <row r="70" spans="1:19" s="97" customFormat="1" ht="23.1" customHeight="1">
      <c r="A70" s="62">
        <v>85</v>
      </c>
      <c r="B70" s="61" t="s">
        <v>1078</v>
      </c>
      <c r="C70" s="349" t="s">
        <v>1093</v>
      </c>
      <c r="D70" s="421">
        <v>8</v>
      </c>
      <c r="E70" s="1011">
        <v>44789</v>
      </c>
      <c r="F70" s="1055">
        <v>50.49</v>
      </c>
      <c r="G70" s="1011">
        <v>0</v>
      </c>
      <c r="H70" s="1055">
        <v>0</v>
      </c>
      <c r="I70" s="1011">
        <v>43924</v>
      </c>
      <c r="J70" s="1055">
        <v>49.51</v>
      </c>
      <c r="K70" s="1011">
        <v>0</v>
      </c>
      <c r="L70" s="1055">
        <v>0</v>
      </c>
      <c r="M70" s="383">
        <v>88713</v>
      </c>
      <c r="N70" s="383">
        <v>10690</v>
      </c>
      <c r="O70" s="383">
        <v>361</v>
      </c>
      <c r="P70" s="377">
        <v>3598</v>
      </c>
      <c r="Q70" s="377">
        <v>-924</v>
      </c>
      <c r="R70" s="888">
        <v>73140</v>
      </c>
      <c r="S70" s="63">
        <v>85</v>
      </c>
    </row>
    <row r="71" spans="1:19" s="97" customFormat="1" ht="23.1" customHeight="1">
      <c r="A71" s="62">
        <v>89</v>
      </c>
      <c r="B71" s="61" t="s">
        <v>1079</v>
      </c>
      <c r="C71" s="424" t="s">
        <v>1093</v>
      </c>
      <c r="D71" s="421">
        <v>8</v>
      </c>
      <c r="E71" s="1011">
        <v>29545</v>
      </c>
      <c r="F71" s="1055">
        <v>44.03</v>
      </c>
      <c r="G71" s="1011">
        <v>0</v>
      </c>
      <c r="H71" s="1055">
        <v>0</v>
      </c>
      <c r="I71" s="1011">
        <v>37550</v>
      </c>
      <c r="J71" s="1055">
        <v>55.97</v>
      </c>
      <c r="K71" s="1011">
        <v>0</v>
      </c>
      <c r="L71" s="1055">
        <v>0</v>
      </c>
      <c r="M71" s="383">
        <v>67095</v>
      </c>
      <c r="N71" s="383">
        <v>8898</v>
      </c>
      <c r="O71" s="383">
        <v>81</v>
      </c>
      <c r="P71" s="377">
        <v>576</v>
      </c>
      <c r="Q71" s="377">
        <v>-1741</v>
      </c>
      <c r="R71" s="392">
        <v>55799</v>
      </c>
      <c r="S71" s="63">
        <v>89</v>
      </c>
    </row>
    <row r="72" spans="1:19" s="97" customFormat="1" ht="23.1" customHeight="1">
      <c r="A72" s="71">
        <v>90</v>
      </c>
      <c r="B72" s="72" t="s">
        <v>1080</v>
      </c>
      <c r="C72" s="422" t="s">
        <v>1093</v>
      </c>
      <c r="D72" s="423">
        <v>8</v>
      </c>
      <c r="E72" s="1012">
        <v>50494</v>
      </c>
      <c r="F72" s="1056">
        <v>62</v>
      </c>
      <c r="G72" s="1012">
        <v>0</v>
      </c>
      <c r="H72" s="1056">
        <v>0</v>
      </c>
      <c r="I72" s="1012">
        <v>30950</v>
      </c>
      <c r="J72" s="1056">
        <v>38</v>
      </c>
      <c r="K72" s="1012">
        <v>0</v>
      </c>
      <c r="L72" s="1056">
        <v>0</v>
      </c>
      <c r="M72" s="394">
        <v>81444</v>
      </c>
      <c r="N72" s="394">
        <v>7768</v>
      </c>
      <c r="O72" s="394">
        <v>241</v>
      </c>
      <c r="P72" s="378">
        <v>5183</v>
      </c>
      <c r="Q72" s="378">
        <v>-817</v>
      </c>
      <c r="R72" s="892">
        <v>67435</v>
      </c>
      <c r="S72" s="73">
        <v>90</v>
      </c>
    </row>
    <row r="73" spans="1:19" s="97" customFormat="1" ht="23.1" customHeight="1">
      <c r="A73" s="62">
        <v>91</v>
      </c>
      <c r="B73" s="61" t="s">
        <v>1081</v>
      </c>
      <c r="C73" s="419" t="s">
        <v>1093</v>
      </c>
      <c r="D73" s="420">
        <v>8</v>
      </c>
      <c r="E73" s="1010">
        <v>27439</v>
      </c>
      <c r="F73" s="1057">
        <v>51.85</v>
      </c>
      <c r="G73" s="1010">
        <v>0</v>
      </c>
      <c r="H73" s="1057">
        <v>0</v>
      </c>
      <c r="I73" s="1010">
        <v>25486</v>
      </c>
      <c r="J73" s="1057">
        <v>48.15</v>
      </c>
      <c r="K73" s="1010">
        <v>0</v>
      </c>
      <c r="L73" s="1057">
        <v>0</v>
      </c>
      <c r="M73" s="908">
        <v>52925</v>
      </c>
      <c r="N73" s="908">
        <v>6288</v>
      </c>
      <c r="O73" s="908">
        <v>236</v>
      </c>
      <c r="P73" s="379">
        <v>1001</v>
      </c>
      <c r="Q73" s="379">
        <v>2128</v>
      </c>
      <c r="R73" s="891">
        <v>47528</v>
      </c>
      <c r="S73" s="63">
        <v>91</v>
      </c>
    </row>
    <row r="74" spans="1:19" s="97" customFormat="1" ht="23.1" customHeight="1">
      <c r="A74" s="62">
        <v>92</v>
      </c>
      <c r="B74" s="61" t="s">
        <v>1082</v>
      </c>
      <c r="C74" s="349" t="s">
        <v>1093</v>
      </c>
      <c r="D74" s="421">
        <v>8</v>
      </c>
      <c r="E74" s="1011">
        <v>75691</v>
      </c>
      <c r="F74" s="1055">
        <v>58.57</v>
      </c>
      <c r="G74" s="1011">
        <v>0</v>
      </c>
      <c r="H74" s="1055">
        <v>0</v>
      </c>
      <c r="I74" s="1011">
        <v>53544</v>
      </c>
      <c r="J74" s="1055">
        <v>41.43</v>
      </c>
      <c r="K74" s="1011">
        <v>0</v>
      </c>
      <c r="L74" s="1055">
        <v>0</v>
      </c>
      <c r="M74" s="383">
        <v>129235</v>
      </c>
      <c r="N74" s="383">
        <v>11627</v>
      </c>
      <c r="O74" s="383">
        <v>682</v>
      </c>
      <c r="P74" s="377">
        <v>7306</v>
      </c>
      <c r="Q74" s="377">
        <v>-3558</v>
      </c>
      <c r="R74" s="392">
        <v>106062</v>
      </c>
      <c r="S74" s="63">
        <v>92</v>
      </c>
    </row>
    <row r="75" spans="1:19" s="97" customFormat="1" ht="23.1" customHeight="1">
      <c r="A75" s="62">
        <v>94</v>
      </c>
      <c r="B75" s="61" t="s">
        <v>1083</v>
      </c>
      <c r="C75" s="349" t="s">
        <v>1093</v>
      </c>
      <c r="D75" s="421">
        <v>8</v>
      </c>
      <c r="E75" s="1011">
        <v>1987464</v>
      </c>
      <c r="F75" s="1055">
        <v>69.63</v>
      </c>
      <c r="G75" s="1011">
        <v>0</v>
      </c>
      <c r="H75" s="1055">
        <v>0</v>
      </c>
      <c r="I75" s="1011">
        <v>866959</v>
      </c>
      <c r="J75" s="1055">
        <v>30.37</v>
      </c>
      <c r="K75" s="1011">
        <v>0</v>
      </c>
      <c r="L75" s="1055">
        <v>0</v>
      </c>
      <c r="M75" s="383">
        <v>2854423</v>
      </c>
      <c r="N75" s="383">
        <v>212113</v>
      </c>
      <c r="O75" s="383">
        <v>19499</v>
      </c>
      <c r="P75" s="377">
        <v>419369</v>
      </c>
      <c r="Q75" s="377">
        <v>-303521</v>
      </c>
      <c r="R75" s="392">
        <v>1899921</v>
      </c>
      <c r="S75" s="63">
        <v>94</v>
      </c>
    </row>
    <row r="76" spans="1:19" s="97" customFormat="1" ht="23.1" customHeight="1">
      <c r="A76" s="62">
        <v>301</v>
      </c>
      <c r="B76" s="61" t="s">
        <v>1084</v>
      </c>
      <c r="C76" s="349" t="s">
        <v>394</v>
      </c>
      <c r="D76" s="421">
        <v>12</v>
      </c>
      <c r="E76" s="1011">
        <v>0</v>
      </c>
      <c r="F76" s="1055">
        <v>0</v>
      </c>
      <c r="G76" s="1011">
        <v>0</v>
      </c>
      <c r="H76" s="1055">
        <v>0</v>
      </c>
      <c r="I76" s="1011">
        <v>0</v>
      </c>
      <c r="J76" s="1055">
        <v>0</v>
      </c>
      <c r="K76" s="1011">
        <v>0</v>
      </c>
      <c r="L76" s="1055">
        <v>0</v>
      </c>
      <c r="M76" s="383">
        <v>447343</v>
      </c>
      <c r="N76" s="383">
        <v>0</v>
      </c>
      <c r="O76" s="383">
        <v>72</v>
      </c>
      <c r="P76" s="377">
        <v>0</v>
      </c>
      <c r="Q76" s="377">
        <v>0</v>
      </c>
      <c r="R76" s="392">
        <v>447271</v>
      </c>
      <c r="S76" s="63">
        <v>301</v>
      </c>
    </row>
    <row r="77" spans="1:19" s="97" customFormat="1" ht="23.1" customHeight="1">
      <c r="A77" s="71">
        <v>302</v>
      </c>
      <c r="B77" s="72" t="s">
        <v>1085</v>
      </c>
      <c r="C77" s="422" t="s">
        <v>394</v>
      </c>
      <c r="D77" s="423">
        <v>12</v>
      </c>
      <c r="E77" s="1012">
        <v>0</v>
      </c>
      <c r="F77" s="1056">
        <v>0</v>
      </c>
      <c r="G77" s="1012">
        <v>0</v>
      </c>
      <c r="H77" s="1056">
        <v>0</v>
      </c>
      <c r="I77" s="1012">
        <v>0</v>
      </c>
      <c r="J77" s="1056">
        <v>0</v>
      </c>
      <c r="K77" s="1012">
        <v>0</v>
      </c>
      <c r="L77" s="1056">
        <v>0</v>
      </c>
      <c r="M77" s="394">
        <v>316856</v>
      </c>
      <c r="N77" s="394">
        <v>0</v>
      </c>
      <c r="O77" s="394">
        <v>34</v>
      </c>
      <c r="P77" s="378">
        <v>0</v>
      </c>
      <c r="Q77" s="378">
        <v>-797</v>
      </c>
      <c r="R77" s="892">
        <v>316025</v>
      </c>
      <c r="S77" s="73">
        <v>302</v>
      </c>
    </row>
    <row r="78" spans="1:19" s="97" customFormat="1" ht="23.1" customHeight="1">
      <c r="A78" s="74">
        <v>303</v>
      </c>
      <c r="B78" s="61" t="s">
        <v>1086</v>
      </c>
      <c r="C78" s="419" t="s">
        <v>394</v>
      </c>
      <c r="D78" s="420">
        <v>12</v>
      </c>
      <c r="E78" s="1010">
        <v>0</v>
      </c>
      <c r="F78" s="1057">
        <v>0</v>
      </c>
      <c r="G78" s="1010">
        <v>0</v>
      </c>
      <c r="H78" s="1057">
        <v>0</v>
      </c>
      <c r="I78" s="1010">
        <v>0</v>
      </c>
      <c r="J78" s="1057">
        <v>0</v>
      </c>
      <c r="K78" s="1010">
        <v>0</v>
      </c>
      <c r="L78" s="1057">
        <v>0</v>
      </c>
      <c r="M78" s="908">
        <v>63916</v>
      </c>
      <c r="N78" s="908">
        <v>0</v>
      </c>
      <c r="O78" s="908">
        <v>117</v>
      </c>
      <c r="P78" s="379">
        <v>0</v>
      </c>
      <c r="Q78" s="379">
        <v>-731</v>
      </c>
      <c r="R78" s="891">
        <v>63068</v>
      </c>
      <c r="S78" s="75">
        <v>303</v>
      </c>
    </row>
    <row r="79" spans="1:19" s="97" customFormat="1" ht="23.1" customHeight="1">
      <c r="A79" s="62">
        <v>304</v>
      </c>
      <c r="B79" s="61" t="s">
        <v>1087</v>
      </c>
      <c r="C79" s="349" t="s">
        <v>394</v>
      </c>
      <c r="D79" s="421">
        <v>12</v>
      </c>
      <c r="E79" s="1011">
        <v>0</v>
      </c>
      <c r="F79" s="1055">
        <v>0</v>
      </c>
      <c r="G79" s="1011">
        <v>0</v>
      </c>
      <c r="H79" s="1055">
        <v>0</v>
      </c>
      <c r="I79" s="1011">
        <v>0</v>
      </c>
      <c r="J79" s="1055">
        <v>0</v>
      </c>
      <c r="K79" s="1011">
        <v>0</v>
      </c>
      <c r="L79" s="1055">
        <v>0</v>
      </c>
      <c r="M79" s="383">
        <v>439055</v>
      </c>
      <c r="N79" s="383">
        <v>0</v>
      </c>
      <c r="O79" s="383">
        <v>0</v>
      </c>
      <c r="P79" s="377">
        <v>0</v>
      </c>
      <c r="Q79" s="377">
        <v>0</v>
      </c>
      <c r="R79" s="392">
        <v>439055</v>
      </c>
      <c r="S79" s="63">
        <v>304</v>
      </c>
    </row>
    <row r="80" spans="1:19" s="97" customFormat="1" ht="23.1" customHeight="1">
      <c r="A80" s="62">
        <v>305</v>
      </c>
      <c r="B80" s="61" t="s">
        <v>1088</v>
      </c>
      <c r="C80" s="349" t="s">
        <v>394</v>
      </c>
      <c r="D80" s="421">
        <v>12</v>
      </c>
      <c r="E80" s="1011">
        <v>0</v>
      </c>
      <c r="F80" s="1055">
        <v>0</v>
      </c>
      <c r="G80" s="1011">
        <v>0</v>
      </c>
      <c r="H80" s="1055">
        <v>0</v>
      </c>
      <c r="I80" s="1011">
        <v>0</v>
      </c>
      <c r="J80" s="1055">
        <v>0</v>
      </c>
      <c r="K80" s="1011">
        <v>0</v>
      </c>
      <c r="L80" s="1055">
        <v>0</v>
      </c>
      <c r="M80" s="383">
        <v>438050</v>
      </c>
      <c r="N80" s="383">
        <v>0</v>
      </c>
      <c r="O80" s="383">
        <v>0</v>
      </c>
      <c r="P80" s="377">
        <v>0</v>
      </c>
      <c r="Q80" s="377">
        <v>6867</v>
      </c>
      <c r="R80" s="392">
        <v>444917</v>
      </c>
      <c r="S80" s="63">
        <v>305</v>
      </c>
    </row>
    <row r="81" spans="1:19" s="97" customFormat="1" ht="23.1" customHeight="1">
      <c r="A81" s="62">
        <v>306</v>
      </c>
      <c r="B81" s="61" t="s">
        <v>1089</v>
      </c>
      <c r="C81" s="349" t="s">
        <v>394</v>
      </c>
      <c r="D81" s="421">
        <v>12</v>
      </c>
      <c r="E81" s="1011">
        <v>0</v>
      </c>
      <c r="F81" s="1055">
        <v>0</v>
      </c>
      <c r="G81" s="1011">
        <v>0</v>
      </c>
      <c r="H81" s="1055">
        <v>0</v>
      </c>
      <c r="I81" s="1011">
        <v>0</v>
      </c>
      <c r="J81" s="1055">
        <v>0</v>
      </c>
      <c r="K81" s="1011">
        <v>0</v>
      </c>
      <c r="L81" s="1055">
        <v>0</v>
      </c>
      <c r="M81" s="383">
        <v>1039542</v>
      </c>
      <c r="N81" s="383">
        <v>0</v>
      </c>
      <c r="O81" s="383">
        <v>84</v>
      </c>
      <c r="P81" s="377">
        <v>0</v>
      </c>
      <c r="Q81" s="377">
        <v>258209</v>
      </c>
      <c r="R81" s="392">
        <v>1297667</v>
      </c>
      <c r="S81" s="63">
        <v>306</v>
      </c>
    </row>
    <row r="82" spans="1:19" s="97" customFormat="1" ht="23.1" customHeight="1">
      <c r="A82" s="71"/>
      <c r="B82" s="72"/>
      <c r="C82" s="422"/>
      <c r="D82" s="423"/>
      <c r="E82" s="1012"/>
      <c r="F82" s="1056"/>
      <c r="G82" s="1012"/>
      <c r="H82" s="1056"/>
      <c r="I82" s="1012"/>
      <c r="J82" s="1056"/>
      <c r="K82" s="1012"/>
      <c r="L82" s="1056"/>
      <c r="M82" s="394"/>
      <c r="N82" s="394"/>
      <c r="O82" s="394"/>
      <c r="P82" s="378"/>
      <c r="Q82" s="378"/>
      <c r="R82" s="892"/>
      <c r="S82" s="73"/>
    </row>
    <row r="83" spans="1:19" s="97" customFormat="1" ht="23.1" customHeight="1">
      <c r="A83" s="62"/>
      <c r="B83" s="61"/>
      <c r="C83" s="419"/>
      <c r="D83" s="420"/>
      <c r="E83" s="1010"/>
      <c r="F83" s="1057"/>
      <c r="G83" s="1010"/>
      <c r="H83" s="1057"/>
      <c r="I83" s="1010"/>
      <c r="J83" s="1057"/>
      <c r="K83" s="1010"/>
      <c r="L83" s="1057"/>
      <c r="M83" s="908"/>
      <c r="N83" s="908"/>
      <c r="O83" s="908"/>
      <c r="P83" s="379"/>
      <c r="Q83" s="379"/>
      <c r="R83" s="891"/>
      <c r="S83" s="63"/>
    </row>
    <row r="84" spans="1:19" s="97" customFormat="1" ht="23.1" customHeight="1">
      <c r="A84" s="62"/>
      <c r="B84" s="61"/>
      <c r="C84" s="349"/>
      <c r="D84" s="421"/>
      <c r="E84" s="1011"/>
      <c r="F84" s="1055"/>
      <c r="G84" s="1011"/>
      <c r="H84" s="1055"/>
      <c r="I84" s="1011"/>
      <c r="J84" s="1055"/>
      <c r="K84" s="1011"/>
      <c r="L84" s="1055"/>
      <c r="M84" s="383"/>
      <c r="N84" s="383"/>
      <c r="O84" s="383"/>
      <c r="P84" s="377"/>
      <c r="Q84" s="377"/>
      <c r="R84" s="392"/>
      <c r="S84" s="63"/>
    </row>
    <row r="85" spans="1:19" s="97" customFormat="1" ht="23.1" customHeight="1">
      <c r="A85" s="62"/>
      <c r="B85" s="61"/>
      <c r="C85" s="349"/>
      <c r="D85" s="421"/>
      <c r="E85" s="1011"/>
      <c r="F85" s="1055"/>
      <c r="G85" s="1011"/>
      <c r="H85" s="1055"/>
      <c r="I85" s="1011"/>
      <c r="J85" s="1055"/>
      <c r="K85" s="1011"/>
      <c r="L85" s="1055"/>
      <c r="M85" s="383"/>
      <c r="N85" s="383"/>
      <c r="O85" s="383"/>
      <c r="P85" s="377"/>
      <c r="Q85" s="377"/>
      <c r="R85" s="392"/>
      <c r="S85" s="63"/>
    </row>
    <row r="86" spans="1:19" s="97" customFormat="1" ht="23.1" customHeight="1">
      <c r="A86" s="62"/>
      <c r="B86" s="61"/>
      <c r="C86" s="349"/>
      <c r="D86" s="421"/>
      <c r="E86" s="1011"/>
      <c r="F86" s="1055"/>
      <c r="G86" s="1011"/>
      <c r="H86" s="1055"/>
      <c r="I86" s="1011"/>
      <c r="J86" s="1055"/>
      <c r="K86" s="1011"/>
      <c r="L86" s="1055"/>
      <c r="M86" s="383"/>
      <c r="N86" s="383"/>
      <c r="O86" s="383"/>
      <c r="P86" s="377"/>
      <c r="Q86" s="377"/>
      <c r="R86" s="392"/>
      <c r="S86" s="63"/>
    </row>
    <row r="87" spans="1:19" s="97" customFormat="1" ht="23.1" customHeight="1">
      <c r="A87" s="71"/>
      <c r="B87" s="72"/>
      <c r="C87" s="422"/>
      <c r="D87" s="423"/>
      <c r="E87" s="1012"/>
      <c r="F87" s="1056"/>
      <c r="G87" s="1012"/>
      <c r="H87" s="1056"/>
      <c r="I87" s="1012"/>
      <c r="J87" s="1056"/>
      <c r="K87" s="1012"/>
      <c r="L87" s="1056"/>
      <c r="M87" s="394"/>
      <c r="N87" s="394"/>
      <c r="O87" s="394"/>
      <c r="P87" s="378"/>
      <c r="Q87" s="378"/>
      <c r="R87" s="892"/>
      <c r="S87" s="73"/>
    </row>
    <row r="88" spans="1:19" s="97" customFormat="1" ht="23.1" customHeight="1">
      <c r="A88" s="62"/>
      <c r="B88" s="61"/>
      <c r="C88" s="419"/>
      <c r="D88" s="420"/>
      <c r="E88" s="1010"/>
      <c r="F88" s="1057"/>
      <c r="G88" s="1010"/>
      <c r="H88" s="1057"/>
      <c r="I88" s="1010"/>
      <c r="J88" s="1057"/>
      <c r="K88" s="1010"/>
      <c r="L88" s="1057"/>
      <c r="M88" s="908"/>
      <c r="N88" s="908"/>
      <c r="O88" s="908"/>
      <c r="P88" s="379"/>
      <c r="Q88" s="379"/>
      <c r="R88" s="891"/>
      <c r="S88" s="63"/>
    </row>
    <row r="89" spans="1:19" s="97" customFormat="1" ht="23.1" customHeight="1">
      <c r="A89" s="62"/>
      <c r="B89" s="61"/>
      <c r="C89" s="349"/>
      <c r="D89" s="421"/>
      <c r="E89" s="1011"/>
      <c r="F89" s="1055"/>
      <c r="G89" s="1011"/>
      <c r="H89" s="1055"/>
      <c r="I89" s="1011"/>
      <c r="J89" s="1055"/>
      <c r="K89" s="1011"/>
      <c r="L89" s="1055"/>
      <c r="M89" s="383"/>
      <c r="N89" s="383"/>
      <c r="O89" s="383"/>
      <c r="P89" s="377"/>
      <c r="Q89" s="377"/>
      <c r="R89" s="392"/>
      <c r="S89" s="63"/>
    </row>
    <row r="90" spans="1:19" s="97" customFormat="1" ht="23.1" customHeight="1">
      <c r="A90" s="62"/>
      <c r="B90" s="61"/>
      <c r="C90" s="349"/>
      <c r="D90" s="421"/>
      <c r="E90" s="1011"/>
      <c r="F90" s="1055"/>
      <c r="G90" s="1011"/>
      <c r="H90" s="1055"/>
      <c r="I90" s="1011"/>
      <c r="J90" s="1055"/>
      <c r="K90" s="1011"/>
      <c r="L90" s="1055"/>
      <c r="M90" s="383"/>
      <c r="N90" s="383"/>
      <c r="O90" s="383"/>
      <c r="P90" s="377"/>
      <c r="Q90" s="377"/>
      <c r="R90" s="392"/>
      <c r="S90" s="63"/>
    </row>
    <row r="91" spans="1:19" s="97" customFormat="1" ht="23.1" customHeight="1">
      <c r="A91" s="62"/>
      <c r="B91" s="61"/>
      <c r="C91" s="349"/>
      <c r="D91" s="421"/>
      <c r="E91" s="1011"/>
      <c r="F91" s="1055"/>
      <c r="G91" s="1011"/>
      <c r="H91" s="1055"/>
      <c r="I91" s="1011"/>
      <c r="J91" s="1055"/>
      <c r="K91" s="1011"/>
      <c r="L91" s="1055"/>
      <c r="M91" s="383"/>
      <c r="N91" s="383"/>
      <c r="O91" s="383"/>
      <c r="P91" s="377"/>
      <c r="Q91" s="377"/>
      <c r="R91" s="392"/>
      <c r="S91" s="63"/>
    </row>
    <row r="92" spans="1:19" s="97" customFormat="1" ht="23.1" customHeight="1">
      <c r="A92" s="71"/>
      <c r="B92" s="72"/>
      <c r="C92" s="422"/>
      <c r="D92" s="423"/>
      <c r="E92" s="1012"/>
      <c r="F92" s="1056"/>
      <c r="G92" s="1012"/>
      <c r="H92" s="1056"/>
      <c r="I92" s="1012"/>
      <c r="J92" s="1056"/>
      <c r="K92" s="1012"/>
      <c r="L92" s="1056"/>
      <c r="M92" s="394"/>
      <c r="N92" s="394"/>
      <c r="O92" s="394"/>
      <c r="P92" s="378"/>
      <c r="Q92" s="378"/>
      <c r="R92" s="892"/>
      <c r="S92" s="73"/>
    </row>
    <row r="93" spans="1:19" s="97" customFormat="1" ht="23.1" customHeight="1">
      <c r="A93" s="62"/>
      <c r="B93" s="61"/>
      <c r="C93" s="349"/>
      <c r="D93" s="421"/>
      <c r="E93" s="1011"/>
      <c r="F93" s="1055"/>
      <c r="G93" s="1011"/>
      <c r="H93" s="1055"/>
      <c r="I93" s="1011"/>
      <c r="J93" s="1055"/>
      <c r="K93" s="1011"/>
      <c r="L93" s="1055"/>
      <c r="M93" s="383"/>
      <c r="N93" s="383"/>
      <c r="O93" s="383"/>
      <c r="P93" s="377"/>
      <c r="Q93" s="377"/>
      <c r="R93" s="392"/>
      <c r="S93" s="63"/>
    </row>
    <row r="94" spans="1:19" s="97" customFormat="1" ht="23.1" customHeight="1">
      <c r="A94" s="62"/>
      <c r="B94" s="61"/>
      <c r="C94" s="349"/>
      <c r="D94" s="421"/>
      <c r="E94" s="1011"/>
      <c r="F94" s="1055"/>
      <c r="G94" s="1011"/>
      <c r="H94" s="1055"/>
      <c r="I94" s="1011"/>
      <c r="J94" s="1055"/>
      <c r="K94" s="1011"/>
      <c r="L94" s="1055"/>
      <c r="M94" s="383"/>
      <c r="N94" s="383"/>
      <c r="O94" s="383"/>
      <c r="P94" s="377"/>
      <c r="Q94" s="377"/>
      <c r="R94" s="392"/>
      <c r="S94" s="63"/>
    </row>
    <row r="95" spans="1:19" s="97" customFormat="1" ht="23.1" customHeight="1">
      <c r="A95" s="62"/>
      <c r="B95" s="61"/>
      <c r="C95" s="349"/>
      <c r="D95" s="421"/>
      <c r="E95" s="1011"/>
      <c r="F95" s="1055"/>
      <c r="G95" s="1011"/>
      <c r="H95" s="1055"/>
      <c r="I95" s="1011"/>
      <c r="J95" s="1055"/>
      <c r="K95" s="1011"/>
      <c r="L95" s="1055"/>
      <c r="M95" s="383"/>
      <c r="N95" s="383"/>
      <c r="O95" s="383"/>
      <c r="P95" s="377"/>
      <c r="Q95" s="377"/>
      <c r="R95" s="392"/>
      <c r="S95" s="63"/>
    </row>
    <row r="96" spans="1:19" s="176" customFormat="1" ht="23.1" customHeight="1">
      <c r="A96" s="74"/>
      <c r="B96" s="61"/>
      <c r="C96" s="349"/>
      <c r="D96" s="421"/>
      <c r="E96" s="1011"/>
      <c r="F96" s="1055"/>
      <c r="G96" s="1011"/>
      <c r="H96" s="1055"/>
      <c r="I96" s="1011"/>
      <c r="J96" s="1055"/>
      <c r="K96" s="1011"/>
      <c r="L96" s="1055"/>
      <c r="M96" s="383"/>
      <c r="N96" s="383"/>
      <c r="O96" s="383"/>
      <c r="P96" s="377"/>
      <c r="Q96" s="377"/>
      <c r="R96" s="392"/>
      <c r="S96" s="75"/>
    </row>
    <row r="97" spans="1:19" s="176" customFormat="1" ht="23.1" customHeight="1">
      <c r="A97" s="71"/>
      <c r="B97" s="72"/>
      <c r="C97" s="422"/>
      <c r="D97" s="423"/>
      <c r="E97" s="1012"/>
      <c r="F97" s="1056"/>
      <c r="G97" s="1012"/>
      <c r="H97" s="1056"/>
      <c r="I97" s="1012"/>
      <c r="J97" s="1056"/>
      <c r="K97" s="1012"/>
      <c r="L97" s="1056"/>
      <c r="M97" s="394"/>
      <c r="N97" s="394"/>
      <c r="O97" s="394"/>
      <c r="P97" s="378"/>
      <c r="Q97" s="378"/>
      <c r="R97" s="892"/>
      <c r="S97" s="73"/>
    </row>
    <row r="98" spans="1:19" s="97" customFormat="1" ht="23.1" customHeight="1">
      <c r="A98" s="62"/>
      <c r="B98" s="61"/>
      <c r="C98" s="349"/>
      <c r="D98" s="421"/>
      <c r="E98" s="1011"/>
      <c r="F98" s="1055"/>
      <c r="G98" s="1011"/>
      <c r="H98" s="1055"/>
      <c r="I98" s="1011"/>
      <c r="J98" s="1055"/>
      <c r="K98" s="1011"/>
      <c r="L98" s="1055"/>
      <c r="M98" s="383"/>
      <c r="N98" s="383"/>
      <c r="O98" s="383"/>
      <c r="P98" s="377"/>
      <c r="Q98" s="377"/>
      <c r="R98" s="392"/>
      <c r="S98" s="63"/>
    </row>
    <row r="99" spans="1:19" s="97" customFormat="1" ht="23.1" customHeight="1">
      <c r="A99" s="62"/>
      <c r="B99" s="61"/>
      <c r="C99" s="349"/>
      <c r="D99" s="421"/>
      <c r="E99" s="1011"/>
      <c r="F99" s="1055"/>
      <c r="G99" s="1011"/>
      <c r="H99" s="1055"/>
      <c r="I99" s="1011"/>
      <c r="J99" s="1055"/>
      <c r="K99" s="1011"/>
      <c r="L99" s="1055"/>
      <c r="M99" s="383"/>
      <c r="N99" s="383"/>
      <c r="O99" s="383"/>
      <c r="P99" s="377"/>
      <c r="Q99" s="377"/>
      <c r="R99" s="392"/>
      <c r="S99" s="63"/>
    </row>
    <row r="100" spans="1:19" s="97" customFormat="1" ht="23.1" customHeight="1">
      <c r="A100" s="62"/>
      <c r="B100" s="61"/>
      <c r="C100" s="349"/>
      <c r="D100" s="421"/>
      <c r="E100" s="1011"/>
      <c r="F100" s="1055"/>
      <c r="G100" s="1011"/>
      <c r="H100" s="1055"/>
      <c r="I100" s="1011"/>
      <c r="J100" s="1055"/>
      <c r="K100" s="1011"/>
      <c r="L100" s="1055"/>
      <c r="M100" s="383"/>
      <c r="N100" s="383"/>
      <c r="O100" s="383"/>
      <c r="P100" s="377"/>
      <c r="Q100" s="377"/>
      <c r="R100" s="392"/>
      <c r="S100" s="63"/>
    </row>
    <row r="101" spans="1:19" s="176" customFormat="1" ht="23.1" customHeight="1">
      <c r="A101" s="74"/>
      <c r="B101" s="61"/>
      <c r="C101" s="349"/>
      <c r="D101" s="421"/>
      <c r="E101" s="1011"/>
      <c r="F101" s="1055"/>
      <c r="G101" s="1011"/>
      <c r="H101" s="1055"/>
      <c r="I101" s="1011"/>
      <c r="J101" s="1055"/>
      <c r="K101" s="1011"/>
      <c r="L101" s="1055"/>
      <c r="M101" s="383"/>
      <c r="N101" s="383"/>
      <c r="O101" s="383"/>
      <c r="P101" s="377"/>
      <c r="Q101" s="377"/>
      <c r="R101" s="392"/>
      <c r="S101" s="75"/>
    </row>
    <row r="102" spans="1:19" s="176" customFormat="1" ht="23.1" customHeight="1">
      <c r="A102" s="71"/>
      <c r="B102" s="72"/>
      <c r="C102" s="422"/>
      <c r="D102" s="423"/>
      <c r="E102" s="1012"/>
      <c r="F102" s="1056"/>
      <c r="G102" s="1012"/>
      <c r="H102" s="1056"/>
      <c r="I102" s="1012"/>
      <c r="J102" s="1056"/>
      <c r="K102" s="1012"/>
      <c r="L102" s="1056"/>
      <c r="M102" s="394"/>
      <c r="N102" s="394"/>
      <c r="O102" s="394"/>
      <c r="P102" s="378"/>
      <c r="Q102" s="378"/>
      <c r="R102" s="892"/>
      <c r="S102" s="73"/>
    </row>
    <row r="103" spans="1:19" s="176" customFormat="1" ht="23.1" customHeight="1">
      <c r="A103" s="62"/>
      <c r="B103" s="61"/>
      <c r="C103" s="349"/>
      <c r="D103" s="421"/>
      <c r="E103" s="1011"/>
      <c r="F103" s="1055"/>
      <c r="G103" s="1011"/>
      <c r="H103" s="1055"/>
      <c r="I103" s="1011"/>
      <c r="J103" s="1055"/>
      <c r="K103" s="1011"/>
      <c r="L103" s="1055"/>
      <c r="M103" s="383"/>
      <c r="N103" s="383"/>
      <c r="O103" s="383"/>
      <c r="P103" s="377"/>
      <c r="Q103" s="377"/>
      <c r="R103" s="392"/>
      <c r="S103" s="63"/>
    </row>
    <row r="104" spans="1:19" s="176" customFormat="1" ht="23.1" customHeight="1">
      <c r="A104" s="62"/>
      <c r="B104" s="61"/>
      <c r="C104" s="349"/>
      <c r="D104" s="421"/>
      <c r="E104" s="1011"/>
      <c r="F104" s="1055"/>
      <c r="G104" s="1011"/>
      <c r="H104" s="1055"/>
      <c r="I104" s="1011"/>
      <c r="J104" s="1055"/>
      <c r="K104" s="1011"/>
      <c r="L104" s="1055"/>
      <c r="M104" s="383"/>
      <c r="N104" s="383"/>
      <c r="O104" s="383"/>
      <c r="P104" s="377"/>
      <c r="Q104" s="377"/>
      <c r="R104" s="392"/>
      <c r="S104" s="63"/>
    </row>
    <row r="105" spans="1:19" s="176" customFormat="1" ht="23.1" customHeight="1">
      <c r="A105" s="62"/>
      <c r="B105" s="61"/>
      <c r="C105" s="349"/>
      <c r="D105" s="421"/>
      <c r="E105" s="1011"/>
      <c r="F105" s="1055"/>
      <c r="G105" s="1011"/>
      <c r="H105" s="1055"/>
      <c r="I105" s="1011"/>
      <c r="J105" s="1055"/>
      <c r="K105" s="1011"/>
      <c r="L105" s="1055"/>
      <c r="M105" s="383"/>
      <c r="N105" s="383"/>
      <c r="O105" s="383"/>
      <c r="P105" s="377"/>
      <c r="Q105" s="377"/>
      <c r="R105" s="392"/>
      <c r="S105" s="63"/>
    </row>
    <row r="106" spans="1:19" s="97" customFormat="1" ht="23.1" customHeight="1">
      <c r="A106" s="62"/>
      <c r="B106" s="61"/>
      <c r="C106" s="349"/>
      <c r="D106" s="421"/>
      <c r="E106" s="1011"/>
      <c r="F106" s="1055"/>
      <c r="G106" s="1011"/>
      <c r="H106" s="1055"/>
      <c r="I106" s="1011"/>
      <c r="J106" s="1055"/>
      <c r="K106" s="1011"/>
      <c r="L106" s="1055"/>
      <c r="M106" s="383"/>
      <c r="N106" s="383"/>
      <c r="O106" s="383"/>
      <c r="P106" s="377"/>
      <c r="Q106" s="377"/>
      <c r="R106" s="392"/>
      <c r="S106" s="63"/>
    </row>
    <row r="107" spans="1:19" s="97" customFormat="1" ht="23.1" customHeight="1" thickBot="1">
      <c r="A107" s="77"/>
      <c r="B107" s="78"/>
      <c r="C107" s="426"/>
      <c r="D107" s="427"/>
      <c r="E107" s="1013"/>
      <c r="F107" s="1058"/>
      <c r="G107" s="1013"/>
      <c r="H107" s="1058"/>
      <c r="I107" s="1013"/>
      <c r="J107" s="1058"/>
      <c r="K107" s="1013"/>
      <c r="L107" s="1058"/>
      <c r="M107" s="911"/>
      <c r="N107" s="911"/>
      <c r="O107" s="911"/>
      <c r="P107" s="385"/>
      <c r="Q107" s="385"/>
      <c r="R107" s="893"/>
      <c r="S107" s="79"/>
    </row>
    <row r="108" spans="1:19" ht="21.95" customHeight="1"/>
    <row r="109" spans="1:19" ht="21.95" customHeight="1"/>
    <row r="110" spans="1:19" ht="21.95" customHeight="1"/>
    <row r="111" spans="1:19" ht="21.95" customHeight="1"/>
    <row r="112" spans="1:19" ht="21.95" customHeight="1"/>
    <row r="113" ht="21.95" customHeight="1"/>
    <row r="114" ht="21.95" customHeight="1"/>
    <row r="115" ht="21.95" customHeight="1"/>
    <row r="116" ht="21.95" customHeight="1"/>
    <row r="117" ht="21.95" customHeight="1"/>
    <row r="118" ht="21.95" customHeight="1"/>
    <row r="119" ht="21.95" customHeight="1"/>
    <row r="120" ht="21.95" customHeight="1"/>
    <row r="121" ht="21.95" customHeight="1"/>
    <row r="122" ht="21.95" customHeight="1"/>
    <row r="123" ht="21.95" customHeight="1"/>
    <row r="124" ht="21.95" customHeight="1"/>
    <row r="125" ht="21.95" customHeight="1"/>
    <row r="126" ht="21.95" customHeight="1"/>
    <row r="127" ht="21.95" customHeight="1"/>
    <row r="128" ht="21.95" customHeight="1"/>
    <row r="129" ht="21.95" customHeight="1"/>
    <row r="130" ht="21.95" customHeight="1"/>
    <row r="131" ht="21.95" customHeight="1"/>
    <row r="132" ht="21.95" customHeight="1"/>
    <row r="133" ht="21.95" customHeight="1"/>
    <row r="134" ht="21.95" customHeight="1"/>
    <row r="135" ht="21.95" customHeight="1"/>
    <row r="136" ht="21.95" customHeight="1"/>
    <row r="137" ht="21.95" customHeight="1"/>
    <row r="138" ht="21.95" customHeight="1"/>
    <row r="139" ht="21.95" customHeight="1"/>
    <row r="140" ht="21.95" customHeight="1"/>
    <row r="141" ht="21.95" customHeight="1"/>
    <row r="142" ht="21.95" customHeight="1"/>
    <row r="143" ht="21.95" customHeight="1"/>
    <row r="144" ht="21.95" customHeight="1"/>
    <row r="145" ht="21.95" customHeight="1"/>
    <row r="146" ht="21.95" customHeight="1"/>
    <row r="147" ht="21.95" customHeight="1"/>
    <row r="148" ht="21.95" customHeight="1"/>
    <row r="149" ht="21.95" customHeight="1"/>
    <row r="150" ht="21.95" customHeight="1"/>
    <row r="151" ht="21.95" customHeight="1"/>
    <row r="152" ht="21.95" customHeight="1"/>
    <row r="153" ht="21.95" customHeight="1"/>
    <row r="154" ht="21.95" customHeight="1"/>
    <row r="155" ht="21.95" customHeight="1"/>
    <row r="156" ht="21.95" customHeight="1"/>
    <row r="157" ht="21.95" customHeight="1"/>
    <row r="158" ht="21.95" customHeight="1"/>
    <row r="159" ht="21.95" customHeight="1"/>
    <row r="160" ht="21.95" customHeight="1"/>
    <row r="161" ht="21.95" customHeight="1"/>
    <row r="162" ht="21.95" customHeight="1"/>
    <row r="163" ht="21.95" customHeight="1"/>
    <row r="164" ht="21.95" customHeight="1"/>
    <row r="165" ht="21.95" customHeight="1"/>
    <row r="166" ht="21.95" customHeight="1"/>
    <row r="167" ht="21.95" customHeight="1"/>
    <row r="168" ht="21.95" customHeight="1"/>
    <row r="169" ht="21.95" customHeight="1"/>
    <row r="170" ht="21.95" customHeight="1"/>
    <row r="171" ht="21.95" customHeight="1"/>
    <row r="172" ht="21.95" customHeight="1"/>
    <row r="173" ht="21.95" customHeight="1"/>
    <row r="174" ht="21.95" customHeight="1"/>
    <row r="175" ht="21.95" customHeight="1"/>
    <row r="176" ht="21.95" customHeight="1"/>
    <row r="177" ht="21.95" customHeight="1"/>
    <row r="178" ht="21.95" customHeight="1"/>
    <row r="179" ht="21.95" customHeight="1"/>
    <row r="180" ht="21.95" customHeight="1"/>
    <row r="181" ht="21.95" customHeight="1"/>
    <row r="182" ht="21.95" customHeight="1"/>
    <row r="183" ht="21.95" customHeight="1"/>
    <row r="184" ht="21.95" customHeight="1"/>
    <row r="185" ht="21.95" customHeight="1"/>
    <row r="186" ht="21.95" customHeight="1"/>
    <row r="187" ht="21.95" customHeight="1"/>
    <row r="188" ht="21.95" customHeight="1"/>
    <row r="189" ht="21.95" customHeight="1"/>
    <row r="190" ht="21.95" customHeight="1"/>
    <row r="191" ht="21.95" customHeight="1"/>
    <row r="192" ht="21.95" customHeight="1"/>
    <row r="193" ht="21.95" customHeight="1"/>
    <row r="194" ht="21.95" customHeight="1"/>
    <row r="195" ht="21.95" customHeight="1"/>
    <row r="196" ht="21.95" customHeight="1"/>
    <row r="197" ht="21.95" customHeight="1"/>
    <row r="198" ht="21.95" customHeight="1"/>
    <row r="199" ht="21.95" customHeight="1"/>
    <row r="200" ht="21.95" customHeight="1"/>
    <row r="201" ht="21.95" customHeight="1"/>
    <row r="202" ht="21.95" customHeight="1"/>
    <row r="203" ht="21.95" customHeight="1"/>
    <row r="204" ht="21.95" customHeight="1"/>
    <row r="205" ht="21.95" customHeight="1"/>
    <row r="206" ht="21.95" customHeight="1"/>
    <row r="207" ht="21.95" customHeight="1"/>
    <row r="208" ht="21.95" customHeight="1"/>
    <row r="209" ht="21.95" customHeight="1"/>
    <row r="210" ht="21.95" customHeight="1"/>
    <row r="211" ht="21.95" customHeight="1"/>
    <row r="212" ht="21.95" customHeight="1"/>
    <row r="213" ht="21.95" customHeight="1"/>
    <row r="214" ht="21.95" customHeight="1"/>
    <row r="215" ht="21.95" customHeight="1"/>
    <row r="216" ht="21.95" customHeight="1"/>
    <row r="217" ht="21.95" customHeight="1"/>
    <row r="218" ht="21.95" customHeight="1"/>
    <row r="219" ht="21.95" customHeight="1"/>
    <row r="220" ht="21.95" customHeight="1"/>
    <row r="221" ht="21.95" customHeight="1"/>
    <row r="222" ht="21.95" customHeight="1"/>
    <row r="223" ht="21.95" customHeight="1"/>
    <row r="224" ht="21.95" customHeight="1"/>
    <row r="225" ht="21.95" customHeight="1"/>
    <row r="226" ht="21.95" customHeight="1"/>
    <row r="227" ht="21.95" customHeight="1"/>
    <row r="228" ht="21.95" customHeight="1"/>
    <row r="229" ht="21.95" customHeight="1"/>
    <row r="230" ht="21.95" customHeight="1"/>
    <row r="231" ht="21.95" customHeight="1"/>
    <row r="232" ht="21.95" customHeight="1"/>
    <row r="233" ht="21.95" customHeight="1"/>
    <row r="234" ht="21.95" customHeight="1"/>
    <row r="235" ht="21.95" customHeight="1"/>
    <row r="236" ht="21.95" customHeight="1"/>
    <row r="237" ht="21.95" customHeight="1"/>
    <row r="238" ht="21.95" customHeight="1"/>
    <row r="239" ht="21.95" customHeight="1"/>
    <row r="240" ht="21.95" customHeight="1"/>
    <row r="241" ht="21.95" customHeight="1"/>
    <row r="242" ht="21.95" customHeight="1"/>
    <row r="243" ht="21.95" customHeight="1"/>
    <row r="244" ht="21.95" customHeight="1"/>
    <row r="245" ht="21.95" customHeight="1"/>
    <row r="246" ht="21.95" customHeight="1"/>
    <row r="247" ht="21.95" customHeight="1"/>
    <row r="248" ht="21.95" customHeight="1"/>
    <row r="249" ht="21.95" customHeight="1"/>
    <row r="250" ht="21.95" customHeight="1"/>
    <row r="251" ht="21.95" customHeight="1"/>
    <row r="252" ht="21.95" customHeight="1"/>
    <row r="253" ht="21.95" customHeight="1"/>
    <row r="254" ht="21.95" customHeight="1"/>
    <row r="255" ht="21.95" customHeight="1"/>
    <row r="256" ht="21.95" customHeight="1"/>
    <row r="257" ht="21.95" customHeight="1"/>
    <row r="258" ht="21.95" customHeight="1"/>
    <row r="259" ht="21.95" customHeight="1"/>
    <row r="260" ht="21.95" customHeight="1"/>
    <row r="261" ht="21.95" customHeight="1"/>
    <row r="262" ht="21.95" customHeight="1"/>
    <row r="263" ht="21.95" customHeight="1"/>
    <row r="264" ht="21.95" customHeight="1"/>
    <row r="265" ht="21.95" customHeight="1"/>
    <row r="266" ht="21.95" customHeight="1"/>
    <row r="267" ht="21.95" customHeight="1"/>
    <row r="268" ht="21.95" customHeight="1"/>
    <row r="269" ht="21.95" customHeight="1"/>
    <row r="270" ht="21.95" customHeight="1"/>
    <row r="271" ht="21.95" customHeight="1"/>
    <row r="272" ht="21.95" customHeight="1"/>
    <row r="273" ht="21.95" customHeight="1"/>
    <row r="274" ht="21.95" customHeight="1"/>
    <row r="275" ht="21.95" customHeight="1"/>
    <row r="276" ht="21.95" customHeight="1"/>
    <row r="277" ht="21.95" customHeight="1"/>
    <row r="278" ht="21.95" customHeight="1"/>
    <row r="279" ht="21.95" customHeight="1"/>
    <row r="280" ht="21.95" customHeight="1"/>
    <row r="281" ht="21.95" customHeight="1"/>
    <row r="282" ht="21.95" customHeight="1"/>
    <row r="283" ht="21.95" customHeight="1"/>
    <row r="284" ht="21.95" customHeight="1"/>
    <row r="285" ht="21.95" customHeight="1"/>
    <row r="286" ht="21.95" customHeight="1"/>
    <row r="287" ht="21.95" customHeight="1"/>
  </sheetData>
  <mergeCells count="2">
    <mergeCell ref="K3:M3"/>
    <mergeCell ref="E3:J3"/>
  </mergeCells>
  <phoneticPr fontId="2"/>
  <printOptions horizontalCentered="1"/>
  <pageMargins left="0.59055118110236227" right="0.59055118110236227" top="0.5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0" max="101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53"/>
  <dimension ref="A1:S115"/>
  <sheetViews>
    <sheetView showGridLines="0" view="pageBreakPreview" zoomScale="55" zoomScaleNormal="75" zoomScaleSheetLayoutView="5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4.875" style="80" customWidth="1"/>
    <col min="2" max="2" width="25.625" style="98" customWidth="1"/>
    <col min="3" max="9" width="17.125" style="98" customWidth="1"/>
    <col min="10" max="13" width="15.625" style="98" customWidth="1"/>
    <col min="14" max="14" width="15.625" style="162" customWidth="1"/>
    <col min="15" max="16" width="26.625" style="162" customWidth="1"/>
    <col min="17" max="17" width="17.125" style="162" customWidth="1"/>
    <col min="18" max="18" width="4.875" style="180" customWidth="1"/>
    <col min="19" max="16384" width="9" style="98"/>
  </cols>
  <sheetData>
    <row r="1" spans="1:18" ht="30.95" customHeight="1">
      <c r="A1" s="4" t="s">
        <v>170</v>
      </c>
      <c r="R1" s="163"/>
    </row>
    <row r="2" spans="1:18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116"/>
      <c r="R2" s="189" t="s">
        <v>469</v>
      </c>
    </row>
    <row r="3" spans="1:18" s="167" customFormat="1" ht="24.95" customHeight="1">
      <c r="A3" s="13" t="s">
        <v>423</v>
      </c>
      <c r="B3" s="14"/>
      <c r="C3" s="182" t="s">
        <v>470</v>
      </c>
      <c r="D3" s="85"/>
      <c r="E3" s="85"/>
      <c r="F3" s="181"/>
      <c r="G3" s="165"/>
      <c r="H3" s="182" t="s">
        <v>471</v>
      </c>
      <c r="I3" s="181"/>
      <c r="J3" s="165"/>
      <c r="K3" s="165"/>
      <c r="L3" s="165"/>
      <c r="M3" s="165"/>
      <c r="N3" s="165"/>
      <c r="O3" s="165"/>
      <c r="P3" s="165"/>
      <c r="Q3" s="430"/>
      <c r="R3" s="20" t="s">
        <v>423</v>
      </c>
    </row>
    <row r="4" spans="1:18" s="167" customFormat="1" ht="24.95" customHeight="1">
      <c r="A4" s="22" t="s">
        <v>424</v>
      </c>
      <c r="B4" s="23"/>
      <c r="C4" s="88"/>
      <c r="D4" s="88"/>
      <c r="E4" s="88"/>
      <c r="F4" s="88"/>
      <c r="G4" s="89" t="s">
        <v>361</v>
      </c>
      <c r="H4" s="88"/>
      <c r="I4" s="88"/>
      <c r="J4" s="89" t="s">
        <v>404</v>
      </c>
      <c r="K4" s="89" t="s">
        <v>472</v>
      </c>
      <c r="L4" s="89" t="s">
        <v>473</v>
      </c>
      <c r="M4" s="89" t="s">
        <v>227</v>
      </c>
      <c r="N4" s="89" t="s">
        <v>404</v>
      </c>
      <c r="O4" s="89" t="s">
        <v>474</v>
      </c>
      <c r="P4" s="89" t="s">
        <v>475</v>
      </c>
      <c r="Q4" s="363" t="s">
        <v>576</v>
      </c>
      <c r="R4" s="28" t="s">
        <v>424</v>
      </c>
    </row>
    <row r="5" spans="1:18" s="167" customFormat="1" ht="24.95" customHeight="1">
      <c r="A5" s="22" t="s">
        <v>425</v>
      </c>
      <c r="B5" s="23" t="s">
        <v>393</v>
      </c>
      <c r="C5" s="89" t="s">
        <v>406</v>
      </c>
      <c r="D5" s="89" t="s">
        <v>407</v>
      </c>
      <c r="E5" s="89" t="s">
        <v>408</v>
      </c>
      <c r="F5" s="89" t="s">
        <v>409</v>
      </c>
      <c r="G5" s="89"/>
      <c r="H5" s="89" t="s">
        <v>406</v>
      </c>
      <c r="I5" s="89" t="s">
        <v>407</v>
      </c>
      <c r="J5" s="89"/>
      <c r="K5" s="89"/>
      <c r="L5" s="89"/>
      <c r="M5" s="89" t="s">
        <v>342</v>
      </c>
      <c r="N5" s="89"/>
      <c r="O5" s="89"/>
      <c r="P5" s="89"/>
      <c r="Q5" s="363" t="s">
        <v>578</v>
      </c>
      <c r="R5" s="28" t="s">
        <v>425</v>
      </c>
    </row>
    <row r="6" spans="1:18" s="167" customFormat="1" ht="24.95" customHeight="1">
      <c r="A6" s="22" t="s">
        <v>426</v>
      </c>
      <c r="B6" s="23"/>
      <c r="C6" s="86" t="s">
        <v>476</v>
      </c>
      <c r="D6" s="86" t="s">
        <v>476</v>
      </c>
      <c r="E6" s="86" t="s">
        <v>477</v>
      </c>
      <c r="F6" s="86" t="s">
        <v>477</v>
      </c>
      <c r="G6" s="89" t="s">
        <v>362</v>
      </c>
      <c r="H6" s="89"/>
      <c r="I6" s="89"/>
      <c r="J6" s="89" t="s">
        <v>388</v>
      </c>
      <c r="K6" s="89" t="s">
        <v>388</v>
      </c>
      <c r="L6" s="89" t="s">
        <v>388</v>
      </c>
      <c r="M6" s="89" t="s">
        <v>388</v>
      </c>
      <c r="N6" s="89" t="s">
        <v>389</v>
      </c>
      <c r="O6" s="89" t="s">
        <v>478</v>
      </c>
      <c r="P6" s="89" t="s">
        <v>478</v>
      </c>
      <c r="Q6" s="363" t="s">
        <v>579</v>
      </c>
      <c r="R6" s="28" t="s">
        <v>426</v>
      </c>
    </row>
    <row r="7" spans="1:18" s="167" customFormat="1" ht="24.95" customHeight="1" thickBot="1">
      <c r="A7" s="40" t="s">
        <v>427</v>
      </c>
      <c r="B7" s="41"/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364"/>
      <c r="R7" s="52" t="s">
        <v>427</v>
      </c>
    </row>
    <row r="8" spans="1:18" s="176" customFormat="1" ht="30" customHeight="1">
      <c r="A8" s="26"/>
      <c r="B8" s="34" t="s">
        <v>6</v>
      </c>
      <c r="C8" s="474" t="s">
        <v>374</v>
      </c>
      <c r="D8" s="475" t="s">
        <v>374</v>
      </c>
      <c r="E8" s="475" t="s">
        <v>374</v>
      </c>
      <c r="F8" s="475" t="s">
        <v>374</v>
      </c>
      <c r="G8" s="475" t="s">
        <v>374</v>
      </c>
      <c r="H8" s="1010">
        <v>482888976</v>
      </c>
      <c r="I8" s="1010">
        <v>0</v>
      </c>
      <c r="J8" s="1010">
        <v>484721</v>
      </c>
      <c r="K8" s="1010">
        <v>198995</v>
      </c>
      <c r="L8" s="1010">
        <v>2783</v>
      </c>
      <c r="M8" s="1010">
        <v>5584</v>
      </c>
      <c r="N8" s="1010">
        <v>576622</v>
      </c>
      <c r="O8" s="481" t="s">
        <v>572</v>
      </c>
      <c r="P8" s="473" t="s">
        <v>572</v>
      </c>
      <c r="Q8" s="482" t="s">
        <v>572</v>
      </c>
      <c r="R8" s="75"/>
    </row>
    <row r="9" spans="1:18" s="176" customFormat="1" ht="30" customHeight="1">
      <c r="A9" s="26"/>
      <c r="B9" s="34" t="s">
        <v>1017</v>
      </c>
      <c r="C9" s="476" t="s">
        <v>374</v>
      </c>
      <c r="D9" s="476" t="s">
        <v>374</v>
      </c>
      <c r="E9" s="476" t="s">
        <v>374</v>
      </c>
      <c r="F9" s="476" t="s">
        <v>374</v>
      </c>
      <c r="G9" s="476" t="s">
        <v>374</v>
      </c>
      <c r="H9" s="1011">
        <v>482888976</v>
      </c>
      <c r="I9" s="1015">
        <v>0</v>
      </c>
      <c r="J9" s="1015">
        <v>433789</v>
      </c>
      <c r="K9" s="1015">
        <v>198995</v>
      </c>
      <c r="L9" s="1015">
        <v>2776</v>
      </c>
      <c r="M9" s="1015">
        <v>5584</v>
      </c>
      <c r="N9" s="383">
        <v>507388</v>
      </c>
      <c r="O9" s="463" t="s">
        <v>572</v>
      </c>
      <c r="P9" s="463" t="s">
        <v>572</v>
      </c>
      <c r="Q9" s="464" t="s">
        <v>572</v>
      </c>
      <c r="R9" s="63"/>
    </row>
    <row r="10" spans="1:18" s="176" customFormat="1" ht="30" customHeight="1">
      <c r="A10" s="26"/>
      <c r="B10" s="34" t="s">
        <v>1018</v>
      </c>
      <c r="C10" s="476" t="s">
        <v>374</v>
      </c>
      <c r="D10" s="476" t="s">
        <v>374</v>
      </c>
      <c r="E10" s="476" t="s">
        <v>374</v>
      </c>
      <c r="F10" s="476" t="s">
        <v>374</v>
      </c>
      <c r="G10" s="476" t="s">
        <v>374</v>
      </c>
      <c r="H10" s="1015">
        <v>0</v>
      </c>
      <c r="I10" s="1015">
        <v>0</v>
      </c>
      <c r="J10" s="1015">
        <v>50932</v>
      </c>
      <c r="K10" s="1015">
        <v>0</v>
      </c>
      <c r="L10" s="1015">
        <v>7</v>
      </c>
      <c r="M10" s="1015">
        <v>0</v>
      </c>
      <c r="N10" s="382">
        <v>69234</v>
      </c>
      <c r="O10" s="463" t="s">
        <v>572</v>
      </c>
      <c r="P10" s="467" t="s">
        <v>572</v>
      </c>
      <c r="Q10" s="483" t="s">
        <v>572</v>
      </c>
      <c r="R10" s="63"/>
    </row>
    <row r="11" spans="1:18" s="167" customFormat="1" ht="30" customHeight="1">
      <c r="A11" s="22"/>
      <c r="B11" s="29" t="s">
        <v>1019</v>
      </c>
      <c r="C11" s="477" t="s">
        <v>374</v>
      </c>
      <c r="D11" s="467" t="s">
        <v>374</v>
      </c>
      <c r="E11" s="467" t="s">
        <v>374</v>
      </c>
      <c r="F11" s="467" t="s">
        <v>374</v>
      </c>
      <c r="G11" s="467" t="s">
        <v>374</v>
      </c>
      <c r="H11" s="1015">
        <v>455565448</v>
      </c>
      <c r="I11" s="1015">
        <v>0</v>
      </c>
      <c r="J11" s="1015">
        <v>403947</v>
      </c>
      <c r="K11" s="1015">
        <v>184370</v>
      </c>
      <c r="L11" s="1015">
        <v>2637</v>
      </c>
      <c r="M11" s="1015">
        <v>5357</v>
      </c>
      <c r="N11" s="382">
        <v>472102</v>
      </c>
      <c r="O11" s="463" t="s">
        <v>572</v>
      </c>
      <c r="P11" s="467" t="s">
        <v>572</v>
      </c>
      <c r="Q11" s="483" t="s">
        <v>572</v>
      </c>
      <c r="R11" s="55"/>
    </row>
    <row r="12" spans="1:18" s="167" customFormat="1" ht="30" customHeight="1">
      <c r="A12" s="108"/>
      <c r="B12" s="183" t="s">
        <v>1020</v>
      </c>
      <c r="C12" s="477" t="s">
        <v>374</v>
      </c>
      <c r="D12" s="467" t="s">
        <v>374</v>
      </c>
      <c r="E12" s="467" t="s">
        <v>374</v>
      </c>
      <c r="F12" s="467" t="s">
        <v>374</v>
      </c>
      <c r="G12" s="467" t="s">
        <v>374</v>
      </c>
      <c r="H12" s="1016">
        <v>27323528</v>
      </c>
      <c r="I12" s="1016">
        <v>0</v>
      </c>
      <c r="J12" s="1016">
        <v>29842</v>
      </c>
      <c r="K12" s="1016">
        <v>14625</v>
      </c>
      <c r="L12" s="1016">
        <v>139</v>
      </c>
      <c r="M12" s="1016">
        <v>227</v>
      </c>
      <c r="N12" s="384">
        <v>35286</v>
      </c>
      <c r="O12" s="465" t="s">
        <v>572</v>
      </c>
      <c r="P12" s="465" t="s">
        <v>572</v>
      </c>
      <c r="Q12" s="466" t="s">
        <v>572</v>
      </c>
      <c r="R12" s="124"/>
    </row>
    <row r="13" spans="1:18" ht="23.1" customHeight="1">
      <c r="A13" s="60">
        <v>1</v>
      </c>
      <c r="B13" s="93" t="s">
        <v>1021</v>
      </c>
      <c r="C13" s="1000">
        <v>2</v>
      </c>
      <c r="D13" s="1000">
        <v>0</v>
      </c>
      <c r="E13" s="1010">
        <v>11300</v>
      </c>
      <c r="F13" s="1010">
        <v>0</v>
      </c>
      <c r="G13" s="1010">
        <v>170</v>
      </c>
      <c r="H13" s="1010">
        <v>25067040</v>
      </c>
      <c r="I13" s="1010">
        <v>0</v>
      </c>
      <c r="J13" s="1010">
        <v>22640</v>
      </c>
      <c r="K13" s="1010">
        <v>10090</v>
      </c>
      <c r="L13" s="1010">
        <v>118</v>
      </c>
      <c r="M13" s="1010">
        <v>369</v>
      </c>
      <c r="N13" s="1010">
        <v>26707</v>
      </c>
      <c r="O13" s="432" t="s">
        <v>1095</v>
      </c>
      <c r="P13" s="419" t="s">
        <v>572</v>
      </c>
      <c r="Q13" s="433" t="s">
        <v>1096</v>
      </c>
      <c r="R13" s="55">
        <v>1</v>
      </c>
    </row>
    <row r="14" spans="1:18" ht="23.1" customHeight="1">
      <c r="A14" s="60">
        <v>2</v>
      </c>
      <c r="B14" s="93" t="s">
        <v>1022</v>
      </c>
      <c r="C14" s="1002">
        <v>1.4</v>
      </c>
      <c r="D14" s="1002">
        <v>0</v>
      </c>
      <c r="E14" s="1011">
        <v>10000</v>
      </c>
      <c r="F14" s="1011">
        <v>0</v>
      </c>
      <c r="G14" s="1011">
        <v>170</v>
      </c>
      <c r="H14" s="1011">
        <v>9319461</v>
      </c>
      <c r="I14" s="1015">
        <v>0</v>
      </c>
      <c r="J14" s="1015">
        <v>11672</v>
      </c>
      <c r="K14" s="1015">
        <v>5984</v>
      </c>
      <c r="L14" s="1015">
        <v>58</v>
      </c>
      <c r="M14" s="1015">
        <v>49</v>
      </c>
      <c r="N14" s="383">
        <v>13576</v>
      </c>
      <c r="O14" s="434" t="s">
        <v>1095</v>
      </c>
      <c r="P14" s="1729" t="s">
        <v>572</v>
      </c>
      <c r="Q14" s="435" t="s">
        <v>1096</v>
      </c>
      <c r="R14" s="55">
        <v>2</v>
      </c>
    </row>
    <row r="15" spans="1:18" ht="23.1" customHeight="1">
      <c r="A15" s="60">
        <v>3</v>
      </c>
      <c r="B15" s="93" t="s">
        <v>1023</v>
      </c>
      <c r="C15" s="1018">
        <v>1.3</v>
      </c>
      <c r="D15" s="1018">
        <v>0</v>
      </c>
      <c r="E15" s="1015">
        <v>13000</v>
      </c>
      <c r="F15" s="1015">
        <v>0</v>
      </c>
      <c r="G15" s="1015">
        <v>170</v>
      </c>
      <c r="H15" s="1015">
        <v>43230179</v>
      </c>
      <c r="I15" s="1015">
        <v>0</v>
      </c>
      <c r="J15" s="1015">
        <v>36991</v>
      </c>
      <c r="K15" s="1015">
        <v>15740</v>
      </c>
      <c r="L15" s="1015">
        <v>361</v>
      </c>
      <c r="M15" s="1015">
        <v>330</v>
      </c>
      <c r="N15" s="382">
        <v>43443</v>
      </c>
      <c r="O15" s="434" t="s">
        <v>1095</v>
      </c>
      <c r="P15" s="349" t="s">
        <v>572</v>
      </c>
      <c r="Q15" s="436" t="s">
        <v>1096</v>
      </c>
      <c r="R15" s="55">
        <v>3</v>
      </c>
    </row>
    <row r="16" spans="1:18" ht="23.1" customHeight="1">
      <c r="A16" s="60">
        <v>6</v>
      </c>
      <c r="B16" s="93" t="s">
        <v>1024</v>
      </c>
      <c r="C16" s="1018">
        <v>1.6</v>
      </c>
      <c r="D16" s="1018">
        <v>0</v>
      </c>
      <c r="E16" s="1015">
        <v>10000</v>
      </c>
      <c r="F16" s="1015">
        <v>0</v>
      </c>
      <c r="G16" s="1015">
        <v>170</v>
      </c>
      <c r="H16" s="1015">
        <v>3826622</v>
      </c>
      <c r="I16" s="1015">
        <v>0</v>
      </c>
      <c r="J16" s="1015">
        <v>4842</v>
      </c>
      <c r="K16" s="1015">
        <v>2118</v>
      </c>
      <c r="L16" s="1015">
        <v>18</v>
      </c>
      <c r="M16" s="1015">
        <v>26</v>
      </c>
      <c r="N16" s="382">
        <v>5653</v>
      </c>
      <c r="O16" s="434" t="s">
        <v>1095</v>
      </c>
      <c r="P16" s="349" t="s">
        <v>572</v>
      </c>
      <c r="Q16" s="436" t="s">
        <v>1096</v>
      </c>
      <c r="R16" s="55">
        <v>6</v>
      </c>
    </row>
    <row r="17" spans="1:18" ht="23.1" customHeight="1">
      <c r="A17" s="177">
        <v>7</v>
      </c>
      <c r="B17" s="178" t="s">
        <v>1025</v>
      </c>
      <c r="C17" s="1019">
        <v>1.2</v>
      </c>
      <c r="D17" s="1019">
        <v>0</v>
      </c>
      <c r="E17" s="1016">
        <v>9500</v>
      </c>
      <c r="F17" s="1016">
        <v>0</v>
      </c>
      <c r="G17" s="1016">
        <v>160</v>
      </c>
      <c r="H17" s="1016">
        <v>3207179</v>
      </c>
      <c r="I17" s="1016">
        <v>0</v>
      </c>
      <c r="J17" s="1016">
        <v>4443</v>
      </c>
      <c r="K17" s="1016">
        <v>1872</v>
      </c>
      <c r="L17" s="1016">
        <v>11</v>
      </c>
      <c r="M17" s="1016">
        <v>15</v>
      </c>
      <c r="N17" s="384">
        <v>4709</v>
      </c>
      <c r="O17" s="437" t="s">
        <v>1095</v>
      </c>
      <c r="P17" s="1727" t="s">
        <v>572</v>
      </c>
      <c r="Q17" s="438" t="s">
        <v>1096</v>
      </c>
      <c r="R17" s="124">
        <v>7</v>
      </c>
    </row>
    <row r="18" spans="1:18" ht="23.1" customHeight="1">
      <c r="A18" s="60">
        <v>8</v>
      </c>
      <c r="B18" s="93" t="s">
        <v>1026</v>
      </c>
      <c r="C18" s="1020">
        <v>1.5</v>
      </c>
      <c r="D18" s="1020">
        <v>0</v>
      </c>
      <c r="E18" s="1017">
        <v>11000</v>
      </c>
      <c r="F18" s="1017">
        <v>0</v>
      </c>
      <c r="G18" s="1017">
        <v>170</v>
      </c>
      <c r="H18" s="1017">
        <v>23141624</v>
      </c>
      <c r="I18" s="1017">
        <v>0</v>
      </c>
      <c r="J18" s="1017">
        <v>20301</v>
      </c>
      <c r="K18" s="1017">
        <v>9436</v>
      </c>
      <c r="L18" s="1017">
        <v>158</v>
      </c>
      <c r="M18" s="1017">
        <v>230</v>
      </c>
      <c r="N18" s="913">
        <v>23673</v>
      </c>
      <c r="O18" s="439" t="s">
        <v>1095</v>
      </c>
      <c r="P18" s="1728" t="s">
        <v>572</v>
      </c>
      <c r="Q18" s="441" t="s">
        <v>1096</v>
      </c>
      <c r="R18" s="55">
        <v>8</v>
      </c>
    </row>
    <row r="19" spans="1:18" ht="23.1" customHeight="1">
      <c r="A19" s="60">
        <v>9</v>
      </c>
      <c r="B19" s="93" t="s">
        <v>1027</v>
      </c>
      <c r="C19" s="1018">
        <v>1.5</v>
      </c>
      <c r="D19" s="1018">
        <v>0</v>
      </c>
      <c r="E19" s="1015">
        <v>13000</v>
      </c>
      <c r="F19" s="1015">
        <v>0</v>
      </c>
      <c r="G19" s="1015">
        <v>170</v>
      </c>
      <c r="H19" s="1015">
        <v>4810097</v>
      </c>
      <c r="I19" s="1015">
        <v>0</v>
      </c>
      <c r="J19" s="1015">
        <v>5033</v>
      </c>
      <c r="K19" s="1015">
        <v>2385</v>
      </c>
      <c r="L19" s="1015">
        <v>20</v>
      </c>
      <c r="M19" s="1015">
        <v>36</v>
      </c>
      <c r="N19" s="382">
        <v>5981</v>
      </c>
      <c r="O19" s="442" t="s">
        <v>1095</v>
      </c>
      <c r="P19" s="1729" t="s">
        <v>572</v>
      </c>
      <c r="Q19" s="435" t="s">
        <v>1096</v>
      </c>
      <c r="R19" s="55">
        <v>9</v>
      </c>
    </row>
    <row r="20" spans="1:18" ht="23.1" customHeight="1">
      <c r="A20" s="60">
        <v>10</v>
      </c>
      <c r="B20" s="93" t="s">
        <v>1028</v>
      </c>
      <c r="C20" s="1018">
        <v>2.4</v>
      </c>
      <c r="D20" s="1018">
        <v>0</v>
      </c>
      <c r="E20" s="1015">
        <v>11000</v>
      </c>
      <c r="F20" s="1015">
        <v>0</v>
      </c>
      <c r="G20" s="1015">
        <v>170</v>
      </c>
      <c r="H20" s="1015">
        <v>7157593</v>
      </c>
      <c r="I20" s="1015">
        <v>0</v>
      </c>
      <c r="J20" s="1015">
        <v>6625</v>
      </c>
      <c r="K20" s="1015">
        <v>3701</v>
      </c>
      <c r="L20" s="1015">
        <v>10</v>
      </c>
      <c r="M20" s="1015">
        <v>111</v>
      </c>
      <c r="N20" s="382">
        <v>9369</v>
      </c>
      <c r="O20" s="442" t="s">
        <v>1095</v>
      </c>
      <c r="P20" s="1729" t="s">
        <v>572</v>
      </c>
      <c r="Q20" s="434" t="s">
        <v>1096</v>
      </c>
      <c r="R20" s="55">
        <v>10</v>
      </c>
    </row>
    <row r="21" spans="1:18" s="97" customFormat="1" ht="23.1" customHeight="1">
      <c r="A21" s="60">
        <v>11</v>
      </c>
      <c r="B21" s="93" t="s">
        <v>1029</v>
      </c>
      <c r="C21" s="1018">
        <v>2.7</v>
      </c>
      <c r="D21" s="1018">
        <v>0</v>
      </c>
      <c r="E21" s="1015">
        <v>12400</v>
      </c>
      <c r="F21" s="1015">
        <v>0</v>
      </c>
      <c r="G21" s="1015">
        <v>170</v>
      </c>
      <c r="H21" s="1015">
        <v>4211021</v>
      </c>
      <c r="I21" s="1011">
        <v>0</v>
      </c>
      <c r="J21" s="1011">
        <v>4924</v>
      </c>
      <c r="K21" s="1011">
        <v>2213</v>
      </c>
      <c r="L21" s="1011">
        <v>45</v>
      </c>
      <c r="M21" s="1011">
        <v>110</v>
      </c>
      <c r="N21" s="383">
        <v>5916</v>
      </c>
      <c r="O21" s="442" t="s">
        <v>1095</v>
      </c>
      <c r="P21" s="1729" t="s">
        <v>572</v>
      </c>
      <c r="Q21" s="443" t="s">
        <v>1096</v>
      </c>
      <c r="R21" s="55">
        <v>11</v>
      </c>
    </row>
    <row r="22" spans="1:18" s="97" customFormat="1" ht="23.1" customHeight="1">
      <c r="A22" s="62">
        <v>12</v>
      </c>
      <c r="B22" s="61" t="s">
        <v>1030</v>
      </c>
      <c r="C22" s="1002">
        <v>2</v>
      </c>
      <c r="D22" s="1002">
        <v>0</v>
      </c>
      <c r="E22" s="1011">
        <v>13200</v>
      </c>
      <c r="F22" s="1011">
        <v>0</v>
      </c>
      <c r="G22" s="1011">
        <v>170</v>
      </c>
      <c r="H22" s="1011">
        <v>4394935</v>
      </c>
      <c r="I22" s="1011">
        <v>0</v>
      </c>
      <c r="J22" s="1011">
        <v>5181</v>
      </c>
      <c r="K22" s="1011">
        <v>2689</v>
      </c>
      <c r="L22" s="1011">
        <v>39</v>
      </c>
      <c r="M22" s="1011">
        <v>74</v>
      </c>
      <c r="N22" s="383">
        <v>6034</v>
      </c>
      <c r="O22" s="442" t="s">
        <v>1095</v>
      </c>
      <c r="P22" s="1729" t="s">
        <v>572</v>
      </c>
      <c r="Q22" s="434" t="s">
        <v>1096</v>
      </c>
      <c r="R22" s="63">
        <v>12</v>
      </c>
    </row>
    <row r="23" spans="1:18" s="97" customFormat="1" ht="23.1" customHeight="1">
      <c r="A23" s="66">
        <v>14</v>
      </c>
      <c r="B23" s="58" t="s">
        <v>1031</v>
      </c>
      <c r="C23" s="1000">
        <v>1.5</v>
      </c>
      <c r="D23" s="1000">
        <v>0</v>
      </c>
      <c r="E23" s="1010">
        <v>11700</v>
      </c>
      <c r="F23" s="1010">
        <v>0</v>
      </c>
      <c r="G23" s="1010">
        <v>170</v>
      </c>
      <c r="H23" s="1010">
        <v>12764127</v>
      </c>
      <c r="I23" s="1010">
        <v>0</v>
      </c>
      <c r="J23" s="1010">
        <v>14163</v>
      </c>
      <c r="K23" s="1010">
        <v>7206</v>
      </c>
      <c r="L23" s="1010">
        <v>146</v>
      </c>
      <c r="M23" s="1010">
        <v>115</v>
      </c>
      <c r="N23" s="908">
        <v>16391</v>
      </c>
      <c r="O23" s="449" t="s">
        <v>1095</v>
      </c>
      <c r="P23" s="1728" t="s">
        <v>572</v>
      </c>
      <c r="Q23" s="450" t="s">
        <v>1096</v>
      </c>
      <c r="R23" s="67">
        <v>14</v>
      </c>
    </row>
    <row r="24" spans="1:18" s="97" customFormat="1" ht="23.1" customHeight="1">
      <c r="A24" s="62">
        <v>15</v>
      </c>
      <c r="B24" s="61" t="s">
        <v>1032</v>
      </c>
      <c r="C24" s="1002">
        <v>1.3</v>
      </c>
      <c r="D24" s="1002">
        <v>0</v>
      </c>
      <c r="E24" s="1011">
        <v>10000</v>
      </c>
      <c r="F24" s="1011">
        <v>0</v>
      </c>
      <c r="G24" s="1011">
        <v>160</v>
      </c>
      <c r="H24" s="1011">
        <v>10488640</v>
      </c>
      <c r="I24" s="1011">
        <v>0</v>
      </c>
      <c r="J24" s="1011">
        <v>10132</v>
      </c>
      <c r="K24" s="1011">
        <v>4123</v>
      </c>
      <c r="L24" s="1011">
        <v>36</v>
      </c>
      <c r="M24" s="1011">
        <v>68</v>
      </c>
      <c r="N24" s="383">
        <v>11951</v>
      </c>
      <c r="O24" s="442" t="s">
        <v>1095</v>
      </c>
      <c r="P24" s="1729" t="s">
        <v>572</v>
      </c>
      <c r="Q24" s="443" t="s">
        <v>1096</v>
      </c>
      <c r="R24" s="63">
        <v>15</v>
      </c>
    </row>
    <row r="25" spans="1:18" s="97" customFormat="1" ht="23.1" customHeight="1">
      <c r="A25" s="62">
        <v>16</v>
      </c>
      <c r="B25" s="61" t="s">
        <v>1033</v>
      </c>
      <c r="C25" s="1002">
        <v>1.4</v>
      </c>
      <c r="D25" s="1002">
        <v>0</v>
      </c>
      <c r="E25" s="1011">
        <v>9500</v>
      </c>
      <c r="F25" s="1011">
        <v>0</v>
      </c>
      <c r="G25" s="1011">
        <v>170</v>
      </c>
      <c r="H25" s="1011">
        <v>2651753</v>
      </c>
      <c r="I25" s="1011">
        <v>0</v>
      </c>
      <c r="J25" s="1011">
        <v>3271</v>
      </c>
      <c r="K25" s="1011">
        <v>1727</v>
      </c>
      <c r="L25" s="1011">
        <v>0</v>
      </c>
      <c r="M25" s="1011">
        <v>15</v>
      </c>
      <c r="N25" s="383">
        <v>3849</v>
      </c>
      <c r="O25" s="442" t="s">
        <v>1095</v>
      </c>
      <c r="P25" s="1729" t="s">
        <v>572</v>
      </c>
      <c r="Q25" s="443" t="s">
        <v>1096</v>
      </c>
      <c r="R25" s="63">
        <v>16</v>
      </c>
    </row>
    <row r="26" spans="1:18" s="97" customFormat="1" ht="23.1" customHeight="1">
      <c r="A26" s="62">
        <v>17</v>
      </c>
      <c r="B26" s="61" t="s">
        <v>1034</v>
      </c>
      <c r="C26" s="1002">
        <v>1.7</v>
      </c>
      <c r="D26" s="1002">
        <v>0</v>
      </c>
      <c r="E26" s="1011">
        <v>14000</v>
      </c>
      <c r="F26" s="1011">
        <v>0</v>
      </c>
      <c r="G26" s="1011">
        <v>170</v>
      </c>
      <c r="H26" s="1011">
        <v>5314137</v>
      </c>
      <c r="I26" s="1011">
        <v>0</v>
      </c>
      <c r="J26" s="1011">
        <v>6357</v>
      </c>
      <c r="K26" s="1011">
        <v>3074</v>
      </c>
      <c r="L26" s="1011">
        <v>33</v>
      </c>
      <c r="M26" s="1011">
        <v>61</v>
      </c>
      <c r="N26" s="383">
        <v>7489</v>
      </c>
      <c r="O26" s="442" t="s">
        <v>1095</v>
      </c>
      <c r="P26" s="1732" t="s">
        <v>572</v>
      </c>
      <c r="Q26" s="443" t="s">
        <v>1096</v>
      </c>
      <c r="R26" s="63">
        <v>17</v>
      </c>
    </row>
    <row r="27" spans="1:18" s="97" customFormat="1" ht="23.1" customHeight="1">
      <c r="A27" s="71">
        <v>18</v>
      </c>
      <c r="B27" s="72" t="s">
        <v>1035</v>
      </c>
      <c r="C27" s="1004">
        <v>1.2</v>
      </c>
      <c r="D27" s="1004">
        <v>0</v>
      </c>
      <c r="E27" s="1012">
        <v>9000</v>
      </c>
      <c r="F27" s="1012">
        <v>0</v>
      </c>
      <c r="G27" s="1012">
        <v>170</v>
      </c>
      <c r="H27" s="1012">
        <v>10048452</v>
      </c>
      <c r="I27" s="1012">
        <v>0</v>
      </c>
      <c r="J27" s="1012">
        <v>10174</v>
      </c>
      <c r="K27" s="1012">
        <v>4806</v>
      </c>
      <c r="L27" s="1012">
        <v>56</v>
      </c>
      <c r="M27" s="1012">
        <v>44</v>
      </c>
      <c r="N27" s="394">
        <v>12022</v>
      </c>
      <c r="O27" s="442" t="s">
        <v>1095</v>
      </c>
      <c r="P27" s="1732" t="s">
        <v>572</v>
      </c>
      <c r="Q27" s="438" t="s">
        <v>1096</v>
      </c>
      <c r="R27" s="73">
        <v>18</v>
      </c>
    </row>
    <row r="28" spans="1:18" s="97" customFormat="1" ht="23.1" customHeight="1">
      <c r="A28" s="62">
        <v>19</v>
      </c>
      <c r="B28" s="61" t="s">
        <v>1036</v>
      </c>
      <c r="C28" s="1000">
        <v>1.5</v>
      </c>
      <c r="D28" s="1000">
        <v>0</v>
      </c>
      <c r="E28" s="1010">
        <v>12000</v>
      </c>
      <c r="F28" s="1010">
        <v>0</v>
      </c>
      <c r="G28" s="1010">
        <v>170</v>
      </c>
      <c r="H28" s="1010">
        <v>11967336</v>
      </c>
      <c r="I28" s="1010">
        <v>0</v>
      </c>
      <c r="J28" s="1010">
        <v>12344</v>
      </c>
      <c r="K28" s="1010">
        <v>5482</v>
      </c>
      <c r="L28" s="1010">
        <v>53</v>
      </c>
      <c r="M28" s="1010">
        <v>87</v>
      </c>
      <c r="N28" s="908">
        <v>14213</v>
      </c>
      <c r="O28" s="440" t="s">
        <v>1095</v>
      </c>
      <c r="P28" s="1728" t="s">
        <v>572</v>
      </c>
      <c r="Q28" s="443" t="s">
        <v>1096</v>
      </c>
      <c r="R28" s="63">
        <v>19</v>
      </c>
    </row>
    <row r="29" spans="1:18" s="97" customFormat="1" ht="23.1" customHeight="1">
      <c r="A29" s="62">
        <v>21</v>
      </c>
      <c r="B29" s="61" t="s">
        <v>1037</v>
      </c>
      <c r="C29" s="1002">
        <v>1.8</v>
      </c>
      <c r="D29" s="1002">
        <v>0</v>
      </c>
      <c r="E29" s="1011">
        <v>9800</v>
      </c>
      <c r="F29" s="1011">
        <v>0</v>
      </c>
      <c r="G29" s="1011">
        <v>170</v>
      </c>
      <c r="H29" s="1011">
        <v>18941675</v>
      </c>
      <c r="I29" s="1011">
        <v>0</v>
      </c>
      <c r="J29" s="1011">
        <v>16929</v>
      </c>
      <c r="K29" s="1011">
        <v>7249</v>
      </c>
      <c r="L29" s="1011">
        <v>6</v>
      </c>
      <c r="M29" s="1011">
        <v>244</v>
      </c>
      <c r="N29" s="383">
        <v>19543</v>
      </c>
      <c r="O29" s="442" t="s">
        <v>1095</v>
      </c>
      <c r="P29" s="1729" t="s">
        <v>572</v>
      </c>
      <c r="Q29" s="435" t="s">
        <v>1096</v>
      </c>
      <c r="R29" s="63">
        <v>21</v>
      </c>
    </row>
    <row r="30" spans="1:18" s="97" customFormat="1" ht="23.1" customHeight="1">
      <c r="A30" s="62">
        <v>22</v>
      </c>
      <c r="B30" s="61" t="s">
        <v>1038</v>
      </c>
      <c r="C30" s="1002">
        <v>1.9</v>
      </c>
      <c r="D30" s="1002">
        <v>0</v>
      </c>
      <c r="E30" s="1011">
        <v>9500</v>
      </c>
      <c r="F30" s="1011">
        <v>0</v>
      </c>
      <c r="G30" s="1011">
        <v>170</v>
      </c>
      <c r="H30" s="1011">
        <v>22387718</v>
      </c>
      <c r="I30" s="1011">
        <v>0</v>
      </c>
      <c r="J30" s="1011">
        <v>19482</v>
      </c>
      <c r="K30" s="1011">
        <v>9021</v>
      </c>
      <c r="L30" s="1011">
        <v>3</v>
      </c>
      <c r="M30" s="1011">
        <v>317</v>
      </c>
      <c r="N30" s="383">
        <v>22583</v>
      </c>
      <c r="O30" s="442" t="s">
        <v>1095</v>
      </c>
      <c r="P30" s="1729" t="s">
        <v>572</v>
      </c>
      <c r="Q30" s="435" t="s">
        <v>1096</v>
      </c>
      <c r="R30" s="63">
        <v>22</v>
      </c>
    </row>
    <row r="31" spans="1:18" s="97" customFormat="1" ht="23.1" customHeight="1">
      <c r="A31" s="62">
        <v>23</v>
      </c>
      <c r="B31" s="61" t="s">
        <v>1039</v>
      </c>
      <c r="C31" s="1002">
        <v>1</v>
      </c>
      <c r="D31" s="1002">
        <v>0</v>
      </c>
      <c r="E31" s="1011">
        <v>11000</v>
      </c>
      <c r="F31" s="1011">
        <v>0</v>
      </c>
      <c r="G31" s="1011">
        <v>160</v>
      </c>
      <c r="H31" s="1011">
        <v>5497408</v>
      </c>
      <c r="I31" s="1011">
        <v>0</v>
      </c>
      <c r="J31" s="1011">
        <v>4904</v>
      </c>
      <c r="K31" s="1011">
        <v>2260</v>
      </c>
      <c r="L31" s="1011">
        <v>103</v>
      </c>
      <c r="M31" s="1011">
        <v>23</v>
      </c>
      <c r="N31" s="383">
        <v>5757</v>
      </c>
      <c r="O31" s="442" t="s">
        <v>1095</v>
      </c>
      <c r="P31" s="1729" t="s">
        <v>572</v>
      </c>
      <c r="Q31" s="435" t="s">
        <v>1096</v>
      </c>
      <c r="R31" s="63">
        <v>23</v>
      </c>
    </row>
    <row r="32" spans="1:18" s="97" customFormat="1" ht="23.1" customHeight="1">
      <c r="A32" s="71">
        <v>24</v>
      </c>
      <c r="B32" s="72" t="s">
        <v>1040</v>
      </c>
      <c r="C32" s="1004">
        <v>1.42</v>
      </c>
      <c r="D32" s="1004">
        <v>0</v>
      </c>
      <c r="E32" s="1012">
        <v>12500</v>
      </c>
      <c r="F32" s="1012">
        <v>0</v>
      </c>
      <c r="G32" s="1012">
        <v>170</v>
      </c>
      <c r="H32" s="1012">
        <v>10569389</v>
      </c>
      <c r="I32" s="1012">
        <v>0</v>
      </c>
      <c r="J32" s="1012">
        <v>7206</v>
      </c>
      <c r="K32" s="1012">
        <v>2761</v>
      </c>
      <c r="L32" s="1012">
        <v>72</v>
      </c>
      <c r="M32" s="1012">
        <v>96</v>
      </c>
      <c r="N32" s="394">
        <v>8786</v>
      </c>
      <c r="O32" s="468" t="s">
        <v>1095</v>
      </c>
      <c r="P32" s="1727" t="s">
        <v>572</v>
      </c>
      <c r="Q32" s="438" t="s">
        <v>1096</v>
      </c>
      <c r="R32" s="73">
        <v>24</v>
      </c>
    </row>
    <row r="33" spans="1:18" s="97" customFormat="1" ht="23.1" customHeight="1">
      <c r="A33" s="74">
        <v>25</v>
      </c>
      <c r="B33" s="61" t="s">
        <v>1041</v>
      </c>
      <c r="C33" s="1000">
        <v>1.4</v>
      </c>
      <c r="D33" s="1000">
        <v>0</v>
      </c>
      <c r="E33" s="1010">
        <v>12000</v>
      </c>
      <c r="F33" s="1010">
        <v>0</v>
      </c>
      <c r="G33" s="1010">
        <v>170</v>
      </c>
      <c r="H33" s="1010">
        <v>9899833</v>
      </c>
      <c r="I33" s="1010">
        <v>0</v>
      </c>
      <c r="J33" s="1010">
        <v>8788</v>
      </c>
      <c r="K33" s="1010">
        <v>4616</v>
      </c>
      <c r="L33" s="1010">
        <v>60</v>
      </c>
      <c r="M33" s="1010">
        <v>88</v>
      </c>
      <c r="N33" s="908">
        <v>10308</v>
      </c>
      <c r="O33" s="440" t="s">
        <v>1095</v>
      </c>
      <c r="P33" s="1728" t="s">
        <v>572</v>
      </c>
      <c r="Q33" s="445" t="s">
        <v>1096</v>
      </c>
      <c r="R33" s="75">
        <v>25</v>
      </c>
    </row>
    <row r="34" spans="1:18" s="97" customFormat="1" ht="23.1" customHeight="1">
      <c r="A34" s="62">
        <v>27</v>
      </c>
      <c r="B34" s="61" t="s">
        <v>1042</v>
      </c>
      <c r="C34" s="1002">
        <v>1.7</v>
      </c>
      <c r="D34" s="1002">
        <v>0</v>
      </c>
      <c r="E34" s="1011">
        <v>9000</v>
      </c>
      <c r="F34" s="1011">
        <v>0</v>
      </c>
      <c r="G34" s="1011">
        <v>170</v>
      </c>
      <c r="H34" s="1011">
        <v>10819691</v>
      </c>
      <c r="I34" s="1011">
        <v>0</v>
      </c>
      <c r="J34" s="1011">
        <v>7316</v>
      </c>
      <c r="K34" s="1011">
        <v>3094</v>
      </c>
      <c r="L34" s="1011">
        <v>73</v>
      </c>
      <c r="M34" s="1011">
        <v>126</v>
      </c>
      <c r="N34" s="383">
        <v>8514</v>
      </c>
      <c r="O34" s="434" t="s">
        <v>1095</v>
      </c>
      <c r="P34" s="1729" t="s">
        <v>572</v>
      </c>
      <c r="Q34" s="435" t="s">
        <v>1096</v>
      </c>
      <c r="R34" s="63">
        <v>27</v>
      </c>
    </row>
    <row r="35" spans="1:18" s="97" customFormat="1" ht="23.1" customHeight="1">
      <c r="A35" s="62">
        <v>28</v>
      </c>
      <c r="B35" s="61" t="s">
        <v>1043</v>
      </c>
      <c r="C35" s="1002">
        <v>1.5</v>
      </c>
      <c r="D35" s="1002">
        <v>0</v>
      </c>
      <c r="E35" s="1011">
        <v>10500</v>
      </c>
      <c r="F35" s="1011">
        <v>0</v>
      </c>
      <c r="G35" s="1011">
        <v>170</v>
      </c>
      <c r="H35" s="1011">
        <v>6458286</v>
      </c>
      <c r="I35" s="1011">
        <v>0</v>
      </c>
      <c r="J35" s="1011">
        <v>4205</v>
      </c>
      <c r="K35" s="1011">
        <v>1853</v>
      </c>
      <c r="L35" s="1011">
        <v>1</v>
      </c>
      <c r="M35" s="1011">
        <v>52</v>
      </c>
      <c r="N35" s="383">
        <v>4880</v>
      </c>
      <c r="O35" s="434" t="s">
        <v>1095</v>
      </c>
      <c r="P35" s="1729" t="s">
        <v>572</v>
      </c>
      <c r="Q35" s="435" t="s">
        <v>1096</v>
      </c>
      <c r="R35" s="63">
        <v>28</v>
      </c>
    </row>
    <row r="36" spans="1:18" s="97" customFormat="1" ht="23.1" customHeight="1">
      <c r="A36" s="62">
        <v>29</v>
      </c>
      <c r="B36" s="61" t="s">
        <v>1044</v>
      </c>
      <c r="C36" s="1002">
        <v>1.7</v>
      </c>
      <c r="D36" s="1002">
        <v>0</v>
      </c>
      <c r="E36" s="1011">
        <v>9000</v>
      </c>
      <c r="F36" s="1011">
        <v>0</v>
      </c>
      <c r="G36" s="1011">
        <v>170</v>
      </c>
      <c r="H36" s="1011">
        <v>5809908</v>
      </c>
      <c r="I36" s="1011">
        <v>0</v>
      </c>
      <c r="J36" s="1011">
        <v>4067</v>
      </c>
      <c r="K36" s="1011">
        <v>1679</v>
      </c>
      <c r="L36" s="1011">
        <v>118</v>
      </c>
      <c r="M36" s="1011">
        <v>78</v>
      </c>
      <c r="N36" s="383">
        <v>4746</v>
      </c>
      <c r="O36" s="434" t="s">
        <v>1095</v>
      </c>
      <c r="P36" s="1729" t="s">
        <v>572</v>
      </c>
      <c r="Q36" s="435" t="s">
        <v>1096</v>
      </c>
      <c r="R36" s="63">
        <v>29</v>
      </c>
    </row>
    <row r="37" spans="1:18" s="97" customFormat="1" ht="23.1" customHeight="1">
      <c r="A37" s="71">
        <v>30</v>
      </c>
      <c r="B37" s="72" t="s">
        <v>1045</v>
      </c>
      <c r="C37" s="1004">
        <v>1.46</v>
      </c>
      <c r="D37" s="1004">
        <v>0</v>
      </c>
      <c r="E37" s="1012">
        <v>12000</v>
      </c>
      <c r="F37" s="1012">
        <v>0</v>
      </c>
      <c r="G37" s="1012">
        <v>170</v>
      </c>
      <c r="H37" s="1012">
        <v>12310575</v>
      </c>
      <c r="I37" s="1012">
        <v>0</v>
      </c>
      <c r="J37" s="1012">
        <v>9875</v>
      </c>
      <c r="K37" s="1012">
        <v>4405</v>
      </c>
      <c r="L37" s="1012">
        <v>59</v>
      </c>
      <c r="M37" s="1012">
        <v>86</v>
      </c>
      <c r="N37" s="394">
        <v>11009</v>
      </c>
      <c r="O37" s="437" t="s">
        <v>1095</v>
      </c>
      <c r="P37" s="1727" t="s">
        <v>572</v>
      </c>
      <c r="Q37" s="438" t="s">
        <v>1096</v>
      </c>
      <c r="R37" s="73">
        <v>30</v>
      </c>
    </row>
    <row r="38" spans="1:18" s="97" customFormat="1" ht="23.1" customHeight="1">
      <c r="A38" s="62">
        <v>31</v>
      </c>
      <c r="B38" s="61" t="s">
        <v>1046</v>
      </c>
      <c r="C38" s="1000">
        <v>1.5</v>
      </c>
      <c r="D38" s="1000">
        <v>0</v>
      </c>
      <c r="E38" s="1010">
        <v>10800</v>
      </c>
      <c r="F38" s="1010">
        <v>0</v>
      </c>
      <c r="G38" s="1010">
        <v>170</v>
      </c>
      <c r="H38" s="1010">
        <v>3898405</v>
      </c>
      <c r="I38" s="1010">
        <v>0</v>
      </c>
      <c r="J38" s="1010">
        <v>4193</v>
      </c>
      <c r="K38" s="1010">
        <v>2080</v>
      </c>
      <c r="L38" s="1010">
        <v>1</v>
      </c>
      <c r="M38" s="1010">
        <v>29</v>
      </c>
      <c r="N38" s="908">
        <v>4853</v>
      </c>
      <c r="O38" s="440" t="s">
        <v>1095</v>
      </c>
      <c r="P38" s="1728" t="s">
        <v>572</v>
      </c>
      <c r="Q38" s="445" t="s">
        <v>1096</v>
      </c>
      <c r="R38" s="63">
        <v>31</v>
      </c>
    </row>
    <row r="39" spans="1:18" s="97" customFormat="1" ht="23.1" customHeight="1">
      <c r="A39" s="62">
        <v>32</v>
      </c>
      <c r="B39" s="61" t="s">
        <v>1047</v>
      </c>
      <c r="C39" s="1002">
        <v>2.2000000000000002</v>
      </c>
      <c r="D39" s="1002">
        <v>0</v>
      </c>
      <c r="E39" s="1011">
        <v>11000</v>
      </c>
      <c r="F39" s="1011">
        <v>0</v>
      </c>
      <c r="G39" s="1011">
        <v>170</v>
      </c>
      <c r="H39" s="1011">
        <v>7252282</v>
      </c>
      <c r="I39" s="1011">
        <v>0</v>
      </c>
      <c r="J39" s="1011">
        <v>8250</v>
      </c>
      <c r="K39" s="1011">
        <v>4071</v>
      </c>
      <c r="L39" s="1011">
        <v>4</v>
      </c>
      <c r="M39" s="1011">
        <v>108</v>
      </c>
      <c r="N39" s="383">
        <v>9602</v>
      </c>
      <c r="O39" s="434" t="s">
        <v>1095</v>
      </c>
      <c r="P39" s="1729" t="s">
        <v>572</v>
      </c>
      <c r="Q39" s="435" t="s">
        <v>1096</v>
      </c>
      <c r="R39" s="63">
        <v>32</v>
      </c>
    </row>
    <row r="40" spans="1:18" s="97" customFormat="1" ht="23.1" customHeight="1">
      <c r="A40" s="62">
        <v>33</v>
      </c>
      <c r="B40" s="61" t="s">
        <v>1048</v>
      </c>
      <c r="C40" s="1002">
        <v>1.9</v>
      </c>
      <c r="D40" s="1002">
        <v>0</v>
      </c>
      <c r="E40" s="1011">
        <v>12700</v>
      </c>
      <c r="F40" s="1011">
        <v>0</v>
      </c>
      <c r="G40" s="1011">
        <v>170</v>
      </c>
      <c r="H40" s="1011">
        <v>3410790</v>
      </c>
      <c r="I40" s="1011">
        <v>0</v>
      </c>
      <c r="J40" s="1011">
        <v>3848</v>
      </c>
      <c r="K40" s="1011">
        <v>1763</v>
      </c>
      <c r="L40" s="1011">
        <v>17</v>
      </c>
      <c r="M40" s="1011">
        <v>47</v>
      </c>
      <c r="N40" s="383">
        <v>4457</v>
      </c>
      <c r="O40" s="434" t="s">
        <v>1095</v>
      </c>
      <c r="P40" s="1729" t="s">
        <v>572</v>
      </c>
      <c r="Q40" s="435" t="s">
        <v>1096</v>
      </c>
      <c r="R40" s="63">
        <v>33</v>
      </c>
    </row>
    <row r="41" spans="1:18" s="97" customFormat="1" ht="23.1" customHeight="1">
      <c r="A41" s="62">
        <v>34</v>
      </c>
      <c r="B41" s="61" t="s">
        <v>1049</v>
      </c>
      <c r="C41" s="1002">
        <v>2</v>
      </c>
      <c r="D41" s="1002">
        <v>0</v>
      </c>
      <c r="E41" s="1011">
        <v>10000</v>
      </c>
      <c r="F41" s="1011">
        <v>0</v>
      </c>
      <c r="G41" s="1011">
        <v>170</v>
      </c>
      <c r="H41" s="1011">
        <v>7120010</v>
      </c>
      <c r="I41" s="1011">
        <v>0</v>
      </c>
      <c r="J41" s="1011">
        <v>5474</v>
      </c>
      <c r="K41" s="1011">
        <v>2189</v>
      </c>
      <c r="L41" s="1011">
        <v>33</v>
      </c>
      <c r="M41" s="1011">
        <v>112</v>
      </c>
      <c r="N41" s="383">
        <v>6495</v>
      </c>
      <c r="O41" s="434" t="s">
        <v>1095</v>
      </c>
      <c r="P41" s="1729" t="s">
        <v>572</v>
      </c>
      <c r="Q41" s="435" t="s">
        <v>1096</v>
      </c>
      <c r="R41" s="63">
        <v>34</v>
      </c>
    </row>
    <row r="42" spans="1:18" s="97" customFormat="1" ht="23.1" customHeight="1">
      <c r="A42" s="71">
        <v>35</v>
      </c>
      <c r="B42" s="72" t="s">
        <v>1050</v>
      </c>
      <c r="C42" s="1004">
        <v>1.6</v>
      </c>
      <c r="D42" s="1004">
        <v>0</v>
      </c>
      <c r="E42" s="1012">
        <v>12600</v>
      </c>
      <c r="F42" s="1012">
        <v>0</v>
      </c>
      <c r="G42" s="1012">
        <v>160</v>
      </c>
      <c r="H42" s="1012">
        <v>8136169</v>
      </c>
      <c r="I42" s="1012">
        <v>0</v>
      </c>
      <c r="J42" s="1012">
        <v>6168</v>
      </c>
      <c r="K42" s="1012">
        <v>2697</v>
      </c>
      <c r="L42" s="1012">
        <v>57</v>
      </c>
      <c r="M42" s="1012">
        <v>72</v>
      </c>
      <c r="N42" s="394">
        <v>7202</v>
      </c>
      <c r="O42" s="437" t="s">
        <v>1095</v>
      </c>
      <c r="P42" s="1727" t="s">
        <v>572</v>
      </c>
      <c r="Q42" s="438" t="s">
        <v>1096</v>
      </c>
      <c r="R42" s="73">
        <v>35</v>
      </c>
    </row>
    <row r="43" spans="1:18" s="97" customFormat="1" ht="23.1" customHeight="1">
      <c r="A43" s="62">
        <v>36</v>
      </c>
      <c r="B43" s="61" t="s">
        <v>1051</v>
      </c>
      <c r="C43" s="1000">
        <v>1.35</v>
      </c>
      <c r="D43" s="1000">
        <v>0</v>
      </c>
      <c r="E43" s="1010">
        <v>11000</v>
      </c>
      <c r="F43" s="1010">
        <v>0</v>
      </c>
      <c r="G43" s="1010">
        <v>170</v>
      </c>
      <c r="H43" s="1010">
        <v>7054168</v>
      </c>
      <c r="I43" s="1010">
        <v>0</v>
      </c>
      <c r="J43" s="1010">
        <v>6112</v>
      </c>
      <c r="K43" s="1010">
        <v>2803</v>
      </c>
      <c r="L43" s="1010">
        <v>21</v>
      </c>
      <c r="M43" s="1010">
        <v>57</v>
      </c>
      <c r="N43" s="908">
        <v>7119</v>
      </c>
      <c r="O43" s="440" t="s">
        <v>1095</v>
      </c>
      <c r="P43" s="1728" t="s">
        <v>572</v>
      </c>
      <c r="Q43" s="445" t="s">
        <v>1096</v>
      </c>
      <c r="R43" s="63">
        <v>36</v>
      </c>
    </row>
    <row r="44" spans="1:18" s="97" customFormat="1" ht="23.1" customHeight="1">
      <c r="A44" s="62">
        <v>37</v>
      </c>
      <c r="B44" s="61" t="s">
        <v>1052</v>
      </c>
      <c r="C44" s="1002">
        <v>1.6</v>
      </c>
      <c r="D44" s="1002">
        <v>0</v>
      </c>
      <c r="E44" s="1011">
        <v>10000</v>
      </c>
      <c r="F44" s="1011">
        <v>0</v>
      </c>
      <c r="G44" s="1011">
        <v>160</v>
      </c>
      <c r="H44" s="1011">
        <v>10862437</v>
      </c>
      <c r="I44" s="1011">
        <v>0</v>
      </c>
      <c r="J44" s="1011">
        <v>8509</v>
      </c>
      <c r="K44" s="1011">
        <v>3418</v>
      </c>
      <c r="L44" s="1011">
        <v>24</v>
      </c>
      <c r="M44" s="1011">
        <v>110</v>
      </c>
      <c r="N44" s="383">
        <v>10049</v>
      </c>
      <c r="O44" s="434" t="s">
        <v>1095</v>
      </c>
      <c r="P44" s="1729" t="s">
        <v>572</v>
      </c>
      <c r="Q44" s="435" t="s">
        <v>1096</v>
      </c>
      <c r="R44" s="63">
        <v>37</v>
      </c>
    </row>
    <row r="45" spans="1:18" s="97" customFormat="1" ht="23.1" customHeight="1">
      <c r="A45" s="62">
        <v>38</v>
      </c>
      <c r="B45" s="61" t="s">
        <v>1053</v>
      </c>
      <c r="C45" s="1002">
        <v>1.5</v>
      </c>
      <c r="D45" s="1002">
        <v>0</v>
      </c>
      <c r="E45" s="1011">
        <v>11400</v>
      </c>
      <c r="F45" s="1011">
        <v>0</v>
      </c>
      <c r="G45" s="1011">
        <v>170</v>
      </c>
      <c r="H45" s="1011">
        <v>2930380</v>
      </c>
      <c r="I45" s="1011">
        <v>0</v>
      </c>
      <c r="J45" s="1011">
        <v>3231</v>
      </c>
      <c r="K45" s="1011">
        <v>1528</v>
      </c>
      <c r="L45" s="1011">
        <v>14</v>
      </c>
      <c r="M45" s="1011">
        <v>21</v>
      </c>
      <c r="N45" s="383">
        <v>3718</v>
      </c>
      <c r="O45" s="434" t="s">
        <v>1095</v>
      </c>
      <c r="P45" s="1729" t="s">
        <v>572</v>
      </c>
      <c r="Q45" s="435" t="s">
        <v>1096</v>
      </c>
      <c r="R45" s="63">
        <v>38</v>
      </c>
    </row>
    <row r="46" spans="1:18" s="97" customFormat="1" ht="23.1" customHeight="1">
      <c r="A46" s="62">
        <v>39</v>
      </c>
      <c r="B46" s="61" t="s">
        <v>1054</v>
      </c>
      <c r="C46" s="1002">
        <v>1.6</v>
      </c>
      <c r="D46" s="1002">
        <v>0</v>
      </c>
      <c r="E46" s="1011">
        <v>10800</v>
      </c>
      <c r="F46" s="1011">
        <v>0</v>
      </c>
      <c r="G46" s="1011">
        <v>160</v>
      </c>
      <c r="H46" s="1011">
        <v>2213536</v>
      </c>
      <c r="I46" s="1011">
        <v>0</v>
      </c>
      <c r="J46" s="1011">
        <v>2201</v>
      </c>
      <c r="K46" s="1011">
        <v>994</v>
      </c>
      <c r="L46" s="1011">
        <v>10</v>
      </c>
      <c r="M46" s="1011">
        <v>19</v>
      </c>
      <c r="N46" s="383">
        <v>2572</v>
      </c>
      <c r="O46" s="434" t="s">
        <v>1095</v>
      </c>
      <c r="P46" s="1729" t="s">
        <v>572</v>
      </c>
      <c r="Q46" s="435" t="s">
        <v>1096</v>
      </c>
      <c r="R46" s="63">
        <v>39</v>
      </c>
    </row>
    <row r="47" spans="1:18" s="97" customFormat="1" ht="23.1" customHeight="1">
      <c r="A47" s="71">
        <v>42</v>
      </c>
      <c r="B47" s="72" t="s">
        <v>1055</v>
      </c>
      <c r="C47" s="1004">
        <v>1.5</v>
      </c>
      <c r="D47" s="1004">
        <v>0</v>
      </c>
      <c r="E47" s="1012">
        <v>11000</v>
      </c>
      <c r="F47" s="1012">
        <v>0</v>
      </c>
      <c r="G47" s="1012">
        <v>160</v>
      </c>
      <c r="H47" s="1012">
        <v>2686209</v>
      </c>
      <c r="I47" s="1012">
        <v>0</v>
      </c>
      <c r="J47" s="1012">
        <v>2195</v>
      </c>
      <c r="K47" s="1012">
        <v>945</v>
      </c>
      <c r="L47" s="1012">
        <v>7</v>
      </c>
      <c r="M47" s="1012">
        <v>31</v>
      </c>
      <c r="N47" s="394">
        <v>2600</v>
      </c>
      <c r="O47" s="437" t="s">
        <v>1095</v>
      </c>
      <c r="P47" s="1727" t="s">
        <v>572</v>
      </c>
      <c r="Q47" s="438" t="s">
        <v>1096</v>
      </c>
      <c r="R47" s="73">
        <v>42</v>
      </c>
    </row>
    <row r="48" spans="1:18" s="97" customFormat="1" ht="23.1" customHeight="1">
      <c r="A48" s="62">
        <v>43</v>
      </c>
      <c r="B48" s="61" t="s">
        <v>1056</v>
      </c>
      <c r="C48" s="1000">
        <v>1.4</v>
      </c>
      <c r="D48" s="1000">
        <v>0</v>
      </c>
      <c r="E48" s="1010">
        <v>10000</v>
      </c>
      <c r="F48" s="1010">
        <v>0</v>
      </c>
      <c r="G48" s="1010">
        <v>170</v>
      </c>
      <c r="H48" s="1010">
        <v>5709776</v>
      </c>
      <c r="I48" s="1010">
        <v>0</v>
      </c>
      <c r="J48" s="1010">
        <v>5818</v>
      </c>
      <c r="K48" s="1010">
        <v>2929</v>
      </c>
      <c r="L48" s="1010">
        <v>33</v>
      </c>
      <c r="M48" s="1010">
        <v>51</v>
      </c>
      <c r="N48" s="908">
        <v>6734</v>
      </c>
      <c r="O48" s="440" t="s">
        <v>1095</v>
      </c>
      <c r="P48" s="1728" t="s">
        <v>572</v>
      </c>
      <c r="Q48" s="445" t="s">
        <v>1096</v>
      </c>
      <c r="R48" s="63">
        <v>43</v>
      </c>
    </row>
    <row r="49" spans="1:18" s="97" customFormat="1" ht="23.1" customHeight="1">
      <c r="A49" s="62">
        <v>44</v>
      </c>
      <c r="B49" s="61" t="s">
        <v>1057</v>
      </c>
      <c r="C49" s="1002">
        <v>2.2000000000000002</v>
      </c>
      <c r="D49" s="1002">
        <v>0</v>
      </c>
      <c r="E49" s="1011">
        <v>10000</v>
      </c>
      <c r="F49" s="1011">
        <v>0</v>
      </c>
      <c r="G49" s="1011">
        <v>170</v>
      </c>
      <c r="H49" s="1011">
        <v>1735862</v>
      </c>
      <c r="I49" s="1011">
        <v>0</v>
      </c>
      <c r="J49" s="1011">
        <v>2194</v>
      </c>
      <c r="K49" s="1011">
        <v>1152</v>
      </c>
      <c r="L49" s="1011">
        <v>1</v>
      </c>
      <c r="M49" s="1011">
        <v>20</v>
      </c>
      <c r="N49" s="383">
        <v>2540</v>
      </c>
      <c r="O49" s="434" t="s">
        <v>1095</v>
      </c>
      <c r="P49" s="1729" t="s">
        <v>572</v>
      </c>
      <c r="Q49" s="435" t="s">
        <v>1096</v>
      </c>
      <c r="R49" s="63">
        <v>44</v>
      </c>
    </row>
    <row r="50" spans="1:18" s="97" customFormat="1" ht="23.1" customHeight="1">
      <c r="A50" s="62">
        <v>45</v>
      </c>
      <c r="B50" s="61" t="s">
        <v>1058</v>
      </c>
      <c r="C50" s="1002">
        <v>1.2</v>
      </c>
      <c r="D50" s="1002">
        <v>0</v>
      </c>
      <c r="E50" s="1011">
        <v>11000</v>
      </c>
      <c r="F50" s="1011">
        <v>0</v>
      </c>
      <c r="G50" s="1011">
        <v>170</v>
      </c>
      <c r="H50" s="1011">
        <v>792709</v>
      </c>
      <c r="I50" s="1011">
        <v>0</v>
      </c>
      <c r="J50" s="1011">
        <v>847</v>
      </c>
      <c r="K50" s="1011">
        <v>411</v>
      </c>
      <c r="L50" s="1011">
        <v>0</v>
      </c>
      <c r="M50" s="1011">
        <v>3</v>
      </c>
      <c r="N50" s="383">
        <v>1008</v>
      </c>
      <c r="O50" s="434" t="s">
        <v>1095</v>
      </c>
      <c r="P50" s="1729" t="s">
        <v>572</v>
      </c>
      <c r="Q50" s="435" t="s">
        <v>1096</v>
      </c>
      <c r="R50" s="63">
        <v>45</v>
      </c>
    </row>
    <row r="51" spans="1:18" s="97" customFormat="1" ht="23.1" customHeight="1">
      <c r="A51" s="74">
        <v>46</v>
      </c>
      <c r="B51" s="61" t="s">
        <v>1059</v>
      </c>
      <c r="C51" s="1002">
        <v>1.2</v>
      </c>
      <c r="D51" s="1002">
        <v>0</v>
      </c>
      <c r="E51" s="1011">
        <v>10000</v>
      </c>
      <c r="F51" s="1011">
        <v>0</v>
      </c>
      <c r="G51" s="1011">
        <v>170</v>
      </c>
      <c r="H51" s="1011">
        <v>4494197</v>
      </c>
      <c r="I51" s="1011">
        <v>0</v>
      </c>
      <c r="J51" s="1011">
        <v>4007</v>
      </c>
      <c r="K51" s="1011">
        <v>1952</v>
      </c>
      <c r="L51" s="1011">
        <v>19</v>
      </c>
      <c r="M51" s="1011">
        <v>28</v>
      </c>
      <c r="N51" s="383">
        <v>4639</v>
      </c>
      <c r="O51" s="434" t="s">
        <v>1095</v>
      </c>
      <c r="P51" s="1729" t="s">
        <v>572</v>
      </c>
      <c r="Q51" s="435" t="s">
        <v>1096</v>
      </c>
      <c r="R51" s="75">
        <v>46</v>
      </c>
    </row>
    <row r="52" spans="1:18" s="97" customFormat="1" ht="23.1" customHeight="1">
      <c r="A52" s="71">
        <v>47</v>
      </c>
      <c r="B52" s="72" t="s">
        <v>1060</v>
      </c>
      <c r="C52" s="1004">
        <v>1.3</v>
      </c>
      <c r="D52" s="1004">
        <v>0</v>
      </c>
      <c r="E52" s="1012">
        <v>10000</v>
      </c>
      <c r="F52" s="1012">
        <v>0</v>
      </c>
      <c r="G52" s="1012">
        <v>170</v>
      </c>
      <c r="H52" s="1012">
        <v>3397906</v>
      </c>
      <c r="I52" s="1012">
        <v>0</v>
      </c>
      <c r="J52" s="1012">
        <v>3360</v>
      </c>
      <c r="K52" s="1012">
        <v>1544</v>
      </c>
      <c r="L52" s="1012">
        <v>10</v>
      </c>
      <c r="M52" s="1012">
        <v>20</v>
      </c>
      <c r="N52" s="394">
        <v>3931</v>
      </c>
      <c r="O52" s="437" t="s">
        <v>1095</v>
      </c>
      <c r="P52" s="1727" t="s">
        <v>572</v>
      </c>
      <c r="Q52" s="438" t="s">
        <v>1096</v>
      </c>
      <c r="R52" s="73">
        <v>47</v>
      </c>
    </row>
    <row r="53" spans="1:18" s="176" customFormat="1" ht="23.1" customHeight="1">
      <c r="A53" s="62">
        <v>49</v>
      </c>
      <c r="B53" s="61" t="s">
        <v>1061</v>
      </c>
      <c r="C53" s="1000">
        <v>1.9</v>
      </c>
      <c r="D53" s="1000">
        <v>0</v>
      </c>
      <c r="E53" s="1010">
        <v>13000</v>
      </c>
      <c r="F53" s="1010">
        <v>0</v>
      </c>
      <c r="G53" s="1010">
        <v>170</v>
      </c>
      <c r="H53" s="1010">
        <v>846697</v>
      </c>
      <c r="I53" s="1010">
        <v>0</v>
      </c>
      <c r="J53" s="1010">
        <v>953</v>
      </c>
      <c r="K53" s="1010">
        <v>486</v>
      </c>
      <c r="L53" s="1010">
        <v>6</v>
      </c>
      <c r="M53" s="1010">
        <v>10</v>
      </c>
      <c r="N53" s="908">
        <v>1092</v>
      </c>
      <c r="O53" s="440" t="s">
        <v>1095</v>
      </c>
      <c r="P53" s="1729" t="s">
        <v>572</v>
      </c>
      <c r="Q53" s="445" t="s">
        <v>1096</v>
      </c>
      <c r="R53" s="63">
        <v>49</v>
      </c>
    </row>
    <row r="54" spans="1:18" s="176" customFormat="1" ht="23.1" customHeight="1">
      <c r="A54" s="62">
        <v>50</v>
      </c>
      <c r="B54" s="61" t="s">
        <v>1062</v>
      </c>
      <c r="C54" s="1002">
        <v>1.8</v>
      </c>
      <c r="D54" s="1002">
        <v>0</v>
      </c>
      <c r="E54" s="1011">
        <v>13000</v>
      </c>
      <c r="F54" s="1011">
        <v>0</v>
      </c>
      <c r="G54" s="1011">
        <v>170</v>
      </c>
      <c r="H54" s="1011">
        <v>948211</v>
      </c>
      <c r="I54" s="1011">
        <v>0</v>
      </c>
      <c r="J54" s="1011">
        <v>1036</v>
      </c>
      <c r="K54" s="1011">
        <v>516</v>
      </c>
      <c r="L54" s="1011">
        <v>10</v>
      </c>
      <c r="M54" s="1011">
        <v>12</v>
      </c>
      <c r="N54" s="383">
        <v>1209</v>
      </c>
      <c r="O54" s="434" t="s">
        <v>1095</v>
      </c>
      <c r="P54" s="1729" t="s">
        <v>572</v>
      </c>
      <c r="Q54" s="435" t="s">
        <v>1096</v>
      </c>
      <c r="R54" s="63">
        <v>50</v>
      </c>
    </row>
    <row r="55" spans="1:18" s="176" customFormat="1" ht="23.1" customHeight="1">
      <c r="A55" s="62">
        <v>51</v>
      </c>
      <c r="B55" s="61" t="s">
        <v>1063</v>
      </c>
      <c r="C55" s="1002">
        <v>1.8</v>
      </c>
      <c r="D55" s="1002">
        <v>0</v>
      </c>
      <c r="E55" s="1011">
        <v>13200</v>
      </c>
      <c r="F55" s="1011">
        <v>0</v>
      </c>
      <c r="G55" s="1011">
        <v>170</v>
      </c>
      <c r="H55" s="1011">
        <v>1271409</v>
      </c>
      <c r="I55" s="1011">
        <v>0</v>
      </c>
      <c r="J55" s="1011">
        <v>1884</v>
      </c>
      <c r="K55" s="1011">
        <v>1003</v>
      </c>
      <c r="L55" s="1011">
        <v>14</v>
      </c>
      <c r="M55" s="1011">
        <v>10</v>
      </c>
      <c r="N55" s="383">
        <v>2201</v>
      </c>
      <c r="O55" s="434" t="s">
        <v>1095</v>
      </c>
      <c r="P55" s="1729" t="s">
        <v>572</v>
      </c>
      <c r="Q55" s="435" t="s">
        <v>1096</v>
      </c>
      <c r="R55" s="63">
        <v>51</v>
      </c>
    </row>
    <row r="56" spans="1:18" s="176" customFormat="1" ht="23.1" customHeight="1">
      <c r="A56" s="62">
        <v>52</v>
      </c>
      <c r="B56" s="61" t="s">
        <v>1064</v>
      </c>
      <c r="C56" s="1002">
        <v>1.3</v>
      </c>
      <c r="D56" s="1002">
        <v>0</v>
      </c>
      <c r="E56" s="1011">
        <v>12000</v>
      </c>
      <c r="F56" s="1011">
        <v>0</v>
      </c>
      <c r="G56" s="1011">
        <v>170</v>
      </c>
      <c r="H56" s="1011">
        <v>546902</v>
      </c>
      <c r="I56" s="1011">
        <v>0</v>
      </c>
      <c r="J56" s="1011">
        <v>785</v>
      </c>
      <c r="K56" s="1011">
        <v>424</v>
      </c>
      <c r="L56" s="1011">
        <v>3</v>
      </c>
      <c r="M56" s="1011">
        <v>1</v>
      </c>
      <c r="N56" s="383">
        <v>949</v>
      </c>
      <c r="O56" s="434" t="s">
        <v>1095</v>
      </c>
      <c r="P56" s="1729" t="s">
        <v>572</v>
      </c>
      <c r="Q56" s="435" t="s">
        <v>1096</v>
      </c>
      <c r="R56" s="63">
        <v>52</v>
      </c>
    </row>
    <row r="57" spans="1:18" s="176" customFormat="1" ht="23.1" customHeight="1" thickBot="1">
      <c r="A57" s="77">
        <v>54</v>
      </c>
      <c r="B57" s="78" t="s">
        <v>1065</v>
      </c>
      <c r="C57" s="1008">
        <v>1.9</v>
      </c>
      <c r="D57" s="1009">
        <v>0</v>
      </c>
      <c r="E57" s="1013">
        <v>14000</v>
      </c>
      <c r="F57" s="1013">
        <v>0</v>
      </c>
      <c r="G57" s="1013">
        <v>170</v>
      </c>
      <c r="H57" s="1013">
        <v>1192922</v>
      </c>
      <c r="I57" s="1013">
        <v>0</v>
      </c>
      <c r="J57" s="1013">
        <v>1233</v>
      </c>
      <c r="K57" s="1013">
        <v>551</v>
      </c>
      <c r="L57" s="1013">
        <v>9</v>
      </c>
      <c r="M57" s="1013">
        <v>16</v>
      </c>
      <c r="N57" s="911">
        <v>1466</v>
      </c>
      <c r="O57" s="446" t="s">
        <v>1095</v>
      </c>
      <c r="P57" s="1731" t="s">
        <v>572</v>
      </c>
      <c r="Q57" s="447" t="s">
        <v>1096</v>
      </c>
      <c r="R57" s="79">
        <v>54</v>
      </c>
    </row>
    <row r="58" spans="1:18" s="97" customFormat="1" ht="23.1" customHeight="1">
      <c r="A58" s="62">
        <v>55</v>
      </c>
      <c r="B58" s="61" t="s">
        <v>1066</v>
      </c>
      <c r="C58" s="1005">
        <v>2</v>
      </c>
      <c r="D58" s="1002">
        <v>0</v>
      </c>
      <c r="E58" s="1011">
        <v>12000</v>
      </c>
      <c r="F58" s="1011">
        <v>0</v>
      </c>
      <c r="G58" s="1011">
        <v>170</v>
      </c>
      <c r="H58" s="1011">
        <v>996780</v>
      </c>
      <c r="I58" s="1011">
        <v>0</v>
      </c>
      <c r="J58" s="1011">
        <v>1199</v>
      </c>
      <c r="K58" s="1011">
        <v>576</v>
      </c>
      <c r="L58" s="1011">
        <v>5</v>
      </c>
      <c r="M58" s="1011">
        <v>10</v>
      </c>
      <c r="N58" s="383">
        <v>1415</v>
      </c>
      <c r="O58" s="434" t="s">
        <v>1095</v>
      </c>
      <c r="P58" s="1729" t="s">
        <v>572</v>
      </c>
      <c r="Q58" s="445" t="s">
        <v>1096</v>
      </c>
      <c r="R58" s="63">
        <v>55</v>
      </c>
    </row>
    <row r="59" spans="1:18" s="176" customFormat="1" ht="23.1" customHeight="1">
      <c r="A59" s="62">
        <v>56</v>
      </c>
      <c r="B59" s="61" t="s">
        <v>1067</v>
      </c>
      <c r="C59" s="1001">
        <v>1.4</v>
      </c>
      <c r="D59" s="1002">
        <v>0</v>
      </c>
      <c r="E59" s="1011">
        <v>14000</v>
      </c>
      <c r="F59" s="1011">
        <v>0</v>
      </c>
      <c r="G59" s="1011">
        <v>170</v>
      </c>
      <c r="H59" s="1011">
        <v>699684</v>
      </c>
      <c r="I59" s="1011">
        <v>0</v>
      </c>
      <c r="J59" s="1011">
        <v>918</v>
      </c>
      <c r="K59" s="1011">
        <v>415</v>
      </c>
      <c r="L59" s="1011">
        <v>6</v>
      </c>
      <c r="M59" s="1011">
        <v>5</v>
      </c>
      <c r="N59" s="383">
        <v>1060</v>
      </c>
      <c r="O59" s="434" t="s">
        <v>1095</v>
      </c>
      <c r="P59" s="1729" t="s">
        <v>572</v>
      </c>
      <c r="Q59" s="435" t="s">
        <v>1096</v>
      </c>
      <c r="R59" s="63">
        <v>56</v>
      </c>
    </row>
    <row r="60" spans="1:18" s="176" customFormat="1" ht="23.1" customHeight="1">
      <c r="A60" s="62">
        <v>57</v>
      </c>
      <c r="B60" s="61" t="s">
        <v>1068</v>
      </c>
      <c r="C60" s="1001">
        <v>1.1000000000000001</v>
      </c>
      <c r="D60" s="1002">
        <v>0</v>
      </c>
      <c r="E60" s="1011">
        <v>7000</v>
      </c>
      <c r="F60" s="1011">
        <v>0</v>
      </c>
      <c r="G60" s="1011">
        <v>170</v>
      </c>
      <c r="H60" s="1011">
        <v>411374</v>
      </c>
      <c r="I60" s="1011">
        <v>0</v>
      </c>
      <c r="J60" s="1011">
        <v>551</v>
      </c>
      <c r="K60" s="1011">
        <v>277</v>
      </c>
      <c r="L60" s="1011">
        <v>3</v>
      </c>
      <c r="M60" s="1011">
        <v>1</v>
      </c>
      <c r="N60" s="383">
        <v>653</v>
      </c>
      <c r="O60" s="434" t="s">
        <v>1095</v>
      </c>
      <c r="P60" s="349" t="s">
        <v>572</v>
      </c>
      <c r="Q60" s="435" t="s">
        <v>1096</v>
      </c>
      <c r="R60" s="63">
        <v>57</v>
      </c>
    </row>
    <row r="61" spans="1:18" s="176" customFormat="1" ht="23.1" customHeight="1">
      <c r="A61" s="74">
        <v>58</v>
      </c>
      <c r="B61" s="61" t="s">
        <v>1069</v>
      </c>
      <c r="C61" s="1001">
        <v>1.1000000000000001</v>
      </c>
      <c r="D61" s="1002">
        <v>0</v>
      </c>
      <c r="E61" s="1011">
        <v>7200</v>
      </c>
      <c r="F61" s="1011">
        <v>0</v>
      </c>
      <c r="G61" s="1011">
        <v>170</v>
      </c>
      <c r="H61" s="1011">
        <v>531814</v>
      </c>
      <c r="I61" s="1011">
        <v>0</v>
      </c>
      <c r="J61" s="1011">
        <v>576</v>
      </c>
      <c r="K61" s="1011">
        <v>295</v>
      </c>
      <c r="L61" s="1011">
        <v>7</v>
      </c>
      <c r="M61" s="1011">
        <v>1</v>
      </c>
      <c r="N61" s="383">
        <v>684</v>
      </c>
      <c r="O61" s="434" t="s">
        <v>1095</v>
      </c>
      <c r="P61" s="349" t="s">
        <v>572</v>
      </c>
      <c r="Q61" s="435" t="s">
        <v>1096</v>
      </c>
      <c r="R61" s="75">
        <v>58</v>
      </c>
    </row>
    <row r="62" spans="1:18" s="176" customFormat="1" ht="23.1" customHeight="1">
      <c r="A62" s="71">
        <v>59</v>
      </c>
      <c r="B62" s="72" t="s">
        <v>1070</v>
      </c>
      <c r="C62" s="1007">
        <v>1.1000000000000001</v>
      </c>
      <c r="D62" s="1004">
        <v>0</v>
      </c>
      <c r="E62" s="1012">
        <v>7200</v>
      </c>
      <c r="F62" s="1012">
        <v>0</v>
      </c>
      <c r="G62" s="1012">
        <v>170</v>
      </c>
      <c r="H62" s="1012">
        <v>308203</v>
      </c>
      <c r="I62" s="1012">
        <v>0</v>
      </c>
      <c r="J62" s="1012">
        <v>399</v>
      </c>
      <c r="K62" s="1012">
        <v>204</v>
      </c>
      <c r="L62" s="1012">
        <v>1</v>
      </c>
      <c r="M62" s="1012">
        <v>0</v>
      </c>
      <c r="N62" s="394">
        <v>525</v>
      </c>
      <c r="O62" s="437" t="s">
        <v>1095</v>
      </c>
      <c r="P62" s="1727" t="s">
        <v>572</v>
      </c>
      <c r="Q62" s="438" t="s">
        <v>1096</v>
      </c>
      <c r="R62" s="73">
        <v>59</v>
      </c>
    </row>
    <row r="63" spans="1:18" s="176" customFormat="1" ht="23.1" customHeight="1">
      <c r="A63" s="62">
        <v>61</v>
      </c>
      <c r="B63" s="61" t="s">
        <v>1071</v>
      </c>
      <c r="C63" s="1005">
        <v>1</v>
      </c>
      <c r="D63" s="1002">
        <v>0</v>
      </c>
      <c r="E63" s="1011">
        <v>7200</v>
      </c>
      <c r="F63" s="1011">
        <v>0</v>
      </c>
      <c r="G63" s="1011">
        <v>170</v>
      </c>
      <c r="H63" s="1011">
        <v>754542</v>
      </c>
      <c r="I63" s="1011">
        <v>0</v>
      </c>
      <c r="J63" s="1011">
        <v>775</v>
      </c>
      <c r="K63" s="1011">
        <v>391</v>
      </c>
      <c r="L63" s="1011">
        <v>2</v>
      </c>
      <c r="M63" s="1011">
        <v>1</v>
      </c>
      <c r="N63" s="383">
        <v>950</v>
      </c>
      <c r="O63" s="434" t="s">
        <v>1095</v>
      </c>
      <c r="P63" s="1729" t="s">
        <v>572</v>
      </c>
      <c r="Q63" s="445" t="s">
        <v>1096</v>
      </c>
      <c r="R63" s="63">
        <v>61</v>
      </c>
    </row>
    <row r="64" spans="1:18" s="97" customFormat="1" ht="23.1" customHeight="1">
      <c r="A64" s="62">
        <v>65</v>
      </c>
      <c r="B64" s="61" t="s">
        <v>1072</v>
      </c>
      <c r="C64" s="1001">
        <v>2</v>
      </c>
      <c r="D64" s="1002">
        <v>0</v>
      </c>
      <c r="E64" s="1011">
        <v>15000</v>
      </c>
      <c r="F64" s="1011">
        <v>0</v>
      </c>
      <c r="G64" s="1011">
        <v>170</v>
      </c>
      <c r="H64" s="1011">
        <v>141338</v>
      </c>
      <c r="I64" s="1011">
        <v>0</v>
      </c>
      <c r="J64" s="1011">
        <v>200</v>
      </c>
      <c r="K64" s="1011">
        <v>99</v>
      </c>
      <c r="L64" s="1011">
        <v>3</v>
      </c>
      <c r="M64" s="1011">
        <v>1</v>
      </c>
      <c r="N64" s="383">
        <v>249</v>
      </c>
      <c r="O64" s="434" t="s">
        <v>1095</v>
      </c>
      <c r="P64" s="1729" t="s">
        <v>572</v>
      </c>
      <c r="Q64" s="435" t="s">
        <v>1096</v>
      </c>
      <c r="R64" s="63">
        <v>65</v>
      </c>
    </row>
    <row r="65" spans="1:19" s="97" customFormat="1" ht="23.1" customHeight="1">
      <c r="A65" s="62">
        <v>66</v>
      </c>
      <c r="B65" s="61" t="s">
        <v>1073</v>
      </c>
      <c r="C65" s="1001">
        <v>1.4</v>
      </c>
      <c r="D65" s="1002">
        <v>0</v>
      </c>
      <c r="E65" s="1011">
        <v>10000</v>
      </c>
      <c r="F65" s="1011">
        <v>0</v>
      </c>
      <c r="G65" s="1011">
        <v>170</v>
      </c>
      <c r="H65" s="1011">
        <v>654736</v>
      </c>
      <c r="I65" s="1011">
        <v>0</v>
      </c>
      <c r="J65" s="1011">
        <v>669</v>
      </c>
      <c r="K65" s="1011">
        <v>337</v>
      </c>
      <c r="L65" s="1011">
        <v>1</v>
      </c>
      <c r="M65" s="1011">
        <v>2</v>
      </c>
      <c r="N65" s="383">
        <v>819</v>
      </c>
      <c r="O65" s="434" t="s">
        <v>1095</v>
      </c>
      <c r="P65" s="1729" t="s">
        <v>572</v>
      </c>
      <c r="Q65" s="435" t="s">
        <v>1096</v>
      </c>
      <c r="R65" s="63">
        <v>66</v>
      </c>
    </row>
    <row r="66" spans="1:19" s="97" customFormat="1" ht="23.1" customHeight="1">
      <c r="A66" s="62">
        <v>68</v>
      </c>
      <c r="B66" s="61" t="s">
        <v>1074</v>
      </c>
      <c r="C66" s="1001">
        <v>1.2</v>
      </c>
      <c r="D66" s="1002">
        <v>0</v>
      </c>
      <c r="E66" s="1014">
        <v>6800</v>
      </c>
      <c r="F66" s="1011">
        <v>0</v>
      </c>
      <c r="G66" s="1011">
        <v>170</v>
      </c>
      <c r="H66" s="1011">
        <v>768167</v>
      </c>
      <c r="I66" s="1011">
        <v>0</v>
      </c>
      <c r="J66" s="1011">
        <v>918</v>
      </c>
      <c r="K66" s="1011">
        <v>441</v>
      </c>
      <c r="L66" s="1011">
        <v>18</v>
      </c>
      <c r="M66" s="1011">
        <v>2</v>
      </c>
      <c r="N66" s="383">
        <v>1105</v>
      </c>
      <c r="O66" s="434" t="s">
        <v>1095</v>
      </c>
      <c r="P66" s="1729" t="s">
        <v>572</v>
      </c>
      <c r="Q66" s="435" t="s">
        <v>1096</v>
      </c>
      <c r="R66" s="63">
        <v>68</v>
      </c>
    </row>
    <row r="67" spans="1:19" s="97" customFormat="1" ht="23.1" customHeight="1">
      <c r="A67" s="71">
        <v>70</v>
      </c>
      <c r="B67" s="72" t="s">
        <v>1075</v>
      </c>
      <c r="C67" s="1719">
        <v>1.33</v>
      </c>
      <c r="D67" s="1720">
        <v>0</v>
      </c>
      <c r="E67" s="1721">
        <v>9000</v>
      </c>
      <c r="F67" s="1721">
        <v>0</v>
      </c>
      <c r="G67" s="1721">
        <v>170</v>
      </c>
      <c r="H67" s="1012">
        <v>1519050</v>
      </c>
      <c r="I67" s="1012">
        <v>0</v>
      </c>
      <c r="J67" s="1012">
        <v>1892</v>
      </c>
      <c r="K67" s="1012">
        <v>946</v>
      </c>
      <c r="L67" s="1012">
        <v>8</v>
      </c>
      <c r="M67" s="1012">
        <v>6</v>
      </c>
      <c r="N67" s="394">
        <v>2260</v>
      </c>
      <c r="O67" s="1727" t="s">
        <v>1095</v>
      </c>
      <c r="P67" s="1727" t="s">
        <v>572</v>
      </c>
      <c r="Q67" s="438" t="s">
        <v>1096</v>
      </c>
      <c r="R67" s="73">
        <v>70</v>
      </c>
    </row>
    <row r="68" spans="1:19" ht="23.1" customHeight="1">
      <c r="A68" s="62">
        <v>78</v>
      </c>
      <c r="B68" s="61" t="s">
        <v>1076</v>
      </c>
      <c r="C68" s="1723">
        <v>2</v>
      </c>
      <c r="D68" s="1134">
        <v>0</v>
      </c>
      <c r="E68" s="1724">
        <v>11000</v>
      </c>
      <c r="F68" s="1724">
        <v>0</v>
      </c>
      <c r="G68" s="1724">
        <v>170</v>
      </c>
      <c r="H68" s="1011">
        <v>2197130</v>
      </c>
      <c r="I68" s="1011">
        <v>0</v>
      </c>
      <c r="J68" s="1011">
        <v>2026</v>
      </c>
      <c r="K68" s="1011">
        <v>1072</v>
      </c>
      <c r="L68" s="1011">
        <v>6</v>
      </c>
      <c r="M68" s="1011">
        <v>21</v>
      </c>
      <c r="N68" s="1011">
        <v>2427</v>
      </c>
      <c r="O68" s="1730" t="s">
        <v>1095</v>
      </c>
      <c r="P68" s="349" t="s">
        <v>572</v>
      </c>
      <c r="Q68" s="652" t="s">
        <v>1096</v>
      </c>
      <c r="R68" s="63">
        <v>78</v>
      </c>
      <c r="S68" s="97"/>
    </row>
    <row r="69" spans="1:19" ht="23.1" customHeight="1">
      <c r="A69" s="62">
        <v>84</v>
      </c>
      <c r="B69" s="61" t="s">
        <v>1077</v>
      </c>
      <c r="C69" s="1723">
        <v>1.89</v>
      </c>
      <c r="D69" s="1134">
        <v>0</v>
      </c>
      <c r="E69" s="1724">
        <v>14100</v>
      </c>
      <c r="F69" s="1724">
        <v>0</v>
      </c>
      <c r="G69" s="1724">
        <v>170</v>
      </c>
      <c r="H69" s="1011">
        <v>1813598</v>
      </c>
      <c r="I69" s="1011">
        <v>0</v>
      </c>
      <c r="J69" s="1011">
        <v>1950</v>
      </c>
      <c r="K69" s="1011">
        <v>974</v>
      </c>
      <c r="L69" s="1011">
        <v>0</v>
      </c>
      <c r="M69" s="1011">
        <v>16</v>
      </c>
      <c r="N69" s="383">
        <v>2255</v>
      </c>
      <c r="O69" s="1729" t="s">
        <v>1095</v>
      </c>
      <c r="P69" s="1729" t="s">
        <v>572</v>
      </c>
      <c r="Q69" s="435" t="s">
        <v>1096</v>
      </c>
      <c r="R69" s="63">
        <v>84</v>
      </c>
      <c r="S69" s="97"/>
    </row>
    <row r="70" spans="1:19" ht="23.1" customHeight="1">
      <c r="A70" s="62">
        <v>85</v>
      </c>
      <c r="B70" s="61" t="s">
        <v>1078</v>
      </c>
      <c r="C70" s="1001">
        <v>2.13</v>
      </c>
      <c r="D70" s="1002">
        <v>0</v>
      </c>
      <c r="E70" s="1011">
        <v>14700</v>
      </c>
      <c r="F70" s="1011">
        <v>0</v>
      </c>
      <c r="G70" s="1011">
        <v>170</v>
      </c>
      <c r="H70" s="1011">
        <v>2102822</v>
      </c>
      <c r="I70" s="1011">
        <v>0</v>
      </c>
      <c r="J70" s="1011">
        <v>2566</v>
      </c>
      <c r="K70" s="1011">
        <v>1187</v>
      </c>
      <c r="L70" s="1011">
        <v>15</v>
      </c>
      <c r="M70" s="1011">
        <v>35</v>
      </c>
      <c r="N70" s="383">
        <v>2988</v>
      </c>
      <c r="O70" s="434" t="s">
        <v>1095</v>
      </c>
      <c r="P70" s="349" t="s">
        <v>572</v>
      </c>
      <c r="Q70" s="436" t="s">
        <v>1096</v>
      </c>
      <c r="R70" s="63">
        <v>85</v>
      </c>
      <c r="S70" s="97"/>
    </row>
    <row r="71" spans="1:19" ht="23.1" customHeight="1">
      <c r="A71" s="62">
        <v>89</v>
      </c>
      <c r="B71" s="61" t="s">
        <v>1079</v>
      </c>
      <c r="C71" s="1001">
        <v>1.2</v>
      </c>
      <c r="D71" s="1002">
        <v>0</v>
      </c>
      <c r="E71" s="1011">
        <v>10000</v>
      </c>
      <c r="F71" s="1011">
        <v>0</v>
      </c>
      <c r="G71" s="1011">
        <v>160</v>
      </c>
      <c r="H71" s="1011">
        <v>3181644</v>
      </c>
      <c r="I71" s="1011">
        <v>0</v>
      </c>
      <c r="J71" s="1011">
        <v>3205</v>
      </c>
      <c r="K71" s="1011">
        <v>1611</v>
      </c>
      <c r="L71" s="1011">
        <v>7</v>
      </c>
      <c r="M71" s="1011">
        <v>9</v>
      </c>
      <c r="N71" s="383">
        <v>3755</v>
      </c>
      <c r="O71" s="434" t="s">
        <v>1095</v>
      </c>
      <c r="P71" s="349" t="s">
        <v>572</v>
      </c>
      <c r="Q71" s="436" t="s">
        <v>1096</v>
      </c>
      <c r="R71" s="63">
        <v>89</v>
      </c>
      <c r="S71" s="97"/>
    </row>
    <row r="72" spans="1:19" ht="23.1" customHeight="1">
      <c r="A72" s="71">
        <v>90</v>
      </c>
      <c r="B72" s="72" t="s">
        <v>1080</v>
      </c>
      <c r="C72" s="1003">
        <v>2</v>
      </c>
      <c r="D72" s="1004">
        <v>0</v>
      </c>
      <c r="E72" s="1012">
        <v>10000</v>
      </c>
      <c r="F72" s="1012">
        <v>0</v>
      </c>
      <c r="G72" s="1012">
        <v>170</v>
      </c>
      <c r="H72" s="1012">
        <v>2524919</v>
      </c>
      <c r="I72" s="1012">
        <v>0</v>
      </c>
      <c r="J72" s="1012">
        <v>2648</v>
      </c>
      <c r="K72" s="1012">
        <v>1279</v>
      </c>
      <c r="L72" s="1012">
        <v>8</v>
      </c>
      <c r="M72" s="1012">
        <v>25</v>
      </c>
      <c r="N72" s="394">
        <v>3094</v>
      </c>
      <c r="O72" s="437" t="s">
        <v>1095</v>
      </c>
      <c r="P72" s="1727" t="s">
        <v>572</v>
      </c>
      <c r="Q72" s="438" t="s">
        <v>1096</v>
      </c>
      <c r="R72" s="73">
        <v>90</v>
      </c>
      <c r="S72" s="97"/>
    </row>
    <row r="73" spans="1:19" ht="23.1" customHeight="1">
      <c r="A73" s="62">
        <v>91</v>
      </c>
      <c r="B73" s="61" t="s">
        <v>1081</v>
      </c>
      <c r="C73" s="999">
        <v>1.6</v>
      </c>
      <c r="D73" s="1000">
        <v>0</v>
      </c>
      <c r="E73" s="1010">
        <v>12300</v>
      </c>
      <c r="F73" s="1010">
        <v>0</v>
      </c>
      <c r="G73" s="1010">
        <v>160</v>
      </c>
      <c r="H73" s="1010">
        <v>1767736</v>
      </c>
      <c r="I73" s="1010">
        <v>0</v>
      </c>
      <c r="J73" s="1010">
        <v>1793</v>
      </c>
      <c r="K73" s="1010">
        <v>837</v>
      </c>
      <c r="L73" s="1010">
        <v>11</v>
      </c>
      <c r="M73" s="1010">
        <v>14</v>
      </c>
      <c r="N73" s="908">
        <v>2153</v>
      </c>
      <c r="O73" s="439" t="s">
        <v>1095</v>
      </c>
      <c r="P73" s="1728" t="s">
        <v>572</v>
      </c>
      <c r="Q73" s="441" t="s">
        <v>1096</v>
      </c>
      <c r="R73" s="63">
        <v>91</v>
      </c>
      <c r="S73" s="97"/>
    </row>
    <row r="74" spans="1:19" ht="23.1" customHeight="1">
      <c r="A74" s="62">
        <v>92</v>
      </c>
      <c r="B74" s="61" t="s">
        <v>1082</v>
      </c>
      <c r="C74" s="1001">
        <v>1.6</v>
      </c>
      <c r="D74" s="1002">
        <v>0</v>
      </c>
      <c r="E74" s="1011">
        <v>12000</v>
      </c>
      <c r="F74" s="1011">
        <v>0</v>
      </c>
      <c r="G74" s="1011">
        <v>170</v>
      </c>
      <c r="H74" s="1011">
        <v>4730744</v>
      </c>
      <c r="I74" s="1011">
        <v>0</v>
      </c>
      <c r="J74" s="1011">
        <v>3745</v>
      </c>
      <c r="K74" s="1011">
        <v>1588</v>
      </c>
      <c r="L74" s="1011">
        <v>25</v>
      </c>
      <c r="M74" s="1011">
        <v>55</v>
      </c>
      <c r="N74" s="383">
        <v>4462</v>
      </c>
      <c r="O74" s="442" t="s">
        <v>1095</v>
      </c>
      <c r="P74" s="1729" t="s">
        <v>572</v>
      </c>
      <c r="Q74" s="435" t="s">
        <v>1096</v>
      </c>
      <c r="R74" s="63">
        <v>92</v>
      </c>
      <c r="S74" s="97"/>
    </row>
    <row r="75" spans="1:19" ht="23.1" customHeight="1">
      <c r="A75" s="62">
        <v>94</v>
      </c>
      <c r="B75" s="61" t="s">
        <v>1083</v>
      </c>
      <c r="C75" s="1001">
        <v>2.1</v>
      </c>
      <c r="D75" s="1002">
        <v>0</v>
      </c>
      <c r="E75" s="1011">
        <v>10200</v>
      </c>
      <c r="F75" s="1011">
        <v>0</v>
      </c>
      <c r="G75" s="1011">
        <v>170</v>
      </c>
      <c r="H75" s="1011">
        <v>96989039</v>
      </c>
      <c r="I75" s="1011">
        <v>0</v>
      </c>
      <c r="J75" s="1011">
        <v>73596</v>
      </c>
      <c r="K75" s="1011">
        <v>33426</v>
      </c>
      <c r="L75" s="1011">
        <v>700</v>
      </c>
      <c r="M75" s="1011">
        <v>1753</v>
      </c>
      <c r="N75" s="383">
        <v>84996</v>
      </c>
      <c r="O75" s="442" t="s">
        <v>1095</v>
      </c>
      <c r="P75" s="1729" t="s">
        <v>572</v>
      </c>
      <c r="Q75" s="434" t="s">
        <v>1096</v>
      </c>
      <c r="R75" s="63">
        <v>94</v>
      </c>
      <c r="S75" s="97"/>
    </row>
    <row r="76" spans="1:19" s="97" customFormat="1" ht="23.1" customHeight="1">
      <c r="A76" s="62">
        <v>301</v>
      </c>
      <c r="B76" s="61" t="s">
        <v>1084</v>
      </c>
      <c r="C76" s="1001" t="s">
        <v>572</v>
      </c>
      <c r="D76" s="1001" t="s">
        <v>572</v>
      </c>
      <c r="E76" s="1014" t="s">
        <v>572</v>
      </c>
      <c r="F76" s="1014" t="s">
        <v>572</v>
      </c>
      <c r="G76" s="1011" t="s">
        <v>572</v>
      </c>
      <c r="H76" s="1011">
        <v>0</v>
      </c>
      <c r="I76" s="1011">
        <v>0</v>
      </c>
      <c r="J76" s="1011">
        <v>4916</v>
      </c>
      <c r="K76" s="1011">
        <v>0</v>
      </c>
      <c r="L76" s="1011">
        <v>1</v>
      </c>
      <c r="M76" s="1011">
        <v>0</v>
      </c>
      <c r="N76" s="383">
        <v>6238</v>
      </c>
      <c r="O76" s="442" t="s">
        <v>572</v>
      </c>
      <c r="P76" s="1729" t="s">
        <v>572</v>
      </c>
      <c r="Q76" s="443" t="s">
        <v>1098</v>
      </c>
      <c r="R76" s="63">
        <v>301</v>
      </c>
    </row>
    <row r="77" spans="1:19" s="97" customFormat="1" ht="23.1" customHeight="1">
      <c r="A77" s="62">
        <v>302</v>
      </c>
      <c r="B77" s="61" t="s">
        <v>1085</v>
      </c>
      <c r="C77" s="1005" t="s">
        <v>572</v>
      </c>
      <c r="D77" s="1002" t="s">
        <v>572</v>
      </c>
      <c r="E77" s="1011" t="s">
        <v>572</v>
      </c>
      <c r="F77" s="1011" t="s">
        <v>572</v>
      </c>
      <c r="G77" s="1011" t="s">
        <v>572</v>
      </c>
      <c r="H77" s="1011">
        <v>0</v>
      </c>
      <c r="I77" s="1011">
        <v>0</v>
      </c>
      <c r="J77" s="1011">
        <v>3504</v>
      </c>
      <c r="K77" s="1011">
        <v>0</v>
      </c>
      <c r="L77" s="1011">
        <v>1</v>
      </c>
      <c r="M77" s="1011">
        <v>0</v>
      </c>
      <c r="N77" s="383">
        <v>4709</v>
      </c>
      <c r="O77" s="442" t="s">
        <v>572</v>
      </c>
      <c r="P77" s="1729" t="s">
        <v>572</v>
      </c>
      <c r="Q77" s="434" t="s">
        <v>1098</v>
      </c>
      <c r="R77" s="63">
        <v>302</v>
      </c>
    </row>
    <row r="78" spans="1:19" s="97" customFormat="1" ht="23.1" customHeight="1">
      <c r="A78" s="68">
        <v>303</v>
      </c>
      <c r="B78" s="58" t="s">
        <v>1086</v>
      </c>
      <c r="C78" s="1006" t="s">
        <v>572</v>
      </c>
      <c r="D78" s="1000" t="s">
        <v>572</v>
      </c>
      <c r="E78" s="1010" t="s">
        <v>572</v>
      </c>
      <c r="F78" s="1010" t="s">
        <v>572</v>
      </c>
      <c r="G78" s="1010" t="s">
        <v>572</v>
      </c>
      <c r="H78" s="1010">
        <v>0</v>
      </c>
      <c r="I78" s="1010">
        <v>0</v>
      </c>
      <c r="J78" s="1010">
        <v>908</v>
      </c>
      <c r="K78" s="1010">
        <v>0</v>
      </c>
      <c r="L78" s="1010">
        <v>1</v>
      </c>
      <c r="M78" s="1010">
        <v>0</v>
      </c>
      <c r="N78" s="908">
        <v>1047</v>
      </c>
      <c r="O78" s="440" t="s">
        <v>572</v>
      </c>
      <c r="P78" s="440" t="s">
        <v>572</v>
      </c>
      <c r="Q78" s="448" t="s">
        <v>1098</v>
      </c>
      <c r="R78" s="69">
        <v>303</v>
      </c>
    </row>
    <row r="79" spans="1:19" s="97" customFormat="1" ht="23.1" customHeight="1">
      <c r="A79" s="62">
        <v>304</v>
      </c>
      <c r="B79" s="61" t="s">
        <v>1087</v>
      </c>
      <c r="C79" s="1001" t="s">
        <v>572</v>
      </c>
      <c r="D79" s="1002" t="s">
        <v>572</v>
      </c>
      <c r="E79" s="1011" t="s">
        <v>572</v>
      </c>
      <c r="F79" s="1011" t="s">
        <v>572</v>
      </c>
      <c r="G79" s="1011" t="s">
        <v>572</v>
      </c>
      <c r="H79" s="1011">
        <v>0</v>
      </c>
      <c r="I79" s="1011">
        <v>0</v>
      </c>
      <c r="J79" s="1011">
        <v>6541</v>
      </c>
      <c r="K79" s="1011">
        <v>0</v>
      </c>
      <c r="L79" s="1011">
        <v>0</v>
      </c>
      <c r="M79" s="1011">
        <v>0</v>
      </c>
      <c r="N79" s="383">
        <v>8655</v>
      </c>
      <c r="O79" s="442" t="s">
        <v>572</v>
      </c>
      <c r="P79" s="434" t="s">
        <v>572</v>
      </c>
      <c r="Q79" s="443" t="s">
        <v>1098</v>
      </c>
      <c r="R79" s="75">
        <v>304</v>
      </c>
    </row>
    <row r="80" spans="1:19" s="97" customFormat="1" ht="23.1" customHeight="1">
      <c r="A80" s="62">
        <v>305</v>
      </c>
      <c r="B80" s="61" t="s">
        <v>1088</v>
      </c>
      <c r="C80" s="1001" t="s">
        <v>572</v>
      </c>
      <c r="D80" s="1002" t="s">
        <v>572</v>
      </c>
      <c r="E80" s="1011" t="s">
        <v>572</v>
      </c>
      <c r="F80" s="1011" t="s">
        <v>572</v>
      </c>
      <c r="G80" s="1011" t="s">
        <v>572</v>
      </c>
      <c r="H80" s="1011">
        <v>0</v>
      </c>
      <c r="I80" s="1011">
        <v>0</v>
      </c>
      <c r="J80" s="1011">
        <v>8674</v>
      </c>
      <c r="K80" s="1011">
        <v>0</v>
      </c>
      <c r="L80" s="1011">
        <v>0</v>
      </c>
      <c r="M80" s="1011">
        <v>0</v>
      </c>
      <c r="N80" s="383">
        <v>11896</v>
      </c>
      <c r="O80" s="442" t="s">
        <v>572</v>
      </c>
      <c r="P80" s="434" t="s">
        <v>572</v>
      </c>
      <c r="Q80" s="443" t="s">
        <v>1098</v>
      </c>
      <c r="R80" s="63">
        <v>305</v>
      </c>
    </row>
    <row r="81" spans="1:18" s="97" customFormat="1" ht="23.1" customHeight="1">
      <c r="A81" s="62">
        <v>306</v>
      </c>
      <c r="B81" s="61" t="s">
        <v>1089</v>
      </c>
      <c r="C81" s="1001" t="s">
        <v>572</v>
      </c>
      <c r="D81" s="1002" t="s">
        <v>572</v>
      </c>
      <c r="E81" s="1011" t="s">
        <v>572</v>
      </c>
      <c r="F81" s="1011" t="s">
        <v>572</v>
      </c>
      <c r="G81" s="1011" t="s">
        <v>572</v>
      </c>
      <c r="H81" s="1011">
        <v>0</v>
      </c>
      <c r="I81" s="1011">
        <v>0</v>
      </c>
      <c r="J81" s="1011">
        <v>26389</v>
      </c>
      <c r="K81" s="1011">
        <v>0</v>
      </c>
      <c r="L81" s="1011">
        <v>4</v>
      </c>
      <c r="M81" s="1011">
        <v>0</v>
      </c>
      <c r="N81" s="383">
        <v>36689</v>
      </c>
      <c r="O81" s="442" t="s">
        <v>572</v>
      </c>
      <c r="P81" s="444" t="s">
        <v>572</v>
      </c>
      <c r="Q81" s="443" t="s">
        <v>1098</v>
      </c>
      <c r="R81" s="63">
        <v>306</v>
      </c>
    </row>
    <row r="82" spans="1:18" s="97" customFormat="1" ht="23.1" customHeight="1">
      <c r="A82" s="71"/>
      <c r="B82" s="72"/>
      <c r="C82" s="1007"/>
      <c r="D82" s="1004"/>
      <c r="E82" s="1012"/>
      <c r="F82" s="1012"/>
      <c r="G82" s="1012"/>
      <c r="H82" s="1012"/>
      <c r="I82" s="1012"/>
      <c r="J82" s="1012"/>
      <c r="K82" s="1012"/>
      <c r="L82" s="1012"/>
      <c r="M82" s="1012"/>
      <c r="N82" s="394"/>
      <c r="O82" s="437"/>
      <c r="P82" s="444"/>
      <c r="Q82" s="438"/>
      <c r="R82" s="73"/>
    </row>
    <row r="83" spans="1:18" s="97" customFormat="1" ht="23.1" customHeight="1">
      <c r="A83" s="62"/>
      <c r="B83" s="61"/>
      <c r="C83" s="1005"/>
      <c r="D83" s="1002"/>
      <c r="E83" s="1011"/>
      <c r="F83" s="1011"/>
      <c r="G83" s="1011"/>
      <c r="H83" s="1011"/>
      <c r="I83" s="1011"/>
      <c r="J83" s="1011"/>
      <c r="K83" s="1011"/>
      <c r="L83" s="1011"/>
      <c r="M83" s="1011"/>
      <c r="N83" s="383"/>
      <c r="O83" s="442"/>
      <c r="P83" s="440"/>
      <c r="Q83" s="443"/>
      <c r="R83" s="63"/>
    </row>
    <row r="84" spans="1:18" s="97" customFormat="1" ht="23.1" customHeight="1">
      <c r="A84" s="62"/>
      <c r="B84" s="61"/>
      <c r="C84" s="1001"/>
      <c r="D84" s="1002"/>
      <c r="E84" s="1011"/>
      <c r="F84" s="1011"/>
      <c r="G84" s="1011"/>
      <c r="H84" s="1011"/>
      <c r="I84" s="1011"/>
      <c r="J84" s="1011"/>
      <c r="K84" s="1011"/>
      <c r="L84" s="1011"/>
      <c r="M84" s="1011"/>
      <c r="N84" s="383"/>
      <c r="O84" s="442"/>
      <c r="P84" s="434"/>
      <c r="Q84" s="435"/>
      <c r="R84" s="63"/>
    </row>
    <row r="85" spans="1:18" s="97" customFormat="1" ht="23.1" customHeight="1">
      <c r="A85" s="62"/>
      <c r="B85" s="61"/>
      <c r="C85" s="1001"/>
      <c r="D85" s="1002"/>
      <c r="E85" s="1011"/>
      <c r="F85" s="1011"/>
      <c r="G85" s="1011"/>
      <c r="H85" s="1011"/>
      <c r="I85" s="1011"/>
      <c r="J85" s="1011"/>
      <c r="K85" s="1011"/>
      <c r="L85" s="1011"/>
      <c r="M85" s="1011"/>
      <c r="N85" s="383"/>
      <c r="O85" s="442"/>
      <c r="P85" s="434"/>
      <c r="Q85" s="435"/>
      <c r="R85" s="63"/>
    </row>
    <row r="86" spans="1:18" s="97" customFormat="1" ht="23.1" customHeight="1">
      <c r="A86" s="62"/>
      <c r="B86" s="61"/>
      <c r="C86" s="1001"/>
      <c r="D86" s="1002"/>
      <c r="E86" s="1011"/>
      <c r="F86" s="1011"/>
      <c r="G86" s="1011"/>
      <c r="H86" s="1011"/>
      <c r="I86" s="1011"/>
      <c r="J86" s="1011"/>
      <c r="K86" s="1011"/>
      <c r="L86" s="1011"/>
      <c r="M86" s="1011"/>
      <c r="N86" s="383"/>
      <c r="O86" s="442"/>
      <c r="P86" s="434"/>
      <c r="Q86" s="435"/>
      <c r="R86" s="63"/>
    </row>
    <row r="87" spans="1:18" s="97" customFormat="1" ht="23.1" customHeight="1">
      <c r="A87" s="71"/>
      <c r="B87" s="72"/>
      <c r="C87" s="1007"/>
      <c r="D87" s="1004"/>
      <c r="E87" s="1012"/>
      <c r="F87" s="1012"/>
      <c r="G87" s="1012"/>
      <c r="H87" s="1012"/>
      <c r="I87" s="1012"/>
      <c r="J87" s="1012"/>
      <c r="K87" s="1012"/>
      <c r="L87" s="1012"/>
      <c r="M87" s="1012"/>
      <c r="N87" s="394"/>
      <c r="O87" s="468"/>
      <c r="P87" s="437"/>
      <c r="Q87" s="438"/>
      <c r="R87" s="73"/>
    </row>
    <row r="88" spans="1:18" s="97" customFormat="1" ht="23.1" customHeight="1">
      <c r="A88" s="74"/>
      <c r="B88" s="61"/>
      <c r="C88" s="1005"/>
      <c r="D88" s="1002"/>
      <c r="E88" s="1011"/>
      <c r="F88" s="1011"/>
      <c r="G88" s="1011"/>
      <c r="H88" s="1011"/>
      <c r="I88" s="1011"/>
      <c r="J88" s="1011"/>
      <c r="K88" s="1011"/>
      <c r="L88" s="1011"/>
      <c r="M88" s="1011"/>
      <c r="N88" s="383"/>
      <c r="O88" s="440"/>
      <c r="P88" s="434"/>
      <c r="Q88" s="445"/>
      <c r="R88" s="75"/>
    </row>
    <row r="89" spans="1:18" s="97" customFormat="1" ht="23.1" customHeight="1">
      <c r="A89" s="62"/>
      <c r="B89" s="61"/>
      <c r="C89" s="1001"/>
      <c r="D89" s="1002"/>
      <c r="E89" s="1011"/>
      <c r="F89" s="1011"/>
      <c r="G89" s="1011"/>
      <c r="H89" s="1011"/>
      <c r="I89" s="1011"/>
      <c r="J89" s="1011"/>
      <c r="K89" s="1011"/>
      <c r="L89" s="1011"/>
      <c r="M89" s="1011"/>
      <c r="N89" s="383"/>
      <c r="O89" s="434"/>
      <c r="P89" s="434"/>
      <c r="Q89" s="435"/>
      <c r="R89" s="63"/>
    </row>
    <row r="90" spans="1:18" s="97" customFormat="1" ht="23.1" customHeight="1">
      <c r="A90" s="62"/>
      <c r="B90" s="61"/>
      <c r="C90" s="1001"/>
      <c r="D90" s="1002"/>
      <c r="E90" s="1011"/>
      <c r="F90" s="1011"/>
      <c r="G90" s="1011"/>
      <c r="H90" s="1011"/>
      <c r="I90" s="1011"/>
      <c r="J90" s="1011"/>
      <c r="K90" s="1011"/>
      <c r="L90" s="1011"/>
      <c r="M90" s="1011"/>
      <c r="N90" s="383"/>
      <c r="O90" s="434"/>
      <c r="P90" s="434"/>
      <c r="Q90" s="435"/>
      <c r="R90" s="63"/>
    </row>
    <row r="91" spans="1:18" s="97" customFormat="1" ht="23.1" customHeight="1">
      <c r="A91" s="62"/>
      <c r="B91" s="61"/>
      <c r="C91" s="1001"/>
      <c r="D91" s="1002"/>
      <c r="E91" s="1011"/>
      <c r="F91" s="1011"/>
      <c r="G91" s="1011"/>
      <c r="H91" s="1011"/>
      <c r="I91" s="1011"/>
      <c r="J91" s="1011"/>
      <c r="K91" s="1011"/>
      <c r="L91" s="1011"/>
      <c r="M91" s="1011"/>
      <c r="N91" s="383"/>
      <c r="O91" s="434"/>
      <c r="P91" s="434"/>
      <c r="Q91" s="435"/>
      <c r="R91" s="63"/>
    </row>
    <row r="92" spans="1:18" s="97" customFormat="1" ht="23.1" customHeight="1">
      <c r="A92" s="71"/>
      <c r="B92" s="72"/>
      <c r="C92" s="1007"/>
      <c r="D92" s="1004"/>
      <c r="E92" s="1012"/>
      <c r="F92" s="1012"/>
      <c r="G92" s="1012"/>
      <c r="H92" s="1012"/>
      <c r="I92" s="1012"/>
      <c r="J92" s="1012"/>
      <c r="K92" s="1012"/>
      <c r="L92" s="1012"/>
      <c r="M92" s="1012"/>
      <c r="N92" s="394"/>
      <c r="O92" s="437"/>
      <c r="P92" s="437"/>
      <c r="Q92" s="438"/>
      <c r="R92" s="73"/>
    </row>
    <row r="93" spans="1:18" s="97" customFormat="1" ht="23.1" customHeight="1">
      <c r="A93" s="62"/>
      <c r="B93" s="61"/>
      <c r="C93" s="1005"/>
      <c r="D93" s="1002"/>
      <c r="E93" s="1011"/>
      <c r="F93" s="1011"/>
      <c r="G93" s="1011"/>
      <c r="H93" s="1011"/>
      <c r="I93" s="1011"/>
      <c r="J93" s="1011"/>
      <c r="K93" s="1011"/>
      <c r="L93" s="1011"/>
      <c r="M93" s="1011"/>
      <c r="N93" s="383"/>
      <c r="O93" s="468"/>
      <c r="P93" s="434"/>
      <c r="Q93" s="445"/>
      <c r="R93" s="63"/>
    </row>
    <row r="94" spans="1:18" s="97" customFormat="1" ht="23.1" customHeight="1">
      <c r="A94" s="62"/>
      <c r="B94" s="61"/>
      <c r="C94" s="1001"/>
      <c r="D94" s="1002"/>
      <c r="E94" s="1011"/>
      <c r="F94" s="1011"/>
      <c r="G94" s="1011"/>
      <c r="H94" s="1011"/>
      <c r="I94" s="1011"/>
      <c r="J94" s="1011"/>
      <c r="K94" s="1011"/>
      <c r="L94" s="1011"/>
      <c r="M94" s="1011"/>
      <c r="N94" s="383"/>
      <c r="O94" s="468"/>
      <c r="P94" s="434"/>
      <c r="Q94" s="435"/>
      <c r="R94" s="63"/>
    </row>
    <row r="95" spans="1:18" s="97" customFormat="1" ht="23.1" customHeight="1">
      <c r="A95" s="62"/>
      <c r="B95" s="61"/>
      <c r="C95" s="1001"/>
      <c r="D95" s="1002"/>
      <c r="E95" s="1011"/>
      <c r="F95" s="1011"/>
      <c r="G95" s="1011"/>
      <c r="H95" s="1011"/>
      <c r="I95" s="1011"/>
      <c r="J95" s="1011"/>
      <c r="K95" s="1011"/>
      <c r="L95" s="1011"/>
      <c r="M95" s="1011"/>
      <c r="N95" s="383"/>
      <c r="O95" s="468"/>
      <c r="P95" s="434"/>
      <c r="Q95" s="435"/>
      <c r="R95" s="63"/>
    </row>
    <row r="96" spans="1:18" s="97" customFormat="1" ht="23.1" customHeight="1">
      <c r="A96" s="62"/>
      <c r="B96" s="61"/>
      <c r="C96" s="1001"/>
      <c r="D96" s="1002"/>
      <c r="E96" s="1011"/>
      <c r="F96" s="1011"/>
      <c r="G96" s="1011"/>
      <c r="H96" s="1011"/>
      <c r="I96" s="1011"/>
      <c r="J96" s="1011"/>
      <c r="K96" s="1011"/>
      <c r="L96" s="1011"/>
      <c r="M96" s="1011"/>
      <c r="N96" s="383"/>
      <c r="O96" s="468"/>
      <c r="P96" s="434"/>
      <c r="Q96" s="435"/>
      <c r="R96" s="63"/>
    </row>
    <row r="97" spans="1:18" s="97" customFormat="1" ht="23.1" customHeight="1">
      <c r="A97" s="71"/>
      <c r="B97" s="72"/>
      <c r="C97" s="1007"/>
      <c r="D97" s="1004"/>
      <c r="E97" s="1012"/>
      <c r="F97" s="1012"/>
      <c r="G97" s="1012"/>
      <c r="H97" s="1012"/>
      <c r="I97" s="1012"/>
      <c r="J97" s="1012"/>
      <c r="K97" s="1012"/>
      <c r="L97" s="1012"/>
      <c r="M97" s="1012"/>
      <c r="N97" s="394"/>
      <c r="O97" s="437"/>
      <c r="P97" s="437"/>
      <c r="Q97" s="438"/>
      <c r="R97" s="73"/>
    </row>
    <row r="98" spans="1:18" s="97" customFormat="1" ht="23.1" customHeight="1">
      <c r="A98" s="74"/>
      <c r="B98" s="61"/>
      <c r="C98" s="1005"/>
      <c r="D98" s="1002"/>
      <c r="E98" s="1011"/>
      <c r="F98" s="1011"/>
      <c r="G98" s="1011"/>
      <c r="H98" s="1011"/>
      <c r="I98" s="1011"/>
      <c r="J98" s="1011"/>
      <c r="K98" s="1011"/>
      <c r="L98" s="1011"/>
      <c r="M98" s="1011"/>
      <c r="N98" s="383"/>
      <c r="O98" s="440"/>
      <c r="P98" s="434"/>
      <c r="Q98" s="445"/>
      <c r="R98" s="75"/>
    </row>
    <row r="99" spans="1:18" s="97" customFormat="1" ht="23.1" customHeight="1">
      <c r="A99" s="62"/>
      <c r="B99" s="61"/>
      <c r="C99" s="1001"/>
      <c r="D99" s="1002"/>
      <c r="E99" s="1011"/>
      <c r="F99" s="1011"/>
      <c r="G99" s="1011"/>
      <c r="H99" s="1011"/>
      <c r="I99" s="1011"/>
      <c r="J99" s="1011"/>
      <c r="K99" s="1011"/>
      <c r="L99" s="1011"/>
      <c r="M99" s="1011"/>
      <c r="N99" s="383"/>
      <c r="O99" s="434"/>
      <c r="P99" s="434"/>
      <c r="Q99" s="435"/>
      <c r="R99" s="63"/>
    </row>
    <row r="100" spans="1:18" s="97" customFormat="1" ht="23.1" customHeight="1">
      <c r="A100" s="62"/>
      <c r="B100" s="61"/>
      <c r="C100" s="1001"/>
      <c r="D100" s="1002"/>
      <c r="E100" s="1011"/>
      <c r="F100" s="1011"/>
      <c r="G100" s="1011"/>
      <c r="H100" s="1011"/>
      <c r="I100" s="1011"/>
      <c r="J100" s="1011"/>
      <c r="K100" s="1011"/>
      <c r="L100" s="1011"/>
      <c r="M100" s="1011"/>
      <c r="N100" s="383"/>
      <c r="O100" s="434"/>
      <c r="P100" s="434"/>
      <c r="Q100" s="435"/>
      <c r="R100" s="63"/>
    </row>
    <row r="101" spans="1:18" s="97" customFormat="1" ht="23.1" customHeight="1">
      <c r="A101" s="62"/>
      <c r="B101" s="61"/>
      <c r="C101" s="1001"/>
      <c r="D101" s="1002"/>
      <c r="E101" s="1011"/>
      <c r="F101" s="1011"/>
      <c r="G101" s="1011"/>
      <c r="H101" s="1011"/>
      <c r="I101" s="1011"/>
      <c r="J101" s="1011"/>
      <c r="K101" s="1011"/>
      <c r="L101" s="1011"/>
      <c r="M101" s="1011"/>
      <c r="N101" s="383"/>
      <c r="O101" s="434"/>
      <c r="P101" s="434"/>
      <c r="Q101" s="435"/>
      <c r="R101" s="63"/>
    </row>
    <row r="102" spans="1:18" s="97" customFormat="1" ht="23.1" customHeight="1">
      <c r="A102" s="71"/>
      <c r="B102" s="72"/>
      <c r="C102" s="1007"/>
      <c r="D102" s="1004"/>
      <c r="E102" s="1012"/>
      <c r="F102" s="1012"/>
      <c r="G102" s="1012"/>
      <c r="H102" s="1012"/>
      <c r="I102" s="1012"/>
      <c r="J102" s="1012"/>
      <c r="K102" s="1012"/>
      <c r="L102" s="1012"/>
      <c r="M102" s="1012"/>
      <c r="N102" s="394"/>
      <c r="O102" s="437"/>
      <c r="P102" s="437"/>
      <c r="Q102" s="438"/>
      <c r="R102" s="73"/>
    </row>
    <row r="103" spans="1:18" s="97" customFormat="1" ht="23.1" customHeight="1">
      <c r="A103" s="62"/>
      <c r="B103" s="61"/>
      <c r="C103" s="1005"/>
      <c r="D103" s="1002"/>
      <c r="E103" s="1011"/>
      <c r="F103" s="1011"/>
      <c r="G103" s="1011"/>
      <c r="H103" s="1011"/>
      <c r="I103" s="1011"/>
      <c r="J103" s="1011"/>
      <c r="K103" s="1011"/>
      <c r="L103" s="1011"/>
      <c r="M103" s="1011"/>
      <c r="N103" s="383"/>
      <c r="O103" s="468"/>
      <c r="P103" s="434"/>
      <c r="Q103" s="445"/>
      <c r="R103" s="63"/>
    </row>
    <row r="104" spans="1:18" s="97" customFormat="1" ht="23.1" customHeight="1">
      <c r="A104" s="62"/>
      <c r="B104" s="61"/>
      <c r="C104" s="1001"/>
      <c r="D104" s="1002"/>
      <c r="E104" s="1011"/>
      <c r="F104" s="1011"/>
      <c r="G104" s="1011"/>
      <c r="H104" s="1011"/>
      <c r="I104" s="1011"/>
      <c r="J104" s="1011"/>
      <c r="K104" s="1011"/>
      <c r="L104" s="1011"/>
      <c r="M104" s="1011"/>
      <c r="N104" s="383"/>
      <c r="O104" s="468"/>
      <c r="P104" s="434"/>
      <c r="Q104" s="435"/>
      <c r="R104" s="63"/>
    </row>
    <row r="105" spans="1:18" s="97" customFormat="1" ht="23.1" customHeight="1">
      <c r="A105" s="62"/>
      <c r="B105" s="61"/>
      <c r="C105" s="1001"/>
      <c r="D105" s="1002"/>
      <c r="E105" s="1011"/>
      <c r="F105" s="1011"/>
      <c r="G105" s="1011"/>
      <c r="H105" s="1011"/>
      <c r="I105" s="1011"/>
      <c r="J105" s="1011"/>
      <c r="K105" s="1011"/>
      <c r="L105" s="1011"/>
      <c r="M105" s="1011"/>
      <c r="N105" s="383"/>
      <c r="O105" s="468"/>
      <c r="P105" s="434"/>
      <c r="Q105" s="435"/>
      <c r="R105" s="63"/>
    </row>
    <row r="106" spans="1:18" s="97" customFormat="1" ht="23.1" customHeight="1">
      <c r="A106" s="62"/>
      <c r="B106" s="61"/>
      <c r="C106" s="1001"/>
      <c r="D106" s="1002"/>
      <c r="E106" s="1011"/>
      <c r="F106" s="1011"/>
      <c r="G106" s="1011"/>
      <c r="H106" s="1011"/>
      <c r="I106" s="1011"/>
      <c r="J106" s="1011"/>
      <c r="K106" s="1011"/>
      <c r="L106" s="1011"/>
      <c r="M106" s="1011"/>
      <c r="N106" s="383"/>
      <c r="O106" s="468"/>
      <c r="P106" s="434"/>
      <c r="Q106" s="435"/>
      <c r="R106" s="63"/>
    </row>
    <row r="107" spans="1:18" s="97" customFormat="1" ht="23.1" customHeight="1" thickBot="1">
      <c r="A107" s="77"/>
      <c r="B107" s="78"/>
      <c r="C107" s="1008"/>
      <c r="D107" s="1009"/>
      <c r="E107" s="1013"/>
      <c r="F107" s="1013"/>
      <c r="G107" s="1013"/>
      <c r="H107" s="1013"/>
      <c r="I107" s="1013"/>
      <c r="J107" s="1013"/>
      <c r="K107" s="1013"/>
      <c r="L107" s="1013"/>
      <c r="M107" s="1013"/>
      <c r="N107" s="911"/>
      <c r="O107" s="446"/>
      <c r="P107" s="446"/>
      <c r="Q107" s="447"/>
      <c r="R107" s="79"/>
    </row>
    <row r="108" spans="1:18" ht="19.7" customHeight="1">
      <c r="O108" s="101"/>
    </row>
    <row r="109" spans="1:18" ht="19.7" customHeight="1">
      <c r="O109" s="101"/>
    </row>
    <row r="110" spans="1:18" ht="19.7" customHeight="1">
      <c r="O110" s="101"/>
    </row>
    <row r="111" spans="1:18" ht="19.7" customHeight="1">
      <c r="O111" s="101"/>
    </row>
    <row r="112" spans="1:18" ht="19.7" customHeight="1">
      <c r="O112" s="101"/>
    </row>
    <row r="113" spans="15:15" ht="19.7" customHeight="1">
      <c r="O113" s="101"/>
    </row>
    <row r="114" spans="15:15" ht="19.7" customHeight="1">
      <c r="O114" s="101"/>
    </row>
    <row r="115" spans="15:15" ht="19.7" customHeight="1">
      <c r="O115" s="101"/>
    </row>
  </sheetData>
  <phoneticPr fontId="2"/>
  <printOptions horizontalCentered="1"/>
  <pageMargins left="0.5905511811023622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7" man="1"/>
  </rowBreaks>
  <colBreaks count="1" manualBreakCount="1">
    <brk id="9" max="121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36"/>
  <dimension ref="A1:BD107"/>
  <sheetViews>
    <sheetView showGridLines="0" view="pageBreakPreview" zoomScale="55" zoomScaleNormal="100" zoomScaleSheetLayoutView="5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5.875" style="8" customWidth="1"/>
    <col min="2" max="2" width="25.625" style="6" customWidth="1"/>
    <col min="3" max="3" width="21.625" style="6" customWidth="1"/>
    <col min="4" max="4" width="13.625" style="187" customWidth="1"/>
    <col min="5" max="5" width="21.625" style="6" customWidth="1"/>
    <col min="6" max="6" width="13.625" style="187" customWidth="1"/>
    <col min="7" max="7" width="21.625" style="6" customWidth="1"/>
    <col min="8" max="8" width="13.625" style="187" customWidth="1"/>
    <col min="9" max="9" width="21.625" style="6" customWidth="1"/>
    <col min="10" max="10" width="13.625" style="187" customWidth="1"/>
    <col min="11" max="11" width="21.625" style="101" customWidth="1"/>
    <col min="12" max="12" width="19.25" style="101" customWidth="1"/>
    <col min="13" max="13" width="18.625" style="101" customWidth="1"/>
    <col min="14" max="14" width="20.5" style="101" customWidth="1"/>
    <col min="15" max="15" width="5.875" style="8" customWidth="1"/>
    <col min="16" max="16384" width="9" style="6"/>
  </cols>
  <sheetData>
    <row r="1" spans="1:56" ht="30.95" customHeight="1">
      <c r="A1" s="4" t="s">
        <v>228</v>
      </c>
      <c r="I1" s="655" t="s">
        <v>95</v>
      </c>
    </row>
    <row r="2" spans="1:56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116"/>
      <c r="O2" s="189" t="s">
        <v>460</v>
      </c>
    </row>
    <row r="3" spans="1:56" s="107" customFormat="1" ht="24.95" customHeight="1">
      <c r="A3" s="13" t="s">
        <v>423</v>
      </c>
      <c r="B3" s="14"/>
      <c r="C3" s="2988" t="s">
        <v>590</v>
      </c>
      <c r="D3" s="2983"/>
      <c r="E3" s="2983"/>
      <c r="F3" s="2983"/>
      <c r="G3" s="2983"/>
      <c r="H3" s="2983"/>
      <c r="I3" s="2986" t="s">
        <v>591</v>
      </c>
      <c r="J3" s="2986"/>
      <c r="K3" s="2987"/>
      <c r="L3" s="165"/>
      <c r="M3" s="165"/>
      <c r="N3" s="165"/>
      <c r="O3" s="20" t="s">
        <v>423</v>
      </c>
    </row>
    <row r="4" spans="1:56" s="107" customFormat="1" ht="24.95" customHeight="1">
      <c r="A4" s="22" t="s">
        <v>424</v>
      </c>
      <c r="B4" s="23"/>
      <c r="C4" s="168" t="s">
        <v>479</v>
      </c>
      <c r="D4" s="169"/>
      <c r="E4" s="168" t="s">
        <v>480</v>
      </c>
      <c r="F4" s="169"/>
      <c r="G4" s="168" t="s">
        <v>481</v>
      </c>
      <c r="H4" s="169"/>
      <c r="I4" s="168" t="s">
        <v>482</v>
      </c>
      <c r="J4" s="169"/>
      <c r="K4" s="170" t="s">
        <v>392</v>
      </c>
      <c r="L4" s="89"/>
      <c r="N4" s="89" t="s">
        <v>219</v>
      </c>
      <c r="O4" s="28" t="s">
        <v>424</v>
      </c>
    </row>
    <row r="5" spans="1:56" s="107" customFormat="1" ht="24.95" customHeight="1">
      <c r="A5" s="22" t="s">
        <v>425</v>
      </c>
      <c r="B5" s="23" t="s">
        <v>393</v>
      </c>
      <c r="C5" s="88"/>
      <c r="D5" s="172"/>
      <c r="E5" s="88"/>
      <c r="F5" s="172"/>
      <c r="G5" s="88"/>
      <c r="H5" s="172"/>
      <c r="I5" s="88"/>
      <c r="J5" s="172"/>
      <c r="K5" s="88"/>
      <c r="L5" s="89" t="s">
        <v>405</v>
      </c>
      <c r="M5" s="89" t="s">
        <v>592</v>
      </c>
      <c r="N5" s="89"/>
      <c r="O5" s="28" t="s">
        <v>425</v>
      </c>
    </row>
    <row r="6" spans="1:56" s="107" customFormat="1" ht="24.95" customHeight="1">
      <c r="A6" s="22" t="s">
        <v>426</v>
      </c>
      <c r="B6" s="23"/>
      <c r="C6" s="89" t="s">
        <v>468</v>
      </c>
      <c r="D6" s="173" t="s">
        <v>431</v>
      </c>
      <c r="E6" s="89" t="s">
        <v>468</v>
      </c>
      <c r="F6" s="173" t="s">
        <v>431</v>
      </c>
      <c r="G6" s="89" t="s">
        <v>468</v>
      </c>
      <c r="H6" s="173" t="s">
        <v>431</v>
      </c>
      <c r="I6" s="89" t="s">
        <v>468</v>
      </c>
      <c r="J6" s="173" t="s">
        <v>431</v>
      </c>
      <c r="K6" s="89" t="s">
        <v>468</v>
      </c>
      <c r="L6" s="89"/>
      <c r="M6" s="89"/>
      <c r="N6" s="89" t="s">
        <v>364</v>
      </c>
      <c r="O6" s="28" t="s">
        <v>426</v>
      </c>
    </row>
    <row r="7" spans="1:56" s="107" customFormat="1" ht="24.95" customHeight="1" thickBot="1">
      <c r="A7" s="40" t="s">
        <v>427</v>
      </c>
      <c r="B7" s="41"/>
      <c r="C7" s="91"/>
      <c r="D7" s="174"/>
      <c r="E7" s="91"/>
      <c r="F7" s="174"/>
      <c r="G7" s="91"/>
      <c r="H7" s="174"/>
      <c r="I7" s="91"/>
      <c r="J7" s="174"/>
      <c r="K7" s="91"/>
      <c r="L7" s="91"/>
      <c r="M7" s="91"/>
      <c r="N7" s="91"/>
      <c r="O7" s="52" t="s">
        <v>427</v>
      </c>
    </row>
    <row r="8" spans="1:56" s="107" customFormat="1" ht="30" customHeight="1">
      <c r="A8" s="22"/>
      <c r="B8" s="29" t="s">
        <v>6</v>
      </c>
      <c r="C8" s="1017">
        <v>121983377</v>
      </c>
      <c r="D8" s="1020">
        <v>70.099999999999994</v>
      </c>
      <c r="E8" s="1017">
        <v>2772364</v>
      </c>
      <c r="F8" s="1020">
        <v>1.29</v>
      </c>
      <c r="G8" s="1017">
        <v>58877786</v>
      </c>
      <c r="H8" s="1020">
        <v>27.3</v>
      </c>
      <c r="I8" s="1017">
        <v>2823170</v>
      </c>
      <c r="J8" s="1020">
        <v>1.31</v>
      </c>
      <c r="K8" s="913">
        <v>215635656</v>
      </c>
      <c r="L8" s="913">
        <v>15876381</v>
      </c>
      <c r="M8" s="913">
        <v>743960</v>
      </c>
      <c r="N8" s="1037">
        <v>18690673</v>
      </c>
      <c r="O8" s="16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0"/>
      <c r="BA8" s="110"/>
      <c r="BB8" s="110"/>
      <c r="BC8" s="110"/>
      <c r="BD8" s="110"/>
    </row>
    <row r="9" spans="1:56" s="107" customFormat="1" ht="30" customHeight="1">
      <c r="A9" s="22"/>
      <c r="B9" s="29" t="s">
        <v>1017</v>
      </c>
      <c r="C9" s="1015">
        <v>121983377</v>
      </c>
      <c r="D9" s="1018">
        <v>65.42</v>
      </c>
      <c r="E9" s="1015">
        <v>2772364</v>
      </c>
      <c r="F9" s="1018">
        <v>1.49</v>
      </c>
      <c r="G9" s="1015">
        <v>58877786</v>
      </c>
      <c r="H9" s="1018">
        <v>31.58</v>
      </c>
      <c r="I9" s="1015">
        <v>2823170</v>
      </c>
      <c r="J9" s="1018">
        <v>1.51</v>
      </c>
      <c r="K9" s="382">
        <v>186456699</v>
      </c>
      <c r="L9" s="382">
        <v>15876381</v>
      </c>
      <c r="M9" s="382">
        <v>741293</v>
      </c>
      <c r="N9" s="1034">
        <v>18690673</v>
      </c>
      <c r="O9" s="28"/>
    </row>
    <row r="10" spans="1:56" s="107" customFormat="1" ht="30" customHeight="1">
      <c r="A10" s="22"/>
      <c r="B10" s="29" t="s">
        <v>1018</v>
      </c>
      <c r="C10" s="1015">
        <v>0</v>
      </c>
      <c r="D10" s="1018">
        <v>0</v>
      </c>
      <c r="E10" s="1015">
        <v>0</v>
      </c>
      <c r="F10" s="1018">
        <v>0</v>
      </c>
      <c r="G10" s="1015">
        <v>0</v>
      </c>
      <c r="H10" s="1018">
        <v>0</v>
      </c>
      <c r="I10" s="1015">
        <v>0</v>
      </c>
      <c r="J10" s="1018">
        <v>0</v>
      </c>
      <c r="K10" s="382">
        <v>29178957</v>
      </c>
      <c r="L10" s="382">
        <v>0</v>
      </c>
      <c r="M10" s="382">
        <v>2667</v>
      </c>
      <c r="N10" s="1034">
        <v>0</v>
      </c>
      <c r="O10" s="28"/>
    </row>
    <row r="11" spans="1:56" s="107" customFormat="1" ht="30" customHeight="1">
      <c r="A11" s="22"/>
      <c r="B11" s="29" t="s">
        <v>1019</v>
      </c>
      <c r="C11" s="1015">
        <v>115150165</v>
      </c>
      <c r="D11" s="1018">
        <v>65.91</v>
      </c>
      <c r="E11" s="1015">
        <v>2546900</v>
      </c>
      <c r="F11" s="1018">
        <v>1.46</v>
      </c>
      <c r="G11" s="1015">
        <v>54410903</v>
      </c>
      <c r="H11" s="1018">
        <v>31.14</v>
      </c>
      <c r="I11" s="1015">
        <v>2598539</v>
      </c>
      <c r="J11" s="1018">
        <v>1.49</v>
      </c>
      <c r="K11" s="382">
        <v>174706509</v>
      </c>
      <c r="L11" s="382">
        <v>14645960</v>
      </c>
      <c r="M11" s="382">
        <v>707538</v>
      </c>
      <c r="N11" s="1034">
        <v>18173609</v>
      </c>
      <c r="O11" s="28"/>
    </row>
    <row r="12" spans="1:56" s="107" customFormat="1" ht="30" customHeight="1">
      <c r="A12" s="108"/>
      <c r="B12" s="131" t="s">
        <v>1020</v>
      </c>
      <c r="C12" s="1016">
        <v>6833212</v>
      </c>
      <c r="D12" s="1019">
        <v>58.15</v>
      </c>
      <c r="E12" s="1016">
        <v>225464</v>
      </c>
      <c r="F12" s="1019">
        <v>1.92</v>
      </c>
      <c r="G12" s="1016">
        <v>4466883</v>
      </c>
      <c r="H12" s="1019">
        <v>38.020000000000003</v>
      </c>
      <c r="I12" s="1016">
        <v>224631</v>
      </c>
      <c r="J12" s="1019">
        <v>1.91</v>
      </c>
      <c r="K12" s="384">
        <v>11750190</v>
      </c>
      <c r="L12" s="384">
        <v>1230421</v>
      </c>
      <c r="M12" s="384">
        <v>33755</v>
      </c>
      <c r="N12" s="1036">
        <v>517064</v>
      </c>
      <c r="O12" s="109"/>
    </row>
    <row r="13" spans="1:56" ht="23.1" customHeight="1">
      <c r="A13" s="60">
        <v>1</v>
      </c>
      <c r="B13" s="93" t="s">
        <v>1021</v>
      </c>
      <c r="C13" s="1017">
        <v>6455685</v>
      </c>
      <c r="D13" s="1020">
        <v>67.92</v>
      </c>
      <c r="E13" s="1017">
        <v>0</v>
      </c>
      <c r="F13" s="1020">
        <v>0</v>
      </c>
      <c r="G13" s="1017">
        <v>3049452</v>
      </c>
      <c r="H13" s="1020">
        <v>32.08</v>
      </c>
      <c r="I13" s="1017">
        <v>0</v>
      </c>
      <c r="J13" s="1020">
        <v>0</v>
      </c>
      <c r="K13" s="913">
        <v>9505139</v>
      </c>
      <c r="L13" s="913">
        <v>738707</v>
      </c>
      <c r="M13" s="913">
        <v>26771</v>
      </c>
      <c r="N13" s="1037">
        <v>893310</v>
      </c>
      <c r="O13" s="59">
        <v>1</v>
      </c>
    </row>
    <row r="14" spans="1:56" ht="23.1" customHeight="1">
      <c r="A14" s="60">
        <v>2</v>
      </c>
      <c r="B14" s="93" t="s">
        <v>1022</v>
      </c>
      <c r="C14" s="1015">
        <v>2476225</v>
      </c>
      <c r="D14" s="1018">
        <v>58.25</v>
      </c>
      <c r="E14" s="1015">
        <v>0</v>
      </c>
      <c r="F14" s="1018">
        <v>0</v>
      </c>
      <c r="G14" s="1015">
        <v>1774971</v>
      </c>
      <c r="H14" s="1018">
        <v>41.75</v>
      </c>
      <c r="I14" s="1015">
        <v>0</v>
      </c>
      <c r="J14" s="1018">
        <v>0</v>
      </c>
      <c r="K14" s="382">
        <v>4251196</v>
      </c>
      <c r="L14" s="382">
        <v>485438</v>
      </c>
      <c r="M14" s="382">
        <v>11180</v>
      </c>
      <c r="N14" s="1034">
        <v>171448</v>
      </c>
      <c r="O14" s="55">
        <v>2</v>
      </c>
    </row>
    <row r="15" spans="1:56" ht="23.1" customHeight="1">
      <c r="A15" s="60">
        <v>3</v>
      </c>
      <c r="B15" s="93" t="s">
        <v>1023</v>
      </c>
      <c r="C15" s="1015">
        <v>10690096</v>
      </c>
      <c r="D15" s="1018">
        <v>66.5</v>
      </c>
      <c r="E15" s="1015">
        <v>0</v>
      </c>
      <c r="F15" s="1018">
        <v>0</v>
      </c>
      <c r="G15" s="1015">
        <v>5385452</v>
      </c>
      <c r="H15" s="1018">
        <v>33.5</v>
      </c>
      <c r="I15" s="1015">
        <v>0</v>
      </c>
      <c r="J15" s="1018">
        <v>0</v>
      </c>
      <c r="K15" s="382">
        <v>16075548</v>
      </c>
      <c r="L15" s="382">
        <v>1304620</v>
      </c>
      <c r="M15" s="382">
        <v>113810</v>
      </c>
      <c r="N15" s="1034">
        <v>1547999</v>
      </c>
      <c r="O15" s="55">
        <v>3</v>
      </c>
    </row>
    <row r="16" spans="1:56" ht="23.1" customHeight="1">
      <c r="A16" s="60">
        <v>6</v>
      </c>
      <c r="B16" s="93" t="s">
        <v>1024</v>
      </c>
      <c r="C16" s="1015">
        <v>1119400</v>
      </c>
      <c r="D16" s="1018">
        <v>61.52</v>
      </c>
      <c r="E16" s="1015">
        <v>0</v>
      </c>
      <c r="F16" s="1018">
        <v>0</v>
      </c>
      <c r="G16" s="1015">
        <v>700096</v>
      </c>
      <c r="H16" s="1018">
        <v>38.479999999999997</v>
      </c>
      <c r="I16" s="1015">
        <v>0</v>
      </c>
      <c r="J16" s="1018">
        <v>0</v>
      </c>
      <c r="K16" s="382">
        <v>1819496</v>
      </c>
      <c r="L16" s="382">
        <v>173302</v>
      </c>
      <c r="M16" s="382">
        <v>3887</v>
      </c>
      <c r="N16" s="1034">
        <v>65852</v>
      </c>
      <c r="O16" s="55">
        <v>6</v>
      </c>
    </row>
    <row r="17" spans="1:15" ht="23.1" customHeight="1">
      <c r="A17" s="177">
        <v>7</v>
      </c>
      <c r="B17" s="178" t="s">
        <v>1025</v>
      </c>
      <c r="C17" s="1016">
        <v>671695</v>
      </c>
      <c r="D17" s="1019">
        <v>52.42</v>
      </c>
      <c r="E17" s="1016">
        <v>129178</v>
      </c>
      <c r="F17" s="1019">
        <v>10.08</v>
      </c>
      <c r="G17" s="1016">
        <v>324622</v>
      </c>
      <c r="H17" s="1019">
        <v>25.34</v>
      </c>
      <c r="I17" s="1016">
        <v>155769</v>
      </c>
      <c r="J17" s="1019">
        <v>12.16</v>
      </c>
      <c r="K17" s="384">
        <v>1281264</v>
      </c>
      <c r="L17" s="384">
        <v>134184</v>
      </c>
      <c r="M17" s="384">
        <v>2166</v>
      </c>
      <c r="N17" s="1036">
        <v>44660</v>
      </c>
      <c r="O17" s="124">
        <v>7</v>
      </c>
    </row>
    <row r="18" spans="1:15" ht="23.1" customHeight="1">
      <c r="A18" s="60">
        <v>8</v>
      </c>
      <c r="B18" s="93" t="s">
        <v>1026</v>
      </c>
      <c r="C18" s="1017">
        <v>6205185</v>
      </c>
      <c r="D18" s="1020">
        <v>65.16</v>
      </c>
      <c r="E18" s="1017">
        <v>451826</v>
      </c>
      <c r="F18" s="1020">
        <v>4.74</v>
      </c>
      <c r="G18" s="1017">
        <v>2117923</v>
      </c>
      <c r="H18" s="1020">
        <v>22.24</v>
      </c>
      <c r="I18" s="1017">
        <v>748335</v>
      </c>
      <c r="J18" s="1020">
        <v>7.86</v>
      </c>
      <c r="K18" s="913">
        <v>9523269</v>
      </c>
      <c r="L18" s="913">
        <v>707771</v>
      </c>
      <c r="M18" s="913">
        <v>35010</v>
      </c>
      <c r="N18" s="1037">
        <v>1169916</v>
      </c>
      <c r="O18" s="55">
        <v>8</v>
      </c>
    </row>
    <row r="19" spans="1:15" ht="23.1" customHeight="1">
      <c r="A19" s="60">
        <v>9</v>
      </c>
      <c r="B19" s="93" t="s">
        <v>1027</v>
      </c>
      <c r="C19" s="1015">
        <v>1269417</v>
      </c>
      <c r="D19" s="1018">
        <v>64.72</v>
      </c>
      <c r="E19" s="1015">
        <v>66357</v>
      </c>
      <c r="F19" s="1018">
        <v>3.38</v>
      </c>
      <c r="G19" s="1015">
        <v>566128</v>
      </c>
      <c r="H19" s="1018">
        <v>28.87</v>
      </c>
      <c r="I19" s="1015">
        <v>59344</v>
      </c>
      <c r="J19" s="1018">
        <v>3.03</v>
      </c>
      <c r="K19" s="382">
        <v>1961246</v>
      </c>
      <c r="L19" s="382">
        <v>158504</v>
      </c>
      <c r="M19" s="382">
        <v>3982</v>
      </c>
      <c r="N19" s="1034">
        <v>116989</v>
      </c>
      <c r="O19" s="55">
        <v>9</v>
      </c>
    </row>
    <row r="20" spans="1:15" ht="23.1" customHeight="1">
      <c r="A20" s="60">
        <v>10</v>
      </c>
      <c r="B20" s="93" t="s">
        <v>1028</v>
      </c>
      <c r="C20" s="1015">
        <v>2119561</v>
      </c>
      <c r="D20" s="1018">
        <v>67.040000000000006</v>
      </c>
      <c r="E20" s="1015">
        <v>0</v>
      </c>
      <c r="F20" s="1018">
        <v>0</v>
      </c>
      <c r="G20" s="1015">
        <v>1041840</v>
      </c>
      <c r="H20" s="1018">
        <v>32.96</v>
      </c>
      <c r="I20" s="1015">
        <v>0</v>
      </c>
      <c r="J20" s="1018">
        <v>0</v>
      </c>
      <c r="K20" s="382">
        <v>3161401</v>
      </c>
      <c r="L20" s="382">
        <v>704918</v>
      </c>
      <c r="M20" s="382">
        <v>5395</v>
      </c>
      <c r="N20" s="1034">
        <v>123879</v>
      </c>
      <c r="O20" s="55">
        <v>10</v>
      </c>
    </row>
    <row r="21" spans="1:15" s="99" customFormat="1" ht="23.1" customHeight="1">
      <c r="A21" s="60">
        <v>11</v>
      </c>
      <c r="B21" s="93" t="s">
        <v>1029</v>
      </c>
      <c r="C21" s="1015">
        <v>1162978</v>
      </c>
      <c r="D21" s="1018">
        <v>55.97</v>
      </c>
      <c r="E21" s="1015">
        <v>121245</v>
      </c>
      <c r="F21" s="1018">
        <v>5.83</v>
      </c>
      <c r="G21" s="1015">
        <v>616818</v>
      </c>
      <c r="H21" s="1018">
        <v>29.68</v>
      </c>
      <c r="I21" s="1015">
        <v>177076</v>
      </c>
      <c r="J21" s="1018">
        <v>8.52</v>
      </c>
      <c r="K21" s="382">
        <v>2078117</v>
      </c>
      <c r="L21" s="382">
        <v>206468</v>
      </c>
      <c r="M21" s="382">
        <v>10257</v>
      </c>
      <c r="N21" s="1034">
        <v>106272</v>
      </c>
      <c r="O21" s="63">
        <v>11</v>
      </c>
    </row>
    <row r="22" spans="1:15" s="99" customFormat="1" ht="23.1" customHeight="1">
      <c r="A22" s="62">
        <v>12</v>
      </c>
      <c r="B22" s="61" t="s">
        <v>1030</v>
      </c>
      <c r="C22" s="1016">
        <v>1402973</v>
      </c>
      <c r="D22" s="1019">
        <v>63.41</v>
      </c>
      <c r="E22" s="1016">
        <v>0</v>
      </c>
      <c r="F22" s="1019">
        <v>0</v>
      </c>
      <c r="G22" s="1016">
        <v>809614</v>
      </c>
      <c r="H22" s="1019">
        <v>36.590000000000003</v>
      </c>
      <c r="I22" s="1016">
        <v>0</v>
      </c>
      <c r="J22" s="1019">
        <v>0</v>
      </c>
      <c r="K22" s="384">
        <v>2212587</v>
      </c>
      <c r="L22" s="384">
        <v>219052</v>
      </c>
      <c r="M22" s="384">
        <v>9140</v>
      </c>
      <c r="N22" s="1036">
        <v>140212</v>
      </c>
      <c r="O22" s="63">
        <v>12</v>
      </c>
    </row>
    <row r="23" spans="1:15" s="99" customFormat="1" ht="23.1" customHeight="1">
      <c r="A23" s="66">
        <v>14</v>
      </c>
      <c r="B23" s="58" t="s">
        <v>1031</v>
      </c>
      <c r="C23" s="1017">
        <v>3236659</v>
      </c>
      <c r="D23" s="1020">
        <v>55.95</v>
      </c>
      <c r="E23" s="1017">
        <v>0</v>
      </c>
      <c r="F23" s="1020">
        <v>0</v>
      </c>
      <c r="G23" s="1017">
        <v>2547905</v>
      </c>
      <c r="H23" s="1020">
        <v>44.05</v>
      </c>
      <c r="I23" s="1017">
        <v>0</v>
      </c>
      <c r="J23" s="1020">
        <v>0</v>
      </c>
      <c r="K23" s="913">
        <v>5784564</v>
      </c>
      <c r="L23" s="913">
        <v>688616</v>
      </c>
      <c r="M23" s="913">
        <v>33020</v>
      </c>
      <c r="N23" s="1037">
        <v>342997</v>
      </c>
      <c r="O23" s="67">
        <v>14</v>
      </c>
    </row>
    <row r="24" spans="1:15" s="99" customFormat="1" ht="23.1" customHeight="1">
      <c r="A24" s="62">
        <v>15</v>
      </c>
      <c r="B24" s="61" t="s">
        <v>1032</v>
      </c>
      <c r="C24" s="1015">
        <v>2566343</v>
      </c>
      <c r="D24" s="1018">
        <v>63.93</v>
      </c>
      <c r="E24" s="1015">
        <v>249613</v>
      </c>
      <c r="F24" s="1018">
        <v>6.22</v>
      </c>
      <c r="G24" s="1015">
        <v>958348</v>
      </c>
      <c r="H24" s="1018">
        <v>23.88</v>
      </c>
      <c r="I24" s="1015">
        <v>239583</v>
      </c>
      <c r="J24" s="1018">
        <v>5.97</v>
      </c>
      <c r="K24" s="382">
        <v>4013887</v>
      </c>
      <c r="L24" s="382">
        <v>292729</v>
      </c>
      <c r="M24" s="382">
        <v>8986</v>
      </c>
      <c r="N24" s="1034">
        <v>365393</v>
      </c>
      <c r="O24" s="63">
        <v>15</v>
      </c>
    </row>
    <row r="25" spans="1:15" s="99" customFormat="1" ht="23.1" customHeight="1">
      <c r="A25" s="62">
        <v>16</v>
      </c>
      <c r="B25" s="61" t="s">
        <v>1033</v>
      </c>
      <c r="C25" s="1015">
        <v>766638</v>
      </c>
      <c r="D25" s="1018">
        <v>60.07</v>
      </c>
      <c r="E25" s="1015">
        <v>49929</v>
      </c>
      <c r="F25" s="1018">
        <v>3.91</v>
      </c>
      <c r="G25" s="1015">
        <v>385349</v>
      </c>
      <c r="H25" s="1018">
        <v>30.19</v>
      </c>
      <c r="I25" s="1015">
        <v>74399</v>
      </c>
      <c r="J25" s="1018">
        <v>5.83</v>
      </c>
      <c r="K25" s="382">
        <v>1276315</v>
      </c>
      <c r="L25" s="382">
        <v>130687</v>
      </c>
      <c r="M25" s="382">
        <v>1634</v>
      </c>
      <c r="N25" s="1034">
        <v>85626</v>
      </c>
      <c r="O25" s="63">
        <v>16</v>
      </c>
    </row>
    <row r="26" spans="1:15" s="99" customFormat="1" ht="23.1" customHeight="1">
      <c r="A26" s="62">
        <v>17</v>
      </c>
      <c r="B26" s="61" t="s">
        <v>1034</v>
      </c>
      <c r="C26" s="1015">
        <v>1637636</v>
      </c>
      <c r="D26" s="1018">
        <v>65.25</v>
      </c>
      <c r="E26" s="1015">
        <v>0</v>
      </c>
      <c r="F26" s="1018">
        <v>0</v>
      </c>
      <c r="G26" s="1015">
        <v>872331</v>
      </c>
      <c r="H26" s="1018">
        <v>34.75</v>
      </c>
      <c r="I26" s="1015">
        <v>0</v>
      </c>
      <c r="J26" s="1018">
        <v>0</v>
      </c>
      <c r="K26" s="382">
        <v>2509967</v>
      </c>
      <c r="L26" s="382">
        <v>218897</v>
      </c>
      <c r="M26" s="382">
        <v>10835</v>
      </c>
      <c r="N26" s="1034">
        <v>119482</v>
      </c>
      <c r="O26" s="63">
        <v>17</v>
      </c>
    </row>
    <row r="27" spans="1:15" s="99" customFormat="1" ht="23.1" customHeight="1">
      <c r="A27" s="71">
        <v>18</v>
      </c>
      <c r="B27" s="72" t="s">
        <v>1035</v>
      </c>
      <c r="C27" s="1016">
        <v>2459969</v>
      </c>
      <c r="D27" s="1019">
        <v>59.13</v>
      </c>
      <c r="E27" s="1016">
        <v>407222</v>
      </c>
      <c r="F27" s="1019">
        <v>9.7899999999999991</v>
      </c>
      <c r="G27" s="1016">
        <v>910678</v>
      </c>
      <c r="H27" s="1019">
        <v>21.89</v>
      </c>
      <c r="I27" s="1016">
        <v>382185</v>
      </c>
      <c r="J27" s="1019">
        <v>9.19</v>
      </c>
      <c r="K27" s="384">
        <v>4160054</v>
      </c>
      <c r="L27" s="384">
        <v>298766</v>
      </c>
      <c r="M27" s="384">
        <v>14338</v>
      </c>
      <c r="N27" s="1036">
        <v>243203</v>
      </c>
      <c r="O27" s="73">
        <v>18</v>
      </c>
    </row>
    <row r="28" spans="1:15" s="99" customFormat="1" ht="23.1" customHeight="1">
      <c r="A28" s="62">
        <v>19</v>
      </c>
      <c r="B28" s="61" t="s">
        <v>1036</v>
      </c>
      <c r="C28" s="1017">
        <v>2985606</v>
      </c>
      <c r="D28" s="1020">
        <v>61.54</v>
      </c>
      <c r="E28" s="1017">
        <v>0</v>
      </c>
      <c r="F28" s="1020">
        <v>0</v>
      </c>
      <c r="G28" s="1017">
        <v>1866224</v>
      </c>
      <c r="H28" s="1020">
        <v>38.46</v>
      </c>
      <c r="I28" s="1017">
        <v>0</v>
      </c>
      <c r="J28" s="1020">
        <v>0</v>
      </c>
      <c r="K28" s="913">
        <v>4851830</v>
      </c>
      <c r="L28" s="913">
        <v>455003</v>
      </c>
      <c r="M28" s="913">
        <v>15557</v>
      </c>
      <c r="N28" s="1037">
        <v>357752</v>
      </c>
      <c r="O28" s="63">
        <v>19</v>
      </c>
    </row>
    <row r="29" spans="1:15" s="99" customFormat="1" ht="23.1" customHeight="1">
      <c r="A29" s="62">
        <v>21</v>
      </c>
      <c r="B29" s="61" t="s">
        <v>1037</v>
      </c>
      <c r="C29" s="1015">
        <v>4358330</v>
      </c>
      <c r="D29" s="1018">
        <v>66.95</v>
      </c>
      <c r="E29" s="1015">
        <v>0</v>
      </c>
      <c r="F29" s="1018">
        <v>0</v>
      </c>
      <c r="G29" s="1015">
        <v>2151096</v>
      </c>
      <c r="H29" s="1018">
        <v>33.049999999999997</v>
      </c>
      <c r="I29" s="1015">
        <v>0</v>
      </c>
      <c r="J29" s="1018">
        <v>0</v>
      </c>
      <c r="K29" s="382">
        <v>6509426</v>
      </c>
      <c r="L29" s="382">
        <v>532557</v>
      </c>
      <c r="M29" s="382">
        <v>4357</v>
      </c>
      <c r="N29" s="1034">
        <v>763804</v>
      </c>
      <c r="O29" s="63">
        <v>21</v>
      </c>
    </row>
    <row r="30" spans="1:15" s="99" customFormat="1" ht="23.1" customHeight="1">
      <c r="A30" s="62">
        <v>22</v>
      </c>
      <c r="B30" s="61" t="s">
        <v>1038</v>
      </c>
      <c r="C30" s="1015">
        <v>6156439</v>
      </c>
      <c r="D30" s="1018">
        <v>69.52</v>
      </c>
      <c r="E30" s="1015">
        <v>0</v>
      </c>
      <c r="F30" s="1018">
        <v>0</v>
      </c>
      <c r="G30" s="1015">
        <v>2699219</v>
      </c>
      <c r="H30" s="1018">
        <v>30.48</v>
      </c>
      <c r="I30" s="1015">
        <v>0</v>
      </c>
      <c r="J30" s="1018">
        <v>0</v>
      </c>
      <c r="K30" s="382">
        <v>8855658</v>
      </c>
      <c r="L30" s="382">
        <v>680768</v>
      </c>
      <c r="M30" s="382">
        <v>4465</v>
      </c>
      <c r="N30" s="1034">
        <v>1133933</v>
      </c>
      <c r="O30" s="63">
        <v>22</v>
      </c>
    </row>
    <row r="31" spans="1:15" s="99" customFormat="1" ht="23.1" customHeight="1">
      <c r="A31" s="62">
        <v>23</v>
      </c>
      <c r="B31" s="61" t="s">
        <v>1039</v>
      </c>
      <c r="C31" s="1015">
        <v>1058767</v>
      </c>
      <c r="D31" s="1018">
        <v>64.14</v>
      </c>
      <c r="E31" s="1015">
        <v>143390</v>
      </c>
      <c r="F31" s="1018">
        <v>8.69</v>
      </c>
      <c r="G31" s="1015">
        <v>375781</v>
      </c>
      <c r="H31" s="1018">
        <v>22.77</v>
      </c>
      <c r="I31" s="1015">
        <v>72564</v>
      </c>
      <c r="J31" s="1018">
        <v>4.4000000000000004</v>
      </c>
      <c r="K31" s="382">
        <v>1650502</v>
      </c>
      <c r="L31" s="382">
        <v>147052</v>
      </c>
      <c r="M31" s="382">
        <v>20577</v>
      </c>
      <c r="N31" s="1034">
        <v>124474</v>
      </c>
      <c r="O31" s="63">
        <v>23</v>
      </c>
    </row>
    <row r="32" spans="1:15" s="99" customFormat="1" ht="23.1" customHeight="1">
      <c r="A32" s="71">
        <v>24</v>
      </c>
      <c r="B32" s="72" t="s">
        <v>1040</v>
      </c>
      <c r="C32" s="1016">
        <v>2417009</v>
      </c>
      <c r="D32" s="1019">
        <v>73.959999999999994</v>
      </c>
      <c r="E32" s="1016">
        <v>0</v>
      </c>
      <c r="F32" s="1019">
        <v>0</v>
      </c>
      <c r="G32" s="1016">
        <v>850946</v>
      </c>
      <c r="H32" s="1019">
        <v>26.04</v>
      </c>
      <c r="I32" s="1016">
        <v>0</v>
      </c>
      <c r="J32" s="1019">
        <v>0</v>
      </c>
      <c r="K32" s="384">
        <v>3267955</v>
      </c>
      <c r="L32" s="384">
        <v>184238</v>
      </c>
      <c r="M32" s="384">
        <v>20605</v>
      </c>
      <c r="N32" s="1036">
        <v>395247</v>
      </c>
      <c r="O32" s="73">
        <v>24</v>
      </c>
    </row>
    <row r="33" spans="1:15" s="99" customFormat="1" ht="23.1" customHeight="1">
      <c r="A33" s="74">
        <v>25</v>
      </c>
      <c r="B33" s="61" t="s">
        <v>1041</v>
      </c>
      <c r="C33" s="1017">
        <v>2449421</v>
      </c>
      <c r="D33" s="1020">
        <v>66.239999999999995</v>
      </c>
      <c r="E33" s="1017">
        <v>120270</v>
      </c>
      <c r="F33" s="1020">
        <v>3.25</v>
      </c>
      <c r="G33" s="1017">
        <v>1066904</v>
      </c>
      <c r="H33" s="1020">
        <v>28.85</v>
      </c>
      <c r="I33" s="1017">
        <v>61347</v>
      </c>
      <c r="J33" s="1020">
        <v>1.66</v>
      </c>
      <c r="K33" s="913">
        <v>3697942</v>
      </c>
      <c r="L33" s="913">
        <v>280636</v>
      </c>
      <c r="M33" s="913">
        <v>10145</v>
      </c>
      <c r="N33" s="1037">
        <v>338023</v>
      </c>
      <c r="O33" s="75">
        <v>25</v>
      </c>
    </row>
    <row r="34" spans="1:15" s="99" customFormat="1" ht="23.1" customHeight="1">
      <c r="A34" s="62">
        <v>27</v>
      </c>
      <c r="B34" s="61" t="s">
        <v>1042</v>
      </c>
      <c r="C34" s="1015">
        <v>2487838</v>
      </c>
      <c r="D34" s="1018">
        <v>66.97</v>
      </c>
      <c r="E34" s="1015">
        <v>394704</v>
      </c>
      <c r="F34" s="1018">
        <v>10.63</v>
      </c>
      <c r="G34" s="1015">
        <v>598623</v>
      </c>
      <c r="H34" s="1018">
        <v>16.12</v>
      </c>
      <c r="I34" s="1015">
        <v>233195</v>
      </c>
      <c r="J34" s="1018">
        <v>6.28</v>
      </c>
      <c r="K34" s="382">
        <v>3714360</v>
      </c>
      <c r="L34" s="382">
        <v>198218</v>
      </c>
      <c r="M34" s="382">
        <v>19448</v>
      </c>
      <c r="N34" s="1034">
        <v>759132</v>
      </c>
      <c r="O34" s="63">
        <v>27</v>
      </c>
    </row>
    <row r="35" spans="1:15" s="99" customFormat="1" ht="23.1" customHeight="1">
      <c r="A35" s="62">
        <v>28</v>
      </c>
      <c r="B35" s="61" t="s">
        <v>1043</v>
      </c>
      <c r="C35" s="1015">
        <v>1427057</v>
      </c>
      <c r="D35" s="1018">
        <v>69.53</v>
      </c>
      <c r="E35" s="1015">
        <v>85562</v>
      </c>
      <c r="F35" s="1018">
        <v>4.17</v>
      </c>
      <c r="G35" s="1015">
        <v>471770</v>
      </c>
      <c r="H35" s="1018">
        <v>22.98</v>
      </c>
      <c r="I35" s="1015">
        <v>68129</v>
      </c>
      <c r="J35" s="1018">
        <v>3.32</v>
      </c>
      <c r="K35" s="382">
        <v>2052518</v>
      </c>
      <c r="L35" s="382">
        <v>127126</v>
      </c>
      <c r="M35" s="382">
        <v>1302</v>
      </c>
      <c r="N35" s="1034">
        <v>377695</v>
      </c>
      <c r="O35" s="63">
        <v>28</v>
      </c>
    </row>
    <row r="36" spans="1:15" s="99" customFormat="1" ht="23.1" customHeight="1">
      <c r="A36" s="62">
        <v>29</v>
      </c>
      <c r="B36" s="61" t="s">
        <v>1044</v>
      </c>
      <c r="C36" s="1015">
        <v>1385608</v>
      </c>
      <c r="D36" s="1018">
        <v>66.98</v>
      </c>
      <c r="E36" s="1015">
        <v>78081</v>
      </c>
      <c r="F36" s="1018">
        <v>3.77</v>
      </c>
      <c r="G36" s="1015">
        <v>430596</v>
      </c>
      <c r="H36" s="1018">
        <v>20.82</v>
      </c>
      <c r="I36" s="1015">
        <v>174317</v>
      </c>
      <c r="J36" s="1018">
        <v>8.43</v>
      </c>
      <c r="K36" s="382">
        <v>2068602</v>
      </c>
      <c r="L36" s="382">
        <v>171129</v>
      </c>
      <c r="M36" s="382">
        <v>29230</v>
      </c>
      <c r="N36" s="1034">
        <v>271036</v>
      </c>
      <c r="O36" s="63">
        <v>29</v>
      </c>
    </row>
    <row r="37" spans="1:15" s="99" customFormat="1" ht="23.1" customHeight="1">
      <c r="A37" s="71">
        <v>30</v>
      </c>
      <c r="B37" s="72" t="s">
        <v>1045</v>
      </c>
      <c r="C37" s="1016">
        <v>2509274</v>
      </c>
      <c r="D37" s="1019">
        <v>64.599999999999994</v>
      </c>
      <c r="E37" s="1016">
        <v>175864</v>
      </c>
      <c r="F37" s="1019">
        <v>4.53</v>
      </c>
      <c r="G37" s="1016">
        <v>1092287</v>
      </c>
      <c r="H37" s="1019">
        <v>28.13</v>
      </c>
      <c r="I37" s="1016">
        <v>106231</v>
      </c>
      <c r="J37" s="1019">
        <v>2.74</v>
      </c>
      <c r="K37" s="384">
        <v>3883656</v>
      </c>
      <c r="L37" s="384">
        <v>309769</v>
      </c>
      <c r="M37" s="384">
        <v>23262</v>
      </c>
      <c r="N37" s="1036">
        <v>451196</v>
      </c>
      <c r="O37" s="73">
        <v>30</v>
      </c>
    </row>
    <row r="38" spans="1:15" s="99" customFormat="1" ht="23.1" customHeight="1">
      <c r="A38" s="62">
        <v>31</v>
      </c>
      <c r="B38" s="61" t="s">
        <v>1046</v>
      </c>
      <c r="C38" s="1017">
        <v>1034792</v>
      </c>
      <c r="D38" s="1020">
        <v>64.83</v>
      </c>
      <c r="E38" s="1017">
        <v>0</v>
      </c>
      <c r="F38" s="1020">
        <v>0</v>
      </c>
      <c r="G38" s="1017">
        <v>561443</v>
      </c>
      <c r="H38" s="1020">
        <v>35.17</v>
      </c>
      <c r="I38" s="1017">
        <v>0</v>
      </c>
      <c r="J38" s="1020">
        <v>0</v>
      </c>
      <c r="K38" s="913">
        <v>1596235</v>
      </c>
      <c r="L38" s="913">
        <v>139280</v>
      </c>
      <c r="M38" s="913">
        <v>1350</v>
      </c>
      <c r="N38" s="1037">
        <v>93746</v>
      </c>
      <c r="O38" s="63">
        <v>31</v>
      </c>
    </row>
    <row r="39" spans="1:15" s="99" customFormat="1" ht="23.1" customHeight="1">
      <c r="A39" s="62">
        <v>32</v>
      </c>
      <c r="B39" s="61" t="s">
        <v>1047</v>
      </c>
      <c r="C39" s="1015">
        <v>2178732</v>
      </c>
      <c r="D39" s="1018">
        <v>60.21</v>
      </c>
      <c r="E39" s="1015">
        <v>0</v>
      </c>
      <c r="F39" s="1018">
        <v>0</v>
      </c>
      <c r="G39" s="1015">
        <v>1439773</v>
      </c>
      <c r="H39" s="1018">
        <v>39.79</v>
      </c>
      <c r="I39" s="1015">
        <v>0</v>
      </c>
      <c r="J39" s="1018">
        <v>0</v>
      </c>
      <c r="K39" s="382">
        <v>3618505</v>
      </c>
      <c r="L39" s="382">
        <v>374279</v>
      </c>
      <c r="M39" s="382">
        <v>2500</v>
      </c>
      <c r="N39" s="1034">
        <v>236177</v>
      </c>
      <c r="O39" s="63">
        <v>32</v>
      </c>
    </row>
    <row r="40" spans="1:15" s="99" customFormat="1" ht="23.1" customHeight="1">
      <c r="A40" s="62">
        <v>33</v>
      </c>
      <c r="B40" s="61" t="s">
        <v>1048</v>
      </c>
      <c r="C40" s="1015">
        <v>1072210</v>
      </c>
      <c r="D40" s="1018">
        <v>70.91</v>
      </c>
      <c r="E40" s="1015">
        <v>73659</v>
      </c>
      <c r="F40" s="1018">
        <v>4.87</v>
      </c>
      <c r="G40" s="1015">
        <v>320104</v>
      </c>
      <c r="H40" s="1018">
        <v>21.17</v>
      </c>
      <c r="I40" s="1015">
        <v>46065</v>
      </c>
      <c r="J40" s="1018">
        <v>3.05</v>
      </c>
      <c r="K40" s="382">
        <v>1512038</v>
      </c>
      <c r="L40" s="382">
        <v>92284</v>
      </c>
      <c r="M40" s="382">
        <v>4377</v>
      </c>
      <c r="N40" s="1034">
        <v>116473</v>
      </c>
      <c r="O40" s="63">
        <v>33</v>
      </c>
    </row>
    <row r="41" spans="1:15" s="99" customFormat="1" ht="23.1" customHeight="1">
      <c r="A41" s="62">
        <v>34</v>
      </c>
      <c r="B41" s="61" t="s">
        <v>1049</v>
      </c>
      <c r="C41" s="1015">
        <v>1744595</v>
      </c>
      <c r="D41" s="1018">
        <v>68.02</v>
      </c>
      <c r="E41" s="1015">
        <v>0</v>
      </c>
      <c r="F41" s="1018">
        <v>0</v>
      </c>
      <c r="G41" s="1015">
        <v>820170</v>
      </c>
      <c r="H41" s="1018">
        <v>31.98</v>
      </c>
      <c r="I41" s="1015">
        <v>0</v>
      </c>
      <c r="J41" s="1018">
        <v>0</v>
      </c>
      <c r="K41" s="382">
        <v>2564765</v>
      </c>
      <c r="L41" s="382">
        <v>189877</v>
      </c>
      <c r="M41" s="382">
        <v>10277</v>
      </c>
      <c r="N41" s="1034">
        <v>344720</v>
      </c>
      <c r="O41" s="63">
        <v>34</v>
      </c>
    </row>
    <row r="42" spans="1:15" s="99" customFormat="1" ht="23.1" customHeight="1">
      <c r="A42" s="71">
        <v>35</v>
      </c>
      <c r="B42" s="72" t="s">
        <v>1050</v>
      </c>
      <c r="C42" s="1016">
        <v>1798703</v>
      </c>
      <c r="D42" s="1019">
        <v>66.17</v>
      </c>
      <c r="E42" s="1016">
        <v>0</v>
      </c>
      <c r="F42" s="1019">
        <v>0</v>
      </c>
      <c r="G42" s="1016">
        <v>919551</v>
      </c>
      <c r="H42" s="1019">
        <v>33.83</v>
      </c>
      <c r="I42" s="1016">
        <v>0</v>
      </c>
      <c r="J42" s="1019">
        <v>0</v>
      </c>
      <c r="K42" s="384">
        <v>2718254</v>
      </c>
      <c r="L42" s="384">
        <v>226778</v>
      </c>
      <c r="M42" s="384">
        <v>11391</v>
      </c>
      <c r="N42" s="1036">
        <v>368658</v>
      </c>
      <c r="O42" s="73">
        <v>35</v>
      </c>
    </row>
    <row r="43" spans="1:15" s="99" customFormat="1" ht="23.1" customHeight="1">
      <c r="A43" s="62">
        <v>36</v>
      </c>
      <c r="B43" s="61" t="s">
        <v>1051</v>
      </c>
      <c r="C43" s="1017">
        <v>1567264</v>
      </c>
      <c r="D43" s="1020">
        <v>64.48</v>
      </c>
      <c r="E43" s="1017">
        <v>0</v>
      </c>
      <c r="F43" s="1020">
        <v>0</v>
      </c>
      <c r="G43" s="1017">
        <v>863520</v>
      </c>
      <c r="H43" s="1020">
        <v>35.520000000000003</v>
      </c>
      <c r="I43" s="1017">
        <v>0</v>
      </c>
      <c r="J43" s="1020">
        <v>0</v>
      </c>
      <c r="K43" s="913">
        <v>2430784</v>
      </c>
      <c r="L43" s="913">
        <v>213022</v>
      </c>
      <c r="M43" s="913">
        <v>4503</v>
      </c>
      <c r="N43" s="1037">
        <v>206364</v>
      </c>
      <c r="O43" s="63">
        <v>36</v>
      </c>
    </row>
    <row r="44" spans="1:15" s="99" customFormat="1" ht="23.1" customHeight="1">
      <c r="A44" s="62">
        <v>37</v>
      </c>
      <c r="B44" s="61" t="s">
        <v>1052</v>
      </c>
      <c r="C44" s="1015">
        <v>2457532</v>
      </c>
      <c r="D44" s="1018">
        <v>66.48</v>
      </c>
      <c r="E44" s="1015">
        <v>0</v>
      </c>
      <c r="F44" s="1018">
        <v>0</v>
      </c>
      <c r="G44" s="1015">
        <v>1239036</v>
      </c>
      <c r="H44" s="1018">
        <v>33.520000000000003</v>
      </c>
      <c r="I44" s="1015">
        <v>0</v>
      </c>
      <c r="J44" s="1018">
        <v>0</v>
      </c>
      <c r="K44" s="382">
        <v>3696568</v>
      </c>
      <c r="L44" s="382">
        <v>291622</v>
      </c>
      <c r="M44" s="382">
        <v>6471</v>
      </c>
      <c r="N44" s="1034">
        <v>385671</v>
      </c>
      <c r="O44" s="63">
        <v>37</v>
      </c>
    </row>
    <row r="45" spans="1:15" s="99" customFormat="1" ht="23.1" customHeight="1">
      <c r="A45" s="62">
        <v>38</v>
      </c>
      <c r="B45" s="61" t="s">
        <v>1053</v>
      </c>
      <c r="C45" s="1015">
        <v>904720</v>
      </c>
      <c r="D45" s="1018">
        <v>66.48</v>
      </c>
      <c r="E45" s="1015">
        <v>0</v>
      </c>
      <c r="F45" s="1018">
        <v>0</v>
      </c>
      <c r="G45" s="1015">
        <v>456230</v>
      </c>
      <c r="H45" s="1018">
        <v>33.520000000000003</v>
      </c>
      <c r="I45" s="1015">
        <v>0</v>
      </c>
      <c r="J45" s="1018">
        <v>0</v>
      </c>
      <c r="K45" s="382">
        <v>1360950</v>
      </c>
      <c r="L45" s="382">
        <v>108354</v>
      </c>
      <c r="M45" s="382">
        <v>5578</v>
      </c>
      <c r="N45" s="1034">
        <v>118081</v>
      </c>
      <c r="O45" s="63">
        <v>38</v>
      </c>
    </row>
    <row r="46" spans="1:15" s="99" customFormat="1" ht="23.1" customHeight="1">
      <c r="A46" s="62">
        <v>39</v>
      </c>
      <c r="B46" s="61" t="s">
        <v>1054</v>
      </c>
      <c r="C46" s="1015">
        <v>613073</v>
      </c>
      <c r="D46" s="1018">
        <v>73.06</v>
      </c>
      <c r="E46" s="1015">
        <v>0</v>
      </c>
      <c r="F46" s="1018">
        <v>0</v>
      </c>
      <c r="G46" s="1015">
        <v>226021</v>
      </c>
      <c r="H46" s="1018">
        <v>26.94</v>
      </c>
      <c r="I46" s="1015">
        <v>0</v>
      </c>
      <c r="J46" s="1018">
        <v>0</v>
      </c>
      <c r="K46" s="382">
        <v>839094</v>
      </c>
      <c r="L46" s="382">
        <v>54200</v>
      </c>
      <c r="M46" s="382">
        <v>2372</v>
      </c>
      <c r="N46" s="1034">
        <v>64346</v>
      </c>
      <c r="O46" s="63">
        <v>39</v>
      </c>
    </row>
    <row r="47" spans="1:15" s="99" customFormat="1" ht="23.1" customHeight="1">
      <c r="A47" s="71">
        <v>42</v>
      </c>
      <c r="B47" s="72" t="s">
        <v>1055</v>
      </c>
      <c r="C47" s="1016">
        <v>643511</v>
      </c>
      <c r="D47" s="1019">
        <v>63.64</v>
      </c>
      <c r="E47" s="1016">
        <v>0</v>
      </c>
      <c r="F47" s="1019">
        <v>0</v>
      </c>
      <c r="G47" s="1016">
        <v>367695</v>
      </c>
      <c r="H47" s="1019">
        <v>36.36</v>
      </c>
      <c r="I47" s="1016">
        <v>0</v>
      </c>
      <c r="J47" s="1019">
        <v>0</v>
      </c>
      <c r="K47" s="384">
        <v>1011206</v>
      </c>
      <c r="L47" s="384">
        <v>86207</v>
      </c>
      <c r="M47" s="384">
        <v>1552</v>
      </c>
      <c r="N47" s="1036">
        <v>101224</v>
      </c>
      <c r="O47" s="73">
        <v>42</v>
      </c>
    </row>
    <row r="48" spans="1:15" s="99" customFormat="1" ht="23.1" customHeight="1">
      <c r="A48" s="62">
        <v>43</v>
      </c>
      <c r="B48" s="61" t="s">
        <v>1056</v>
      </c>
      <c r="C48" s="1017">
        <v>1485080</v>
      </c>
      <c r="D48" s="1020">
        <v>66.400000000000006</v>
      </c>
      <c r="E48" s="1017">
        <v>0</v>
      </c>
      <c r="F48" s="1020">
        <v>0</v>
      </c>
      <c r="G48" s="1017">
        <v>751479</v>
      </c>
      <c r="H48" s="1020">
        <v>33.6</v>
      </c>
      <c r="I48" s="1017">
        <v>0</v>
      </c>
      <c r="J48" s="1020">
        <v>0</v>
      </c>
      <c r="K48" s="913">
        <v>2236559</v>
      </c>
      <c r="L48" s="913">
        <v>193616</v>
      </c>
      <c r="M48" s="913">
        <v>7521</v>
      </c>
      <c r="N48" s="1037">
        <v>151847</v>
      </c>
      <c r="O48" s="63">
        <v>43</v>
      </c>
    </row>
    <row r="49" spans="1:15" s="99" customFormat="1" ht="23.1" customHeight="1">
      <c r="A49" s="62">
        <v>44</v>
      </c>
      <c r="B49" s="61" t="s">
        <v>1057</v>
      </c>
      <c r="C49" s="1015">
        <v>469030</v>
      </c>
      <c r="D49" s="1018">
        <v>55.29</v>
      </c>
      <c r="E49" s="1015">
        <v>0</v>
      </c>
      <c r="F49" s="1018">
        <v>0</v>
      </c>
      <c r="G49" s="1015">
        <v>379309</v>
      </c>
      <c r="H49" s="1018">
        <v>44.71</v>
      </c>
      <c r="I49" s="1015">
        <v>0</v>
      </c>
      <c r="J49" s="1018">
        <v>0</v>
      </c>
      <c r="K49" s="382">
        <v>848339</v>
      </c>
      <c r="L49" s="382">
        <v>107450</v>
      </c>
      <c r="M49" s="382">
        <v>443</v>
      </c>
      <c r="N49" s="1034">
        <v>28204</v>
      </c>
      <c r="O49" s="63">
        <v>44</v>
      </c>
    </row>
    <row r="50" spans="1:15" s="99" customFormat="1" ht="23.1" customHeight="1">
      <c r="A50" s="62">
        <v>45</v>
      </c>
      <c r="B50" s="61" t="s">
        <v>1058</v>
      </c>
      <c r="C50" s="1015">
        <v>184879</v>
      </c>
      <c r="D50" s="1018">
        <v>62.13</v>
      </c>
      <c r="E50" s="1015">
        <v>0</v>
      </c>
      <c r="F50" s="1018">
        <v>0</v>
      </c>
      <c r="G50" s="1015">
        <v>112699</v>
      </c>
      <c r="H50" s="1018">
        <v>37.869999999999997</v>
      </c>
      <c r="I50" s="1015">
        <v>0</v>
      </c>
      <c r="J50" s="1018">
        <v>0</v>
      </c>
      <c r="K50" s="382">
        <v>297578</v>
      </c>
      <c r="L50" s="382">
        <v>29999</v>
      </c>
      <c r="M50" s="382">
        <v>214</v>
      </c>
      <c r="N50" s="1034">
        <v>13875</v>
      </c>
      <c r="O50" s="63">
        <v>45</v>
      </c>
    </row>
    <row r="51" spans="1:15" s="99" customFormat="1" ht="23.1" customHeight="1">
      <c r="A51" s="74">
        <v>46</v>
      </c>
      <c r="B51" s="61" t="s">
        <v>1059</v>
      </c>
      <c r="C51" s="1015">
        <v>1099630</v>
      </c>
      <c r="D51" s="1018">
        <v>69.44</v>
      </c>
      <c r="E51" s="1015">
        <v>0</v>
      </c>
      <c r="F51" s="1018">
        <v>0</v>
      </c>
      <c r="G51" s="1015">
        <v>484019</v>
      </c>
      <c r="H51" s="1018">
        <v>30.56</v>
      </c>
      <c r="I51" s="1015">
        <v>0</v>
      </c>
      <c r="J51" s="1018">
        <v>0</v>
      </c>
      <c r="K51" s="382">
        <v>1583649</v>
      </c>
      <c r="L51" s="382">
        <v>126875</v>
      </c>
      <c r="M51" s="382">
        <v>5193</v>
      </c>
      <c r="N51" s="1034">
        <v>177079</v>
      </c>
      <c r="O51" s="75">
        <v>46</v>
      </c>
    </row>
    <row r="52" spans="1:15" s="99" customFormat="1" ht="23.1" customHeight="1">
      <c r="A52" s="71">
        <v>47</v>
      </c>
      <c r="B52" s="72" t="s">
        <v>1060</v>
      </c>
      <c r="C52" s="1016">
        <v>875110</v>
      </c>
      <c r="D52" s="1019">
        <v>68.150000000000006</v>
      </c>
      <c r="E52" s="1016">
        <v>0</v>
      </c>
      <c r="F52" s="1019">
        <v>0</v>
      </c>
      <c r="G52" s="1016">
        <v>408954</v>
      </c>
      <c r="H52" s="1019">
        <v>31.85</v>
      </c>
      <c r="I52" s="1016">
        <v>0</v>
      </c>
      <c r="J52" s="1019">
        <v>0</v>
      </c>
      <c r="K52" s="384">
        <v>1284064</v>
      </c>
      <c r="L52" s="384">
        <v>100522</v>
      </c>
      <c r="M52" s="384">
        <v>3080</v>
      </c>
      <c r="N52" s="1036">
        <v>66095</v>
      </c>
      <c r="O52" s="73">
        <v>47</v>
      </c>
    </row>
    <row r="53" spans="1:15" s="110" customFormat="1" ht="23.1" customHeight="1">
      <c r="A53" s="62">
        <v>49</v>
      </c>
      <c r="B53" s="61" t="s">
        <v>1061</v>
      </c>
      <c r="C53" s="1017">
        <v>269966</v>
      </c>
      <c r="D53" s="1020">
        <v>63.65</v>
      </c>
      <c r="E53" s="1017">
        <v>0</v>
      </c>
      <c r="F53" s="1020">
        <v>0</v>
      </c>
      <c r="G53" s="1017">
        <v>154199</v>
      </c>
      <c r="H53" s="1020">
        <v>36.35</v>
      </c>
      <c r="I53" s="1017">
        <v>0</v>
      </c>
      <c r="J53" s="1020">
        <v>0</v>
      </c>
      <c r="K53" s="913">
        <v>424165</v>
      </c>
      <c r="L53" s="913">
        <v>38533</v>
      </c>
      <c r="M53" s="913">
        <v>1438</v>
      </c>
      <c r="N53" s="1037">
        <v>45868</v>
      </c>
      <c r="O53" s="63">
        <v>49</v>
      </c>
    </row>
    <row r="54" spans="1:15" s="110" customFormat="1" ht="23.1" customHeight="1">
      <c r="A54" s="62">
        <v>50</v>
      </c>
      <c r="B54" s="61" t="s">
        <v>1062</v>
      </c>
      <c r="C54" s="1015">
        <v>264540</v>
      </c>
      <c r="D54" s="1018">
        <v>59.51</v>
      </c>
      <c r="E54" s="1015">
        <v>0</v>
      </c>
      <c r="F54" s="1018">
        <v>0</v>
      </c>
      <c r="G54" s="1015">
        <v>179956</v>
      </c>
      <c r="H54" s="1018">
        <v>40.49</v>
      </c>
      <c r="I54" s="1015">
        <v>0</v>
      </c>
      <c r="J54" s="1018">
        <v>0</v>
      </c>
      <c r="K54" s="382">
        <v>444496</v>
      </c>
      <c r="L54" s="382">
        <v>47678</v>
      </c>
      <c r="M54" s="382">
        <v>2969</v>
      </c>
      <c r="N54" s="1034">
        <v>14884</v>
      </c>
      <c r="O54" s="63">
        <v>50</v>
      </c>
    </row>
    <row r="55" spans="1:15" s="110" customFormat="1" ht="23.1" customHeight="1">
      <c r="A55" s="62">
        <v>51</v>
      </c>
      <c r="B55" s="61" t="s">
        <v>1063</v>
      </c>
      <c r="C55" s="1015">
        <v>357596</v>
      </c>
      <c r="D55" s="1018">
        <v>53.13</v>
      </c>
      <c r="E55" s="1015">
        <v>0</v>
      </c>
      <c r="F55" s="1018">
        <v>0</v>
      </c>
      <c r="G55" s="1015">
        <v>315459</v>
      </c>
      <c r="H55" s="1018">
        <v>46.87</v>
      </c>
      <c r="I55" s="1015">
        <v>0</v>
      </c>
      <c r="J55" s="1018">
        <v>0</v>
      </c>
      <c r="K55" s="382">
        <v>673055</v>
      </c>
      <c r="L55" s="382">
        <v>85567</v>
      </c>
      <c r="M55" s="382">
        <v>1779</v>
      </c>
      <c r="N55" s="1034">
        <v>8974</v>
      </c>
      <c r="O55" s="63">
        <v>51</v>
      </c>
    </row>
    <row r="56" spans="1:15" s="110" customFormat="1" ht="23.1" customHeight="1">
      <c r="A56" s="62">
        <v>52</v>
      </c>
      <c r="B56" s="61" t="s">
        <v>1064</v>
      </c>
      <c r="C56" s="1015">
        <v>136376</v>
      </c>
      <c r="D56" s="1018">
        <v>49.28</v>
      </c>
      <c r="E56" s="1015">
        <v>0</v>
      </c>
      <c r="F56" s="1018">
        <v>0</v>
      </c>
      <c r="G56" s="1015">
        <v>140355</v>
      </c>
      <c r="H56" s="1018">
        <v>50.72</v>
      </c>
      <c r="I56" s="1015">
        <v>0</v>
      </c>
      <c r="J56" s="1018">
        <v>0</v>
      </c>
      <c r="K56" s="382">
        <v>276731</v>
      </c>
      <c r="L56" s="382">
        <v>39704</v>
      </c>
      <c r="M56" s="382">
        <v>1667</v>
      </c>
      <c r="N56" s="1034">
        <v>2494</v>
      </c>
      <c r="O56" s="63">
        <v>52</v>
      </c>
    </row>
    <row r="57" spans="1:15" s="110" customFormat="1" ht="23.1" customHeight="1" thickBot="1">
      <c r="A57" s="77">
        <v>54</v>
      </c>
      <c r="B57" s="78" t="s">
        <v>1065</v>
      </c>
      <c r="C57" s="1028">
        <v>300355</v>
      </c>
      <c r="D57" s="1041">
        <v>56.16</v>
      </c>
      <c r="E57" s="1028">
        <v>0</v>
      </c>
      <c r="F57" s="1041">
        <v>0</v>
      </c>
      <c r="G57" s="1028">
        <v>234500</v>
      </c>
      <c r="H57" s="1041">
        <v>43.84</v>
      </c>
      <c r="I57" s="1028">
        <v>0</v>
      </c>
      <c r="J57" s="1041">
        <v>0</v>
      </c>
      <c r="K57" s="1032">
        <v>534855</v>
      </c>
      <c r="L57" s="1032">
        <v>55649</v>
      </c>
      <c r="M57" s="1032">
        <v>2300</v>
      </c>
      <c r="N57" s="1038">
        <v>21932</v>
      </c>
      <c r="O57" s="79">
        <v>54</v>
      </c>
    </row>
    <row r="58" spans="1:15" ht="23.1" customHeight="1">
      <c r="A58" s="60">
        <v>55</v>
      </c>
      <c r="B58" s="93" t="s">
        <v>1066</v>
      </c>
      <c r="C58" s="1061">
        <v>283898</v>
      </c>
      <c r="D58" s="1066">
        <v>60.65</v>
      </c>
      <c r="E58" s="1063">
        <v>0</v>
      </c>
      <c r="F58" s="1066">
        <v>0</v>
      </c>
      <c r="G58" s="1063">
        <v>184226</v>
      </c>
      <c r="H58" s="1066">
        <v>39.35</v>
      </c>
      <c r="I58" s="1063">
        <v>0</v>
      </c>
      <c r="J58" s="1066">
        <v>0</v>
      </c>
      <c r="K58" s="1064">
        <v>468124</v>
      </c>
      <c r="L58" s="1064">
        <v>48204</v>
      </c>
      <c r="M58" s="1064">
        <v>1079</v>
      </c>
      <c r="N58" s="1065">
        <v>12470</v>
      </c>
      <c r="O58" s="59">
        <v>55</v>
      </c>
    </row>
    <row r="59" spans="1:15" ht="23.1" customHeight="1">
      <c r="A59" s="60">
        <v>56</v>
      </c>
      <c r="B59" s="93" t="s">
        <v>1067</v>
      </c>
      <c r="C59" s="1026">
        <v>229884</v>
      </c>
      <c r="D59" s="1018">
        <v>55.63</v>
      </c>
      <c r="E59" s="1015">
        <v>0</v>
      </c>
      <c r="F59" s="1018">
        <v>0</v>
      </c>
      <c r="G59" s="1015">
        <v>183335</v>
      </c>
      <c r="H59" s="1018">
        <v>44.37</v>
      </c>
      <c r="I59" s="1015">
        <v>0</v>
      </c>
      <c r="J59" s="1018">
        <v>0</v>
      </c>
      <c r="K59" s="382">
        <v>413219</v>
      </c>
      <c r="L59" s="382">
        <v>42076</v>
      </c>
      <c r="M59" s="382">
        <v>1826</v>
      </c>
      <c r="N59" s="1034">
        <v>9836</v>
      </c>
      <c r="O59" s="55">
        <v>56</v>
      </c>
    </row>
    <row r="60" spans="1:15" ht="23.1" customHeight="1">
      <c r="A60" s="60">
        <v>57</v>
      </c>
      <c r="B60" s="93" t="s">
        <v>1068</v>
      </c>
      <c r="C60" s="1026">
        <v>90641</v>
      </c>
      <c r="D60" s="1018">
        <v>51.3</v>
      </c>
      <c r="E60" s="1015">
        <v>23334</v>
      </c>
      <c r="F60" s="1018">
        <v>13.21</v>
      </c>
      <c r="G60" s="1015">
        <v>46846</v>
      </c>
      <c r="H60" s="1018">
        <v>26.52</v>
      </c>
      <c r="I60" s="1015">
        <v>15856</v>
      </c>
      <c r="J60" s="1018">
        <v>8.9700000000000006</v>
      </c>
      <c r="K60" s="382">
        <v>176677</v>
      </c>
      <c r="L60" s="382">
        <v>16623</v>
      </c>
      <c r="M60" s="382">
        <v>153</v>
      </c>
      <c r="N60" s="1034">
        <v>3041</v>
      </c>
      <c r="O60" s="55">
        <v>57</v>
      </c>
    </row>
    <row r="61" spans="1:15" ht="23.1" customHeight="1">
      <c r="A61" s="60">
        <v>58</v>
      </c>
      <c r="B61" s="93" t="s">
        <v>1069</v>
      </c>
      <c r="C61" s="1026">
        <v>97774</v>
      </c>
      <c r="D61" s="1018">
        <v>50.55</v>
      </c>
      <c r="E61" s="1015">
        <v>28476</v>
      </c>
      <c r="F61" s="1018">
        <v>14.72</v>
      </c>
      <c r="G61" s="1015">
        <v>46789</v>
      </c>
      <c r="H61" s="1018">
        <v>24.19</v>
      </c>
      <c r="I61" s="1015">
        <v>20387</v>
      </c>
      <c r="J61" s="1018">
        <v>10.54</v>
      </c>
      <c r="K61" s="382">
        <v>193426</v>
      </c>
      <c r="L61" s="382">
        <v>19154</v>
      </c>
      <c r="M61" s="382">
        <v>1192</v>
      </c>
      <c r="N61" s="1034">
        <v>10215</v>
      </c>
      <c r="O61" s="55">
        <v>58</v>
      </c>
    </row>
    <row r="62" spans="1:15" ht="23.1" customHeight="1">
      <c r="A62" s="177">
        <v>59</v>
      </c>
      <c r="B62" s="178" t="s">
        <v>1070</v>
      </c>
      <c r="C62" s="1062">
        <v>66427</v>
      </c>
      <c r="D62" s="1019">
        <v>48.7</v>
      </c>
      <c r="E62" s="1016">
        <v>21819</v>
      </c>
      <c r="F62" s="1019">
        <v>15.99</v>
      </c>
      <c r="G62" s="1016">
        <v>33615</v>
      </c>
      <c r="H62" s="1019">
        <v>24.64</v>
      </c>
      <c r="I62" s="1016">
        <v>14559</v>
      </c>
      <c r="J62" s="1019">
        <v>10.67</v>
      </c>
      <c r="K62" s="384">
        <v>136420</v>
      </c>
      <c r="L62" s="384">
        <v>13590</v>
      </c>
      <c r="M62" s="384">
        <v>214</v>
      </c>
      <c r="N62" s="1036">
        <v>2553</v>
      </c>
      <c r="O62" s="124">
        <v>59</v>
      </c>
    </row>
    <row r="63" spans="1:15" ht="23.1" customHeight="1">
      <c r="A63" s="60">
        <v>61</v>
      </c>
      <c r="B63" s="93" t="s">
        <v>1071</v>
      </c>
      <c r="C63" s="1025">
        <v>136139</v>
      </c>
      <c r="D63" s="1020">
        <v>54.38</v>
      </c>
      <c r="E63" s="1017">
        <v>31594</v>
      </c>
      <c r="F63" s="1020">
        <v>12.62</v>
      </c>
      <c r="G63" s="1017">
        <v>58649</v>
      </c>
      <c r="H63" s="1020">
        <v>23.42</v>
      </c>
      <c r="I63" s="1017">
        <v>23995</v>
      </c>
      <c r="J63" s="1020">
        <v>9.58</v>
      </c>
      <c r="K63" s="913">
        <v>250377</v>
      </c>
      <c r="L63" s="913">
        <v>22530</v>
      </c>
      <c r="M63" s="913">
        <v>359</v>
      </c>
      <c r="N63" s="1037">
        <v>9621</v>
      </c>
      <c r="O63" s="55">
        <v>61</v>
      </c>
    </row>
    <row r="64" spans="1:15" ht="23.1" customHeight="1">
      <c r="A64" s="60">
        <v>65</v>
      </c>
      <c r="B64" s="93" t="s">
        <v>1072</v>
      </c>
      <c r="C64" s="1026">
        <v>31767</v>
      </c>
      <c r="D64" s="1018">
        <v>49.7</v>
      </c>
      <c r="E64" s="1015">
        <v>0</v>
      </c>
      <c r="F64" s="1018">
        <v>0</v>
      </c>
      <c r="G64" s="1015">
        <v>32147</v>
      </c>
      <c r="H64" s="1018">
        <v>50.3</v>
      </c>
      <c r="I64" s="1015">
        <v>0</v>
      </c>
      <c r="J64" s="1018">
        <v>0</v>
      </c>
      <c r="K64" s="382">
        <v>63914</v>
      </c>
      <c r="L64" s="382">
        <v>7818</v>
      </c>
      <c r="M64" s="382">
        <v>299</v>
      </c>
      <c r="N64" s="1034">
        <v>103</v>
      </c>
      <c r="O64" s="55">
        <v>65</v>
      </c>
    </row>
    <row r="65" spans="1:15" ht="23.1" customHeight="1">
      <c r="A65" s="60">
        <v>66</v>
      </c>
      <c r="B65" s="93" t="s">
        <v>1073</v>
      </c>
      <c r="C65" s="1026">
        <v>132271</v>
      </c>
      <c r="D65" s="1018">
        <v>53.76</v>
      </c>
      <c r="E65" s="1015">
        <v>8593</v>
      </c>
      <c r="F65" s="1018">
        <v>3.49</v>
      </c>
      <c r="G65" s="1015">
        <v>95650</v>
      </c>
      <c r="H65" s="1018">
        <v>38.880000000000003</v>
      </c>
      <c r="I65" s="1015">
        <v>9510</v>
      </c>
      <c r="J65" s="1018">
        <v>3.87</v>
      </c>
      <c r="K65" s="382">
        <v>246024</v>
      </c>
      <c r="L65" s="382">
        <v>29300</v>
      </c>
      <c r="M65" s="382">
        <v>279</v>
      </c>
      <c r="N65" s="1034">
        <v>1354</v>
      </c>
      <c r="O65" s="55">
        <v>66</v>
      </c>
    </row>
    <row r="66" spans="1:15" s="99" customFormat="1" ht="23.1" customHeight="1">
      <c r="A66" s="60">
        <v>68</v>
      </c>
      <c r="B66" s="93" t="s">
        <v>1074</v>
      </c>
      <c r="C66" s="1026">
        <v>148069</v>
      </c>
      <c r="D66" s="1018">
        <v>54.71</v>
      </c>
      <c r="E66" s="1015">
        <v>26960</v>
      </c>
      <c r="F66" s="1018">
        <v>9.9600000000000009</v>
      </c>
      <c r="G66" s="1015">
        <v>64021</v>
      </c>
      <c r="H66" s="1018">
        <v>23.66</v>
      </c>
      <c r="I66" s="1015">
        <v>31588</v>
      </c>
      <c r="J66" s="1018">
        <v>11.67</v>
      </c>
      <c r="K66" s="382">
        <v>270638</v>
      </c>
      <c r="L66" s="382">
        <v>27054</v>
      </c>
      <c r="M66" s="382">
        <v>1030</v>
      </c>
      <c r="N66" s="1034">
        <v>5616</v>
      </c>
      <c r="O66" s="63">
        <v>68</v>
      </c>
    </row>
    <row r="67" spans="1:15" s="99" customFormat="1" ht="23.1" customHeight="1">
      <c r="A67" s="62">
        <v>70</v>
      </c>
      <c r="B67" s="61" t="s">
        <v>1075</v>
      </c>
      <c r="C67" s="1062">
        <v>349151</v>
      </c>
      <c r="D67" s="1019">
        <v>53.5</v>
      </c>
      <c r="E67" s="1016">
        <v>24503</v>
      </c>
      <c r="F67" s="1019">
        <v>3.76</v>
      </c>
      <c r="G67" s="1016">
        <v>239963</v>
      </c>
      <c r="H67" s="1019">
        <v>36.78</v>
      </c>
      <c r="I67" s="1016">
        <v>38886</v>
      </c>
      <c r="J67" s="1019">
        <v>5.96</v>
      </c>
      <c r="K67" s="384">
        <v>652503</v>
      </c>
      <c r="L67" s="384">
        <v>73810</v>
      </c>
      <c r="M67" s="384">
        <v>1388</v>
      </c>
      <c r="N67" s="1036">
        <v>12239</v>
      </c>
      <c r="O67" s="63">
        <v>70</v>
      </c>
    </row>
    <row r="68" spans="1:15" s="99" customFormat="1" ht="23.1" customHeight="1">
      <c r="A68" s="66">
        <v>78</v>
      </c>
      <c r="B68" s="58" t="s">
        <v>1076</v>
      </c>
      <c r="C68" s="1025">
        <v>541030</v>
      </c>
      <c r="D68" s="1020">
        <v>54.9</v>
      </c>
      <c r="E68" s="1017">
        <v>60185</v>
      </c>
      <c r="F68" s="1020">
        <v>6.11</v>
      </c>
      <c r="G68" s="1017">
        <v>314290</v>
      </c>
      <c r="H68" s="1020">
        <v>31.9</v>
      </c>
      <c r="I68" s="1017">
        <v>69850</v>
      </c>
      <c r="J68" s="1020">
        <v>7.09</v>
      </c>
      <c r="K68" s="913">
        <v>985355</v>
      </c>
      <c r="L68" s="913">
        <v>111563</v>
      </c>
      <c r="M68" s="913">
        <v>1125</v>
      </c>
      <c r="N68" s="1037">
        <v>31292</v>
      </c>
      <c r="O68" s="67">
        <v>78</v>
      </c>
    </row>
    <row r="69" spans="1:15" s="99" customFormat="1" ht="23.1" customHeight="1">
      <c r="A69" s="62">
        <v>84</v>
      </c>
      <c r="B69" s="61" t="s">
        <v>1077</v>
      </c>
      <c r="C69" s="1026">
        <v>442778</v>
      </c>
      <c r="D69" s="1018">
        <v>54.97</v>
      </c>
      <c r="E69" s="1015">
        <v>0</v>
      </c>
      <c r="F69" s="1018">
        <v>0</v>
      </c>
      <c r="G69" s="1015">
        <v>362682</v>
      </c>
      <c r="H69" s="1018">
        <v>45.03</v>
      </c>
      <c r="I69" s="1015">
        <v>0</v>
      </c>
      <c r="J69" s="1018">
        <v>0</v>
      </c>
      <c r="K69" s="382">
        <v>805460</v>
      </c>
      <c r="L69" s="382">
        <v>91273</v>
      </c>
      <c r="M69" s="382">
        <v>3198</v>
      </c>
      <c r="N69" s="1034">
        <v>41753</v>
      </c>
      <c r="O69" s="63">
        <v>84</v>
      </c>
    </row>
    <row r="70" spans="1:15" s="99" customFormat="1" ht="23.1" customHeight="1">
      <c r="A70" s="62">
        <v>85</v>
      </c>
      <c r="B70" s="61" t="s">
        <v>1078</v>
      </c>
      <c r="C70" s="1026">
        <v>696979</v>
      </c>
      <c r="D70" s="1018">
        <v>62.22</v>
      </c>
      <c r="E70" s="1015">
        <v>0</v>
      </c>
      <c r="F70" s="1018">
        <v>0</v>
      </c>
      <c r="G70" s="1015">
        <v>423248</v>
      </c>
      <c r="H70" s="1018">
        <v>37.78</v>
      </c>
      <c r="I70" s="1015">
        <v>0</v>
      </c>
      <c r="J70" s="1018">
        <v>0</v>
      </c>
      <c r="K70" s="382">
        <v>1120227</v>
      </c>
      <c r="L70" s="382">
        <v>102128</v>
      </c>
      <c r="M70" s="382">
        <v>2879</v>
      </c>
      <c r="N70" s="1034">
        <v>69942</v>
      </c>
      <c r="O70" s="63">
        <v>85</v>
      </c>
    </row>
    <row r="71" spans="1:15" s="99" customFormat="1" ht="23.1" customHeight="1">
      <c r="A71" s="62">
        <v>89</v>
      </c>
      <c r="B71" s="61" t="s">
        <v>1079</v>
      </c>
      <c r="C71" s="1026">
        <v>706958</v>
      </c>
      <c r="D71" s="1018">
        <v>59.73</v>
      </c>
      <c r="E71" s="1015">
        <v>0</v>
      </c>
      <c r="F71" s="1018">
        <v>0</v>
      </c>
      <c r="G71" s="1015">
        <v>476553</v>
      </c>
      <c r="H71" s="1018">
        <v>40.270000000000003</v>
      </c>
      <c r="I71" s="1015">
        <v>0</v>
      </c>
      <c r="J71" s="1018">
        <v>0</v>
      </c>
      <c r="K71" s="382">
        <v>1183511</v>
      </c>
      <c r="L71" s="382">
        <v>123566</v>
      </c>
      <c r="M71" s="382">
        <v>1694</v>
      </c>
      <c r="N71" s="1034">
        <v>47538</v>
      </c>
      <c r="O71" s="63">
        <v>89</v>
      </c>
    </row>
    <row r="72" spans="1:15" s="99" customFormat="1" ht="23.1" customHeight="1">
      <c r="A72" s="71">
        <v>90</v>
      </c>
      <c r="B72" s="72" t="s">
        <v>1080</v>
      </c>
      <c r="C72" s="1062">
        <v>579426</v>
      </c>
      <c r="D72" s="1019">
        <v>58.27</v>
      </c>
      <c r="E72" s="1016">
        <v>0</v>
      </c>
      <c r="F72" s="1019">
        <v>0</v>
      </c>
      <c r="G72" s="1016">
        <v>415034</v>
      </c>
      <c r="H72" s="1019">
        <v>41.73</v>
      </c>
      <c r="I72" s="1016">
        <v>0</v>
      </c>
      <c r="J72" s="1019">
        <v>0</v>
      </c>
      <c r="K72" s="384">
        <v>994460</v>
      </c>
      <c r="L72" s="384">
        <v>111588</v>
      </c>
      <c r="M72" s="384">
        <v>3887</v>
      </c>
      <c r="N72" s="1036">
        <v>43832</v>
      </c>
      <c r="O72" s="73">
        <v>90</v>
      </c>
    </row>
    <row r="73" spans="1:15" s="99" customFormat="1" ht="23.1" customHeight="1">
      <c r="A73" s="62">
        <v>91</v>
      </c>
      <c r="B73" s="61" t="s">
        <v>1081</v>
      </c>
      <c r="C73" s="1025">
        <v>464631</v>
      </c>
      <c r="D73" s="1020">
        <v>62.44</v>
      </c>
      <c r="E73" s="1017">
        <v>0</v>
      </c>
      <c r="F73" s="1020">
        <v>0</v>
      </c>
      <c r="G73" s="1017">
        <v>279443</v>
      </c>
      <c r="H73" s="1020">
        <v>37.56</v>
      </c>
      <c r="I73" s="1017">
        <v>0</v>
      </c>
      <c r="J73" s="1020">
        <v>0</v>
      </c>
      <c r="K73" s="913">
        <v>744074</v>
      </c>
      <c r="L73" s="913">
        <v>70851</v>
      </c>
      <c r="M73" s="913">
        <v>2992</v>
      </c>
      <c r="N73" s="1037">
        <v>31338</v>
      </c>
      <c r="O73" s="63">
        <v>91</v>
      </c>
    </row>
    <row r="74" spans="1:15" s="99" customFormat="1" ht="23.1" customHeight="1">
      <c r="A74" s="62">
        <v>92</v>
      </c>
      <c r="B74" s="61" t="s">
        <v>1082</v>
      </c>
      <c r="C74" s="1026">
        <v>1088744</v>
      </c>
      <c r="D74" s="1018">
        <v>62.14</v>
      </c>
      <c r="E74" s="1015">
        <v>0</v>
      </c>
      <c r="F74" s="1018">
        <v>0</v>
      </c>
      <c r="G74" s="1015">
        <v>663374</v>
      </c>
      <c r="H74" s="1018">
        <v>37.86</v>
      </c>
      <c r="I74" s="1015">
        <v>0</v>
      </c>
      <c r="J74" s="1018">
        <v>0</v>
      </c>
      <c r="K74" s="382">
        <v>1752118</v>
      </c>
      <c r="L74" s="382">
        <v>154647</v>
      </c>
      <c r="M74" s="382">
        <v>6288</v>
      </c>
      <c r="N74" s="1034">
        <v>152471</v>
      </c>
      <c r="O74" s="63">
        <v>92</v>
      </c>
    </row>
    <row r="75" spans="1:15" s="99" customFormat="1" ht="23.1" customHeight="1">
      <c r="A75" s="62">
        <v>94</v>
      </c>
      <c r="B75" s="61" t="s">
        <v>1083</v>
      </c>
      <c r="C75" s="1026">
        <v>24963307</v>
      </c>
      <c r="D75" s="1018">
        <v>69.569999999999993</v>
      </c>
      <c r="E75" s="1015">
        <v>0</v>
      </c>
      <c r="F75" s="1018">
        <v>0</v>
      </c>
      <c r="G75" s="1015">
        <v>10918476</v>
      </c>
      <c r="H75" s="1018">
        <v>30.43</v>
      </c>
      <c r="I75" s="1015">
        <v>0</v>
      </c>
      <c r="J75" s="1018">
        <v>0</v>
      </c>
      <c r="K75" s="382">
        <v>35881783</v>
      </c>
      <c r="L75" s="382">
        <v>2659955</v>
      </c>
      <c r="M75" s="382">
        <v>195077</v>
      </c>
      <c r="N75" s="1034">
        <v>5129217</v>
      </c>
      <c r="O75" s="63">
        <v>94</v>
      </c>
    </row>
    <row r="76" spans="1:15" s="99" customFormat="1" ht="23.1" customHeight="1">
      <c r="A76" s="62">
        <v>301</v>
      </c>
      <c r="B76" s="61" t="s">
        <v>1084</v>
      </c>
      <c r="C76" s="1026">
        <v>0</v>
      </c>
      <c r="D76" s="1018">
        <v>0</v>
      </c>
      <c r="E76" s="1015">
        <v>0</v>
      </c>
      <c r="F76" s="1018">
        <v>0</v>
      </c>
      <c r="G76" s="1015">
        <v>0</v>
      </c>
      <c r="H76" s="1018">
        <v>0</v>
      </c>
      <c r="I76" s="1015">
        <v>0</v>
      </c>
      <c r="J76" s="1018">
        <v>0</v>
      </c>
      <c r="K76" s="382">
        <v>3108058</v>
      </c>
      <c r="L76" s="382">
        <v>0</v>
      </c>
      <c r="M76" s="382">
        <v>432</v>
      </c>
      <c r="N76" s="1034">
        <v>0</v>
      </c>
      <c r="O76" s="63">
        <v>301</v>
      </c>
    </row>
    <row r="77" spans="1:15" s="99" customFormat="1" ht="23.1" customHeight="1">
      <c r="A77" s="71">
        <v>302</v>
      </c>
      <c r="B77" s="72" t="s">
        <v>1085</v>
      </c>
      <c r="C77" s="1062">
        <v>0</v>
      </c>
      <c r="D77" s="1019">
        <v>0</v>
      </c>
      <c r="E77" s="1016">
        <v>0</v>
      </c>
      <c r="F77" s="1019">
        <v>0</v>
      </c>
      <c r="G77" s="1016">
        <v>0</v>
      </c>
      <c r="H77" s="1019">
        <v>0</v>
      </c>
      <c r="I77" s="1016">
        <v>0</v>
      </c>
      <c r="J77" s="1019">
        <v>0</v>
      </c>
      <c r="K77" s="384">
        <v>2689151</v>
      </c>
      <c r="L77" s="384">
        <v>0</v>
      </c>
      <c r="M77" s="384">
        <v>366</v>
      </c>
      <c r="N77" s="1036">
        <v>0</v>
      </c>
      <c r="O77" s="73">
        <v>302</v>
      </c>
    </row>
    <row r="78" spans="1:15" s="99" customFormat="1" ht="23.1" customHeight="1">
      <c r="A78" s="74">
        <v>303</v>
      </c>
      <c r="B78" s="61" t="s">
        <v>1086</v>
      </c>
      <c r="C78" s="1025">
        <v>0</v>
      </c>
      <c r="D78" s="1020">
        <v>0</v>
      </c>
      <c r="E78" s="1017">
        <v>0</v>
      </c>
      <c r="F78" s="1020">
        <v>0</v>
      </c>
      <c r="G78" s="1017">
        <v>0</v>
      </c>
      <c r="H78" s="1020">
        <v>0</v>
      </c>
      <c r="I78" s="1017">
        <v>0</v>
      </c>
      <c r="J78" s="1020">
        <v>0</v>
      </c>
      <c r="K78" s="913">
        <v>584110</v>
      </c>
      <c r="L78" s="913">
        <v>0</v>
      </c>
      <c r="M78" s="913">
        <v>765</v>
      </c>
      <c r="N78" s="1037">
        <v>0</v>
      </c>
      <c r="O78" s="75">
        <v>303</v>
      </c>
    </row>
    <row r="79" spans="1:15" s="99" customFormat="1" ht="23.1" customHeight="1">
      <c r="A79" s="62">
        <v>304</v>
      </c>
      <c r="B79" s="61" t="s">
        <v>1087</v>
      </c>
      <c r="C79" s="1026">
        <v>0</v>
      </c>
      <c r="D79" s="1018">
        <v>0</v>
      </c>
      <c r="E79" s="1015">
        <v>0</v>
      </c>
      <c r="F79" s="1018">
        <v>0</v>
      </c>
      <c r="G79" s="1015">
        <v>0</v>
      </c>
      <c r="H79" s="1018">
        <v>0</v>
      </c>
      <c r="I79" s="1015">
        <v>0</v>
      </c>
      <c r="J79" s="1018">
        <v>0</v>
      </c>
      <c r="K79" s="382">
        <v>4315970</v>
      </c>
      <c r="L79" s="382">
        <v>0</v>
      </c>
      <c r="M79" s="382">
        <v>0</v>
      </c>
      <c r="N79" s="1034">
        <v>0</v>
      </c>
      <c r="O79" s="63">
        <v>304</v>
      </c>
    </row>
    <row r="80" spans="1:15" s="99" customFormat="1" ht="23.1" customHeight="1">
      <c r="A80" s="62">
        <v>305</v>
      </c>
      <c r="B80" s="61" t="s">
        <v>1088</v>
      </c>
      <c r="C80" s="1026">
        <v>0</v>
      </c>
      <c r="D80" s="1018">
        <v>0</v>
      </c>
      <c r="E80" s="1015">
        <v>0</v>
      </c>
      <c r="F80" s="1018">
        <v>0</v>
      </c>
      <c r="G80" s="1015">
        <v>0</v>
      </c>
      <c r="H80" s="1018">
        <v>0</v>
      </c>
      <c r="I80" s="1015">
        <v>0</v>
      </c>
      <c r="J80" s="1018">
        <v>0</v>
      </c>
      <c r="K80" s="382">
        <v>4440429</v>
      </c>
      <c r="L80" s="382">
        <v>0</v>
      </c>
      <c r="M80" s="382">
        <v>0</v>
      </c>
      <c r="N80" s="1034">
        <v>0</v>
      </c>
      <c r="O80" s="63">
        <v>305</v>
      </c>
    </row>
    <row r="81" spans="1:15" s="99" customFormat="1" ht="23.1" customHeight="1">
      <c r="A81" s="62">
        <v>306</v>
      </c>
      <c r="B81" s="61" t="s">
        <v>1089</v>
      </c>
      <c r="C81" s="1026">
        <v>0</v>
      </c>
      <c r="D81" s="1018">
        <v>0</v>
      </c>
      <c r="E81" s="1015">
        <v>0</v>
      </c>
      <c r="F81" s="1018">
        <v>0</v>
      </c>
      <c r="G81" s="1015">
        <v>0</v>
      </c>
      <c r="H81" s="1018">
        <v>0</v>
      </c>
      <c r="I81" s="1015">
        <v>0</v>
      </c>
      <c r="J81" s="1018">
        <v>0</v>
      </c>
      <c r="K81" s="382">
        <v>14041239</v>
      </c>
      <c r="L81" s="382">
        <v>0</v>
      </c>
      <c r="M81" s="382">
        <v>1104</v>
      </c>
      <c r="N81" s="1034">
        <v>0</v>
      </c>
      <c r="O81" s="63">
        <v>306</v>
      </c>
    </row>
    <row r="82" spans="1:15" s="99" customFormat="1" ht="23.1" customHeight="1">
      <c r="A82" s="71"/>
      <c r="B82" s="72"/>
      <c r="C82" s="1062"/>
      <c r="D82" s="1019"/>
      <c r="E82" s="1016"/>
      <c r="F82" s="1019"/>
      <c r="G82" s="1016"/>
      <c r="H82" s="1019"/>
      <c r="I82" s="1016"/>
      <c r="J82" s="1019"/>
      <c r="K82" s="384"/>
      <c r="L82" s="384"/>
      <c r="M82" s="384"/>
      <c r="N82" s="1036"/>
      <c r="O82" s="73"/>
    </row>
    <row r="83" spans="1:15" s="99" customFormat="1" ht="23.1" customHeight="1">
      <c r="A83" s="62"/>
      <c r="B83" s="61"/>
      <c r="C83" s="1025"/>
      <c r="D83" s="1020"/>
      <c r="E83" s="1017"/>
      <c r="F83" s="1020"/>
      <c r="G83" s="1017"/>
      <c r="H83" s="1020"/>
      <c r="I83" s="1017"/>
      <c r="J83" s="1020"/>
      <c r="K83" s="913"/>
      <c r="L83" s="913"/>
      <c r="M83" s="913"/>
      <c r="N83" s="1037"/>
      <c r="O83" s="63"/>
    </row>
    <row r="84" spans="1:15" s="99" customFormat="1" ht="23.1" customHeight="1">
      <c r="A84" s="62"/>
      <c r="B84" s="61"/>
      <c r="C84" s="1026"/>
      <c r="D84" s="1018"/>
      <c r="E84" s="1015"/>
      <c r="F84" s="1018"/>
      <c r="G84" s="1015"/>
      <c r="H84" s="1018"/>
      <c r="I84" s="1015"/>
      <c r="J84" s="1018"/>
      <c r="K84" s="382"/>
      <c r="L84" s="382"/>
      <c r="M84" s="382"/>
      <c r="N84" s="1034"/>
      <c r="O84" s="63"/>
    </row>
    <row r="85" spans="1:15" s="99" customFormat="1" ht="23.1" customHeight="1">
      <c r="A85" s="62"/>
      <c r="B85" s="61"/>
      <c r="C85" s="1026"/>
      <c r="D85" s="1018"/>
      <c r="E85" s="1015"/>
      <c r="F85" s="1018"/>
      <c r="G85" s="1015"/>
      <c r="H85" s="1018"/>
      <c r="I85" s="1015"/>
      <c r="J85" s="1018"/>
      <c r="K85" s="382"/>
      <c r="L85" s="382"/>
      <c r="M85" s="382"/>
      <c r="N85" s="1034"/>
      <c r="O85" s="63"/>
    </row>
    <row r="86" spans="1:15" s="99" customFormat="1" ht="23.1" customHeight="1">
      <c r="A86" s="62"/>
      <c r="B86" s="61"/>
      <c r="C86" s="1026"/>
      <c r="D86" s="1018"/>
      <c r="E86" s="1015"/>
      <c r="F86" s="1018"/>
      <c r="G86" s="1015"/>
      <c r="H86" s="1018"/>
      <c r="I86" s="1015"/>
      <c r="J86" s="1018"/>
      <c r="K86" s="382"/>
      <c r="L86" s="382"/>
      <c r="M86" s="382"/>
      <c r="N86" s="1034"/>
      <c r="O86" s="63"/>
    </row>
    <row r="87" spans="1:15" s="99" customFormat="1" ht="23.1" customHeight="1">
      <c r="A87" s="71"/>
      <c r="B87" s="72"/>
      <c r="C87" s="1062"/>
      <c r="D87" s="1019"/>
      <c r="E87" s="1016"/>
      <c r="F87" s="1019"/>
      <c r="G87" s="1016"/>
      <c r="H87" s="1019"/>
      <c r="I87" s="1016"/>
      <c r="J87" s="1019"/>
      <c r="K87" s="384"/>
      <c r="L87" s="384"/>
      <c r="M87" s="384"/>
      <c r="N87" s="1036"/>
      <c r="O87" s="73"/>
    </row>
    <row r="88" spans="1:15" s="99" customFormat="1" ht="23.1" customHeight="1">
      <c r="A88" s="62"/>
      <c r="B88" s="61"/>
      <c r="C88" s="1025"/>
      <c r="D88" s="1020"/>
      <c r="E88" s="1017"/>
      <c r="F88" s="1020"/>
      <c r="G88" s="1017"/>
      <c r="H88" s="1020"/>
      <c r="I88" s="1017"/>
      <c r="J88" s="1020"/>
      <c r="K88" s="913"/>
      <c r="L88" s="913"/>
      <c r="M88" s="913"/>
      <c r="N88" s="1037"/>
      <c r="O88" s="63"/>
    </row>
    <row r="89" spans="1:15" s="99" customFormat="1" ht="23.1" customHeight="1">
      <c r="A89" s="62"/>
      <c r="B89" s="61"/>
      <c r="C89" s="1026"/>
      <c r="D89" s="1018"/>
      <c r="E89" s="1015"/>
      <c r="F89" s="1018"/>
      <c r="G89" s="1015"/>
      <c r="H89" s="1018"/>
      <c r="I89" s="1015"/>
      <c r="J89" s="1018"/>
      <c r="K89" s="382"/>
      <c r="L89" s="382"/>
      <c r="M89" s="382"/>
      <c r="N89" s="1034"/>
      <c r="O89" s="63"/>
    </row>
    <row r="90" spans="1:15" s="99" customFormat="1" ht="23.1" customHeight="1">
      <c r="A90" s="62"/>
      <c r="B90" s="61"/>
      <c r="C90" s="1026"/>
      <c r="D90" s="1018"/>
      <c r="E90" s="1015"/>
      <c r="F90" s="1018"/>
      <c r="G90" s="1015"/>
      <c r="H90" s="1018"/>
      <c r="I90" s="1015"/>
      <c r="J90" s="1018"/>
      <c r="K90" s="382"/>
      <c r="L90" s="382"/>
      <c r="M90" s="382"/>
      <c r="N90" s="1034"/>
      <c r="O90" s="63"/>
    </row>
    <row r="91" spans="1:15" s="99" customFormat="1" ht="23.1" customHeight="1">
      <c r="A91" s="62"/>
      <c r="B91" s="61"/>
      <c r="C91" s="1026"/>
      <c r="D91" s="1018"/>
      <c r="E91" s="1015"/>
      <c r="F91" s="1018"/>
      <c r="G91" s="1015"/>
      <c r="H91" s="1018"/>
      <c r="I91" s="1015"/>
      <c r="J91" s="1018"/>
      <c r="K91" s="382"/>
      <c r="L91" s="382"/>
      <c r="M91" s="382"/>
      <c r="N91" s="1034"/>
      <c r="O91" s="63"/>
    </row>
    <row r="92" spans="1:15" s="99" customFormat="1" ht="23.1" customHeight="1">
      <c r="A92" s="71"/>
      <c r="B92" s="72"/>
      <c r="C92" s="1062"/>
      <c r="D92" s="1019"/>
      <c r="E92" s="1016"/>
      <c r="F92" s="1019"/>
      <c r="G92" s="1016"/>
      <c r="H92" s="1019"/>
      <c r="I92" s="1016"/>
      <c r="J92" s="1019"/>
      <c r="K92" s="384"/>
      <c r="L92" s="384"/>
      <c r="M92" s="384"/>
      <c r="N92" s="1036"/>
      <c r="O92" s="73"/>
    </row>
    <row r="93" spans="1:15" s="99" customFormat="1" ht="23.1" customHeight="1">
      <c r="A93" s="62"/>
      <c r="B93" s="61"/>
      <c r="C93" s="1025"/>
      <c r="D93" s="1020"/>
      <c r="E93" s="1017"/>
      <c r="F93" s="1020"/>
      <c r="G93" s="1017"/>
      <c r="H93" s="1020"/>
      <c r="I93" s="1017"/>
      <c r="J93" s="1020"/>
      <c r="K93" s="913"/>
      <c r="L93" s="913"/>
      <c r="M93" s="913"/>
      <c r="N93" s="1037"/>
      <c r="O93" s="63"/>
    </row>
    <row r="94" spans="1:15" s="99" customFormat="1" ht="23.1" customHeight="1">
      <c r="A94" s="62"/>
      <c r="B94" s="61"/>
      <c r="C94" s="1026"/>
      <c r="D94" s="1018"/>
      <c r="E94" s="1015"/>
      <c r="F94" s="1018"/>
      <c r="G94" s="1015"/>
      <c r="H94" s="1018"/>
      <c r="I94" s="1015"/>
      <c r="J94" s="1018"/>
      <c r="K94" s="382"/>
      <c r="L94" s="382"/>
      <c r="M94" s="382"/>
      <c r="N94" s="1034"/>
      <c r="O94" s="63"/>
    </row>
    <row r="95" spans="1:15" s="99" customFormat="1" ht="23.1" customHeight="1">
      <c r="A95" s="62"/>
      <c r="B95" s="61"/>
      <c r="C95" s="1026"/>
      <c r="D95" s="1018"/>
      <c r="E95" s="1015"/>
      <c r="F95" s="1018"/>
      <c r="G95" s="1015"/>
      <c r="H95" s="1018"/>
      <c r="I95" s="1015"/>
      <c r="J95" s="1018"/>
      <c r="K95" s="382"/>
      <c r="L95" s="382"/>
      <c r="M95" s="382"/>
      <c r="N95" s="1034"/>
      <c r="O95" s="63"/>
    </row>
    <row r="96" spans="1:15" s="99" customFormat="1" ht="23.1" customHeight="1">
      <c r="A96" s="74"/>
      <c r="B96" s="61"/>
      <c r="C96" s="1026"/>
      <c r="D96" s="1018"/>
      <c r="E96" s="1015"/>
      <c r="F96" s="1018"/>
      <c r="G96" s="1015"/>
      <c r="H96" s="1018"/>
      <c r="I96" s="1015"/>
      <c r="J96" s="1018"/>
      <c r="K96" s="382"/>
      <c r="L96" s="382"/>
      <c r="M96" s="382"/>
      <c r="N96" s="1034"/>
      <c r="O96" s="75"/>
    </row>
    <row r="97" spans="1:15" s="99" customFormat="1" ht="23.1" customHeight="1">
      <c r="A97" s="71"/>
      <c r="B97" s="72"/>
      <c r="C97" s="1062"/>
      <c r="D97" s="1019"/>
      <c r="E97" s="1016"/>
      <c r="F97" s="1019"/>
      <c r="G97" s="1016"/>
      <c r="H97" s="1019"/>
      <c r="I97" s="1016"/>
      <c r="J97" s="1019"/>
      <c r="K97" s="384"/>
      <c r="L97" s="384"/>
      <c r="M97" s="384"/>
      <c r="N97" s="1036"/>
      <c r="O97" s="73"/>
    </row>
    <row r="98" spans="1:15" s="99" customFormat="1" ht="23.1" customHeight="1">
      <c r="A98" s="62"/>
      <c r="B98" s="61"/>
      <c r="C98" s="1025"/>
      <c r="D98" s="1020"/>
      <c r="E98" s="1017"/>
      <c r="F98" s="1020"/>
      <c r="G98" s="1017"/>
      <c r="H98" s="1020"/>
      <c r="I98" s="1017"/>
      <c r="J98" s="1020"/>
      <c r="K98" s="913"/>
      <c r="L98" s="913"/>
      <c r="M98" s="913"/>
      <c r="N98" s="1037"/>
      <c r="O98" s="63"/>
    </row>
    <row r="99" spans="1:15" s="99" customFormat="1" ht="23.1" customHeight="1">
      <c r="A99" s="62"/>
      <c r="B99" s="61"/>
      <c r="C99" s="1026"/>
      <c r="D99" s="1018"/>
      <c r="E99" s="1015"/>
      <c r="F99" s="1018"/>
      <c r="G99" s="1015"/>
      <c r="H99" s="1018"/>
      <c r="I99" s="1015"/>
      <c r="J99" s="1018"/>
      <c r="K99" s="382"/>
      <c r="L99" s="382"/>
      <c r="M99" s="382"/>
      <c r="N99" s="1034"/>
      <c r="O99" s="63"/>
    </row>
    <row r="100" spans="1:15" s="99" customFormat="1" ht="23.1" customHeight="1">
      <c r="A100" s="62"/>
      <c r="B100" s="61"/>
      <c r="C100" s="1026"/>
      <c r="D100" s="1018"/>
      <c r="E100" s="1015"/>
      <c r="F100" s="1018"/>
      <c r="G100" s="1015"/>
      <c r="H100" s="1018"/>
      <c r="I100" s="1015"/>
      <c r="J100" s="1018"/>
      <c r="K100" s="382"/>
      <c r="L100" s="382"/>
      <c r="M100" s="382"/>
      <c r="N100" s="1034"/>
      <c r="O100" s="63"/>
    </row>
    <row r="101" spans="1:15" s="99" customFormat="1" ht="23.1" customHeight="1">
      <c r="A101" s="74"/>
      <c r="B101" s="61"/>
      <c r="C101" s="1026"/>
      <c r="D101" s="1018"/>
      <c r="E101" s="1015"/>
      <c r="F101" s="1018"/>
      <c r="G101" s="1015"/>
      <c r="H101" s="1018"/>
      <c r="I101" s="1015"/>
      <c r="J101" s="1018"/>
      <c r="K101" s="382"/>
      <c r="L101" s="382"/>
      <c r="M101" s="382"/>
      <c r="N101" s="1034"/>
      <c r="O101" s="75"/>
    </row>
    <row r="102" spans="1:15" s="99" customFormat="1" ht="23.1" customHeight="1">
      <c r="A102" s="71"/>
      <c r="B102" s="72"/>
      <c r="C102" s="1062"/>
      <c r="D102" s="1019"/>
      <c r="E102" s="1016"/>
      <c r="F102" s="1019"/>
      <c r="G102" s="1016"/>
      <c r="H102" s="1019"/>
      <c r="I102" s="1016"/>
      <c r="J102" s="1019"/>
      <c r="K102" s="384"/>
      <c r="L102" s="384"/>
      <c r="M102" s="384"/>
      <c r="N102" s="1036"/>
      <c r="O102" s="73"/>
    </row>
    <row r="103" spans="1:15" s="110" customFormat="1" ht="23.1" customHeight="1">
      <c r="A103" s="62"/>
      <c r="B103" s="61"/>
      <c r="C103" s="1025"/>
      <c r="D103" s="1020"/>
      <c r="E103" s="1017"/>
      <c r="F103" s="1020"/>
      <c r="G103" s="1017"/>
      <c r="H103" s="1020"/>
      <c r="I103" s="1017"/>
      <c r="J103" s="1020"/>
      <c r="K103" s="913"/>
      <c r="L103" s="913"/>
      <c r="M103" s="913"/>
      <c r="N103" s="1037"/>
      <c r="O103" s="63"/>
    </row>
    <row r="104" spans="1:15" s="110" customFormat="1" ht="23.1" customHeight="1">
      <c r="A104" s="62"/>
      <c r="B104" s="61"/>
      <c r="C104" s="1026"/>
      <c r="D104" s="1018"/>
      <c r="E104" s="1015"/>
      <c r="F104" s="1018"/>
      <c r="G104" s="1015"/>
      <c r="H104" s="1018"/>
      <c r="I104" s="1015"/>
      <c r="J104" s="1018"/>
      <c r="K104" s="382"/>
      <c r="L104" s="382"/>
      <c r="M104" s="382"/>
      <c r="N104" s="1034"/>
      <c r="O104" s="63"/>
    </row>
    <row r="105" spans="1:15" s="110" customFormat="1" ht="23.1" customHeight="1">
      <c r="A105" s="62"/>
      <c r="B105" s="61"/>
      <c r="C105" s="1026"/>
      <c r="D105" s="1018"/>
      <c r="E105" s="1015"/>
      <c r="F105" s="1018"/>
      <c r="G105" s="1015"/>
      <c r="H105" s="1018"/>
      <c r="I105" s="1015"/>
      <c r="J105" s="1018"/>
      <c r="K105" s="382"/>
      <c r="L105" s="382"/>
      <c r="M105" s="382"/>
      <c r="N105" s="1034"/>
      <c r="O105" s="63"/>
    </row>
    <row r="106" spans="1:15" s="110" customFormat="1" ht="23.1" customHeight="1">
      <c r="A106" s="62"/>
      <c r="B106" s="61"/>
      <c r="C106" s="1026"/>
      <c r="D106" s="1018"/>
      <c r="E106" s="1015"/>
      <c r="F106" s="1018"/>
      <c r="G106" s="1015"/>
      <c r="H106" s="1018"/>
      <c r="I106" s="1015"/>
      <c r="J106" s="1018"/>
      <c r="K106" s="382"/>
      <c r="L106" s="382"/>
      <c r="M106" s="382"/>
      <c r="N106" s="1034"/>
      <c r="O106" s="63"/>
    </row>
    <row r="107" spans="1:15" s="110" customFormat="1" ht="23.1" customHeight="1" thickBot="1">
      <c r="A107" s="77"/>
      <c r="B107" s="78"/>
      <c r="C107" s="1027"/>
      <c r="D107" s="1041"/>
      <c r="E107" s="1028"/>
      <c r="F107" s="1041"/>
      <c r="G107" s="1028"/>
      <c r="H107" s="1041"/>
      <c r="I107" s="1028"/>
      <c r="J107" s="1041"/>
      <c r="K107" s="1032"/>
      <c r="L107" s="1032"/>
      <c r="M107" s="1032"/>
      <c r="N107" s="1038"/>
      <c r="O107" s="79"/>
    </row>
  </sheetData>
  <mergeCells count="2">
    <mergeCell ref="I3:K3"/>
    <mergeCell ref="C3:H3"/>
  </mergeCells>
  <phoneticPr fontId="2"/>
  <pageMargins left="0.87" right="0.59055118110236227" top="0.52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01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6"/>
  <dimension ref="A1:BE115"/>
  <sheetViews>
    <sheetView showGridLines="0" view="pageBreakPreview" zoomScale="55" zoomScaleNormal="100" zoomScaleSheetLayoutView="5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5.875" style="8" customWidth="1"/>
    <col min="2" max="2" width="25.625" style="6" customWidth="1"/>
    <col min="3" max="4" width="27.625" style="101" customWidth="1"/>
    <col min="5" max="10" width="27.625" style="6" customWidth="1"/>
    <col min="11" max="11" width="27.625" style="101" customWidth="1"/>
    <col min="12" max="12" width="4.875" style="132" customWidth="1"/>
    <col min="13" max="16384" width="9" style="6"/>
  </cols>
  <sheetData>
    <row r="1" spans="1:57" ht="30.95" customHeight="1">
      <c r="A1" s="4" t="s">
        <v>228</v>
      </c>
      <c r="G1" s="655" t="s">
        <v>96</v>
      </c>
      <c r="L1" s="188"/>
    </row>
    <row r="2" spans="1:57" s="82" customFormat="1" ht="22.5" customHeight="1" thickBot="1">
      <c r="C2" s="116"/>
      <c r="D2" s="116"/>
      <c r="E2" s="116"/>
      <c r="F2" s="116"/>
      <c r="G2" s="116"/>
      <c r="H2" s="116"/>
      <c r="I2" s="116"/>
      <c r="J2" s="116"/>
      <c r="K2" s="83"/>
      <c r="L2" s="189" t="s">
        <v>589</v>
      </c>
    </row>
    <row r="3" spans="1:57" s="107" customFormat="1" ht="24.95" customHeight="1">
      <c r="A3" s="13" t="s">
        <v>423</v>
      </c>
      <c r="B3" s="14"/>
      <c r="C3" s="165"/>
      <c r="D3" s="165"/>
      <c r="E3" s="182" t="s">
        <v>471</v>
      </c>
      <c r="F3" s="181"/>
      <c r="G3" s="165"/>
      <c r="H3" s="165"/>
      <c r="I3" s="165"/>
      <c r="J3" s="165"/>
      <c r="K3" s="191"/>
      <c r="L3" s="20" t="s">
        <v>423</v>
      </c>
    </row>
    <row r="4" spans="1:57" s="107" customFormat="1" ht="24.95" customHeight="1">
      <c r="A4" s="22" t="s">
        <v>424</v>
      </c>
      <c r="B4" s="23"/>
      <c r="C4" s="89"/>
      <c r="D4" s="89"/>
      <c r="E4" s="88"/>
      <c r="F4" s="88"/>
      <c r="G4" s="89" t="s">
        <v>404</v>
      </c>
      <c r="H4" s="89" t="s">
        <v>472</v>
      </c>
      <c r="I4" s="89" t="s">
        <v>473</v>
      </c>
      <c r="J4" s="89" t="s">
        <v>217</v>
      </c>
      <c r="K4" s="193" t="s">
        <v>404</v>
      </c>
      <c r="L4" s="28" t="s">
        <v>424</v>
      </c>
    </row>
    <row r="5" spans="1:57" s="107" customFormat="1" ht="24.95" customHeight="1">
      <c r="A5" s="22" t="s">
        <v>425</v>
      </c>
      <c r="B5" s="23" t="s">
        <v>393</v>
      </c>
      <c r="C5" s="89" t="s">
        <v>403</v>
      </c>
      <c r="D5" s="89" t="s">
        <v>399</v>
      </c>
      <c r="E5" s="89" t="s">
        <v>406</v>
      </c>
      <c r="F5" s="89" t="s">
        <v>407</v>
      </c>
      <c r="G5" s="89"/>
      <c r="H5" s="89"/>
      <c r="I5" s="89"/>
      <c r="J5" s="89" t="s">
        <v>363</v>
      </c>
      <c r="K5" s="193"/>
      <c r="L5" s="28" t="s">
        <v>425</v>
      </c>
    </row>
    <row r="6" spans="1:57" s="107" customFormat="1" ht="24.95" customHeight="1">
      <c r="A6" s="22" t="s">
        <v>426</v>
      </c>
      <c r="B6" s="23"/>
      <c r="C6" s="89"/>
      <c r="D6" s="89"/>
      <c r="E6" s="89"/>
      <c r="F6" s="89"/>
      <c r="G6" s="89" t="s">
        <v>388</v>
      </c>
      <c r="H6" s="89" t="s">
        <v>388</v>
      </c>
      <c r="I6" s="89" t="s">
        <v>388</v>
      </c>
      <c r="J6" s="89" t="s">
        <v>388</v>
      </c>
      <c r="K6" s="193" t="s">
        <v>389</v>
      </c>
      <c r="L6" s="28" t="s">
        <v>426</v>
      </c>
    </row>
    <row r="7" spans="1:57" s="107" customFormat="1" ht="24.95" customHeight="1" thickBot="1">
      <c r="A7" s="40" t="s">
        <v>427</v>
      </c>
      <c r="B7" s="41"/>
      <c r="C7" s="91"/>
      <c r="D7" s="91"/>
      <c r="E7" s="91"/>
      <c r="F7" s="91"/>
      <c r="G7" s="91"/>
      <c r="H7" s="91"/>
      <c r="I7" s="91"/>
      <c r="J7" s="91"/>
      <c r="K7" s="194"/>
      <c r="L7" s="52" t="s">
        <v>427</v>
      </c>
    </row>
    <row r="8" spans="1:57" s="107" customFormat="1" ht="30" customHeight="1">
      <c r="A8" s="22"/>
      <c r="B8" s="29" t="s">
        <v>6</v>
      </c>
      <c r="C8" s="389">
        <v>-5632461</v>
      </c>
      <c r="D8" s="389">
        <v>174692181</v>
      </c>
      <c r="E8" s="1017">
        <v>2914623116</v>
      </c>
      <c r="F8" s="1017">
        <v>14266530</v>
      </c>
      <c r="G8" s="1017">
        <v>2784329</v>
      </c>
      <c r="H8" s="1017">
        <v>1258197</v>
      </c>
      <c r="I8" s="1017">
        <v>23466</v>
      </c>
      <c r="J8" s="1017">
        <v>38646</v>
      </c>
      <c r="K8" s="1048">
        <v>4127250</v>
      </c>
      <c r="L8" s="75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0"/>
      <c r="BA8" s="110"/>
      <c r="BB8" s="110"/>
      <c r="BC8" s="110"/>
      <c r="BD8" s="110"/>
      <c r="BE8" s="110"/>
    </row>
    <row r="9" spans="1:57" s="107" customFormat="1" ht="30" customHeight="1">
      <c r="A9" s="22"/>
      <c r="B9" s="29" t="s">
        <v>1017</v>
      </c>
      <c r="C9" s="381">
        <v>-5763339</v>
      </c>
      <c r="D9" s="381">
        <v>145385013</v>
      </c>
      <c r="E9" s="1015">
        <v>2914623116</v>
      </c>
      <c r="F9" s="1015">
        <v>14266530</v>
      </c>
      <c r="G9" s="1015">
        <v>2553575</v>
      </c>
      <c r="H9" s="1015">
        <v>1258197</v>
      </c>
      <c r="I9" s="1015">
        <v>23421</v>
      </c>
      <c r="J9" s="1015">
        <v>38646</v>
      </c>
      <c r="K9" s="1044">
        <v>3717044</v>
      </c>
      <c r="L9" s="55"/>
    </row>
    <row r="10" spans="1:57" s="107" customFormat="1" ht="30" customHeight="1">
      <c r="A10" s="22"/>
      <c r="B10" s="29" t="s">
        <v>1018</v>
      </c>
      <c r="C10" s="381">
        <v>130878</v>
      </c>
      <c r="D10" s="381">
        <v>29307168</v>
      </c>
      <c r="E10" s="1015">
        <v>0</v>
      </c>
      <c r="F10" s="1015">
        <v>0</v>
      </c>
      <c r="G10" s="1015">
        <v>230754</v>
      </c>
      <c r="H10" s="1015">
        <v>0</v>
      </c>
      <c r="I10" s="1015">
        <v>45</v>
      </c>
      <c r="J10" s="1015">
        <v>0</v>
      </c>
      <c r="K10" s="1044">
        <v>410206</v>
      </c>
      <c r="L10" s="55"/>
    </row>
    <row r="11" spans="1:57" s="107" customFormat="1" ht="30" customHeight="1">
      <c r="A11" s="22"/>
      <c r="B11" s="29" t="s">
        <v>1019</v>
      </c>
      <c r="C11" s="381">
        <v>-5642105</v>
      </c>
      <c r="D11" s="381">
        <v>135537297</v>
      </c>
      <c r="E11" s="1015">
        <v>2739133764</v>
      </c>
      <c r="F11" s="1015">
        <v>13369883</v>
      </c>
      <c r="G11" s="1015">
        <v>2373965</v>
      </c>
      <c r="H11" s="1015">
        <v>1163028</v>
      </c>
      <c r="I11" s="1015">
        <v>22200</v>
      </c>
      <c r="J11" s="1015">
        <v>37090</v>
      </c>
      <c r="K11" s="1044">
        <v>3444098</v>
      </c>
      <c r="L11" s="55"/>
    </row>
    <row r="12" spans="1:57" s="107" customFormat="1" ht="30" customHeight="1">
      <c r="A12" s="108"/>
      <c r="B12" s="131" t="s">
        <v>1020</v>
      </c>
      <c r="C12" s="396">
        <v>-121234</v>
      </c>
      <c r="D12" s="396">
        <v>9847716</v>
      </c>
      <c r="E12" s="1016">
        <v>175489352</v>
      </c>
      <c r="F12" s="1016">
        <v>896647</v>
      </c>
      <c r="G12" s="1016">
        <v>179610</v>
      </c>
      <c r="H12" s="1016">
        <v>95169</v>
      </c>
      <c r="I12" s="1016">
        <v>1221</v>
      </c>
      <c r="J12" s="1016">
        <v>1556</v>
      </c>
      <c r="K12" s="1047">
        <v>272946</v>
      </c>
      <c r="L12" s="124"/>
    </row>
    <row r="13" spans="1:57" ht="23.1" customHeight="1">
      <c r="A13" s="60">
        <v>1</v>
      </c>
      <c r="B13" s="93" t="s">
        <v>1021</v>
      </c>
      <c r="C13" s="389">
        <v>-831769</v>
      </c>
      <c r="D13" s="389">
        <v>7014582</v>
      </c>
      <c r="E13" s="1017">
        <v>149083302</v>
      </c>
      <c r="F13" s="1017">
        <v>0</v>
      </c>
      <c r="G13" s="1017">
        <v>134748</v>
      </c>
      <c r="H13" s="1017">
        <v>65200</v>
      </c>
      <c r="I13" s="1017">
        <v>1164</v>
      </c>
      <c r="J13" s="1017">
        <v>2136</v>
      </c>
      <c r="K13" s="1048">
        <v>192729</v>
      </c>
      <c r="L13" s="59">
        <v>1</v>
      </c>
    </row>
    <row r="14" spans="1:57" ht="23.1" customHeight="1">
      <c r="A14" s="60">
        <v>2</v>
      </c>
      <c r="B14" s="93" t="s">
        <v>1022</v>
      </c>
      <c r="C14" s="381">
        <v>-10402</v>
      </c>
      <c r="D14" s="381">
        <v>3572728</v>
      </c>
      <c r="E14" s="1015">
        <v>62430729</v>
      </c>
      <c r="F14" s="1015">
        <v>0</v>
      </c>
      <c r="G14" s="1015">
        <v>68754</v>
      </c>
      <c r="H14" s="1015">
        <v>37372</v>
      </c>
      <c r="I14" s="1015">
        <v>474</v>
      </c>
      <c r="J14" s="1015">
        <v>541</v>
      </c>
      <c r="K14" s="1044">
        <v>102182</v>
      </c>
      <c r="L14" s="55">
        <v>2</v>
      </c>
    </row>
    <row r="15" spans="1:57" ht="23.1" customHeight="1">
      <c r="A15" s="60">
        <v>3</v>
      </c>
      <c r="B15" s="93" t="s">
        <v>1023</v>
      </c>
      <c r="C15" s="381">
        <v>-82649</v>
      </c>
      <c r="D15" s="381">
        <v>13026470</v>
      </c>
      <c r="E15" s="1015">
        <v>246811195</v>
      </c>
      <c r="F15" s="1015">
        <v>0</v>
      </c>
      <c r="G15" s="1015">
        <v>212153</v>
      </c>
      <c r="H15" s="1015">
        <v>99232</v>
      </c>
      <c r="I15" s="1015">
        <v>3349</v>
      </c>
      <c r="J15" s="1015">
        <v>3598</v>
      </c>
      <c r="K15" s="1044">
        <v>304021</v>
      </c>
      <c r="L15" s="55">
        <v>3</v>
      </c>
    </row>
    <row r="16" spans="1:57" ht="23.1" customHeight="1">
      <c r="A16" s="60">
        <v>6</v>
      </c>
      <c r="B16" s="93" t="s">
        <v>1024</v>
      </c>
      <c r="C16" s="381">
        <v>-16638</v>
      </c>
      <c r="D16" s="381">
        <v>1559817</v>
      </c>
      <c r="E16" s="1015">
        <v>26341138</v>
      </c>
      <c r="F16" s="1015">
        <v>0</v>
      </c>
      <c r="G16" s="1015">
        <v>29476</v>
      </c>
      <c r="H16" s="1015">
        <v>14864</v>
      </c>
      <c r="I16" s="1015">
        <v>154</v>
      </c>
      <c r="J16" s="1015">
        <v>226</v>
      </c>
      <c r="K16" s="1044">
        <v>44657</v>
      </c>
      <c r="L16" s="55">
        <v>6</v>
      </c>
    </row>
    <row r="17" spans="1:12" ht="23.1" customHeight="1">
      <c r="A17" s="177">
        <v>7</v>
      </c>
      <c r="B17" s="178" t="s">
        <v>1025</v>
      </c>
      <c r="C17" s="396">
        <v>27482</v>
      </c>
      <c r="D17" s="396">
        <v>1127736</v>
      </c>
      <c r="E17" s="1016">
        <v>20141015</v>
      </c>
      <c r="F17" s="1016">
        <v>442876</v>
      </c>
      <c r="G17" s="1016">
        <v>25057</v>
      </c>
      <c r="H17" s="1016">
        <v>12150</v>
      </c>
      <c r="I17" s="1016">
        <v>86</v>
      </c>
      <c r="J17" s="1016">
        <v>145</v>
      </c>
      <c r="K17" s="1047">
        <v>34825</v>
      </c>
      <c r="L17" s="124">
        <v>7</v>
      </c>
    </row>
    <row r="18" spans="1:12" ht="23.1" customHeight="1">
      <c r="A18" s="60">
        <v>8</v>
      </c>
      <c r="B18" s="93" t="s">
        <v>1026</v>
      </c>
      <c r="C18" s="389">
        <v>-41112</v>
      </c>
      <c r="D18" s="389">
        <v>7569460</v>
      </c>
      <c r="E18" s="1017">
        <v>142694552</v>
      </c>
      <c r="F18" s="1017">
        <v>3012194</v>
      </c>
      <c r="G18" s="1017">
        <v>118221</v>
      </c>
      <c r="H18" s="1017">
        <v>57106</v>
      </c>
      <c r="I18" s="1017">
        <v>1185</v>
      </c>
      <c r="J18" s="1017">
        <v>2469</v>
      </c>
      <c r="K18" s="1048">
        <v>170517</v>
      </c>
      <c r="L18" s="55">
        <v>8</v>
      </c>
    </row>
    <row r="19" spans="1:12" ht="23.1" customHeight="1">
      <c r="A19" s="60">
        <v>9</v>
      </c>
      <c r="B19" s="93" t="s">
        <v>1027</v>
      </c>
      <c r="C19" s="381">
        <v>590</v>
      </c>
      <c r="D19" s="381">
        <v>1682361</v>
      </c>
      <c r="E19" s="1015">
        <v>31123829</v>
      </c>
      <c r="F19" s="1015">
        <v>663584</v>
      </c>
      <c r="G19" s="1015">
        <v>29921</v>
      </c>
      <c r="H19" s="1015">
        <v>15497</v>
      </c>
      <c r="I19" s="1015">
        <v>154</v>
      </c>
      <c r="J19" s="1015">
        <v>335</v>
      </c>
      <c r="K19" s="1044">
        <v>45051</v>
      </c>
      <c r="L19" s="55">
        <v>9</v>
      </c>
    </row>
    <row r="20" spans="1:12" ht="23.1" customHeight="1">
      <c r="A20" s="60">
        <v>10</v>
      </c>
      <c r="B20" s="93" t="s">
        <v>1028</v>
      </c>
      <c r="C20" s="381">
        <v>-34728</v>
      </c>
      <c r="D20" s="381">
        <v>2292481</v>
      </c>
      <c r="E20" s="1015">
        <v>46913981</v>
      </c>
      <c r="F20" s="1015">
        <v>0</v>
      </c>
      <c r="G20" s="1015">
        <v>40367</v>
      </c>
      <c r="H20" s="1015">
        <v>23451</v>
      </c>
      <c r="I20" s="1015">
        <v>218</v>
      </c>
      <c r="J20" s="1015">
        <v>509</v>
      </c>
      <c r="K20" s="1044">
        <v>70953</v>
      </c>
      <c r="L20" s="55">
        <v>10</v>
      </c>
    </row>
    <row r="21" spans="1:12" s="99" customFormat="1" ht="23.1" customHeight="1">
      <c r="A21" s="60">
        <v>11</v>
      </c>
      <c r="B21" s="93" t="s">
        <v>1029</v>
      </c>
      <c r="C21" s="381">
        <v>77</v>
      </c>
      <c r="D21" s="381">
        <v>1755197</v>
      </c>
      <c r="E21" s="1015">
        <v>25625105</v>
      </c>
      <c r="F21" s="1015">
        <v>606226</v>
      </c>
      <c r="G21" s="1015">
        <v>28006</v>
      </c>
      <c r="H21" s="1015">
        <v>14273</v>
      </c>
      <c r="I21" s="1015">
        <v>233</v>
      </c>
      <c r="J21" s="1015">
        <v>473</v>
      </c>
      <c r="K21" s="1044">
        <v>42886</v>
      </c>
      <c r="L21" s="63">
        <v>11</v>
      </c>
    </row>
    <row r="22" spans="1:12" s="99" customFormat="1" ht="23.1" customHeight="1">
      <c r="A22" s="62">
        <v>12</v>
      </c>
      <c r="B22" s="61" t="s">
        <v>1030</v>
      </c>
      <c r="C22" s="396">
        <v>-11459</v>
      </c>
      <c r="D22" s="396">
        <v>1832724</v>
      </c>
      <c r="E22" s="1016">
        <v>31510075</v>
      </c>
      <c r="F22" s="1016">
        <v>0</v>
      </c>
      <c r="G22" s="1016">
        <v>32589</v>
      </c>
      <c r="H22" s="1016">
        <v>17741</v>
      </c>
      <c r="I22" s="1016">
        <v>309</v>
      </c>
      <c r="J22" s="1016">
        <v>465</v>
      </c>
      <c r="K22" s="1047">
        <v>47986</v>
      </c>
      <c r="L22" s="63">
        <v>12</v>
      </c>
    </row>
    <row r="23" spans="1:12" s="99" customFormat="1" ht="23.1" customHeight="1">
      <c r="A23" s="66">
        <v>14</v>
      </c>
      <c r="B23" s="58" t="s">
        <v>1031</v>
      </c>
      <c r="C23" s="389">
        <v>1757</v>
      </c>
      <c r="D23" s="389">
        <v>4721688</v>
      </c>
      <c r="E23" s="1017">
        <v>81560985</v>
      </c>
      <c r="F23" s="1017">
        <v>0</v>
      </c>
      <c r="G23" s="1017">
        <v>84731</v>
      </c>
      <c r="H23" s="1017">
        <v>45344</v>
      </c>
      <c r="I23" s="1017">
        <v>1014</v>
      </c>
      <c r="J23" s="1017">
        <v>929</v>
      </c>
      <c r="K23" s="1048">
        <v>123245</v>
      </c>
      <c r="L23" s="67">
        <v>14</v>
      </c>
    </row>
    <row r="24" spans="1:12" s="99" customFormat="1" ht="23.1" customHeight="1">
      <c r="A24" s="62">
        <v>15</v>
      </c>
      <c r="B24" s="61" t="s">
        <v>1032</v>
      </c>
      <c r="C24" s="381">
        <v>-357464</v>
      </c>
      <c r="D24" s="381">
        <v>2989315</v>
      </c>
      <c r="E24" s="1015">
        <v>64724250</v>
      </c>
      <c r="F24" s="1015">
        <v>1248070</v>
      </c>
      <c r="G24" s="1015">
        <v>60484</v>
      </c>
      <c r="H24" s="1015">
        <v>28963</v>
      </c>
      <c r="I24" s="1015">
        <v>526</v>
      </c>
      <c r="J24" s="1015">
        <v>893</v>
      </c>
      <c r="K24" s="1044">
        <v>88209</v>
      </c>
      <c r="L24" s="63">
        <v>15</v>
      </c>
    </row>
    <row r="25" spans="1:12" s="99" customFormat="1" ht="23.1" customHeight="1">
      <c r="A25" s="62">
        <v>16</v>
      </c>
      <c r="B25" s="61" t="s">
        <v>1033</v>
      </c>
      <c r="C25" s="381">
        <v>-1944</v>
      </c>
      <c r="D25" s="381">
        <v>1056424</v>
      </c>
      <c r="E25" s="1015">
        <v>18019253</v>
      </c>
      <c r="F25" s="1015">
        <v>384076</v>
      </c>
      <c r="G25" s="1015">
        <v>19659</v>
      </c>
      <c r="H25" s="1015">
        <v>10651</v>
      </c>
      <c r="I25" s="1015">
        <v>0</v>
      </c>
      <c r="J25" s="1015">
        <v>209</v>
      </c>
      <c r="K25" s="1044">
        <v>29701</v>
      </c>
      <c r="L25" s="63">
        <v>16</v>
      </c>
    </row>
    <row r="26" spans="1:12" s="99" customFormat="1" ht="23.1" customHeight="1">
      <c r="A26" s="62">
        <v>17</v>
      </c>
      <c r="B26" s="61" t="s">
        <v>1034</v>
      </c>
      <c r="C26" s="381">
        <v>7490</v>
      </c>
      <c r="D26" s="381">
        <v>2168243</v>
      </c>
      <c r="E26" s="1015">
        <v>38589567</v>
      </c>
      <c r="F26" s="1015">
        <v>0</v>
      </c>
      <c r="G26" s="1015">
        <v>39909</v>
      </c>
      <c r="H26" s="1015">
        <v>20618</v>
      </c>
      <c r="I26" s="1015">
        <v>601</v>
      </c>
      <c r="J26" s="1015">
        <v>430</v>
      </c>
      <c r="K26" s="1044">
        <v>60419</v>
      </c>
      <c r="L26" s="63">
        <v>17</v>
      </c>
    </row>
    <row r="27" spans="1:12" s="99" customFormat="1" ht="23.1" customHeight="1">
      <c r="A27" s="71">
        <v>18</v>
      </c>
      <c r="B27" s="72" t="s">
        <v>1035</v>
      </c>
      <c r="C27" s="396">
        <v>-587470</v>
      </c>
      <c r="D27" s="396">
        <v>3016277</v>
      </c>
      <c r="E27" s="1016">
        <v>62045328</v>
      </c>
      <c r="F27" s="1016">
        <v>1163770</v>
      </c>
      <c r="G27" s="1016">
        <v>57352</v>
      </c>
      <c r="H27" s="1016">
        <v>28782</v>
      </c>
      <c r="I27" s="1016">
        <v>242</v>
      </c>
      <c r="J27" s="1016">
        <v>790</v>
      </c>
      <c r="K27" s="1047">
        <v>88522</v>
      </c>
      <c r="L27" s="73">
        <v>18</v>
      </c>
    </row>
    <row r="28" spans="1:12" s="99" customFormat="1" ht="23.1" customHeight="1">
      <c r="A28" s="62">
        <v>19</v>
      </c>
      <c r="B28" s="61" t="s">
        <v>1036</v>
      </c>
      <c r="C28" s="389">
        <v>4228</v>
      </c>
      <c r="D28" s="389">
        <v>4027746</v>
      </c>
      <c r="E28" s="1017">
        <v>76629552</v>
      </c>
      <c r="F28" s="1017">
        <v>0</v>
      </c>
      <c r="G28" s="1017">
        <v>72818</v>
      </c>
      <c r="H28" s="1017">
        <v>35594</v>
      </c>
      <c r="I28" s="1017">
        <v>445</v>
      </c>
      <c r="J28" s="1017">
        <v>728</v>
      </c>
      <c r="K28" s="1048">
        <v>106221</v>
      </c>
      <c r="L28" s="67">
        <v>19</v>
      </c>
    </row>
    <row r="29" spans="1:12" s="99" customFormat="1" ht="23.1" customHeight="1">
      <c r="A29" s="62">
        <v>21</v>
      </c>
      <c r="B29" s="61" t="s">
        <v>1037</v>
      </c>
      <c r="C29" s="381">
        <v>-177260</v>
      </c>
      <c r="D29" s="381">
        <v>5031448</v>
      </c>
      <c r="E29" s="1015">
        <v>102846341</v>
      </c>
      <c r="F29" s="1015">
        <v>0</v>
      </c>
      <c r="G29" s="1015">
        <v>95341</v>
      </c>
      <c r="H29" s="1015">
        <v>44411</v>
      </c>
      <c r="I29" s="1015">
        <v>358</v>
      </c>
      <c r="J29" s="1015">
        <v>1538</v>
      </c>
      <c r="K29" s="1044">
        <v>133727</v>
      </c>
      <c r="L29" s="63">
        <v>21</v>
      </c>
    </row>
    <row r="30" spans="1:12" s="99" customFormat="1" ht="23.1" customHeight="1">
      <c r="A30" s="62">
        <v>22</v>
      </c>
      <c r="B30" s="61" t="s">
        <v>1038</v>
      </c>
      <c r="C30" s="381">
        <v>-75389</v>
      </c>
      <c r="D30" s="381">
        <v>6961103</v>
      </c>
      <c r="E30" s="1015">
        <v>132601286</v>
      </c>
      <c r="F30" s="1015">
        <v>0</v>
      </c>
      <c r="G30" s="1015">
        <v>112360</v>
      </c>
      <c r="H30" s="1015">
        <v>55569</v>
      </c>
      <c r="I30" s="1015">
        <v>319</v>
      </c>
      <c r="J30" s="1015">
        <v>2107</v>
      </c>
      <c r="K30" s="1044">
        <v>162565</v>
      </c>
      <c r="L30" s="63">
        <v>22</v>
      </c>
    </row>
    <row r="31" spans="1:12" s="99" customFormat="1" ht="23.1" customHeight="1">
      <c r="A31" s="62">
        <v>23</v>
      </c>
      <c r="B31" s="61" t="s">
        <v>1039</v>
      </c>
      <c r="C31" s="381">
        <v>141718</v>
      </c>
      <c r="D31" s="381">
        <v>1500117</v>
      </c>
      <c r="E31" s="1015">
        <v>31596358</v>
      </c>
      <c r="F31" s="1015">
        <v>477967</v>
      </c>
      <c r="G31" s="1015">
        <v>29780</v>
      </c>
      <c r="H31" s="1015">
        <v>14764</v>
      </c>
      <c r="I31" s="1015">
        <v>599</v>
      </c>
      <c r="J31" s="1015">
        <v>218</v>
      </c>
      <c r="K31" s="1044">
        <v>41907</v>
      </c>
      <c r="L31" s="63">
        <v>23</v>
      </c>
    </row>
    <row r="32" spans="1:12" s="99" customFormat="1" ht="23.1" customHeight="1">
      <c r="A32" s="71">
        <v>24</v>
      </c>
      <c r="B32" s="72" t="s">
        <v>1040</v>
      </c>
      <c r="C32" s="396">
        <v>10339</v>
      </c>
      <c r="D32" s="396">
        <v>2678204</v>
      </c>
      <c r="E32" s="1016">
        <v>57797991</v>
      </c>
      <c r="F32" s="1016">
        <v>0</v>
      </c>
      <c r="G32" s="1016">
        <v>40500</v>
      </c>
      <c r="H32" s="1016">
        <v>17337</v>
      </c>
      <c r="I32" s="1016">
        <v>444</v>
      </c>
      <c r="J32" s="1016">
        <v>751</v>
      </c>
      <c r="K32" s="1047">
        <v>59036</v>
      </c>
      <c r="L32" s="73">
        <v>24</v>
      </c>
    </row>
    <row r="33" spans="1:12" s="99" customFormat="1" ht="23.1" customHeight="1">
      <c r="A33" s="74">
        <v>25</v>
      </c>
      <c r="B33" s="61" t="s">
        <v>1041</v>
      </c>
      <c r="C33" s="389">
        <v>-12876</v>
      </c>
      <c r="D33" s="389">
        <v>3056262</v>
      </c>
      <c r="E33" s="1017">
        <v>59066577</v>
      </c>
      <c r="F33" s="1017">
        <v>1202705</v>
      </c>
      <c r="G33" s="1017">
        <v>52544</v>
      </c>
      <c r="H33" s="1017">
        <v>28826</v>
      </c>
      <c r="I33" s="1017">
        <v>492</v>
      </c>
      <c r="J33" s="1017">
        <v>647</v>
      </c>
      <c r="K33" s="1048">
        <v>77680</v>
      </c>
      <c r="L33" s="75">
        <v>25</v>
      </c>
    </row>
    <row r="34" spans="1:12" s="99" customFormat="1" ht="23.1" customHeight="1">
      <c r="A34" s="62">
        <v>27</v>
      </c>
      <c r="B34" s="61" t="s">
        <v>1042</v>
      </c>
      <c r="C34" s="381">
        <v>-14462</v>
      </c>
      <c r="D34" s="381">
        <v>2723100</v>
      </c>
      <c r="E34" s="1015">
        <v>58526633</v>
      </c>
      <c r="F34" s="1015">
        <v>1196075</v>
      </c>
      <c r="G34" s="1015">
        <v>41714</v>
      </c>
      <c r="H34" s="1015">
        <v>18886</v>
      </c>
      <c r="I34" s="1015">
        <v>527</v>
      </c>
      <c r="J34" s="1015">
        <v>948</v>
      </c>
      <c r="K34" s="1044">
        <v>58228</v>
      </c>
      <c r="L34" s="63">
        <v>27</v>
      </c>
    </row>
    <row r="35" spans="1:12" s="99" customFormat="1" ht="23.1" customHeight="1">
      <c r="A35" s="62">
        <v>28</v>
      </c>
      <c r="B35" s="61" t="s">
        <v>1043</v>
      </c>
      <c r="C35" s="381">
        <v>-14413</v>
      </c>
      <c r="D35" s="381">
        <v>1531982</v>
      </c>
      <c r="E35" s="1015">
        <v>35686440</v>
      </c>
      <c r="F35" s="1015">
        <v>658171</v>
      </c>
      <c r="G35" s="1015">
        <v>24495</v>
      </c>
      <c r="H35" s="1015">
        <v>11417</v>
      </c>
      <c r="I35" s="1015">
        <v>158</v>
      </c>
      <c r="J35" s="1015">
        <v>434</v>
      </c>
      <c r="K35" s="1044">
        <v>35464</v>
      </c>
      <c r="L35" s="63">
        <v>28</v>
      </c>
    </row>
    <row r="36" spans="1:12" s="99" customFormat="1" ht="23.1" customHeight="1">
      <c r="A36" s="62">
        <v>29</v>
      </c>
      <c r="B36" s="61" t="s">
        <v>1044</v>
      </c>
      <c r="C36" s="381">
        <v>4188</v>
      </c>
      <c r="D36" s="381">
        <v>1601395</v>
      </c>
      <c r="E36" s="1015">
        <v>33259084</v>
      </c>
      <c r="F36" s="1015">
        <v>650682</v>
      </c>
      <c r="G36" s="1015">
        <v>24059</v>
      </c>
      <c r="H36" s="1015">
        <v>10553</v>
      </c>
      <c r="I36" s="1015">
        <v>589</v>
      </c>
      <c r="J36" s="1015">
        <v>506</v>
      </c>
      <c r="K36" s="1044">
        <v>33510</v>
      </c>
      <c r="L36" s="63">
        <v>29</v>
      </c>
    </row>
    <row r="37" spans="1:12" s="99" customFormat="1" ht="23.1" customHeight="1">
      <c r="A37" s="71">
        <v>30</v>
      </c>
      <c r="B37" s="72" t="s">
        <v>1045</v>
      </c>
      <c r="C37" s="396">
        <v>54353</v>
      </c>
      <c r="D37" s="396">
        <v>3153782</v>
      </c>
      <c r="E37" s="1016">
        <v>67906693</v>
      </c>
      <c r="F37" s="1016">
        <v>1172425</v>
      </c>
      <c r="G37" s="1016">
        <v>54671</v>
      </c>
      <c r="H37" s="1016">
        <v>26981</v>
      </c>
      <c r="I37" s="1016">
        <v>631</v>
      </c>
      <c r="J37" s="1016">
        <v>624</v>
      </c>
      <c r="K37" s="1047">
        <v>76587</v>
      </c>
      <c r="L37" s="73">
        <v>30</v>
      </c>
    </row>
    <row r="38" spans="1:12" s="99" customFormat="1" ht="23.1" customHeight="1">
      <c r="A38" s="62">
        <v>31</v>
      </c>
      <c r="B38" s="61" t="s">
        <v>1046</v>
      </c>
      <c r="C38" s="389">
        <v>2537</v>
      </c>
      <c r="D38" s="389">
        <v>1364396</v>
      </c>
      <c r="E38" s="1017">
        <v>25375493</v>
      </c>
      <c r="F38" s="1017">
        <v>0</v>
      </c>
      <c r="G38" s="1017">
        <v>24797</v>
      </c>
      <c r="H38" s="1017">
        <v>12714</v>
      </c>
      <c r="I38" s="1017">
        <v>163</v>
      </c>
      <c r="J38" s="1017">
        <v>252</v>
      </c>
      <c r="K38" s="1048">
        <v>36567</v>
      </c>
      <c r="L38" s="63">
        <v>31</v>
      </c>
    </row>
    <row r="39" spans="1:12" s="99" customFormat="1" ht="23.1" customHeight="1">
      <c r="A39" s="62">
        <v>32</v>
      </c>
      <c r="B39" s="61" t="s">
        <v>1047</v>
      </c>
      <c r="C39" s="381">
        <v>4772</v>
      </c>
      <c r="D39" s="381">
        <v>3010321</v>
      </c>
      <c r="E39" s="1015">
        <v>51630274</v>
      </c>
      <c r="F39" s="1015">
        <v>0</v>
      </c>
      <c r="G39" s="1015">
        <v>52332</v>
      </c>
      <c r="H39" s="1015">
        <v>27873</v>
      </c>
      <c r="I39" s="1015">
        <v>268</v>
      </c>
      <c r="J39" s="1015">
        <v>584</v>
      </c>
      <c r="K39" s="1044">
        <v>78020</v>
      </c>
      <c r="L39" s="63">
        <v>32</v>
      </c>
    </row>
    <row r="40" spans="1:12" s="99" customFormat="1" ht="23.1" customHeight="1">
      <c r="A40" s="62">
        <v>33</v>
      </c>
      <c r="B40" s="61" t="s">
        <v>1048</v>
      </c>
      <c r="C40" s="381">
        <v>4715</v>
      </c>
      <c r="D40" s="381">
        <v>1303619</v>
      </c>
      <c r="E40" s="1015">
        <v>22464530</v>
      </c>
      <c r="F40" s="1015">
        <v>491062</v>
      </c>
      <c r="G40" s="1015">
        <v>23408</v>
      </c>
      <c r="H40" s="1015">
        <v>11977</v>
      </c>
      <c r="I40" s="1015">
        <v>113</v>
      </c>
      <c r="J40" s="1015">
        <v>359</v>
      </c>
      <c r="K40" s="1044">
        <v>34501</v>
      </c>
      <c r="L40" s="63">
        <v>33</v>
      </c>
    </row>
    <row r="41" spans="1:12" s="99" customFormat="1" ht="23.1" customHeight="1">
      <c r="A41" s="62">
        <v>34</v>
      </c>
      <c r="B41" s="61" t="s">
        <v>1049</v>
      </c>
      <c r="C41" s="381">
        <v>-13311</v>
      </c>
      <c r="D41" s="381">
        <v>2006580</v>
      </c>
      <c r="E41" s="1015">
        <v>40850614</v>
      </c>
      <c r="F41" s="1015">
        <v>0</v>
      </c>
      <c r="G41" s="1015">
        <v>29546</v>
      </c>
      <c r="H41" s="1015">
        <v>13267</v>
      </c>
      <c r="I41" s="1015">
        <v>237</v>
      </c>
      <c r="J41" s="1015">
        <v>727</v>
      </c>
      <c r="K41" s="1044">
        <v>43335</v>
      </c>
      <c r="L41" s="63">
        <v>34</v>
      </c>
    </row>
    <row r="42" spans="1:12" s="99" customFormat="1" ht="23.1" customHeight="1">
      <c r="A42" s="71">
        <v>35</v>
      </c>
      <c r="B42" s="72" t="s">
        <v>1050</v>
      </c>
      <c r="C42" s="396">
        <v>-18014</v>
      </c>
      <c r="D42" s="396">
        <v>2093413</v>
      </c>
      <c r="E42" s="1016">
        <v>45009879</v>
      </c>
      <c r="F42" s="1016">
        <v>0</v>
      </c>
      <c r="G42" s="1016">
        <v>35984</v>
      </c>
      <c r="H42" s="1016">
        <v>17469</v>
      </c>
      <c r="I42" s="1016">
        <v>424</v>
      </c>
      <c r="J42" s="1016">
        <v>513</v>
      </c>
      <c r="K42" s="1047">
        <v>51642</v>
      </c>
      <c r="L42" s="73">
        <v>35</v>
      </c>
    </row>
    <row r="43" spans="1:12" s="99" customFormat="1" ht="23.1" customHeight="1">
      <c r="A43" s="62">
        <v>36</v>
      </c>
      <c r="B43" s="61" t="s">
        <v>1051</v>
      </c>
      <c r="C43" s="389">
        <v>-5299</v>
      </c>
      <c r="D43" s="389">
        <v>2001596</v>
      </c>
      <c r="E43" s="1017">
        <v>39585506</v>
      </c>
      <c r="F43" s="1017">
        <v>0</v>
      </c>
      <c r="G43" s="1017">
        <v>35338</v>
      </c>
      <c r="H43" s="1017">
        <v>17441</v>
      </c>
      <c r="I43" s="1017">
        <v>239</v>
      </c>
      <c r="J43" s="1017">
        <v>440</v>
      </c>
      <c r="K43" s="1048">
        <v>50621</v>
      </c>
      <c r="L43" s="63">
        <v>36</v>
      </c>
    </row>
    <row r="44" spans="1:12" s="99" customFormat="1" ht="23.1" customHeight="1">
      <c r="A44" s="62">
        <v>37</v>
      </c>
      <c r="B44" s="61" t="s">
        <v>1052</v>
      </c>
      <c r="C44" s="381">
        <v>-11672</v>
      </c>
      <c r="D44" s="381">
        <v>3001132</v>
      </c>
      <c r="E44" s="1015">
        <v>62993251</v>
      </c>
      <c r="F44" s="1015">
        <v>0</v>
      </c>
      <c r="G44" s="1015">
        <v>50041</v>
      </c>
      <c r="H44" s="1015">
        <v>23142</v>
      </c>
      <c r="I44" s="1015">
        <v>276</v>
      </c>
      <c r="J44" s="1015">
        <v>832</v>
      </c>
      <c r="K44" s="1044">
        <v>74017</v>
      </c>
      <c r="L44" s="63">
        <v>37</v>
      </c>
    </row>
    <row r="45" spans="1:12" s="99" customFormat="1" ht="23.1" customHeight="1">
      <c r="A45" s="62">
        <v>38</v>
      </c>
      <c r="B45" s="61" t="s">
        <v>1053</v>
      </c>
      <c r="C45" s="381">
        <v>6508</v>
      </c>
      <c r="D45" s="381">
        <v>1135445</v>
      </c>
      <c r="E45" s="1015">
        <v>21051860</v>
      </c>
      <c r="F45" s="1015">
        <v>0</v>
      </c>
      <c r="G45" s="1015">
        <v>20223</v>
      </c>
      <c r="H45" s="1015">
        <v>9894</v>
      </c>
      <c r="I45" s="1015">
        <v>240</v>
      </c>
      <c r="J45" s="1015">
        <v>237</v>
      </c>
      <c r="K45" s="1044">
        <v>29746</v>
      </c>
      <c r="L45" s="63">
        <v>38</v>
      </c>
    </row>
    <row r="46" spans="1:12" s="99" customFormat="1" ht="23.1" customHeight="1">
      <c r="A46" s="62">
        <v>39</v>
      </c>
      <c r="B46" s="61" t="s">
        <v>1054</v>
      </c>
      <c r="C46" s="381">
        <v>-1144</v>
      </c>
      <c r="D46" s="381">
        <v>717032</v>
      </c>
      <c r="E46" s="1015">
        <v>13895154</v>
      </c>
      <c r="F46" s="1015">
        <v>0</v>
      </c>
      <c r="G46" s="1015">
        <v>12963</v>
      </c>
      <c r="H46" s="1015">
        <v>6300</v>
      </c>
      <c r="I46" s="1015">
        <v>74</v>
      </c>
      <c r="J46" s="1015">
        <v>164</v>
      </c>
      <c r="K46" s="1044">
        <v>19440</v>
      </c>
      <c r="L46" s="63">
        <v>39</v>
      </c>
    </row>
    <row r="47" spans="1:12" s="99" customFormat="1" ht="23.1" customHeight="1">
      <c r="A47" s="71">
        <v>42</v>
      </c>
      <c r="B47" s="72" t="s">
        <v>1055</v>
      </c>
      <c r="C47" s="396">
        <v>-11524</v>
      </c>
      <c r="D47" s="396">
        <v>810699</v>
      </c>
      <c r="E47" s="1016">
        <v>15538071</v>
      </c>
      <c r="F47" s="1016">
        <v>0</v>
      </c>
      <c r="G47" s="1016">
        <v>12527</v>
      </c>
      <c r="H47" s="1016">
        <v>6049</v>
      </c>
      <c r="I47" s="1016">
        <v>75</v>
      </c>
      <c r="J47" s="1016">
        <v>265</v>
      </c>
      <c r="K47" s="1047">
        <v>18792</v>
      </c>
      <c r="L47" s="73">
        <v>42</v>
      </c>
    </row>
    <row r="48" spans="1:12" s="99" customFormat="1" ht="23.1" customHeight="1">
      <c r="A48" s="62">
        <v>43</v>
      </c>
      <c r="B48" s="61" t="s">
        <v>1056</v>
      </c>
      <c r="C48" s="389">
        <v>-23641</v>
      </c>
      <c r="D48" s="389">
        <v>1859934</v>
      </c>
      <c r="E48" s="1017">
        <v>35291948</v>
      </c>
      <c r="F48" s="1017">
        <v>0</v>
      </c>
      <c r="G48" s="1017">
        <v>37726</v>
      </c>
      <c r="H48" s="1017">
        <v>18435</v>
      </c>
      <c r="I48" s="1017">
        <v>131</v>
      </c>
      <c r="J48" s="1017">
        <v>353</v>
      </c>
      <c r="K48" s="1048">
        <v>53916</v>
      </c>
      <c r="L48" s="63">
        <v>43</v>
      </c>
    </row>
    <row r="49" spans="1:12" s="99" customFormat="1" ht="23.1" customHeight="1">
      <c r="A49" s="62">
        <v>44</v>
      </c>
      <c r="B49" s="61" t="s">
        <v>1057</v>
      </c>
      <c r="C49" s="381">
        <v>4253</v>
      </c>
      <c r="D49" s="381">
        <v>716495</v>
      </c>
      <c r="E49" s="1015">
        <v>10845324</v>
      </c>
      <c r="F49" s="1015">
        <v>0</v>
      </c>
      <c r="G49" s="1015">
        <v>13322</v>
      </c>
      <c r="H49" s="1015">
        <v>7538</v>
      </c>
      <c r="I49" s="1015">
        <v>33</v>
      </c>
      <c r="J49" s="1015">
        <v>109</v>
      </c>
      <c r="K49" s="1044">
        <v>19450</v>
      </c>
      <c r="L49" s="63">
        <v>44</v>
      </c>
    </row>
    <row r="50" spans="1:12" s="99" customFormat="1" ht="23.1" customHeight="1">
      <c r="A50" s="62">
        <v>45</v>
      </c>
      <c r="B50" s="61" t="s">
        <v>1058</v>
      </c>
      <c r="C50" s="381">
        <v>-5496</v>
      </c>
      <c r="D50" s="381">
        <v>247994</v>
      </c>
      <c r="E50" s="1015">
        <v>4695813</v>
      </c>
      <c r="F50" s="1015">
        <v>0</v>
      </c>
      <c r="G50" s="1015">
        <v>4871</v>
      </c>
      <c r="H50" s="1015">
        <v>2603</v>
      </c>
      <c r="I50" s="1015">
        <v>14</v>
      </c>
      <c r="J50" s="1015">
        <v>22</v>
      </c>
      <c r="K50" s="1044">
        <v>7384</v>
      </c>
      <c r="L50" s="63">
        <v>45</v>
      </c>
    </row>
    <row r="51" spans="1:12" s="99" customFormat="1" ht="23.1" customHeight="1">
      <c r="A51" s="74">
        <v>46</v>
      </c>
      <c r="B51" s="61" t="s">
        <v>1059</v>
      </c>
      <c r="C51" s="381">
        <v>-9618</v>
      </c>
      <c r="D51" s="381">
        <v>1264884</v>
      </c>
      <c r="E51" s="1015">
        <v>27619817</v>
      </c>
      <c r="F51" s="1015">
        <v>0</v>
      </c>
      <c r="G51" s="1015">
        <v>25201</v>
      </c>
      <c r="H51" s="1015">
        <v>13368</v>
      </c>
      <c r="I51" s="1015">
        <v>201</v>
      </c>
      <c r="J51" s="1015">
        <v>251</v>
      </c>
      <c r="K51" s="1044">
        <v>37001</v>
      </c>
      <c r="L51" s="75">
        <v>46</v>
      </c>
    </row>
    <row r="52" spans="1:12" s="99" customFormat="1" ht="23.1" customHeight="1">
      <c r="A52" s="71">
        <v>47</v>
      </c>
      <c r="B52" s="72" t="s">
        <v>1060</v>
      </c>
      <c r="C52" s="396">
        <v>-12347</v>
      </c>
      <c r="D52" s="396">
        <v>1102020</v>
      </c>
      <c r="E52" s="1016">
        <v>21461930</v>
      </c>
      <c r="F52" s="1016">
        <v>0</v>
      </c>
      <c r="G52" s="1016">
        <v>20768</v>
      </c>
      <c r="H52" s="1016">
        <v>10660</v>
      </c>
      <c r="I52" s="1016">
        <v>228</v>
      </c>
      <c r="J52" s="1016">
        <v>211</v>
      </c>
      <c r="K52" s="1047">
        <v>31313</v>
      </c>
      <c r="L52" s="73">
        <v>47</v>
      </c>
    </row>
    <row r="53" spans="1:12" s="110" customFormat="1" ht="23.1" customHeight="1">
      <c r="A53" s="62">
        <v>49</v>
      </c>
      <c r="B53" s="61" t="s">
        <v>1061</v>
      </c>
      <c r="C53" s="389">
        <v>-1646</v>
      </c>
      <c r="D53" s="389">
        <v>336680</v>
      </c>
      <c r="E53" s="1017">
        <v>6400353</v>
      </c>
      <c r="F53" s="1017">
        <v>0</v>
      </c>
      <c r="G53" s="1017">
        <v>5659</v>
      </c>
      <c r="H53" s="1017">
        <v>2924</v>
      </c>
      <c r="I53" s="1017">
        <v>38</v>
      </c>
      <c r="J53" s="1017">
        <v>67</v>
      </c>
      <c r="K53" s="1048">
        <v>8494</v>
      </c>
      <c r="L53" s="63">
        <v>49</v>
      </c>
    </row>
    <row r="54" spans="1:12" s="110" customFormat="1" ht="23.1" customHeight="1">
      <c r="A54" s="62">
        <v>50</v>
      </c>
      <c r="B54" s="61" t="s">
        <v>1062</v>
      </c>
      <c r="C54" s="381">
        <v>-6759</v>
      </c>
      <c r="D54" s="381">
        <v>372206</v>
      </c>
      <c r="E54" s="1015">
        <v>6342151</v>
      </c>
      <c r="F54" s="1015">
        <v>0</v>
      </c>
      <c r="G54" s="1015">
        <v>6486</v>
      </c>
      <c r="H54" s="1015">
        <v>3494</v>
      </c>
      <c r="I54" s="1015">
        <v>76</v>
      </c>
      <c r="J54" s="1015">
        <v>74</v>
      </c>
      <c r="K54" s="1044">
        <v>9665</v>
      </c>
      <c r="L54" s="63">
        <v>50</v>
      </c>
    </row>
    <row r="55" spans="1:12" s="110" customFormat="1" ht="23.1" customHeight="1">
      <c r="A55" s="62">
        <v>51</v>
      </c>
      <c r="B55" s="61" t="s">
        <v>1063</v>
      </c>
      <c r="C55" s="381">
        <v>2249</v>
      </c>
      <c r="D55" s="381">
        <v>578984</v>
      </c>
      <c r="E55" s="1015">
        <v>9781253</v>
      </c>
      <c r="F55" s="1015">
        <v>0</v>
      </c>
      <c r="G55" s="1015">
        <v>11934</v>
      </c>
      <c r="H55" s="1015">
        <v>6769</v>
      </c>
      <c r="I55" s="1015">
        <v>82</v>
      </c>
      <c r="J55" s="1015">
        <v>55</v>
      </c>
      <c r="K55" s="1044">
        <v>17945</v>
      </c>
      <c r="L55" s="63">
        <v>51</v>
      </c>
    </row>
    <row r="56" spans="1:12" s="110" customFormat="1" ht="23.1" customHeight="1">
      <c r="A56" s="62">
        <v>52</v>
      </c>
      <c r="B56" s="61" t="s">
        <v>1064</v>
      </c>
      <c r="C56" s="381">
        <v>1411</v>
      </c>
      <c r="D56" s="381">
        <v>234277</v>
      </c>
      <c r="E56" s="1015">
        <v>3912524</v>
      </c>
      <c r="F56" s="1015">
        <v>0</v>
      </c>
      <c r="G56" s="1015">
        <v>4757</v>
      </c>
      <c r="H56" s="1015">
        <v>2714</v>
      </c>
      <c r="I56" s="1015">
        <v>37</v>
      </c>
      <c r="J56" s="1015">
        <v>11</v>
      </c>
      <c r="K56" s="1044">
        <v>7271</v>
      </c>
      <c r="L56" s="63">
        <v>52</v>
      </c>
    </row>
    <row r="57" spans="1:12" s="110" customFormat="1" ht="23.1" customHeight="1" thickBot="1">
      <c r="A57" s="77">
        <v>54</v>
      </c>
      <c r="B57" s="78" t="s">
        <v>1065</v>
      </c>
      <c r="C57" s="1050">
        <v>-4021</v>
      </c>
      <c r="D57" s="1050">
        <v>450953</v>
      </c>
      <c r="E57" s="1028">
        <v>8049518</v>
      </c>
      <c r="F57" s="1028">
        <v>0</v>
      </c>
      <c r="G57" s="1028">
        <v>7575</v>
      </c>
      <c r="H57" s="1028">
        <v>3771</v>
      </c>
      <c r="I57" s="1028">
        <v>73</v>
      </c>
      <c r="J57" s="1028">
        <v>81</v>
      </c>
      <c r="K57" s="1051">
        <v>11828</v>
      </c>
      <c r="L57" s="79">
        <v>54</v>
      </c>
    </row>
    <row r="58" spans="1:12" ht="23.1" customHeight="1">
      <c r="A58" s="60">
        <v>55</v>
      </c>
      <c r="B58" s="93" t="s">
        <v>1066</v>
      </c>
      <c r="C58" s="1067">
        <v>2106</v>
      </c>
      <c r="D58" s="386">
        <v>408477</v>
      </c>
      <c r="E58" s="1063">
        <v>6673438</v>
      </c>
      <c r="F58" s="1063">
        <v>0</v>
      </c>
      <c r="G58" s="1063">
        <v>7291</v>
      </c>
      <c r="H58" s="1063">
        <v>3866</v>
      </c>
      <c r="I58" s="1063">
        <v>45</v>
      </c>
      <c r="J58" s="1063">
        <v>62</v>
      </c>
      <c r="K58" s="1068">
        <v>11253</v>
      </c>
      <c r="L58" s="59">
        <v>55</v>
      </c>
    </row>
    <row r="59" spans="1:12" ht="23.1" customHeight="1">
      <c r="A59" s="60">
        <v>56</v>
      </c>
      <c r="B59" s="93" t="s">
        <v>1067</v>
      </c>
      <c r="C59" s="918">
        <v>-4633</v>
      </c>
      <c r="D59" s="381">
        <v>354848</v>
      </c>
      <c r="E59" s="1015">
        <v>5492504</v>
      </c>
      <c r="F59" s="1015">
        <v>0</v>
      </c>
      <c r="G59" s="1015">
        <v>6078</v>
      </c>
      <c r="H59" s="1015">
        <v>3013</v>
      </c>
      <c r="I59" s="1015">
        <v>58</v>
      </c>
      <c r="J59" s="1015">
        <v>38</v>
      </c>
      <c r="K59" s="1044">
        <v>9114</v>
      </c>
      <c r="L59" s="55">
        <v>56</v>
      </c>
    </row>
    <row r="60" spans="1:12" ht="23.1" customHeight="1">
      <c r="A60" s="60">
        <v>57</v>
      </c>
      <c r="B60" s="93" t="s">
        <v>1068</v>
      </c>
      <c r="C60" s="918">
        <v>-740</v>
      </c>
      <c r="D60" s="381">
        <v>156120</v>
      </c>
      <c r="E60" s="1015">
        <v>2913942</v>
      </c>
      <c r="F60" s="1015">
        <v>66668</v>
      </c>
      <c r="G60" s="1015">
        <v>3091</v>
      </c>
      <c r="H60" s="1015">
        <v>1651</v>
      </c>
      <c r="I60" s="1015">
        <v>11</v>
      </c>
      <c r="J60" s="1015">
        <v>15</v>
      </c>
      <c r="K60" s="1044">
        <v>4847</v>
      </c>
      <c r="L60" s="55">
        <v>57</v>
      </c>
    </row>
    <row r="61" spans="1:12" ht="23.1" customHeight="1">
      <c r="A61" s="60">
        <v>58</v>
      </c>
      <c r="B61" s="93" t="s">
        <v>1069</v>
      </c>
      <c r="C61" s="918">
        <v>-1132</v>
      </c>
      <c r="D61" s="381">
        <v>161733</v>
      </c>
      <c r="E61" s="1015">
        <v>3325306</v>
      </c>
      <c r="F61" s="1015">
        <v>71190</v>
      </c>
      <c r="G61" s="1015">
        <v>3632</v>
      </c>
      <c r="H61" s="1015">
        <v>2059</v>
      </c>
      <c r="I61" s="1015">
        <v>43</v>
      </c>
      <c r="J61" s="1015">
        <v>7</v>
      </c>
      <c r="K61" s="1044">
        <v>5586</v>
      </c>
      <c r="L61" s="55">
        <v>58</v>
      </c>
    </row>
    <row r="62" spans="1:12" ht="23.1" customHeight="1">
      <c r="A62" s="177">
        <v>59</v>
      </c>
      <c r="B62" s="178" t="s">
        <v>1070</v>
      </c>
      <c r="C62" s="948">
        <v>2119</v>
      </c>
      <c r="D62" s="396">
        <v>122182</v>
      </c>
      <c r="E62" s="1016">
        <v>2277123</v>
      </c>
      <c r="F62" s="1016">
        <v>52685</v>
      </c>
      <c r="G62" s="1016">
        <v>2539</v>
      </c>
      <c r="H62" s="1016">
        <v>1452</v>
      </c>
      <c r="I62" s="1016">
        <v>5</v>
      </c>
      <c r="J62" s="1016">
        <v>11</v>
      </c>
      <c r="K62" s="1047">
        <v>4113</v>
      </c>
      <c r="L62" s="124">
        <v>59</v>
      </c>
    </row>
    <row r="63" spans="1:12" ht="23.1" customHeight="1">
      <c r="A63" s="60">
        <v>61</v>
      </c>
      <c r="B63" s="93" t="s">
        <v>1071</v>
      </c>
      <c r="C63" s="946">
        <v>-2336</v>
      </c>
      <c r="D63" s="389">
        <v>215531</v>
      </c>
      <c r="E63" s="1017">
        <v>4547502</v>
      </c>
      <c r="F63" s="1017">
        <v>83144</v>
      </c>
      <c r="G63" s="1017">
        <v>4589</v>
      </c>
      <c r="H63" s="1017">
        <v>2547</v>
      </c>
      <c r="I63" s="1017">
        <v>15</v>
      </c>
      <c r="J63" s="1017">
        <v>12</v>
      </c>
      <c r="K63" s="1048">
        <v>7276</v>
      </c>
      <c r="L63" s="55">
        <v>61</v>
      </c>
    </row>
    <row r="64" spans="1:12" ht="23.1" customHeight="1">
      <c r="A64" s="60">
        <v>65</v>
      </c>
      <c r="B64" s="93" t="s">
        <v>1072</v>
      </c>
      <c r="C64" s="918">
        <v>-1798</v>
      </c>
      <c r="D64" s="381">
        <v>53896</v>
      </c>
      <c r="E64" s="1015">
        <v>1114416</v>
      </c>
      <c r="F64" s="1015">
        <v>0</v>
      </c>
      <c r="G64" s="1015">
        <v>1248</v>
      </c>
      <c r="H64" s="1015">
        <v>661</v>
      </c>
      <c r="I64" s="1015">
        <v>11</v>
      </c>
      <c r="J64" s="1015">
        <v>3</v>
      </c>
      <c r="K64" s="1044">
        <v>1987</v>
      </c>
      <c r="L64" s="55">
        <v>65</v>
      </c>
    </row>
    <row r="65" spans="1:12" ht="23.1" customHeight="1">
      <c r="A65" s="60">
        <v>66</v>
      </c>
      <c r="B65" s="93" t="s">
        <v>1073</v>
      </c>
      <c r="C65" s="918">
        <v>304</v>
      </c>
      <c r="D65" s="381">
        <v>215395</v>
      </c>
      <c r="E65" s="1015">
        <v>3862316</v>
      </c>
      <c r="F65" s="1015">
        <v>85934</v>
      </c>
      <c r="G65" s="1015">
        <v>3969</v>
      </c>
      <c r="H65" s="1015">
        <v>2193</v>
      </c>
      <c r="I65" s="1015">
        <v>9</v>
      </c>
      <c r="J65" s="1015">
        <v>20</v>
      </c>
      <c r="K65" s="1044">
        <v>6309</v>
      </c>
      <c r="L65" s="55">
        <v>66</v>
      </c>
    </row>
    <row r="66" spans="1:12" s="99" customFormat="1" ht="23.1" customHeight="1">
      <c r="A66" s="60">
        <v>68</v>
      </c>
      <c r="B66" s="93" t="s">
        <v>1074</v>
      </c>
      <c r="C66" s="918">
        <v>6443</v>
      </c>
      <c r="D66" s="381">
        <v>243381</v>
      </c>
      <c r="E66" s="1015">
        <v>4532583</v>
      </c>
      <c r="F66" s="1015">
        <v>92100</v>
      </c>
      <c r="G66" s="1015">
        <v>5098</v>
      </c>
      <c r="H66" s="1015">
        <v>2747</v>
      </c>
      <c r="I66" s="1015">
        <v>86</v>
      </c>
      <c r="J66" s="1015">
        <v>37</v>
      </c>
      <c r="K66" s="1044">
        <v>7941</v>
      </c>
      <c r="L66" s="63">
        <v>68</v>
      </c>
    </row>
    <row r="67" spans="1:12" s="99" customFormat="1" ht="23.1" customHeight="1">
      <c r="A67" s="62">
        <v>70</v>
      </c>
      <c r="B67" s="61" t="s">
        <v>1075</v>
      </c>
      <c r="C67" s="948">
        <v>-180</v>
      </c>
      <c r="D67" s="396">
        <v>564886</v>
      </c>
      <c r="E67" s="1016">
        <v>9558044</v>
      </c>
      <c r="F67" s="1016">
        <v>204193</v>
      </c>
      <c r="G67" s="1016">
        <v>10934</v>
      </c>
      <c r="H67" s="1016">
        <v>5838</v>
      </c>
      <c r="I67" s="1016">
        <v>46</v>
      </c>
      <c r="J67" s="1016">
        <v>55</v>
      </c>
      <c r="K67" s="1047">
        <v>16956</v>
      </c>
      <c r="L67" s="63">
        <v>70</v>
      </c>
    </row>
    <row r="68" spans="1:12" s="99" customFormat="1" ht="23.1" customHeight="1">
      <c r="A68" s="66">
        <v>78</v>
      </c>
      <c r="B68" s="58" t="s">
        <v>1076</v>
      </c>
      <c r="C68" s="946">
        <v>-107991</v>
      </c>
      <c r="D68" s="389">
        <v>733384</v>
      </c>
      <c r="E68" s="1017">
        <v>13385630</v>
      </c>
      <c r="F68" s="1017">
        <v>240733</v>
      </c>
      <c r="G68" s="1017">
        <v>12390</v>
      </c>
      <c r="H68" s="1017">
        <v>6790</v>
      </c>
      <c r="I68" s="1017">
        <v>48</v>
      </c>
      <c r="J68" s="1017">
        <v>108</v>
      </c>
      <c r="K68" s="1048">
        <v>19229</v>
      </c>
      <c r="L68" s="67">
        <v>78</v>
      </c>
    </row>
    <row r="69" spans="1:12" s="99" customFormat="1" ht="23.1" customHeight="1">
      <c r="A69" s="62">
        <v>84</v>
      </c>
      <c r="B69" s="61" t="s">
        <v>1077</v>
      </c>
      <c r="C69" s="918">
        <v>-10312</v>
      </c>
      <c r="D69" s="381">
        <v>658924</v>
      </c>
      <c r="E69" s="1015">
        <v>11752874</v>
      </c>
      <c r="F69" s="1015">
        <v>0</v>
      </c>
      <c r="G69" s="1015">
        <v>12180</v>
      </c>
      <c r="H69" s="1015">
        <v>6314</v>
      </c>
      <c r="I69" s="1015">
        <v>33</v>
      </c>
      <c r="J69" s="1015">
        <v>82</v>
      </c>
      <c r="K69" s="1044">
        <v>17717</v>
      </c>
      <c r="L69" s="63">
        <v>84</v>
      </c>
    </row>
    <row r="70" spans="1:12" s="99" customFormat="1" ht="23.1" customHeight="1">
      <c r="A70" s="62">
        <v>85</v>
      </c>
      <c r="B70" s="61" t="s">
        <v>1078</v>
      </c>
      <c r="C70" s="918">
        <v>919</v>
      </c>
      <c r="D70" s="381">
        <v>946197</v>
      </c>
      <c r="E70" s="1015">
        <v>16083444</v>
      </c>
      <c r="F70" s="1015">
        <v>0</v>
      </c>
      <c r="G70" s="1015">
        <v>15570</v>
      </c>
      <c r="H70" s="1015">
        <v>7703</v>
      </c>
      <c r="I70" s="1015">
        <v>139</v>
      </c>
      <c r="J70" s="1015">
        <v>226</v>
      </c>
      <c r="K70" s="1044">
        <v>23058</v>
      </c>
      <c r="L70" s="63">
        <v>85</v>
      </c>
    </row>
    <row r="71" spans="1:12" s="99" customFormat="1" ht="23.1" customHeight="1">
      <c r="A71" s="62">
        <v>89</v>
      </c>
      <c r="B71" s="61" t="s">
        <v>1079</v>
      </c>
      <c r="C71" s="918">
        <v>-8271</v>
      </c>
      <c r="D71" s="381">
        <v>1002442</v>
      </c>
      <c r="E71" s="1015">
        <v>22694592</v>
      </c>
      <c r="F71" s="1015">
        <v>0</v>
      </c>
      <c r="G71" s="1015">
        <v>19889</v>
      </c>
      <c r="H71" s="1015">
        <v>10673</v>
      </c>
      <c r="I71" s="1015">
        <v>97</v>
      </c>
      <c r="J71" s="1015">
        <v>168</v>
      </c>
      <c r="K71" s="1044">
        <v>29503</v>
      </c>
      <c r="L71" s="63">
        <v>89</v>
      </c>
    </row>
    <row r="72" spans="1:12" s="99" customFormat="1" ht="23.1" customHeight="1">
      <c r="A72" s="71">
        <v>90</v>
      </c>
      <c r="B72" s="72" t="s">
        <v>1080</v>
      </c>
      <c r="C72" s="948">
        <v>2183</v>
      </c>
      <c r="D72" s="396">
        <v>837336</v>
      </c>
      <c r="E72" s="1016">
        <v>15748315</v>
      </c>
      <c r="F72" s="1016">
        <v>0</v>
      </c>
      <c r="G72" s="1016">
        <v>16174</v>
      </c>
      <c r="H72" s="1016">
        <v>8745</v>
      </c>
      <c r="I72" s="1016">
        <v>204</v>
      </c>
      <c r="J72" s="1016">
        <v>146</v>
      </c>
      <c r="K72" s="1047">
        <v>24432</v>
      </c>
      <c r="L72" s="73">
        <v>90</v>
      </c>
    </row>
    <row r="73" spans="1:12" s="99" customFormat="1" ht="23.1" customHeight="1">
      <c r="A73" s="62">
        <v>91</v>
      </c>
      <c r="B73" s="61" t="s">
        <v>1081</v>
      </c>
      <c r="C73" s="946">
        <v>17410</v>
      </c>
      <c r="D73" s="389">
        <v>656303</v>
      </c>
      <c r="E73" s="1017">
        <v>10845198</v>
      </c>
      <c r="F73" s="1017">
        <v>0</v>
      </c>
      <c r="G73" s="1017">
        <v>10303</v>
      </c>
      <c r="H73" s="1017">
        <v>5131</v>
      </c>
      <c r="I73" s="1017">
        <v>105</v>
      </c>
      <c r="J73" s="1017">
        <v>112</v>
      </c>
      <c r="K73" s="1048">
        <v>15917</v>
      </c>
      <c r="L73" s="67">
        <v>91</v>
      </c>
    </row>
    <row r="74" spans="1:12" s="99" customFormat="1" ht="23.1" customHeight="1">
      <c r="A74" s="62">
        <v>92</v>
      </c>
      <c r="B74" s="61" t="s">
        <v>1082</v>
      </c>
      <c r="C74" s="918">
        <v>-26221</v>
      </c>
      <c r="D74" s="381">
        <v>1412491</v>
      </c>
      <c r="E74" s="1015">
        <v>29145496</v>
      </c>
      <c r="F74" s="1015">
        <v>0</v>
      </c>
      <c r="G74" s="1015">
        <v>22533</v>
      </c>
      <c r="H74" s="1015">
        <v>10620</v>
      </c>
      <c r="I74" s="1015">
        <v>171</v>
      </c>
      <c r="J74" s="1015">
        <v>353</v>
      </c>
      <c r="K74" s="1044">
        <v>34230</v>
      </c>
      <c r="L74" s="63">
        <v>92</v>
      </c>
    </row>
    <row r="75" spans="1:12" s="99" customFormat="1" ht="23.1" customHeight="1">
      <c r="A75" s="62">
        <v>94</v>
      </c>
      <c r="B75" s="61" t="s">
        <v>1083</v>
      </c>
      <c r="C75" s="918">
        <v>-3515349</v>
      </c>
      <c r="D75" s="381">
        <v>24382185</v>
      </c>
      <c r="E75" s="1015">
        <v>574343871</v>
      </c>
      <c r="F75" s="1015">
        <v>0</v>
      </c>
      <c r="G75" s="1015">
        <v>430900</v>
      </c>
      <c r="H75" s="1015">
        <v>202210</v>
      </c>
      <c r="I75" s="1015">
        <v>5002</v>
      </c>
      <c r="J75" s="1015">
        <v>8935</v>
      </c>
      <c r="K75" s="1044">
        <v>605800</v>
      </c>
      <c r="L75" s="63">
        <v>94</v>
      </c>
    </row>
    <row r="76" spans="1:12" s="99" customFormat="1" ht="23.1" customHeight="1">
      <c r="A76" s="62">
        <v>301</v>
      </c>
      <c r="B76" s="61" t="s">
        <v>1084</v>
      </c>
      <c r="C76" s="918">
        <v>0</v>
      </c>
      <c r="D76" s="381">
        <v>3107626</v>
      </c>
      <c r="E76" s="1015">
        <v>0</v>
      </c>
      <c r="F76" s="1015">
        <v>0</v>
      </c>
      <c r="G76" s="1015">
        <v>20046</v>
      </c>
      <c r="H76" s="1015">
        <v>0</v>
      </c>
      <c r="I76" s="1015">
        <v>5</v>
      </c>
      <c r="J76" s="1015">
        <v>0</v>
      </c>
      <c r="K76" s="1044">
        <v>30760</v>
      </c>
      <c r="L76" s="63">
        <v>301</v>
      </c>
    </row>
    <row r="77" spans="1:12" s="99" customFormat="1" ht="23.1" customHeight="1">
      <c r="A77" s="71">
        <v>302</v>
      </c>
      <c r="B77" s="72" t="s">
        <v>1085</v>
      </c>
      <c r="C77" s="948">
        <v>-14412</v>
      </c>
      <c r="D77" s="396">
        <v>2674373</v>
      </c>
      <c r="E77" s="1016">
        <v>0</v>
      </c>
      <c r="F77" s="1016">
        <v>0</v>
      </c>
      <c r="G77" s="1016">
        <v>17882</v>
      </c>
      <c r="H77" s="1016">
        <v>0</v>
      </c>
      <c r="I77" s="1016">
        <v>5</v>
      </c>
      <c r="J77" s="1016">
        <v>0</v>
      </c>
      <c r="K77" s="1047">
        <v>27519</v>
      </c>
      <c r="L77" s="73">
        <v>302</v>
      </c>
    </row>
    <row r="78" spans="1:12" s="99" customFormat="1" ht="23.1" customHeight="1">
      <c r="A78" s="74">
        <v>303</v>
      </c>
      <c r="B78" s="61" t="s">
        <v>1086</v>
      </c>
      <c r="C78" s="946">
        <v>-4417</v>
      </c>
      <c r="D78" s="389">
        <v>578928</v>
      </c>
      <c r="E78" s="1017">
        <v>0</v>
      </c>
      <c r="F78" s="1017">
        <v>0</v>
      </c>
      <c r="G78" s="1017">
        <v>3854</v>
      </c>
      <c r="H78" s="1017">
        <v>0</v>
      </c>
      <c r="I78" s="1017">
        <v>3</v>
      </c>
      <c r="J78" s="1017">
        <v>0</v>
      </c>
      <c r="K78" s="1048">
        <v>5489</v>
      </c>
      <c r="L78" s="75">
        <v>303</v>
      </c>
    </row>
    <row r="79" spans="1:12" s="99" customFormat="1" ht="23.1" customHeight="1">
      <c r="A79" s="62">
        <v>304</v>
      </c>
      <c r="B79" s="61" t="s">
        <v>1087</v>
      </c>
      <c r="C79" s="918">
        <v>0</v>
      </c>
      <c r="D79" s="381">
        <v>4315970</v>
      </c>
      <c r="E79" s="1015">
        <v>0</v>
      </c>
      <c r="F79" s="1015">
        <v>0</v>
      </c>
      <c r="G79" s="1015">
        <v>29781</v>
      </c>
      <c r="H79" s="1015">
        <v>0</v>
      </c>
      <c r="I79" s="1015">
        <v>0</v>
      </c>
      <c r="J79" s="1015">
        <v>0</v>
      </c>
      <c r="K79" s="1044">
        <v>45275</v>
      </c>
      <c r="L79" s="63">
        <v>304</v>
      </c>
    </row>
    <row r="80" spans="1:12" s="99" customFormat="1" ht="23.1" customHeight="1">
      <c r="A80" s="62">
        <v>305</v>
      </c>
      <c r="B80" s="61" t="s">
        <v>1088</v>
      </c>
      <c r="C80" s="918">
        <v>-9309</v>
      </c>
      <c r="D80" s="381">
        <v>4431120</v>
      </c>
      <c r="E80" s="1015">
        <v>0</v>
      </c>
      <c r="F80" s="1015">
        <v>0</v>
      </c>
      <c r="G80" s="1015">
        <v>34728</v>
      </c>
      <c r="H80" s="1015">
        <v>0</v>
      </c>
      <c r="I80" s="1015">
        <v>0</v>
      </c>
      <c r="J80" s="1015">
        <v>0</v>
      </c>
      <c r="K80" s="1044">
        <v>67848</v>
      </c>
      <c r="L80" s="63">
        <v>305</v>
      </c>
    </row>
    <row r="81" spans="1:12" s="99" customFormat="1" ht="23.1" customHeight="1">
      <c r="A81" s="62">
        <v>306</v>
      </c>
      <c r="B81" s="61" t="s">
        <v>1089</v>
      </c>
      <c r="C81" s="918">
        <v>159016</v>
      </c>
      <c r="D81" s="381">
        <v>14199151</v>
      </c>
      <c r="E81" s="1015">
        <v>0</v>
      </c>
      <c r="F81" s="1015">
        <v>0</v>
      </c>
      <c r="G81" s="1015">
        <v>124463</v>
      </c>
      <c r="H81" s="1015">
        <v>0</v>
      </c>
      <c r="I81" s="1015">
        <v>32</v>
      </c>
      <c r="J81" s="1015">
        <v>0</v>
      </c>
      <c r="K81" s="1044">
        <v>233315</v>
      </c>
      <c r="L81" s="63">
        <v>306</v>
      </c>
    </row>
    <row r="82" spans="1:12" s="99" customFormat="1" ht="23.1" customHeight="1">
      <c r="A82" s="71"/>
      <c r="B82" s="72"/>
      <c r="C82" s="948"/>
      <c r="D82" s="396"/>
      <c r="E82" s="1016"/>
      <c r="F82" s="1016"/>
      <c r="G82" s="1016"/>
      <c r="H82" s="1016"/>
      <c r="I82" s="1016"/>
      <c r="J82" s="1016"/>
      <c r="K82" s="1047"/>
      <c r="L82" s="73"/>
    </row>
    <row r="83" spans="1:12" s="99" customFormat="1" ht="23.1" customHeight="1">
      <c r="A83" s="62"/>
      <c r="B83" s="61"/>
      <c r="C83" s="946"/>
      <c r="D83" s="389"/>
      <c r="E83" s="1017"/>
      <c r="F83" s="1017"/>
      <c r="G83" s="1017"/>
      <c r="H83" s="1017"/>
      <c r="I83" s="1017"/>
      <c r="J83" s="1017"/>
      <c r="K83" s="1048"/>
      <c r="L83" s="63"/>
    </row>
    <row r="84" spans="1:12" s="99" customFormat="1" ht="23.1" customHeight="1">
      <c r="A84" s="62"/>
      <c r="B84" s="61"/>
      <c r="C84" s="918"/>
      <c r="D84" s="381"/>
      <c r="E84" s="1015"/>
      <c r="F84" s="1015"/>
      <c r="G84" s="1015"/>
      <c r="H84" s="1015"/>
      <c r="I84" s="1015"/>
      <c r="J84" s="1015"/>
      <c r="K84" s="1044"/>
      <c r="L84" s="63"/>
    </row>
    <row r="85" spans="1:12" s="99" customFormat="1" ht="23.1" customHeight="1">
      <c r="A85" s="62"/>
      <c r="B85" s="61"/>
      <c r="C85" s="918"/>
      <c r="D85" s="381"/>
      <c r="E85" s="1015"/>
      <c r="F85" s="1015"/>
      <c r="G85" s="1015"/>
      <c r="H85" s="1015"/>
      <c r="I85" s="1015"/>
      <c r="J85" s="1015"/>
      <c r="K85" s="1044"/>
      <c r="L85" s="63"/>
    </row>
    <row r="86" spans="1:12" s="99" customFormat="1" ht="23.1" customHeight="1">
      <c r="A86" s="62"/>
      <c r="B86" s="61"/>
      <c r="C86" s="918"/>
      <c r="D86" s="381"/>
      <c r="E86" s="1015"/>
      <c r="F86" s="1015"/>
      <c r="G86" s="1015"/>
      <c r="H86" s="1015"/>
      <c r="I86" s="1015"/>
      <c r="J86" s="1015"/>
      <c r="K86" s="1044"/>
      <c r="L86" s="63"/>
    </row>
    <row r="87" spans="1:12" s="99" customFormat="1" ht="23.1" customHeight="1">
      <c r="A87" s="71"/>
      <c r="B87" s="72"/>
      <c r="C87" s="948"/>
      <c r="D87" s="396"/>
      <c r="E87" s="1016"/>
      <c r="F87" s="1016"/>
      <c r="G87" s="1016"/>
      <c r="H87" s="1016"/>
      <c r="I87" s="1016"/>
      <c r="J87" s="1016"/>
      <c r="K87" s="1047"/>
      <c r="L87" s="73"/>
    </row>
    <row r="88" spans="1:12" s="99" customFormat="1" ht="23.1" customHeight="1">
      <c r="A88" s="62"/>
      <c r="B88" s="61"/>
      <c r="C88" s="946"/>
      <c r="D88" s="389"/>
      <c r="E88" s="1017"/>
      <c r="F88" s="1017"/>
      <c r="G88" s="1017"/>
      <c r="H88" s="1017"/>
      <c r="I88" s="1017"/>
      <c r="J88" s="1017"/>
      <c r="K88" s="1048"/>
      <c r="L88" s="63"/>
    </row>
    <row r="89" spans="1:12" s="99" customFormat="1" ht="23.1" customHeight="1">
      <c r="A89" s="62"/>
      <c r="B89" s="61"/>
      <c r="C89" s="918"/>
      <c r="D89" s="381"/>
      <c r="E89" s="1015"/>
      <c r="F89" s="1015"/>
      <c r="G89" s="1015"/>
      <c r="H89" s="1015"/>
      <c r="I89" s="1015"/>
      <c r="J89" s="1015"/>
      <c r="K89" s="1044"/>
      <c r="L89" s="63"/>
    </row>
    <row r="90" spans="1:12" s="99" customFormat="1" ht="23.1" customHeight="1">
      <c r="A90" s="62"/>
      <c r="B90" s="61"/>
      <c r="C90" s="918"/>
      <c r="D90" s="381"/>
      <c r="E90" s="1015"/>
      <c r="F90" s="1015"/>
      <c r="G90" s="1015"/>
      <c r="H90" s="1015"/>
      <c r="I90" s="1015"/>
      <c r="J90" s="1015"/>
      <c r="K90" s="1044"/>
      <c r="L90" s="63"/>
    </row>
    <row r="91" spans="1:12" s="99" customFormat="1" ht="23.1" customHeight="1">
      <c r="A91" s="62"/>
      <c r="B91" s="61"/>
      <c r="C91" s="918"/>
      <c r="D91" s="381"/>
      <c r="E91" s="1015"/>
      <c r="F91" s="1015"/>
      <c r="G91" s="1015"/>
      <c r="H91" s="1015"/>
      <c r="I91" s="1015"/>
      <c r="J91" s="1015"/>
      <c r="K91" s="1044"/>
      <c r="L91" s="63"/>
    </row>
    <row r="92" spans="1:12" s="99" customFormat="1" ht="23.1" customHeight="1">
      <c r="A92" s="71"/>
      <c r="B92" s="72"/>
      <c r="C92" s="948"/>
      <c r="D92" s="396"/>
      <c r="E92" s="1016"/>
      <c r="F92" s="1016"/>
      <c r="G92" s="1016"/>
      <c r="H92" s="1016"/>
      <c r="I92" s="1016"/>
      <c r="J92" s="1016"/>
      <c r="K92" s="1047"/>
      <c r="L92" s="73"/>
    </row>
    <row r="93" spans="1:12" s="99" customFormat="1" ht="23.1" customHeight="1">
      <c r="A93" s="62"/>
      <c r="B93" s="61"/>
      <c r="C93" s="946"/>
      <c r="D93" s="389"/>
      <c r="E93" s="1017"/>
      <c r="F93" s="1017"/>
      <c r="G93" s="1017"/>
      <c r="H93" s="1017"/>
      <c r="I93" s="1017"/>
      <c r="J93" s="1017"/>
      <c r="K93" s="1048"/>
      <c r="L93" s="63"/>
    </row>
    <row r="94" spans="1:12" s="99" customFormat="1" ht="23.1" customHeight="1">
      <c r="A94" s="62"/>
      <c r="B94" s="61"/>
      <c r="C94" s="918"/>
      <c r="D94" s="381"/>
      <c r="E94" s="1015"/>
      <c r="F94" s="1015"/>
      <c r="G94" s="1015"/>
      <c r="H94" s="1015"/>
      <c r="I94" s="1015"/>
      <c r="J94" s="1015"/>
      <c r="K94" s="1044"/>
      <c r="L94" s="63"/>
    </row>
    <row r="95" spans="1:12" s="99" customFormat="1" ht="23.1" customHeight="1">
      <c r="A95" s="62"/>
      <c r="B95" s="61"/>
      <c r="C95" s="918"/>
      <c r="D95" s="381"/>
      <c r="E95" s="1015"/>
      <c r="F95" s="1015"/>
      <c r="G95" s="1015"/>
      <c r="H95" s="1015"/>
      <c r="I95" s="1015"/>
      <c r="J95" s="1015"/>
      <c r="K95" s="1044"/>
      <c r="L95" s="63"/>
    </row>
    <row r="96" spans="1:12" s="99" customFormat="1" ht="23.1" customHeight="1">
      <c r="A96" s="62"/>
      <c r="B96" s="61"/>
      <c r="C96" s="918"/>
      <c r="D96" s="381"/>
      <c r="E96" s="1015"/>
      <c r="F96" s="1015"/>
      <c r="G96" s="1015"/>
      <c r="H96" s="1015"/>
      <c r="I96" s="1015"/>
      <c r="J96" s="1015"/>
      <c r="K96" s="1044"/>
      <c r="L96" s="63"/>
    </row>
    <row r="97" spans="1:12" s="99" customFormat="1" ht="23.1" customHeight="1">
      <c r="A97" s="71"/>
      <c r="B97" s="72"/>
      <c r="C97" s="948"/>
      <c r="D97" s="396"/>
      <c r="E97" s="1016"/>
      <c r="F97" s="1016"/>
      <c r="G97" s="1016"/>
      <c r="H97" s="1016"/>
      <c r="I97" s="1016"/>
      <c r="J97" s="1016"/>
      <c r="K97" s="1047"/>
      <c r="L97" s="73"/>
    </row>
    <row r="98" spans="1:12" s="99" customFormat="1" ht="23.1" customHeight="1">
      <c r="A98" s="62"/>
      <c r="B98" s="61"/>
      <c r="C98" s="946"/>
      <c r="D98" s="389"/>
      <c r="E98" s="1017"/>
      <c r="F98" s="1017"/>
      <c r="G98" s="1017"/>
      <c r="H98" s="1017"/>
      <c r="I98" s="1017"/>
      <c r="J98" s="1017"/>
      <c r="K98" s="1048"/>
      <c r="L98" s="63"/>
    </row>
    <row r="99" spans="1:12" s="99" customFormat="1" ht="23.1" customHeight="1">
      <c r="A99" s="62"/>
      <c r="B99" s="61"/>
      <c r="C99" s="918"/>
      <c r="D99" s="381"/>
      <c r="E99" s="1015"/>
      <c r="F99" s="1015"/>
      <c r="G99" s="1015"/>
      <c r="H99" s="1015"/>
      <c r="I99" s="1015"/>
      <c r="J99" s="1015"/>
      <c r="K99" s="1044"/>
      <c r="L99" s="63"/>
    </row>
    <row r="100" spans="1:12" s="99" customFormat="1" ht="23.1" customHeight="1">
      <c r="A100" s="62"/>
      <c r="B100" s="61"/>
      <c r="C100" s="918"/>
      <c r="D100" s="381"/>
      <c r="E100" s="1015"/>
      <c r="F100" s="1015"/>
      <c r="G100" s="1015"/>
      <c r="H100" s="1015"/>
      <c r="I100" s="1015"/>
      <c r="J100" s="1015"/>
      <c r="K100" s="1044"/>
      <c r="L100" s="63"/>
    </row>
    <row r="101" spans="1:12" s="99" customFormat="1" ht="23.1" customHeight="1">
      <c r="A101" s="74"/>
      <c r="B101" s="61"/>
      <c r="C101" s="918"/>
      <c r="D101" s="381"/>
      <c r="E101" s="1015"/>
      <c r="F101" s="1015"/>
      <c r="G101" s="1015"/>
      <c r="H101" s="1015"/>
      <c r="I101" s="1015"/>
      <c r="J101" s="1015"/>
      <c r="K101" s="1044"/>
      <c r="L101" s="75"/>
    </row>
    <row r="102" spans="1:12" s="99" customFormat="1" ht="23.1" customHeight="1">
      <c r="A102" s="71"/>
      <c r="B102" s="72"/>
      <c r="C102" s="948"/>
      <c r="D102" s="396"/>
      <c r="E102" s="1016"/>
      <c r="F102" s="1016"/>
      <c r="G102" s="1016"/>
      <c r="H102" s="1016"/>
      <c r="I102" s="1016"/>
      <c r="J102" s="1016"/>
      <c r="K102" s="1047"/>
      <c r="L102" s="73"/>
    </row>
    <row r="103" spans="1:12" s="110" customFormat="1" ht="23.1" customHeight="1">
      <c r="A103" s="62"/>
      <c r="B103" s="61"/>
      <c r="C103" s="946"/>
      <c r="D103" s="389"/>
      <c r="E103" s="1017"/>
      <c r="F103" s="1017"/>
      <c r="G103" s="1017"/>
      <c r="H103" s="1017"/>
      <c r="I103" s="1017"/>
      <c r="J103" s="1017"/>
      <c r="K103" s="1048"/>
      <c r="L103" s="63"/>
    </row>
    <row r="104" spans="1:12" s="110" customFormat="1" ht="23.1" customHeight="1">
      <c r="A104" s="62"/>
      <c r="B104" s="61"/>
      <c r="C104" s="918"/>
      <c r="D104" s="381"/>
      <c r="E104" s="1015"/>
      <c r="F104" s="1015"/>
      <c r="G104" s="1015"/>
      <c r="H104" s="1015"/>
      <c r="I104" s="1015"/>
      <c r="J104" s="1015"/>
      <c r="K104" s="1044"/>
      <c r="L104" s="63"/>
    </row>
    <row r="105" spans="1:12" s="110" customFormat="1" ht="23.1" customHeight="1">
      <c r="A105" s="62"/>
      <c r="B105" s="61"/>
      <c r="C105" s="918"/>
      <c r="D105" s="381"/>
      <c r="E105" s="1015"/>
      <c r="F105" s="1015"/>
      <c r="G105" s="1015"/>
      <c r="H105" s="1015"/>
      <c r="I105" s="1015"/>
      <c r="J105" s="1015"/>
      <c r="K105" s="1044"/>
      <c r="L105" s="63"/>
    </row>
    <row r="106" spans="1:12" s="110" customFormat="1" ht="23.1" customHeight="1">
      <c r="A106" s="62"/>
      <c r="B106" s="61"/>
      <c r="C106" s="918"/>
      <c r="D106" s="381"/>
      <c r="E106" s="1015"/>
      <c r="F106" s="1015"/>
      <c r="G106" s="1015"/>
      <c r="H106" s="1015"/>
      <c r="I106" s="1015"/>
      <c r="J106" s="1015"/>
      <c r="K106" s="1044"/>
      <c r="L106" s="63"/>
    </row>
    <row r="107" spans="1:12" s="110" customFormat="1" ht="23.1" customHeight="1" thickBot="1">
      <c r="A107" s="77"/>
      <c r="B107" s="78"/>
      <c r="C107" s="1049"/>
      <c r="D107" s="1050"/>
      <c r="E107" s="1028"/>
      <c r="F107" s="1028"/>
      <c r="G107" s="1028"/>
      <c r="H107" s="1028"/>
      <c r="I107" s="1028"/>
      <c r="J107" s="1028"/>
      <c r="K107" s="1051"/>
      <c r="L107" s="79"/>
    </row>
    <row r="108" spans="1:12" ht="19.7" customHeight="1">
      <c r="C108" s="179"/>
      <c r="D108" s="179"/>
      <c r="E108" s="179"/>
      <c r="F108" s="179"/>
      <c r="G108" s="179"/>
      <c r="H108" s="179"/>
      <c r="I108" s="179"/>
      <c r="J108" s="179"/>
      <c r="K108" s="179"/>
      <c r="L108" s="6"/>
    </row>
    <row r="109" spans="1:12" ht="19.7" customHeight="1">
      <c r="C109" s="179"/>
      <c r="D109" s="179"/>
      <c r="E109" s="179"/>
      <c r="F109" s="179"/>
      <c r="G109" s="179"/>
      <c r="H109" s="179"/>
      <c r="I109" s="179"/>
      <c r="J109" s="179"/>
      <c r="K109" s="179"/>
      <c r="L109" s="6"/>
    </row>
    <row r="110" spans="1:12" ht="19.7" customHeight="1">
      <c r="B110" s="185"/>
      <c r="C110" s="186"/>
      <c r="D110" s="186"/>
      <c r="E110" s="186"/>
      <c r="F110" s="186"/>
      <c r="G110" s="186"/>
      <c r="H110" s="186"/>
      <c r="I110" s="186"/>
      <c r="J110" s="186"/>
      <c r="K110" s="186"/>
      <c r="L110" s="6"/>
    </row>
    <row r="111" spans="1:12" ht="19.7" customHeight="1">
      <c r="B111" s="185"/>
      <c r="C111" s="186"/>
      <c r="D111" s="186"/>
      <c r="E111" s="186"/>
      <c r="F111" s="186"/>
      <c r="G111" s="186"/>
      <c r="H111" s="186"/>
      <c r="I111" s="186"/>
      <c r="J111" s="186"/>
      <c r="K111" s="186"/>
    </row>
    <row r="112" spans="1:12" ht="19.7" customHeight="1">
      <c r="B112" s="185"/>
      <c r="C112" s="186"/>
      <c r="D112" s="186"/>
      <c r="E112" s="186"/>
      <c r="F112" s="186"/>
      <c r="G112" s="186"/>
      <c r="H112" s="186"/>
      <c r="I112" s="186"/>
      <c r="J112" s="186"/>
      <c r="K112" s="186"/>
    </row>
    <row r="113" spans="2:11" ht="19.7" customHeight="1">
      <c r="B113" s="185"/>
      <c r="C113" s="186"/>
      <c r="D113" s="186"/>
      <c r="E113" s="186"/>
      <c r="F113" s="186"/>
      <c r="G113" s="186"/>
      <c r="H113" s="186"/>
      <c r="I113" s="186"/>
      <c r="J113" s="186"/>
      <c r="K113" s="186"/>
    </row>
    <row r="114" spans="2:11" ht="19.7" customHeight="1">
      <c r="B114" s="185"/>
      <c r="C114" s="186"/>
      <c r="D114" s="186"/>
      <c r="E114" s="186"/>
      <c r="F114" s="186"/>
      <c r="G114" s="186"/>
      <c r="H114" s="186"/>
      <c r="I114" s="186"/>
      <c r="J114" s="186"/>
      <c r="K114" s="186"/>
    </row>
    <row r="115" spans="2:11" ht="19.7" customHeight="1">
      <c r="B115" s="185"/>
      <c r="C115" s="186"/>
      <c r="D115" s="186"/>
      <c r="E115" s="186"/>
      <c r="F115" s="186"/>
      <c r="G115" s="186"/>
      <c r="H115" s="186"/>
      <c r="I115" s="186"/>
      <c r="J115" s="186"/>
      <c r="K115" s="186"/>
    </row>
  </sheetData>
  <phoneticPr fontId="2"/>
  <pageMargins left="0.86614173228346458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1" man="1"/>
  </rowBreaks>
  <colBreaks count="1" manualBreakCount="1">
    <brk id="6" max="104857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8"/>
  <dimension ref="A1:U144"/>
  <sheetViews>
    <sheetView showGridLines="0" view="pageBreakPreview" zoomScale="60" zoomScaleNormal="10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4.875" style="80" customWidth="1"/>
    <col min="2" max="2" width="16.375" style="98" customWidth="1"/>
    <col min="3" max="3" width="14.125" style="98" customWidth="1"/>
    <col min="4" max="4" width="14.125" style="199" customWidth="1"/>
    <col min="5" max="5" width="14.125" style="98" customWidth="1"/>
    <col min="6" max="6" width="14.125" style="199" customWidth="1"/>
    <col min="7" max="7" width="14.125" style="98" customWidth="1"/>
    <col min="8" max="8" width="14.125" style="199" customWidth="1"/>
    <col min="9" max="10" width="14.125" style="162" customWidth="1"/>
    <col min="11" max="12" width="14.125" style="98" customWidth="1"/>
    <col min="13" max="13" width="14.125" style="161" customWidth="1"/>
    <col min="14" max="19" width="14.125" style="162" customWidth="1"/>
    <col min="20" max="20" width="14.125" style="98" customWidth="1"/>
    <col min="21" max="21" width="4.875" style="180" customWidth="1"/>
    <col min="22" max="16384" width="9" style="98"/>
  </cols>
  <sheetData>
    <row r="1" spans="1:21" ht="30.95" customHeight="1">
      <c r="A1" s="356" t="s">
        <v>229</v>
      </c>
      <c r="B1" s="97"/>
      <c r="C1" s="97"/>
      <c r="D1" s="198"/>
      <c r="E1" s="97"/>
      <c r="U1" s="200"/>
    </row>
    <row r="2" spans="1:21" s="82" customFormat="1" ht="22.5" customHeight="1" thickBo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196" t="s">
        <v>434</v>
      </c>
    </row>
    <row r="3" spans="1:21" s="167" customFormat="1" ht="24.95" customHeight="1">
      <c r="A3" s="201" t="s">
        <v>423</v>
      </c>
      <c r="B3" s="202"/>
      <c r="C3" s="203" t="s">
        <v>483</v>
      </c>
      <c r="D3" s="204"/>
      <c r="E3" s="205"/>
      <c r="F3" s="206" t="s">
        <v>484</v>
      </c>
      <c r="G3" s="207"/>
      <c r="H3" s="208"/>
      <c r="I3" s="451" t="s">
        <v>365</v>
      </c>
      <c r="J3" s="452"/>
      <c r="K3" s="453"/>
      <c r="L3" s="203" t="s">
        <v>485</v>
      </c>
      <c r="M3" s="207"/>
      <c r="N3" s="205"/>
      <c r="O3" s="203" t="s">
        <v>486</v>
      </c>
      <c r="P3" s="207"/>
      <c r="Q3" s="205"/>
      <c r="R3" s="203" t="s">
        <v>487</v>
      </c>
      <c r="S3" s="207"/>
      <c r="T3" s="207"/>
      <c r="U3" s="209" t="s">
        <v>423</v>
      </c>
    </row>
    <row r="4" spans="1:21" s="167" customFormat="1" ht="24.95" customHeight="1">
      <c r="A4" s="210" t="s">
        <v>424</v>
      </c>
      <c r="B4" s="211"/>
      <c r="C4" s="212"/>
      <c r="D4" s="213"/>
      <c r="E4" s="212"/>
      <c r="F4" s="213"/>
      <c r="G4" s="212"/>
      <c r="H4" s="213"/>
      <c r="I4" s="454"/>
      <c r="J4" s="454"/>
      <c r="K4" s="454"/>
      <c r="L4" s="212"/>
      <c r="M4" s="212"/>
      <c r="N4" s="212"/>
      <c r="O4" s="212"/>
      <c r="P4" s="212"/>
      <c r="Q4" s="212"/>
      <c r="R4" s="212"/>
      <c r="S4" s="212"/>
      <c r="T4" s="214"/>
      <c r="U4" s="215" t="s">
        <v>424</v>
      </c>
    </row>
    <row r="5" spans="1:21" s="176" customFormat="1" ht="24.95" customHeight="1">
      <c r="A5" s="216" t="s">
        <v>425</v>
      </c>
      <c r="B5" s="217" t="s">
        <v>393</v>
      </c>
      <c r="C5" s="218" t="s">
        <v>665</v>
      </c>
      <c r="D5" s="219" t="s">
        <v>395</v>
      </c>
      <c r="E5" s="218" t="s">
        <v>392</v>
      </c>
      <c r="F5" s="219" t="s">
        <v>665</v>
      </c>
      <c r="G5" s="218" t="s">
        <v>395</v>
      </c>
      <c r="H5" s="219" t="s">
        <v>392</v>
      </c>
      <c r="I5" s="218" t="s">
        <v>665</v>
      </c>
      <c r="J5" s="218" t="s">
        <v>395</v>
      </c>
      <c r="K5" s="218" t="s">
        <v>392</v>
      </c>
      <c r="L5" s="218" t="s">
        <v>665</v>
      </c>
      <c r="M5" s="218" t="s">
        <v>395</v>
      </c>
      <c r="N5" s="218" t="s">
        <v>392</v>
      </c>
      <c r="O5" s="218" t="s">
        <v>665</v>
      </c>
      <c r="P5" s="218" t="s">
        <v>395</v>
      </c>
      <c r="Q5" s="218" t="s">
        <v>392</v>
      </c>
      <c r="R5" s="218" t="s">
        <v>665</v>
      </c>
      <c r="S5" s="218" t="s">
        <v>395</v>
      </c>
      <c r="T5" s="220" t="s">
        <v>392</v>
      </c>
      <c r="U5" s="221" t="s">
        <v>425</v>
      </c>
    </row>
    <row r="6" spans="1:21" s="176" customFormat="1" ht="24.95" customHeight="1">
      <c r="A6" s="216" t="s">
        <v>426</v>
      </c>
      <c r="B6" s="217"/>
      <c r="C6" s="218"/>
      <c r="D6" s="219"/>
      <c r="E6" s="218"/>
      <c r="F6" s="219"/>
      <c r="G6" s="218"/>
      <c r="H6" s="219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  <c r="T6" s="220"/>
      <c r="U6" s="221" t="s">
        <v>426</v>
      </c>
    </row>
    <row r="7" spans="1:21" s="176" customFormat="1" ht="24.95" customHeight="1" thickBot="1">
      <c r="A7" s="222" t="s">
        <v>427</v>
      </c>
      <c r="B7" s="223"/>
      <c r="C7" s="49"/>
      <c r="D7" s="224"/>
      <c r="E7" s="49"/>
      <c r="F7" s="224"/>
      <c r="G7" s="49"/>
      <c r="H7" s="224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225"/>
      <c r="U7" s="226" t="s">
        <v>427</v>
      </c>
    </row>
    <row r="8" spans="1:21" s="167" customFormat="1" ht="30" customHeight="1">
      <c r="A8" s="210"/>
      <c r="B8" s="227" t="s">
        <v>6</v>
      </c>
      <c r="C8" s="1071">
        <v>174690414178</v>
      </c>
      <c r="D8" s="1072">
        <v>32340339526</v>
      </c>
      <c r="E8" s="1072">
        <v>207030753704</v>
      </c>
      <c r="F8" s="1072">
        <v>165587525489</v>
      </c>
      <c r="G8" s="1072">
        <v>8478372732</v>
      </c>
      <c r="H8" s="1072">
        <v>174065898221</v>
      </c>
      <c r="I8" s="1073">
        <v>290353094</v>
      </c>
      <c r="J8" s="1073">
        <v>15297035</v>
      </c>
      <c r="K8" s="1072">
        <v>305650129</v>
      </c>
      <c r="L8" s="1072">
        <v>35757283</v>
      </c>
      <c r="M8" s="1072">
        <v>4959979226</v>
      </c>
      <c r="N8" s="1074">
        <v>4995736509</v>
      </c>
      <c r="O8" s="1074">
        <v>9067131406</v>
      </c>
      <c r="P8" s="1074">
        <v>18901987568</v>
      </c>
      <c r="Q8" s="1073">
        <v>27969118974</v>
      </c>
      <c r="R8" s="1073">
        <v>8846600</v>
      </c>
      <c r="S8" s="1073">
        <v>11230633</v>
      </c>
      <c r="T8" s="1075">
        <v>20077233</v>
      </c>
      <c r="U8" s="228"/>
    </row>
    <row r="9" spans="1:21" s="167" customFormat="1" ht="30" customHeight="1">
      <c r="A9" s="210"/>
      <c r="B9" s="227" t="s">
        <v>1017</v>
      </c>
      <c r="C9" s="1076">
        <v>145383243803</v>
      </c>
      <c r="D9" s="1077">
        <v>32337370426</v>
      </c>
      <c r="E9" s="1077">
        <v>177720614229</v>
      </c>
      <c r="F9" s="1077">
        <v>136283566714</v>
      </c>
      <c r="G9" s="1077">
        <v>8475939132</v>
      </c>
      <c r="H9" s="1077">
        <v>144759505846</v>
      </c>
      <c r="I9" s="1078">
        <v>289936694</v>
      </c>
      <c r="J9" s="1078">
        <v>15297035</v>
      </c>
      <c r="K9" s="1077">
        <v>305233729</v>
      </c>
      <c r="L9" s="1077">
        <v>35757283</v>
      </c>
      <c r="M9" s="1077">
        <v>4959443726</v>
      </c>
      <c r="N9" s="1079">
        <v>4995201009</v>
      </c>
      <c r="O9" s="1079">
        <v>9063919806</v>
      </c>
      <c r="P9" s="1079">
        <v>18901987568</v>
      </c>
      <c r="Q9" s="1078">
        <v>27965907374</v>
      </c>
      <c r="R9" s="1078">
        <v>8846600</v>
      </c>
      <c r="S9" s="1078">
        <v>11230633</v>
      </c>
      <c r="T9" s="1080">
        <v>20077233</v>
      </c>
      <c r="U9" s="229"/>
    </row>
    <row r="10" spans="1:21" s="167" customFormat="1" ht="30" customHeight="1">
      <c r="A10" s="210"/>
      <c r="B10" s="227" t="s">
        <v>1018</v>
      </c>
      <c r="C10" s="1076">
        <v>29307170375</v>
      </c>
      <c r="D10" s="1077">
        <v>2969100</v>
      </c>
      <c r="E10" s="1077">
        <v>29310139475</v>
      </c>
      <c r="F10" s="1077">
        <v>29303958775</v>
      </c>
      <c r="G10" s="1077">
        <v>2433600</v>
      </c>
      <c r="H10" s="1077">
        <v>29306392375</v>
      </c>
      <c r="I10" s="1078">
        <v>416400</v>
      </c>
      <c r="J10" s="1078">
        <v>0</v>
      </c>
      <c r="K10" s="1077">
        <v>416400</v>
      </c>
      <c r="L10" s="1077">
        <v>0</v>
      </c>
      <c r="M10" s="1077">
        <v>535500</v>
      </c>
      <c r="N10" s="1079">
        <v>535500</v>
      </c>
      <c r="O10" s="1079">
        <v>3211600</v>
      </c>
      <c r="P10" s="1079">
        <v>0</v>
      </c>
      <c r="Q10" s="1078">
        <v>3211600</v>
      </c>
      <c r="R10" s="1078">
        <v>0</v>
      </c>
      <c r="S10" s="1078">
        <v>0</v>
      </c>
      <c r="T10" s="1080">
        <v>0</v>
      </c>
      <c r="U10" s="229"/>
    </row>
    <row r="11" spans="1:21" s="167" customFormat="1" ht="30" customHeight="1">
      <c r="A11" s="210"/>
      <c r="B11" s="227" t="s">
        <v>1019</v>
      </c>
      <c r="C11" s="1076">
        <v>135535838978</v>
      </c>
      <c r="D11" s="1077">
        <v>31087524997</v>
      </c>
      <c r="E11" s="1077">
        <v>166623363975</v>
      </c>
      <c r="F11" s="1077">
        <v>126803956336</v>
      </c>
      <c r="G11" s="1077">
        <v>8096951398</v>
      </c>
      <c r="H11" s="1077">
        <v>134900907734</v>
      </c>
      <c r="I11" s="1078">
        <v>285941338</v>
      </c>
      <c r="J11" s="1078">
        <v>15234187</v>
      </c>
      <c r="K11" s="1077">
        <v>301175525</v>
      </c>
      <c r="L11" s="1077">
        <v>35064283</v>
      </c>
      <c r="M11" s="1077">
        <v>4814824566</v>
      </c>
      <c r="N11" s="1079">
        <v>4849888849</v>
      </c>
      <c r="O11" s="1079">
        <v>8696818359</v>
      </c>
      <c r="P11" s="1079">
        <v>18175749033</v>
      </c>
      <c r="Q11" s="1078">
        <v>26872567392</v>
      </c>
      <c r="R11" s="1078">
        <v>8846600</v>
      </c>
      <c r="S11" s="1078">
        <v>11230633</v>
      </c>
      <c r="T11" s="1080">
        <v>20077233</v>
      </c>
      <c r="U11" s="229"/>
    </row>
    <row r="12" spans="1:21" s="167" customFormat="1" ht="30" customHeight="1">
      <c r="A12" s="230"/>
      <c r="B12" s="231" t="s">
        <v>1020</v>
      </c>
      <c r="C12" s="1081">
        <v>9847404825</v>
      </c>
      <c r="D12" s="1082">
        <v>1249845429</v>
      </c>
      <c r="E12" s="1082">
        <v>11097250254</v>
      </c>
      <c r="F12" s="1082">
        <v>9479610378</v>
      </c>
      <c r="G12" s="1082">
        <v>378987734</v>
      </c>
      <c r="H12" s="1082">
        <v>9858598112</v>
      </c>
      <c r="I12" s="1083">
        <v>3995356</v>
      </c>
      <c r="J12" s="1083">
        <v>62848</v>
      </c>
      <c r="K12" s="1082">
        <v>4058204</v>
      </c>
      <c r="L12" s="1082">
        <v>693000</v>
      </c>
      <c r="M12" s="1082">
        <v>144619160</v>
      </c>
      <c r="N12" s="1084">
        <v>145312160</v>
      </c>
      <c r="O12" s="1084">
        <v>367101447</v>
      </c>
      <c r="P12" s="1084">
        <v>726238535</v>
      </c>
      <c r="Q12" s="1083">
        <v>1093339982</v>
      </c>
      <c r="R12" s="1083">
        <v>0</v>
      </c>
      <c r="S12" s="1083">
        <v>0</v>
      </c>
      <c r="T12" s="1085">
        <v>0</v>
      </c>
      <c r="U12" s="232"/>
    </row>
    <row r="13" spans="1:21" ht="23.1" customHeight="1">
      <c r="A13" s="57">
        <v>1</v>
      </c>
      <c r="B13" s="92" t="s">
        <v>1021</v>
      </c>
      <c r="C13" s="1071">
        <v>7014581600</v>
      </c>
      <c r="D13" s="1072">
        <v>2159749531</v>
      </c>
      <c r="E13" s="1072">
        <v>9174331131</v>
      </c>
      <c r="F13" s="1072">
        <v>6537124587</v>
      </c>
      <c r="G13" s="1072">
        <v>447641858</v>
      </c>
      <c r="H13" s="1072">
        <v>6984766445</v>
      </c>
      <c r="I13" s="1073">
        <v>24876083</v>
      </c>
      <c r="J13" s="1073">
        <v>1473932</v>
      </c>
      <c r="K13" s="1072">
        <v>26350015</v>
      </c>
      <c r="L13" s="1072">
        <v>0</v>
      </c>
      <c r="M13" s="1072">
        <v>286377900</v>
      </c>
      <c r="N13" s="1074">
        <v>286377900</v>
      </c>
      <c r="O13" s="1074">
        <v>477457013</v>
      </c>
      <c r="P13" s="1074">
        <v>1425729773</v>
      </c>
      <c r="Q13" s="1073">
        <v>1903186786</v>
      </c>
      <c r="R13" s="1073">
        <v>39600</v>
      </c>
      <c r="S13" s="1073">
        <v>0</v>
      </c>
      <c r="T13" s="1075">
        <v>39600</v>
      </c>
      <c r="U13" s="59">
        <v>1</v>
      </c>
    </row>
    <row r="14" spans="1:21" ht="23.1" customHeight="1">
      <c r="A14" s="60">
        <v>2</v>
      </c>
      <c r="B14" s="93" t="s">
        <v>1022</v>
      </c>
      <c r="C14" s="1076">
        <v>3572728100</v>
      </c>
      <c r="D14" s="1077">
        <v>757744732</v>
      </c>
      <c r="E14" s="1077">
        <v>4330472832</v>
      </c>
      <c r="F14" s="1077">
        <v>3410209935</v>
      </c>
      <c r="G14" s="1077">
        <v>225445946</v>
      </c>
      <c r="H14" s="1077">
        <v>3635655881</v>
      </c>
      <c r="I14" s="1078">
        <v>4466000</v>
      </c>
      <c r="J14" s="1078">
        <v>1813000</v>
      </c>
      <c r="K14" s="1077">
        <v>6279000</v>
      </c>
      <c r="L14" s="1077">
        <v>681200</v>
      </c>
      <c r="M14" s="1077">
        <v>93127001</v>
      </c>
      <c r="N14" s="1079">
        <v>93808201</v>
      </c>
      <c r="O14" s="1079">
        <v>161836965</v>
      </c>
      <c r="P14" s="1079">
        <v>439171785</v>
      </c>
      <c r="Q14" s="1078">
        <v>601008750</v>
      </c>
      <c r="R14" s="1078">
        <v>0</v>
      </c>
      <c r="S14" s="1078">
        <v>0</v>
      </c>
      <c r="T14" s="1080">
        <v>0</v>
      </c>
      <c r="U14" s="55">
        <v>2</v>
      </c>
    </row>
    <row r="15" spans="1:21" ht="23.1" customHeight="1">
      <c r="A15" s="60">
        <v>3</v>
      </c>
      <c r="B15" s="93" t="s">
        <v>1023</v>
      </c>
      <c r="C15" s="1076">
        <v>13026470200</v>
      </c>
      <c r="D15" s="1077">
        <v>4851981352</v>
      </c>
      <c r="E15" s="1077">
        <v>17878451552</v>
      </c>
      <c r="F15" s="1077">
        <v>11906570599</v>
      </c>
      <c r="G15" s="1077">
        <v>1127361965</v>
      </c>
      <c r="H15" s="1077">
        <v>13033932564</v>
      </c>
      <c r="I15" s="1078">
        <v>20611614</v>
      </c>
      <c r="J15" s="1078">
        <v>999033</v>
      </c>
      <c r="K15" s="1077">
        <v>21610647</v>
      </c>
      <c r="L15" s="1077">
        <v>9538100</v>
      </c>
      <c r="M15" s="1077">
        <v>1029214548</v>
      </c>
      <c r="N15" s="1079">
        <v>1038752648</v>
      </c>
      <c r="O15" s="1079">
        <v>1110361501</v>
      </c>
      <c r="P15" s="1079">
        <v>2695404839</v>
      </c>
      <c r="Q15" s="1078">
        <v>3805766340</v>
      </c>
      <c r="R15" s="1078">
        <v>0</v>
      </c>
      <c r="S15" s="1078">
        <v>0</v>
      </c>
      <c r="T15" s="1080">
        <v>0</v>
      </c>
      <c r="U15" s="55">
        <v>3</v>
      </c>
    </row>
    <row r="16" spans="1:21" ht="23.1" customHeight="1">
      <c r="A16" s="60">
        <v>6</v>
      </c>
      <c r="B16" s="93" t="s">
        <v>1024</v>
      </c>
      <c r="C16" s="1076">
        <v>1559816500</v>
      </c>
      <c r="D16" s="1077">
        <v>326921528</v>
      </c>
      <c r="E16" s="1077">
        <v>1886738028</v>
      </c>
      <c r="F16" s="1077">
        <v>1448803129</v>
      </c>
      <c r="G16" s="1077">
        <v>73792202</v>
      </c>
      <c r="H16" s="1077">
        <v>1522595331</v>
      </c>
      <c r="I16" s="1078">
        <v>2549400</v>
      </c>
      <c r="J16" s="1078">
        <v>139560</v>
      </c>
      <c r="K16" s="1077">
        <v>2688960</v>
      </c>
      <c r="L16" s="1077">
        <v>9200</v>
      </c>
      <c r="M16" s="1077">
        <v>61541202</v>
      </c>
      <c r="N16" s="1079">
        <v>61550402</v>
      </c>
      <c r="O16" s="1079">
        <v>111004171</v>
      </c>
      <c r="P16" s="1079">
        <v>191588124</v>
      </c>
      <c r="Q16" s="1078">
        <v>302592295</v>
      </c>
      <c r="R16" s="1078">
        <v>0</v>
      </c>
      <c r="S16" s="1078">
        <v>0</v>
      </c>
      <c r="T16" s="1080">
        <v>0</v>
      </c>
      <c r="U16" s="55">
        <v>6</v>
      </c>
    </row>
    <row r="17" spans="1:21" ht="23.1" customHeight="1">
      <c r="A17" s="60">
        <v>7</v>
      </c>
      <c r="B17" s="93" t="s">
        <v>1025</v>
      </c>
      <c r="C17" s="1081">
        <v>1127735200</v>
      </c>
      <c r="D17" s="1082">
        <v>262021553</v>
      </c>
      <c r="E17" s="1082">
        <v>1389756753</v>
      </c>
      <c r="F17" s="1082">
        <v>1083510218</v>
      </c>
      <c r="G17" s="1082">
        <v>55990671</v>
      </c>
      <c r="H17" s="1082">
        <v>1139500889</v>
      </c>
      <c r="I17" s="1083">
        <v>414100</v>
      </c>
      <c r="J17" s="1083">
        <v>113205</v>
      </c>
      <c r="K17" s="1082">
        <v>527305</v>
      </c>
      <c r="L17" s="1082">
        <v>402900</v>
      </c>
      <c r="M17" s="1082">
        <v>46231555</v>
      </c>
      <c r="N17" s="1084">
        <v>46634455</v>
      </c>
      <c r="O17" s="1084">
        <v>43822082</v>
      </c>
      <c r="P17" s="1084">
        <v>159799327</v>
      </c>
      <c r="Q17" s="1083">
        <v>203621409</v>
      </c>
      <c r="R17" s="1083">
        <v>5200</v>
      </c>
      <c r="S17" s="1083">
        <v>0</v>
      </c>
      <c r="T17" s="1085">
        <v>5200</v>
      </c>
      <c r="U17" s="55">
        <v>7</v>
      </c>
    </row>
    <row r="18" spans="1:21" ht="23.1" customHeight="1">
      <c r="A18" s="57">
        <v>8</v>
      </c>
      <c r="B18" s="92" t="s">
        <v>1026</v>
      </c>
      <c r="C18" s="1071">
        <v>7569382569</v>
      </c>
      <c r="D18" s="1072">
        <v>877094275</v>
      </c>
      <c r="E18" s="1072">
        <v>8446476844</v>
      </c>
      <c r="F18" s="1072">
        <v>7098922321</v>
      </c>
      <c r="G18" s="1072">
        <v>398395885</v>
      </c>
      <c r="H18" s="1072">
        <v>7497318206</v>
      </c>
      <c r="I18" s="1073">
        <v>18436696</v>
      </c>
      <c r="J18" s="1073">
        <v>879416</v>
      </c>
      <c r="K18" s="1072">
        <v>19316112</v>
      </c>
      <c r="L18" s="1072">
        <v>0</v>
      </c>
      <c r="M18" s="1072">
        <v>58172285</v>
      </c>
      <c r="N18" s="1074">
        <v>58172285</v>
      </c>
      <c r="O18" s="1074">
        <v>470460248</v>
      </c>
      <c r="P18" s="1074">
        <v>420526105</v>
      </c>
      <c r="Q18" s="1073">
        <v>890986353</v>
      </c>
      <c r="R18" s="1073">
        <v>767100</v>
      </c>
      <c r="S18" s="1073">
        <v>1005833</v>
      </c>
      <c r="T18" s="1075">
        <v>1772933</v>
      </c>
      <c r="U18" s="59">
        <v>8</v>
      </c>
    </row>
    <row r="19" spans="1:21" ht="23.1" customHeight="1">
      <c r="A19" s="60">
        <v>9</v>
      </c>
      <c r="B19" s="93" t="s">
        <v>1027</v>
      </c>
      <c r="C19" s="1076">
        <v>1682360700</v>
      </c>
      <c r="D19" s="1077">
        <v>327457161</v>
      </c>
      <c r="E19" s="1077">
        <v>2009817861</v>
      </c>
      <c r="F19" s="1077">
        <v>1610730829</v>
      </c>
      <c r="G19" s="1077">
        <v>60402506</v>
      </c>
      <c r="H19" s="1077">
        <v>1671133335</v>
      </c>
      <c r="I19" s="1078">
        <v>1270200</v>
      </c>
      <c r="J19" s="1078">
        <v>0</v>
      </c>
      <c r="K19" s="1077">
        <v>1270200</v>
      </c>
      <c r="L19" s="1077">
        <v>153800</v>
      </c>
      <c r="M19" s="1077">
        <v>22655123</v>
      </c>
      <c r="N19" s="1079">
        <v>22808923</v>
      </c>
      <c r="O19" s="1079">
        <v>71476071</v>
      </c>
      <c r="P19" s="1079">
        <v>244399532</v>
      </c>
      <c r="Q19" s="1078">
        <v>315875603</v>
      </c>
      <c r="R19" s="1078">
        <v>0</v>
      </c>
      <c r="S19" s="1078">
        <v>0</v>
      </c>
      <c r="T19" s="1080">
        <v>0</v>
      </c>
      <c r="U19" s="55">
        <v>9</v>
      </c>
    </row>
    <row r="20" spans="1:21" ht="23.1" customHeight="1">
      <c r="A20" s="60">
        <v>10</v>
      </c>
      <c r="B20" s="93" t="s">
        <v>1028</v>
      </c>
      <c r="C20" s="1076">
        <v>2292480600</v>
      </c>
      <c r="D20" s="1077">
        <v>398308275</v>
      </c>
      <c r="E20" s="1077">
        <v>2690788875</v>
      </c>
      <c r="F20" s="1077">
        <v>2154889322</v>
      </c>
      <c r="G20" s="1077">
        <v>114572505</v>
      </c>
      <c r="H20" s="1077">
        <v>2269461827</v>
      </c>
      <c r="I20" s="1078">
        <v>0</v>
      </c>
      <c r="J20" s="1078">
        <v>0</v>
      </c>
      <c r="K20" s="1077">
        <v>0</v>
      </c>
      <c r="L20" s="1077">
        <v>0</v>
      </c>
      <c r="M20" s="1077">
        <v>42596524</v>
      </c>
      <c r="N20" s="1079">
        <v>42596524</v>
      </c>
      <c r="O20" s="1079">
        <v>137591278</v>
      </c>
      <c r="P20" s="1079">
        <v>241139246</v>
      </c>
      <c r="Q20" s="1078">
        <v>378730524</v>
      </c>
      <c r="R20" s="1078">
        <v>0</v>
      </c>
      <c r="S20" s="1078">
        <v>0</v>
      </c>
      <c r="T20" s="1080">
        <v>0</v>
      </c>
      <c r="U20" s="55">
        <v>10</v>
      </c>
    </row>
    <row r="21" spans="1:21" s="97" customFormat="1" ht="23.1" customHeight="1">
      <c r="A21" s="62">
        <v>11</v>
      </c>
      <c r="B21" s="61" t="s">
        <v>1029</v>
      </c>
      <c r="C21" s="1086">
        <v>1755196800</v>
      </c>
      <c r="D21" s="1087">
        <v>274424905</v>
      </c>
      <c r="E21" s="1087">
        <v>2029621705</v>
      </c>
      <c r="F21" s="1087">
        <v>1664985098</v>
      </c>
      <c r="G21" s="1087">
        <v>75553202</v>
      </c>
      <c r="H21" s="1087">
        <v>1740538300</v>
      </c>
      <c r="I21" s="1088">
        <v>1846200</v>
      </c>
      <c r="J21" s="1088">
        <v>93779</v>
      </c>
      <c r="K21" s="1087">
        <v>1939979</v>
      </c>
      <c r="L21" s="1087">
        <v>196100</v>
      </c>
      <c r="M21" s="1087">
        <v>42136405</v>
      </c>
      <c r="N21" s="1089">
        <v>42332505</v>
      </c>
      <c r="O21" s="1089">
        <v>90015602</v>
      </c>
      <c r="P21" s="1089">
        <v>156735298</v>
      </c>
      <c r="Q21" s="1088">
        <v>246750900</v>
      </c>
      <c r="R21" s="1088">
        <v>0</v>
      </c>
      <c r="S21" s="1088">
        <v>0</v>
      </c>
      <c r="T21" s="1090">
        <v>0</v>
      </c>
      <c r="U21" s="63">
        <v>11</v>
      </c>
    </row>
    <row r="22" spans="1:21" s="97" customFormat="1" ht="23.1" customHeight="1">
      <c r="A22" s="62">
        <v>12</v>
      </c>
      <c r="B22" s="61" t="s">
        <v>1030</v>
      </c>
      <c r="C22" s="1091">
        <v>1832723100</v>
      </c>
      <c r="D22" s="1092">
        <v>255512487</v>
      </c>
      <c r="E22" s="1092">
        <v>2088235587</v>
      </c>
      <c r="F22" s="1092">
        <v>1744226860</v>
      </c>
      <c r="G22" s="1092">
        <v>85732262</v>
      </c>
      <c r="H22" s="1092">
        <v>1829959122</v>
      </c>
      <c r="I22" s="1093">
        <v>1723900</v>
      </c>
      <c r="J22" s="1093">
        <v>92700</v>
      </c>
      <c r="K22" s="1092">
        <v>1816600</v>
      </c>
      <c r="L22" s="1092">
        <v>749800</v>
      </c>
      <c r="M22" s="1092">
        <v>26452598</v>
      </c>
      <c r="N22" s="1094">
        <v>27202398</v>
      </c>
      <c r="O22" s="1094">
        <v>87746440</v>
      </c>
      <c r="P22" s="1094">
        <v>143327627</v>
      </c>
      <c r="Q22" s="1093">
        <v>231074067</v>
      </c>
      <c r="R22" s="1093">
        <v>0</v>
      </c>
      <c r="S22" s="1093">
        <v>0</v>
      </c>
      <c r="T22" s="1095">
        <v>0</v>
      </c>
      <c r="U22" s="63">
        <v>12</v>
      </c>
    </row>
    <row r="23" spans="1:21" s="97" customFormat="1" ht="23.1" customHeight="1">
      <c r="A23" s="66">
        <v>14</v>
      </c>
      <c r="B23" s="58" t="s">
        <v>1031</v>
      </c>
      <c r="C23" s="1096">
        <v>4721688000</v>
      </c>
      <c r="D23" s="1097">
        <v>1381385323</v>
      </c>
      <c r="E23" s="1097">
        <v>6103073323</v>
      </c>
      <c r="F23" s="1097">
        <v>4356879838</v>
      </c>
      <c r="G23" s="1097">
        <v>215955559</v>
      </c>
      <c r="H23" s="1097">
        <v>4572835397</v>
      </c>
      <c r="I23" s="1098">
        <v>7272500</v>
      </c>
      <c r="J23" s="1098">
        <v>203970</v>
      </c>
      <c r="K23" s="1097">
        <v>7476470</v>
      </c>
      <c r="L23" s="1097">
        <v>268600</v>
      </c>
      <c r="M23" s="1097">
        <v>257591839</v>
      </c>
      <c r="N23" s="1099">
        <v>257860439</v>
      </c>
      <c r="O23" s="1099">
        <v>364539562</v>
      </c>
      <c r="P23" s="1099">
        <v>907837925</v>
      </c>
      <c r="Q23" s="1098">
        <v>1272377487</v>
      </c>
      <c r="R23" s="1098">
        <v>0</v>
      </c>
      <c r="S23" s="1098">
        <v>0</v>
      </c>
      <c r="T23" s="1100">
        <v>0</v>
      </c>
      <c r="U23" s="67">
        <v>14</v>
      </c>
    </row>
    <row r="24" spans="1:21" s="97" customFormat="1" ht="23.1" customHeight="1">
      <c r="A24" s="62">
        <v>15</v>
      </c>
      <c r="B24" s="61" t="s">
        <v>1032</v>
      </c>
      <c r="C24" s="1086">
        <v>2989314600</v>
      </c>
      <c r="D24" s="1087">
        <v>398542751</v>
      </c>
      <c r="E24" s="1087">
        <v>3387857351</v>
      </c>
      <c r="F24" s="1087">
        <v>2835633541</v>
      </c>
      <c r="G24" s="1087">
        <v>163475242</v>
      </c>
      <c r="H24" s="1087">
        <v>2999108783</v>
      </c>
      <c r="I24" s="1088">
        <v>2386107</v>
      </c>
      <c r="J24" s="1088">
        <v>148188</v>
      </c>
      <c r="K24" s="1087">
        <v>2534295</v>
      </c>
      <c r="L24" s="1087">
        <v>0</v>
      </c>
      <c r="M24" s="1087">
        <v>36455874</v>
      </c>
      <c r="N24" s="1089">
        <v>36455874</v>
      </c>
      <c r="O24" s="1089">
        <v>153681059</v>
      </c>
      <c r="P24" s="1089">
        <v>198611635</v>
      </c>
      <c r="Q24" s="1088">
        <v>352292694</v>
      </c>
      <c r="R24" s="1088">
        <v>0</v>
      </c>
      <c r="S24" s="1088">
        <v>0</v>
      </c>
      <c r="T24" s="1090">
        <v>0</v>
      </c>
      <c r="U24" s="63">
        <v>15</v>
      </c>
    </row>
    <row r="25" spans="1:21" s="97" customFormat="1" ht="23.1" customHeight="1">
      <c r="A25" s="62">
        <v>16</v>
      </c>
      <c r="B25" s="61" t="s">
        <v>1033</v>
      </c>
      <c r="C25" s="1086">
        <v>1056424100</v>
      </c>
      <c r="D25" s="1087">
        <v>193190902</v>
      </c>
      <c r="E25" s="1087">
        <v>1249615002</v>
      </c>
      <c r="F25" s="1087">
        <v>989912569</v>
      </c>
      <c r="G25" s="1087">
        <v>50017713</v>
      </c>
      <c r="H25" s="1087">
        <v>1039930282</v>
      </c>
      <c r="I25" s="1088">
        <v>1524700</v>
      </c>
      <c r="J25" s="1088">
        <v>3000</v>
      </c>
      <c r="K25" s="1087">
        <v>1527700</v>
      </c>
      <c r="L25" s="1087">
        <v>305300</v>
      </c>
      <c r="M25" s="1087">
        <v>41287103</v>
      </c>
      <c r="N25" s="1089">
        <v>41592403</v>
      </c>
      <c r="O25" s="1089">
        <v>66206231</v>
      </c>
      <c r="P25" s="1089">
        <v>101886086</v>
      </c>
      <c r="Q25" s="1088">
        <v>168092317</v>
      </c>
      <c r="R25" s="1088">
        <v>0</v>
      </c>
      <c r="S25" s="1088">
        <v>0</v>
      </c>
      <c r="T25" s="1090">
        <v>0</v>
      </c>
      <c r="U25" s="63">
        <v>16</v>
      </c>
    </row>
    <row r="26" spans="1:21" s="97" customFormat="1" ht="23.1" customHeight="1">
      <c r="A26" s="62">
        <v>17</v>
      </c>
      <c r="B26" s="61" t="s">
        <v>1034</v>
      </c>
      <c r="C26" s="1086">
        <v>2168243100</v>
      </c>
      <c r="D26" s="1087">
        <v>232188878</v>
      </c>
      <c r="E26" s="1087">
        <v>2400431978</v>
      </c>
      <c r="F26" s="1087">
        <v>2111309600</v>
      </c>
      <c r="G26" s="1087">
        <v>60298060</v>
      </c>
      <c r="H26" s="1087">
        <v>2171607660</v>
      </c>
      <c r="I26" s="1088">
        <v>657700</v>
      </c>
      <c r="J26" s="1088">
        <v>0</v>
      </c>
      <c r="K26" s="1087">
        <v>657700</v>
      </c>
      <c r="L26" s="1087">
        <v>17200</v>
      </c>
      <c r="M26" s="1087">
        <v>39777356</v>
      </c>
      <c r="N26" s="1089">
        <v>39794556</v>
      </c>
      <c r="O26" s="1089">
        <v>56916300</v>
      </c>
      <c r="P26" s="1089">
        <v>132113462</v>
      </c>
      <c r="Q26" s="1088">
        <v>189029762</v>
      </c>
      <c r="R26" s="1088">
        <v>120400</v>
      </c>
      <c r="S26" s="1088">
        <v>178900</v>
      </c>
      <c r="T26" s="1090">
        <v>299300</v>
      </c>
      <c r="U26" s="63">
        <v>17</v>
      </c>
    </row>
    <row r="27" spans="1:21" s="97" customFormat="1" ht="23.1" customHeight="1">
      <c r="A27" s="62">
        <v>18</v>
      </c>
      <c r="B27" s="61" t="s">
        <v>1035</v>
      </c>
      <c r="C27" s="1091">
        <v>3016275136</v>
      </c>
      <c r="D27" s="1092">
        <v>342784396</v>
      </c>
      <c r="E27" s="1092">
        <v>3359059532</v>
      </c>
      <c r="F27" s="1092">
        <v>2880003961</v>
      </c>
      <c r="G27" s="1092">
        <v>116908216</v>
      </c>
      <c r="H27" s="1092">
        <v>2996912177</v>
      </c>
      <c r="I27" s="1093">
        <v>10561700</v>
      </c>
      <c r="J27" s="1093">
        <v>238420</v>
      </c>
      <c r="K27" s="1092">
        <v>10800120</v>
      </c>
      <c r="L27" s="1092">
        <v>2413000</v>
      </c>
      <c r="M27" s="1092">
        <v>79206017</v>
      </c>
      <c r="N27" s="1094">
        <v>81619017</v>
      </c>
      <c r="O27" s="1094">
        <v>133858175</v>
      </c>
      <c r="P27" s="1094">
        <v>146670163</v>
      </c>
      <c r="Q27" s="1093">
        <v>280528338</v>
      </c>
      <c r="R27" s="1093">
        <v>0</v>
      </c>
      <c r="S27" s="1093">
        <v>0</v>
      </c>
      <c r="T27" s="1095">
        <v>0</v>
      </c>
      <c r="U27" s="63">
        <v>18</v>
      </c>
    </row>
    <row r="28" spans="1:21" s="97" customFormat="1" ht="23.1" customHeight="1">
      <c r="A28" s="68">
        <v>19</v>
      </c>
      <c r="B28" s="58" t="s">
        <v>1036</v>
      </c>
      <c r="C28" s="1096">
        <v>4027746200</v>
      </c>
      <c r="D28" s="1097">
        <v>711171145</v>
      </c>
      <c r="E28" s="1097">
        <v>4738917345</v>
      </c>
      <c r="F28" s="1097">
        <v>3815484172</v>
      </c>
      <c r="G28" s="1097">
        <v>209683618</v>
      </c>
      <c r="H28" s="1097">
        <v>4025167790</v>
      </c>
      <c r="I28" s="1098">
        <v>5248300</v>
      </c>
      <c r="J28" s="1098">
        <v>422011</v>
      </c>
      <c r="K28" s="1097">
        <v>5670311</v>
      </c>
      <c r="L28" s="1097">
        <v>1065800</v>
      </c>
      <c r="M28" s="1097">
        <v>147966067</v>
      </c>
      <c r="N28" s="1099">
        <v>149031867</v>
      </c>
      <c r="O28" s="1099">
        <v>211196228</v>
      </c>
      <c r="P28" s="1099">
        <v>353521460</v>
      </c>
      <c r="Q28" s="1098">
        <v>564717688</v>
      </c>
      <c r="R28" s="1098">
        <v>0</v>
      </c>
      <c r="S28" s="1098">
        <v>0</v>
      </c>
      <c r="T28" s="1100">
        <v>0</v>
      </c>
      <c r="U28" s="69">
        <v>19</v>
      </c>
    </row>
    <row r="29" spans="1:21" s="97" customFormat="1" ht="23.1" customHeight="1">
      <c r="A29" s="62">
        <v>21</v>
      </c>
      <c r="B29" s="61" t="s">
        <v>1037</v>
      </c>
      <c r="C29" s="1086">
        <v>5031447600</v>
      </c>
      <c r="D29" s="1087">
        <v>1319770605</v>
      </c>
      <c r="E29" s="1087">
        <v>6351218205</v>
      </c>
      <c r="F29" s="1087">
        <v>4628464164</v>
      </c>
      <c r="G29" s="1087">
        <v>392009658</v>
      </c>
      <c r="H29" s="1087">
        <v>5020473822</v>
      </c>
      <c r="I29" s="1088">
        <v>22403982</v>
      </c>
      <c r="J29" s="1088">
        <v>168778</v>
      </c>
      <c r="K29" s="1087">
        <v>22572760</v>
      </c>
      <c r="L29" s="1087">
        <v>71800</v>
      </c>
      <c r="M29" s="1087">
        <v>197348754</v>
      </c>
      <c r="N29" s="1089">
        <v>197420554</v>
      </c>
      <c r="O29" s="1089">
        <v>402911636</v>
      </c>
      <c r="P29" s="1089">
        <v>730412193</v>
      </c>
      <c r="Q29" s="1088">
        <v>1133323829</v>
      </c>
      <c r="R29" s="1088">
        <v>0</v>
      </c>
      <c r="S29" s="1088">
        <v>0</v>
      </c>
      <c r="T29" s="1090">
        <v>0</v>
      </c>
      <c r="U29" s="63">
        <v>21</v>
      </c>
    </row>
    <row r="30" spans="1:21" s="97" customFormat="1" ht="23.1" customHeight="1">
      <c r="A30" s="62">
        <v>22</v>
      </c>
      <c r="B30" s="61" t="s">
        <v>1038</v>
      </c>
      <c r="C30" s="1086">
        <v>6961102117</v>
      </c>
      <c r="D30" s="1087">
        <v>2003527949</v>
      </c>
      <c r="E30" s="1087">
        <v>8964630066</v>
      </c>
      <c r="F30" s="1087">
        <v>6413166771</v>
      </c>
      <c r="G30" s="1087">
        <v>524531260</v>
      </c>
      <c r="H30" s="1087">
        <v>6937698031</v>
      </c>
      <c r="I30" s="1088">
        <v>12714597</v>
      </c>
      <c r="J30" s="1088">
        <v>363141</v>
      </c>
      <c r="K30" s="1087">
        <v>13077738</v>
      </c>
      <c r="L30" s="1087">
        <v>361997</v>
      </c>
      <c r="M30" s="1087">
        <v>202392919</v>
      </c>
      <c r="N30" s="1089">
        <v>202754916</v>
      </c>
      <c r="O30" s="1089">
        <v>547573349</v>
      </c>
      <c r="P30" s="1089">
        <v>1276603770</v>
      </c>
      <c r="Q30" s="1088">
        <v>1824177119</v>
      </c>
      <c r="R30" s="1088">
        <v>229500</v>
      </c>
      <c r="S30" s="1088">
        <v>185400</v>
      </c>
      <c r="T30" s="1090">
        <v>414900</v>
      </c>
      <c r="U30" s="63">
        <v>22</v>
      </c>
    </row>
    <row r="31" spans="1:21" s="97" customFormat="1" ht="23.1" customHeight="1">
      <c r="A31" s="62">
        <v>23</v>
      </c>
      <c r="B31" s="61" t="s">
        <v>1039</v>
      </c>
      <c r="C31" s="1086">
        <v>1500116200</v>
      </c>
      <c r="D31" s="1087">
        <v>524387124</v>
      </c>
      <c r="E31" s="1087">
        <v>2024503324</v>
      </c>
      <c r="F31" s="1087">
        <v>1356696288</v>
      </c>
      <c r="G31" s="1087">
        <v>125984870</v>
      </c>
      <c r="H31" s="1087">
        <v>1482681158</v>
      </c>
      <c r="I31" s="1088">
        <v>5826600</v>
      </c>
      <c r="J31" s="1088">
        <v>471658</v>
      </c>
      <c r="K31" s="1087">
        <v>6298258</v>
      </c>
      <c r="L31" s="1087">
        <v>2400</v>
      </c>
      <c r="M31" s="1087">
        <v>143443428</v>
      </c>
      <c r="N31" s="1089">
        <v>143445828</v>
      </c>
      <c r="O31" s="1089">
        <v>143417512</v>
      </c>
      <c r="P31" s="1089">
        <v>254958826</v>
      </c>
      <c r="Q31" s="1088">
        <v>398376338</v>
      </c>
      <c r="R31" s="1088">
        <v>0</v>
      </c>
      <c r="S31" s="1088">
        <v>0</v>
      </c>
      <c r="T31" s="1090">
        <v>0</v>
      </c>
      <c r="U31" s="63">
        <v>23</v>
      </c>
    </row>
    <row r="32" spans="1:21" s="97" customFormat="1" ht="23.1" customHeight="1">
      <c r="A32" s="62">
        <v>24</v>
      </c>
      <c r="B32" s="61" t="s">
        <v>1040</v>
      </c>
      <c r="C32" s="1091">
        <v>2678205000</v>
      </c>
      <c r="D32" s="1092">
        <v>1212805936</v>
      </c>
      <c r="E32" s="1092">
        <v>3891010936</v>
      </c>
      <c r="F32" s="1092">
        <v>2434269145</v>
      </c>
      <c r="G32" s="1092">
        <v>208961421</v>
      </c>
      <c r="H32" s="1092">
        <v>2643230566</v>
      </c>
      <c r="I32" s="1093">
        <v>9137161</v>
      </c>
      <c r="J32" s="1093">
        <v>432300</v>
      </c>
      <c r="K32" s="1092">
        <v>9569461</v>
      </c>
      <c r="L32" s="1092">
        <v>0</v>
      </c>
      <c r="M32" s="1092">
        <v>121983571</v>
      </c>
      <c r="N32" s="1094">
        <v>121983571</v>
      </c>
      <c r="O32" s="1094">
        <v>243935855</v>
      </c>
      <c r="P32" s="1094">
        <v>881860944</v>
      </c>
      <c r="Q32" s="1093">
        <v>1125796799</v>
      </c>
      <c r="R32" s="1093">
        <v>0</v>
      </c>
      <c r="S32" s="1093">
        <v>0</v>
      </c>
      <c r="T32" s="1095">
        <v>0</v>
      </c>
      <c r="U32" s="63">
        <v>24</v>
      </c>
    </row>
    <row r="33" spans="1:21" s="97" customFormat="1" ht="23.1" customHeight="1">
      <c r="A33" s="66">
        <v>25</v>
      </c>
      <c r="B33" s="58" t="s">
        <v>1041</v>
      </c>
      <c r="C33" s="1096">
        <v>3056261599</v>
      </c>
      <c r="D33" s="1097">
        <v>494557161</v>
      </c>
      <c r="E33" s="1097">
        <v>3550818760</v>
      </c>
      <c r="F33" s="1097">
        <v>2912951624</v>
      </c>
      <c r="G33" s="1097">
        <v>134807394</v>
      </c>
      <c r="H33" s="1097">
        <v>3047759018</v>
      </c>
      <c r="I33" s="1098">
        <v>2306300</v>
      </c>
      <c r="J33" s="1098">
        <v>94500</v>
      </c>
      <c r="K33" s="1097">
        <v>2400800</v>
      </c>
      <c r="L33" s="1097">
        <v>550400</v>
      </c>
      <c r="M33" s="1097">
        <v>47804823</v>
      </c>
      <c r="N33" s="1099">
        <v>48355223</v>
      </c>
      <c r="O33" s="1099">
        <v>142759575</v>
      </c>
      <c r="P33" s="1099">
        <v>311944944</v>
      </c>
      <c r="Q33" s="1098">
        <v>454704519</v>
      </c>
      <c r="R33" s="1098">
        <v>0</v>
      </c>
      <c r="S33" s="1098">
        <v>0</v>
      </c>
      <c r="T33" s="1100">
        <v>0</v>
      </c>
      <c r="U33" s="67">
        <v>25</v>
      </c>
    </row>
    <row r="34" spans="1:21" s="97" customFormat="1" ht="23.1" customHeight="1">
      <c r="A34" s="62">
        <v>27</v>
      </c>
      <c r="B34" s="61" t="s">
        <v>1042</v>
      </c>
      <c r="C34" s="1086">
        <v>2723099500</v>
      </c>
      <c r="D34" s="1087">
        <v>679548870</v>
      </c>
      <c r="E34" s="1087">
        <v>3402648370</v>
      </c>
      <c r="F34" s="1087">
        <v>2499576621</v>
      </c>
      <c r="G34" s="1087">
        <v>230173180</v>
      </c>
      <c r="H34" s="1087">
        <v>2729749801</v>
      </c>
      <c r="I34" s="1088">
        <v>5966104</v>
      </c>
      <c r="J34" s="1088">
        <v>138200</v>
      </c>
      <c r="K34" s="1087">
        <v>6104304</v>
      </c>
      <c r="L34" s="1087">
        <v>0</v>
      </c>
      <c r="M34" s="1087">
        <v>129864658</v>
      </c>
      <c r="N34" s="1089">
        <v>129864658</v>
      </c>
      <c r="O34" s="1089">
        <v>223522879</v>
      </c>
      <c r="P34" s="1089">
        <v>319511032</v>
      </c>
      <c r="Q34" s="1088">
        <v>543033911</v>
      </c>
      <c r="R34" s="1088">
        <v>0</v>
      </c>
      <c r="S34" s="1088">
        <v>0</v>
      </c>
      <c r="T34" s="1090">
        <v>0</v>
      </c>
      <c r="U34" s="63">
        <v>27</v>
      </c>
    </row>
    <row r="35" spans="1:21" s="97" customFormat="1" ht="23.1" customHeight="1">
      <c r="A35" s="62">
        <v>28</v>
      </c>
      <c r="B35" s="61" t="s">
        <v>1043</v>
      </c>
      <c r="C35" s="1086">
        <v>1531981400</v>
      </c>
      <c r="D35" s="1087">
        <v>425103170</v>
      </c>
      <c r="E35" s="1087">
        <v>1957084570</v>
      </c>
      <c r="F35" s="1087">
        <v>1439711321</v>
      </c>
      <c r="G35" s="1087">
        <v>123272199</v>
      </c>
      <c r="H35" s="1087">
        <v>1562983520</v>
      </c>
      <c r="I35" s="1088">
        <v>405300</v>
      </c>
      <c r="J35" s="1088">
        <v>0</v>
      </c>
      <c r="K35" s="1087">
        <v>405300</v>
      </c>
      <c r="L35" s="1087">
        <v>511700</v>
      </c>
      <c r="M35" s="1087">
        <v>92609480</v>
      </c>
      <c r="N35" s="1089">
        <v>93121180</v>
      </c>
      <c r="O35" s="1089">
        <v>91758379</v>
      </c>
      <c r="P35" s="1089">
        <v>209221491</v>
      </c>
      <c r="Q35" s="1088">
        <v>300979870</v>
      </c>
      <c r="R35" s="1088">
        <v>0</v>
      </c>
      <c r="S35" s="1088">
        <v>0</v>
      </c>
      <c r="T35" s="1090">
        <v>0</v>
      </c>
      <c r="U35" s="63">
        <v>28</v>
      </c>
    </row>
    <row r="36" spans="1:21" s="97" customFormat="1" ht="23.1" customHeight="1">
      <c r="A36" s="62">
        <v>29</v>
      </c>
      <c r="B36" s="61" t="s">
        <v>1044</v>
      </c>
      <c r="C36" s="1086">
        <v>1601395300</v>
      </c>
      <c r="D36" s="1087">
        <v>470128141</v>
      </c>
      <c r="E36" s="1087">
        <v>2071523441</v>
      </c>
      <c r="F36" s="1087">
        <v>1498141555</v>
      </c>
      <c r="G36" s="1087">
        <v>102073549</v>
      </c>
      <c r="H36" s="1087">
        <v>1600215104</v>
      </c>
      <c r="I36" s="1088">
        <v>2730200</v>
      </c>
      <c r="J36" s="1088">
        <v>26578</v>
      </c>
      <c r="K36" s="1087">
        <v>2756778</v>
      </c>
      <c r="L36" s="1087">
        <v>1180200</v>
      </c>
      <c r="M36" s="1087">
        <v>70313304</v>
      </c>
      <c r="N36" s="1089">
        <v>71493504</v>
      </c>
      <c r="O36" s="1089">
        <v>102073545</v>
      </c>
      <c r="P36" s="1089">
        <v>297741288</v>
      </c>
      <c r="Q36" s="1088">
        <v>399814833</v>
      </c>
      <c r="R36" s="1088">
        <v>114600</v>
      </c>
      <c r="S36" s="1088">
        <v>0</v>
      </c>
      <c r="T36" s="1090">
        <v>114600</v>
      </c>
      <c r="U36" s="63">
        <v>29</v>
      </c>
    </row>
    <row r="37" spans="1:21" s="97" customFormat="1" ht="23.1" customHeight="1">
      <c r="A37" s="62">
        <v>30</v>
      </c>
      <c r="B37" s="61" t="s">
        <v>1045</v>
      </c>
      <c r="C37" s="1091">
        <v>3153781900</v>
      </c>
      <c r="D37" s="1092">
        <v>792311650</v>
      </c>
      <c r="E37" s="1092">
        <v>3946093550</v>
      </c>
      <c r="F37" s="1092">
        <v>2942833717</v>
      </c>
      <c r="G37" s="1092">
        <v>219327275</v>
      </c>
      <c r="H37" s="1092">
        <v>3162160992</v>
      </c>
      <c r="I37" s="1093">
        <v>10894100</v>
      </c>
      <c r="J37" s="1093">
        <v>362800</v>
      </c>
      <c r="K37" s="1092">
        <v>11256900</v>
      </c>
      <c r="L37" s="1092">
        <v>1813300</v>
      </c>
      <c r="M37" s="1092">
        <v>165218546</v>
      </c>
      <c r="N37" s="1094">
        <v>167031846</v>
      </c>
      <c r="O37" s="1094">
        <v>209134883</v>
      </c>
      <c r="P37" s="1094">
        <v>407765829</v>
      </c>
      <c r="Q37" s="1093">
        <v>616900712</v>
      </c>
      <c r="R37" s="1093">
        <v>71100</v>
      </c>
      <c r="S37" s="1093">
        <v>5600</v>
      </c>
      <c r="T37" s="1095">
        <v>76700</v>
      </c>
      <c r="U37" s="63">
        <v>30</v>
      </c>
    </row>
    <row r="38" spans="1:21" s="97" customFormat="1" ht="23.1" customHeight="1">
      <c r="A38" s="66">
        <v>31</v>
      </c>
      <c r="B38" s="58" t="s">
        <v>1046</v>
      </c>
      <c r="C38" s="1096">
        <v>1364395800</v>
      </c>
      <c r="D38" s="1097">
        <v>232628687</v>
      </c>
      <c r="E38" s="1097">
        <v>1597024487</v>
      </c>
      <c r="F38" s="1097">
        <v>1308785094</v>
      </c>
      <c r="G38" s="1097">
        <v>48639349</v>
      </c>
      <c r="H38" s="1097">
        <v>1357424443</v>
      </c>
      <c r="I38" s="1098">
        <v>1180600</v>
      </c>
      <c r="J38" s="1098">
        <v>10000</v>
      </c>
      <c r="K38" s="1097">
        <v>1190600</v>
      </c>
      <c r="L38" s="1097">
        <v>112200</v>
      </c>
      <c r="M38" s="1097">
        <v>16918671</v>
      </c>
      <c r="N38" s="1099">
        <v>17030871</v>
      </c>
      <c r="O38" s="1099">
        <v>55498506</v>
      </c>
      <c r="P38" s="1099">
        <v>167070667</v>
      </c>
      <c r="Q38" s="1098">
        <v>222569173</v>
      </c>
      <c r="R38" s="1098">
        <v>0</v>
      </c>
      <c r="S38" s="1098">
        <v>0</v>
      </c>
      <c r="T38" s="1100">
        <v>0</v>
      </c>
      <c r="U38" s="67">
        <v>31</v>
      </c>
    </row>
    <row r="39" spans="1:21" s="97" customFormat="1" ht="23.1" customHeight="1">
      <c r="A39" s="62">
        <v>32</v>
      </c>
      <c r="B39" s="61" t="s">
        <v>1047</v>
      </c>
      <c r="C39" s="1086">
        <v>3010322600</v>
      </c>
      <c r="D39" s="1087">
        <v>567944896</v>
      </c>
      <c r="E39" s="1087">
        <v>3578267496</v>
      </c>
      <c r="F39" s="1087">
        <v>2828695927</v>
      </c>
      <c r="G39" s="1087">
        <v>174072412</v>
      </c>
      <c r="H39" s="1087">
        <v>3002768339</v>
      </c>
      <c r="I39" s="1088">
        <v>4319300</v>
      </c>
      <c r="J39" s="1088">
        <v>440700</v>
      </c>
      <c r="K39" s="1087">
        <v>4760000</v>
      </c>
      <c r="L39" s="1087">
        <v>885100</v>
      </c>
      <c r="M39" s="1087">
        <v>101887914</v>
      </c>
      <c r="N39" s="1089">
        <v>102773014</v>
      </c>
      <c r="O39" s="1089">
        <v>180741573</v>
      </c>
      <c r="P39" s="1089">
        <v>291984570</v>
      </c>
      <c r="Q39" s="1088">
        <v>472726143</v>
      </c>
      <c r="R39" s="1088">
        <v>1447800</v>
      </c>
      <c r="S39" s="1088">
        <v>316900</v>
      </c>
      <c r="T39" s="1090">
        <v>1764700</v>
      </c>
      <c r="U39" s="63">
        <v>32</v>
      </c>
    </row>
    <row r="40" spans="1:21" s="97" customFormat="1" ht="23.1" customHeight="1">
      <c r="A40" s="62">
        <v>33</v>
      </c>
      <c r="B40" s="61" t="s">
        <v>1048</v>
      </c>
      <c r="C40" s="1086">
        <v>1303619100</v>
      </c>
      <c r="D40" s="1087">
        <v>325303025</v>
      </c>
      <c r="E40" s="1087">
        <v>1628922125</v>
      </c>
      <c r="F40" s="1087">
        <v>1240451342</v>
      </c>
      <c r="G40" s="1087">
        <v>85409726</v>
      </c>
      <c r="H40" s="1087">
        <v>1325861068</v>
      </c>
      <c r="I40" s="1088">
        <v>1606200</v>
      </c>
      <c r="J40" s="1088">
        <v>107800</v>
      </c>
      <c r="K40" s="1087">
        <v>1714000</v>
      </c>
      <c r="L40" s="1087">
        <v>0</v>
      </c>
      <c r="M40" s="1087">
        <v>21557929</v>
      </c>
      <c r="N40" s="1089">
        <v>21557929</v>
      </c>
      <c r="O40" s="1089">
        <v>63167758</v>
      </c>
      <c r="P40" s="1089">
        <v>218335370</v>
      </c>
      <c r="Q40" s="1088">
        <v>281503128</v>
      </c>
      <c r="R40" s="1088">
        <v>43400</v>
      </c>
      <c r="S40" s="1088">
        <v>0</v>
      </c>
      <c r="T40" s="1090">
        <v>43400</v>
      </c>
      <c r="U40" s="63">
        <v>33</v>
      </c>
    </row>
    <row r="41" spans="1:21" s="97" customFormat="1" ht="23.1" customHeight="1">
      <c r="A41" s="62">
        <v>34</v>
      </c>
      <c r="B41" s="61" t="s">
        <v>1049</v>
      </c>
      <c r="C41" s="1086">
        <v>2006580000</v>
      </c>
      <c r="D41" s="1087">
        <v>424701270</v>
      </c>
      <c r="E41" s="1087">
        <v>2431281270</v>
      </c>
      <c r="F41" s="1087">
        <v>1868660885</v>
      </c>
      <c r="G41" s="1087">
        <v>124551492</v>
      </c>
      <c r="H41" s="1087">
        <v>1993212377</v>
      </c>
      <c r="I41" s="1088">
        <v>5820739</v>
      </c>
      <c r="J41" s="1088">
        <v>745843</v>
      </c>
      <c r="K41" s="1087">
        <v>6566582</v>
      </c>
      <c r="L41" s="1087">
        <v>1252700</v>
      </c>
      <c r="M41" s="1087">
        <v>57415610</v>
      </c>
      <c r="N41" s="1089">
        <v>58668310</v>
      </c>
      <c r="O41" s="1089">
        <v>136666415</v>
      </c>
      <c r="P41" s="1089">
        <v>242734168</v>
      </c>
      <c r="Q41" s="1088">
        <v>379400583</v>
      </c>
      <c r="R41" s="1088">
        <v>0</v>
      </c>
      <c r="S41" s="1088">
        <v>0</v>
      </c>
      <c r="T41" s="1090">
        <v>0</v>
      </c>
      <c r="U41" s="63">
        <v>34</v>
      </c>
    </row>
    <row r="42" spans="1:21" s="97" customFormat="1" ht="23.1" customHeight="1">
      <c r="A42" s="62">
        <v>35</v>
      </c>
      <c r="B42" s="61" t="s">
        <v>1050</v>
      </c>
      <c r="C42" s="1091">
        <v>2093412400</v>
      </c>
      <c r="D42" s="1092">
        <v>215366338</v>
      </c>
      <c r="E42" s="1092">
        <v>2308778738</v>
      </c>
      <c r="F42" s="1092">
        <v>2002262480</v>
      </c>
      <c r="G42" s="1092">
        <v>93366738</v>
      </c>
      <c r="H42" s="1092">
        <v>2095629218</v>
      </c>
      <c r="I42" s="1093">
        <v>899421</v>
      </c>
      <c r="J42" s="1093">
        <v>129583</v>
      </c>
      <c r="K42" s="1092">
        <v>1029004</v>
      </c>
      <c r="L42" s="1092">
        <v>1221286</v>
      </c>
      <c r="M42" s="1092">
        <v>28285085</v>
      </c>
      <c r="N42" s="1094">
        <v>29506371</v>
      </c>
      <c r="O42" s="1094">
        <v>89928634</v>
      </c>
      <c r="P42" s="1094">
        <v>93714515</v>
      </c>
      <c r="Q42" s="1093">
        <v>183643149</v>
      </c>
      <c r="R42" s="1093">
        <v>0</v>
      </c>
      <c r="S42" s="1093">
        <v>0</v>
      </c>
      <c r="T42" s="1095">
        <v>0</v>
      </c>
      <c r="U42" s="63">
        <v>35</v>
      </c>
    </row>
    <row r="43" spans="1:21" s="97" customFormat="1" ht="23.1" customHeight="1">
      <c r="A43" s="68">
        <v>36</v>
      </c>
      <c r="B43" s="58" t="s">
        <v>1051</v>
      </c>
      <c r="C43" s="1096">
        <v>2001595600</v>
      </c>
      <c r="D43" s="1097">
        <v>322138408</v>
      </c>
      <c r="E43" s="1097">
        <v>2323734008</v>
      </c>
      <c r="F43" s="1097">
        <v>1875435514</v>
      </c>
      <c r="G43" s="1097">
        <v>157572986</v>
      </c>
      <c r="H43" s="1097">
        <v>2033008500</v>
      </c>
      <c r="I43" s="1098">
        <v>3147100</v>
      </c>
      <c r="J43" s="1098">
        <v>235834</v>
      </c>
      <c r="K43" s="1097">
        <v>3382934</v>
      </c>
      <c r="L43" s="1097">
        <v>2263300</v>
      </c>
      <c r="M43" s="1097">
        <v>23675866</v>
      </c>
      <c r="N43" s="1099">
        <v>25939166</v>
      </c>
      <c r="O43" s="1099">
        <v>123896786</v>
      </c>
      <c r="P43" s="1099">
        <v>140889556</v>
      </c>
      <c r="Q43" s="1098">
        <v>264786342</v>
      </c>
      <c r="R43" s="1098">
        <v>0</v>
      </c>
      <c r="S43" s="1098">
        <v>0</v>
      </c>
      <c r="T43" s="1100">
        <v>0</v>
      </c>
      <c r="U43" s="69">
        <v>36</v>
      </c>
    </row>
    <row r="44" spans="1:21" s="97" customFormat="1" ht="23.1" customHeight="1">
      <c r="A44" s="62">
        <v>37</v>
      </c>
      <c r="B44" s="61" t="s">
        <v>1052</v>
      </c>
      <c r="C44" s="1086">
        <v>3001092871</v>
      </c>
      <c r="D44" s="1087">
        <v>706503529</v>
      </c>
      <c r="E44" s="1087">
        <v>3707596400</v>
      </c>
      <c r="F44" s="1087">
        <v>2793243174</v>
      </c>
      <c r="G44" s="1087">
        <v>138278368</v>
      </c>
      <c r="H44" s="1087">
        <v>2931521542</v>
      </c>
      <c r="I44" s="1088">
        <v>8244300</v>
      </c>
      <c r="J44" s="1088">
        <v>447200</v>
      </c>
      <c r="K44" s="1087">
        <v>8691500</v>
      </c>
      <c r="L44" s="1087">
        <v>5213300</v>
      </c>
      <c r="M44" s="1087">
        <v>132963034</v>
      </c>
      <c r="N44" s="1089">
        <v>138176334</v>
      </c>
      <c r="O44" s="1089">
        <v>202636397</v>
      </c>
      <c r="P44" s="1089">
        <v>435262127</v>
      </c>
      <c r="Q44" s="1088">
        <v>637898524</v>
      </c>
      <c r="R44" s="1088">
        <v>254600</v>
      </c>
      <c r="S44" s="1088">
        <v>0</v>
      </c>
      <c r="T44" s="1090">
        <v>254600</v>
      </c>
      <c r="U44" s="63">
        <v>37</v>
      </c>
    </row>
    <row r="45" spans="1:21" s="97" customFormat="1" ht="23.1" customHeight="1">
      <c r="A45" s="62">
        <v>38</v>
      </c>
      <c r="B45" s="61" t="s">
        <v>1053</v>
      </c>
      <c r="C45" s="1086">
        <v>1135445400</v>
      </c>
      <c r="D45" s="1087">
        <v>268075201</v>
      </c>
      <c r="E45" s="1087">
        <v>1403520601</v>
      </c>
      <c r="F45" s="1087">
        <v>1084992401</v>
      </c>
      <c r="G45" s="1087">
        <v>54710900</v>
      </c>
      <c r="H45" s="1087">
        <v>1139703301</v>
      </c>
      <c r="I45" s="1088">
        <v>2084600</v>
      </c>
      <c r="J45" s="1088">
        <v>12200</v>
      </c>
      <c r="K45" s="1087">
        <v>2096800</v>
      </c>
      <c r="L45" s="1087">
        <v>0</v>
      </c>
      <c r="M45" s="1087">
        <v>44548802</v>
      </c>
      <c r="N45" s="1089">
        <v>44548802</v>
      </c>
      <c r="O45" s="1089">
        <v>50452999</v>
      </c>
      <c r="P45" s="1089">
        <v>168815499</v>
      </c>
      <c r="Q45" s="1088">
        <v>219268498</v>
      </c>
      <c r="R45" s="1088">
        <v>24400</v>
      </c>
      <c r="S45" s="1088">
        <v>31700</v>
      </c>
      <c r="T45" s="1090">
        <v>56100</v>
      </c>
      <c r="U45" s="63">
        <v>38</v>
      </c>
    </row>
    <row r="46" spans="1:21" s="97" customFormat="1" ht="23.1" customHeight="1">
      <c r="A46" s="62">
        <v>39</v>
      </c>
      <c r="B46" s="61" t="s">
        <v>1054</v>
      </c>
      <c r="C46" s="1086">
        <v>717032900</v>
      </c>
      <c r="D46" s="1087">
        <v>108081668</v>
      </c>
      <c r="E46" s="1087">
        <v>825114568</v>
      </c>
      <c r="F46" s="1087">
        <v>685529181</v>
      </c>
      <c r="G46" s="1087">
        <v>35393505</v>
      </c>
      <c r="H46" s="1087">
        <v>720922686</v>
      </c>
      <c r="I46" s="1088">
        <v>0</v>
      </c>
      <c r="J46" s="1088">
        <v>0</v>
      </c>
      <c r="K46" s="1087">
        <v>0</v>
      </c>
      <c r="L46" s="1087">
        <v>45600</v>
      </c>
      <c r="M46" s="1087">
        <v>6966616</v>
      </c>
      <c r="N46" s="1089">
        <v>7012216</v>
      </c>
      <c r="O46" s="1089">
        <v>31458119</v>
      </c>
      <c r="P46" s="1089">
        <v>65721547</v>
      </c>
      <c r="Q46" s="1088">
        <v>97179666</v>
      </c>
      <c r="R46" s="1088">
        <v>0</v>
      </c>
      <c r="S46" s="1088">
        <v>0</v>
      </c>
      <c r="T46" s="1090">
        <v>0</v>
      </c>
      <c r="U46" s="63">
        <v>39</v>
      </c>
    </row>
    <row r="47" spans="1:21" s="97" customFormat="1" ht="23.1" customHeight="1">
      <c r="A47" s="62">
        <v>42</v>
      </c>
      <c r="B47" s="61" t="s">
        <v>1055</v>
      </c>
      <c r="C47" s="1091">
        <v>810699100</v>
      </c>
      <c r="D47" s="1092">
        <v>64399528</v>
      </c>
      <c r="E47" s="1092">
        <v>875098628</v>
      </c>
      <c r="F47" s="1092">
        <v>789424240</v>
      </c>
      <c r="G47" s="1092">
        <v>21862425</v>
      </c>
      <c r="H47" s="1092">
        <v>811286665</v>
      </c>
      <c r="I47" s="1093">
        <v>740400</v>
      </c>
      <c r="J47" s="1093">
        <v>11600</v>
      </c>
      <c r="K47" s="1092">
        <v>752000</v>
      </c>
      <c r="L47" s="1092">
        <v>0</v>
      </c>
      <c r="M47" s="1092">
        <v>13493233</v>
      </c>
      <c r="N47" s="1094">
        <v>13493233</v>
      </c>
      <c r="O47" s="1094">
        <v>21274860</v>
      </c>
      <c r="P47" s="1094">
        <v>29043870</v>
      </c>
      <c r="Q47" s="1093">
        <v>50318730</v>
      </c>
      <c r="R47" s="1093">
        <v>0</v>
      </c>
      <c r="S47" s="1093">
        <v>0</v>
      </c>
      <c r="T47" s="1095">
        <v>0</v>
      </c>
      <c r="U47" s="63">
        <v>42</v>
      </c>
    </row>
    <row r="48" spans="1:21" s="97" customFormat="1" ht="23.1" customHeight="1">
      <c r="A48" s="68">
        <v>43</v>
      </c>
      <c r="B48" s="58" t="s">
        <v>1056</v>
      </c>
      <c r="C48" s="1096">
        <v>1859933800</v>
      </c>
      <c r="D48" s="1097">
        <v>443010865</v>
      </c>
      <c r="E48" s="1097">
        <v>2302944665</v>
      </c>
      <c r="F48" s="1097">
        <v>1711344605</v>
      </c>
      <c r="G48" s="1097">
        <v>154862451</v>
      </c>
      <c r="H48" s="1097">
        <v>1866207056</v>
      </c>
      <c r="I48" s="1098">
        <v>3447600</v>
      </c>
      <c r="J48" s="1098">
        <v>842458</v>
      </c>
      <c r="K48" s="1097">
        <v>4290058</v>
      </c>
      <c r="L48" s="1097">
        <v>529000</v>
      </c>
      <c r="M48" s="1097">
        <v>50764226</v>
      </c>
      <c r="N48" s="1099">
        <v>51293226</v>
      </c>
      <c r="O48" s="1099">
        <v>148060195</v>
      </c>
      <c r="P48" s="1099">
        <v>237384188</v>
      </c>
      <c r="Q48" s="1098">
        <v>385444383</v>
      </c>
      <c r="R48" s="1098">
        <v>0</v>
      </c>
      <c r="S48" s="1098">
        <v>0</v>
      </c>
      <c r="T48" s="1100">
        <v>0</v>
      </c>
      <c r="U48" s="69">
        <v>43</v>
      </c>
    </row>
    <row r="49" spans="1:21" s="97" customFormat="1" ht="23.1" customHeight="1">
      <c r="A49" s="62">
        <v>44</v>
      </c>
      <c r="B49" s="61" t="s">
        <v>1057</v>
      </c>
      <c r="C49" s="1086">
        <v>716494700</v>
      </c>
      <c r="D49" s="1087">
        <v>147409302</v>
      </c>
      <c r="E49" s="1087">
        <v>863904002</v>
      </c>
      <c r="F49" s="1087">
        <v>669081729</v>
      </c>
      <c r="G49" s="1087">
        <v>36818183</v>
      </c>
      <c r="H49" s="1087">
        <v>705899912</v>
      </c>
      <c r="I49" s="1088">
        <v>170100</v>
      </c>
      <c r="J49" s="1088">
        <v>0</v>
      </c>
      <c r="K49" s="1087">
        <v>170100</v>
      </c>
      <c r="L49" s="1087">
        <v>216300</v>
      </c>
      <c r="M49" s="1087">
        <v>42671860</v>
      </c>
      <c r="N49" s="1089">
        <v>42888160</v>
      </c>
      <c r="O49" s="1089">
        <v>47196671</v>
      </c>
      <c r="P49" s="1089">
        <v>67919259</v>
      </c>
      <c r="Q49" s="1088">
        <v>115115930</v>
      </c>
      <c r="R49" s="1088">
        <v>0</v>
      </c>
      <c r="S49" s="1088">
        <v>0</v>
      </c>
      <c r="T49" s="1090">
        <v>0</v>
      </c>
      <c r="U49" s="63">
        <v>44</v>
      </c>
    </row>
    <row r="50" spans="1:21" s="97" customFormat="1" ht="23.1" customHeight="1">
      <c r="A50" s="62">
        <v>45</v>
      </c>
      <c r="B50" s="61" t="s">
        <v>1058</v>
      </c>
      <c r="C50" s="1086">
        <v>247993200</v>
      </c>
      <c r="D50" s="1087">
        <v>39068433</v>
      </c>
      <c r="E50" s="1087">
        <v>287061633</v>
      </c>
      <c r="F50" s="1087">
        <v>240081665</v>
      </c>
      <c r="G50" s="1087">
        <v>10295450</v>
      </c>
      <c r="H50" s="1087">
        <v>250377115</v>
      </c>
      <c r="I50" s="1088">
        <v>0</v>
      </c>
      <c r="J50" s="1088">
        <v>0</v>
      </c>
      <c r="K50" s="1087">
        <v>0</v>
      </c>
      <c r="L50" s="1087">
        <v>0</v>
      </c>
      <c r="M50" s="1087">
        <v>4046357</v>
      </c>
      <c r="N50" s="1089">
        <v>4046357</v>
      </c>
      <c r="O50" s="1089">
        <v>7911535</v>
      </c>
      <c r="P50" s="1089">
        <v>24726626</v>
      </c>
      <c r="Q50" s="1088">
        <v>32638161</v>
      </c>
      <c r="R50" s="1088">
        <v>0</v>
      </c>
      <c r="S50" s="1088">
        <v>0</v>
      </c>
      <c r="T50" s="1090">
        <v>0</v>
      </c>
      <c r="U50" s="63">
        <v>45</v>
      </c>
    </row>
    <row r="51" spans="1:21" s="97" customFormat="1" ht="23.1" customHeight="1">
      <c r="A51" s="62">
        <v>46</v>
      </c>
      <c r="B51" s="61" t="s">
        <v>1059</v>
      </c>
      <c r="C51" s="1086">
        <v>1264884500</v>
      </c>
      <c r="D51" s="1087">
        <v>168301790</v>
      </c>
      <c r="E51" s="1087">
        <v>1433186290</v>
      </c>
      <c r="F51" s="1087">
        <v>1212383239</v>
      </c>
      <c r="G51" s="1087">
        <v>46502321</v>
      </c>
      <c r="H51" s="1087">
        <v>1258885560</v>
      </c>
      <c r="I51" s="1088">
        <v>1157600</v>
      </c>
      <c r="J51" s="1088">
        <v>92300</v>
      </c>
      <c r="K51" s="1087">
        <v>1249900</v>
      </c>
      <c r="L51" s="1087">
        <v>580900</v>
      </c>
      <c r="M51" s="1087">
        <v>23402256</v>
      </c>
      <c r="N51" s="1089">
        <v>23983156</v>
      </c>
      <c r="O51" s="1089">
        <v>51920361</v>
      </c>
      <c r="P51" s="1089">
        <v>98397213</v>
      </c>
      <c r="Q51" s="1088">
        <v>150317574</v>
      </c>
      <c r="R51" s="1088">
        <v>0</v>
      </c>
      <c r="S51" s="1088">
        <v>0</v>
      </c>
      <c r="T51" s="1090">
        <v>0</v>
      </c>
      <c r="U51" s="63">
        <v>46</v>
      </c>
    </row>
    <row r="52" spans="1:21" s="97" customFormat="1" ht="23.1" customHeight="1">
      <c r="A52" s="62">
        <v>47</v>
      </c>
      <c r="B52" s="61" t="s">
        <v>1060</v>
      </c>
      <c r="C52" s="1091">
        <v>1102019600</v>
      </c>
      <c r="D52" s="1092">
        <v>181112380</v>
      </c>
      <c r="E52" s="1092">
        <v>1283131980</v>
      </c>
      <c r="F52" s="1092">
        <v>1058433719</v>
      </c>
      <c r="G52" s="1092">
        <v>52869948</v>
      </c>
      <c r="H52" s="1092">
        <v>1111303667</v>
      </c>
      <c r="I52" s="1093">
        <v>1419400</v>
      </c>
      <c r="J52" s="1093">
        <v>68500</v>
      </c>
      <c r="K52" s="1092">
        <v>1487900</v>
      </c>
      <c r="L52" s="1092">
        <v>52900</v>
      </c>
      <c r="M52" s="1092">
        <v>32594290</v>
      </c>
      <c r="N52" s="1094">
        <v>32647190</v>
      </c>
      <c r="O52" s="1094">
        <v>43532981</v>
      </c>
      <c r="P52" s="1094">
        <v>95648142</v>
      </c>
      <c r="Q52" s="1093">
        <v>139181123</v>
      </c>
      <c r="R52" s="1093">
        <v>0</v>
      </c>
      <c r="S52" s="1093">
        <v>0</v>
      </c>
      <c r="T52" s="1095">
        <v>0</v>
      </c>
      <c r="U52" s="63">
        <v>47</v>
      </c>
    </row>
    <row r="53" spans="1:21" s="97" customFormat="1" ht="23.1" customHeight="1">
      <c r="A53" s="66">
        <v>49</v>
      </c>
      <c r="B53" s="58" t="s">
        <v>1061</v>
      </c>
      <c r="C53" s="1096">
        <v>336680400</v>
      </c>
      <c r="D53" s="1097">
        <v>53567186</v>
      </c>
      <c r="E53" s="1097">
        <v>390247586</v>
      </c>
      <c r="F53" s="1097">
        <v>322694649</v>
      </c>
      <c r="G53" s="1097">
        <v>15329377</v>
      </c>
      <c r="H53" s="1097">
        <v>338024026</v>
      </c>
      <c r="I53" s="1098">
        <v>0</v>
      </c>
      <c r="J53" s="1098">
        <v>0</v>
      </c>
      <c r="K53" s="1097">
        <v>0</v>
      </c>
      <c r="L53" s="1097">
        <v>0</v>
      </c>
      <c r="M53" s="1097">
        <v>1100700</v>
      </c>
      <c r="N53" s="1099">
        <v>1100700</v>
      </c>
      <c r="O53" s="1099">
        <v>13985751</v>
      </c>
      <c r="P53" s="1099">
        <v>37137109</v>
      </c>
      <c r="Q53" s="1098">
        <v>51122860</v>
      </c>
      <c r="R53" s="1098">
        <v>0</v>
      </c>
      <c r="S53" s="1098">
        <v>0</v>
      </c>
      <c r="T53" s="1100">
        <v>0</v>
      </c>
      <c r="U53" s="67">
        <v>49</v>
      </c>
    </row>
    <row r="54" spans="1:21" s="97" customFormat="1" ht="23.1" customHeight="1">
      <c r="A54" s="62">
        <v>50</v>
      </c>
      <c r="B54" s="61" t="s">
        <v>1062</v>
      </c>
      <c r="C54" s="1086">
        <v>372205600</v>
      </c>
      <c r="D54" s="1087">
        <v>39932232</v>
      </c>
      <c r="E54" s="1087">
        <v>412137832</v>
      </c>
      <c r="F54" s="1087">
        <v>353013730</v>
      </c>
      <c r="G54" s="1087">
        <v>12487616</v>
      </c>
      <c r="H54" s="1087">
        <v>365501346</v>
      </c>
      <c r="I54" s="1088">
        <v>39000</v>
      </c>
      <c r="J54" s="1088">
        <v>0</v>
      </c>
      <c r="K54" s="1087">
        <v>39000</v>
      </c>
      <c r="L54" s="1087">
        <v>0</v>
      </c>
      <c r="M54" s="1087">
        <v>2497427</v>
      </c>
      <c r="N54" s="1089">
        <v>2497427</v>
      </c>
      <c r="O54" s="1089">
        <v>19191870</v>
      </c>
      <c r="P54" s="1089">
        <v>24947189</v>
      </c>
      <c r="Q54" s="1088">
        <v>44139059</v>
      </c>
      <c r="R54" s="1088">
        <v>0</v>
      </c>
      <c r="S54" s="1088">
        <v>0</v>
      </c>
      <c r="T54" s="1090">
        <v>0</v>
      </c>
      <c r="U54" s="63">
        <v>50</v>
      </c>
    </row>
    <row r="55" spans="1:21" s="97" customFormat="1" ht="23.1" customHeight="1">
      <c r="A55" s="62">
        <v>51</v>
      </c>
      <c r="B55" s="61" t="s">
        <v>1063</v>
      </c>
      <c r="C55" s="1086">
        <v>578983400</v>
      </c>
      <c r="D55" s="1087">
        <v>43613168</v>
      </c>
      <c r="E55" s="1087">
        <v>622596568</v>
      </c>
      <c r="F55" s="1087">
        <v>564469037</v>
      </c>
      <c r="G55" s="1087">
        <v>16186599</v>
      </c>
      <c r="H55" s="1087">
        <v>580655636</v>
      </c>
      <c r="I55" s="1088">
        <v>426769</v>
      </c>
      <c r="J55" s="1088">
        <v>0</v>
      </c>
      <c r="K55" s="1087">
        <v>426769</v>
      </c>
      <c r="L55" s="1087">
        <v>123100</v>
      </c>
      <c r="M55" s="1087">
        <v>2837594</v>
      </c>
      <c r="N55" s="1089">
        <v>2960694</v>
      </c>
      <c r="O55" s="1089">
        <v>14391263</v>
      </c>
      <c r="P55" s="1089">
        <v>24588975</v>
      </c>
      <c r="Q55" s="1088">
        <v>38980238</v>
      </c>
      <c r="R55" s="1088">
        <v>0</v>
      </c>
      <c r="S55" s="1088">
        <v>0</v>
      </c>
      <c r="T55" s="1090">
        <v>0</v>
      </c>
      <c r="U55" s="63">
        <v>51</v>
      </c>
    </row>
    <row r="56" spans="1:21" s="97" customFormat="1" ht="23.1" customHeight="1">
      <c r="A56" s="62">
        <v>52</v>
      </c>
      <c r="B56" s="61" t="s">
        <v>1064</v>
      </c>
      <c r="C56" s="1086">
        <v>234277000</v>
      </c>
      <c r="D56" s="1087">
        <v>6707717</v>
      </c>
      <c r="E56" s="1087">
        <v>240984717</v>
      </c>
      <c r="F56" s="1087">
        <v>229974471</v>
      </c>
      <c r="G56" s="1087">
        <v>3060467</v>
      </c>
      <c r="H56" s="1087">
        <v>233034938</v>
      </c>
      <c r="I56" s="1088">
        <v>328600</v>
      </c>
      <c r="J56" s="1088">
        <v>0</v>
      </c>
      <c r="K56" s="1087">
        <v>328600</v>
      </c>
      <c r="L56" s="1087">
        <v>0</v>
      </c>
      <c r="M56" s="1087">
        <v>1181650</v>
      </c>
      <c r="N56" s="1089">
        <v>1181650</v>
      </c>
      <c r="O56" s="1089">
        <v>4302529</v>
      </c>
      <c r="P56" s="1089">
        <v>2465600</v>
      </c>
      <c r="Q56" s="1088">
        <v>6768129</v>
      </c>
      <c r="R56" s="1088">
        <v>0</v>
      </c>
      <c r="S56" s="1088">
        <v>0</v>
      </c>
      <c r="T56" s="1090">
        <v>0</v>
      </c>
      <c r="U56" s="63">
        <v>52</v>
      </c>
    </row>
    <row r="57" spans="1:21" s="97" customFormat="1" ht="23.1" customHeight="1" thickBot="1">
      <c r="A57" s="77">
        <v>54</v>
      </c>
      <c r="B57" s="78" t="s">
        <v>1065</v>
      </c>
      <c r="C57" s="1101">
        <v>450953200</v>
      </c>
      <c r="D57" s="1102">
        <v>50447511</v>
      </c>
      <c r="E57" s="1102">
        <v>501400711</v>
      </c>
      <c r="F57" s="1102">
        <v>441626873</v>
      </c>
      <c r="G57" s="1102">
        <v>17674259</v>
      </c>
      <c r="H57" s="1102">
        <v>459301132</v>
      </c>
      <c r="I57" s="1103">
        <v>0</v>
      </c>
      <c r="J57" s="1103">
        <v>0</v>
      </c>
      <c r="K57" s="1102">
        <v>0</v>
      </c>
      <c r="L57" s="1102">
        <v>117300</v>
      </c>
      <c r="M57" s="1102">
        <v>2561710</v>
      </c>
      <c r="N57" s="1104">
        <v>2679010</v>
      </c>
      <c r="O57" s="1104">
        <v>9209027</v>
      </c>
      <c r="P57" s="1104">
        <v>30211542</v>
      </c>
      <c r="Q57" s="1103">
        <v>39420569</v>
      </c>
      <c r="R57" s="1103">
        <v>0</v>
      </c>
      <c r="S57" s="1103">
        <v>0</v>
      </c>
      <c r="T57" s="1105">
        <v>0</v>
      </c>
      <c r="U57" s="79">
        <v>54</v>
      </c>
    </row>
    <row r="58" spans="1:21" s="97" customFormat="1" ht="23.1" customHeight="1">
      <c r="A58" s="62">
        <v>55</v>
      </c>
      <c r="B58" s="61" t="s">
        <v>1066</v>
      </c>
      <c r="C58" s="1086">
        <v>408476600</v>
      </c>
      <c r="D58" s="1087">
        <v>34277557</v>
      </c>
      <c r="E58" s="1087">
        <v>442754157</v>
      </c>
      <c r="F58" s="1087">
        <v>394899171</v>
      </c>
      <c r="G58" s="1087">
        <v>8663536</v>
      </c>
      <c r="H58" s="1087">
        <v>403562707</v>
      </c>
      <c r="I58" s="1088">
        <v>135887</v>
      </c>
      <c r="J58" s="1088">
        <v>0</v>
      </c>
      <c r="K58" s="1087">
        <v>135887</v>
      </c>
      <c r="L58" s="1087">
        <v>0</v>
      </c>
      <c r="M58" s="1087">
        <v>6486669</v>
      </c>
      <c r="N58" s="1089">
        <v>6486669</v>
      </c>
      <c r="O58" s="1089">
        <v>13577429</v>
      </c>
      <c r="P58" s="1089">
        <v>19127352</v>
      </c>
      <c r="Q58" s="1088">
        <v>32704781</v>
      </c>
      <c r="R58" s="1088">
        <v>0</v>
      </c>
      <c r="S58" s="1088">
        <v>0</v>
      </c>
      <c r="T58" s="1090">
        <v>0</v>
      </c>
      <c r="U58" s="63">
        <v>55</v>
      </c>
    </row>
    <row r="59" spans="1:21" s="97" customFormat="1" ht="23.1" customHeight="1">
      <c r="A59" s="62">
        <v>56</v>
      </c>
      <c r="B59" s="61" t="s">
        <v>1067</v>
      </c>
      <c r="C59" s="1086">
        <v>354848200</v>
      </c>
      <c r="D59" s="1087">
        <v>57582752</v>
      </c>
      <c r="E59" s="1087">
        <v>412430952</v>
      </c>
      <c r="F59" s="1087">
        <v>341017774</v>
      </c>
      <c r="G59" s="1087">
        <v>15815113</v>
      </c>
      <c r="H59" s="1087">
        <v>356832887</v>
      </c>
      <c r="I59" s="1088">
        <v>389000</v>
      </c>
      <c r="J59" s="1088">
        <v>6358</v>
      </c>
      <c r="K59" s="1087">
        <v>395358</v>
      </c>
      <c r="L59" s="1087">
        <v>0</v>
      </c>
      <c r="M59" s="1087">
        <v>6524063</v>
      </c>
      <c r="N59" s="1089">
        <v>6524063</v>
      </c>
      <c r="O59" s="1089">
        <v>13830426</v>
      </c>
      <c r="P59" s="1089">
        <v>35243576</v>
      </c>
      <c r="Q59" s="1088">
        <v>49074002</v>
      </c>
      <c r="R59" s="1088">
        <v>0</v>
      </c>
      <c r="S59" s="1088">
        <v>0</v>
      </c>
      <c r="T59" s="1090">
        <v>0</v>
      </c>
      <c r="U59" s="63">
        <v>56</v>
      </c>
    </row>
    <row r="60" spans="1:21" s="97" customFormat="1" ht="23.1" customHeight="1">
      <c r="A60" s="62">
        <v>57</v>
      </c>
      <c r="B60" s="61" t="s">
        <v>1068</v>
      </c>
      <c r="C60" s="1086">
        <v>156118800</v>
      </c>
      <c r="D60" s="1087">
        <v>34071128</v>
      </c>
      <c r="E60" s="1087">
        <v>190189928</v>
      </c>
      <c r="F60" s="1087">
        <v>152262900</v>
      </c>
      <c r="G60" s="1087">
        <v>5836695</v>
      </c>
      <c r="H60" s="1087">
        <v>158099595</v>
      </c>
      <c r="I60" s="1088">
        <v>106500</v>
      </c>
      <c r="J60" s="1088">
        <v>0</v>
      </c>
      <c r="K60" s="1087">
        <v>106500</v>
      </c>
      <c r="L60" s="1087">
        <v>0</v>
      </c>
      <c r="M60" s="1087">
        <v>2372875</v>
      </c>
      <c r="N60" s="1089">
        <v>2372875</v>
      </c>
      <c r="O60" s="1089">
        <v>3855900</v>
      </c>
      <c r="P60" s="1089">
        <v>25861558</v>
      </c>
      <c r="Q60" s="1088">
        <v>29717458</v>
      </c>
      <c r="R60" s="1088">
        <v>0</v>
      </c>
      <c r="S60" s="1088">
        <v>0</v>
      </c>
      <c r="T60" s="1090">
        <v>0</v>
      </c>
      <c r="U60" s="63">
        <v>57</v>
      </c>
    </row>
    <row r="61" spans="1:21" s="97" customFormat="1" ht="23.1" customHeight="1">
      <c r="A61" s="62">
        <v>58</v>
      </c>
      <c r="B61" s="61" t="s">
        <v>1069</v>
      </c>
      <c r="C61" s="1086">
        <v>161732300</v>
      </c>
      <c r="D61" s="1087">
        <v>28548576</v>
      </c>
      <c r="E61" s="1087">
        <v>190280876</v>
      </c>
      <c r="F61" s="1087">
        <v>156426200</v>
      </c>
      <c r="G61" s="1087">
        <v>6205577</v>
      </c>
      <c r="H61" s="1087">
        <v>162631777</v>
      </c>
      <c r="I61" s="1088">
        <v>18800</v>
      </c>
      <c r="J61" s="1088">
        <v>0</v>
      </c>
      <c r="K61" s="1087">
        <v>18800</v>
      </c>
      <c r="L61" s="1087">
        <v>0</v>
      </c>
      <c r="M61" s="1087">
        <v>926291</v>
      </c>
      <c r="N61" s="1089">
        <v>926291</v>
      </c>
      <c r="O61" s="1089">
        <v>5306100</v>
      </c>
      <c r="P61" s="1089">
        <v>21416708</v>
      </c>
      <c r="Q61" s="1088">
        <v>26722808</v>
      </c>
      <c r="R61" s="1088">
        <v>0</v>
      </c>
      <c r="S61" s="1088">
        <v>0</v>
      </c>
      <c r="T61" s="1090">
        <v>0</v>
      </c>
      <c r="U61" s="63">
        <v>58</v>
      </c>
    </row>
    <row r="62" spans="1:21" s="97" customFormat="1" ht="23.1" customHeight="1">
      <c r="A62" s="62">
        <v>59</v>
      </c>
      <c r="B62" s="61" t="s">
        <v>1070</v>
      </c>
      <c r="C62" s="1091">
        <v>122182300</v>
      </c>
      <c r="D62" s="1092">
        <v>21589527</v>
      </c>
      <c r="E62" s="1092">
        <v>143771827</v>
      </c>
      <c r="F62" s="1092">
        <v>119597300</v>
      </c>
      <c r="G62" s="1092">
        <v>4284424</v>
      </c>
      <c r="H62" s="1092">
        <v>123881724</v>
      </c>
      <c r="I62" s="1093">
        <v>0</v>
      </c>
      <c r="J62" s="1093">
        <v>0</v>
      </c>
      <c r="K62" s="1092">
        <v>0</v>
      </c>
      <c r="L62" s="1092">
        <v>0</v>
      </c>
      <c r="M62" s="1092">
        <v>82300</v>
      </c>
      <c r="N62" s="1094">
        <v>82300</v>
      </c>
      <c r="O62" s="1094">
        <v>2585000</v>
      </c>
      <c r="P62" s="1094">
        <v>17222803</v>
      </c>
      <c r="Q62" s="1093">
        <v>19807803</v>
      </c>
      <c r="R62" s="1093">
        <v>0</v>
      </c>
      <c r="S62" s="1093">
        <v>0</v>
      </c>
      <c r="T62" s="1095">
        <v>0</v>
      </c>
      <c r="U62" s="63">
        <v>59</v>
      </c>
    </row>
    <row r="63" spans="1:21" s="97" customFormat="1" ht="23.1" customHeight="1">
      <c r="A63" s="66">
        <v>61</v>
      </c>
      <c r="B63" s="58" t="s">
        <v>1071</v>
      </c>
      <c r="C63" s="1096">
        <v>215531100</v>
      </c>
      <c r="D63" s="1097">
        <v>15340308</v>
      </c>
      <c r="E63" s="1097">
        <v>230871408</v>
      </c>
      <c r="F63" s="1097">
        <v>211328400</v>
      </c>
      <c r="G63" s="1097">
        <v>3697764</v>
      </c>
      <c r="H63" s="1097">
        <v>215026164</v>
      </c>
      <c r="I63" s="1098">
        <v>0</v>
      </c>
      <c r="J63" s="1098">
        <v>0</v>
      </c>
      <c r="K63" s="1097">
        <v>0</v>
      </c>
      <c r="L63" s="1097">
        <v>0</v>
      </c>
      <c r="M63" s="1097">
        <v>1499000</v>
      </c>
      <c r="N63" s="1099">
        <v>1499000</v>
      </c>
      <c r="O63" s="1099">
        <v>4202700</v>
      </c>
      <c r="P63" s="1099">
        <v>10143544</v>
      </c>
      <c r="Q63" s="1098">
        <v>14346244</v>
      </c>
      <c r="R63" s="1098">
        <v>0</v>
      </c>
      <c r="S63" s="1098">
        <v>0</v>
      </c>
      <c r="T63" s="1100">
        <v>0</v>
      </c>
      <c r="U63" s="67">
        <v>61</v>
      </c>
    </row>
    <row r="64" spans="1:21" s="97" customFormat="1" ht="23.1" customHeight="1">
      <c r="A64" s="62">
        <v>65</v>
      </c>
      <c r="B64" s="61" t="s">
        <v>1072</v>
      </c>
      <c r="C64" s="1086">
        <v>53856800</v>
      </c>
      <c r="D64" s="1087">
        <v>90900</v>
      </c>
      <c r="E64" s="1087">
        <v>53947700</v>
      </c>
      <c r="F64" s="1087">
        <v>53717800</v>
      </c>
      <c r="G64" s="1087">
        <v>0</v>
      </c>
      <c r="H64" s="1087">
        <v>53717800</v>
      </c>
      <c r="I64" s="1088">
        <v>0</v>
      </c>
      <c r="J64" s="1088">
        <v>0</v>
      </c>
      <c r="K64" s="1087">
        <v>0</v>
      </c>
      <c r="L64" s="1087">
        <v>23300</v>
      </c>
      <c r="M64" s="1087">
        <v>0</v>
      </c>
      <c r="N64" s="1089">
        <v>23300</v>
      </c>
      <c r="O64" s="1089">
        <v>115700</v>
      </c>
      <c r="P64" s="1089">
        <v>90900</v>
      </c>
      <c r="Q64" s="1088">
        <v>206600</v>
      </c>
      <c r="R64" s="1088">
        <v>0</v>
      </c>
      <c r="S64" s="1088">
        <v>0</v>
      </c>
      <c r="T64" s="1090">
        <v>0</v>
      </c>
      <c r="U64" s="63">
        <v>65</v>
      </c>
    </row>
    <row r="65" spans="1:21" s="97" customFormat="1" ht="23.1" customHeight="1">
      <c r="A65" s="62">
        <v>66</v>
      </c>
      <c r="B65" s="61" t="s">
        <v>1073</v>
      </c>
      <c r="C65" s="1086">
        <v>215395500</v>
      </c>
      <c r="D65" s="1087">
        <v>10067615</v>
      </c>
      <c r="E65" s="1087">
        <v>225463115</v>
      </c>
      <c r="F65" s="1087">
        <v>209079841</v>
      </c>
      <c r="G65" s="1087">
        <v>5065405</v>
      </c>
      <c r="H65" s="1087">
        <v>214145246</v>
      </c>
      <c r="I65" s="1088">
        <v>6000</v>
      </c>
      <c r="J65" s="1088">
        <v>0</v>
      </c>
      <c r="K65" s="1087">
        <v>6000</v>
      </c>
      <c r="L65" s="1087">
        <v>0</v>
      </c>
      <c r="M65" s="1087">
        <v>1074724</v>
      </c>
      <c r="N65" s="1089">
        <v>1074724</v>
      </c>
      <c r="O65" s="1089">
        <v>6315659</v>
      </c>
      <c r="P65" s="1089">
        <v>3927486</v>
      </c>
      <c r="Q65" s="1088">
        <v>10243145</v>
      </c>
      <c r="R65" s="1088">
        <v>0</v>
      </c>
      <c r="S65" s="1088">
        <v>0</v>
      </c>
      <c r="T65" s="1090">
        <v>0</v>
      </c>
      <c r="U65" s="63">
        <v>66</v>
      </c>
    </row>
    <row r="66" spans="1:21" s="97" customFormat="1" ht="23.1" customHeight="1">
      <c r="A66" s="62">
        <v>68</v>
      </c>
      <c r="B66" s="61" t="s">
        <v>1074</v>
      </c>
      <c r="C66" s="1086">
        <v>243381000</v>
      </c>
      <c r="D66" s="1087">
        <v>37340179</v>
      </c>
      <c r="E66" s="1087">
        <v>280721179</v>
      </c>
      <c r="F66" s="1087">
        <v>234252333</v>
      </c>
      <c r="G66" s="1087">
        <v>10898661</v>
      </c>
      <c r="H66" s="1087">
        <v>245150994</v>
      </c>
      <c r="I66" s="1088">
        <v>25600</v>
      </c>
      <c r="J66" s="1088">
        <v>0</v>
      </c>
      <c r="K66" s="1087">
        <v>25600</v>
      </c>
      <c r="L66" s="1087">
        <v>81300</v>
      </c>
      <c r="M66" s="1087">
        <v>5253270</v>
      </c>
      <c r="N66" s="1089">
        <v>5334570</v>
      </c>
      <c r="O66" s="1089">
        <v>9047367</v>
      </c>
      <c r="P66" s="1089">
        <v>21188248</v>
      </c>
      <c r="Q66" s="1088">
        <v>30235615</v>
      </c>
      <c r="R66" s="1088">
        <v>0</v>
      </c>
      <c r="S66" s="1088">
        <v>0</v>
      </c>
      <c r="T66" s="1090">
        <v>0</v>
      </c>
      <c r="U66" s="63">
        <v>68</v>
      </c>
    </row>
    <row r="67" spans="1:21" s="97" customFormat="1" ht="23.1" customHeight="1">
      <c r="A67" s="71">
        <v>70</v>
      </c>
      <c r="B67" s="72" t="s">
        <v>1075</v>
      </c>
      <c r="C67" s="1091">
        <v>564885300</v>
      </c>
      <c r="D67" s="1092">
        <v>72973995</v>
      </c>
      <c r="E67" s="1092">
        <v>637859295</v>
      </c>
      <c r="F67" s="1092">
        <v>540848080</v>
      </c>
      <c r="G67" s="1092">
        <v>24981741</v>
      </c>
      <c r="H67" s="1092">
        <v>565829821</v>
      </c>
      <c r="I67" s="1093">
        <v>1156400</v>
      </c>
      <c r="J67" s="1093">
        <v>44890</v>
      </c>
      <c r="K67" s="1092">
        <v>1201290</v>
      </c>
      <c r="L67" s="1092">
        <v>12200</v>
      </c>
      <c r="M67" s="1092">
        <v>7553096</v>
      </c>
      <c r="N67" s="1094">
        <v>7565296</v>
      </c>
      <c r="O67" s="1094">
        <v>24025020</v>
      </c>
      <c r="P67" s="1094">
        <v>40439158</v>
      </c>
      <c r="Q67" s="1093">
        <v>64464178</v>
      </c>
      <c r="R67" s="1093">
        <v>0</v>
      </c>
      <c r="S67" s="1093">
        <v>0</v>
      </c>
      <c r="T67" s="1095">
        <v>0</v>
      </c>
      <c r="U67" s="73">
        <v>70</v>
      </c>
    </row>
    <row r="68" spans="1:21" s="176" customFormat="1" ht="23.1" customHeight="1">
      <c r="A68" s="74">
        <v>78</v>
      </c>
      <c r="B68" s="61" t="s">
        <v>1076</v>
      </c>
      <c r="C68" s="1096">
        <v>733153464</v>
      </c>
      <c r="D68" s="1097">
        <v>89684251</v>
      </c>
      <c r="E68" s="1097">
        <v>822837715</v>
      </c>
      <c r="F68" s="1097">
        <v>695933097</v>
      </c>
      <c r="G68" s="1097">
        <v>37514830</v>
      </c>
      <c r="H68" s="1097">
        <v>733447927</v>
      </c>
      <c r="I68" s="1098">
        <v>0</v>
      </c>
      <c r="J68" s="1098">
        <v>0</v>
      </c>
      <c r="K68" s="1097">
        <v>0</v>
      </c>
      <c r="L68" s="1097">
        <v>6500</v>
      </c>
      <c r="M68" s="1097">
        <v>11998121</v>
      </c>
      <c r="N68" s="1099">
        <v>12004621</v>
      </c>
      <c r="O68" s="1099">
        <v>37213867</v>
      </c>
      <c r="P68" s="1099">
        <v>40171300</v>
      </c>
      <c r="Q68" s="1098">
        <v>77385167</v>
      </c>
      <c r="R68" s="1098">
        <v>0</v>
      </c>
      <c r="S68" s="1098">
        <v>0</v>
      </c>
      <c r="T68" s="1100">
        <v>0</v>
      </c>
      <c r="U68" s="75">
        <v>78</v>
      </c>
    </row>
    <row r="69" spans="1:21" s="176" customFormat="1" ht="23.1" customHeight="1">
      <c r="A69" s="62">
        <v>84</v>
      </c>
      <c r="B69" s="61" t="s">
        <v>1077</v>
      </c>
      <c r="C69" s="1086">
        <v>658924400</v>
      </c>
      <c r="D69" s="1087">
        <v>93284413</v>
      </c>
      <c r="E69" s="1087">
        <v>752208813</v>
      </c>
      <c r="F69" s="1087">
        <v>633430935</v>
      </c>
      <c r="G69" s="1087">
        <v>25283302</v>
      </c>
      <c r="H69" s="1087">
        <v>658714237</v>
      </c>
      <c r="I69" s="1088">
        <v>152700</v>
      </c>
      <c r="J69" s="1088">
        <v>0</v>
      </c>
      <c r="K69" s="1087">
        <v>152700</v>
      </c>
      <c r="L69" s="1087">
        <v>67400</v>
      </c>
      <c r="M69" s="1087">
        <v>8938619</v>
      </c>
      <c r="N69" s="1089">
        <v>9006019</v>
      </c>
      <c r="O69" s="1089">
        <v>25426065</v>
      </c>
      <c r="P69" s="1089">
        <v>59062492</v>
      </c>
      <c r="Q69" s="1088">
        <v>84488557</v>
      </c>
      <c r="R69" s="1088">
        <v>0</v>
      </c>
      <c r="S69" s="1088">
        <v>0</v>
      </c>
      <c r="T69" s="1090">
        <v>0</v>
      </c>
      <c r="U69" s="63">
        <v>84</v>
      </c>
    </row>
    <row r="70" spans="1:21" s="176" customFormat="1" ht="23.1" customHeight="1">
      <c r="A70" s="62">
        <v>85</v>
      </c>
      <c r="B70" s="61" t="s">
        <v>1078</v>
      </c>
      <c r="C70" s="1086">
        <v>946197500</v>
      </c>
      <c r="D70" s="1087">
        <v>80945567</v>
      </c>
      <c r="E70" s="1087">
        <v>1027143067</v>
      </c>
      <c r="F70" s="1087">
        <v>914868377</v>
      </c>
      <c r="G70" s="1087">
        <v>21161734</v>
      </c>
      <c r="H70" s="1087">
        <v>936030111</v>
      </c>
      <c r="I70" s="1088">
        <v>2206700</v>
      </c>
      <c r="J70" s="1088">
        <v>73500</v>
      </c>
      <c r="K70" s="1087">
        <v>2280200</v>
      </c>
      <c r="L70" s="1087">
        <v>106000</v>
      </c>
      <c r="M70" s="1087">
        <v>5791375</v>
      </c>
      <c r="N70" s="1089">
        <v>5897375</v>
      </c>
      <c r="O70" s="1089">
        <v>31223123</v>
      </c>
      <c r="P70" s="1089">
        <v>53992458</v>
      </c>
      <c r="Q70" s="1088">
        <v>85215581</v>
      </c>
      <c r="R70" s="1088">
        <v>0</v>
      </c>
      <c r="S70" s="1088">
        <v>0</v>
      </c>
      <c r="T70" s="1090">
        <v>0</v>
      </c>
      <c r="U70" s="63">
        <v>85</v>
      </c>
    </row>
    <row r="71" spans="1:21" s="176" customFormat="1" ht="23.1" customHeight="1">
      <c r="A71" s="62">
        <v>89</v>
      </c>
      <c r="B71" s="61" t="s">
        <v>1079</v>
      </c>
      <c r="C71" s="1086">
        <v>1002442300</v>
      </c>
      <c r="D71" s="1087">
        <v>118440518</v>
      </c>
      <c r="E71" s="1087">
        <v>1120882818</v>
      </c>
      <c r="F71" s="1087">
        <v>967322900</v>
      </c>
      <c r="G71" s="1087">
        <v>31047862</v>
      </c>
      <c r="H71" s="1087">
        <v>998370762</v>
      </c>
      <c r="I71" s="1088">
        <v>1751000</v>
      </c>
      <c r="J71" s="1088">
        <v>0</v>
      </c>
      <c r="K71" s="1087">
        <v>1751000</v>
      </c>
      <c r="L71" s="1087">
        <v>0</v>
      </c>
      <c r="M71" s="1087">
        <v>12714931</v>
      </c>
      <c r="N71" s="1089">
        <v>12714931</v>
      </c>
      <c r="O71" s="1089">
        <v>35119400</v>
      </c>
      <c r="P71" s="1089">
        <v>74677725</v>
      </c>
      <c r="Q71" s="1088">
        <v>109797125</v>
      </c>
      <c r="R71" s="1088">
        <v>0</v>
      </c>
      <c r="S71" s="1088">
        <v>0</v>
      </c>
      <c r="T71" s="1090">
        <v>0</v>
      </c>
      <c r="U71" s="63">
        <v>89</v>
      </c>
    </row>
    <row r="72" spans="1:21" s="176" customFormat="1" ht="23.1" customHeight="1">
      <c r="A72" s="71">
        <v>90</v>
      </c>
      <c r="B72" s="72" t="s">
        <v>1080</v>
      </c>
      <c r="C72" s="1106">
        <v>837295961</v>
      </c>
      <c r="D72" s="1092">
        <v>92128214</v>
      </c>
      <c r="E72" s="1092">
        <v>929424175</v>
      </c>
      <c r="F72" s="1092">
        <v>805201838</v>
      </c>
      <c r="G72" s="1092">
        <v>28999770</v>
      </c>
      <c r="H72" s="1092">
        <v>834201608</v>
      </c>
      <c r="I72" s="1093">
        <v>299600</v>
      </c>
      <c r="J72" s="1093">
        <v>0</v>
      </c>
      <c r="K72" s="1092">
        <v>299600</v>
      </c>
      <c r="L72" s="1092">
        <v>0</v>
      </c>
      <c r="M72" s="1092">
        <v>14552985</v>
      </c>
      <c r="N72" s="1094">
        <v>14552985</v>
      </c>
      <c r="O72" s="1094">
        <v>32094123</v>
      </c>
      <c r="P72" s="1094">
        <v>48575459</v>
      </c>
      <c r="Q72" s="1093">
        <v>80669582</v>
      </c>
      <c r="R72" s="1093">
        <v>0</v>
      </c>
      <c r="S72" s="1093">
        <v>0</v>
      </c>
      <c r="T72" s="1095">
        <v>0</v>
      </c>
      <c r="U72" s="73">
        <v>90</v>
      </c>
    </row>
    <row r="73" spans="1:21" ht="23.1" customHeight="1">
      <c r="A73" s="60">
        <v>91</v>
      </c>
      <c r="B73" s="93" t="s">
        <v>1081</v>
      </c>
      <c r="C73" s="1076">
        <v>656303600</v>
      </c>
      <c r="D73" s="1077">
        <v>109639269</v>
      </c>
      <c r="E73" s="1077">
        <v>765942869</v>
      </c>
      <c r="F73" s="1077">
        <v>635719134</v>
      </c>
      <c r="G73" s="1077">
        <v>32633035</v>
      </c>
      <c r="H73" s="1077">
        <v>668352169</v>
      </c>
      <c r="I73" s="1078">
        <v>0</v>
      </c>
      <c r="J73" s="1078">
        <v>0</v>
      </c>
      <c r="K73" s="1077">
        <v>0</v>
      </c>
      <c r="L73" s="1077">
        <v>0</v>
      </c>
      <c r="M73" s="1077">
        <v>0</v>
      </c>
      <c r="N73" s="1079">
        <v>0</v>
      </c>
      <c r="O73" s="1079">
        <v>20584466</v>
      </c>
      <c r="P73" s="1079">
        <v>77006234</v>
      </c>
      <c r="Q73" s="1078">
        <v>97590700</v>
      </c>
      <c r="R73" s="1078">
        <v>0</v>
      </c>
      <c r="S73" s="1078">
        <v>0</v>
      </c>
      <c r="T73" s="1080">
        <v>0</v>
      </c>
      <c r="U73" s="55">
        <v>91</v>
      </c>
    </row>
    <row r="74" spans="1:21" ht="23.1" customHeight="1">
      <c r="A74" s="60">
        <v>92</v>
      </c>
      <c r="B74" s="93" t="s">
        <v>1082</v>
      </c>
      <c r="C74" s="1076">
        <v>1412476605</v>
      </c>
      <c r="D74" s="1077">
        <v>421325323</v>
      </c>
      <c r="E74" s="1077">
        <v>1833801928</v>
      </c>
      <c r="F74" s="1077">
        <v>1346351879</v>
      </c>
      <c r="G74" s="1077">
        <v>112069737</v>
      </c>
      <c r="H74" s="1077">
        <v>1458421616</v>
      </c>
      <c r="I74" s="1078">
        <v>3031034</v>
      </c>
      <c r="J74" s="1078">
        <v>15100</v>
      </c>
      <c r="K74" s="1077">
        <v>3046134</v>
      </c>
      <c r="L74" s="1077">
        <v>75200</v>
      </c>
      <c r="M74" s="1077">
        <v>47203424</v>
      </c>
      <c r="N74" s="1079">
        <v>47278624</v>
      </c>
      <c r="O74" s="1079">
        <v>66049526</v>
      </c>
      <c r="P74" s="1079">
        <v>262052162</v>
      </c>
      <c r="Q74" s="1078">
        <v>328101688</v>
      </c>
      <c r="R74" s="1078">
        <v>0</v>
      </c>
      <c r="S74" s="1078">
        <v>0</v>
      </c>
      <c r="T74" s="1080">
        <v>0</v>
      </c>
      <c r="U74" s="55">
        <v>92</v>
      </c>
    </row>
    <row r="75" spans="1:21" ht="23.1" customHeight="1">
      <c r="A75" s="60">
        <v>94</v>
      </c>
      <c r="B75" s="93" t="s">
        <v>1083</v>
      </c>
      <c r="C75" s="1076">
        <v>24380863781</v>
      </c>
      <c r="D75" s="1077">
        <v>4939107400</v>
      </c>
      <c r="E75" s="1077">
        <v>29319971181</v>
      </c>
      <c r="F75" s="1077">
        <v>22815717015</v>
      </c>
      <c r="G75" s="1077">
        <v>1259467158</v>
      </c>
      <c r="H75" s="1077">
        <v>24075184173</v>
      </c>
      <c r="I75" s="1078">
        <v>69396200</v>
      </c>
      <c r="J75" s="1078">
        <v>3335000</v>
      </c>
      <c r="K75" s="1077">
        <v>72731200</v>
      </c>
      <c r="L75" s="1077">
        <v>2479600</v>
      </c>
      <c r="M75" s="1077">
        <v>733332273</v>
      </c>
      <c r="N75" s="1079">
        <v>735811873</v>
      </c>
      <c r="O75" s="1079">
        <v>1562667166</v>
      </c>
      <c r="P75" s="1079">
        <v>2946307969</v>
      </c>
      <c r="Q75" s="1078">
        <v>4508975135</v>
      </c>
      <c r="R75" s="1078">
        <v>5728900</v>
      </c>
      <c r="S75" s="1078">
        <v>9506300</v>
      </c>
      <c r="T75" s="1080">
        <v>15235200</v>
      </c>
      <c r="U75" s="55">
        <v>94</v>
      </c>
    </row>
    <row r="76" spans="1:21" ht="23.1" customHeight="1">
      <c r="A76" s="60">
        <v>301</v>
      </c>
      <c r="B76" s="93" t="s">
        <v>1084</v>
      </c>
      <c r="C76" s="1076">
        <v>3107626400</v>
      </c>
      <c r="D76" s="1077">
        <v>0</v>
      </c>
      <c r="E76" s="1077">
        <v>3107626400</v>
      </c>
      <c r="F76" s="1077">
        <v>3107626400</v>
      </c>
      <c r="G76" s="1077">
        <v>0</v>
      </c>
      <c r="H76" s="1077">
        <v>3107626400</v>
      </c>
      <c r="I76" s="1078">
        <v>0</v>
      </c>
      <c r="J76" s="1078">
        <v>0</v>
      </c>
      <c r="K76" s="1077">
        <v>0</v>
      </c>
      <c r="L76" s="1077">
        <v>0</v>
      </c>
      <c r="M76" s="1077">
        <v>0</v>
      </c>
      <c r="N76" s="1079">
        <v>0</v>
      </c>
      <c r="O76" s="1079">
        <v>0</v>
      </c>
      <c r="P76" s="1079">
        <v>0</v>
      </c>
      <c r="Q76" s="1078">
        <v>0</v>
      </c>
      <c r="R76" s="1078">
        <v>0</v>
      </c>
      <c r="S76" s="1078">
        <v>0</v>
      </c>
      <c r="T76" s="1080">
        <v>0</v>
      </c>
      <c r="U76" s="55">
        <v>301</v>
      </c>
    </row>
    <row r="77" spans="1:21" ht="23.1" customHeight="1">
      <c r="A77" s="60">
        <v>302</v>
      </c>
      <c r="B77" s="93" t="s">
        <v>1085</v>
      </c>
      <c r="C77" s="1081">
        <v>2674372950</v>
      </c>
      <c r="D77" s="1082">
        <v>535500</v>
      </c>
      <c r="E77" s="1082">
        <v>2674908450</v>
      </c>
      <c r="F77" s="1082">
        <v>2673923750</v>
      </c>
      <c r="G77" s="1082">
        <v>0</v>
      </c>
      <c r="H77" s="1082">
        <v>2673923750</v>
      </c>
      <c r="I77" s="1083">
        <v>0</v>
      </c>
      <c r="J77" s="1083">
        <v>0</v>
      </c>
      <c r="K77" s="1082">
        <v>0</v>
      </c>
      <c r="L77" s="1082">
        <v>0</v>
      </c>
      <c r="M77" s="1082">
        <v>535500</v>
      </c>
      <c r="N77" s="1084">
        <v>535500</v>
      </c>
      <c r="O77" s="1084">
        <v>449200</v>
      </c>
      <c r="P77" s="1084">
        <v>0</v>
      </c>
      <c r="Q77" s="1083">
        <v>449200</v>
      </c>
      <c r="R77" s="1083">
        <v>0</v>
      </c>
      <c r="S77" s="1083">
        <v>0</v>
      </c>
      <c r="T77" s="1085">
        <v>0</v>
      </c>
      <c r="U77" s="55">
        <v>302</v>
      </c>
    </row>
    <row r="78" spans="1:21" ht="23.1" customHeight="1">
      <c r="A78" s="57">
        <v>303</v>
      </c>
      <c r="B78" s="92" t="s">
        <v>1086</v>
      </c>
      <c r="C78" s="1071">
        <v>578927900</v>
      </c>
      <c r="D78" s="1072">
        <v>0</v>
      </c>
      <c r="E78" s="1072">
        <v>578927900</v>
      </c>
      <c r="F78" s="1072">
        <v>578927900</v>
      </c>
      <c r="G78" s="1072">
        <v>0</v>
      </c>
      <c r="H78" s="1072">
        <v>578927900</v>
      </c>
      <c r="I78" s="1073">
        <v>0</v>
      </c>
      <c r="J78" s="1073">
        <v>0</v>
      </c>
      <c r="K78" s="1072">
        <v>0</v>
      </c>
      <c r="L78" s="1072">
        <v>0</v>
      </c>
      <c r="M78" s="1072">
        <v>0</v>
      </c>
      <c r="N78" s="1074">
        <v>0</v>
      </c>
      <c r="O78" s="1074">
        <v>0</v>
      </c>
      <c r="P78" s="1074">
        <v>0</v>
      </c>
      <c r="Q78" s="1073">
        <v>0</v>
      </c>
      <c r="R78" s="1073">
        <v>0</v>
      </c>
      <c r="S78" s="1073">
        <v>0</v>
      </c>
      <c r="T78" s="1075">
        <v>0</v>
      </c>
      <c r="U78" s="59">
        <v>303</v>
      </c>
    </row>
    <row r="79" spans="1:21" ht="23.1" customHeight="1">
      <c r="A79" s="60">
        <v>304</v>
      </c>
      <c r="B79" s="93" t="s">
        <v>1087</v>
      </c>
      <c r="C79" s="1076">
        <v>4315971200</v>
      </c>
      <c r="D79" s="1077">
        <v>152400</v>
      </c>
      <c r="E79" s="1077">
        <v>4316123600</v>
      </c>
      <c r="F79" s="1077">
        <v>4315784600</v>
      </c>
      <c r="G79" s="1077">
        <v>152400</v>
      </c>
      <c r="H79" s="1077">
        <v>4315937000</v>
      </c>
      <c r="I79" s="1078">
        <v>0</v>
      </c>
      <c r="J79" s="1078">
        <v>0</v>
      </c>
      <c r="K79" s="1077">
        <v>0</v>
      </c>
      <c r="L79" s="1077">
        <v>0</v>
      </c>
      <c r="M79" s="1077">
        <v>0</v>
      </c>
      <c r="N79" s="1079">
        <v>0</v>
      </c>
      <c r="O79" s="1079">
        <v>186600</v>
      </c>
      <c r="P79" s="1079">
        <v>0</v>
      </c>
      <c r="Q79" s="1078">
        <v>186600</v>
      </c>
      <c r="R79" s="1078">
        <v>0</v>
      </c>
      <c r="S79" s="1078">
        <v>0</v>
      </c>
      <c r="T79" s="1080">
        <v>0</v>
      </c>
      <c r="U79" s="55">
        <v>304</v>
      </c>
    </row>
    <row r="80" spans="1:21" ht="23.1" customHeight="1">
      <c r="A80" s="60">
        <v>305</v>
      </c>
      <c r="B80" s="93" t="s">
        <v>1088</v>
      </c>
      <c r="C80" s="1076">
        <v>4431120050</v>
      </c>
      <c r="D80" s="1077">
        <v>2281200</v>
      </c>
      <c r="E80" s="1077">
        <v>4433401250</v>
      </c>
      <c r="F80" s="1077">
        <v>4428544250</v>
      </c>
      <c r="G80" s="1077">
        <v>2281200</v>
      </c>
      <c r="H80" s="1077">
        <v>4430825450</v>
      </c>
      <c r="I80" s="1078">
        <v>416400</v>
      </c>
      <c r="J80" s="1078">
        <v>0</v>
      </c>
      <c r="K80" s="1077">
        <v>416400</v>
      </c>
      <c r="L80" s="1077">
        <v>0</v>
      </c>
      <c r="M80" s="1077">
        <v>0</v>
      </c>
      <c r="N80" s="1079">
        <v>0</v>
      </c>
      <c r="O80" s="1079">
        <v>2575800</v>
      </c>
      <c r="P80" s="1079">
        <v>0</v>
      </c>
      <c r="Q80" s="1078">
        <v>2575800</v>
      </c>
      <c r="R80" s="1078">
        <v>0</v>
      </c>
      <c r="S80" s="1078">
        <v>0</v>
      </c>
      <c r="T80" s="1080">
        <v>0</v>
      </c>
      <c r="U80" s="55">
        <v>305</v>
      </c>
    </row>
    <row r="81" spans="1:21" s="97" customFormat="1" ht="23.1" customHeight="1">
      <c r="A81" s="62">
        <v>306</v>
      </c>
      <c r="B81" s="61" t="s">
        <v>1089</v>
      </c>
      <c r="C81" s="1086">
        <v>14199151875</v>
      </c>
      <c r="D81" s="1087">
        <v>0</v>
      </c>
      <c r="E81" s="1087">
        <v>14199151875</v>
      </c>
      <c r="F81" s="1087">
        <v>14199151875</v>
      </c>
      <c r="G81" s="1087">
        <v>0</v>
      </c>
      <c r="H81" s="1087">
        <v>14199151875</v>
      </c>
      <c r="I81" s="1088">
        <v>0</v>
      </c>
      <c r="J81" s="1088">
        <v>0</v>
      </c>
      <c r="K81" s="1087">
        <v>0</v>
      </c>
      <c r="L81" s="1087">
        <v>0</v>
      </c>
      <c r="M81" s="1087">
        <v>0</v>
      </c>
      <c r="N81" s="1089">
        <v>0</v>
      </c>
      <c r="O81" s="1089">
        <v>0</v>
      </c>
      <c r="P81" s="1089">
        <v>0</v>
      </c>
      <c r="Q81" s="1088">
        <v>0</v>
      </c>
      <c r="R81" s="1088">
        <v>0</v>
      </c>
      <c r="S81" s="1088">
        <v>0</v>
      </c>
      <c r="T81" s="1090">
        <v>0</v>
      </c>
      <c r="U81" s="63">
        <v>306</v>
      </c>
    </row>
    <row r="82" spans="1:21" s="97" customFormat="1" ht="23.1" customHeight="1">
      <c r="A82" s="62"/>
      <c r="B82" s="61"/>
      <c r="C82" s="1091"/>
      <c r="D82" s="1092"/>
      <c r="E82" s="1092"/>
      <c r="F82" s="1092"/>
      <c r="G82" s="1092"/>
      <c r="H82" s="1092"/>
      <c r="I82" s="1093"/>
      <c r="J82" s="1093"/>
      <c r="K82" s="1092"/>
      <c r="L82" s="1092"/>
      <c r="M82" s="1092"/>
      <c r="N82" s="1094"/>
      <c r="O82" s="1094"/>
      <c r="P82" s="1094"/>
      <c r="Q82" s="1093"/>
      <c r="R82" s="1093"/>
      <c r="S82" s="1093"/>
      <c r="T82" s="1095"/>
      <c r="U82" s="63"/>
    </row>
    <row r="83" spans="1:21" s="97" customFormat="1" ht="23.1" customHeight="1">
      <c r="A83" s="66"/>
      <c r="B83" s="58"/>
      <c r="C83" s="1096"/>
      <c r="D83" s="1097"/>
      <c r="E83" s="1097"/>
      <c r="F83" s="1097"/>
      <c r="G83" s="1097"/>
      <c r="H83" s="1097"/>
      <c r="I83" s="1098"/>
      <c r="J83" s="1098"/>
      <c r="K83" s="1097"/>
      <c r="L83" s="1097"/>
      <c r="M83" s="1097"/>
      <c r="N83" s="1099"/>
      <c r="O83" s="1099"/>
      <c r="P83" s="1099"/>
      <c r="Q83" s="1098"/>
      <c r="R83" s="1098"/>
      <c r="S83" s="1098"/>
      <c r="T83" s="1100"/>
      <c r="U83" s="67"/>
    </row>
    <row r="84" spans="1:21" s="97" customFormat="1" ht="23.1" customHeight="1">
      <c r="A84" s="62"/>
      <c r="B84" s="61"/>
      <c r="C84" s="1086"/>
      <c r="D84" s="1087"/>
      <c r="E84" s="1087"/>
      <c r="F84" s="1087"/>
      <c r="G84" s="1087"/>
      <c r="H84" s="1087"/>
      <c r="I84" s="1088"/>
      <c r="J84" s="1088"/>
      <c r="K84" s="1087"/>
      <c r="L84" s="1087"/>
      <c r="M84" s="1087"/>
      <c r="N84" s="1089"/>
      <c r="O84" s="1089"/>
      <c r="P84" s="1089"/>
      <c r="Q84" s="1088"/>
      <c r="R84" s="1088"/>
      <c r="S84" s="1088"/>
      <c r="T84" s="1090"/>
      <c r="U84" s="63"/>
    </row>
    <row r="85" spans="1:21" s="97" customFormat="1" ht="23.1" customHeight="1">
      <c r="A85" s="62"/>
      <c r="B85" s="61"/>
      <c r="C85" s="1086"/>
      <c r="D85" s="1087"/>
      <c r="E85" s="1087"/>
      <c r="F85" s="1087"/>
      <c r="G85" s="1087"/>
      <c r="H85" s="1087"/>
      <c r="I85" s="1088"/>
      <c r="J85" s="1088"/>
      <c r="K85" s="1087"/>
      <c r="L85" s="1087"/>
      <c r="M85" s="1087"/>
      <c r="N85" s="1089"/>
      <c r="O85" s="1089"/>
      <c r="P85" s="1089"/>
      <c r="Q85" s="1088"/>
      <c r="R85" s="1088"/>
      <c r="S85" s="1088"/>
      <c r="T85" s="1090"/>
      <c r="U85" s="63"/>
    </row>
    <row r="86" spans="1:21" s="97" customFormat="1" ht="23.1" customHeight="1">
      <c r="A86" s="62"/>
      <c r="B86" s="61"/>
      <c r="C86" s="1086"/>
      <c r="D86" s="1087"/>
      <c r="E86" s="1087"/>
      <c r="F86" s="1087"/>
      <c r="G86" s="1087"/>
      <c r="H86" s="1087"/>
      <c r="I86" s="1088"/>
      <c r="J86" s="1088"/>
      <c r="K86" s="1087"/>
      <c r="L86" s="1087"/>
      <c r="M86" s="1087"/>
      <c r="N86" s="1089"/>
      <c r="O86" s="1089"/>
      <c r="P86" s="1089"/>
      <c r="Q86" s="1088"/>
      <c r="R86" s="1088"/>
      <c r="S86" s="1088"/>
      <c r="T86" s="1090"/>
      <c r="U86" s="63"/>
    </row>
    <row r="87" spans="1:21" s="97" customFormat="1" ht="23.1" customHeight="1">
      <c r="A87" s="62"/>
      <c r="B87" s="61"/>
      <c r="C87" s="1091"/>
      <c r="D87" s="1092"/>
      <c r="E87" s="1092"/>
      <c r="F87" s="1092"/>
      <c r="G87" s="1092"/>
      <c r="H87" s="1092"/>
      <c r="I87" s="1093"/>
      <c r="J87" s="1093"/>
      <c r="K87" s="1092"/>
      <c r="L87" s="1092"/>
      <c r="M87" s="1092"/>
      <c r="N87" s="1094"/>
      <c r="O87" s="1094"/>
      <c r="P87" s="1094"/>
      <c r="Q87" s="1093"/>
      <c r="R87" s="1093"/>
      <c r="S87" s="1093"/>
      <c r="T87" s="1095"/>
      <c r="U87" s="63"/>
    </row>
    <row r="88" spans="1:21" s="97" customFormat="1" ht="23.1" customHeight="1">
      <c r="A88" s="68"/>
      <c r="B88" s="58"/>
      <c r="C88" s="1096"/>
      <c r="D88" s="1097"/>
      <c r="E88" s="1097"/>
      <c r="F88" s="1097"/>
      <c r="G88" s="1097"/>
      <c r="H88" s="1097"/>
      <c r="I88" s="1098"/>
      <c r="J88" s="1098"/>
      <c r="K88" s="1097"/>
      <c r="L88" s="1097"/>
      <c r="M88" s="1097"/>
      <c r="N88" s="1099"/>
      <c r="O88" s="1099"/>
      <c r="P88" s="1099"/>
      <c r="Q88" s="1098"/>
      <c r="R88" s="1098"/>
      <c r="S88" s="1098"/>
      <c r="T88" s="1100"/>
      <c r="U88" s="69"/>
    </row>
    <row r="89" spans="1:21" s="97" customFormat="1" ht="23.1" customHeight="1">
      <c r="A89" s="62"/>
      <c r="B89" s="61"/>
      <c r="C89" s="1086"/>
      <c r="D89" s="1087"/>
      <c r="E89" s="1087"/>
      <c r="F89" s="1087"/>
      <c r="G89" s="1087"/>
      <c r="H89" s="1087"/>
      <c r="I89" s="1088"/>
      <c r="J89" s="1088"/>
      <c r="K89" s="1087"/>
      <c r="L89" s="1087"/>
      <c r="M89" s="1087"/>
      <c r="N89" s="1089"/>
      <c r="O89" s="1089"/>
      <c r="P89" s="1089"/>
      <c r="Q89" s="1088"/>
      <c r="R89" s="1088"/>
      <c r="S89" s="1088"/>
      <c r="T89" s="1090"/>
      <c r="U89" s="63"/>
    </row>
    <row r="90" spans="1:21" s="97" customFormat="1" ht="23.1" customHeight="1">
      <c r="A90" s="62"/>
      <c r="B90" s="61"/>
      <c r="C90" s="1086"/>
      <c r="D90" s="1087"/>
      <c r="E90" s="1087"/>
      <c r="F90" s="1087"/>
      <c r="G90" s="1087"/>
      <c r="H90" s="1087"/>
      <c r="I90" s="1088"/>
      <c r="J90" s="1088"/>
      <c r="K90" s="1087"/>
      <c r="L90" s="1087"/>
      <c r="M90" s="1087"/>
      <c r="N90" s="1089"/>
      <c r="O90" s="1089"/>
      <c r="P90" s="1089"/>
      <c r="Q90" s="1088"/>
      <c r="R90" s="1088"/>
      <c r="S90" s="1088"/>
      <c r="T90" s="1090"/>
      <c r="U90" s="63"/>
    </row>
    <row r="91" spans="1:21" s="97" customFormat="1" ht="23.1" customHeight="1">
      <c r="A91" s="62"/>
      <c r="B91" s="61"/>
      <c r="C91" s="1086"/>
      <c r="D91" s="1087"/>
      <c r="E91" s="1087"/>
      <c r="F91" s="1087"/>
      <c r="G91" s="1087"/>
      <c r="H91" s="1087"/>
      <c r="I91" s="1088"/>
      <c r="J91" s="1088"/>
      <c r="K91" s="1087"/>
      <c r="L91" s="1087"/>
      <c r="M91" s="1087"/>
      <c r="N91" s="1089"/>
      <c r="O91" s="1089"/>
      <c r="P91" s="1089"/>
      <c r="Q91" s="1088"/>
      <c r="R91" s="1088"/>
      <c r="S91" s="1088"/>
      <c r="T91" s="1090"/>
      <c r="U91" s="63"/>
    </row>
    <row r="92" spans="1:21" s="97" customFormat="1" ht="23.1" customHeight="1">
      <c r="A92" s="62"/>
      <c r="B92" s="61"/>
      <c r="C92" s="1091"/>
      <c r="D92" s="1092"/>
      <c r="E92" s="1092"/>
      <c r="F92" s="1092"/>
      <c r="G92" s="1092"/>
      <c r="H92" s="1092"/>
      <c r="I92" s="1093"/>
      <c r="J92" s="1093"/>
      <c r="K92" s="1092"/>
      <c r="L92" s="1092"/>
      <c r="M92" s="1092"/>
      <c r="N92" s="1094"/>
      <c r="O92" s="1094"/>
      <c r="P92" s="1094"/>
      <c r="Q92" s="1093"/>
      <c r="R92" s="1093"/>
      <c r="S92" s="1093"/>
      <c r="T92" s="1095"/>
      <c r="U92" s="63"/>
    </row>
    <row r="93" spans="1:21" s="97" customFormat="1" ht="23.1" customHeight="1">
      <c r="A93" s="66"/>
      <c r="B93" s="58"/>
      <c r="C93" s="1096"/>
      <c r="D93" s="1097"/>
      <c r="E93" s="1097"/>
      <c r="F93" s="1097"/>
      <c r="G93" s="1097"/>
      <c r="H93" s="1097"/>
      <c r="I93" s="1098"/>
      <c r="J93" s="1098"/>
      <c r="K93" s="1097"/>
      <c r="L93" s="1097"/>
      <c r="M93" s="1097"/>
      <c r="N93" s="1099"/>
      <c r="O93" s="1099"/>
      <c r="P93" s="1099"/>
      <c r="Q93" s="1098"/>
      <c r="R93" s="1098"/>
      <c r="S93" s="1098"/>
      <c r="T93" s="1100"/>
      <c r="U93" s="67"/>
    </row>
    <row r="94" spans="1:21" s="97" customFormat="1" ht="23.1" customHeight="1">
      <c r="A94" s="62"/>
      <c r="B94" s="61"/>
      <c r="C94" s="1086"/>
      <c r="D94" s="1087"/>
      <c r="E94" s="1087"/>
      <c r="F94" s="1087"/>
      <c r="G94" s="1087"/>
      <c r="H94" s="1087"/>
      <c r="I94" s="1088"/>
      <c r="J94" s="1088"/>
      <c r="K94" s="1087"/>
      <c r="L94" s="1087"/>
      <c r="M94" s="1087"/>
      <c r="N94" s="1089"/>
      <c r="O94" s="1089"/>
      <c r="P94" s="1089"/>
      <c r="Q94" s="1088"/>
      <c r="R94" s="1088"/>
      <c r="S94" s="1088"/>
      <c r="T94" s="1090"/>
      <c r="U94" s="63"/>
    </row>
    <row r="95" spans="1:21" s="97" customFormat="1" ht="23.1" customHeight="1">
      <c r="A95" s="62"/>
      <c r="B95" s="61"/>
      <c r="C95" s="1086"/>
      <c r="D95" s="1087"/>
      <c r="E95" s="1087"/>
      <c r="F95" s="1087"/>
      <c r="G95" s="1087"/>
      <c r="H95" s="1087"/>
      <c r="I95" s="1088"/>
      <c r="J95" s="1088"/>
      <c r="K95" s="1087"/>
      <c r="L95" s="1087"/>
      <c r="M95" s="1087"/>
      <c r="N95" s="1089"/>
      <c r="O95" s="1089"/>
      <c r="P95" s="1089"/>
      <c r="Q95" s="1088"/>
      <c r="R95" s="1088"/>
      <c r="S95" s="1088"/>
      <c r="T95" s="1090"/>
      <c r="U95" s="63"/>
    </row>
    <row r="96" spans="1:21" s="97" customFormat="1" ht="23.1" customHeight="1">
      <c r="A96" s="62"/>
      <c r="B96" s="61"/>
      <c r="C96" s="1086"/>
      <c r="D96" s="1087"/>
      <c r="E96" s="1087"/>
      <c r="F96" s="1087"/>
      <c r="G96" s="1087"/>
      <c r="H96" s="1087"/>
      <c r="I96" s="1088"/>
      <c r="J96" s="1088"/>
      <c r="K96" s="1087"/>
      <c r="L96" s="1087"/>
      <c r="M96" s="1087"/>
      <c r="N96" s="1089"/>
      <c r="O96" s="1089"/>
      <c r="P96" s="1089"/>
      <c r="Q96" s="1088"/>
      <c r="R96" s="1088"/>
      <c r="S96" s="1088"/>
      <c r="T96" s="1090"/>
      <c r="U96" s="63"/>
    </row>
    <row r="97" spans="1:21" s="97" customFormat="1" ht="23.1" customHeight="1">
      <c r="A97" s="62"/>
      <c r="B97" s="61"/>
      <c r="C97" s="1091"/>
      <c r="D97" s="1092"/>
      <c r="E97" s="1092"/>
      <c r="F97" s="1092"/>
      <c r="G97" s="1092"/>
      <c r="H97" s="1092"/>
      <c r="I97" s="1093"/>
      <c r="J97" s="1093"/>
      <c r="K97" s="1092"/>
      <c r="L97" s="1092"/>
      <c r="M97" s="1092"/>
      <c r="N97" s="1094"/>
      <c r="O97" s="1094"/>
      <c r="P97" s="1094"/>
      <c r="Q97" s="1093"/>
      <c r="R97" s="1093"/>
      <c r="S97" s="1093"/>
      <c r="T97" s="1095"/>
      <c r="U97" s="63"/>
    </row>
    <row r="98" spans="1:21" s="97" customFormat="1" ht="23.1" customHeight="1">
      <c r="A98" s="66"/>
      <c r="B98" s="58"/>
      <c r="C98" s="1096"/>
      <c r="D98" s="1097"/>
      <c r="E98" s="1097"/>
      <c r="F98" s="1097"/>
      <c r="G98" s="1097"/>
      <c r="H98" s="1097"/>
      <c r="I98" s="1098"/>
      <c r="J98" s="1098"/>
      <c r="K98" s="1097"/>
      <c r="L98" s="1097"/>
      <c r="M98" s="1097"/>
      <c r="N98" s="1099"/>
      <c r="O98" s="1099"/>
      <c r="P98" s="1099"/>
      <c r="Q98" s="1098"/>
      <c r="R98" s="1098"/>
      <c r="S98" s="1098"/>
      <c r="T98" s="1100"/>
      <c r="U98" s="67"/>
    </row>
    <row r="99" spans="1:21" s="97" customFormat="1" ht="23.1" customHeight="1">
      <c r="A99" s="62"/>
      <c r="B99" s="61"/>
      <c r="C99" s="1086"/>
      <c r="D99" s="1087"/>
      <c r="E99" s="1087"/>
      <c r="F99" s="1087"/>
      <c r="G99" s="1087"/>
      <c r="H99" s="1087"/>
      <c r="I99" s="1088"/>
      <c r="J99" s="1088"/>
      <c r="K99" s="1087"/>
      <c r="L99" s="1087"/>
      <c r="M99" s="1087"/>
      <c r="N99" s="1089"/>
      <c r="O99" s="1089"/>
      <c r="P99" s="1089"/>
      <c r="Q99" s="1088"/>
      <c r="R99" s="1088"/>
      <c r="S99" s="1088"/>
      <c r="T99" s="1090"/>
      <c r="U99" s="63"/>
    </row>
    <row r="100" spans="1:21" s="97" customFormat="1" ht="23.1" customHeight="1">
      <c r="A100" s="62"/>
      <c r="B100" s="61"/>
      <c r="C100" s="1086"/>
      <c r="D100" s="1087"/>
      <c r="E100" s="1087"/>
      <c r="F100" s="1087"/>
      <c r="G100" s="1087"/>
      <c r="H100" s="1087"/>
      <c r="I100" s="1088"/>
      <c r="J100" s="1088"/>
      <c r="K100" s="1087"/>
      <c r="L100" s="1087"/>
      <c r="M100" s="1087"/>
      <c r="N100" s="1089"/>
      <c r="O100" s="1089"/>
      <c r="P100" s="1089"/>
      <c r="Q100" s="1088"/>
      <c r="R100" s="1088"/>
      <c r="S100" s="1088"/>
      <c r="T100" s="1090"/>
      <c r="U100" s="63"/>
    </row>
    <row r="101" spans="1:21" s="97" customFormat="1" ht="23.1" customHeight="1">
      <c r="A101" s="62"/>
      <c r="B101" s="61"/>
      <c r="C101" s="1086"/>
      <c r="D101" s="1087"/>
      <c r="E101" s="1087"/>
      <c r="F101" s="1087"/>
      <c r="G101" s="1087"/>
      <c r="H101" s="1087"/>
      <c r="I101" s="1088"/>
      <c r="J101" s="1088"/>
      <c r="K101" s="1087"/>
      <c r="L101" s="1087"/>
      <c r="M101" s="1087"/>
      <c r="N101" s="1089"/>
      <c r="O101" s="1089"/>
      <c r="P101" s="1089"/>
      <c r="Q101" s="1088"/>
      <c r="R101" s="1088"/>
      <c r="S101" s="1088"/>
      <c r="T101" s="1090"/>
      <c r="U101" s="63"/>
    </row>
    <row r="102" spans="1:21" s="97" customFormat="1" ht="23.1" customHeight="1">
      <c r="A102" s="62"/>
      <c r="B102" s="61"/>
      <c r="C102" s="1091"/>
      <c r="D102" s="1092"/>
      <c r="E102" s="1092"/>
      <c r="F102" s="1092"/>
      <c r="G102" s="1092"/>
      <c r="H102" s="1092"/>
      <c r="I102" s="1093"/>
      <c r="J102" s="1093"/>
      <c r="K102" s="1092"/>
      <c r="L102" s="1092"/>
      <c r="M102" s="1092"/>
      <c r="N102" s="1094"/>
      <c r="O102" s="1094"/>
      <c r="P102" s="1094"/>
      <c r="Q102" s="1093"/>
      <c r="R102" s="1093"/>
      <c r="S102" s="1093"/>
      <c r="T102" s="1095"/>
      <c r="U102" s="63"/>
    </row>
    <row r="103" spans="1:21" s="97" customFormat="1" ht="23.1" customHeight="1">
      <c r="A103" s="68"/>
      <c r="B103" s="58"/>
      <c r="C103" s="1096"/>
      <c r="D103" s="1097"/>
      <c r="E103" s="1097"/>
      <c r="F103" s="1097"/>
      <c r="G103" s="1097"/>
      <c r="H103" s="1097"/>
      <c r="I103" s="1098"/>
      <c r="J103" s="1098"/>
      <c r="K103" s="1097"/>
      <c r="L103" s="1097"/>
      <c r="M103" s="1097"/>
      <c r="N103" s="1099"/>
      <c r="O103" s="1099"/>
      <c r="P103" s="1099"/>
      <c r="Q103" s="1098"/>
      <c r="R103" s="1098"/>
      <c r="S103" s="1098"/>
      <c r="T103" s="1100"/>
      <c r="U103" s="69"/>
    </row>
    <row r="104" spans="1:21" s="97" customFormat="1" ht="23.1" customHeight="1">
      <c r="A104" s="62"/>
      <c r="B104" s="61"/>
      <c r="C104" s="1086"/>
      <c r="D104" s="1087"/>
      <c r="E104" s="1087"/>
      <c r="F104" s="1087"/>
      <c r="G104" s="1087"/>
      <c r="H104" s="1087"/>
      <c r="I104" s="1088"/>
      <c r="J104" s="1088"/>
      <c r="K104" s="1087"/>
      <c r="L104" s="1087"/>
      <c r="M104" s="1087"/>
      <c r="N104" s="1089"/>
      <c r="O104" s="1089"/>
      <c r="P104" s="1089"/>
      <c r="Q104" s="1088"/>
      <c r="R104" s="1088"/>
      <c r="S104" s="1088"/>
      <c r="T104" s="1090"/>
      <c r="U104" s="63"/>
    </row>
    <row r="105" spans="1:21" s="97" customFormat="1" ht="23.1" customHeight="1">
      <c r="A105" s="62"/>
      <c r="B105" s="61"/>
      <c r="C105" s="1086"/>
      <c r="D105" s="1087"/>
      <c r="E105" s="1087"/>
      <c r="F105" s="1087"/>
      <c r="G105" s="1087"/>
      <c r="H105" s="1087"/>
      <c r="I105" s="1088"/>
      <c r="J105" s="1088"/>
      <c r="K105" s="1087"/>
      <c r="L105" s="1087"/>
      <c r="M105" s="1087"/>
      <c r="N105" s="1089"/>
      <c r="O105" s="1089"/>
      <c r="P105" s="1089"/>
      <c r="Q105" s="1088"/>
      <c r="R105" s="1088"/>
      <c r="S105" s="1088"/>
      <c r="T105" s="1090"/>
      <c r="U105" s="63"/>
    </row>
    <row r="106" spans="1:21" s="97" customFormat="1" ht="23.1" customHeight="1">
      <c r="A106" s="62"/>
      <c r="B106" s="61"/>
      <c r="C106" s="1086"/>
      <c r="D106" s="1087"/>
      <c r="E106" s="1087"/>
      <c r="F106" s="1087"/>
      <c r="G106" s="1087"/>
      <c r="H106" s="1087"/>
      <c r="I106" s="1088"/>
      <c r="J106" s="1088"/>
      <c r="K106" s="1087"/>
      <c r="L106" s="1087"/>
      <c r="M106" s="1087"/>
      <c r="N106" s="1089"/>
      <c r="O106" s="1089"/>
      <c r="P106" s="1089"/>
      <c r="Q106" s="1088"/>
      <c r="R106" s="1088"/>
      <c r="S106" s="1088"/>
      <c r="T106" s="1090"/>
      <c r="U106" s="63"/>
    </row>
    <row r="107" spans="1:21" s="97" customFormat="1" ht="23.1" customHeight="1" thickBot="1">
      <c r="A107" s="77"/>
      <c r="B107" s="78"/>
      <c r="C107" s="1101"/>
      <c r="D107" s="1102"/>
      <c r="E107" s="1102"/>
      <c r="F107" s="1102"/>
      <c r="G107" s="1102"/>
      <c r="H107" s="1102"/>
      <c r="I107" s="1103"/>
      <c r="J107" s="1103"/>
      <c r="K107" s="1102"/>
      <c r="L107" s="1102"/>
      <c r="M107" s="1102"/>
      <c r="N107" s="1104"/>
      <c r="O107" s="1104"/>
      <c r="P107" s="1104"/>
      <c r="Q107" s="1103"/>
      <c r="R107" s="1103"/>
      <c r="S107" s="1103"/>
      <c r="T107" s="1105"/>
      <c r="U107" s="79"/>
    </row>
    <row r="108" spans="1:21" ht="20.100000000000001" customHeight="1"/>
    <row r="109" spans="1:21" ht="20.100000000000001" customHeight="1"/>
    <row r="110" spans="1:21" ht="20.100000000000001" customHeight="1"/>
    <row r="111" spans="1:21" ht="20.100000000000001" customHeight="1"/>
    <row r="112" spans="1:21" ht="20.100000000000001" customHeight="1"/>
    <row r="113" ht="20.100000000000001" customHeight="1"/>
    <row r="114" ht="20.100000000000001" customHeight="1"/>
    <row r="115" ht="20.100000000000001" customHeight="1"/>
    <row r="116" ht="20.100000000000001" customHeight="1"/>
    <row r="117" ht="20.100000000000001" customHeight="1"/>
    <row r="118" ht="20.100000000000001" customHeight="1"/>
    <row r="119" ht="20.100000000000001" customHeight="1"/>
    <row r="120" ht="20.100000000000001" customHeight="1"/>
    <row r="121" ht="20.100000000000001" customHeight="1"/>
    <row r="122" ht="20.100000000000001" customHeight="1"/>
    <row r="123" ht="20.100000000000001" customHeight="1"/>
    <row r="124" ht="20.100000000000001" customHeight="1"/>
    <row r="125" ht="20.100000000000001" customHeight="1"/>
    <row r="126" ht="20.100000000000001" customHeight="1"/>
    <row r="127" ht="20.100000000000001" customHeight="1"/>
    <row r="128" ht="20.100000000000001" customHeight="1"/>
    <row r="129" ht="20.100000000000001" customHeight="1"/>
    <row r="130" ht="20.100000000000001" customHeight="1"/>
    <row r="131" ht="20.100000000000001" customHeight="1"/>
    <row r="132" ht="20.100000000000001" customHeight="1"/>
    <row r="133" ht="20.100000000000001" customHeight="1"/>
    <row r="134" ht="20.100000000000001" customHeight="1"/>
    <row r="135" ht="20.100000000000001" customHeight="1"/>
    <row r="136" ht="20.100000000000001" customHeight="1"/>
    <row r="137" ht="20.100000000000001" customHeight="1"/>
    <row r="138" ht="20.100000000000001" customHeight="1"/>
    <row r="139" ht="20.100000000000001" customHeight="1"/>
    <row r="140" ht="20.100000000000001" customHeight="1"/>
    <row r="141" ht="20.100000000000001" customHeight="1"/>
    <row r="142" ht="20.100000000000001" customHeight="1"/>
    <row r="143" ht="20.100000000000001" customHeight="1"/>
    <row r="144" ht="20.100000000000001" customHeight="1"/>
  </sheetData>
  <phoneticPr fontId="2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9" man="1"/>
  </rowBreaks>
  <colBreaks count="1" manualBreakCount="1">
    <brk id="11" max="106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9"/>
  <dimension ref="A1:U139"/>
  <sheetViews>
    <sheetView showGridLines="0" view="pageBreakPreview" zoomScale="60" zoomScaleNormal="100" workbookViewId="0">
      <pane ySplit="12" topLeftCell="A13" activePane="bottomLeft" state="frozen"/>
      <selection pane="bottomLeft"/>
    </sheetView>
  </sheetViews>
  <sheetFormatPr defaultRowHeight="19.7" customHeight="1"/>
  <cols>
    <col min="1" max="1" width="4.875" style="8" customWidth="1"/>
    <col min="2" max="2" width="15.625" style="6" customWidth="1"/>
    <col min="3" max="3" width="14.125" style="98" customWidth="1"/>
    <col min="4" max="4" width="14.125" style="199" customWidth="1"/>
    <col min="5" max="5" width="14.125" style="98" customWidth="1"/>
    <col min="6" max="6" width="14.125" style="199" customWidth="1"/>
    <col min="7" max="7" width="14.125" style="98" customWidth="1"/>
    <col min="8" max="8" width="14.125" style="199" customWidth="1"/>
    <col min="9" max="10" width="14.125" style="162" customWidth="1"/>
    <col min="11" max="12" width="14.125" style="98" customWidth="1"/>
    <col min="13" max="13" width="14.125" style="161" customWidth="1"/>
    <col min="14" max="19" width="14.125" style="162" customWidth="1"/>
    <col min="20" max="20" width="14.125" style="98" customWidth="1"/>
    <col min="21" max="21" width="4.875" style="180" customWidth="1"/>
    <col min="22" max="16384" width="9" style="98"/>
  </cols>
  <sheetData>
    <row r="1" spans="1:21" ht="30.95" customHeight="1">
      <c r="A1" s="4" t="s">
        <v>75</v>
      </c>
      <c r="U1" s="163"/>
    </row>
    <row r="2" spans="1:21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196" t="s">
        <v>434</v>
      </c>
    </row>
    <row r="3" spans="1:21" s="167" customFormat="1" ht="24.95" customHeight="1">
      <c r="A3" s="201" t="s">
        <v>423</v>
      </c>
      <c r="B3" s="202"/>
      <c r="C3" s="203" t="s">
        <v>483</v>
      </c>
      <c r="D3" s="204"/>
      <c r="E3" s="205"/>
      <c r="F3" s="206" t="s">
        <v>484</v>
      </c>
      <c r="G3" s="207"/>
      <c r="H3" s="208"/>
      <c r="I3" s="451" t="s">
        <v>365</v>
      </c>
      <c r="J3" s="452"/>
      <c r="K3" s="453"/>
      <c r="L3" s="203" t="s">
        <v>485</v>
      </c>
      <c r="M3" s="207"/>
      <c r="N3" s="205"/>
      <c r="O3" s="203" t="s">
        <v>486</v>
      </c>
      <c r="P3" s="207"/>
      <c r="Q3" s="205"/>
      <c r="R3" s="203" t="s">
        <v>487</v>
      </c>
      <c r="S3" s="207"/>
      <c r="T3" s="207"/>
      <c r="U3" s="209" t="s">
        <v>423</v>
      </c>
    </row>
    <row r="4" spans="1:21" s="167" customFormat="1" ht="24.95" customHeight="1">
      <c r="A4" s="210" t="s">
        <v>424</v>
      </c>
      <c r="B4" s="211"/>
      <c r="C4" s="212"/>
      <c r="D4" s="213"/>
      <c r="E4" s="212"/>
      <c r="F4" s="213"/>
      <c r="G4" s="212"/>
      <c r="H4" s="213"/>
      <c r="I4" s="454"/>
      <c r="J4" s="454"/>
      <c r="K4" s="454"/>
      <c r="L4" s="212"/>
      <c r="M4" s="212"/>
      <c r="N4" s="212"/>
      <c r="O4" s="212"/>
      <c r="P4" s="212"/>
      <c r="Q4" s="212"/>
      <c r="R4" s="212"/>
      <c r="S4" s="212"/>
      <c r="T4" s="214"/>
      <c r="U4" s="215" t="s">
        <v>424</v>
      </c>
    </row>
    <row r="5" spans="1:21" s="176" customFormat="1" ht="24.95" customHeight="1">
      <c r="A5" s="216" t="s">
        <v>425</v>
      </c>
      <c r="B5" s="217" t="s">
        <v>393</v>
      </c>
      <c r="C5" s="218" t="s">
        <v>666</v>
      </c>
      <c r="D5" s="219" t="s">
        <v>395</v>
      </c>
      <c r="E5" s="218" t="s">
        <v>392</v>
      </c>
      <c r="F5" s="219" t="s">
        <v>666</v>
      </c>
      <c r="G5" s="218" t="s">
        <v>395</v>
      </c>
      <c r="H5" s="219" t="s">
        <v>392</v>
      </c>
      <c r="I5" s="218" t="s">
        <v>665</v>
      </c>
      <c r="J5" s="218" t="s">
        <v>395</v>
      </c>
      <c r="K5" s="218" t="s">
        <v>392</v>
      </c>
      <c r="L5" s="218" t="s">
        <v>666</v>
      </c>
      <c r="M5" s="218" t="s">
        <v>395</v>
      </c>
      <c r="N5" s="218" t="s">
        <v>392</v>
      </c>
      <c r="O5" s="218" t="s">
        <v>666</v>
      </c>
      <c r="P5" s="218" t="s">
        <v>395</v>
      </c>
      <c r="Q5" s="218" t="s">
        <v>392</v>
      </c>
      <c r="R5" s="218" t="s">
        <v>666</v>
      </c>
      <c r="S5" s="218" t="s">
        <v>395</v>
      </c>
      <c r="T5" s="220" t="s">
        <v>392</v>
      </c>
      <c r="U5" s="221" t="s">
        <v>425</v>
      </c>
    </row>
    <row r="6" spans="1:21" s="176" customFormat="1" ht="24.95" customHeight="1">
      <c r="A6" s="216" t="s">
        <v>426</v>
      </c>
      <c r="B6" s="217"/>
      <c r="C6" s="218"/>
      <c r="D6" s="219"/>
      <c r="E6" s="218"/>
      <c r="F6" s="219"/>
      <c r="G6" s="218"/>
      <c r="H6" s="219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  <c r="T6" s="220"/>
      <c r="U6" s="221" t="s">
        <v>426</v>
      </c>
    </row>
    <row r="7" spans="1:21" s="176" customFormat="1" ht="24.95" customHeight="1" thickBot="1">
      <c r="A7" s="222" t="s">
        <v>427</v>
      </c>
      <c r="B7" s="223"/>
      <c r="C7" s="49"/>
      <c r="D7" s="224"/>
      <c r="E7" s="49"/>
      <c r="F7" s="224"/>
      <c r="G7" s="49"/>
      <c r="H7" s="224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225"/>
      <c r="U7" s="226" t="s">
        <v>427</v>
      </c>
    </row>
    <row r="8" spans="1:21" s="167" customFormat="1" ht="30" customHeight="1">
      <c r="A8" s="210"/>
      <c r="B8" s="227" t="s">
        <v>6</v>
      </c>
      <c r="C8" s="1107" t="s">
        <v>572</v>
      </c>
      <c r="D8" s="1108" t="s">
        <v>572</v>
      </c>
      <c r="E8" s="1108" t="s">
        <v>572</v>
      </c>
      <c r="F8" s="1108" t="s">
        <v>572</v>
      </c>
      <c r="G8" s="1108" t="s">
        <v>572</v>
      </c>
      <c r="H8" s="1108" t="s">
        <v>572</v>
      </c>
      <c r="I8" s="1109" t="s">
        <v>572</v>
      </c>
      <c r="J8" s="1109" t="s">
        <v>572</v>
      </c>
      <c r="K8" s="1108" t="s">
        <v>572</v>
      </c>
      <c r="L8" s="1108" t="s">
        <v>572</v>
      </c>
      <c r="M8" s="1108" t="s">
        <v>572</v>
      </c>
      <c r="N8" s="1110" t="s">
        <v>572</v>
      </c>
      <c r="O8" s="1110" t="s">
        <v>572</v>
      </c>
      <c r="P8" s="1110" t="s">
        <v>572</v>
      </c>
      <c r="Q8" s="1109" t="s">
        <v>572</v>
      </c>
      <c r="R8" s="1109" t="s">
        <v>572</v>
      </c>
      <c r="S8" s="1109" t="s">
        <v>572</v>
      </c>
      <c r="T8" s="1111" t="s">
        <v>572</v>
      </c>
      <c r="U8" s="228"/>
    </row>
    <row r="9" spans="1:21" s="167" customFormat="1" ht="30" customHeight="1">
      <c r="A9" s="210"/>
      <c r="B9" s="227" t="s">
        <v>1017</v>
      </c>
      <c r="C9" s="1112">
        <v>1767296</v>
      </c>
      <c r="D9" s="1077">
        <v>205624942</v>
      </c>
      <c r="E9" s="1077">
        <v>207392238</v>
      </c>
      <c r="F9" s="1077">
        <v>1767230</v>
      </c>
      <c r="G9" s="1077">
        <v>37521320</v>
      </c>
      <c r="H9" s="1077">
        <v>39288550</v>
      </c>
      <c r="I9" s="1078">
        <v>3</v>
      </c>
      <c r="J9" s="1078">
        <v>20110</v>
      </c>
      <c r="K9" s="1077">
        <v>20113</v>
      </c>
      <c r="L9" s="1077">
        <v>3</v>
      </c>
      <c r="M9" s="1077">
        <v>45630769</v>
      </c>
      <c r="N9" s="1079">
        <v>45630772</v>
      </c>
      <c r="O9" s="1079">
        <v>63</v>
      </c>
      <c r="P9" s="1079">
        <v>122472853</v>
      </c>
      <c r="Q9" s="1078">
        <v>122472916</v>
      </c>
      <c r="R9" s="1078">
        <v>0</v>
      </c>
      <c r="S9" s="1078">
        <v>0</v>
      </c>
      <c r="T9" s="1080">
        <v>0</v>
      </c>
      <c r="U9" s="229"/>
    </row>
    <row r="10" spans="1:21" s="167" customFormat="1" ht="30" customHeight="1">
      <c r="A10" s="210"/>
      <c r="B10" s="227" t="s">
        <v>1018</v>
      </c>
      <c r="C10" s="1113" t="s">
        <v>572</v>
      </c>
      <c r="D10" s="1114" t="s">
        <v>572</v>
      </c>
      <c r="E10" s="1114" t="s">
        <v>572</v>
      </c>
      <c r="F10" s="1114" t="s">
        <v>572</v>
      </c>
      <c r="G10" s="1114" t="s">
        <v>572</v>
      </c>
      <c r="H10" s="1114" t="s">
        <v>572</v>
      </c>
      <c r="I10" s="1115" t="s">
        <v>572</v>
      </c>
      <c r="J10" s="1115" t="s">
        <v>572</v>
      </c>
      <c r="K10" s="1114" t="s">
        <v>572</v>
      </c>
      <c r="L10" s="1114" t="s">
        <v>572</v>
      </c>
      <c r="M10" s="1114" t="s">
        <v>572</v>
      </c>
      <c r="N10" s="1116" t="s">
        <v>572</v>
      </c>
      <c r="O10" s="1116" t="s">
        <v>572</v>
      </c>
      <c r="P10" s="1116" t="s">
        <v>572</v>
      </c>
      <c r="Q10" s="1115" t="s">
        <v>572</v>
      </c>
      <c r="R10" s="1115" t="s">
        <v>572</v>
      </c>
      <c r="S10" s="1115" t="s">
        <v>572</v>
      </c>
      <c r="T10" s="1117" t="s">
        <v>572</v>
      </c>
      <c r="U10" s="229"/>
    </row>
    <row r="11" spans="1:21" s="167" customFormat="1" ht="30" customHeight="1">
      <c r="A11" s="210"/>
      <c r="B11" s="227" t="s">
        <v>1019</v>
      </c>
      <c r="C11" s="1112">
        <v>1457321</v>
      </c>
      <c r="D11" s="1077">
        <v>201686633</v>
      </c>
      <c r="E11" s="1077">
        <v>203143954</v>
      </c>
      <c r="F11" s="1077">
        <v>1457255</v>
      </c>
      <c r="G11" s="1077">
        <v>35898879</v>
      </c>
      <c r="H11" s="1077">
        <v>37356134</v>
      </c>
      <c r="I11" s="1078">
        <v>3</v>
      </c>
      <c r="J11" s="1078">
        <v>20110</v>
      </c>
      <c r="K11" s="1077">
        <v>20113</v>
      </c>
      <c r="L11" s="1077">
        <v>3</v>
      </c>
      <c r="M11" s="1077">
        <v>44882063</v>
      </c>
      <c r="N11" s="1079">
        <v>44882066</v>
      </c>
      <c r="O11" s="1079">
        <v>63</v>
      </c>
      <c r="P11" s="1079">
        <v>120905691</v>
      </c>
      <c r="Q11" s="1078">
        <v>120905754</v>
      </c>
      <c r="R11" s="1078">
        <v>0</v>
      </c>
      <c r="S11" s="1078">
        <v>0</v>
      </c>
      <c r="T11" s="1080">
        <v>0</v>
      </c>
      <c r="U11" s="229"/>
    </row>
    <row r="12" spans="1:21" s="167" customFormat="1" ht="30" customHeight="1">
      <c r="A12" s="230"/>
      <c r="B12" s="231" t="s">
        <v>1020</v>
      </c>
      <c r="C12" s="1118">
        <v>309975</v>
      </c>
      <c r="D12" s="1082">
        <v>3938309</v>
      </c>
      <c r="E12" s="1082">
        <v>4248284</v>
      </c>
      <c r="F12" s="1082">
        <v>309975</v>
      </c>
      <c r="G12" s="1082">
        <v>1622441</v>
      </c>
      <c r="H12" s="1082">
        <v>1932416</v>
      </c>
      <c r="I12" s="1083">
        <v>0</v>
      </c>
      <c r="J12" s="1083">
        <v>0</v>
      </c>
      <c r="K12" s="1082">
        <v>0</v>
      </c>
      <c r="L12" s="1082">
        <v>0</v>
      </c>
      <c r="M12" s="1082">
        <v>748706</v>
      </c>
      <c r="N12" s="1084">
        <v>748706</v>
      </c>
      <c r="O12" s="1084">
        <v>0</v>
      </c>
      <c r="P12" s="1084">
        <v>1567162</v>
      </c>
      <c r="Q12" s="1083">
        <v>1567162</v>
      </c>
      <c r="R12" s="1083">
        <v>0</v>
      </c>
      <c r="S12" s="1083">
        <v>0</v>
      </c>
      <c r="T12" s="1085">
        <v>0</v>
      </c>
      <c r="U12" s="232"/>
    </row>
    <row r="13" spans="1:21" ht="23.1" customHeight="1">
      <c r="A13" s="57">
        <v>1</v>
      </c>
      <c r="B13" s="92" t="s">
        <v>1021</v>
      </c>
      <c r="C13" s="1119">
        <v>0</v>
      </c>
      <c r="D13" s="1072">
        <v>2787496</v>
      </c>
      <c r="E13" s="1072">
        <v>2787496</v>
      </c>
      <c r="F13" s="1072">
        <v>0</v>
      </c>
      <c r="G13" s="1072">
        <v>682776</v>
      </c>
      <c r="H13" s="1072">
        <v>682776</v>
      </c>
      <c r="I13" s="1073">
        <v>0</v>
      </c>
      <c r="J13" s="1073">
        <v>0</v>
      </c>
      <c r="K13" s="1072">
        <v>0</v>
      </c>
      <c r="L13" s="1072">
        <v>0</v>
      </c>
      <c r="M13" s="1072">
        <v>779105</v>
      </c>
      <c r="N13" s="1074">
        <v>779105</v>
      </c>
      <c r="O13" s="1074">
        <v>0</v>
      </c>
      <c r="P13" s="1074">
        <v>1325615</v>
      </c>
      <c r="Q13" s="1073">
        <v>1325615</v>
      </c>
      <c r="R13" s="1073">
        <v>0</v>
      </c>
      <c r="S13" s="1073">
        <v>0</v>
      </c>
      <c r="T13" s="1075">
        <v>0</v>
      </c>
      <c r="U13" s="59">
        <v>1</v>
      </c>
    </row>
    <row r="14" spans="1:21" ht="23.1" customHeight="1">
      <c r="A14" s="60">
        <v>2</v>
      </c>
      <c r="B14" s="93" t="s">
        <v>1022</v>
      </c>
      <c r="C14" s="1120">
        <v>0</v>
      </c>
      <c r="D14" s="1077">
        <v>28808167</v>
      </c>
      <c r="E14" s="1077">
        <v>28808167</v>
      </c>
      <c r="F14" s="1077">
        <v>0</v>
      </c>
      <c r="G14" s="1077">
        <v>1128864</v>
      </c>
      <c r="H14" s="1077">
        <v>1128864</v>
      </c>
      <c r="I14" s="1078">
        <v>0</v>
      </c>
      <c r="J14" s="1078">
        <v>0</v>
      </c>
      <c r="K14" s="1077">
        <v>0</v>
      </c>
      <c r="L14" s="1077">
        <v>0</v>
      </c>
      <c r="M14" s="1077">
        <v>136979</v>
      </c>
      <c r="N14" s="1079">
        <v>136979</v>
      </c>
      <c r="O14" s="1079">
        <v>0</v>
      </c>
      <c r="P14" s="1079">
        <v>27542324</v>
      </c>
      <c r="Q14" s="1078">
        <v>27542324</v>
      </c>
      <c r="R14" s="1078">
        <v>0</v>
      </c>
      <c r="S14" s="1078">
        <v>0</v>
      </c>
      <c r="T14" s="1080">
        <v>0</v>
      </c>
      <c r="U14" s="55">
        <v>2</v>
      </c>
    </row>
    <row r="15" spans="1:21" ht="23.1" customHeight="1">
      <c r="A15" s="60">
        <v>3</v>
      </c>
      <c r="B15" s="93" t="s">
        <v>1023</v>
      </c>
      <c r="C15" s="1120">
        <v>0</v>
      </c>
      <c r="D15" s="1077">
        <v>10745965</v>
      </c>
      <c r="E15" s="1077">
        <v>10745965</v>
      </c>
      <c r="F15" s="1077">
        <v>0</v>
      </c>
      <c r="G15" s="1077">
        <v>3093325</v>
      </c>
      <c r="H15" s="1077">
        <v>3093325</v>
      </c>
      <c r="I15" s="1078">
        <v>0</v>
      </c>
      <c r="J15" s="1078">
        <v>0</v>
      </c>
      <c r="K15" s="1077">
        <v>0</v>
      </c>
      <c r="L15" s="1077">
        <v>0</v>
      </c>
      <c r="M15" s="1077">
        <v>3225159</v>
      </c>
      <c r="N15" s="1079">
        <v>3225159</v>
      </c>
      <c r="O15" s="1079">
        <v>0</v>
      </c>
      <c r="P15" s="1079">
        <v>4427481</v>
      </c>
      <c r="Q15" s="1078">
        <v>4427481</v>
      </c>
      <c r="R15" s="1078">
        <v>0</v>
      </c>
      <c r="S15" s="1078">
        <v>0</v>
      </c>
      <c r="T15" s="1080">
        <v>0</v>
      </c>
      <c r="U15" s="55">
        <v>3</v>
      </c>
    </row>
    <row r="16" spans="1:21" ht="23.1" customHeight="1">
      <c r="A16" s="60">
        <v>6</v>
      </c>
      <c r="B16" s="93" t="s">
        <v>1024</v>
      </c>
      <c r="C16" s="1120">
        <v>0</v>
      </c>
      <c r="D16" s="1077">
        <v>1292642</v>
      </c>
      <c r="E16" s="1077">
        <v>1292642</v>
      </c>
      <c r="F16" s="1077">
        <v>0</v>
      </c>
      <c r="G16" s="1077">
        <v>368775</v>
      </c>
      <c r="H16" s="1077">
        <v>368775</v>
      </c>
      <c r="I16" s="1078">
        <v>0</v>
      </c>
      <c r="J16" s="1078">
        <v>0</v>
      </c>
      <c r="K16" s="1077">
        <v>0</v>
      </c>
      <c r="L16" s="1077">
        <v>0</v>
      </c>
      <c r="M16" s="1077">
        <v>116000</v>
      </c>
      <c r="N16" s="1079">
        <v>116000</v>
      </c>
      <c r="O16" s="1079">
        <v>0</v>
      </c>
      <c r="P16" s="1079">
        <v>807867</v>
      </c>
      <c r="Q16" s="1078">
        <v>807867</v>
      </c>
      <c r="R16" s="1078">
        <v>0</v>
      </c>
      <c r="S16" s="1078">
        <v>0</v>
      </c>
      <c r="T16" s="1080">
        <v>0</v>
      </c>
      <c r="U16" s="55">
        <v>6</v>
      </c>
    </row>
    <row r="17" spans="1:21" ht="23.1" customHeight="1">
      <c r="A17" s="60">
        <v>7</v>
      </c>
      <c r="B17" s="93" t="s">
        <v>1025</v>
      </c>
      <c r="C17" s="1121">
        <v>0</v>
      </c>
      <c r="D17" s="1082">
        <v>3042236</v>
      </c>
      <c r="E17" s="1082">
        <v>3042236</v>
      </c>
      <c r="F17" s="1082">
        <v>0</v>
      </c>
      <c r="G17" s="1082">
        <v>514540</v>
      </c>
      <c r="H17" s="1082">
        <v>514540</v>
      </c>
      <c r="I17" s="1083">
        <v>0</v>
      </c>
      <c r="J17" s="1083">
        <v>0</v>
      </c>
      <c r="K17" s="1082">
        <v>0</v>
      </c>
      <c r="L17" s="1082">
        <v>0</v>
      </c>
      <c r="M17" s="1082">
        <v>792472</v>
      </c>
      <c r="N17" s="1084">
        <v>792472</v>
      </c>
      <c r="O17" s="1084">
        <v>0</v>
      </c>
      <c r="P17" s="1084">
        <v>1735224</v>
      </c>
      <c r="Q17" s="1083">
        <v>1735224</v>
      </c>
      <c r="R17" s="1083">
        <v>0</v>
      </c>
      <c r="S17" s="1083">
        <v>0</v>
      </c>
      <c r="T17" s="1085">
        <v>0</v>
      </c>
      <c r="U17" s="55">
        <v>7</v>
      </c>
    </row>
    <row r="18" spans="1:21" ht="23.1" customHeight="1">
      <c r="A18" s="57">
        <v>8</v>
      </c>
      <c r="B18" s="92" t="s">
        <v>1026</v>
      </c>
      <c r="C18" s="1119">
        <v>75831</v>
      </c>
      <c r="D18" s="1072">
        <v>1619880</v>
      </c>
      <c r="E18" s="1072">
        <v>1695711</v>
      </c>
      <c r="F18" s="1072">
        <v>75831</v>
      </c>
      <c r="G18" s="1072">
        <v>470622</v>
      </c>
      <c r="H18" s="1072">
        <v>546453</v>
      </c>
      <c r="I18" s="1073">
        <v>0</v>
      </c>
      <c r="J18" s="1073">
        <v>15400</v>
      </c>
      <c r="K18" s="1072">
        <v>15400</v>
      </c>
      <c r="L18" s="1072">
        <v>0</v>
      </c>
      <c r="M18" s="1072">
        <v>891739</v>
      </c>
      <c r="N18" s="1074">
        <v>891739</v>
      </c>
      <c r="O18" s="1074">
        <v>0</v>
      </c>
      <c r="P18" s="1074">
        <v>257519</v>
      </c>
      <c r="Q18" s="1073">
        <v>257519</v>
      </c>
      <c r="R18" s="1073">
        <v>0</v>
      </c>
      <c r="S18" s="1073">
        <v>0</v>
      </c>
      <c r="T18" s="1075">
        <v>0</v>
      </c>
      <c r="U18" s="59">
        <v>8</v>
      </c>
    </row>
    <row r="19" spans="1:21" ht="23.1" customHeight="1">
      <c r="A19" s="60">
        <v>9</v>
      </c>
      <c r="B19" s="93" t="s">
        <v>1027</v>
      </c>
      <c r="C19" s="1120">
        <v>0</v>
      </c>
      <c r="D19" s="1077">
        <v>3039928</v>
      </c>
      <c r="E19" s="1077">
        <v>3039928</v>
      </c>
      <c r="F19" s="1077">
        <v>0</v>
      </c>
      <c r="G19" s="1077">
        <v>524659</v>
      </c>
      <c r="H19" s="1077">
        <v>524659</v>
      </c>
      <c r="I19" s="1078">
        <v>0</v>
      </c>
      <c r="J19" s="1078">
        <v>0</v>
      </c>
      <c r="K19" s="1077">
        <v>0</v>
      </c>
      <c r="L19" s="1077">
        <v>0</v>
      </c>
      <c r="M19" s="1077">
        <v>310580</v>
      </c>
      <c r="N19" s="1079">
        <v>310580</v>
      </c>
      <c r="O19" s="1079">
        <v>0</v>
      </c>
      <c r="P19" s="1079">
        <v>2204689</v>
      </c>
      <c r="Q19" s="1078">
        <v>2204689</v>
      </c>
      <c r="R19" s="1078">
        <v>0</v>
      </c>
      <c r="S19" s="1078">
        <v>0</v>
      </c>
      <c r="T19" s="1080">
        <v>0</v>
      </c>
      <c r="U19" s="55">
        <v>9</v>
      </c>
    </row>
    <row r="20" spans="1:21" ht="23.1" customHeight="1">
      <c r="A20" s="60">
        <v>10</v>
      </c>
      <c r="B20" s="93" t="s">
        <v>1028</v>
      </c>
      <c r="C20" s="1120">
        <v>0</v>
      </c>
      <c r="D20" s="1077">
        <v>3435886</v>
      </c>
      <c r="E20" s="1077">
        <v>3435886</v>
      </c>
      <c r="F20" s="1077">
        <v>0</v>
      </c>
      <c r="G20" s="1077">
        <v>988161</v>
      </c>
      <c r="H20" s="1077">
        <v>988161</v>
      </c>
      <c r="I20" s="1078">
        <v>0</v>
      </c>
      <c r="J20" s="1078">
        <v>0</v>
      </c>
      <c r="K20" s="1077">
        <v>0</v>
      </c>
      <c r="L20" s="1077">
        <v>0</v>
      </c>
      <c r="M20" s="1077">
        <v>367296</v>
      </c>
      <c r="N20" s="1079">
        <v>367296</v>
      </c>
      <c r="O20" s="1079">
        <v>0</v>
      </c>
      <c r="P20" s="1079">
        <v>2080429</v>
      </c>
      <c r="Q20" s="1078">
        <v>2080429</v>
      </c>
      <c r="R20" s="1078">
        <v>0</v>
      </c>
      <c r="S20" s="1078">
        <v>0</v>
      </c>
      <c r="T20" s="1080">
        <v>0</v>
      </c>
      <c r="U20" s="55">
        <v>10</v>
      </c>
    </row>
    <row r="21" spans="1:21" s="97" customFormat="1" ht="23.1" customHeight="1">
      <c r="A21" s="62">
        <v>11</v>
      </c>
      <c r="B21" s="61" t="s">
        <v>1029</v>
      </c>
      <c r="C21" s="1122">
        <v>0</v>
      </c>
      <c r="D21" s="1087">
        <v>631866</v>
      </c>
      <c r="E21" s="1087">
        <v>631866</v>
      </c>
      <c r="F21" s="1087">
        <v>0</v>
      </c>
      <c r="G21" s="1087">
        <v>299384</v>
      </c>
      <c r="H21" s="1087">
        <v>299384</v>
      </c>
      <c r="I21" s="1088">
        <v>0</v>
      </c>
      <c r="J21" s="1088">
        <v>0</v>
      </c>
      <c r="K21" s="1087">
        <v>0</v>
      </c>
      <c r="L21" s="1087">
        <v>0</v>
      </c>
      <c r="M21" s="1087">
        <v>67177</v>
      </c>
      <c r="N21" s="1089">
        <v>67177</v>
      </c>
      <c r="O21" s="1089">
        <v>0</v>
      </c>
      <c r="P21" s="1089">
        <v>265305</v>
      </c>
      <c r="Q21" s="1088">
        <v>265305</v>
      </c>
      <c r="R21" s="1088">
        <v>0</v>
      </c>
      <c r="S21" s="1088">
        <v>0</v>
      </c>
      <c r="T21" s="1090">
        <v>0</v>
      </c>
      <c r="U21" s="63">
        <v>11</v>
      </c>
    </row>
    <row r="22" spans="1:21" s="97" customFormat="1" ht="23.1" customHeight="1">
      <c r="A22" s="62">
        <v>12</v>
      </c>
      <c r="B22" s="61" t="s">
        <v>1030</v>
      </c>
      <c r="C22" s="1123">
        <v>0</v>
      </c>
      <c r="D22" s="1092">
        <v>531299</v>
      </c>
      <c r="E22" s="1092">
        <v>531299</v>
      </c>
      <c r="F22" s="1092">
        <v>0</v>
      </c>
      <c r="G22" s="1092">
        <v>15775</v>
      </c>
      <c r="H22" s="1092">
        <v>15775</v>
      </c>
      <c r="I22" s="1093">
        <v>0</v>
      </c>
      <c r="J22" s="1093">
        <v>0</v>
      </c>
      <c r="K22" s="1092">
        <v>0</v>
      </c>
      <c r="L22" s="1092">
        <v>0</v>
      </c>
      <c r="M22" s="1092">
        <v>491573</v>
      </c>
      <c r="N22" s="1094">
        <v>491573</v>
      </c>
      <c r="O22" s="1094">
        <v>0</v>
      </c>
      <c r="P22" s="1094">
        <v>23951</v>
      </c>
      <c r="Q22" s="1093">
        <v>23951</v>
      </c>
      <c r="R22" s="1093">
        <v>0</v>
      </c>
      <c r="S22" s="1093">
        <v>0</v>
      </c>
      <c r="T22" s="1095">
        <v>0</v>
      </c>
      <c r="U22" s="63">
        <v>12</v>
      </c>
    </row>
    <row r="23" spans="1:21" s="97" customFormat="1" ht="23.1" customHeight="1">
      <c r="A23" s="66">
        <v>14</v>
      </c>
      <c r="B23" s="58" t="s">
        <v>1031</v>
      </c>
      <c r="C23" s="1124">
        <v>0</v>
      </c>
      <c r="D23" s="1097">
        <v>4272362</v>
      </c>
      <c r="E23" s="1097">
        <v>4272362</v>
      </c>
      <c r="F23" s="1097">
        <v>0</v>
      </c>
      <c r="G23" s="1097">
        <v>904013</v>
      </c>
      <c r="H23" s="1097">
        <v>904013</v>
      </c>
      <c r="I23" s="1098">
        <v>0</v>
      </c>
      <c r="J23" s="1098">
        <v>0</v>
      </c>
      <c r="K23" s="1097">
        <v>0</v>
      </c>
      <c r="L23" s="1097">
        <v>0</v>
      </c>
      <c r="M23" s="1097">
        <v>1983461</v>
      </c>
      <c r="N23" s="1099">
        <v>1983461</v>
      </c>
      <c r="O23" s="1099">
        <v>0</v>
      </c>
      <c r="P23" s="1099">
        <v>1384888</v>
      </c>
      <c r="Q23" s="1098">
        <v>1384888</v>
      </c>
      <c r="R23" s="1098">
        <v>0</v>
      </c>
      <c r="S23" s="1098">
        <v>0</v>
      </c>
      <c r="T23" s="1100">
        <v>0</v>
      </c>
      <c r="U23" s="67">
        <v>14</v>
      </c>
    </row>
    <row r="24" spans="1:21" s="97" customFormat="1" ht="23.1" customHeight="1">
      <c r="A24" s="62">
        <v>15</v>
      </c>
      <c r="B24" s="61" t="s">
        <v>1032</v>
      </c>
      <c r="C24" s="1122">
        <v>0</v>
      </c>
      <c r="D24" s="1087">
        <v>340270</v>
      </c>
      <c r="E24" s="1087">
        <v>340270</v>
      </c>
      <c r="F24" s="1087">
        <v>0</v>
      </c>
      <c r="G24" s="1087">
        <v>226593</v>
      </c>
      <c r="H24" s="1087">
        <v>226593</v>
      </c>
      <c r="I24" s="1088">
        <v>0</v>
      </c>
      <c r="J24" s="1088">
        <v>0</v>
      </c>
      <c r="K24" s="1087">
        <v>0</v>
      </c>
      <c r="L24" s="1087">
        <v>0</v>
      </c>
      <c r="M24" s="1087">
        <v>62240</v>
      </c>
      <c r="N24" s="1089">
        <v>62240</v>
      </c>
      <c r="O24" s="1089">
        <v>0</v>
      </c>
      <c r="P24" s="1089">
        <v>51437</v>
      </c>
      <c r="Q24" s="1088">
        <v>51437</v>
      </c>
      <c r="R24" s="1088">
        <v>0</v>
      </c>
      <c r="S24" s="1088">
        <v>0</v>
      </c>
      <c r="T24" s="1090">
        <v>0</v>
      </c>
      <c r="U24" s="63">
        <v>15</v>
      </c>
    </row>
    <row r="25" spans="1:21" s="97" customFormat="1" ht="23.1" customHeight="1">
      <c r="A25" s="62">
        <v>16</v>
      </c>
      <c r="B25" s="61" t="s">
        <v>1033</v>
      </c>
      <c r="C25" s="1122">
        <v>0</v>
      </c>
      <c r="D25" s="1087">
        <v>609603</v>
      </c>
      <c r="E25" s="1087">
        <v>609603</v>
      </c>
      <c r="F25" s="1087">
        <v>0</v>
      </c>
      <c r="G25" s="1087">
        <v>24735</v>
      </c>
      <c r="H25" s="1087">
        <v>24735</v>
      </c>
      <c r="I25" s="1088">
        <v>0</v>
      </c>
      <c r="J25" s="1088">
        <v>0</v>
      </c>
      <c r="K25" s="1087">
        <v>0</v>
      </c>
      <c r="L25" s="1087">
        <v>0</v>
      </c>
      <c r="M25" s="1087">
        <v>457925</v>
      </c>
      <c r="N25" s="1089">
        <v>457925</v>
      </c>
      <c r="O25" s="1089">
        <v>0</v>
      </c>
      <c r="P25" s="1089">
        <v>126943</v>
      </c>
      <c r="Q25" s="1088">
        <v>126943</v>
      </c>
      <c r="R25" s="1088">
        <v>0</v>
      </c>
      <c r="S25" s="1088">
        <v>0</v>
      </c>
      <c r="T25" s="1090">
        <v>0</v>
      </c>
      <c r="U25" s="63">
        <v>16</v>
      </c>
    </row>
    <row r="26" spans="1:21" s="97" customFormat="1" ht="23.1" customHeight="1">
      <c r="A26" s="62">
        <v>17</v>
      </c>
      <c r="B26" s="61" t="s">
        <v>1034</v>
      </c>
      <c r="C26" s="1122">
        <v>0</v>
      </c>
      <c r="D26" s="1087">
        <v>1558664</v>
      </c>
      <c r="E26" s="1087">
        <v>1558664</v>
      </c>
      <c r="F26" s="1087">
        <v>0</v>
      </c>
      <c r="G26" s="1087">
        <v>63647</v>
      </c>
      <c r="H26" s="1087">
        <v>63647</v>
      </c>
      <c r="I26" s="1088">
        <v>0</v>
      </c>
      <c r="J26" s="1088">
        <v>0</v>
      </c>
      <c r="K26" s="1087">
        <v>0</v>
      </c>
      <c r="L26" s="1087">
        <v>0</v>
      </c>
      <c r="M26" s="1087">
        <v>93134</v>
      </c>
      <c r="N26" s="1089">
        <v>93134</v>
      </c>
      <c r="O26" s="1089">
        <v>0</v>
      </c>
      <c r="P26" s="1089">
        <v>1401883</v>
      </c>
      <c r="Q26" s="1088">
        <v>1401883</v>
      </c>
      <c r="R26" s="1088">
        <v>0</v>
      </c>
      <c r="S26" s="1088">
        <v>0</v>
      </c>
      <c r="T26" s="1090">
        <v>0</v>
      </c>
      <c r="U26" s="63">
        <v>17</v>
      </c>
    </row>
    <row r="27" spans="1:21" s="97" customFormat="1" ht="23.1" customHeight="1">
      <c r="A27" s="62">
        <v>18</v>
      </c>
      <c r="B27" s="61" t="s">
        <v>1035</v>
      </c>
      <c r="C27" s="1123">
        <v>1564</v>
      </c>
      <c r="D27" s="1092">
        <v>329767</v>
      </c>
      <c r="E27" s="1092">
        <v>331331</v>
      </c>
      <c r="F27" s="1092">
        <v>1564</v>
      </c>
      <c r="G27" s="1092">
        <v>217830</v>
      </c>
      <c r="H27" s="1092">
        <v>219394</v>
      </c>
      <c r="I27" s="1093">
        <v>0</v>
      </c>
      <c r="J27" s="1093">
        <v>0</v>
      </c>
      <c r="K27" s="1092">
        <v>0</v>
      </c>
      <c r="L27" s="1092">
        <v>0</v>
      </c>
      <c r="M27" s="1092">
        <v>0</v>
      </c>
      <c r="N27" s="1094">
        <v>0</v>
      </c>
      <c r="O27" s="1094">
        <v>0</v>
      </c>
      <c r="P27" s="1094">
        <v>111937</v>
      </c>
      <c r="Q27" s="1093">
        <v>111937</v>
      </c>
      <c r="R27" s="1093">
        <v>0</v>
      </c>
      <c r="S27" s="1093">
        <v>0</v>
      </c>
      <c r="T27" s="1095">
        <v>0</v>
      </c>
      <c r="U27" s="63">
        <v>18</v>
      </c>
    </row>
    <row r="28" spans="1:21" s="97" customFormat="1" ht="23.1" customHeight="1">
      <c r="A28" s="68">
        <v>19</v>
      </c>
      <c r="B28" s="58" t="s">
        <v>1036</v>
      </c>
      <c r="C28" s="1124">
        <v>0</v>
      </c>
      <c r="D28" s="1097">
        <v>487785</v>
      </c>
      <c r="E28" s="1097">
        <v>487785</v>
      </c>
      <c r="F28" s="1097">
        <v>0</v>
      </c>
      <c r="G28" s="1097">
        <v>88390</v>
      </c>
      <c r="H28" s="1097">
        <v>88390</v>
      </c>
      <c r="I28" s="1098">
        <v>0</v>
      </c>
      <c r="J28" s="1098">
        <v>0</v>
      </c>
      <c r="K28" s="1097">
        <v>0</v>
      </c>
      <c r="L28" s="1097">
        <v>0</v>
      </c>
      <c r="M28" s="1097">
        <v>81907</v>
      </c>
      <c r="N28" s="1099">
        <v>81907</v>
      </c>
      <c r="O28" s="1099">
        <v>0</v>
      </c>
      <c r="P28" s="1099">
        <v>317488</v>
      </c>
      <c r="Q28" s="1098">
        <v>317488</v>
      </c>
      <c r="R28" s="1098">
        <v>0</v>
      </c>
      <c r="S28" s="1098">
        <v>0</v>
      </c>
      <c r="T28" s="1100">
        <v>0</v>
      </c>
      <c r="U28" s="69">
        <v>19</v>
      </c>
    </row>
    <row r="29" spans="1:21" s="97" customFormat="1" ht="23.1" customHeight="1">
      <c r="A29" s="62">
        <v>21</v>
      </c>
      <c r="B29" s="61" t="s">
        <v>1037</v>
      </c>
      <c r="C29" s="1122">
        <v>0</v>
      </c>
      <c r="D29" s="1087">
        <v>716975</v>
      </c>
      <c r="E29" s="1087">
        <v>716975</v>
      </c>
      <c r="F29" s="1087">
        <v>0</v>
      </c>
      <c r="G29" s="1087">
        <v>199743</v>
      </c>
      <c r="H29" s="1087">
        <v>199743</v>
      </c>
      <c r="I29" s="1088">
        <v>0</v>
      </c>
      <c r="J29" s="1088">
        <v>22</v>
      </c>
      <c r="K29" s="1087">
        <v>22</v>
      </c>
      <c r="L29" s="1087">
        <v>0</v>
      </c>
      <c r="M29" s="1087">
        <v>223122</v>
      </c>
      <c r="N29" s="1089">
        <v>223122</v>
      </c>
      <c r="O29" s="1089">
        <v>0</v>
      </c>
      <c r="P29" s="1089">
        <v>294110</v>
      </c>
      <c r="Q29" s="1088">
        <v>294110</v>
      </c>
      <c r="R29" s="1088">
        <v>0</v>
      </c>
      <c r="S29" s="1088">
        <v>0</v>
      </c>
      <c r="T29" s="1090">
        <v>0</v>
      </c>
      <c r="U29" s="63">
        <v>21</v>
      </c>
    </row>
    <row r="30" spans="1:21" s="97" customFormat="1" ht="23.1" customHeight="1">
      <c r="A30" s="62">
        <v>22</v>
      </c>
      <c r="B30" s="61" t="s">
        <v>1038</v>
      </c>
      <c r="C30" s="1122">
        <v>183</v>
      </c>
      <c r="D30" s="1087">
        <v>28535597</v>
      </c>
      <c r="E30" s="1087">
        <v>28535780</v>
      </c>
      <c r="F30" s="1087">
        <v>117</v>
      </c>
      <c r="G30" s="1087">
        <v>7585412</v>
      </c>
      <c r="H30" s="1087">
        <v>7585529</v>
      </c>
      <c r="I30" s="1088">
        <v>3</v>
      </c>
      <c r="J30" s="1088">
        <v>4688</v>
      </c>
      <c r="K30" s="1087">
        <v>4691</v>
      </c>
      <c r="L30" s="1087">
        <v>3</v>
      </c>
      <c r="M30" s="1087">
        <v>2717239</v>
      </c>
      <c r="N30" s="1089">
        <v>2717242</v>
      </c>
      <c r="O30" s="1089">
        <v>63</v>
      </c>
      <c r="P30" s="1089">
        <v>18232946</v>
      </c>
      <c r="Q30" s="1088">
        <v>18233009</v>
      </c>
      <c r="R30" s="1088">
        <v>0</v>
      </c>
      <c r="S30" s="1088">
        <v>0</v>
      </c>
      <c r="T30" s="1090">
        <v>0</v>
      </c>
      <c r="U30" s="63">
        <v>22</v>
      </c>
    </row>
    <row r="31" spans="1:21" s="97" customFormat="1" ht="23.1" customHeight="1">
      <c r="A31" s="62">
        <v>23</v>
      </c>
      <c r="B31" s="61" t="s">
        <v>1039</v>
      </c>
      <c r="C31" s="1122">
        <v>0</v>
      </c>
      <c r="D31" s="1087">
        <v>2070460</v>
      </c>
      <c r="E31" s="1087">
        <v>2070460</v>
      </c>
      <c r="F31" s="1087">
        <v>0</v>
      </c>
      <c r="G31" s="1087">
        <v>66467</v>
      </c>
      <c r="H31" s="1087">
        <v>66467</v>
      </c>
      <c r="I31" s="1088">
        <v>0</v>
      </c>
      <c r="J31" s="1088">
        <v>0</v>
      </c>
      <c r="K31" s="1087">
        <v>0</v>
      </c>
      <c r="L31" s="1087">
        <v>0</v>
      </c>
      <c r="M31" s="1087">
        <v>53300</v>
      </c>
      <c r="N31" s="1089">
        <v>53300</v>
      </c>
      <c r="O31" s="1089">
        <v>0</v>
      </c>
      <c r="P31" s="1089">
        <v>1950693</v>
      </c>
      <c r="Q31" s="1088">
        <v>1950693</v>
      </c>
      <c r="R31" s="1088">
        <v>0</v>
      </c>
      <c r="S31" s="1088">
        <v>0</v>
      </c>
      <c r="T31" s="1090">
        <v>0</v>
      </c>
      <c r="U31" s="63">
        <v>23</v>
      </c>
    </row>
    <row r="32" spans="1:21" s="97" customFormat="1" ht="23.1" customHeight="1">
      <c r="A32" s="62">
        <v>24</v>
      </c>
      <c r="B32" s="61" t="s">
        <v>1040</v>
      </c>
      <c r="C32" s="1123">
        <v>0</v>
      </c>
      <c r="D32" s="1092">
        <v>0</v>
      </c>
      <c r="E32" s="1092">
        <v>0</v>
      </c>
      <c r="F32" s="1092">
        <v>0</v>
      </c>
      <c r="G32" s="1092">
        <v>104850</v>
      </c>
      <c r="H32" s="1092">
        <v>104850</v>
      </c>
      <c r="I32" s="1093">
        <v>0</v>
      </c>
      <c r="J32" s="1093">
        <v>0</v>
      </c>
      <c r="K32" s="1092">
        <v>0</v>
      </c>
      <c r="L32" s="1092">
        <v>0</v>
      </c>
      <c r="M32" s="1092">
        <v>0</v>
      </c>
      <c r="N32" s="1094">
        <v>0</v>
      </c>
      <c r="O32" s="1094">
        <v>0</v>
      </c>
      <c r="P32" s="1094">
        <v>-104850</v>
      </c>
      <c r="Q32" s="1093">
        <v>-104850</v>
      </c>
      <c r="R32" s="1093">
        <v>0</v>
      </c>
      <c r="S32" s="1093">
        <v>0</v>
      </c>
      <c r="T32" s="1095">
        <v>0</v>
      </c>
      <c r="U32" s="63">
        <v>24</v>
      </c>
    </row>
    <row r="33" spans="1:21" s="97" customFormat="1" ht="23.1" customHeight="1">
      <c r="A33" s="66">
        <v>25</v>
      </c>
      <c r="B33" s="58" t="s">
        <v>1041</v>
      </c>
      <c r="C33" s="1124">
        <v>0</v>
      </c>
      <c r="D33" s="1097">
        <v>1472888</v>
      </c>
      <c r="E33" s="1097">
        <v>1472888</v>
      </c>
      <c r="F33" s="1097">
        <v>0</v>
      </c>
      <c r="G33" s="1097">
        <v>258250</v>
      </c>
      <c r="H33" s="1097">
        <v>258250</v>
      </c>
      <c r="I33" s="1098">
        <v>0</v>
      </c>
      <c r="J33" s="1098">
        <v>0</v>
      </c>
      <c r="K33" s="1097">
        <v>0</v>
      </c>
      <c r="L33" s="1097">
        <v>0</v>
      </c>
      <c r="M33" s="1097">
        <v>260057</v>
      </c>
      <c r="N33" s="1099">
        <v>260057</v>
      </c>
      <c r="O33" s="1099">
        <v>0</v>
      </c>
      <c r="P33" s="1099">
        <v>954581</v>
      </c>
      <c r="Q33" s="1098">
        <v>954581</v>
      </c>
      <c r="R33" s="1098">
        <v>0</v>
      </c>
      <c r="S33" s="1098">
        <v>0</v>
      </c>
      <c r="T33" s="1100">
        <v>0</v>
      </c>
      <c r="U33" s="67">
        <v>25</v>
      </c>
    </row>
    <row r="34" spans="1:21" s="97" customFormat="1" ht="23.1" customHeight="1">
      <c r="A34" s="62">
        <v>27</v>
      </c>
      <c r="B34" s="61" t="s">
        <v>1042</v>
      </c>
      <c r="C34" s="1122">
        <v>0</v>
      </c>
      <c r="D34" s="1087">
        <v>191591</v>
      </c>
      <c r="E34" s="1087">
        <v>191591</v>
      </c>
      <c r="F34" s="1087">
        <v>0</v>
      </c>
      <c r="G34" s="1087">
        <v>43675</v>
      </c>
      <c r="H34" s="1087">
        <v>43675</v>
      </c>
      <c r="I34" s="1088">
        <v>0</v>
      </c>
      <c r="J34" s="1088">
        <v>0</v>
      </c>
      <c r="K34" s="1087">
        <v>0</v>
      </c>
      <c r="L34" s="1087">
        <v>0</v>
      </c>
      <c r="M34" s="1087">
        <v>2100</v>
      </c>
      <c r="N34" s="1089">
        <v>2100</v>
      </c>
      <c r="O34" s="1089">
        <v>0</v>
      </c>
      <c r="P34" s="1089">
        <v>145816</v>
      </c>
      <c r="Q34" s="1088">
        <v>145816</v>
      </c>
      <c r="R34" s="1088">
        <v>0</v>
      </c>
      <c r="S34" s="1088">
        <v>0</v>
      </c>
      <c r="T34" s="1090">
        <v>0</v>
      </c>
      <c r="U34" s="63">
        <v>27</v>
      </c>
    </row>
    <row r="35" spans="1:21" s="97" customFormat="1" ht="23.1" customHeight="1">
      <c r="A35" s="62">
        <v>28</v>
      </c>
      <c r="B35" s="61" t="s">
        <v>1043</v>
      </c>
      <c r="C35" s="1122">
        <v>0</v>
      </c>
      <c r="D35" s="1087">
        <v>811175</v>
      </c>
      <c r="E35" s="1087">
        <v>811175</v>
      </c>
      <c r="F35" s="1087">
        <v>0</v>
      </c>
      <c r="G35" s="1087">
        <v>581502</v>
      </c>
      <c r="H35" s="1087">
        <v>581502</v>
      </c>
      <c r="I35" s="1088">
        <v>0</v>
      </c>
      <c r="J35" s="1088">
        <v>0</v>
      </c>
      <c r="K35" s="1087">
        <v>0</v>
      </c>
      <c r="L35" s="1087">
        <v>0</v>
      </c>
      <c r="M35" s="1087">
        <v>137</v>
      </c>
      <c r="N35" s="1089">
        <v>137</v>
      </c>
      <c r="O35" s="1089">
        <v>0</v>
      </c>
      <c r="P35" s="1089">
        <v>229536</v>
      </c>
      <c r="Q35" s="1088">
        <v>229536</v>
      </c>
      <c r="R35" s="1088">
        <v>0</v>
      </c>
      <c r="S35" s="1088">
        <v>0</v>
      </c>
      <c r="T35" s="1090">
        <v>0</v>
      </c>
      <c r="U35" s="63">
        <v>28</v>
      </c>
    </row>
    <row r="36" spans="1:21" s="97" customFormat="1" ht="23.1" customHeight="1">
      <c r="A36" s="62">
        <v>29</v>
      </c>
      <c r="B36" s="61" t="s">
        <v>1044</v>
      </c>
      <c r="C36" s="1122">
        <v>0</v>
      </c>
      <c r="D36" s="1087">
        <v>12868079</v>
      </c>
      <c r="E36" s="1087">
        <v>12868079</v>
      </c>
      <c r="F36" s="1087">
        <v>0</v>
      </c>
      <c r="G36" s="1087">
        <v>524265</v>
      </c>
      <c r="H36" s="1087">
        <v>524265</v>
      </c>
      <c r="I36" s="1088">
        <v>0</v>
      </c>
      <c r="J36" s="1088">
        <v>0</v>
      </c>
      <c r="K36" s="1087">
        <v>0</v>
      </c>
      <c r="L36" s="1087">
        <v>0</v>
      </c>
      <c r="M36" s="1087">
        <v>129714</v>
      </c>
      <c r="N36" s="1089">
        <v>129714</v>
      </c>
      <c r="O36" s="1089">
        <v>0</v>
      </c>
      <c r="P36" s="1089">
        <v>12214100</v>
      </c>
      <c r="Q36" s="1088">
        <v>12214100</v>
      </c>
      <c r="R36" s="1088">
        <v>0</v>
      </c>
      <c r="S36" s="1088">
        <v>0</v>
      </c>
      <c r="T36" s="1090">
        <v>0</v>
      </c>
      <c r="U36" s="63">
        <v>29</v>
      </c>
    </row>
    <row r="37" spans="1:21" s="97" customFormat="1" ht="23.1" customHeight="1">
      <c r="A37" s="62">
        <v>30</v>
      </c>
      <c r="B37" s="61" t="s">
        <v>1045</v>
      </c>
      <c r="C37" s="1123">
        <v>0</v>
      </c>
      <c r="D37" s="1092">
        <v>2575803</v>
      </c>
      <c r="E37" s="1092">
        <v>2575803</v>
      </c>
      <c r="F37" s="1092">
        <v>0</v>
      </c>
      <c r="G37" s="1092">
        <v>300870</v>
      </c>
      <c r="H37" s="1092">
        <v>300870</v>
      </c>
      <c r="I37" s="1093">
        <v>0</v>
      </c>
      <c r="J37" s="1093">
        <v>0</v>
      </c>
      <c r="K37" s="1092">
        <v>0</v>
      </c>
      <c r="L37" s="1092">
        <v>0</v>
      </c>
      <c r="M37" s="1092">
        <v>1604836</v>
      </c>
      <c r="N37" s="1094">
        <v>1604836</v>
      </c>
      <c r="O37" s="1094">
        <v>0</v>
      </c>
      <c r="P37" s="1094">
        <v>670097</v>
      </c>
      <c r="Q37" s="1093">
        <v>670097</v>
      </c>
      <c r="R37" s="1093">
        <v>0</v>
      </c>
      <c r="S37" s="1093">
        <v>0</v>
      </c>
      <c r="T37" s="1095">
        <v>0</v>
      </c>
      <c r="U37" s="63">
        <v>30</v>
      </c>
    </row>
    <row r="38" spans="1:21" s="97" customFormat="1" ht="23.1" customHeight="1">
      <c r="A38" s="66">
        <v>31</v>
      </c>
      <c r="B38" s="58" t="s">
        <v>1046</v>
      </c>
      <c r="C38" s="1124">
        <v>0</v>
      </c>
      <c r="D38" s="1097">
        <v>911307</v>
      </c>
      <c r="E38" s="1097">
        <v>911307</v>
      </c>
      <c r="F38" s="1097">
        <v>0</v>
      </c>
      <c r="G38" s="1097">
        <v>320084</v>
      </c>
      <c r="H38" s="1097">
        <v>320084</v>
      </c>
      <c r="I38" s="1098">
        <v>0</v>
      </c>
      <c r="J38" s="1098">
        <v>0</v>
      </c>
      <c r="K38" s="1097">
        <v>0</v>
      </c>
      <c r="L38" s="1097">
        <v>0</v>
      </c>
      <c r="M38" s="1097">
        <v>0</v>
      </c>
      <c r="N38" s="1099">
        <v>0</v>
      </c>
      <c r="O38" s="1099">
        <v>0</v>
      </c>
      <c r="P38" s="1099">
        <v>591223</v>
      </c>
      <c r="Q38" s="1098">
        <v>591223</v>
      </c>
      <c r="R38" s="1098">
        <v>0</v>
      </c>
      <c r="S38" s="1098">
        <v>0</v>
      </c>
      <c r="T38" s="1100">
        <v>0</v>
      </c>
      <c r="U38" s="67">
        <v>31</v>
      </c>
    </row>
    <row r="39" spans="1:21" s="97" customFormat="1" ht="23.1" customHeight="1">
      <c r="A39" s="62">
        <v>32</v>
      </c>
      <c r="B39" s="61" t="s">
        <v>1047</v>
      </c>
      <c r="C39" s="1122">
        <v>0</v>
      </c>
      <c r="D39" s="1087">
        <v>61880022</v>
      </c>
      <c r="E39" s="1087">
        <v>61880022</v>
      </c>
      <c r="F39" s="1087">
        <v>0</v>
      </c>
      <c r="G39" s="1087">
        <v>11664296</v>
      </c>
      <c r="H39" s="1087">
        <v>11664296</v>
      </c>
      <c r="I39" s="1088">
        <v>0</v>
      </c>
      <c r="J39" s="1088">
        <v>0</v>
      </c>
      <c r="K39" s="1087">
        <v>0</v>
      </c>
      <c r="L39" s="1087">
        <v>0</v>
      </c>
      <c r="M39" s="1087">
        <v>25266863</v>
      </c>
      <c r="N39" s="1089">
        <v>25266863</v>
      </c>
      <c r="O39" s="1089">
        <v>0</v>
      </c>
      <c r="P39" s="1089">
        <v>24948863</v>
      </c>
      <c r="Q39" s="1088">
        <v>24948863</v>
      </c>
      <c r="R39" s="1088">
        <v>0</v>
      </c>
      <c r="S39" s="1088">
        <v>0</v>
      </c>
      <c r="T39" s="1090">
        <v>0</v>
      </c>
      <c r="U39" s="63">
        <v>32</v>
      </c>
    </row>
    <row r="40" spans="1:21" s="97" customFormat="1" ht="23.1" customHeight="1">
      <c r="A40" s="62">
        <v>33</v>
      </c>
      <c r="B40" s="61" t="s">
        <v>1048</v>
      </c>
      <c r="C40" s="1122">
        <v>0</v>
      </c>
      <c r="D40" s="1087">
        <v>722249</v>
      </c>
      <c r="E40" s="1087">
        <v>722249</v>
      </c>
      <c r="F40" s="1087">
        <v>0</v>
      </c>
      <c r="G40" s="1087">
        <v>232359</v>
      </c>
      <c r="H40" s="1087">
        <v>232359</v>
      </c>
      <c r="I40" s="1088">
        <v>0</v>
      </c>
      <c r="J40" s="1088">
        <v>0</v>
      </c>
      <c r="K40" s="1087">
        <v>0</v>
      </c>
      <c r="L40" s="1087">
        <v>0</v>
      </c>
      <c r="M40" s="1087">
        <v>36526</v>
      </c>
      <c r="N40" s="1089">
        <v>36526</v>
      </c>
      <c r="O40" s="1089">
        <v>0</v>
      </c>
      <c r="P40" s="1089">
        <v>453364</v>
      </c>
      <c r="Q40" s="1088">
        <v>453364</v>
      </c>
      <c r="R40" s="1088">
        <v>0</v>
      </c>
      <c r="S40" s="1088">
        <v>0</v>
      </c>
      <c r="T40" s="1090">
        <v>0</v>
      </c>
      <c r="U40" s="63">
        <v>33</v>
      </c>
    </row>
    <row r="41" spans="1:21" s="97" customFormat="1" ht="23.1" customHeight="1">
      <c r="A41" s="62">
        <v>34</v>
      </c>
      <c r="B41" s="61" t="s">
        <v>1049</v>
      </c>
      <c r="C41" s="1122">
        <v>0</v>
      </c>
      <c r="D41" s="1087">
        <v>198073</v>
      </c>
      <c r="E41" s="1087">
        <v>198073</v>
      </c>
      <c r="F41" s="1087">
        <v>0</v>
      </c>
      <c r="G41" s="1087">
        <v>0</v>
      </c>
      <c r="H41" s="1087">
        <v>0</v>
      </c>
      <c r="I41" s="1088">
        <v>0</v>
      </c>
      <c r="J41" s="1088">
        <v>0</v>
      </c>
      <c r="K41" s="1087">
        <v>0</v>
      </c>
      <c r="L41" s="1087">
        <v>0</v>
      </c>
      <c r="M41" s="1087">
        <v>0</v>
      </c>
      <c r="N41" s="1089">
        <v>0</v>
      </c>
      <c r="O41" s="1089">
        <v>0</v>
      </c>
      <c r="P41" s="1089">
        <v>198073</v>
      </c>
      <c r="Q41" s="1088">
        <v>198073</v>
      </c>
      <c r="R41" s="1088">
        <v>0</v>
      </c>
      <c r="S41" s="1088">
        <v>0</v>
      </c>
      <c r="T41" s="1090">
        <v>0</v>
      </c>
      <c r="U41" s="63">
        <v>34</v>
      </c>
    </row>
    <row r="42" spans="1:21" s="97" customFormat="1" ht="23.1" customHeight="1">
      <c r="A42" s="62">
        <v>35</v>
      </c>
      <c r="B42" s="61" t="s">
        <v>1050</v>
      </c>
      <c r="C42" s="1123">
        <v>0</v>
      </c>
      <c r="D42" s="1092">
        <v>120873</v>
      </c>
      <c r="E42" s="1092">
        <v>120873</v>
      </c>
      <c r="F42" s="1092">
        <v>0</v>
      </c>
      <c r="G42" s="1092">
        <v>42354</v>
      </c>
      <c r="H42" s="1092">
        <v>42354</v>
      </c>
      <c r="I42" s="1093">
        <v>0</v>
      </c>
      <c r="J42" s="1093">
        <v>0</v>
      </c>
      <c r="K42" s="1092">
        <v>0</v>
      </c>
      <c r="L42" s="1092">
        <v>0</v>
      </c>
      <c r="M42" s="1092">
        <v>0</v>
      </c>
      <c r="N42" s="1094">
        <v>0</v>
      </c>
      <c r="O42" s="1094">
        <v>0</v>
      </c>
      <c r="P42" s="1094">
        <v>78519</v>
      </c>
      <c r="Q42" s="1093">
        <v>78519</v>
      </c>
      <c r="R42" s="1093">
        <v>0</v>
      </c>
      <c r="S42" s="1093">
        <v>0</v>
      </c>
      <c r="T42" s="1095">
        <v>0</v>
      </c>
      <c r="U42" s="63">
        <v>35</v>
      </c>
    </row>
    <row r="43" spans="1:21" s="97" customFormat="1" ht="23.1" customHeight="1">
      <c r="A43" s="68">
        <v>36</v>
      </c>
      <c r="B43" s="58" t="s">
        <v>1051</v>
      </c>
      <c r="C43" s="1124">
        <v>0</v>
      </c>
      <c r="D43" s="1097">
        <v>389695</v>
      </c>
      <c r="E43" s="1097">
        <v>389695</v>
      </c>
      <c r="F43" s="1097">
        <v>0</v>
      </c>
      <c r="G43" s="1097">
        <v>15676</v>
      </c>
      <c r="H43" s="1097">
        <v>15676</v>
      </c>
      <c r="I43" s="1098">
        <v>0</v>
      </c>
      <c r="J43" s="1098">
        <v>0</v>
      </c>
      <c r="K43" s="1097">
        <v>0</v>
      </c>
      <c r="L43" s="1097">
        <v>0</v>
      </c>
      <c r="M43" s="1097">
        <v>0</v>
      </c>
      <c r="N43" s="1099">
        <v>0</v>
      </c>
      <c r="O43" s="1099">
        <v>0</v>
      </c>
      <c r="P43" s="1099">
        <v>374019</v>
      </c>
      <c r="Q43" s="1098">
        <v>374019</v>
      </c>
      <c r="R43" s="1098">
        <v>0</v>
      </c>
      <c r="S43" s="1098">
        <v>0</v>
      </c>
      <c r="T43" s="1100">
        <v>0</v>
      </c>
      <c r="U43" s="69">
        <v>36</v>
      </c>
    </row>
    <row r="44" spans="1:21" s="97" customFormat="1" ht="23.1" customHeight="1">
      <c r="A44" s="62">
        <v>37</v>
      </c>
      <c r="B44" s="61" t="s">
        <v>1052</v>
      </c>
      <c r="C44" s="1122">
        <v>39529</v>
      </c>
      <c r="D44" s="1087">
        <v>1850823</v>
      </c>
      <c r="E44" s="1087">
        <v>1890352</v>
      </c>
      <c r="F44" s="1087">
        <v>39529</v>
      </c>
      <c r="G44" s="1087">
        <v>95091</v>
      </c>
      <c r="H44" s="1087">
        <v>134620</v>
      </c>
      <c r="I44" s="1088">
        <v>0</v>
      </c>
      <c r="J44" s="1088">
        <v>0</v>
      </c>
      <c r="K44" s="1087">
        <v>0</v>
      </c>
      <c r="L44" s="1087">
        <v>0</v>
      </c>
      <c r="M44" s="1087">
        <v>733176</v>
      </c>
      <c r="N44" s="1089">
        <v>733176</v>
      </c>
      <c r="O44" s="1089">
        <v>0</v>
      </c>
      <c r="P44" s="1089">
        <v>1022556</v>
      </c>
      <c r="Q44" s="1088">
        <v>1022556</v>
      </c>
      <c r="R44" s="1088">
        <v>0</v>
      </c>
      <c r="S44" s="1088">
        <v>0</v>
      </c>
      <c r="T44" s="1090">
        <v>0</v>
      </c>
      <c r="U44" s="63">
        <v>37</v>
      </c>
    </row>
    <row r="45" spans="1:21" s="97" customFormat="1" ht="23.1" customHeight="1">
      <c r="A45" s="62">
        <v>38</v>
      </c>
      <c r="B45" s="61" t="s">
        <v>1053</v>
      </c>
      <c r="C45" s="1122">
        <v>0</v>
      </c>
      <c r="D45" s="1087">
        <v>1428480</v>
      </c>
      <c r="E45" s="1087">
        <v>1428480</v>
      </c>
      <c r="F45" s="1087">
        <v>0</v>
      </c>
      <c r="G45" s="1087">
        <v>149450</v>
      </c>
      <c r="H45" s="1087">
        <v>149450</v>
      </c>
      <c r="I45" s="1088">
        <v>0</v>
      </c>
      <c r="J45" s="1088">
        <v>0</v>
      </c>
      <c r="K45" s="1087">
        <v>0</v>
      </c>
      <c r="L45" s="1087">
        <v>0</v>
      </c>
      <c r="M45" s="1087">
        <v>497822</v>
      </c>
      <c r="N45" s="1089">
        <v>497822</v>
      </c>
      <c r="O45" s="1089">
        <v>0</v>
      </c>
      <c r="P45" s="1089">
        <v>781208</v>
      </c>
      <c r="Q45" s="1088">
        <v>781208</v>
      </c>
      <c r="R45" s="1088">
        <v>0</v>
      </c>
      <c r="S45" s="1088">
        <v>0</v>
      </c>
      <c r="T45" s="1090">
        <v>0</v>
      </c>
      <c r="U45" s="63">
        <v>38</v>
      </c>
    </row>
    <row r="46" spans="1:21" s="97" customFormat="1" ht="23.1" customHeight="1">
      <c r="A46" s="62">
        <v>39</v>
      </c>
      <c r="B46" s="61" t="s">
        <v>1054</v>
      </c>
      <c r="C46" s="1122">
        <v>0</v>
      </c>
      <c r="D46" s="1087">
        <v>15534</v>
      </c>
      <c r="E46" s="1087">
        <v>15534</v>
      </c>
      <c r="F46" s="1087">
        <v>0</v>
      </c>
      <c r="G46" s="1087">
        <v>15534</v>
      </c>
      <c r="H46" s="1087">
        <v>15534</v>
      </c>
      <c r="I46" s="1088">
        <v>0</v>
      </c>
      <c r="J46" s="1088">
        <v>0</v>
      </c>
      <c r="K46" s="1087">
        <v>0</v>
      </c>
      <c r="L46" s="1087">
        <v>0</v>
      </c>
      <c r="M46" s="1087">
        <v>0</v>
      </c>
      <c r="N46" s="1089">
        <v>0</v>
      </c>
      <c r="O46" s="1089">
        <v>0</v>
      </c>
      <c r="P46" s="1089">
        <v>0</v>
      </c>
      <c r="Q46" s="1088">
        <v>0</v>
      </c>
      <c r="R46" s="1088">
        <v>0</v>
      </c>
      <c r="S46" s="1088">
        <v>0</v>
      </c>
      <c r="T46" s="1090">
        <v>0</v>
      </c>
      <c r="U46" s="63">
        <v>39</v>
      </c>
    </row>
    <row r="47" spans="1:21" s="97" customFormat="1" ht="23.1" customHeight="1">
      <c r="A47" s="62">
        <v>42</v>
      </c>
      <c r="B47" s="61" t="s">
        <v>1055</v>
      </c>
      <c r="C47" s="1123">
        <v>0</v>
      </c>
      <c r="D47" s="1092">
        <v>489248</v>
      </c>
      <c r="E47" s="1092">
        <v>489248</v>
      </c>
      <c r="F47" s="1092">
        <v>0</v>
      </c>
      <c r="G47" s="1092">
        <v>332737</v>
      </c>
      <c r="H47" s="1092">
        <v>332737</v>
      </c>
      <c r="I47" s="1093">
        <v>0</v>
      </c>
      <c r="J47" s="1093">
        <v>0</v>
      </c>
      <c r="K47" s="1092">
        <v>0</v>
      </c>
      <c r="L47" s="1092">
        <v>0</v>
      </c>
      <c r="M47" s="1092">
        <v>142241</v>
      </c>
      <c r="N47" s="1094">
        <v>142241</v>
      </c>
      <c r="O47" s="1094">
        <v>0</v>
      </c>
      <c r="P47" s="1094">
        <v>14270</v>
      </c>
      <c r="Q47" s="1093">
        <v>14270</v>
      </c>
      <c r="R47" s="1093">
        <v>0</v>
      </c>
      <c r="S47" s="1093">
        <v>0</v>
      </c>
      <c r="T47" s="1095">
        <v>0</v>
      </c>
      <c r="U47" s="63">
        <v>42</v>
      </c>
    </row>
    <row r="48" spans="1:21" s="97" customFormat="1" ht="23.1" customHeight="1">
      <c r="A48" s="68">
        <v>43</v>
      </c>
      <c r="B48" s="58" t="s">
        <v>1056</v>
      </c>
      <c r="C48" s="1124">
        <v>0</v>
      </c>
      <c r="D48" s="1097">
        <v>1382839</v>
      </c>
      <c r="E48" s="1097">
        <v>1382839</v>
      </c>
      <c r="F48" s="1097">
        <v>0</v>
      </c>
      <c r="G48" s="1097">
        <v>610900</v>
      </c>
      <c r="H48" s="1097">
        <v>610900</v>
      </c>
      <c r="I48" s="1098">
        <v>0</v>
      </c>
      <c r="J48" s="1098">
        <v>0</v>
      </c>
      <c r="K48" s="1097">
        <v>0</v>
      </c>
      <c r="L48" s="1097">
        <v>0</v>
      </c>
      <c r="M48" s="1097">
        <v>179117</v>
      </c>
      <c r="N48" s="1099">
        <v>179117</v>
      </c>
      <c r="O48" s="1099">
        <v>0</v>
      </c>
      <c r="P48" s="1099">
        <v>592822</v>
      </c>
      <c r="Q48" s="1098">
        <v>592822</v>
      </c>
      <c r="R48" s="1098">
        <v>0</v>
      </c>
      <c r="S48" s="1098">
        <v>0</v>
      </c>
      <c r="T48" s="1100">
        <v>0</v>
      </c>
      <c r="U48" s="69">
        <v>43</v>
      </c>
    </row>
    <row r="49" spans="1:21" s="97" customFormat="1" ht="23.1" customHeight="1">
      <c r="A49" s="62">
        <v>44</v>
      </c>
      <c r="B49" s="61" t="s">
        <v>1057</v>
      </c>
      <c r="C49" s="1122">
        <v>0</v>
      </c>
      <c r="D49" s="1087">
        <v>922565</v>
      </c>
      <c r="E49" s="1087">
        <v>922565</v>
      </c>
      <c r="F49" s="1087">
        <v>0</v>
      </c>
      <c r="G49" s="1087">
        <v>247085</v>
      </c>
      <c r="H49" s="1087">
        <v>247085</v>
      </c>
      <c r="I49" s="1088">
        <v>0</v>
      </c>
      <c r="J49" s="1088">
        <v>0</v>
      </c>
      <c r="K49" s="1087">
        <v>0</v>
      </c>
      <c r="L49" s="1087">
        <v>0</v>
      </c>
      <c r="M49" s="1087">
        <v>409513</v>
      </c>
      <c r="N49" s="1089">
        <v>409513</v>
      </c>
      <c r="O49" s="1089">
        <v>0</v>
      </c>
      <c r="P49" s="1089">
        <v>265967</v>
      </c>
      <c r="Q49" s="1088">
        <v>265967</v>
      </c>
      <c r="R49" s="1088">
        <v>0</v>
      </c>
      <c r="S49" s="1088">
        <v>0</v>
      </c>
      <c r="T49" s="1090">
        <v>0</v>
      </c>
      <c r="U49" s="63">
        <v>44</v>
      </c>
    </row>
    <row r="50" spans="1:21" s="97" customFormat="1" ht="23.1" customHeight="1">
      <c r="A50" s="62">
        <v>45</v>
      </c>
      <c r="B50" s="61" t="s">
        <v>1058</v>
      </c>
      <c r="C50" s="1122">
        <v>0</v>
      </c>
      <c r="D50" s="1087">
        <v>185265</v>
      </c>
      <c r="E50" s="1087">
        <v>185265</v>
      </c>
      <c r="F50" s="1087">
        <v>0</v>
      </c>
      <c r="G50" s="1087">
        <v>185265</v>
      </c>
      <c r="H50" s="1087">
        <v>185265</v>
      </c>
      <c r="I50" s="1088">
        <v>0</v>
      </c>
      <c r="J50" s="1088">
        <v>0</v>
      </c>
      <c r="K50" s="1087">
        <v>0</v>
      </c>
      <c r="L50" s="1087">
        <v>0</v>
      </c>
      <c r="M50" s="1087">
        <v>0</v>
      </c>
      <c r="N50" s="1089">
        <v>0</v>
      </c>
      <c r="O50" s="1089">
        <v>0</v>
      </c>
      <c r="P50" s="1089">
        <v>0</v>
      </c>
      <c r="Q50" s="1088">
        <v>0</v>
      </c>
      <c r="R50" s="1088">
        <v>0</v>
      </c>
      <c r="S50" s="1088">
        <v>0</v>
      </c>
      <c r="T50" s="1090">
        <v>0</v>
      </c>
      <c r="U50" s="63">
        <v>45</v>
      </c>
    </row>
    <row r="51" spans="1:21" s="97" customFormat="1" ht="23.1" customHeight="1">
      <c r="A51" s="62">
        <v>46</v>
      </c>
      <c r="B51" s="61" t="s">
        <v>1059</v>
      </c>
      <c r="C51" s="1122">
        <v>0</v>
      </c>
      <c r="D51" s="1087">
        <v>145443</v>
      </c>
      <c r="E51" s="1087">
        <v>145443</v>
      </c>
      <c r="F51" s="1087">
        <v>0</v>
      </c>
      <c r="G51" s="1087">
        <v>0</v>
      </c>
      <c r="H51" s="1087">
        <v>0</v>
      </c>
      <c r="I51" s="1088">
        <v>0</v>
      </c>
      <c r="J51" s="1088">
        <v>0</v>
      </c>
      <c r="K51" s="1087">
        <v>0</v>
      </c>
      <c r="L51" s="1087">
        <v>0</v>
      </c>
      <c r="M51" s="1087">
        <v>0</v>
      </c>
      <c r="N51" s="1089">
        <v>0</v>
      </c>
      <c r="O51" s="1089">
        <v>0</v>
      </c>
      <c r="P51" s="1089">
        <v>145443</v>
      </c>
      <c r="Q51" s="1088">
        <v>145443</v>
      </c>
      <c r="R51" s="1088">
        <v>0</v>
      </c>
      <c r="S51" s="1088">
        <v>0</v>
      </c>
      <c r="T51" s="1090">
        <v>0</v>
      </c>
      <c r="U51" s="63">
        <v>46</v>
      </c>
    </row>
    <row r="52" spans="1:21" s="97" customFormat="1" ht="23.1" customHeight="1">
      <c r="A52" s="62">
        <v>47</v>
      </c>
      <c r="B52" s="61" t="s">
        <v>1060</v>
      </c>
      <c r="C52" s="1123">
        <v>0</v>
      </c>
      <c r="D52" s="1092">
        <v>182910</v>
      </c>
      <c r="E52" s="1092">
        <v>182910</v>
      </c>
      <c r="F52" s="1092">
        <v>0</v>
      </c>
      <c r="G52" s="1092">
        <v>0</v>
      </c>
      <c r="H52" s="1092">
        <v>0</v>
      </c>
      <c r="I52" s="1093">
        <v>0</v>
      </c>
      <c r="J52" s="1093">
        <v>0</v>
      </c>
      <c r="K52" s="1092">
        <v>0</v>
      </c>
      <c r="L52" s="1092">
        <v>0</v>
      </c>
      <c r="M52" s="1092">
        <v>0</v>
      </c>
      <c r="N52" s="1094">
        <v>0</v>
      </c>
      <c r="O52" s="1094">
        <v>0</v>
      </c>
      <c r="P52" s="1094">
        <v>182910</v>
      </c>
      <c r="Q52" s="1093">
        <v>182910</v>
      </c>
      <c r="R52" s="1093">
        <v>0</v>
      </c>
      <c r="S52" s="1093">
        <v>0</v>
      </c>
      <c r="T52" s="1095">
        <v>0</v>
      </c>
      <c r="U52" s="63">
        <v>47</v>
      </c>
    </row>
    <row r="53" spans="1:21" s="97" customFormat="1" ht="23.1" customHeight="1">
      <c r="A53" s="66">
        <v>49</v>
      </c>
      <c r="B53" s="58" t="s">
        <v>1061</v>
      </c>
      <c r="C53" s="1124">
        <v>0</v>
      </c>
      <c r="D53" s="1097">
        <v>26961</v>
      </c>
      <c r="E53" s="1097">
        <v>26961</v>
      </c>
      <c r="F53" s="1097">
        <v>0</v>
      </c>
      <c r="G53" s="1097">
        <v>18485</v>
      </c>
      <c r="H53" s="1097">
        <v>18485</v>
      </c>
      <c r="I53" s="1098">
        <v>0</v>
      </c>
      <c r="J53" s="1098">
        <v>0</v>
      </c>
      <c r="K53" s="1097">
        <v>0</v>
      </c>
      <c r="L53" s="1097">
        <v>0</v>
      </c>
      <c r="M53" s="1097">
        <v>0</v>
      </c>
      <c r="N53" s="1099">
        <v>0</v>
      </c>
      <c r="O53" s="1099">
        <v>0</v>
      </c>
      <c r="P53" s="1099">
        <v>8476</v>
      </c>
      <c r="Q53" s="1098">
        <v>8476</v>
      </c>
      <c r="R53" s="1098">
        <v>0</v>
      </c>
      <c r="S53" s="1098">
        <v>0</v>
      </c>
      <c r="T53" s="1100">
        <v>0</v>
      </c>
      <c r="U53" s="67">
        <v>49</v>
      </c>
    </row>
    <row r="54" spans="1:21" s="97" customFormat="1" ht="23.1" customHeight="1">
      <c r="A54" s="62">
        <v>50</v>
      </c>
      <c r="B54" s="61" t="s">
        <v>1062</v>
      </c>
      <c r="C54" s="1122">
        <v>0</v>
      </c>
      <c r="D54" s="1087">
        <v>13130</v>
      </c>
      <c r="E54" s="1087">
        <v>13130</v>
      </c>
      <c r="F54" s="1087">
        <v>0</v>
      </c>
      <c r="G54" s="1087">
        <v>0</v>
      </c>
      <c r="H54" s="1087">
        <v>0</v>
      </c>
      <c r="I54" s="1088">
        <v>0</v>
      </c>
      <c r="J54" s="1088">
        <v>0</v>
      </c>
      <c r="K54" s="1087">
        <v>0</v>
      </c>
      <c r="L54" s="1087">
        <v>0</v>
      </c>
      <c r="M54" s="1087">
        <v>0</v>
      </c>
      <c r="N54" s="1089">
        <v>0</v>
      </c>
      <c r="O54" s="1089">
        <v>0</v>
      </c>
      <c r="P54" s="1089">
        <v>13130</v>
      </c>
      <c r="Q54" s="1088">
        <v>13130</v>
      </c>
      <c r="R54" s="1088">
        <v>0</v>
      </c>
      <c r="S54" s="1088">
        <v>0</v>
      </c>
      <c r="T54" s="1090">
        <v>0</v>
      </c>
      <c r="U54" s="63">
        <v>50</v>
      </c>
    </row>
    <row r="55" spans="1:21" s="97" customFormat="1" ht="23.1" customHeight="1">
      <c r="A55" s="62">
        <v>51</v>
      </c>
      <c r="B55" s="61" t="s">
        <v>1063</v>
      </c>
      <c r="C55" s="1122">
        <v>0</v>
      </c>
      <c r="D55" s="1087">
        <v>0</v>
      </c>
      <c r="E55" s="1087">
        <v>0</v>
      </c>
      <c r="F55" s="1087">
        <v>0</v>
      </c>
      <c r="G55" s="1087">
        <v>0</v>
      </c>
      <c r="H55" s="1087">
        <v>0</v>
      </c>
      <c r="I55" s="1088">
        <v>0</v>
      </c>
      <c r="J55" s="1088">
        <v>0</v>
      </c>
      <c r="K55" s="1087">
        <v>0</v>
      </c>
      <c r="L55" s="1087">
        <v>0</v>
      </c>
      <c r="M55" s="1087">
        <v>0</v>
      </c>
      <c r="N55" s="1089">
        <v>0</v>
      </c>
      <c r="O55" s="1089">
        <v>0</v>
      </c>
      <c r="P55" s="1089">
        <v>0</v>
      </c>
      <c r="Q55" s="1088">
        <v>0</v>
      </c>
      <c r="R55" s="1088">
        <v>0</v>
      </c>
      <c r="S55" s="1088">
        <v>0</v>
      </c>
      <c r="T55" s="1090">
        <v>0</v>
      </c>
      <c r="U55" s="63">
        <v>51</v>
      </c>
    </row>
    <row r="56" spans="1:21" s="97" customFormat="1" ht="23.1" customHeight="1">
      <c r="A56" s="62">
        <v>52</v>
      </c>
      <c r="B56" s="61" t="s">
        <v>1064</v>
      </c>
      <c r="C56" s="1122">
        <v>0</v>
      </c>
      <c r="D56" s="1087">
        <v>0</v>
      </c>
      <c r="E56" s="1087">
        <v>0</v>
      </c>
      <c r="F56" s="1087">
        <v>0</v>
      </c>
      <c r="G56" s="1087">
        <v>0</v>
      </c>
      <c r="H56" s="1087">
        <v>0</v>
      </c>
      <c r="I56" s="1088">
        <v>0</v>
      </c>
      <c r="J56" s="1088">
        <v>0</v>
      </c>
      <c r="K56" s="1087">
        <v>0</v>
      </c>
      <c r="L56" s="1087">
        <v>0</v>
      </c>
      <c r="M56" s="1087">
        <v>0</v>
      </c>
      <c r="N56" s="1089">
        <v>0</v>
      </c>
      <c r="O56" s="1089">
        <v>0</v>
      </c>
      <c r="P56" s="1089">
        <v>0</v>
      </c>
      <c r="Q56" s="1088">
        <v>0</v>
      </c>
      <c r="R56" s="1088">
        <v>0</v>
      </c>
      <c r="S56" s="1088">
        <v>0</v>
      </c>
      <c r="T56" s="1090">
        <v>0</v>
      </c>
      <c r="U56" s="63">
        <v>52</v>
      </c>
    </row>
    <row r="57" spans="1:21" s="97" customFormat="1" ht="23.1" customHeight="1" thickBot="1">
      <c r="A57" s="77">
        <v>54</v>
      </c>
      <c r="B57" s="78" t="s">
        <v>1065</v>
      </c>
      <c r="C57" s="1125">
        <v>0</v>
      </c>
      <c r="D57" s="1102">
        <v>104169</v>
      </c>
      <c r="E57" s="1102">
        <v>104169</v>
      </c>
      <c r="F57" s="1102">
        <v>0</v>
      </c>
      <c r="G57" s="1102">
        <v>50049</v>
      </c>
      <c r="H57" s="1102">
        <v>50049</v>
      </c>
      <c r="I57" s="1103">
        <v>0</v>
      </c>
      <c r="J57" s="1103">
        <v>0</v>
      </c>
      <c r="K57" s="1102">
        <v>0</v>
      </c>
      <c r="L57" s="1102">
        <v>0</v>
      </c>
      <c r="M57" s="1102">
        <v>0</v>
      </c>
      <c r="N57" s="1104">
        <v>0</v>
      </c>
      <c r="O57" s="1104">
        <v>0</v>
      </c>
      <c r="P57" s="1104">
        <v>54120</v>
      </c>
      <c r="Q57" s="1103">
        <v>54120</v>
      </c>
      <c r="R57" s="1103">
        <v>0</v>
      </c>
      <c r="S57" s="1103">
        <v>0</v>
      </c>
      <c r="T57" s="1105">
        <v>0</v>
      </c>
      <c r="U57" s="79">
        <v>54</v>
      </c>
    </row>
    <row r="58" spans="1:21" s="97" customFormat="1" ht="23.1" customHeight="1">
      <c r="A58" s="62">
        <v>55</v>
      </c>
      <c r="B58" s="61" t="s">
        <v>1066</v>
      </c>
      <c r="C58" s="1122">
        <v>0</v>
      </c>
      <c r="D58" s="1087">
        <v>12825</v>
      </c>
      <c r="E58" s="1087">
        <v>12825</v>
      </c>
      <c r="F58" s="1087">
        <v>0</v>
      </c>
      <c r="G58" s="1087">
        <v>12825</v>
      </c>
      <c r="H58" s="1087">
        <v>12825</v>
      </c>
      <c r="I58" s="1088">
        <v>0</v>
      </c>
      <c r="J58" s="1088">
        <v>0</v>
      </c>
      <c r="K58" s="1087">
        <v>0</v>
      </c>
      <c r="L58" s="1087">
        <v>0</v>
      </c>
      <c r="M58" s="1087">
        <v>0</v>
      </c>
      <c r="N58" s="1089">
        <v>0</v>
      </c>
      <c r="O58" s="1089">
        <v>0</v>
      </c>
      <c r="P58" s="1089">
        <v>0</v>
      </c>
      <c r="Q58" s="1088">
        <v>0</v>
      </c>
      <c r="R58" s="1088">
        <v>0</v>
      </c>
      <c r="S58" s="1088">
        <v>0</v>
      </c>
      <c r="T58" s="1090">
        <v>0</v>
      </c>
      <c r="U58" s="63">
        <v>55</v>
      </c>
    </row>
    <row r="59" spans="1:21" s="97" customFormat="1" ht="23.1" customHeight="1">
      <c r="A59" s="62">
        <v>56</v>
      </c>
      <c r="B59" s="61" t="s">
        <v>1067</v>
      </c>
      <c r="C59" s="1122">
        <v>0</v>
      </c>
      <c r="D59" s="1087">
        <v>892451</v>
      </c>
      <c r="E59" s="1087">
        <v>892451</v>
      </c>
      <c r="F59" s="1087">
        <v>0</v>
      </c>
      <c r="G59" s="1087">
        <v>559600</v>
      </c>
      <c r="H59" s="1087">
        <v>559600</v>
      </c>
      <c r="I59" s="1088">
        <v>0</v>
      </c>
      <c r="J59" s="1088">
        <v>0</v>
      </c>
      <c r="K59" s="1087">
        <v>0</v>
      </c>
      <c r="L59" s="1087">
        <v>0</v>
      </c>
      <c r="M59" s="1087">
        <v>0</v>
      </c>
      <c r="N59" s="1089">
        <v>0</v>
      </c>
      <c r="O59" s="1089">
        <v>0</v>
      </c>
      <c r="P59" s="1089">
        <v>332851</v>
      </c>
      <c r="Q59" s="1088">
        <v>332851</v>
      </c>
      <c r="R59" s="1088">
        <v>0</v>
      </c>
      <c r="S59" s="1088">
        <v>0</v>
      </c>
      <c r="T59" s="1090">
        <v>0</v>
      </c>
      <c r="U59" s="63">
        <v>56</v>
      </c>
    </row>
    <row r="60" spans="1:21" s="97" customFormat="1" ht="23.1" customHeight="1">
      <c r="A60" s="62">
        <v>57</v>
      </c>
      <c r="B60" s="61" t="s">
        <v>1068</v>
      </c>
      <c r="C60" s="1122">
        <v>0</v>
      </c>
      <c r="D60" s="1087">
        <v>144567</v>
      </c>
      <c r="E60" s="1087">
        <v>144567</v>
      </c>
      <c r="F60" s="1087">
        <v>0</v>
      </c>
      <c r="G60" s="1087">
        <v>5192</v>
      </c>
      <c r="H60" s="1087">
        <v>5192</v>
      </c>
      <c r="I60" s="1088">
        <v>0</v>
      </c>
      <c r="J60" s="1088">
        <v>0</v>
      </c>
      <c r="K60" s="1087">
        <v>0</v>
      </c>
      <c r="L60" s="1087">
        <v>0</v>
      </c>
      <c r="M60" s="1087">
        <v>0</v>
      </c>
      <c r="N60" s="1089">
        <v>0</v>
      </c>
      <c r="O60" s="1089">
        <v>0</v>
      </c>
      <c r="P60" s="1089">
        <v>139375</v>
      </c>
      <c r="Q60" s="1088">
        <v>139375</v>
      </c>
      <c r="R60" s="1088">
        <v>0</v>
      </c>
      <c r="S60" s="1088">
        <v>0</v>
      </c>
      <c r="T60" s="1090">
        <v>0</v>
      </c>
      <c r="U60" s="63">
        <v>57</v>
      </c>
    </row>
    <row r="61" spans="1:21" s="97" customFormat="1" ht="23.1" customHeight="1">
      <c r="A61" s="62">
        <v>58</v>
      </c>
      <c r="B61" s="61" t="s">
        <v>1069</v>
      </c>
      <c r="C61" s="1122">
        <v>0</v>
      </c>
      <c r="D61" s="1087">
        <v>361208</v>
      </c>
      <c r="E61" s="1087">
        <v>361208</v>
      </c>
      <c r="F61" s="1087">
        <v>0</v>
      </c>
      <c r="G61" s="1087">
        <v>47966</v>
      </c>
      <c r="H61" s="1087">
        <v>47966</v>
      </c>
      <c r="I61" s="1088">
        <v>0</v>
      </c>
      <c r="J61" s="1088">
        <v>0</v>
      </c>
      <c r="K61" s="1087">
        <v>0</v>
      </c>
      <c r="L61" s="1087">
        <v>0</v>
      </c>
      <c r="M61" s="1087">
        <v>34309</v>
      </c>
      <c r="N61" s="1089">
        <v>34309</v>
      </c>
      <c r="O61" s="1089">
        <v>0</v>
      </c>
      <c r="P61" s="1089">
        <v>278933</v>
      </c>
      <c r="Q61" s="1088">
        <v>278933</v>
      </c>
      <c r="R61" s="1088">
        <v>0</v>
      </c>
      <c r="S61" s="1088">
        <v>0</v>
      </c>
      <c r="T61" s="1090">
        <v>0</v>
      </c>
      <c r="U61" s="63">
        <v>58</v>
      </c>
    </row>
    <row r="62" spans="1:21" s="97" customFormat="1" ht="23.1" customHeight="1">
      <c r="A62" s="62">
        <v>59</v>
      </c>
      <c r="B62" s="61" t="s">
        <v>1070</v>
      </c>
      <c r="C62" s="1123">
        <v>0</v>
      </c>
      <c r="D62" s="1092">
        <v>380219</v>
      </c>
      <c r="E62" s="1092">
        <v>380219</v>
      </c>
      <c r="F62" s="1092">
        <v>0</v>
      </c>
      <c r="G62" s="1092">
        <v>50935</v>
      </c>
      <c r="H62" s="1092">
        <v>50935</v>
      </c>
      <c r="I62" s="1093">
        <v>0</v>
      </c>
      <c r="J62" s="1093">
        <v>0</v>
      </c>
      <c r="K62" s="1092">
        <v>0</v>
      </c>
      <c r="L62" s="1092">
        <v>0</v>
      </c>
      <c r="M62" s="1092">
        <v>0</v>
      </c>
      <c r="N62" s="1094">
        <v>0</v>
      </c>
      <c r="O62" s="1094">
        <v>0</v>
      </c>
      <c r="P62" s="1094">
        <v>329284</v>
      </c>
      <c r="Q62" s="1093">
        <v>329284</v>
      </c>
      <c r="R62" s="1093">
        <v>0</v>
      </c>
      <c r="S62" s="1093">
        <v>0</v>
      </c>
      <c r="T62" s="1095">
        <v>0</v>
      </c>
      <c r="U62" s="63">
        <v>59</v>
      </c>
    </row>
    <row r="63" spans="1:21" s="97" customFormat="1" ht="23.1" customHeight="1">
      <c r="A63" s="66">
        <v>61</v>
      </c>
      <c r="B63" s="58" t="s">
        <v>1071</v>
      </c>
      <c r="C63" s="1124">
        <v>0</v>
      </c>
      <c r="D63" s="1097">
        <v>0</v>
      </c>
      <c r="E63" s="1097">
        <v>0</v>
      </c>
      <c r="F63" s="1097">
        <v>0</v>
      </c>
      <c r="G63" s="1097">
        <v>0</v>
      </c>
      <c r="H63" s="1097">
        <v>0</v>
      </c>
      <c r="I63" s="1098">
        <v>0</v>
      </c>
      <c r="J63" s="1098">
        <v>0</v>
      </c>
      <c r="K63" s="1097">
        <v>0</v>
      </c>
      <c r="L63" s="1097">
        <v>0</v>
      </c>
      <c r="M63" s="1097">
        <v>0</v>
      </c>
      <c r="N63" s="1099">
        <v>0</v>
      </c>
      <c r="O63" s="1099">
        <v>0</v>
      </c>
      <c r="P63" s="1099">
        <v>0</v>
      </c>
      <c r="Q63" s="1098">
        <v>0</v>
      </c>
      <c r="R63" s="1098">
        <v>0</v>
      </c>
      <c r="S63" s="1098">
        <v>0</v>
      </c>
      <c r="T63" s="1100">
        <v>0</v>
      </c>
      <c r="U63" s="67">
        <v>61</v>
      </c>
    </row>
    <row r="64" spans="1:21" s="97" customFormat="1" ht="23.1" customHeight="1">
      <c r="A64" s="62">
        <v>65</v>
      </c>
      <c r="B64" s="61" t="s">
        <v>1072</v>
      </c>
      <c r="C64" s="1122">
        <v>38400</v>
      </c>
      <c r="D64" s="1087">
        <v>0</v>
      </c>
      <c r="E64" s="1087">
        <v>38400</v>
      </c>
      <c r="F64" s="1087">
        <v>38400</v>
      </c>
      <c r="G64" s="1087">
        <v>0</v>
      </c>
      <c r="H64" s="1087">
        <v>38400</v>
      </c>
      <c r="I64" s="1088">
        <v>0</v>
      </c>
      <c r="J64" s="1088">
        <v>0</v>
      </c>
      <c r="K64" s="1087">
        <v>0</v>
      </c>
      <c r="L64" s="1087">
        <v>0</v>
      </c>
      <c r="M64" s="1087">
        <v>0</v>
      </c>
      <c r="N64" s="1089">
        <v>0</v>
      </c>
      <c r="O64" s="1089">
        <v>0</v>
      </c>
      <c r="P64" s="1089">
        <v>0</v>
      </c>
      <c r="Q64" s="1088">
        <v>0</v>
      </c>
      <c r="R64" s="1088">
        <v>0</v>
      </c>
      <c r="S64" s="1088">
        <v>0</v>
      </c>
      <c r="T64" s="1090">
        <v>0</v>
      </c>
      <c r="U64" s="63">
        <v>65</v>
      </c>
    </row>
    <row r="65" spans="1:21" s="97" customFormat="1" ht="23.1" customHeight="1">
      <c r="A65" s="62">
        <v>66</v>
      </c>
      <c r="B65" s="61" t="s">
        <v>1073</v>
      </c>
      <c r="C65" s="1122">
        <v>0</v>
      </c>
      <c r="D65" s="1087">
        <v>240284</v>
      </c>
      <c r="E65" s="1087">
        <v>240284</v>
      </c>
      <c r="F65" s="1087">
        <v>0</v>
      </c>
      <c r="G65" s="1087">
        <v>34611</v>
      </c>
      <c r="H65" s="1087">
        <v>34611</v>
      </c>
      <c r="I65" s="1088">
        <v>0</v>
      </c>
      <c r="J65" s="1088">
        <v>0</v>
      </c>
      <c r="K65" s="1087">
        <v>0</v>
      </c>
      <c r="L65" s="1087">
        <v>0</v>
      </c>
      <c r="M65" s="1087">
        <v>116976</v>
      </c>
      <c r="N65" s="1089">
        <v>116976</v>
      </c>
      <c r="O65" s="1089">
        <v>0</v>
      </c>
      <c r="P65" s="1089">
        <v>88697</v>
      </c>
      <c r="Q65" s="1088">
        <v>88697</v>
      </c>
      <c r="R65" s="1088">
        <v>0</v>
      </c>
      <c r="S65" s="1088">
        <v>0</v>
      </c>
      <c r="T65" s="1090">
        <v>0</v>
      </c>
      <c r="U65" s="63">
        <v>66</v>
      </c>
    </row>
    <row r="66" spans="1:21" s="97" customFormat="1" ht="23.1" customHeight="1">
      <c r="A66" s="62">
        <v>68</v>
      </c>
      <c r="B66" s="61" t="s">
        <v>1074</v>
      </c>
      <c r="C66" s="1122">
        <v>0</v>
      </c>
      <c r="D66" s="1087">
        <v>7013</v>
      </c>
      <c r="E66" s="1087">
        <v>7013</v>
      </c>
      <c r="F66" s="1087">
        <v>0</v>
      </c>
      <c r="G66" s="1087">
        <v>7007</v>
      </c>
      <c r="H66" s="1087">
        <v>7007</v>
      </c>
      <c r="I66" s="1088">
        <v>0</v>
      </c>
      <c r="J66" s="1088">
        <v>0</v>
      </c>
      <c r="K66" s="1087">
        <v>0</v>
      </c>
      <c r="L66" s="1087">
        <v>0</v>
      </c>
      <c r="M66" s="1087">
        <v>0</v>
      </c>
      <c r="N66" s="1089">
        <v>0</v>
      </c>
      <c r="O66" s="1089">
        <v>0</v>
      </c>
      <c r="P66" s="1089">
        <v>6</v>
      </c>
      <c r="Q66" s="1088">
        <v>6</v>
      </c>
      <c r="R66" s="1088">
        <v>0</v>
      </c>
      <c r="S66" s="1088">
        <v>0</v>
      </c>
      <c r="T66" s="1090">
        <v>0</v>
      </c>
      <c r="U66" s="63">
        <v>68</v>
      </c>
    </row>
    <row r="67" spans="1:21" s="97" customFormat="1" ht="23.1" customHeight="1">
      <c r="A67" s="71">
        <v>70</v>
      </c>
      <c r="B67" s="72" t="s">
        <v>1075</v>
      </c>
      <c r="C67" s="1740">
        <v>0</v>
      </c>
      <c r="D67" s="1741">
        <v>55776</v>
      </c>
      <c r="E67" s="1741">
        <v>55776</v>
      </c>
      <c r="F67" s="1741">
        <v>0</v>
      </c>
      <c r="G67" s="1741">
        <v>0</v>
      </c>
      <c r="H67" s="1741">
        <v>0</v>
      </c>
      <c r="I67" s="1742">
        <v>0</v>
      </c>
      <c r="J67" s="1742">
        <v>0</v>
      </c>
      <c r="K67" s="1741">
        <v>0</v>
      </c>
      <c r="L67" s="1741">
        <v>0</v>
      </c>
      <c r="M67" s="1741">
        <v>17900</v>
      </c>
      <c r="N67" s="1743">
        <v>17900</v>
      </c>
      <c r="O67" s="1743">
        <v>0</v>
      </c>
      <c r="P67" s="1743">
        <v>37876</v>
      </c>
      <c r="Q67" s="1742">
        <v>37876</v>
      </c>
      <c r="R67" s="1742">
        <v>0</v>
      </c>
      <c r="S67" s="1742">
        <v>0</v>
      </c>
      <c r="T67" s="1744">
        <v>0</v>
      </c>
      <c r="U67" s="73">
        <v>70</v>
      </c>
    </row>
    <row r="68" spans="1:21" s="176" customFormat="1" ht="23.1" customHeight="1">
      <c r="A68" s="74">
        <v>78</v>
      </c>
      <c r="B68" s="61" t="s">
        <v>1076</v>
      </c>
      <c r="C68" s="1745">
        <v>231036</v>
      </c>
      <c r="D68" s="1746">
        <v>27489</v>
      </c>
      <c r="E68" s="1746">
        <v>258525</v>
      </c>
      <c r="F68" s="1746">
        <v>231036</v>
      </c>
      <c r="G68" s="1746">
        <v>3422</v>
      </c>
      <c r="H68" s="1746">
        <v>234458</v>
      </c>
      <c r="I68" s="1747">
        <v>0</v>
      </c>
      <c r="J68" s="1747">
        <v>0</v>
      </c>
      <c r="K68" s="1746">
        <v>0</v>
      </c>
      <c r="L68" s="1746">
        <v>0</v>
      </c>
      <c r="M68" s="1746">
        <v>24067</v>
      </c>
      <c r="N68" s="1748">
        <v>24067</v>
      </c>
      <c r="O68" s="1748">
        <v>0</v>
      </c>
      <c r="P68" s="1748">
        <v>0</v>
      </c>
      <c r="Q68" s="1747">
        <v>0</v>
      </c>
      <c r="R68" s="1747">
        <v>0</v>
      </c>
      <c r="S68" s="1747">
        <v>0</v>
      </c>
      <c r="T68" s="1749">
        <v>0</v>
      </c>
      <c r="U68" s="75">
        <v>78</v>
      </c>
    </row>
    <row r="69" spans="1:21" s="176" customFormat="1" ht="23.1" customHeight="1">
      <c r="A69" s="62">
        <v>84</v>
      </c>
      <c r="B69" s="61" t="s">
        <v>1077</v>
      </c>
      <c r="C69" s="1750">
        <v>0</v>
      </c>
      <c r="D69" s="1751">
        <v>2761</v>
      </c>
      <c r="E69" s="1751">
        <v>2761</v>
      </c>
      <c r="F69" s="1751">
        <v>0</v>
      </c>
      <c r="G69" s="1751">
        <v>0</v>
      </c>
      <c r="H69" s="1751">
        <v>0</v>
      </c>
      <c r="I69" s="1752">
        <v>0</v>
      </c>
      <c r="J69" s="1752">
        <v>0</v>
      </c>
      <c r="K69" s="1751">
        <v>0</v>
      </c>
      <c r="L69" s="1751">
        <v>0</v>
      </c>
      <c r="M69" s="1751">
        <v>0</v>
      </c>
      <c r="N69" s="1753">
        <v>0</v>
      </c>
      <c r="O69" s="1753">
        <v>0</v>
      </c>
      <c r="P69" s="1753">
        <v>2761</v>
      </c>
      <c r="Q69" s="1752">
        <v>2761</v>
      </c>
      <c r="R69" s="1752">
        <v>0</v>
      </c>
      <c r="S69" s="1752">
        <v>0</v>
      </c>
      <c r="T69" s="1754">
        <v>0</v>
      </c>
      <c r="U69" s="63">
        <v>84</v>
      </c>
    </row>
    <row r="70" spans="1:21" s="176" customFormat="1" ht="23.1" customHeight="1">
      <c r="A70" s="62">
        <v>85</v>
      </c>
      <c r="B70" s="61" t="s">
        <v>1078</v>
      </c>
      <c r="C70" s="1122">
        <v>0</v>
      </c>
      <c r="D70" s="1087">
        <v>679240</v>
      </c>
      <c r="E70" s="1087">
        <v>679240</v>
      </c>
      <c r="F70" s="1087">
        <v>0</v>
      </c>
      <c r="G70" s="1087">
        <v>68605</v>
      </c>
      <c r="H70" s="1087">
        <v>68605</v>
      </c>
      <c r="I70" s="1088">
        <v>0</v>
      </c>
      <c r="J70" s="1088">
        <v>0</v>
      </c>
      <c r="K70" s="1087">
        <v>0</v>
      </c>
      <c r="L70" s="1087">
        <v>0</v>
      </c>
      <c r="M70" s="1087">
        <v>395820</v>
      </c>
      <c r="N70" s="1089">
        <v>395820</v>
      </c>
      <c r="O70" s="1089">
        <v>0</v>
      </c>
      <c r="P70" s="1089">
        <v>214815</v>
      </c>
      <c r="Q70" s="1088">
        <v>214815</v>
      </c>
      <c r="R70" s="1088">
        <v>0</v>
      </c>
      <c r="S70" s="1088">
        <v>0</v>
      </c>
      <c r="T70" s="1090">
        <v>0</v>
      </c>
      <c r="U70" s="63">
        <v>85</v>
      </c>
    </row>
    <row r="71" spans="1:21" s="176" customFormat="1" ht="23.1" customHeight="1">
      <c r="A71" s="62">
        <v>89</v>
      </c>
      <c r="B71" s="61" t="s">
        <v>1079</v>
      </c>
      <c r="C71" s="1122">
        <v>0</v>
      </c>
      <c r="D71" s="1087">
        <v>91210</v>
      </c>
      <c r="E71" s="1087">
        <v>91210</v>
      </c>
      <c r="F71" s="1087">
        <v>0</v>
      </c>
      <c r="G71" s="1087">
        <v>0</v>
      </c>
      <c r="H71" s="1087">
        <v>0</v>
      </c>
      <c r="I71" s="1088">
        <v>0</v>
      </c>
      <c r="J71" s="1088">
        <v>0</v>
      </c>
      <c r="K71" s="1087">
        <v>0</v>
      </c>
      <c r="L71" s="1087">
        <v>0</v>
      </c>
      <c r="M71" s="1087">
        <v>91210</v>
      </c>
      <c r="N71" s="1089">
        <v>91210</v>
      </c>
      <c r="O71" s="1089">
        <v>0</v>
      </c>
      <c r="P71" s="1089">
        <v>0</v>
      </c>
      <c r="Q71" s="1088">
        <v>0</v>
      </c>
      <c r="R71" s="1088">
        <v>0</v>
      </c>
      <c r="S71" s="1088">
        <v>0</v>
      </c>
      <c r="T71" s="1090">
        <v>0</v>
      </c>
      <c r="U71" s="63">
        <v>89</v>
      </c>
    </row>
    <row r="72" spans="1:21" s="176" customFormat="1" ht="23.1" customHeight="1">
      <c r="A72" s="71">
        <v>90</v>
      </c>
      <c r="B72" s="72" t="s">
        <v>1080</v>
      </c>
      <c r="C72" s="1126">
        <v>40539</v>
      </c>
      <c r="D72" s="1092">
        <v>56844</v>
      </c>
      <c r="E72" s="1092">
        <v>97383</v>
      </c>
      <c r="F72" s="1092">
        <v>40539</v>
      </c>
      <c r="G72" s="1092">
        <v>51728</v>
      </c>
      <c r="H72" s="1092">
        <v>92267</v>
      </c>
      <c r="I72" s="1093">
        <v>0</v>
      </c>
      <c r="J72" s="1093">
        <v>0</v>
      </c>
      <c r="K72" s="1092">
        <v>0</v>
      </c>
      <c r="L72" s="1092">
        <v>0</v>
      </c>
      <c r="M72" s="1092">
        <v>3700</v>
      </c>
      <c r="N72" s="1094">
        <v>3700</v>
      </c>
      <c r="O72" s="1094">
        <v>0</v>
      </c>
      <c r="P72" s="1094">
        <v>1416</v>
      </c>
      <c r="Q72" s="1093">
        <v>1416</v>
      </c>
      <c r="R72" s="1093">
        <v>0</v>
      </c>
      <c r="S72" s="1093">
        <v>0</v>
      </c>
      <c r="T72" s="1095">
        <v>0</v>
      </c>
      <c r="U72" s="73">
        <v>90</v>
      </c>
    </row>
    <row r="73" spans="1:21" ht="23.1" customHeight="1">
      <c r="A73" s="60">
        <v>91</v>
      </c>
      <c r="B73" s="93" t="s">
        <v>1081</v>
      </c>
      <c r="C73" s="1120">
        <v>0</v>
      </c>
      <c r="D73" s="1077">
        <v>0</v>
      </c>
      <c r="E73" s="1077">
        <v>0</v>
      </c>
      <c r="F73" s="1077">
        <v>0</v>
      </c>
      <c r="G73" s="1077">
        <v>0</v>
      </c>
      <c r="H73" s="1077">
        <v>0</v>
      </c>
      <c r="I73" s="1078">
        <v>0</v>
      </c>
      <c r="J73" s="1078">
        <v>0</v>
      </c>
      <c r="K73" s="1077">
        <v>0</v>
      </c>
      <c r="L73" s="1077">
        <v>0</v>
      </c>
      <c r="M73" s="1077">
        <v>0</v>
      </c>
      <c r="N73" s="1079">
        <v>0</v>
      </c>
      <c r="O73" s="1079">
        <v>0</v>
      </c>
      <c r="P73" s="1079">
        <v>0</v>
      </c>
      <c r="Q73" s="1078">
        <v>0</v>
      </c>
      <c r="R73" s="1078">
        <v>0</v>
      </c>
      <c r="S73" s="1078">
        <v>0</v>
      </c>
      <c r="T73" s="1080">
        <v>0</v>
      </c>
      <c r="U73" s="55">
        <v>91</v>
      </c>
    </row>
    <row r="74" spans="1:21" ht="23.1" customHeight="1">
      <c r="A74" s="60">
        <v>92</v>
      </c>
      <c r="B74" s="93" t="s">
        <v>1082</v>
      </c>
      <c r="C74" s="1120">
        <v>17195</v>
      </c>
      <c r="D74" s="1077">
        <v>4299309</v>
      </c>
      <c r="E74" s="1077">
        <v>4316504</v>
      </c>
      <c r="F74" s="1077">
        <v>17195</v>
      </c>
      <c r="G74" s="1077">
        <v>1551684</v>
      </c>
      <c r="H74" s="1077">
        <v>1568879</v>
      </c>
      <c r="I74" s="1078">
        <v>0</v>
      </c>
      <c r="J74" s="1078">
        <v>0</v>
      </c>
      <c r="K74" s="1077">
        <v>0</v>
      </c>
      <c r="L74" s="1077">
        <v>0</v>
      </c>
      <c r="M74" s="1077">
        <v>1747603</v>
      </c>
      <c r="N74" s="1079">
        <v>1747603</v>
      </c>
      <c r="O74" s="1079">
        <v>0</v>
      </c>
      <c r="P74" s="1079">
        <v>1000022</v>
      </c>
      <c r="Q74" s="1078">
        <v>1000022</v>
      </c>
      <c r="R74" s="1078">
        <v>0</v>
      </c>
      <c r="S74" s="1078">
        <v>0</v>
      </c>
      <c r="T74" s="1080">
        <v>0</v>
      </c>
      <c r="U74" s="55">
        <v>92</v>
      </c>
    </row>
    <row r="75" spans="1:21" ht="23.1" customHeight="1">
      <c r="A75" s="60">
        <v>94</v>
      </c>
      <c r="B75" s="93" t="s">
        <v>1083</v>
      </c>
      <c r="C75" s="1120">
        <v>1323019</v>
      </c>
      <c r="D75" s="1077">
        <v>14627776</v>
      </c>
      <c r="E75" s="1077">
        <v>15950795</v>
      </c>
      <c r="F75" s="1077">
        <v>1323019</v>
      </c>
      <c r="G75" s="1077">
        <v>1871257</v>
      </c>
      <c r="H75" s="1077">
        <v>3194276</v>
      </c>
      <c r="I75" s="1078">
        <v>0</v>
      </c>
      <c r="J75" s="1078">
        <v>0</v>
      </c>
      <c r="K75" s="1077">
        <v>0</v>
      </c>
      <c r="L75" s="1077">
        <v>0</v>
      </c>
      <c r="M75" s="1077">
        <v>1086674</v>
      </c>
      <c r="N75" s="1079">
        <v>1086674</v>
      </c>
      <c r="O75" s="1079">
        <v>0</v>
      </c>
      <c r="P75" s="1079">
        <v>11669845</v>
      </c>
      <c r="Q75" s="1078">
        <v>11669845</v>
      </c>
      <c r="R75" s="1078">
        <v>0</v>
      </c>
      <c r="S75" s="1078">
        <v>0</v>
      </c>
      <c r="T75" s="1080">
        <v>0</v>
      </c>
      <c r="U75" s="55">
        <v>94</v>
      </c>
    </row>
    <row r="76" spans="1:21" ht="23.1" customHeight="1">
      <c r="A76" s="60">
        <v>301</v>
      </c>
      <c r="B76" s="93" t="s">
        <v>1084</v>
      </c>
      <c r="C76" s="1120" t="s">
        <v>572</v>
      </c>
      <c r="D76" s="1077" t="s">
        <v>572</v>
      </c>
      <c r="E76" s="1077" t="s">
        <v>572</v>
      </c>
      <c r="F76" s="1077" t="s">
        <v>572</v>
      </c>
      <c r="G76" s="1077" t="s">
        <v>572</v>
      </c>
      <c r="H76" s="1077" t="s">
        <v>572</v>
      </c>
      <c r="I76" s="1078" t="s">
        <v>572</v>
      </c>
      <c r="J76" s="1078" t="s">
        <v>572</v>
      </c>
      <c r="K76" s="1077" t="s">
        <v>572</v>
      </c>
      <c r="L76" s="1077" t="s">
        <v>572</v>
      </c>
      <c r="M76" s="1077" t="s">
        <v>572</v>
      </c>
      <c r="N76" s="1079" t="s">
        <v>572</v>
      </c>
      <c r="O76" s="1079" t="s">
        <v>572</v>
      </c>
      <c r="P76" s="1079" t="s">
        <v>572</v>
      </c>
      <c r="Q76" s="1078" t="s">
        <v>572</v>
      </c>
      <c r="R76" s="1078" t="s">
        <v>572</v>
      </c>
      <c r="S76" s="1078" t="s">
        <v>572</v>
      </c>
      <c r="T76" s="1080" t="s">
        <v>572</v>
      </c>
      <c r="U76" s="55">
        <v>301</v>
      </c>
    </row>
    <row r="77" spans="1:21" ht="23.1" customHeight="1">
      <c r="A77" s="60">
        <v>302</v>
      </c>
      <c r="B77" s="93" t="s">
        <v>1085</v>
      </c>
      <c r="C77" s="1121" t="s">
        <v>572</v>
      </c>
      <c r="D77" s="1082" t="s">
        <v>572</v>
      </c>
      <c r="E77" s="1082" t="s">
        <v>572</v>
      </c>
      <c r="F77" s="1082" t="s">
        <v>572</v>
      </c>
      <c r="G77" s="1082" t="s">
        <v>572</v>
      </c>
      <c r="H77" s="1082" t="s">
        <v>572</v>
      </c>
      <c r="I77" s="1083" t="s">
        <v>572</v>
      </c>
      <c r="J77" s="1083" t="s">
        <v>572</v>
      </c>
      <c r="K77" s="1082" t="s">
        <v>572</v>
      </c>
      <c r="L77" s="1082" t="s">
        <v>572</v>
      </c>
      <c r="M77" s="1082" t="s">
        <v>572</v>
      </c>
      <c r="N77" s="1084" t="s">
        <v>572</v>
      </c>
      <c r="O77" s="1084" t="s">
        <v>572</v>
      </c>
      <c r="P77" s="1084" t="s">
        <v>572</v>
      </c>
      <c r="Q77" s="1083" t="s">
        <v>572</v>
      </c>
      <c r="R77" s="1083" t="s">
        <v>572</v>
      </c>
      <c r="S77" s="1083" t="s">
        <v>572</v>
      </c>
      <c r="T77" s="1085" t="s">
        <v>572</v>
      </c>
      <c r="U77" s="55">
        <v>302</v>
      </c>
    </row>
    <row r="78" spans="1:21" ht="23.1" customHeight="1">
      <c r="A78" s="57">
        <v>303</v>
      </c>
      <c r="B78" s="92" t="s">
        <v>1086</v>
      </c>
      <c r="C78" s="1119" t="s">
        <v>572</v>
      </c>
      <c r="D78" s="1072" t="s">
        <v>572</v>
      </c>
      <c r="E78" s="1072" t="s">
        <v>572</v>
      </c>
      <c r="F78" s="1072" t="s">
        <v>572</v>
      </c>
      <c r="G78" s="1072" t="s">
        <v>572</v>
      </c>
      <c r="H78" s="1072" t="s">
        <v>572</v>
      </c>
      <c r="I78" s="1073" t="s">
        <v>572</v>
      </c>
      <c r="J78" s="1073" t="s">
        <v>572</v>
      </c>
      <c r="K78" s="1072" t="s">
        <v>572</v>
      </c>
      <c r="L78" s="1072" t="s">
        <v>572</v>
      </c>
      <c r="M78" s="1072" t="s">
        <v>572</v>
      </c>
      <c r="N78" s="1074" t="s">
        <v>572</v>
      </c>
      <c r="O78" s="1074" t="s">
        <v>572</v>
      </c>
      <c r="P78" s="1074" t="s">
        <v>572</v>
      </c>
      <c r="Q78" s="1073" t="s">
        <v>572</v>
      </c>
      <c r="R78" s="1073" t="s">
        <v>572</v>
      </c>
      <c r="S78" s="1073" t="s">
        <v>572</v>
      </c>
      <c r="T78" s="1075" t="s">
        <v>572</v>
      </c>
      <c r="U78" s="59">
        <v>303</v>
      </c>
    </row>
    <row r="79" spans="1:21" ht="23.1" customHeight="1">
      <c r="A79" s="60">
        <v>304</v>
      </c>
      <c r="B79" s="93" t="s">
        <v>1087</v>
      </c>
      <c r="C79" s="1120" t="s">
        <v>572</v>
      </c>
      <c r="D79" s="1077" t="s">
        <v>572</v>
      </c>
      <c r="E79" s="1077" t="s">
        <v>572</v>
      </c>
      <c r="F79" s="1077" t="s">
        <v>572</v>
      </c>
      <c r="G79" s="1077" t="s">
        <v>572</v>
      </c>
      <c r="H79" s="1077" t="s">
        <v>572</v>
      </c>
      <c r="I79" s="1078" t="s">
        <v>572</v>
      </c>
      <c r="J79" s="1078" t="s">
        <v>572</v>
      </c>
      <c r="K79" s="1077" t="s">
        <v>572</v>
      </c>
      <c r="L79" s="1077" t="s">
        <v>572</v>
      </c>
      <c r="M79" s="1077" t="s">
        <v>572</v>
      </c>
      <c r="N79" s="1079" t="s">
        <v>572</v>
      </c>
      <c r="O79" s="1079" t="s">
        <v>572</v>
      </c>
      <c r="P79" s="1079" t="s">
        <v>572</v>
      </c>
      <c r="Q79" s="1078" t="s">
        <v>572</v>
      </c>
      <c r="R79" s="1078" t="s">
        <v>572</v>
      </c>
      <c r="S79" s="1078" t="s">
        <v>572</v>
      </c>
      <c r="T79" s="1080" t="s">
        <v>572</v>
      </c>
      <c r="U79" s="55">
        <v>304</v>
      </c>
    </row>
    <row r="80" spans="1:21" ht="23.1" customHeight="1">
      <c r="A80" s="60">
        <v>305</v>
      </c>
      <c r="B80" s="93" t="s">
        <v>1088</v>
      </c>
      <c r="C80" s="1120" t="s">
        <v>572</v>
      </c>
      <c r="D80" s="1077" t="s">
        <v>572</v>
      </c>
      <c r="E80" s="1077" t="s">
        <v>572</v>
      </c>
      <c r="F80" s="1077" t="s">
        <v>572</v>
      </c>
      <c r="G80" s="1077" t="s">
        <v>572</v>
      </c>
      <c r="H80" s="1077" t="s">
        <v>572</v>
      </c>
      <c r="I80" s="1078" t="s">
        <v>572</v>
      </c>
      <c r="J80" s="1078" t="s">
        <v>572</v>
      </c>
      <c r="K80" s="1077" t="s">
        <v>572</v>
      </c>
      <c r="L80" s="1077" t="s">
        <v>572</v>
      </c>
      <c r="M80" s="1077" t="s">
        <v>572</v>
      </c>
      <c r="N80" s="1079" t="s">
        <v>572</v>
      </c>
      <c r="O80" s="1079" t="s">
        <v>572</v>
      </c>
      <c r="P80" s="1079" t="s">
        <v>572</v>
      </c>
      <c r="Q80" s="1078" t="s">
        <v>572</v>
      </c>
      <c r="R80" s="1078" t="s">
        <v>572</v>
      </c>
      <c r="S80" s="1078" t="s">
        <v>572</v>
      </c>
      <c r="T80" s="1080" t="s">
        <v>572</v>
      </c>
      <c r="U80" s="55">
        <v>305</v>
      </c>
    </row>
    <row r="81" spans="1:21" s="97" customFormat="1" ht="23.1" customHeight="1">
      <c r="A81" s="62">
        <v>306</v>
      </c>
      <c r="B81" s="61" t="s">
        <v>1089</v>
      </c>
      <c r="C81" s="1122" t="s">
        <v>572</v>
      </c>
      <c r="D81" s="1087" t="s">
        <v>572</v>
      </c>
      <c r="E81" s="1087" t="s">
        <v>572</v>
      </c>
      <c r="F81" s="1087" t="s">
        <v>572</v>
      </c>
      <c r="G81" s="1087" t="s">
        <v>572</v>
      </c>
      <c r="H81" s="1087" t="s">
        <v>572</v>
      </c>
      <c r="I81" s="1088" t="s">
        <v>572</v>
      </c>
      <c r="J81" s="1088" t="s">
        <v>572</v>
      </c>
      <c r="K81" s="1087" t="s">
        <v>572</v>
      </c>
      <c r="L81" s="1087" t="s">
        <v>572</v>
      </c>
      <c r="M81" s="1087" t="s">
        <v>572</v>
      </c>
      <c r="N81" s="1089" t="s">
        <v>572</v>
      </c>
      <c r="O81" s="1089" t="s">
        <v>572</v>
      </c>
      <c r="P81" s="1089" t="s">
        <v>572</v>
      </c>
      <c r="Q81" s="1088" t="s">
        <v>572</v>
      </c>
      <c r="R81" s="1088" t="s">
        <v>572</v>
      </c>
      <c r="S81" s="1088" t="s">
        <v>572</v>
      </c>
      <c r="T81" s="1090" t="s">
        <v>572</v>
      </c>
      <c r="U81" s="63">
        <v>306</v>
      </c>
    </row>
    <row r="82" spans="1:21" s="97" customFormat="1" ht="23.1" customHeight="1">
      <c r="A82" s="62"/>
      <c r="B82" s="61"/>
      <c r="C82" s="1123"/>
      <c r="D82" s="1092"/>
      <c r="E82" s="1092"/>
      <c r="F82" s="1092"/>
      <c r="G82" s="1092"/>
      <c r="H82" s="1092"/>
      <c r="I82" s="1093"/>
      <c r="J82" s="1093"/>
      <c r="K82" s="1092"/>
      <c r="L82" s="1092"/>
      <c r="M82" s="1092"/>
      <c r="N82" s="1094"/>
      <c r="O82" s="1094"/>
      <c r="P82" s="1094"/>
      <c r="Q82" s="1093"/>
      <c r="R82" s="1093"/>
      <c r="S82" s="1093"/>
      <c r="T82" s="1095"/>
      <c r="U82" s="63"/>
    </row>
    <row r="83" spans="1:21" s="97" customFormat="1" ht="23.1" customHeight="1">
      <c r="A83" s="66"/>
      <c r="B83" s="58"/>
      <c r="C83" s="1124"/>
      <c r="D83" s="1097"/>
      <c r="E83" s="1097"/>
      <c r="F83" s="1097"/>
      <c r="G83" s="1097"/>
      <c r="H83" s="1097"/>
      <c r="I83" s="1098"/>
      <c r="J83" s="1098"/>
      <c r="K83" s="1097"/>
      <c r="L83" s="1097"/>
      <c r="M83" s="1097"/>
      <c r="N83" s="1099"/>
      <c r="O83" s="1099"/>
      <c r="P83" s="1099"/>
      <c r="Q83" s="1098"/>
      <c r="R83" s="1098"/>
      <c r="S83" s="1098"/>
      <c r="T83" s="1100"/>
      <c r="U83" s="67"/>
    </row>
    <row r="84" spans="1:21" s="97" customFormat="1" ht="23.1" customHeight="1">
      <c r="A84" s="62"/>
      <c r="B84" s="61"/>
      <c r="C84" s="1122"/>
      <c r="D84" s="1087"/>
      <c r="E84" s="1087"/>
      <c r="F84" s="1087"/>
      <c r="G84" s="1087"/>
      <c r="H84" s="1087"/>
      <c r="I84" s="1088"/>
      <c r="J84" s="1088"/>
      <c r="K84" s="1087"/>
      <c r="L84" s="1087"/>
      <c r="M84" s="1087"/>
      <c r="N84" s="1089"/>
      <c r="O84" s="1089"/>
      <c r="P84" s="1089"/>
      <c r="Q84" s="1088"/>
      <c r="R84" s="1088"/>
      <c r="S84" s="1088"/>
      <c r="T84" s="1090"/>
      <c r="U84" s="63"/>
    </row>
    <row r="85" spans="1:21" s="97" customFormat="1" ht="23.1" customHeight="1">
      <c r="A85" s="62"/>
      <c r="B85" s="61"/>
      <c r="C85" s="1122"/>
      <c r="D85" s="1087"/>
      <c r="E85" s="1087"/>
      <c r="F85" s="1087"/>
      <c r="G85" s="1087"/>
      <c r="H85" s="1087"/>
      <c r="I85" s="1088"/>
      <c r="J85" s="1088"/>
      <c r="K85" s="1087"/>
      <c r="L85" s="1087"/>
      <c r="M85" s="1087"/>
      <c r="N85" s="1089"/>
      <c r="O85" s="1089"/>
      <c r="P85" s="1089"/>
      <c r="Q85" s="1088"/>
      <c r="R85" s="1088"/>
      <c r="S85" s="1088"/>
      <c r="T85" s="1090"/>
      <c r="U85" s="63"/>
    </row>
    <row r="86" spans="1:21" s="97" customFormat="1" ht="23.1" customHeight="1">
      <c r="A86" s="62"/>
      <c r="B86" s="61"/>
      <c r="C86" s="1122"/>
      <c r="D86" s="1087"/>
      <c r="E86" s="1087"/>
      <c r="F86" s="1087"/>
      <c r="G86" s="1087"/>
      <c r="H86" s="1087"/>
      <c r="I86" s="1088"/>
      <c r="J86" s="1088"/>
      <c r="K86" s="1087"/>
      <c r="L86" s="1087"/>
      <c r="M86" s="1087"/>
      <c r="N86" s="1089"/>
      <c r="O86" s="1089"/>
      <c r="P86" s="1089"/>
      <c r="Q86" s="1088"/>
      <c r="R86" s="1088"/>
      <c r="S86" s="1088"/>
      <c r="T86" s="1090"/>
      <c r="U86" s="63"/>
    </row>
    <row r="87" spans="1:21" s="97" customFormat="1" ht="23.1" customHeight="1">
      <c r="A87" s="62"/>
      <c r="B87" s="61"/>
      <c r="C87" s="1123"/>
      <c r="D87" s="1092"/>
      <c r="E87" s="1092"/>
      <c r="F87" s="1092"/>
      <c r="G87" s="1092"/>
      <c r="H87" s="1092"/>
      <c r="I87" s="1093"/>
      <c r="J87" s="1093"/>
      <c r="K87" s="1092"/>
      <c r="L87" s="1092"/>
      <c r="M87" s="1092"/>
      <c r="N87" s="1094"/>
      <c r="O87" s="1094"/>
      <c r="P87" s="1094"/>
      <c r="Q87" s="1093"/>
      <c r="R87" s="1093"/>
      <c r="S87" s="1093"/>
      <c r="T87" s="1095"/>
      <c r="U87" s="63"/>
    </row>
    <row r="88" spans="1:21" s="97" customFormat="1" ht="23.1" customHeight="1">
      <c r="A88" s="68"/>
      <c r="B88" s="58"/>
      <c r="C88" s="1124"/>
      <c r="D88" s="1097"/>
      <c r="E88" s="1097"/>
      <c r="F88" s="1097"/>
      <c r="G88" s="1097"/>
      <c r="H88" s="1097"/>
      <c r="I88" s="1098"/>
      <c r="J88" s="1098"/>
      <c r="K88" s="1097"/>
      <c r="L88" s="1097"/>
      <c r="M88" s="1097"/>
      <c r="N88" s="1099"/>
      <c r="O88" s="1099"/>
      <c r="P88" s="1099"/>
      <c r="Q88" s="1098"/>
      <c r="R88" s="1098"/>
      <c r="S88" s="1098"/>
      <c r="T88" s="1100"/>
      <c r="U88" s="69"/>
    </row>
    <row r="89" spans="1:21" s="97" customFormat="1" ht="23.1" customHeight="1">
      <c r="A89" s="62"/>
      <c r="B89" s="61"/>
      <c r="C89" s="1122"/>
      <c r="D89" s="1087"/>
      <c r="E89" s="1087"/>
      <c r="F89" s="1087"/>
      <c r="G89" s="1087"/>
      <c r="H89" s="1087"/>
      <c r="I89" s="1088"/>
      <c r="J89" s="1088"/>
      <c r="K89" s="1087"/>
      <c r="L89" s="1087"/>
      <c r="M89" s="1087"/>
      <c r="N89" s="1089"/>
      <c r="O89" s="1089"/>
      <c r="P89" s="1089"/>
      <c r="Q89" s="1088"/>
      <c r="R89" s="1088"/>
      <c r="S89" s="1088"/>
      <c r="T89" s="1090"/>
      <c r="U89" s="63"/>
    </row>
    <row r="90" spans="1:21" s="97" customFormat="1" ht="23.1" customHeight="1">
      <c r="A90" s="62"/>
      <c r="B90" s="61"/>
      <c r="C90" s="1122"/>
      <c r="D90" s="1087"/>
      <c r="E90" s="1087"/>
      <c r="F90" s="1087"/>
      <c r="G90" s="1087"/>
      <c r="H90" s="1087"/>
      <c r="I90" s="1088"/>
      <c r="J90" s="1088"/>
      <c r="K90" s="1087"/>
      <c r="L90" s="1087"/>
      <c r="M90" s="1087"/>
      <c r="N90" s="1089"/>
      <c r="O90" s="1089"/>
      <c r="P90" s="1089"/>
      <c r="Q90" s="1088"/>
      <c r="R90" s="1088"/>
      <c r="S90" s="1088"/>
      <c r="T90" s="1090"/>
      <c r="U90" s="63"/>
    </row>
    <row r="91" spans="1:21" s="97" customFormat="1" ht="23.1" customHeight="1">
      <c r="A91" s="62"/>
      <c r="B91" s="61"/>
      <c r="C91" s="1122"/>
      <c r="D91" s="1087"/>
      <c r="E91" s="1087"/>
      <c r="F91" s="1087"/>
      <c r="G91" s="1087"/>
      <c r="H91" s="1087"/>
      <c r="I91" s="1088"/>
      <c r="J91" s="1088"/>
      <c r="K91" s="1087"/>
      <c r="L91" s="1087"/>
      <c r="M91" s="1087"/>
      <c r="N91" s="1089"/>
      <c r="O91" s="1089"/>
      <c r="P91" s="1089"/>
      <c r="Q91" s="1088"/>
      <c r="R91" s="1088"/>
      <c r="S91" s="1088"/>
      <c r="T91" s="1090"/>
      <c r="U91" s="63"/>
    </row>
    <row r="92" spans="1:21" s="97" customFormat="1" ht="23.1" customHeight="1">
      <c r="A92" s="62"/>
      <c r="B92" s="61"/>
      <c r="C92" s="1123"/>
      <c r="D92" s="1092"/>
      <c r="E92" s="1092"/>
      <c r="F92" s="1092"/>
      <c r="G92" s="1092"/>
      <c r="H92" s="1092"/>
      <c r="I92" s="1093"/>
      <c r="J92" s="1093"/>
      <c r="K92" s="1092"/>
      <c r="L92" s="1092"/>
      <c r="M92" s="1092"/>
      <c r="N92" s="1094"/>
      <c r="O92" s="1094"/>
      <c r="P92" s="1094"/>
      <c r="Q92" s="1093"/>
      <c r="R92" s="1093"/>
      <c r="S92" s="1093"/>
      <c r="T92" s="1095"/>
      <c r="U92" s="63"/>
    </row>
    <row r="93" spans="1:21" s="97" customFormat="1" ht="23.1" customHeight="1">
      <c r="A93" s="66"/>
      <c r="B93" s="58"/>
      <c r="C93" s="1124"/>
      <c r="D93" s="1097"/>
      <c r="E93" s="1097"/>
      <c r="F93" s="1097"/>
      <c r="G93" s="1097"/>
      <c r="H93" s="1097"/>
      <c r="I93" s="1098"/>
      <c r="J93" s="1098"/>
      <c r="K93" s="1097"/>
      <c r="L93" s="1097"/>
      <c r="M93" s="1097"/>
      <c r="N93" s="1099"/>
      <c r="O93" s="1099"/>
      <c r="P93" s="1099"/>
      <c r="Q93" s="1098"/>
      <c r="R93" s="1098"/>
      <c r="S93" s="1098"/>
      <c r="T93" s="1100"/>
      <c r="U93" s="67"/>
    </row>
    <row r="94" spans="1:21" s="97" customFormat="1" ht="23.1" customHeight="1">
      <c r="A94" s="62"/>
      <c r="B94" s="61"/>
      <c r="C94" s="1122"/>
      <c r="D94" s="1087"/>
      <c r="E94" s="1087"/>
      <c r="F94" s="1087"/>
      <c r="G94" s="1087"/>
      <c r="H94" s="1087"/>
      <c r="I94" s="1088"/>
      <c r="J94" s="1088"/>
      <c r="K94" s="1087"/>
      <c r="L94" s="1087"/>
      <c r="M94" s="1087"/>
      <c r="N94" s="1089"/>
      <c r="O94" s="1089"/>
      <c r="P94" s="1089"/>
      <c r="Q94" s="1088"/>
      <c r="R94" s="1088"/>
      <c r="S94" s="1088"/>
      <c r="T94" s="1090"/>
      <c r="U94" s="63"/>
    </row>
    <row r="95" spans="1:21" s="97" customFormat="1" ht="23.1" customHeight="1">
      <c r="A95" s="62"/>
      <c r="B95" s="61"/>
      <c r="C95" s="1122"/>
      <c r="D95" s="1087"/>
      <c r="E95" s="1087"/>
      <c r="F95" s="1087"/>
      <c r="G95" s="1087"/>
      <c r="H95" s="1087"/>
      <c r="I95" s="1088"/>
      <c r="J95" s="1088"/>
      <c r="K95" s="1087"/>
      <c r="L95" s="1087"/>
      <c r="M95" s="1087"/>
      <c r="N95" s="1089"/>
      <c r="O95" s="1089"/>
      <c r="P95" s="1089"/>
      <c r="Q95" s="1088"/>
      <c r="R95" s="1088"/>
      <c r="S95" s="1088"/>
      <c r="T95" s="1090"/>
      <c r="U95" s="63"/>
    </row>
    <row r="96" spans="1:21" s="97" customFormat="1" ht="23.1" customHeight="1">
      <c r="A96" s="62"/>
      <c r="B96" s="61"/>
      <c r="C96" s="1122"/>
      <c r="D96" s="1087"/>
      <c r="E96" s="1087"/>
      <c r="F96" s="1087"/>
      <c r="G96" s="1087"/>
      <c r="H96" s="1087"/>
      <c r="I96" s="1088"/>
      <c r="J96" s="1088"/>
      <c r="K96" s="1087"/>
      <c r="L96" s="1087"/>
      <c r="M96" s="1087"/>
      <c r="N96" s="1089"/>
      <c r="O96" s="1089"/>
      <c r="P96" s="1089"/>
      <c r="Q96" s="1088"/>
      <c r="R96" s="1088"/>
      <c r="S96" s="1088"/>
      <c r="T96" s="1090"/>
      <c r="U96" s="63"/>
    </row>
    <row r="97" spans="1:21" s="97" customFormat="1" ht="23.1" customHeight="1">
      <c r="A97" s="62"/>
      <c r="B97" s="61"/>
      <c r="C97" s="1123"/>
      <c r="D97" s="1092"/>
      <c r="E97" s="1092"/>
      <c r="F97" s="1092"/>
      <c r="G97" s="1092"/>
      <c r="H97" s="1092"/>
      <c r="I97" s="1093"/>
      <c r="J97" s="1093"/>
      <c r="K97" s="1092"/>
      <c r="L97" s="1092"/>
      <c r="M97" s="1092"/>
      <c r="N97" s="1094"/>
      <c r="O97" s="1094"/>
      <c r="P97" s="1094"/>
      <c r="Q97" s="1093"/>
      <c r="R97" s="1093"/>
      <c r="S97" s="1093"/>
      <c r="T97" s="1095"/>
      <c r="U97" s="63"/>
    </row>
    <row r="98" spans="1:21" s="97" customFormat="1" ht="23.1" customHeight="1">
      <c r="A98" s="66"/>
      <c r="B98" s="58"/>
      <c r="C98" s="1124"/>
      <c r="D98" s="1097"/>
      <c r="E98" s="1097"/>
      <c r="F98" s="1097"/>
      <c r="G98" s="1097"/>
      <c r="H98" s="1097"/>
      <c r="I98" s="1098"/>
      <c r="J98" s="1098"/>
      <c r="K98" s="1097"/>
      <c r="L98" s="1097"/>
      <c r="M98" s="1097"/>
      <c r="N98" s="1099"/>
      <c r="O98" s="1099"/>
      <c r="P98" s="1099"/>
      <c r="Q98" s="1098"/>
      <c r="R98" s="1098"/>
      <c r="S98" s="1098"/>
      <c r="T98" s="1100"/>
      <c r="U98" s="67"/>
    </row>
    <row r="99" spans="1:21" s="97" customFormat="1" ht="23.1" customHeight="1">
      <c r="A99" s="62"/>
      <c r="B99" s="61"/>
      <c r="C99" s="1122"/>
      <c r="D99" s="1087"/>
      <c r="E99" s="1087"/>
      <c r="F99" s="1087"/>
      <c r="G99" s="1087"/>
      <c r="H99" s="1087"/>
      <c r="I99" s="1088"/>
      <c r="J99" s="1088"/>
      <c r="K99" s="1087"/>
      <c r="L99" s="1087"/>
      <c r="M99" s="1087"/>
      <c r="N99" s="1089"/>
      <c r="O99" s="1089"/>
      <c r="P99" s="1089"/>
      <c r="Q99" s="1088"/>
      <c r="R99" s="1088"/>
      <c r="S99" s="1088"/>
      <c r="T99" s="1090"/>
      <c r="U99" s="63"/>
    </row>
    <row r="100" spans="1:21" s="97" customFormat="1" ht="23.1" customHeight="1">
      <c r="A100" s="62"/>
      <c r="B100" s="61"/>
      <c r="C100" s="1122"/>
      <c r="D100" s="1087"/>
      <c r="E100" s="1087"/>
      <c r="F100" s="1087"/>
      <c r="G100" s="1087"/>
      <c r="H100" s="1087"/>
      <c r="I100" s="1088"/>
      <c r="J100" s="1088"/>
      <c r="K100" s="1087"/>
      <c r="L100" s="1087"/>
      <c r="M100" s="1087"/>
      <c r="N100" s="1089"/>
      <c r="O100" s="1089"/>
      <c r="P100" s="1089"/>
      <c r="Q100" s="1088"/>
      <c r="R100" s="1088"/>
      <c r="S100" s="1088"/>
      <c r="T100" s="1090"/>
      <c r="U100" s="63"/>
    </row>
    <row r="101" spans="1:21" s="97" customFormat="1" ht="23.1" customHeight="1">
      <c r="A101" s="62"/>
      <c r="B101" s="61"/>
      <c r="C101" s="1122"/>
      <c r="D101" s="1087"/>
      <c r="E101" s="1087"/>
      <c r="F101" s="1087"/>
      <c r="G101" s="1087"/>
      <c r="H101" s="1087"/>
      <c r="I101" s="1088"/>
      <c r="J101" s="1088"/>
      <c r="K101" s="1087"/>
      <c r="L101" s="1087"/>
      <c r="M101" s="1087"/>
      <c r="N101" s="1089"/>
      <c r="O101" s="1089"/>
      <c r="P101" s="1089"/>
      <c r="Q101" s="1088"/>
      <c r="R101" s="1088"/>
      <c r="S101" s="1088"/>
      <c r="T101" s="1090"/>
      <c r="U101" s="63"/>
    </row>
    <row r="102" spans="1:21" s="97" customFormat="1" ht="23.1" customHeight="1">
      <c r="A102" s="62"/>
      <c r="B102" s="61"/>
      <c r="C102" s="1123"/>
      <c r="D102" s="1092"/>
      <c r="E102" s="1092"/>
      <c r="F102" s="1092"/>
      <c r="G102" s="1092"/>
      <c r="H102" s="1092"/>
      <c r="I102" s="1093"/>
      <c r="J102" s="1093"/>
      <c r="K102" s="1092"/>
      <c r="L102" s="1092"/>
      <c r="M102" s="1092"/>
      <c r="N102" s="1094"/>
      <c r="O102" s="1094"/>
      <c r="P102" s="1094"/>
      <c r="Q102" s="1093"/>
      <c r="R102" s="1093"/>
      <c r="S102" s="1093"/>
      <c r="T102" s="1095"/>
      <c r="U102" s="63"/>
    </row>
    <row r="103" spans="1:21" s="97" customFormat="1" ht="23.1" customHeight="1">
      <c r="A103" s="68"/>
      <c r="B103" s="58"/>
      <c r="C103" s="1124"/>
      <c r="D103" s="1097"/>
      <c r="E103" s="1097"/>
      <c r="F103" s="1097"/>
      <c r="G103" s="1097"/>
      <c r="H103" s="1097"/>
      <c r="I103" s="1098"/>
      <c r="J103" s="1098"/>
      <c r="K103" s="1097"/>
      <c r="L103" s="1097"/>
      <c r="M103" s="1097"/>
      <c r="N103" s="1099"/>
      <c r="O103" s="1099"/>
      <c r="P103" s="1099"/>
      <c r="Q103" s="1098"/>
      <c r="R103" s="1098"/>
      <c r="S103" s="1098"/>
      <c r="T103" s="1100"/>
      <c r="U103" s="69"/>
    </row>
    <row r="104" spans="1:21" s="97" customFormat="1" ht="23.1" customHeight="1">
      <c r="A104" s="62"/>
      <c r="B104" s="61"/>
      <c r="C104" s="1122"/>
      <c r="D104" s="1087"/>
      <c r="E104" s="1087"/>
      <c r="F104" s="1087"/>
      <c r="G104" s="1087"/>
      <c r="H104" s="1087"/>
      <c r="I104" s="1088"/>
      <c r="J104" s="1088"/>
      <c r="K104" s="1087"/>
      <c r="L104" s="1087"/>
      <c r="M104" s="1087"/>
      <c r="N104" s="1089"/>
      <c r="O104" s="1089"/>
      <c r="P104" s="1089"/>
      <c r="Q104" s="1088"/>
      <c r="R104" s="1088"/>
      <c r="S104" s="1088"/>
      <c r="T104" s="1090"/>
      <c r="U104" s="63"/>
    </row>
    <row r="105" spans="1:21" s="97" customFormat="1" ht="23.1" customHeight="1">
      <c r="A105" s="62"/>
      <c r="B105" s="61"/>
      <c r="C105" s="1122"/>
      <c r="D105" s="1087"/>
      <c r="E105" s="1087"/>
      <c r="F105" s="1087"/>
      <c r="G105" s="1087"/>
      <c r="H105" s="1087"/>
      <c r="I105" s="1088"/>
      <c r="J105" s="1088"/>
      <c r="K105" s="1087"/>
      <c r="L105" s="1087"/>
      <c r="M105" s="1087"/>
      <c r="N105" s="1089"/>
      <c r="O105" s="1089"/>
      <c r="P105" s="1089"/>
      <c r="Q105" s="1088"/>
      <c r="R105" s="1088"/>
      <c r="S105" s="1088"/>
      <c r="T105" s="1090"/>
      <c r="U105" s="63"/>
    </row>
    <row r="106" spans="1:21" s="97" customFormat="1" ht="23.1" customHeight="1">
      <c r="A106" s="62"/>
      <c r="B106" s="61"/>
      <c r="C106" s="1122"/>
      <c r="D106" s="1087"/>
      <c r="E106" s="1087"/>
      <c r="F106" s="1087"/>
      <c r="G106" s="1087"/>
      <c r="H106" s="1087"/>
      <c r="I106" s="1088"/>
      <c r="J106" s="1088"/>
      <c r="K106" s="1087"/>
      <c r="L106" s="1087"/>
      <c r="M106" s="1087"/>
      <c r="N106" s="1089"/>
      <c r="O106" s="1089"/>
      <c r="P106" s="1089"/>
      <c r="Q106" s="1088"/>
      <c r="R106" s="1088"/>
      <c r="S106" s="1088"/>
      <c r="T106" s="1090"/>
      <c r="U106" s="63"/>
    </row>
    <row r="107" spans="1:21" s="97" customFormat="1" ht="23.1" customHeight="1" thickBot="1">
      <c r="A107" s="77"/>
      <c r="B107" s="78"/>
      <c r="C107" s="1125"/>
      <c r="D107" s="1102"/>
      <c r="E107" s="1102"/>
      <c r="F107" s="1102"/>
      <c r="G107" s="1102"/>
      <c r="H107" s="1102"/>
      <c r="I107" s="1103"/>
      <c r="J107" s="1103"/>
      <c r="K107" s="1102"/>
      <c r="L107" s="1102"/>
      <c r="M107" s="1102"/>
      <c r="N107" s="1104"/>
      <c r="O107" s="1104"/>
      <c r="P107" s="1104"/>
      <c r="Q107" s="1103"/>
      <c r="R107" s="1103"/>
      <c r="S107" s="1103"/>
      <c r="T107" s="1105"/>
      <c r="U107" s="79"/>
    </row>
    <row r="108" spans="1:21" ht="20.100000000000001" customHeight="1">
      <c r="A108" s="80"/>
      <c r="B108" s="98"/>
    </row>
    <row r="109" spans="1:21" ht="20.100000000000001" customHeight="1">
      <c r="A109" s="80"/>
      <c r="B109" s="98"/>
    </row>
    <row r="110" spans="1:21" ht="20.100000000000001" customHeight="1">
      <c r="A110" s="80"/>
      <c r="B110" s="98"/>
    </row>
    <row r="111" spans="1:21" ht="20.100000000000001" customHeight="1">
      <c r="A111" s="80"/>
      <c r="B111" s="98"/>
    </row>
    <row r="112" spans="1:21" ht="20.100000000000001" customHeight="1">
      <c r="A112" s="80"/>
      <c r="B112" s="98"/>
    </row>
    <row r="113" spans="1:2" ht="20.100000000000001" customHeight="1">
      <c r="A113" s="80"/>
      <c r="B113" s="98"/>
    </row>
    <row r="114" spans="1:2" ht="20.100000000000001" customHeight="1">
      <c r="A114" s="80"/>
      <c r="B114" s="98"/>
    </row>
    <row r="115" spans="1:2" ht="20.100000000000001" customHeight="1">
      <c r="A115" s="80"/>
      <c r="B115" s="98"/>
    </row>
    <row r="116" spans="1:2" ht="20.100000000000001" customHeight="1">
      <c r="A116" s="80"/>
      <c r="B116" s="98"/>
    </row>
    <row r="117" spans="1:2" ht="20.100000000000001" customHeight="1">
      <c r="A117" s="80"/>
      <c r="B117" s="98"/>
    </row>
    <row r="118" spans="1:2" ht="20.100000000000001" customHeight="1">
      <c r="A118" s="80"/>
      <c r="B118" s="98"/>
    </row>
    <row r="119" spans="1:2" ht="20.100000000000001" customHeight="1">
      <c r="A119" s="80"/>
      <c r="B119" s="98"/>
    </row>
    <row r="120" spans="1:2" ht="20.100000000000001" customHeight="1">
      <c r="A120" s="80"/>
      <c r="B120" s="98"/>
    </row>
    <row r="121" spans="1:2" ht="20.100000000000001" customHeight="1">
      <c r="A121" s="80"/>
      <c r="B121" s="98"/>
    </row>
    <row r="122" spans="1:2" ht="20.100000000000001" customHeight="1">
      <c r="A122" s="80"/>
      <c r="B122" s="98"/>
    </row>
    <row r="123" spans="1:2" ht="20.100000000000001" customHeight="1">
      <c r="A123" s="80"/>
      <c r="B123" s="98"/>
    </row>
    <row r="124" spans="1:2" ht="20.100000000000001" customHeight="1">
      <c r="A124" s="80"/>
      <c r="B124" s="98"/>
    </row>
    <row r="125" spans="1:2" ht="20.100000000000001" customHeight="1">
      <c r="A125" s="80"/>
      <c r="B125" s="98"/>
    </row>
    <row r="126" spans="1:2" ht="20.100000000000001" customHeight="1">
      <c r="A126" s="80"/>
      <c r="B126" s="98"/>
    </row>
    <row r="127" spans="1:2" ht="20.100000000000001" customHeight="1">
      <c r="A127" s="80"/>
      <c r="B127" s="98"/>
    </row>
    <row r="128" spans="1:2" ht="20.100000000000001" customHeight="1">
      <c r="A128" s="80"/>
      <c r="B128" s="98"/>
    </row>
    <row r="129" spans="1:2" ht="20.100000000000001" customHeight="1">
      <c r="A129" s="80"/>
      <c r="B129" s="98"/>
    </row>
    <row r="130" spans="1:2" ht="20.100000000000001" customHeight="1">
      <c r="A130" s="80"/>
      <c r="B130" s="98"/>
    </row>
    <row r="131" spans="1:2" ht="20.100000000000001" customHeight="1">
      <c r="A131" s="80"/>
      <c r="B131" s="98"/>
    </row>
    <row r="132" spans="1:2" ht="20.100000000000001" customHeight="1">
      <c r="A132" s="80"/>
      <c r="B132" s="98"/>
    </row>
    <row r="133" spans="1:2" ht="20.100000000000001" customHeight="1">
      <c r="A133" s="80"/>
      <c r="B133" s="98"/>
    </row>
    <row r="134" spans="1:2" ht="20.100000000000001" customHeight="1">
      <c r="A134" s="80"/>
      <c r="B134" s="98"/>
    </row>
    <row r="135" spans="1:2" ht="20.100000000000001" customHeight="1">
      <c r="A135" s="80"/>
      <c r="B135" s="98"/>
    </row>
    <row r="136" spans="1:2" ht="20.100000000000001" customHeight="1">
      <c r="A136" s="80"/>
      <c r="B136" s="98"/>
    </row>
    <row r="137" spans="1:2" ht="20.100000000000001" customHeight="1">
      <c r="A137" s="80"/>
      <c r="B137" s="98"/>
    </row>
    <row r="138" spans="1:2" ht="20.100000000000001" customHeight="1">
      <c r="A138" s="80"/>
      <c r="B138" s="98"/>
    </row>
    <row r="139" spans="1:2" ht="20.100000000000001" customHeight="1">
      <c r="A139" s="80"/>
      <c r="B139" s="98"/>
    </row>
  </sheetData>
  <phoneticPr fontId="2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0" man="1"/>
  </rowBreaks>
  <colBreaks count="1" manualBreakCount="1">
    <brk id="11" max="104857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20"/>
  <dimension ref="A1:U139"/>
  <sheetViews>
    <sheetView showGridLines="0" view="pageBreakPreview" zoomScale="60" zoomScaleNormal="75" workbookViewId="0">
      <pane ySplit="12" topLeftCell="A13" activePane="bottomLeft" state="frozen"/>
      <selection pane="bottomLeft"/>
    </sheetView>
  </sheetViews>
  <sheetFormatPr defaultRowHeight="19.7" customHeight="1"/>
  <cols>
    <col min="1" max="1" width="4.875" style="8" customWidth="1"/>
    <col min="2" max="2" width="15.625" style="6" customWidth="1"/>
    <col min="3" max="3" width="14.125" style="98" customWidth="1"/>
    <col min="4" max="4" width="14.125" style="199" customWidth="1"/>
    <col min="5" max="5" width="14.125" style="98" customWidth="1"/>
    <col min="6" max="6" width="14.125" style="199" customWidth="1"/>
    <col min="7" max="7" width="14.125" style="98" customWidth="1"/>
    <col min="8" max="8" width="14.125" style="199" customWidth="1"/>
    <col min="9" max="10" width="14.125" style="162" customWidth="1"/>
    <col min="11" max="12" width="14.125" style="98" customWidth="1"/>
    <col min="13" max="13" width="14.125" style="161" customWidth="1"/>
    <col min="14" max="19" width="14.125" style="162" customWidth="1"/>
    <col min="20" max="20" width="14.125" style="98" customWidth="1"/>
    <col min="21" max="21" width="4.875" style="180" customWidth="1"/>
    <col min="22" max="16384" width="9" style="98"/>
  </cols>
  <sheetData>
    <row r="1" spans="1:21" ht="30.95" customHeight="1">
      <c r="A1" s="4" t="s">
        <v>667</v>
      </c>
      <c r="U1" s="234"/>
    </row>
    <row r="2" spans="1:21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641" t="s">
        <v>48</v>
      </c>
    </row>
    <row r="3" spans="1:21" s="167" customFormat="1" ht="24.95" customHeight="1">
      <c r="A3" s="201" t="s">
        <v>423</v>
      </c>
      <c r="B3" s="202"/>
      <c r="C3" s="203" t="s">
        <v>483</v>
      </c>
      <c r="D3" s="204"/>
      <c r="E3" s="205"/>
      <c r="F3" s="206" t="s">
        <v>484</v>
      </c>
      <c r="G3" s="207"/>
      <c r="H3" s="208"/>
      <c r="I3" s="451" t="s">
        <v>365</v>
      </c>
      <c r="J3" s="452"/>
      <c r="K3" s="453"/>
      <c r="L3" s="203" t="s">
        <v>485</v>
      </c>
      <c r="M3" s="207"/>
      <c r="N3" s="205"/>
      <c r="O3" s="203" t="s">
        <v>486</v>
      </c>
      <c r="P3" s="207"/>
      <c r="Q3" s="205"/>
      <c r="R3" s="203" t="s">
        <v>487</v>
      </c>
      <c r="S3" s="207"/>
      <c r="T3" s="207"/>
      <c r="U3" s="209" t="s">
        <v>423</v>
      </c>
    </row>
    <row r="4" spans="1:21" s="167" customFormat="1" ht="24.95" customHeight="1">
      <c r="A4" s="210" t="s">
        <v>424</v>
      </c>
      <c r="B4" s="211"/>
      <c r="C4" s="212"/>
      <c r="D4" s="213"/>
      <c r="E4" s="212"/>
      <c r="F4" s="213"/>
      <c r="G4" s="212"/>
      <c r="H4" s="213"/>
      <c r="I4" s="454"/>
      <c r="J4" s="454"/>
      <c r="K4" s="454"/>
      <c r="L4" s="212"/>
      <c r="M4" s="212"/>
      <c r="N4" s="212"/>
      <c r="O4" s="212"/>
      <c r="P4" s="212"/>
      <c r="Q4" s="212"/>
      <c r="R4" s="212"/>
      <c r="S4" s="212"/>
      <c r="T4" s="214"/>
      <c r="U4" s="215" t="s">
        <v>424</v>
      </c>
    </row>
    <row r="5" spans="1:21" s="167" customFormat="1" ht="24.95" customHeight="1">
      <c r="A5" s="210" t="s">
        <v>425</v>
      </c>
      <c r="B5" s="211" t="s">
        <v>393</v>
      </c>
      <c r="C5" s="235" t="s">
        <v>668</v>
      </c>
      <c r="D5" s="236" t="s">
        <v>395</v>
      </c>
      <c r="E5" s="235" t="s">
        <v>392</v>
      </c>
      <c r="F5" s="236" t="s">
        <v>668</v>
      </c>
      <c r="G5" s="235" t="s">
        <v>395</v>
      </c>
      <c r="H5" s="236" t="s">
        <v>392</v>
      </c>
      <c r="I5" s="218" t="s">
        <v>665</v>
      </c>
      <c r="J5" s="218" t="s">
        <v>395</v>
      </c>
      <c r="K5" s="218" t="s">
        <v>392</v>
      </c>
      <c r="L5" s="235" t="s">
        <v>668</v>
      </c>
      <c r="M5" s="235" t="s">
        <v>395</v>
      </c>
      <c r="N5" s="235" t="s">
        <v>392</v>
      </c>
      <c r="O5" s="235" t="s">
        <v>668</v>
      </c>
      <c r="P5" s="235" t="s">
        <v>395</v>
      </c>
      <c r="Q5" s="235" t="s">
        <v>392</v>
      </c>
      <c r="R5" s="235" t="s">
        <v>668</v>
      </c>
      <c r="S5" s="235" t="s">
        <v>395</v>
      </c>
      <c r="T5" s="237" t="s">
        <v>392</v>
      </c>
      <c r="U5" s="215" t="s">
        <v>425</v>
      </c>
    </row>
    <row r="6" spans="1:21" s="167" customFormat="1" ht="24.95" customHeight="1">
      <c r="A6" s="210" t="s">
        <v>426</v>
      </c>
      <c r="B6" s="211"/>
      <c r="C6" s="235"/>
      <c r="D6" s="236"/>
      <c r="E6" s="235"/>
      <c r="F6" s="236"/>
      <c r="G6" s="235"/>
      <c r="H6" s="236"/>
      <c r="I6" s="218"/>
      <c r="J6" s="218"/>
      <c r="K6" s="218"/>
      <c r="L6" s="235"/>
      <c r="M6" s="235"/>
      <c r="N6" s="235"/>
      <c r="O6" s="235"/>
      <c r="P6" s="235"/>
      <c r="Q6" s="235"/>
      <c r="R6" s="235"/>
      <c r="S6" s="235"/>
      <c r="T6" s="237"/>
      <c r="U6" s="215" t="s">
        <v>426</v>
      </c>
    </row>
    <row r="7" spans="1:21" s="176" customFormat="1" ht="24.95" customHeight="1" thickBot="1">
      <c r="A7" s="222" t="s">
        <v>427</v>
      </c>
      <c r="B7" s="223"/>
      <c r="C7" s="49"/>
      <c r="D7" s="224"/>
      <c r="E7" s="49"/>
      <c r="F7" s="224"/>
      <c r="G7" s="49"/>
      <c r="H7" s="224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225"/>
      <c r="U7" s="226" t="s">
        <v>427</v>
      </c>
    </row>
    <row r="8" spans="1:21" s="167" customFormat="1" ht="30" customHeight="1">
      <c r="A8" s="210"/>
      <c r="B8" s="227" t="s">
        <v>6</v>
      </c>
      <c r="C8" s="1071">
        <v>174692181474</v>
      </c>
      <c r="D8" s="1072">
        <v>32545964468</v>
      </c>
      <c r="E8" s="1072">
        <v>207238145942</v>
      </c>
      <c r="F8" s="1072">
        <v>165589292719</v>
      </c>
      <c r="G8" s="1072">
        <v>8515894052</v>
      </c>
      <c r="H8" s="1072">
        <v>174105186771</v>
      </c>
      <c r="I8" s="1073">
        <v>290353097</v>
      </c>
      <c r="J8" s="1073">
        <v>15317145</v>
      </c>
      <c r="K8" s="1072">
        <v>305670242</v>
      </c>
      <c r="L8" s="1072">
        <v>35757286</v>
      </c>
      <c r="M8" s="1072">
        <v>5005609995</v>
      </c>
      <c r="N8" s="1074">
        <v>5041367281</v>
      </c>
      <c r="O8" s="1074">
        <v>9067131469</v>
      </c>
      <c r="P8" s="1074">
        <v>19024460421</v>
      </c>
      <c r="Q8" s="1073">
        <v>28091591890</v>
      </c>
      <c r="R8" s="1073">
        <v>8846600</v>
      </c>
      <c r="S8" s="1073">
        <v>11230633</v>
      </c>
      <c r="T8" s="1075">
        <v>20077233</v>
      </c>
      <c r="U8" s="638"/>
    </row>
    <row r="9" spans="1:21" s="167" customFormat="1" ht="30" customHeight="1">
      <c r="A9" s="210"/>
      <c r="B9" s="227" t="s">
        <v>1017</v>
      </c>
      <c r="C9" s="1076">
        <v>145385011099</v>
      </c>
      <c r="D9" s="1077">
        <v>32542995368</v>
      </c>
      <c r="E9" s="1077">
        <v>177928006467</v>
      </c>
      <c r="F9" s="1077">
        <v>136285333944</v>
      </c>
      <c r="G9" s="1077">
        <v>8513460452</v>
      </c>
      <c r="H9" s="1077">
        <v>144798794396</v>
      </c>
      <c r="I9" s="1078">
        <v>289936697</v>
      </c>
      <c r="J9" s="1078">
        <v>15317145</v>
      </c>
      <c r="K9" s="1077">
        <v>305253842</v>
      </c>
      <c r="L9" s="1077">
        <v>35757286</v>
      </c>
      <c r="M9" s="1077">
        <v>5005074495</v>
      </c>
      <c r="N9" s="1079">
        <v>5040831781</v>
      </c>
      <c r="O9" s="1079">
        <v>9063919869</v>
      </c>
      <c r="P9" s="1079">
        <v>19024460421</v>
      </c>
      <c r="Q9" s="1078">
        <v>28088380290</v>
      </c>
      <c r="R9" s="1078">
        <v>8846600</v>
      </c>
      <c r="S9" s="1078">
        <v>11230633</v>
      </c>
      <c r="T9" s="1080">
        <v>20077233</v>
      </c>
      <c r="U9" s="639"/>
    </row>
    <row r="10" spans="1:21" s="167" customFormat="1" ht="30" customHeight="1">
      <c r="A10" s="210"/>
      <c r="B10" s="227" t="s">
        <v>1018</v>
      </c>
      <c r="C10" s="1076">
        <v>29307170375</v>
      </c>
      <c r="D10" s="1077">
        <v>2969100</v>
      </c>
      <c r="E10" s="1077">
        <v>29310139475</v>
      </c>
      <c r="F10" s="1077">
        <v>29303958775</v>
      </c>
      <c r="G10" s="1077">
        <v>2433600</v>
      </c>
      <c r="H10" s="1077">
        <v>29306392375</v>
      </c>
      <c r="I10" s="1078">
        <v>416400</v>
      </c>
      <c r="J10" s="1078">
        <v>0</v>
      </c>
      <c r="K10" s="1077">
        <v>416400</v>
      </c>
      <c r="L10" s="1077">
        <v>0</v>
      </c>
      <c r="M10" s="1077">
        <v>535500</v>
      </c>
      <c r="N10" s="1079">
        <v>535500</v>
      </c>
      <c r="O10" s="1079">
        <v>3211600</v>
      </c>
      <c r="P10" s="1079">
        <v>0</v>
      </c>
      <c r="Q10" s="1078">
        <v>3211600</v>
      </c>
      <c r="R10" s="1078">
        <v>0</v>
      </c>
      <c r="S10" s="1078">
        <v>0</v>
      </c>
      <c r="T10" s="1080">
        <v>0</v>
      </c>
      <c r="U10" s="639"/>
    </row>
    <row r="11" spans="1:21" s="167" customFormat="1" ht="30" customHeight="1">
      <c r="A11" s="210"/>
      <c r="B11" s="227" t="s">
        <v>1019</v>
      </c>
      <c r="C11" s="1076">
        <v>135537296299</v>
      </c>
      <c r="D11" s="1077">
        <v>31289211630</v>
      </c>
      <c r="E11" s="1077">
        <v>166826507929</v>
      </c>
      <c r="F11" s="1077">
        <v>126805413591</v>
      </c>
      <c r="G11" s="1077">
        <v>8132850277</v>
      </c>
      <c r="H11" s="1077">
        <v>134938263868</v>
      </c>
      <c r="I11" s="1078">
        <v>285941341</v>
      </c>
      <c r="J11" s="1078">
        <v>15254297</v>
      </c>
      <c r="K11" s="1077">
        <v>301195638</v>
      </c>
      <c r="L11" s="1077">
        <v>35064286</v>
      </c>
      <c r="M11" s="1077">
        <v>4859706629</v>
      </c>
      <c r="N11" s="1079">
        <v>4894770915</v>
      </c>
      <c r="O11" s="1079">
        <v>8696818422</v>
      </c>
      <c r="P11" s="1079">
        <v>18296654724</v>
      </c>
      <c r="Q11" s="1078">
        <v>26993473146</v>
      </c>
      <c r="R11" s="1078">
        <v>8846600</v>
      </c>
      <c r="S11" s="1078">
        <v>11230633</v>
      </c>
      <c r="T11" s="1080">
        <v>20077233</v>
      </c>
      <c r="U11" s="639"/>
    </row>
    <row r="12" spans="1:21" s="167" customFormat="1" ht="30" customHeight="1">
      <c r="A12" s="230"/>
      <c r="B12" s="231" t="s">
        <v>1020</v>
      </c>
      <c r="C12" s="1081">
        <v>9847714800</v>
      </c>
      <c r="D12" s="1082">
        <v>1253783738</v>
      </c>
      <c r="E12" s="1082">
        <v>11101498538</v>
      </c>
      <c r="F12" s="1082">
        <v>9479920353</v>
      </c>
      <c r="G12" s="1082">
        <v>380610175</v>
      </c>
      <c r="H12" s="1082">
        <v>9860530528</v>
      </c>
      <c r="I12" s="1083">
        <v>3995356</v>
      </c>
      <c r="J12" s="1083">
        <v>62848</v>
      </c>
      <c r="K12" s="1082">
        <v>4058204</v>
      </c>
      <c r="L12" s="1082">
        <v>693000</v>
      </c>
      <c r="M12" s="1082">
        <v>145367866</v>
      </c>
      <c r="N12" s="1084">
        <v>146060866</v>
      </c>
      <c r="O12" s="1084">
        <v>367101447</v>
      </c>
      <c r="P12" s="1084">
        <v>727805697</v>
      </c>
      <c r="Q12" s="1083">
        <v>1094907144</v>
      </c>
      <c r="R12" s="1083">
        <v>0</v>
      </c>
      <c r="S12" s="1083">
        <v>0</v>
      </c>
      <c r="T12" s="1085">
        <v>0</v>
      </c>
      <c r="U12" s="640"/>
    </row>
    <row r="13" spans="1:21" ht="23.1" customHeight="1">
      <c r="A13" s="57">
        <v>1</v>
      </c>
      <c r="B13" s="92" t="s">
        <v>1021</v>
      </c>
      <c r="C13" s="1127">
        <v>7014581600</v>
      </c>
      <c r="D13" s="1072">
        <v>2162537027</v>
      </c>
      <c r="E13" s="1072">
        <v>9177118627</v>
      </c>
      <c r="F13" s="1072">
        <v>6537124587</v>
      </c>
      <c r="G13" s="1072">
        <v>448324634</v>
      </c>
      <c r="H13" s="1072">
        <v>6985449221</v>
      </c>
      <c r="I13" s="1073">
        <v>24876083</v>
      </c>
      <c r="J13" s="1073">
        <v>1473932</v>
      </c>
      <c r="K13" s="1072">
        <v>26350015</v>
      </c>
      <c r="L13" s="1072">
        <v>0</v>
      </c>
      <c r="M13" s="1072">
        <v>287157005</v>
      </c>
      <c r="N13" s="1074">
        <v>287157005</v>
      </c>
      <c r="O13" s="1074">
        <v>477457013</v>
      </c>
      <c r="P13" s="1074">
        <v>1427055388</v>
      </c>
      <c r="Q13" s="1073">
        <v>1904512401</v>
      </c>
      <c r="R13" s="1073">
        <v>39600</v>
      </c>
      <c r="S13" s="1073">
        <v>0</v>
      </c>
      <c r="T13" s="1075">
        <v>39600</v>
      </c>
      <c r="U13" s="59">
        <v>1</v>
      </c>
    </row>
    <row r="14" spans="1:21" ht="23.1" customHeight="1">
      <c r="A14" s="60">
        <v>2</v>
      </c>
      <c r="B14" s="93" t="s">
        <v>1022</v>
      </c>
      <c r="C14" s="1112">
        <v>3572728100</v>
      </c>
      <c r="D14" s="1077">
        <v>786552899</v>
      </c>
      <c r="E14" s="1077">
        <v>4359280999</v>
      </c>
      <c r="F14" s="1077">
        <v>3410209935</v>
      </c>
      <c r="G14" s="1077">
        <v>226574810</v>
      </c>
      <c r="H14" s="1077">
        <v>3636784745</v>
      </c>
      <c r="I14" s="1078">
        <v>4466000</v>
      </c>
      <c r="J14" s="1078">
        <v>1813000</v>
      </c>
      <c r="K14" s="1077">
        <v>6279000</v>
      </c>
      <c r="L14" s="1077">
        <v>681200</v>
      </c>
      <c r="M14" s="1077">
        <v>93263980</v>
      </c>
      <c r="N14" s="1079">
        <v>93945180</v>
      </c>
      <c r="O14" s="1079">
        <v>161836965</v>
      </c>
      <c r="P14" s="1079">
        <v>466714109</v>
      </c>
      <c r="Q14" s="1078">
        <v>628551074</v>
      </c>
      <c r="R14" s="1078">
        <v>0</v>
      </c>
      <c r="S14" s="1078">
        <v>0</v>
      </c>
      <c r="T14" s="1080">
        <v>0</v>
      </c>
      <c r="U14" s="55">
        <v>2</v>
      </c>
    </row>
    <row r="15" spans="1:21" ht="23.1" customHeight="1">
      <c r="A15" s="60">
        <v>3</v>
      </c>
      <c r="B15" s="93" t="s">
        <v>1023</v>
      </c>
      <c r="C15" s="1112">
        <v>13026470200</v>
      </c>
      <c r="D15" s="1077">
        <v>4862727317</v>
      </c>
      <c r="E15" s="1077">
        <v>17889197517</v>
      </c>
      <c r="F15" s="1077">
        <v>11906570599</v>
      </c>
      <c r="G15" s="1077">
        <v>1130455290</v>
      </c>
      <c r="H15" s="1077">
        <v>13037025889</v>
      </c>
      <c r="I15" s="1078">
        <v>20611614</v>
      </c>
      <c r="J15" s="1078">
        <v>999033</v>
      </c>
      <c r="K15" s="1077">
        <v>21610647</v>
      </c>
      <c r="L15" s="1077">
        <v>9538100</v>
      </c>
      <c r="M15" s="1077">
        <v>1032439707</v>
      </c>
      <c r="N15" s="1079">
        <v>1041977807</v>
      </c>
      <c r="O15" s="1079">
        <v>1110361501</v>
      </c>
      <c r="P15" s="1079">
        <v>2699832320</v>
      </c>
      <c r="Q15" s="1078">
        <v>3810193821</v>
      </c>
      <c r="R15" s="1078">
        <v>0</v>
      </c>
      <c r="S15" s="1078">
        <v>0</v>
      </c>
      <c r="T15" s="1080">
        <v>0</v>
      </c>
      <c r="U15" s="55">
        <v>3</v>
      </c>
    </row>
    <row r="16" spans="1:21" ht="23.1" customHeight="1">
      <c r="A16" s="60">
        <v>6</v>
      </c>
      <c r="B16" s="93" t="s">
        <v>1024</v>
      </c>
      <c r="C16" s="1112">
        <v>1559816500</v>
      </c>
      <c r="D16" s="1077">
        <v>328214170</v>
      </c>
      <c r="E16" s="1077">
        <v>1888030670</v>
      </c>
      <c r="F16" s="1077">
        <v>1448803129</v>
      </c>
      <c r="G16" s="1077">
        <v>74160977</v>
      </c>
      <c r="H16" s="1077">
        <v>1522964106</v>
      </c>
      <c r="I16" s="1078">
        <v>2549400</v>
      </c>
      <c r="J16" s="1078">
        <v>139560</v>
      </c>
      <c r="K16" s="1077">
        <v>2688960</v>
      </c>
      <c r="L16" s="1077">
        <v>9200</v>
      </c>
      <c r="M16" s="1077">
        <v>61657202</v>
      </c>
      <c r="N16" s="1079">
        <v>61666402</v>
      </c>
      <c r="O16" s="1079">
        <v>111004171</v>
      </c>
      <c r="P16" s="1079">
        <v>192395991</v>
      </c>
      <c r="Q16" s="1078">
        <v>303400162</v>
      </c>
      <c r="R16" s="1078">
        <v>0</v>
      </c>
      <c r="S16" s="1078">
        <v>0</v>
      </c>
      <c r="T16" s="1080">
        <v>0</v>
      </c>
      <c r="U16" s="55">
        <v>6</v>
      </c>
    </row>
    <row r="17" spans="1:21" ht="23.1" customHeight="1">
      <c r="A17" s="60">
        <v>7</v>
      </c>
      <c r="B17" s="93" t="s">
        <v>1025</v>
      </c>
      <c r="C17" s="1118">
        <v>1127735200</v>
      </c>
      <c r="D17" s="1082">
        <v>265063789</v>
      </c>
      <c r="E17" s="1082">
        <v>1392798989</v>
      </c>
      <c r="F17" s="1082">
        <v>1083510218</v>
      </c>
      <c r="G17" s="1082">
        <v>56505211</v>
      </c>
      <c r="H17" s="1082">
        <v>1140015429</v>
      </c>
      <c r="I17" s="1083">
        <v>414100</v>
      </c>
      <c r="J17" s="1083">
        <v>113205</v>
      </c>
      <c r="K17" s="1082">
        <v>527305</v>
      </c>
      <c r="L17" s="1082">
        <v>402900</v>
      </c>
      <c r="M17" s="1082">
        <v>47024027</v>
      </c>
      <c r="N17" s="1084">
        <v>47426927</v>
      </c>
      <c r="O17" s="1084">
        <v>43822082</v>
      </c>
      <c r="P17" s="1084">
        <v>161534551</v>
      </c>
      <c r="Q17" s="1083">
        <v>205356633</v>
      </c>
      <c r="R17" s="1083">
        <v>5200</v>
      </c>
      <c r="S17" s="1083">
        <v>0</v>
      </c>
      <c r="T17" s="1085">
        <v>5200</v>
      </c>
      <c r="U17" s="55">
        <v>7</v>
      </c>
    </row>
    <row r="18" spans="1:21" ht="23.1" customHeight="1">
      <c r="A18" s="57">
        <v>8</v>
      </c>
      <c r="B18" s="92" t="s">
        <v>1026</v>
      </c>
      <c r="C18" s="1127">
        <v>7569458400</v>
      </c>
      <c r="D18" s="1072">
        <v>878714155</v>
      </c>
      <c r="E18" s="1072">
        <v>8448172555</v>
      </c>
      <c r="F18" s="1072">
        <v>7098998152</v>
      </c>
      <c r="G18" s="1072">
        <v>398866507</v>
      </c>
      <c r="H18" s="1072">
        <v>7497864659</v>
      </c>
      <c r="I18" s="1073">
        <v>18436696</v>
      </c>
      <c r="J18" s="1073">
        <v>894816</v>
      </c>
      <c r="K18" s="1072">
        <v>19331512</v>
      </c>
      <c r="L18" s="1072">
        <v>0</v>
      </c>
      <c r="M18" s="1072">
        <v>59064024</v>
      </c>
      <c r="N18" s="1074">
        <v>59064024</v>
      </c>
      <c r="O18" s="1074">
        <v>470460248</v>
      </c>
      <c r="P18" s="1074">
        <v>420783624</v>
      </c>
      <c r="Q18" s="1073">
        <v>891243872</v>
      </c>
      <c r="R18" s="1073">
        <v>767100</v>
      </c>
      <c r="S18" s="1073">
        <v>1005833</v>
      </c>
      <c r="T18" s="1075">
        <v>1772933</v>
      </c>
      <c r="U18" s="59">
        <v>8</v>
      </c>
    </row>
    <row r="19" spans="1:21" ht="23.1" customHeight="1">
      <c r="A19" s="60">
        <v>9</v>
      </c>
      <c r="B19" s="93" t="s">
        <v>1027</v>
      </c>
      <c r="C19" s="1112">
        <v>1682360700</v>
      </c>
      <c r="D19" s="1077">
        <v>330497089</v>
      </c>
      <c r="E19" s="1077">
        <v>2012857789</v>
      </c>
      <c r="F19" s="1077">
        <v>1610730829</v>
      </c>
      <c r="G19" s="1077">
        <v>60927165</v>
      </c>
      <c r="H19" s="1077">
        <v>1671657994</v>
      </c>
      <c r="I19" s="1078">
        <v>1270200</v>
      </c>
      <c r="J19" s="1078">
        <v>0</v>
      </c>
      <c r="K19" s="1077">
        <v>1270200</v>
      </c>
      <c r="L19" s="1077">
        <v>153800</v>
      </c>
      <c r="M19" s="1077">
        <v>22965703</v>
      </c>
      <c r="N19" s="1079">
        <v>23119503</v>
      </c>
      <c r="O19" s="1079">
        <v>71476071</v>
      </c>
      <c r="P19" s="1079">
        <v>246604221</v>
      </c>
      <c r="Q19" s="1078">
        <v>318080292</v>
      </c>
      <c r="R19" s="1078">
        <v>0</v>
      </c>
      <c r="S19" s="1078">
        <v>0</v>
      </c>
      <c r="T19" s="1080">
        <v>0</v>
      </c>
      <c r="U19" s="55">
        <v>9</v>
      </c>
    </row>
    <row r="20" spans="1:21" ht="23.1" customHeight="1">
      <c r="A20" s="60">
        <v>10</v>
      </c>
      <c r="B20" s="93" t="s">
        <v>1028</v>
      </c>
      <c r="C20" s="1112">
        <v>2292480600</v>
      </c>
      <c r="D20" s="1077">
        <v>401744161</v>
      </c>
      <c r="E20" s="1077">
        <v>2694224761</v>
      </c>
      <c r="F20" s="1077">
        <v>2154889322</v>
      </c>
      <c r="G20" s="1077">
        <v>115560666</v>
      </c>
      <c r="H20" s="1077">
        <v>2270449988</v>
      </c>
      <c r="I20" s="1078">
        <v>0</v>
      </c>
      <c r="J20" s="1078">
        <v>0</v>
      </c>
      <c r="K20" s="1077">
        <v>0</v>
      </c>
      <c r="L20" s="1077">
        <v>0</v>
      </c>
      <c r="M20" s="1077">
        <v>42963820</v>
      </c>
      <c r="N20" s="1079">
        <v>42963820</v>
      </c>
      <c r="O20" s="1079">
        <v>137591278</v>
      </c>
      <c r="P20" s="1079">
        <v>243219675</v>
      </c>
      <c r="Q20" s="1078">
        <v>380810953</v>
      </c>
      <c r="R20" s="1078">
        <v>0</v>
      </c>
      <c r="S20" s="1078">
        <v>0</v>
      </c>
      <c r="T20" s="1080">
        <v>0</v>
      </c>
      <c r="U20" s="55">
        <v>10</v>
      </c>
    </row>
    <row r="21" spans="1:21" s="97" customFormat="1" ht="23.1" customHeight="1">
      <c r="A21" s="62">
        <v>11</v>
      </c>
      <c r="B21" s="61" t="s">
        <v>1029</v>
      </c>
      <c r="C21" s="1128">
        <v>1755196800</v>
      </c>
      <c r="D21" s="1087">
        <v>275056771</v>
      </c>
      <c r="E21" s="1087">
        <v>2030253571</v>
      </c>
      <c r="F21" s="1087">
        <v>1664985098</v>
      </c>
      <c r="G21" s="1087">
        <v>75852586</v>
      </c>
      <c r="H21" s="1087">
        <v>1740837684</v>
      </c>
      <c r="I21" s="1088">
        <v>1846200</v>
      </c>
      <c r="J21" s="1088">
        <v>93779</v>
      </c>
      <c r="K21" s="1087">
        <v>1939979</v>
      </c>
      <c r="L21" s="1087">
        <v>196100</v>
      </c>
      <c r="M21" s="1087">
        <v>42203582</v>
      </c>
      <c r="N21" s="1089">
        <v>42399682</v>
      </c>
      <c r="O21" s="1089">
        <v>90015602</v>
      </c>
      <c r="P21" s="1089">
        <v>157000603</v>
      </c>
      <c r="Q21" s="1088">
        <v>247016205</v>
      </c>
      <c r="R21" s="1088">
        <v>0</v>
      </c>
      <c r="S21" s="1088">
        <v>0</v>
      </c>
      <c r="T21" s="1090">
        <v>0</v>
      </c>
      <c r="U21" s="63">
        <v>11</v>
      </c>
    </row>
    <row r="22" spans="1:21" s="97" customFormat="1" ht="23.1" customHeight="1">
      <c r="A22" s="62">
        <v>12</v>
      </c>
      <c r="B22" s="61" t="s">
        <v>1030</v>
      </c>
      <c r="C22" s="1129">
        <v>1832723100</v>
      </c>
      <c r="D22" s="1092">
        <v>256043786</v>
      </c>
      <c r="E22" s="1092">
        <v>2088766886</v>
      </c>
      <c r="F22" s="1092">
        <v>1744226860</v>
      </c>
      <c r="G22" s="1092">
        <v>85748037</v>
      </c>
      <c r="H22" s="1092">
        <v>1829974897</v>
      </c>
      <c r="I22" s="1093">
        <v>1723900</v>
      </c>
      <c r="J22" s="1093">
        <v>92700</v>
      </c>
      <c r="K22" s="1092">
        <v>1816600</v>
      </c>
      <c r="L22" s="1092">
        <v>749800</v>
      </c>
      <c r="M22" s="1092">
        <v>26944171</v>
      </c>
      <c r="N22" s="1094">
        <v>27693971</v>
      </c>
      <c r="O22" s="1094">
        <v>87746440</v>
      </c>
      <c r="P22" s="1094">
        <v>143351578</v>
      </c>
      <c r="Q22" s="1093">
        <v>231098018</v>
      </c>
      <c r="R22" s="1093">
        <v>0</v>
      </c>
      <c r="S22" s="1093">
        <v>0</v>
      </c>
      <c r="T22" s="1095">
        <v>0</v>
      </c>
      <c r="U22" s="63">
        <v>12</v>
      </c>
    </row>
    <row r="23" spans="1:21" s="97" customFormat="1" ht="23.1" customHeight="1">
      <c r="A23" s="66">
        <v>14</v>
      </c>
      <c r="B23" s="58" t="s">
        <v>1031</v>
      </c>
      <c r="C23" s="1130">
        <v>4721688000</v>
      </c>
      <c r="D23" s="1097">
        <v>1385657685</v>
      </c>
      <c r="E23" s="1097">
        <v>6107345685</v>
      </c>
      <c r="F23" s="1097">
        <v>4356879838</v>
      </c>
      <c r="G23" s="1097">
        <v>216859572</v>
      </c>
      <c r="H23" s="1097">
        <v>4573739410</v>
      </c>
      <c r="I23" s="1098">
        <v>7272500</v>
      </c>
      <c r="J23" s="1098">
        <v>203970</v>
      </c>
      <c r="K23" s="1097">
        <v>7476470</v>
      </c>
      <c r="L23" s="1097">
        <v>268600</v>
      </c>
      <c r="M23" s="1097">
        <v>259575300</v>
      </c>
      <c r="N23" s="1099">
        <v>259843900</v>
      </c>
      <c r="O23" s="1099">
        <v>364539562</v>
      </c>
      <c r="P23" s="1099">
        <v>909222813</v>
      </c>
      <c r="Q23" s="1098">
        <v>1273762375</v>
      </c>
      <c r="R23" s="1098">
        <v>0</v>
      </c>
      <c r="S23" s="1098">
        <v>0</v>
      </c>
      <c r="T23" s="1100">
        <v>0</v>
      </c>
      <c r="U23" s="67">
        <v>14</v>
      </c>
    </row>
    <row r="24" spans="1:21" s="97" customFormat="1" ht="23.1" customHeight="1">
      <c r="A24" s="62">
        <v>15</v>
      </c>
      <c r="B24" s="61" t="s">
        <v>1032</v>
      </c>
      <c r="C24" s="1128">
        <v>2989314600</v>
      </c>
      <c r="D24" s="1087">
        <v>398883021</v>
      </c>
      <c r="E24" s="1087">
        <v>3388197621</v>
      </c>
      <c r="F24" s="1087">
        <v>2835633541</v>
      </c>
      <c r="G24" s="1087">
        <v>163701835</v>
      </c>
      <c r="H24" s="1087">
        <v>2999335376</v>
      </c>
      <c r="I24" s="1088">
        <v>2386107</v>
      </c>
      <c r="J24" s="1088">
        <v>148188</v>
      </c>
      <c r="K24" s="1087">
        <v>2534295</v>
      </c>
      <c r="L24" s="1087">
        <v>0</v>
      </c>
      <c r="M24" s="1087">
        <v>36518114</v>
      </c>
      <c r="N24" s="1089">
        <v>36518114</v>
      </c>
      <c r="O24" s="1089">
        <v>153681059</v>
      </c>
      <c r="P24" s="1089">
        <v>198663072</v>
      </c>
      <c r="Q24" s="1088">
        <v>352344131</v>
      </c>
      <c r="R24" s="1088">
        <v>0</v>
      </c>
      <c r="S24" s="1088">
        <v>0</v>
      </c>
      <c r="T24" s="1090">
        <v>0</v>
      </c>
      <c r="U24" s="63">
        <v>15</v>
      </c>
    </row>
    <row r="25" spans="1:21" s="97" customFormat="1" ht="23.1" customHeight="1">
      <c r="A25" s="62">
        <v>16</v>
      </c>
      <c r="B25" s="61" t="s">
        <v>1033</v>
      </c>
      <c r="C25" s="1128">
        <v>1056424100</v>
      </c>
      <c r="D25" s="1087">
        <v>193800505</v>
      </c>
      <c r="E25" s="1087">
        <v>1250224605</v>
      </c>
      <c r="F25" s="1087">
        <v>989912569</v>
      </c>
      <c r="G25" s="1087">
        <v>50042448</v>
      </c>
      <c r="H25" s="1087">
        <v>1039955017</v>
      </c>
      <c r="I25" s="1088">
        <v>1524700</v>
      </c>
      <c r="J25" s="1088">
        <v>3000</v>
      </c>
      <c r="K25" s="1087">
        <v>1527700</v>
      </c>
      <c r="L25" s="1087">
        <v>305300</v>
      </c>
      <c r="M25" s="1087">
        <v>41745028</v>
      </c>
      <c r="N25" s="1089">
        <v>42050328</v>
      </c>
      <c r="O25" s="1089">
        <v>66206231</v>
      </c>
      <c r="P25" s="1089">
        <v>102013029</v>
      </c>
      <c r="Q25" s="1088">
        <v>168219260</v>
      </c>
      <c r="R25" s="1088">
        <v>0</v>
      </c>
      <c r="S25" s="1088">
        <v>0</v>
      </c>
      <c r="T25" s="1090">
        <v>0</v>
      </c>
      <c r="U25" s="63">
        <v>16</v>
      </c>
    </row>
    <row r="26" spans="1:21" s="97" customFormat="1" ht="23.1" customHeight="1">
      <c r="A26" s="62">
        <v>17</v>
      </c>
      <c r="B26" s="61" t="s">
        <v>1034</v>
      </c>
      <c r="C26" s="1128">
        <v>2168243100</v>
      </c>
      <c r="D26" s="1087">
        <v>233747542</v>
      </c>
      <c r="E26" s="1087">
        <v>2401990642</v>
      </c>
      <c r="F26" s="1087">
        <v>2111309600</v>
      </c>
      <c r="G26" s="1087">
        <v>60361707</v>
      </c>
      <c r="H26" s="1087">
        <v>2171671307</v>
      </c>
      <c r="I26" s="1088">
        <v>657700</v>
      </c>
      <c r="J26" s="1088">
        <v>0</v>
      </c>
      <c r="K26" s="1087">
        <v>657700</v>
      </c>
      <c r="L26" s="1087">
        <v>17200</v>
      </c>
      <c r="M26" s="1087">
        <v>39870490</v>
      </c>
      <c r="N26" s="1089">
        <v>39887690</v>
      </c>
      <c r="O26" s="1089">
        <v>56916300</v>
      </c>
      <c r="P26" s="1089">
        <v>133515345</v>
      </c>
      <c r="Q26" s="1088">
        <v>190431645</v>
      </c>
      <c r="R26" s="1088">
        <v>120400</v>
      </c>
      <c r="S26" s="1088">
        <v>178900</v>
      </c>
      <c r="T26" s="1090">
        <v>299300</v>
      </c>
      <c r="U26" s="63">
        <v>17</v>
      </c>
    </row>
    <row r="27" spans="1:21" s="97" customFormat="1" ht="23.1" customHeight="1">
      <c r="A27" s="62">
        <v>18</v>
      </c>
      <c r="B27" s="61" t="s">
        <v>1035</v>
      </c>
      <c r="C27" s="1129">
        <v>3016276700</v>
      </c>
      <c r="D27" s="1092">
        <v>343114163</v>
      </c>
      <c r="E27" s="1092">
        <v>3359390863</v>
      </c>
      <c r="F27" s="1092">
        <v>2880005525</v>
      </c>
      <c r="G27" s="1092">
        <v>117126046</v>
      </c>
      <c r="H27" s="1092">
        <v>2997131571</v>
      </c>
      <c r="I27" s="1093">
        <v>10561700</v>
      </c>
      <c r="J27" s="1093">
        <v>238420</v>
      </c>
      <c r="K27" s="1092">
        <v>10800120</v>
      </c>
      <c r="L27" s="1092">
        <v>2413000</v>
      </c>
      <c r="M27" s="1092">
        <v>79206017</v>
      </c>
      <c r="N27" s="1094">
        <v>81619017</v>
      </c>
      <c r="O27" s="1094">
        <v>133858175</v>
      </c>
      <c r="P27" s="1094">
        <v>146782100</v>
      </c>
      <c r="Q27" s="1093">
        <v>280640275</v>
      </c>
      <c r="R27" s="1093">
        <v>0</v>
      </c>
      <c r="S27" s="1093">
        <v>0</v>
      </c>
      <c r="T27" s="1095">
        <v>0</v>
      </c>
      <c r="U27" s="63">
        <v>18</v>
      </c>
    </row>
    <row r="28" spans="1:21" s="97" customFormat="1" ht="23.1" customHeight="1">
      <c r="A28" s="68">
        <v>19</v>
      </c>
      <c r="B28" s="58" t="s">
        <v>1036</v>
      </c>
      <c r="C28" s="1130">
        <v>4027746200</v>
      </c>
      <c r="D28" s="1097">
        <v>711658930</v>
      </c>
      <c r="E28" s="1097">
        <v>4739405130</v>
      </c>
      <c r="F28" s="1097">
        <v>3815484172</v>
      </c>
      <c r="G28" s="1097">
        <v>209772008</v>
      </c>
      <c r="H28" s="1097">
        <v>4025256180</v>
      </c>
      <c r="I28" s="1098">
        <v>5248300</v>
      </c>
      <c r="J28" s="1098">
        <v>422011</v>
      </c>
      <c r="K28" s="1097">
        <v>5670311</v>
      </c>
      <c r="L28" s="1097">
        <v>1065800</v>
      </c>
      <c r="M28" s="1097">
        <v>148047974</v>
      </c>
      <c r="N28" s="1099">
        <v>149113774</v>
      </c>
      <c r="O28" s="1099">
        <v>211196228</v>
      </c>
      <c r="P28" s="1099">
        <v>353838948</v>
      </c>
      <c r="Q28" s="1098">
        <v>565035176</v>
      </c>
      <c r="R28" s="1098">
        <v>0</v>
      </c>
      <c r="S28" s="1098">
        <v>0</v>
      </c>
      <c r="T28" s="1100">
        <v>0</v>
      </c>
      <c r="U28" s="69">
        <v>19</v>
      </c>
    </row>
    <row r="29" spans="1:21" s="97" customFormat="1" ht="23.1" customHeight="1">
      <c r="A29" s="62">
        <v>21</v>
      </c>
      <c r="B29" s="61" t="s">
        <v>1037</v>
      </c>
      <c r="C29" s="1128">
        <v>5031447600</v>
      </c>
      <c r="D29" s="1087">
        <v>1320487580</v>
      </c>
      <c r="E29" s="1087">
        <v>6351935180</v>
      </c>
      <c r="F29" s="1087">
        <v>4628464164</v>
      </c>
      <c r="G29" s="1087">
        <v>392209401</v>
      </c>
      <c r="H29" s="1087">
        <v>5020673565</v>
      </c>
      <c r="I29" s="1088">
        <v>22403982</v>
      </c>
      <c r="J29" s="1088">
        <v>168800</v>
      </c>
      <c r="K29" s="1087">
        <v>22572782</v>
      </c>
      <c r="L29" s="1087">
        <v>71800</v>
      </c>
      <c r="M29" s="1087">
        <v>197571876</v>
      </c>
      <c r="N29" s="1089">
        <v>197643676</v>
      </c>
      <c r="O29" s="1089">
        <v>402911636</v>
      </c>
      <c r="P29" s="1089">
        <v>730706303</v>
      </c>
      <c r="Q29" s="1088">
        <v>1133617939</v>
      </c>
      <c r="R29" s="1088">
        <v>0</v>
      </c>
      <c r="S29" s="1088">
        <v>0</v>
      </c>
      <c r="T29" s="1090">
        <v>0</v>
      </c>
      <c r="U29" s="63">
        <v>21</v>
      </c>
    </row>
    <row r="30" spans="1:21" s="97" customFormat="1" ht="23.1" customHeight="1">
      <c r="A30" s="62">
        <v>22</v>
      </c>
      <c r="B30" s="61" t="s">
        <v>1038</v>
      </c>
      <c r="C30" s="1128">
        <v>6961102300</v>
      </c>
      <c r="D30" s="1087">
        <v>2032063546</v>
      </c>
      <c r="E30" s="1087">
        <v>8993165846</v>
      </c>
      <c r="F30" s="1087">
        <v>6413166888</v>
      </c>
      <c r="G30" s="1087">
        <v>532116672</v>
      </c>
      <c r="H30" s="1087">
        <v>6945283560</v>
      </c>
      <c r="I30" s="1088">
        <v>12714600</v>
      </c>
      <c r="J30" s="1088">
        <v>367829</v>
      </c>
      <c r="K30" s="1087">
        <v>13082429</v>
      </c>
      <c r="L30" s="1087">
        <v>362000</v>
      </c>
      <c r="M30" s="1087">
        <v>205110158</v>
      </c>
      <c r="N30" s="1089">
        <v>205472158</v>
      </c>
      <c r="O30" s="1089">
        <v>547573412</v>
      </c>
      <c r="P30" s="1089">
        <v>1294836716</v>
      </c>
      <c r="Q30" s="1088">
        <v>1842410128</v>
      </c>
      <c r="R30" s="1088">
        <v>229500</v>
      </c>
      <c r="S30" s="1088">
        <v>185400</v>
      </c>
      <c r="T30" s="1090">
        <v>414900</v>
      </c>
      <c r="U30" s="63">
        <v>22</v>
      </c>
    </row>
    <row r="31" spans="1:21" s="97" customFormat="1" ht="23.1" customHeight="1">
      <c r="A31" s="62">
        <v>23</v>
      </c>
      <c r="B31" s="61" t="s">
        <v>1039</v>
      </c>
      <c r="C31" s="1128">
        <v>1500116200</v>
      </c>
      <c r="D31" s="1087">
        <v>526457584</v>
      </c>
      <c r="E31" s="1087">
        <v>2026573784</v>
      </c>
      <c r="F31" s="1087">
        <v>1356696288</v>
      </c>
      <c r="G31" s="1087">
        <v>126051337</v>
      </c>
      <c r="H31" s="1087">
        <v>1482747625</v>
      </c>
      <c r="I31" s="1088">
        <v>5826600</v>
      </c>
      <c r="J31" s="1088">
        <v>471658</v>
      </c>
      <c r="K31" s="1087">
        <v>6298258</v>
      </c>
      <c r="L31" s="1087">
        <v>2400</v>
      </c>
      <c r="M31" s="1087">
        <v>143496728</v>
      </c>
      <c r="N31" s="1089">
        <v>143499128</v>
      </c>
      <c r="O31" s="1089">
        <v>143417512</v>
      </c>
      <c r="P31" s="1089">
        <v>256909519</v>
      </c>
      <c r="Q31" s="1088">
        <v>400327031</v>
      </c>
      <c r="R31" s="1088">
        <v>0</v>
      </c>
      <c r="S31" s="1088">
        <v>0</v>
      </c>
      <c r="T31" s="1090">
        <v>0</v>
      </c>
      <c r="U31" s="63">
        <v>23</v>
      </c>
    </row>
    <row r="32" spans="1:21" s="97" customFormat="1" ht="23.1" customHeight="1">
      <c r="A32" s="62">
        <v>24</v>
      </c>
      <c r="B32" s="61" t="s">
        <v>1040</v>
      </c>
      <c r="C32" s="1129">
        <v>2678205000</v>
      </c>
      <c r="D32" s="1092">
        <v>1212805936</v>
      </c>
      <c r="E32" s="1092">
        <v>3891010936</v>
      </c>
      <c r="F32" s="1092">
        <v>2434269145</v>
      </c>
      <c r="G32" s="1092">
        <v>209066271</v>
      </c>
      <c r="H32" s="1092">
        <v>2643335416</v>
      </c>
      <c r="I32" s="1093">
        <v>9137161</v>
      </c>
      <c r="J32" s="1093">
        <v>432300</v>
      </c>
      <c r="K32" s="1092">
        <v>9569461</v>
      </c>
      <c r="L32" s="1092">
        <v>0</v>
      </c>
      <c r="M32" s="1092">
        <v>121983571</v>
      </c>
      <c r="N32" s="1094">
        <v>121983571</v>
      </c>
      <c r="O32" s="1094">
        <v>243935855</v>
      </c>
      <c r="P32" s="1094">
        <v>881756094</v>
      </c>
      <c r="Q32" s="1093">
        <v>1125691949</v>
      </c>
      <c r="R32" s="1093">
        <v>0</v>
      </c>
      <c r="S32" s="1093">
        <v>0</v>
      </c>
      <c r="T32" s="1095">
        <v>0</v>
      </c>
      <c r="U32" s="63">
        <v>24</v>
      </c>
    </row>
    <row r="33" spans="1:21" s="97" customFormat="1" ht="23.1" customHeight="1">
      <c r="A33" s="66">
        <v>25</v>
      </c>
      <c r="B33" s="58" t="s">
        <v>1041</v>
      </c>
      <c r="C33" s="1130">
        <v>3056261599</v>
      </c>
      <c r="D33" s="1097">
        <v>496030049</v>
      </c>
      <c r="E33" s="1097">
        <v>3552291648</v>
      </c>
      <c r="F33" s="1097">
        <v>2912951624</v>
      </c>
      <c r="G33" s="1097">
        <v>135065644</v>
      </c>
      <c r="H33" s="1097">
        <v>3048017268</v>
      </c>
      <c r="I33" s="1098">
        <v>2306300</v>
      </c>
      <c r="J33" s="1098">
        <v>94500</v>
      </c>
      <c r="K33" s="1097">
        <v>2400800</v>
      </c>
      <c r="L33" s="1097">
        <v>550400</v>
      </c>
      <c r="M33" s="1097">
        <v>48064880</v>
      </c>
      <c r="N33" s="1099">
        <v>48615280</v>
      </c>
      <c r="O33" s="1099">
        <v>142759575</v>
      </c>
      <c r="P33" s="1099">
        <v>312899525</v>
      </c>
      <c r="Q33" s="1098">
        <v>455659100</v>
      </c>
      <c r="R33" s="1098">
        <v>0</v>
      </c>
      <c r="S33" s="1098">
        <v>0</v>
      </c>
      <c r="T33" s="1100">
        <v>0</v>
      </c>
      <c r="U33" s="67">
        <v>25</v>
      </c>
    </row>
    <row r="34" spans="1:21" s="97" customFormat="1" ht="23.1" customHeight="1">
      <c r="A34" s="62">
        <v>27</v>
      </c>
      <c r="B34" s="61" t="s">
        <v>1042</v>
      </c>
      <c r="C34" s="1128">
        <v>2723099500</v>
      </c>
      <c r="D34" s="1087">
        <v>679740461</v>
      </c>
      <c r="E34" s="1087">
        <v>3402839961</v>
      </c>
      <c r="F34" s="1087">
        <v>2499576621</v>
      </c>
      <c r="G34" s="1087">
        <v>230216855</v>
      </c>
      <c r="H34" s="1087">
        <v>2729793476</v>
      </c>
      <c r="I34" s="1088">
        <v>5966104</v>
      </c>
      <c r="J34" s="1088">
        <v>138200</v>
      </c>
      <c r="K34" s="1087">
        <v>6104304</v>
      </c>
      <c r="L34" s="1087">
        <v>0</v>
      </c>
      <c r="M34" s="1087">
        <v>129866758</v>
      </c>
      <c r="N34" s="1089">
        <v>129866758</v>
      </c>
      <c r="O34" s="1089">
        <v>223522879</v>
      </c>
      <c r="P34" s="1089">
        <v>319656848</v>
      </c>
      <c r="Q34" s="1088">
        <v>543179727</v>
      </c>
      <c r="R34" s="1088">
        <v>0</v>
      </c>
      <c r="S34" s="1088">
        <v>0</v>
      </c>
      <c r="T34" s="1090">
        <v>0</v>
      </c>
      <c r="U34" s="63">
        <v>27</v>
      </c>
    </row>
    <row r="35" spans="1:21" s="97" customFormat="1" ht="23.1" customHeight="1">
      <c r="A35" s="62">
        <v>28</v>
      </c>
      <c r="B35" s="61" t="s">
        <v>1043</v>
      </c>
      <c r="C35" s="1128">
        <v>1531981400</v>
      </c>
      <c r="D35" s="1087">
        <v>425914345</v>
      </c>
      <c r="E35" s="1087">
        <v>1957895745</v>
      </c>
      <c r="F35" s="1087">
        <v>1439711321</v>
      </c>
      <c r="G35" s="1087">
        <v>123853701</v>
      </c>
      <c r="H35" s="1087">
        <v>1563565022</v>
      </c>
      <c r="I35" s="1088">
        <v>405300</v>
      </c>
      <c r="J35" s="1088">
        <v>0</v>
      </c>
      <c r="K35" s="1087">
        <v>405300</v>
      </c>
      <c r="L35" s="1087">
        <v>511700</v>
      </c>
      <c r="M35" s="1087">
        <v>92609617</v>
      </c>
      <c r="N35" s="1089">
        <v>93121317</v>
      </c>
      <c r="O35" s="1089">
        <v>91758379</v>
      </c>
      <c r="P35" s="1089">
        <v>209451027</v>
      </c>
      <c r="Q35" s="1088">
        <v>301209406</v>
      </c>
      <c r="R35" s="1088">
        <v>0</v>
      </c>
      <c r="S35" s="1088">
        <v>0</v>
      </c>
      <c r="T35" s="1090">
        <v>0</v>
      </c>
      <c r="U35" s="63">
        <v>28</v>
      </c>
    </row>
    <row r="36" spans="1:21" s="97" customFormat="1" ht="23.1" customHeight="1">
      <c r="A36" s="62">
        <v>29</v>
      </c>
      <c r="B36" s="61" t="s">
        <v>1044</v>
      </c>
      <c r="C36" s="1128">
        <v>1601395300</v>
      </c>
      <c r="D36" s="1087">
        <v>482996220</v>
      </c>
      <c r="E36" s="1087">
        <v>2084391520</v>
      </c>
      <c r="F36" s="1087">
        <v>1498141555</v>
      </c>
      <c r="G36" s="1087">
        <v>102597814</v>
      </c>
      <c r="H36" s="1087">
        <v>1600739369</v>
      </c>
      <c r="I36" s="1088">
        <v>2730200</v>
      </c>
      <c r="J36" s="1088">
        <v>26578</v>
      </c>
      <c r="K36" s="1087">
        <v>2756778</v>
      </c>
      <c r="L36" s="1087">
        <v>1180200</v>
      </c>
      <c r="M36" s="1087">
        <v>70443018</v>
      </c>
      <c r="N36" s="1089">
        <v>71623218</v>
      </c>
      <c r="O36" s="1089">
        <v>102073545</v>
      </c>
      <c r="P36" s="1089">
        <v>309955388</v>
      </c>
      <c r="Q36" s="1088">
        <v>412028933</v>
      </c>
      <c r="R36" s="1088">
        <v>114600</v>
      </c>
      <c r="S36" s="1088">
        <v>0</v>
      </c>
      <c r="T36" s="1090">
        <v>114600</v>
      </c>
      <c r="U36" s="63">
        <v>29</v>
      </c>
    </row>
    <row r="37" spans="1:21" s="97" customFormat="1" ht="23.1" customHeight="1">
      <c r="A37" s="62">
        <v>30</v>
      </c>
      <c r="B37" s="61" t="s">
        <v>1045</v>
      </c>
      <c r="C37" s="1129">
        <v>3153781900</v>
      </c>
      <c r="D37" s="1092">
        <v>794887453</v>
      </c>
      <c r="E37" s="1092">
        <v>3948669353</v>
      </c>
      <c r="F37" s="1092">
        <v>2942833717</v>
      </c>
      <c r="G37" s="1092">
        <v>219628145</v>
      </c>
      <c r="H37" s="1092">
        <v>3162461862</v>
      </c>
      <c r="I37" s="1093">
        <v>10894100</v>
      </c>
      <c r="J37" s="1093">
        <v>362800</v>
      </c>
      <c r="K37" s="1092">
        <v>11256900</v>
      </c>
      <c r="L37" s="1092">
        <v>1813300</v>
      </c>
      <c r="M37" s="1092">
        <v>166823382</v>
      </c>
      <c r="N37" s="1094">
        <v>168636682</v>
      </c>
      <c r="O37" s="1094">
        <v>209134883</v>
      </c>
      <c r="P37" s="1094">
        <v>408435926</v>
      </c>
      <c r="Q37" s="1093">
        <v>617570809</v>
      </c>
      <c r="R37" s="1093">
        <v>71100</v>
      </c>
      <c r="S37" s="1093">
        <v>5600</v>
      </c>
      <c r="T37" s="1095">
        <v>76700</v>
      </c>
      <c r="U37" s="63">
        <v>30</v>
      </c>
    </row>
    <row r="38" spans="1:21" s="97" customFormat="1" ht="23.1" customHeight="1">
      <c r="A38" s="66">
        <v>31</v>
      </c>
      <c r="B38" s="58" t="s">
        <v>1046</v>
      </c>
      <c r="C38" s="1130">
        <v>1364395800</v>
      </c>
      <c r="D38" s="1097">
        <v>233539994</v>
      </c>
      <c r="E38" s="1097">
        <v>1597935794</v>
      </c>
      <c r="F38" s="1097">
        <v>1308785094</v>
      </c>
      <c r="G38" s="1097">
        <v>48959433</v>
      </c>
      <c r="H38" s="1097">
        <v>1357744527</v>
      </c>
      <c r="I38" s="1098">
        <v>1180600</v>
      </c>
      <c r="J38" s="1098">
        <v>10000</v>
      </c>
      <c r="K38" s="1097">
        <v>1190600</v>
      </c>
      <c r="L38" s="1097">
        <v>112200</v>
      </c>
      <c r="M38" s="1097">
        <v>16918671</v>
      </c>
      <c r="N38" s="1099">
        <v>17030871</v>
      </c>
      <c r="O38" s="1099">
        <v>55498506</v>
      </c>
      <c r="P38" s="1099">
        <v>167661890</v>
      </c>
      <c r="Q38" s="1098">
        <v>223160396</v>
      </c>
      <c r="R38" s="1098">
        <v>0</v>
      </c>
      <c r="S38" s="1098">
        <v>0</v>
      </c>
      <c r="T38" s="1100">
        <v>0</v>
      </c>
      <c r="U38" s="67">
        <v>31</v>
      </c>
    </row>
    <row r="39" spans="1:21" s="97" customFormat="1" ht="23.1" customHeight="1">
      <c r="A39" s="62">
        <v>32</v>
      </c>
      <c r="B39" s="61" t="s">
        <v>1047</v>
      </c>
      <c r="C39" s="1128">
        <v>3010322600</v>
      </c>
      <c r="D39" s="1087">
        <v>629824918</v>
      </c>
      <c r="E39" s="1087">
        <v>3640147518</v>
      </c>
      <c r="F39" s="1087">
        <v>2828695927</v>
      </c>
      <c r="G39" s="1087">
        <v>185736708</v>
      </c>
      <c r="H39" s="1087">
        <v>3014432635</v>
      </c>
      <c r="I39" s="1088">
        <v>4319300</v>
      </c>
      <c r="J39" s="1088">
        <v>440700</v>
      </c>
      <c r="K39" s="1087">
        <v>4760000</v>
      </c>
      <c r="L39" s="1087">
        <v>885100</v>
      </c>
      <c r="M39" s="1087">
        <v>127154777</v>
      </c>
      <c r="N39" s="1089">
        <v>128039877</v>
      </c>
      <c r="O39" s="1089">
        <v>180741573</v>
      </c>
      <c r="P39" s="1089">
        <v>316933433</v>
      </c>
      <c r="Q39" s="1088">
        <v>497675006</v>
      </c>
      <c r="R39" s="1088">
        <v>1447800</v>
      </c>
      <c r="S39" s="1088">
        <v>316900</v>
      </c>
      <c r="T39" s="1090">
        <v>1764700</v>
      </c>
      <c r="U39" s="63">
        <v>32</v>
      </c>
    </row>
    <row r="40" spans="1:21" s="97" customFormat="1" ht="23.1" customHeight="1">
      <c r="A40" s="62">
        <v>33</v>
      </c>
      <c r="B40" s="61" t="s">
        <v>1048</v>
      </c>
      <c r="C40" s="1128">
        <v>1303619100</v>
      </c>
      <c r="D40" s="1087">
        <v>326025274</v>
      </c>
      <c r="E40" s="1087">
        <v>1629644374</v>
      </c>
      <c r="F40" s="1087">
        <v>1240451342</v>
      </c>
      <c r="G40" s="1087">
        <v>85642085</v>
      </c>
      <c r="H40" s="1087">
        <v>1326093427</v>
      </c>
      <c r="I40" s="1088">
        <v>1606200</v>
      </c>
      <c r="J40" s="1088">
        <v>107800</v>
      </c>
      <c r="K40" s="1087">
        <v>1714000</v>
      </c>
      <c r="L40" s="1087">
        <v>0</v>
      </c>
      <c r="M40" s="1087">
        <v>21594455</v>
      </c>
      <c r="N40" s="1089">
        <v>21594455</v>
      </c>
      <c r="O40" s="1089">
        <v>63167758</v>
      </c>
      <c r="P40" s="1089">
        <v>218788734</v>
      </c>
      <c r="Q40" s="1088">
        <v>281956492</v>
      </c>
      <c r="R40" s="1088">
        <v>43400</v>
      </c>
      <c r="S40" s="1088">
        <v>0</v>
      </c>
      <c r="T40" s="1090">
        <v>43400</v>
      </c>
      <c r="U40" s="63">
        <v>33</v>
      </c>
    </row>
    <row r="41" spans="1:21" s="97" customFormat="1" ht="23.1" customHeight="1">
      <c r="A41" s="62">
        <v>34</v>
      </c>
      <c r="B41" s="61" t="s">
        <v>1049</v>
      </c>
      <c r="C41" s="1128">
        <v>2006580000</v>
      </c>
      <c r="D41" s="1087">
        <v>424899343</v>
      </c>
      <c r="E41" s="1087">
        <v>2431479343</v>
      </c>
      <c r="F41" s="1087">
        <v>1868660885</v>
      </c>
      <c r="G41" s="1087">
        <v>124551492</v>
      </c>
      <c r="H41" s="1087">
        <v>1993212377</v>
      </c>
      <c r="I41" s="1088">
        <v>5820739</v>
      </c>
      <c r="J41" s="1088">
        <v>745843</v>
      </c>
      <c r="K41" s="1087">
        <v>6566582</v>
      </c>
      <c r="L41" s="1087">
        <v>1252700</v>
      </c>
      <c r="M41" s="1087">
        <v>57415610</v>
      </c>
      <c r="N41" s="1089">
        <v>58668310</v>
      </c>
      <c r="O41" s="1089">
        <v>136666415</v>
      </c>
      <c r="P41" s="1089">
        <v>242932241</v>
      </c>
      <c r="Q41" s="1088">
        <v>379598656</v>
      </c>
      <c r="R41" s="1088">
        <v>0</v>
      </c>
      <c r="S41" s="1088">
        <v>0</v>
      </c>
      <c r="T41" s="1090">
        <v>0</v>
      </c>
      <c r="U41" s="63">
        <v>34</v>
      </c>
    </row>
    <row r="42" spans="1:21" s="97" customFormat="1" ht="23.1" customHeight="1">
      <c r="A42" s="62">
        <v>35</v>
      </c>
      <c r="B42" s="61" t="s">
        <v>1050</v>
      </c>
      <c r="C42" s="1129">
        <v>2093412400</v>
      </c>
      <c r="D42" s="1092">
        <v>215487211</v>
      </c>
      <c r="E42" s="1092">
        <v>2308899611</v>
      </c>
      <c r="F42" s="1092">
        <v>2002262480</v>
      </c>
      <c r="G42" s="1092">
        <v>93409092</v>
      </c>
      <c r="H42" s="1092">
        <v>2095671572</v>
      </c>
      <c r="I42" s="1093">
        <v>899421</v>
      </c>
      <c r="J42" s="1093">
        <v>129583</v>
      </c>
      <c r="K42" s="1092">
        <v>1029004</v>
      </c>
      <c r="L42" s="1092">
        <v>1221286</v>
      </c>
      <c r="M42" s="1092">
        <v>28285085</v>
      </c>
      <c r="N42" s="1094">
        <v>29506371</v>
      </c>
      <c r="O42" s="1094">
        <v>89928634</v>
      </c>
      <c r="P42" s="1094">
        <v>93793034</v>
      </c>
      <c r="Q42" s="1093">
        <v>183721668</v>
      </c>
      <c r="R42" s="1093">
        <v>0</v>
      </c>
      <c r="S42" s="1093">
        <v>0</v>
      </c>
      <c r="T42" s="1095">
        <v>0</v>
      </c>
      <c r="U42" s="63">
        <v>35</v>
      </c>
    </row>
    <row r="43" spans="1:21" s="97" customFormat="1" ht="23.1" customHeight="1">
      <c r="A43" s="68">
        <v>36</v>
      </c>
      <c r="B43" s="58" t="s">
        <v>1051</v>
      </c>
      <c r="C43" s="1130">
        <v>2001595600</v>
      </c>
      <c r="D43" s="1097">
        <v>322528103</v>
      </c>
      <c r="E43" s="1097">
        <v>2324123703</v>
      </c>
      <c r="F43" s="1097">
        <v>1875435514</v>
      </c>
      <c r="G43" s="1097">
        <v>157588662</v>
      </c>
      <c r="H43" s="1097">
        <v>2033024176</v>
      </c>
      <c r="I43" s="1098">
        <v>3147100</v>
      </c>
      <c r="J43" s="1098">
        <v>235834</v>
      </c>
      <c r="K43" s="1097">
        <v>3382934</v>
      </c>
      <c r="L43" s="1097">
        <v>2263300</v>
      </c>
      <c r="M43" s="1097">
        <v>23675866</v>
      </c>
      <c r="N43" s="1099">
        <v>25939166</v>
      </c>
      <c r="O43" s="1099">
        <v>123896786</v>
      </c>
      <c r="P43" s="1099">
        <v>141263575</v>
      </c>
      <c r="Q43" s="1098">
        <v>265160361</v>
      </c>
      <c r="R43" s="1098">
        <v>0</v>
      </c>
      <c r="S43" s="1098">
        <v>0</v>
      </c>
      <c r="T43" s="1100">
        <v>0</v>
      </c>
      <c r="U43" s="69">
        <v>36</v>
      </c>
    </row>
    <row r="44" spans="1:21" s="97" customFormat="1" ht="23.1" customHeight="1">
      <c r="A44" s="62">
        <v>37</v>
      </c>
      <c r="B44" s="61" t="s">
        <v>1052</v>
      </c>
      <c r="C44" s="1128">
        <v>3001132400</v>
      </c>
      <c r="D44" s="1087">
        <v>708354352</v>
      </c>
      <c r="E44" s="1087">
        <v>3709486752</v>
      </c>
      <c r="F44" s="1087">
        <v>2793282703</v>
      </c>
      <c r="G44" s="1087">
        <v>138373459</v>
      </c>
      <c r="H44" s="1087">
        <v>2931656162</v>
      </c>
      <c r="I44" s="1088">
        <v>8244300</v>
      </c>
      <c r="J44" s="1088">
        <v>447200</v>
      </c>
      <c r="K44" s="1087">
        <v>8691500</v>
      </c>
      <c r="L44" s="1087">
        <v>5213300</v>
      </c>
      <c r="M44" s="1087">
        <v>133696210</v>
      </c>
      <c r="N44" s="1089">
        <v>138909510</v>
      </c>
      <c r="O44" s="1089">
        <v>202636397</v>
      </c>
      <c r="P44" s="1089">
        <v>436284683</v>
      </c>
      <c r="Q44" s="1088">
        <v>638921080</v>
      </c>
      <c r="R44" s="1088">
        <v>254600</v>
      </c>
      <c r="S44" s="1088">
        <v>0</v>
      </c>
      <c r="T44" s="1090">
        <v>254600</v>
      </c>
      <c r="U44" s="63">
        <v>37</v>
      </c>
    </row>
    <row r="45" spans="1:21" s="97" customFormat="1" ht="23.1" customHeight="1">
      <c r="A45" s="62">
        <v>38</v>
      </c>
      <c r="B45" s="61" t="s">
        <v>1053</v>
      </c>
      <c r="C45" s="1128">
        <v>1135445400</v>
      </c>
      <c r="D45" s="1087">
        <v>269503681</v>
      </c>
      <c r="E45" s="1087">
        <v>1404949081</v>
      </c>
      <c r="F45" s="1087">
        <v>1084992401</v>
      </c>
      <c r="G45" s="1087">
        <v>54860350</v>
      </c>
      <c r="H45" s="1087">
        <v>1139852751</v>
      </c>
      <c r="I45" s="1088">
        <v>2084600</v>
      </c>
      <c r="J45" s="1088">
        <v>12200</v>
      </c>
      <c r="K45" s="1087">
        <v>2096800</v>
      </c>
      <c r="L45" s="1087">
        <v>0</v>
      </c>
      <c r="M45" s="1087">
        <v>45046624</v>
      </c>
      <c r="N45" s="1089">
        <v>45046624</v>
      </c>
      <c r="O45" s="1089">
        <v>50452999</v>
      </c>
      <c r="P45" s="1089">
        <v>169596707</v>
      </c>
      <c r="Q45" s="1088">
        <v>220049706</v>
      </c>
      <c r="R45" s="1088">
        <v>24400</v>
      </c>
      <c r="S45" s="1088">
        <v>31700</v>
      </c>
      <c r="T45" s="1090">
        <v>56100</v>
      </c>
      <c r="U45" s="63">
        <v>38</v>
      </c>
    </row>
    <row r="46" spans="1:21" s="97" customFormat="1" ht="23.1" customHeight="1">
      <c r="A46" s="62">
        <v>39</v>
      </c>
      <c r="B46" s="61" t="s">
        <v>1054</v>
      </c>
      <c r="C46" s="1128">
        <v>717032900</v>
      </c>
      <c r="D46" s="1087">
        <v>108097202</v>
      </c>
      <c r="E46" s="1087">
        <v>825130102</v>
      </c>
      <c r="F46" s="1087">
        <v>685529181</v>
      </c>
      <c r="G46" s="1087">
        <v>35409039</v>
      </c>
      <c r="H46" s="1087">
        <v>720938220</v>
      </c>
      <c r="I46" s="1088">
        <v>0</v>
      </c>
      <c r="J46" s="1088">
        <v>0</v>
      </c>
      <c r="K46" s="1087">
        <v>0</v>
      </c>
      <c r="L46" s="1087">
        <v>45600</v>
      </c>
      <c r="M46" s="1087">
        <v>6966616</v>
      </c>
      <c r="N46" s="1089">
        <v>7012216</v>
      </c>
      <c r="O46" s="1089">
        <v>31458119</v>
      </c>
      <c r="P46" s="1089">
        <v>65721547</v>
      </c>
      <c r="Q46" s="1088">
        <v>97179666</v>
      </c>
      <c r="R46" s="1088">
        <v>0</v>
      </c>
      <c r="S46" s="1088">
        <v>0</v>
      </c>
      <c r="T46" s="1090">
        <v>0</v>
      </c>
      <c r="U46" s="63">
        <v>39</v>
      </c>
    </row>
    <row r="47" spans="1:21" s="97" customFormat="1" ht="23.1" customHeight="1">
      <c r="A47" s="62">
        <v>42</v>
      </c>
      <c r="B47" s="61" t="s">
        <v>1055</v>
      </c>
      <c r="C47" s="1129">
        <v>810699100</v>
      </c>
      <c r="D47" s="1092">
        <v>64888776</v>
      </c>
      <c r="E47" s="1092">
        <v>875587876</v>
      </c>
      <c r="F47" s="1092">
        <v>789424240</v>
      </c>
      <c r="G47" s="1092">
        <v>22195162</v>
      </c>
      <c r="H47" s="1092">
        <v>811619402</v>
      </c>
      <c r="I47" s="1093">
        <v>740400</v>
      </c>
      <c r="J47" s="1093">
        <v>11600</v>
      </c>
      <c r="K47" s="1092">
        <v>752000</v>
      </c>
      <c r="L47" s="1092">
        <v>0</v>
      </c>
      <c r="M47" s="1092">
        <v>13635474</v>
      </c>
      <c r="N47" s="1094">
        <v>13635474</v>
      </c>
      <c r="O47" s="1094">
        <v>21274860</v>
      </c>
      <c r="P47" s="1094">
        <v>29058140</v>
      </c>
      <c r="Q47" s="1093">
        <v>50333000</v>
      </c>
      <c r="R47" s="1093">
        <v>0</v>
      </c>
      <c r="S47" s="1093">
        <v>0</v>
      </c>
      <c r="T47" s="1095">
        <v>0</v>
      </c>
      <c r="U47" s="63">
        <v>42</v>
      </c>
    </row>
    <row r="48" spans="1:21" s="97" customFormat="1" ht="23.1" customHeight="1">
      <c r="A48" s="68">
        <v>43</v>
      </c>
      <c r="B48" s="58" t="s">
        <v>1056</v>
      </c>
      <c r="C48" s="1130">
        <v>1859933800</v>
      </c>
      <c r="D48" s="1097">
        <v>444393704</v>
      </c>
      <c r="E48" s="1097">
        <v>2304327504</v>
      </c>
      <c r="F48" s="1097">
        <v>1711344605</v>
      </c>
      <c r="G48" s="1097">
        <v>155473351</v>
      </c>
      <c r="H48" s="1097">
        <v>1866817956</v>
      </c>
      <c r="I48" s="1098">
        <v>3447600</v>
      </c>
      <c r="J48" s="1098">
        <v>842458</v>
      </c>
      <c r="K48" s="1097">
        <v>4290058</v>
      </c>
      <c r="L48" s="1097">
        <v>529000</v>
      </c>
      <c r="M48" s="1097">
        <v>50943343</v>
      </c>
      <c r="N48" s="1099">
        <v>51472343</v>
      </c>
      <c r="O48" s="1099">
        <v>148060195</v>
      </c>
      <c r="P48" s="1099">
        <v>237977010</v>
      </c>
      <c r="Q48" s="1098">
        <v>386037205</v>
      </c>
      <c r="R48" s="1098">
        <v>0</v>
      </c>
      <c r="S48" s="1098">
        <v>0</v>
      </c>
      <c r="T48" s="1100">
        <v>0</v>
      </c>
      <c r="U48" s="69">
        <v>43</v>
      </c>
    </row>
    <row r="49" spans="1:21" s="97" customFormat="1" ht="23.1" customHeight="1">
      <c r="A49" s="62">
        <v>44</v>
      </c>
      <c r="B49" s="61" t="s">
        <v>1057</v>
      </c>
      <c r="C49" s="1128">
        <v>716494700</v>
      </c>
      <c r="D49" s="1087">
        <v>148331867</v>
      </c>
      <c r="E49" s="1087">
        <v>864826567</v>
      </c>
      <c r="F49" s="1087">
        <v>669081729</v>
      </c>
      <c r="G49" s="1087">
        <v>37065268</v>
      </c>
      <c r="H49" s="1087">
        <v>706146997</v>
      </c>
      <c r="I49" s="1088">
        <v>170100</v>
      </c>
      <c r="J49" s="1088">
        <v>0</v>
      </c>
      <c r="K49" s="1087">
        <v>170100</v>
      </c>
      <c r="L49" s="1087">
        <v>216300</v>
      </c>
      <c r="M49" s="1087">
        <v>43081373</v>
      </c>
      <c r="N49" s="1089">
        <v>43297673</v>
      </c>
      <c r="O49" s="1089">
        <v>47196671</v>
      </c>
      <c r="P49" s="1089">
        <v>68185226</v>
      </c>
      <c r="Q49" s="1088">
        <v>115381897</v>
      </c>
      <c r="R49" s="1088">
        <v>0</v>
      </c>
      <c r="S49" s="1088">
        <v>0</v>
      </c>
      <c r="T49" s="1090">
        <v>0</v>
      </c>
      <c r="U49" s="63">
        <v>44</v>
      </c>
    </row>
    <row r="50" spans="1:21" s="97" customFormat="1" ht="23.1" customHeight="1">
      <c r="A50" s="62">
        <v>45</v>
      </c>
      <c r="B50" s="61" t="s">
        <v>1058</v>
      </c>
      <c r="C50" s="1128">
        <v>247993200</v>
      </c>
      <c r="D50" s="1087">
        <v>39253698</v>
      </c>
      <c r="E50" s="1087">
        <v>287246898</v>
      </c>
      <c r="F50" s="1087">
        <v>240081665</v>
      </c>
      <c r="G50" s="1087">
        <v>10480715</v>
      </c>
      <c r="H50" s="1087">
        <v>250562380</v>
      </c>
      <c r="I50" s="1088">
        <v>0</v>
      </c>
      <c r="J50" s="1088">
        <v>0</v>
      </c>
      <c r="K50" s="1087">
        <v>0</v>
      </c>
      <c r="L50" s="1087">
        <v>0</v>
      </c>
      <c r="M50" s="1087">
        <v>4046357</v>
      </c>
      <c r="N50" s="1089">
        <v>4046357</v>
      </c>
      <c r="O50" s="1089">
        <v>7911535</v>
      </c>
      <c r="P50" s="1089">
        <v>24726626</v>
      </c>
      <c r="Q50" s="1088">
        <v>32638161</v>
      </c>
      <c r="R50" s="1088">
        <v>0</v>
      </c>
      <c r="S50" s="1088">
        <v>0</v>
      </c>
      <c r="T50" s="1090">
        <v>0</v>
      </c>
      <c r="U50" s="63">
        <v>45</v>
      </c>
    </row>
    <row r="51" spans="1:21" s="97" customFormat="1" ht="23.1" customHeight="1">
      <c r="A51" s="62">
        <v>46</v>
      </c>
      <c r="B51" s="61" t="s">
        <v>1059</v>
      </c>
      <c r="C51" s="1128">
        <v>1264884500</v>
      </c>
      <c r="D51" s="1087">
        <v>168447233</v>
      </c>
      <c r="E51" s="1087">
        <v>1433331733</v>
      </c>
      <c r="F51" s="1087">
        <v>1212383239</v>
      </c>
      <c r="G51" s="1087">
        <v>46502321</v>
      </c>
      <c r="H51" s="1087">
        <v>1258885560</v>
      </c>
      <c r="I51" s="1088">
        <v>1157600</v>
      </c>
      <c r="J51" s="1088">
        <v>92300</v>
      </c>
      <c r="K51" s="1087">
        <v>1249900</v>
      </c>
      <c r="L51" s="1087">
        <v>580900</v>
      </c>
      <c r="M51" s="1087">
        <v>23402256</v>
      </c>
      <c r="N51" s="1089">
        <v>23983156</v>
      </c>
      <c r="O51" s="1089">
        <v>51920361</v>
      </c>
      <c r="P51" s="1089">
        <v>98542656</v>
      </c>
      <c r="Q51" s="1088">
        <v>150463017</v>
      </c>
      <c r="R51" s="1088">
        <v>0</v>
      </c>
      <c r="S51" s="1088">
        <v>0</v>
      </c>
      <c r="T51" s="1090">
        <v>0</v>
      </c>
      <c r="U51" s="63">
        <v>46</v>
      </c>
    </row>
    <row r="52" spans="1:21" s="97" customFormat="1" ht="23.1" customHeight="1">
      <c r="A52" s="62">
        <v>47</v>
      </c>
      <c r="B52" s="61" t="s">
        <v>1060</v>
      </c>
      <c r="C52" s="1129">
        <v>1102019600</v>
      </c>
      <c r="D52" s="1092">
        <v>181295290</v>
      </c>
      <c r="E52" s="1092">
        <v>1283314890</v>
      </c>
      <c r="F52" s="1092">
        <v>1058433719</v>
      </c>
      <c r="G52" s="1092">
        <v>52869948</v>
      </c>
      <c r="H52" s="1092">
        <v>1111303667</v>
      </c>
      <c r="I52" s="1093">
        <v>1419400</v>
      </c>
      <c r="J52" s="1093">
        <v>68500</v>
      </c>
      <c r="K52" s="1092">
        <v>1487900</v>
      </c>
      <c r="L52" s="1092">
        <v>52900</v>
      </c>
      <c r="M52" s="1092">
        <v>32594290</v>
      </c>
      <c r="N52" s="1094">
        <v>32647190</v>
      </c>
      <c r="O52" s="1094">
        <v>43532981</v>
      </c>
      <c r="P52" s="1094">
        <v>95831052</v>
      </c>
      <c r="Q52" s="1093">
        <v>139364033</v>
      </c>
      <c r="R52" s="1093">
        <v>0</v>
      </c>
      <c r="S52" s="1093">
        <v>0</v>
      </c>
      <c r="T52" s="1095">
        <v>0</v>
      </c>
      <c r="U52" s="63">
        <v>47</v>
      </c>
    </row>
    <row r="53" spans="1:21" s="97" customFormat="1" ht="23.1" customHeight="1">
      <c r="A53" s="66">
        <v>49</v>
      </c>
      <c r="B53" s="58" t="s">
        <v>1061</v>
      </c>
      <c r="C53" s="1130">
        <v>336680400</v>
      </c>
      <c r="D53" s="1097">
        <v>53594147</v>
      </c>
      <c r="E53" s="1097">
        <v>390274547</v>
      </c>
      <c r="F53" s="1097">
        <v>322694649</v>
      </c>
      <c r="G53" s="1097">
        <v>15347862</v>
      </c>
      <c r="H53" s="1097">
        <v>338042511</v>
      </c>
      <c r="I53" s="1098">
        <v>0</v>
      </c>
      <c r="J53" s="1098">
        <v>0</v>
      </c>
      <c r="K53" s="1097">
        <v>0</v>
      </c>
      <c r="L53" s="1097">
        <v>0</v>
      </c>
      <c r="M53" s="1097">
        <v>1100700</v>
      </c>
      <c r="N53" s="1099">
        <v>1100700</v>
      </c>
      <c r="O53" s="1099">
        <v>13985751</v>
      </c>
      <c r="P53" s="1099">
        <v>37145585</v>
      </c>
      <c r="Q53" s="1098">
        <v>51131336</v>
      </c>
      <c r="R53" s="1098">
        <v>0</v>
      </c>
      <c r="S53" s="1098">
        <v>0</v>
      </c>
      <c r="T53" s="1100">
        <v>0</v>
      </c>
      <c r="U53" s="67">
        <v>49</v>
      </c>
    </row>
    <row r="54" spans="1:21" s="97" customFormat="1" ht="23.1" customHeight="1">
      <c r="A54" s="62">
        <v>50</v>
      </c>
      <c r="B54" s="61" t="s">
        <v>1062</v>
      </c>
      <c r="C54" s="1128">
        <v>372205600</v>
      </c>
      <c r="D54" s="1087">
        <v>39945362</v>
      </c>
      <c r="E54" s="1087">
        <v>412150962</v>
      </c>
      <c r="F54" s="1087">
        <v>353013730</v>
      </c>
      <c r="G54" s="1087">
        <v>12487616</v>
      </c>
      <c r="H54" s="1087">
        <v>365501346</v>
      </c>
      <c r="I54" s="1088">
        <v>39000</v>
      </c>
      <c r="J54" s="1088">
        <v>0</v>
      </c>
      <c r="K54" s="1087">
        <v>39000</v>
      </c>
      <c r="L54" s="1087">
        <v>0</v>
      </c>
      <c r="M54" s="1087">
        <v>2497427</v>
      </c>
      <c r="N54" s="1089">
        <v>2497427</v>
      </c>
      <c r="O54" s="1089">
        <v>19191870</v>
      </c>
      <c r="P54" s="1089">
        <v>24960319</v>
      </c>
      <c r="Q54" s="1088">
        <v>44152189</v>
      </c>
      <c r="R54" s="1088">
        <v>0</v>
      </c>
      <c r="S54" s="1088">
        <v>0</v>
      </c>
      <c r="T54" s="1090">
        <v>0</v>
      </c>
      <c r="U54" s="63">
        <v>50</v>
      </c>
    </row>
    <row r="55" spans="1:21" s="97" customFormat="1" ht="23.1" customHeight="1">
      <c r="A55" s="62">
        <v>51</v>
      </c>
      <c r="B55" s="61" t="s">
        <v>1063</v>
      </c>
      <c r="C55" s="1128">
        <v>578983400</v>
      </c>
      <c r="D55" s="1087">
        <v>43613168</v>
      </c>
      <c r="E55" s="1087">
        <v>622596568</v>
      </c>
      <c r="F55" s="1087">
        <v>564469037</v>
      </c>
      <c r="G55" s="1087">
        <v>16186599</v>
      </c>
      <c r="H55" s="1087">
        <v>580655636</v>
      </c>
      <c r="I55" s="1088">
        <v>426769</v>
      </c>
      <c r="J55" s="1088">
        <v>0</v>
      </c>
      <c r="K55" s="1087">
        <v>426769</v>
      </c>
      <c r="L55" s="1087">
        <v>123100</v>
      </c>
      <c r="M55" s="1087">
        <v>2837594</v>
      </c>
      <c r="N55" s="1089">
        <v>2960694</v>
      </c>
      <c r="O55" s="1089">
        <v>14391263</v>
      </c>
      <c r="P55" s="1089">
        <v>24588975</v>
      </c>
      <c r="Q55" s="1088">
        <v>38980238</v>
      </c>
      <c r="R55" s="1088">
        <v>0</v>
      </c>
      <c r="S55" s="1088">
        <v>0</v>
      </c>
      <c r="T55" s="1090">
        <v>0</v>
      </c>
      <c r="U55" s="63">
        <v>51</v>
      </c>
    </row>
    <row r="56" spans="1:21" s="97" customFormat="1" ht="23.1" customHeight="1">
      <c r="A56" s="62">
        <v>52</v>
      </c>
      <c r="B56" s="61" t="s">
        <v>1064</v>
      </c>
      <c r="C56" s="1128">
        <v>234277000</v>
      </c>
      <c r="D56" s="1087">
        <v>6707717</v>
      </c>
      <c r="E56" s="1087">
        <v>240984717</v>
      </c>
      <c r="F56" s="1087">
        <v>229974471</v>
      </c>
      <c r="G56" s="1087">
        <v>3060467</v>
      </c>
      <c r="H56" s="1087">
        <v>233034938</v>
      </c>
      <c r="I56" s="1088">
        <v>328600</v>
      </c>
      <c r="J56" s="1088">
        <v>0</v>
      </c>
      <c r="K56" s="1087">
        <v>328600</v>
      </c>
      <c r="L56" s="1087">
        <v>0</v>
      </c>
      <c r="M56" s="1087">
        <v>1181650</v>
      </c>
      <c r="N56" s="1089">
        <v>1181650</v>
      </c>
      <c r="O56" s="1089">
        <v>4302529</v>
      </c>
      <c r="P56" s="1089">
        <v>2465600</v>
      </c>
      <c r="Q56" s="1088">
        <v>6768129</v>
      </c>
      <c r="R56" s="1088">
        <v>0</v>
      </c>
      <c r="S56" s="1088">
        <v>0</v>
      </c>
      <c r="T56" s="1090">
        <v>0</v>
      </c>
      <c r="U56" s="63">
        <v>52</v>
      </c>
    </row>
    <row r="57" spans="1:21" s="97" customFormat="1" ht="23.1" customHeight="1" thickBot="1">
      <c r="A57" s="77">
        <v>54</v>
      </c>
      <c r="B57" s="78" t="s">
        <v>1065</v>
      </c>
      <c r="C57" s="1131">
        <v>450953200</v>
      </c>
      <c r="D57" s="1102">
        <v>50551680</v>
      </c>
      <c r="E57" s="1102">
        <v>501504880</v>
      </c>
      <c r="F57" s="1102">
        <v>441626873</v>
      </c>
      <c r="G57" s="1102">
        <v>17724308</v>
      </c>
      <c r="H57" s="1102">
        <v>459351181</v>
      </c>
      <c r="I57" s="1103">
        <v>0</v>
      </c>
      <c r="J57" s="1103">
        <v>0</v>
      </c>
      <c r="K57" s="1102">
        <v>0</v>
      </c>
      <c r="L57" s="1102">
        <v>117300</v>
      </c>
      <c r="M57" s="1102">
        <v>2561710</v>
      </c>
      <c r="N57" s="1104">
        <v>2679010</v>
      </c>
      <c r="O57" s="1104">
        <v>9209027</v>
      </c>
      <c r="P57" s="1104">
        <v>30265662</v>
      </c>
      <c r="Q57" s="1103">
        <v>39474689</v>
      </c>
      <c r="R57" s="1103">
        <v>0</v>
      </c>
      <c r="S57" s="1103">
        <v>0</v>
      </c>
      <c r="T57" s="1105">
        <v>0</v>
      </c>
      <c r="U57" s="79">
        <v>54</v>
      </c>
    </row>
    <row r="58" spans="1:21" s="97" customFormat="1" ht="23.1" customHeight="1">
      <c r="A58" s="62">
        <v>55</v>
      </c>
      <c r="B58" s="61" t="s">
        <v>1066</v>
      </c>
      <c r="C58" s="1128">
        <v>408476600</v>
      </c>
      <c r="D58" s="1087">
        <v>34290382</v>
      </c>
      <c r="E58" s="1087">
        <v>442766982</v>
      </c>
      <c r="F58" s="1087">
        <v>394899171</v>
      </c>
      <c r="G58" s="1087">
        <v>8676361</v>
      </c>
      <c r="H58" s="1087">
        <v>403575532</v>
      </c>
      <c r="I58" s="1088">
        <v>135887</v>
      </c>
      <c r="J58" s="1088">
        <v>0</v>
      </c>
      <c r="K58" s="1087">
        <v>135887</v>
      </c>
      <c r="L58" s="1087">
        <v>0</v>
      </c>
      <c r="M58" s="1087">
        <v>6486669</v>
      </c>
      <c r="N58" s="1089">
        <v>6486669</v>
      </c>
      <c r="O58" s="1089">
        <v>13577429</v>
      </c>
      <c r="P58" s="1089">
        <v>19127352</v>
      </c>
      <c r="Q58" s="1088">
        <v>32704781</v>
      </c>
      <c r="R58" s="1088">
        <v>0</v>
      </c>
      <c r="S58" s="1088">
        <v>0</v>
      </c>
      <c r="T58" s="1090">
        <v>0</v>
      </c>
      <c r="U58" s="63">
        <v>55</v>
      </c>
    </row>
    <row r="59" spans="1:21" s="97" customFormat="1" ht="23.1" customHeight="1">
      <c r="A59" s="62">
        <v>56</v>
      </c>
      <c r="B59" s="61" t="s">
        <v>1067</v>
      </c>
      <c r="C59" s="1128">
        <v>354848200</v>
      </c>
      <c r="D59" s="1087">
        <v>58475203</v>
      </c>
      <c r="E59" s="1087">
        <v>413323403</v>
      </c>
      <c r="F59" s="1087">
        <v>341017774</v>
      </c>
      <c r="G59" s="1087">
        <v>16374713</v>
      </c>
      <c r="H59" s="1087">
        <v>357392487</v>
      </c>
      <c r="I59" s="1088">
        <v>389000</v>
      </c>
      <c r="J59" s="1088">
        <v>6358</v>
      </c>
      <c r="K59" s="1087">
        <v>395358</v>
      </c>
      <c r="L59" s="1087">
        <v>0</v>
      </c>
      <c r="M59" s="1087">
        <v>6524063</v>
      </c>
      <c r="N59" s="1089">
        <v>6524063</v>
      </c>
      <c r="O59" s="1089">
        <v>13830426</v>
      </c>
      <c r="P59" s="1089">
        <v>35576427</v>
      </c>
      <c r="Q59" s="1088">
        <v>49406853</v>
      </c>
      <c r="R59" s="1088">
        <v>0</v>
      </c>
      <c r="S59" s="1088">
        <v>0</v>
      </c>
      <c r="T59" s="1090">
        <v>0</v>
      </c>
      <c r="U59" s="63">
        <v>56</v>
      </c>
    </row>
    <row r="60" spans="1:21" s="97" customFormat="1" ht="23.1" customHeight="1">
      <c r="A60" s="62">
        <v>57</v>
      </c>
      <c r="B60" s="61" t="s">
        <v>1068</v>
      </c>
      <c r="C60" s="1128">
        <v>156118800</v>
      </c>
      <c r="D60" s="1087">
        <v>34215695</v>
      </c>
      <c r="E60" s="1087">
        <v>190334495</v>
      </c>
      <c r="F60" s="1087">
        <v>152262900</v>
      </c>
      <c r="G60" s="1087">
        <v>5841887</v>
      </c>
      <c r="H60" s="1087">
        <v>158104787</v>
      </c>
      <c r="I60" s="1088">
        <v>106500</v>
      </c>
      <c r="J60" s="1088">
        <v>0</v>
      </c>
      <c r="K60" s="1087">
        <v>106500</v>
      </c>
      <c r="L60" s="1087">
        <v>0</v>
      </c>
      <c r="M60" s="1087">
        <v>2372875</v>
      </c>
      <c r="N60" s="1089">
        <v>2372875</v>
      </c>
      <c r="O60" s="1089">
        <v>3855900</v>
      </c>
      <c r="P60" s="1089">
        <v>26000933</v>
      </c>
      <c r="Q60" s="1088">
        <v>29856833</v>
      </c>
      <c r="R60" s="1088">
        <v>0</v>
      </c>
      <c r="S60" s="1088">
        <v>0</v>
      </c>
      <c r="T60" s="1090">
        <v>0</v>
      </c>
      <c r="U60" s="63">
        <v>57</v>
      </c>
    </row>
    <row r="61" spans="1:21" s="97" customFormat="1" ht="23.1" customHeight="1">
      <c r="A61" s="62">
        <v>58</v>
      </c>
      <c r="B61" s="61" t="s">
        <v>1069</v>
      </c>
      <c r="C61" s="1128">
        <v>161732300</v>
      </c>
      <c r="D61" s="1087">
        <v>28909784</v>
      </c>
      <c r="E61" s="1087">
        <v>190642084</v>
      </c>
      <c r="F61" s="1087">
        <v>156426200</v>
      </c>
      <c r="G61" s="1087">
        <v>6253543</v>
      </c>
      <c r="H61" s="1087">
        <v>162679743</v>
      </c>
      <c r="I61" s="1088">
        <v>18800</v>
      </c>
      <c r="J61" s="1088">
        <v>0</v>
      </c>
      <c r="K61" s="1087">
        <v>18800</v>
      </c>
      <c r="L61" s="1087">
        <v>0</v>
      </c>
      <c r="M61" s="1087">
        <v>960600</v>
      </c>
      <c r="N61" s="1089">
        <v>960600</v>
      </c>
      <c r="O61" s="1089">
        <v>5306100</v>
      </c>
      <c r="P61" s="1089">
        <v>21695641</v>
      </c>
      <c r="Q61" s="1088">
        <v>27001741</v>
      </c>
      <c r="R61" s="1088">
        <v>0</v>
      </c>
      <c r="S61" s="1088">
        <v>0</v>
      </c>
      <c r="T61" s="1090">
        <v>0</v>
      </c>
      <c r="U61" s="63">
        <v>58</v>
      </c>
    </row>
    <row r="62" spans="1:21" s="97" customFormat="1" ht="23.1" customHeight="1">
      <c r="A62" s="62">
        <v>59</v>
      </c>
      <c r="B62" s="61" t="s">
        <v>1070</v>
      </c>
      <c r="C62" s="1129">
        <v>122182300</v>
      </c>
      <c r="D62" s="1092">
        <v>21969746</v>
      </c>
      <c r="E62" s="1092">
        <v>144152046</v>
      </c>
      <c r="F62" s="1092">
        <v>119597300</v>
      </c>
      <c r="G62" s="1092">
        <v>4335359</v>
      </c>
      <c r="H62" s="1092">
        <v>123932659</v>
      </c>
      <c r="I62" s="1093">
        <v>0</v>
      </c>
      <c r="J62" s="1093">
        <v>0</v>
      </c>
      <c r="K62" s="1092">
        <v>0</v>
      </c>
      <c r="L62" s="1092">
        <v>0</v>
      </c>
      <c r="M62" s="1092">
        <v>82300</v>
      </c>
      <c r="N62" s="1094">
        <v>82300</v>
      </c>
      <c r="O62" s="1094">
        <v>2585000</v>
      </c>
      <c r="P62" s="1094">
        <v>17552087</v>
      </c>
      <c r="Q62" s="1093">
        <v>20137087</v>
      </c>
      <c r="R62" s="1093">
        <v>0</v>
      </c>
      <c r="S62" s="1093">
        <v>0</v>
      </c>
      <c r="T62" s="1095">
        <v>0</v>
      </c>
      <c r="U62" s="63">
        <v>59</v>
      </c>
    </row>
    <row r="63" spans="1:21" s="97" customFormat="1" ht="23.1" customHeight="1">
      <c r="A63" s="66">
        <v>61</v>
      </c>
      <c r="B63" s="58" t="s">
        <v>1071</v>
      </c>
      <c r="C63" s="1130">
        <v>215531100</v>
      </c>
      <c r="D63" s="1097">
        <v>15340308</v>
      </c>
      <c r="E63" s="1097">
        <v>230871408</v>
      </c>
      <c r="F63" s="1097">
        <v>211328400</v>
      </c>
      <c r="G63" s="1097">
        <v>3697764</v>
      </c>
      <c r="H63" s="1097">
        <v>215026164</v>
      </c>
      <c r="I63" s="1098">
        <v>0</v>
      </c>
      <c r="J63" s="1098">
        <v>0</v>
      </c>
      <c r="K63" s="1097">
        <v>0</v>
      </c>
      <c r="L63" s="1097">
        <v>0</v>
      </c>
      <c r="M63" s="1097">
        <v>1499000</v>
      </c>
      <c r="N63" s="1099">
        <v>1499000</v>
      </c>
      <c r="O63" s="1099">
        <v>4202700</v>
      </c>
      <c r="P63" s="1099">
        <v>10143544</v>
      </c>
      <c r="Q63" s="1098">
        <v>14346244</v>
      </c>
      <c r="R63" s="1098">
        <v>0</v>
      </c>
      <c r="S63" s="1098">
        <v>0</v>
      </c>
      <c r="T63" s="1100">
        <v>0</v>
      </c>
      <c r="U63" s="67">
        <v>61</v>
      </c>
    </row>
    <row r="64" spans="1:21" s="97" customFormat="1" ht="23.1" customHeight="1">
      <c r="A64" s="62">
        <v>65</v>
      </c>
      <c r="B64" s="61" t="s">
        <v>1072</v>
      </c>
      <c r="C64" s="1128">
        <v>53895200</v>
      </c>
      <c r="D64" s="1087">
        <v>90900</v>
      </c>
      <c r="E64" s="1087">
        <v>53986100</v>
      </c>
      <c r="F64" s="1087">
        <v>53756200</v>
      </c>
      <c r="G64" s="1087">
        <v>0</v>
      </c>
      <c r="H64" s="1087">
        <v>53756200</v>
      </c>
      <c r="I64" s="1088">
        <v>0</v>
      </c>
      <c r="J64" s="1088">
        <v>0</v>
      </c>
      <c r="K64" s="1087">
        <v>0</v>
      </c>
      <c r="L64" s="1087">
        <v>23300</v>
      </c>
      <c r="M64" s="1087">
        <v>0</v>
      </c>
      <c r="N64" s="1089">
        <v>23300</v>
      </c>
      <c r="O64" s="1089">
        <v>115700</v>
      </c>
      <c r="P64" s="1089">
        <v>90900</v>
      </c>
      <c r="Q64" s="1088">
        <v>206600</v>
      </c>
      <c r="R64" s="1088">
        <v>0</v>
      </c>
      <c r="S64" s="1088">
        <v>0</v>
      </c>
      <c r="T64" s="1090">
        <v>0</v>
      </c>
      <c r="U64" s="63">
        <v>65</v>
      </c>
    </row>
    <row r="65" spans="1:21" s="97" customFormat="1" ht="23.1" customHeight="1">
      <c r="A65" s="62">
        <v>66</v>
      </c>
      <c r="B65" s="61" t="s">
        <v>1073</v>
      </c>
      <c r="C65" s="1128">
        <v>215395500</v>
      </c>
      <c r="D65" s="1087">
        <v>10307899</v>
      </c>
      <c r="E65" s="1087">
        <v>225703399</v>
      </c>
      <c r="F65" s="1087">
        <v>209079841</v>
      </c>
      <c r="G65" s="1087">
        <v>5100016</v>
      </c>
      <c r="H65" s="1087">
        <v>214179857</v>
      </c>
      <c r="I65" s="1088">
        <v>6000</v>
      </c>
      <c r="J65" s="1088">
        <v>0</v>
      </c>
      <c r="K65" s="1087">
        <v>6000</v>
      </c>
      <c r="L65" s="1087">
        <v>0</v>
      </c>
      <c r="M65" s="1087">
        <v>1191700</v>
      </c>
      <c r="N65" s="1089">
        <v>1191700</v>
      </c>
      <c r="O65" s="1089">
        <v>6315659</v>
      </c>
      <c r="P65" s="1089">
        <v>4016183</v>
      </c>
      <c r="Q65" s="1088">
        <v>10331842</v>
      </c>
      <c r="R65" s="1088">
        <v>0</v>
      </c>
      <c r="S65" s="1088">
        <v>0</v>
      </c>
      <c r="T65" s="1090">
        <v>0</v>
      </c>
      <c r="U65" s="63">
        <v>66</v>
      </c>
    </row>
    <row r="66" spans="1:21" s="97" customFormat="1" ht="23.1" customHeight="1">
      <c r="A66" s="62">
        <v>68</v>
      </c>
      <c r="B66" s="61" t="s">
        <v>1074</v>
      </c>
      <c r="C66" s="1128">
        <v>243381000</v>
      </c>
      <c r="D66" s="1087">
        <v>37347192</v>
      </c>
      <c r="E66" s="1087">
        <v>280728192</v>
      </c>
      <c r="F66" s="1087">
        <v>234252333</v>
      </c>
      <c r="G66" s="1087">
        <v>10905668</v>
      </c>
      <c r="H66" s="1087">
        <v>245158001</v>
      </c>
      <c r="I66" s="1088">
        <v>25600</v>
      </c>
      <c r="J66" s="1088">
        <v>0</v>
      </c>
      <c r="K66" s="1087">
        <v>25600</v>
      </c>
      <c r="L66" s="1087">
        <v>81300</v>
      </c>
      <c r="M66" s="1087">
        <v>5253270</v>
      </c>
      <c r="N66" s="1089">
        <v>5334570</v>
      </c>
      <c r="O66" s="1089">
        <v>9047367</v>
      </c>
      <c r="P66" s="1089">
        <v>21188254</v>
      </c>
      <c r="Q66" s="1088">
        <v>30235621</v>
      </c>
      <c r="R66" s="1088">
        <v>0</v>
      </c>
      <c r="S66" s="1088">
        <v>0</v>
      </c>
      <c r="T66" s="1090">
        <v>0</v>
      </c>
      <c r="U66" s="63">
        <v>68</v>
      </c>
    </row>
    <row r="67" spans="1:21" s="97" customFormat="1" ht="23.1" customHeight="1">
      <c r="A67" s="71">
        <v>70</v>
      </c>
      <c r="B67" s="72" t="s">
        <v>1075</v>
      </c>
      <c r="C67" s="1129">
        <v>564885300</v>
      </c>
      <c r="D67" s="1092">
        <v>73029771</v>
      </c>
      <c r="E67" s="1092">
        <v>637915071</v>
      </c>
      <c r="F67" s="1092">
        <v>540848080</v>
      </c>
      <c r="G67" s="1092">
        <v>24981741</v>
      </c>
      <c r="H67" s="1092">
        <v>565829821</v>
      </c>
      <c r="I67" s="1093">
        <v>1156400</v>
      </c>
      <c r="J67" s="1093">
        <v>44890</v>
      </c>
      <c r="K67" s="1092">
        <v>1201290</v>
      </c>
      <c r="L67" s="1092">
        <v>12200</v>
      </c>
      <c r="M67" s="1092">
        <v>7570996</v>
      </c>
      <c r="N67" s="1094">
        <v>7583196</v>
      </c>
      <c r="O67" s="1094">
        <v>24025020</v>
      </c>
      <c r="P67" s="1094">
        <v>40477034</v>
      </c>
      <c r="Q67" s="1093">
        <v>64502054</v>
      </c>
      <c r="R67" s="1093">
        <v>0</v>
      </c>
      <c r="S67" s="1093">
        <v>0</v>
      </c>
      <c r="T67" s="1095">
        <v>0</v>
      </c>
      <c r="U67" s="73">
        <v>70</v>
      </c>
    </row>
    <row r="68" spans="1:21" s="176" customFormat="1" ht="23.1" customHeight="1">
      <c r="A68" s="74">
        <v>78</v>
      </c>
      <c r="B68" s="61" t="s">
        <v>1076</v>
      </c>
      <c r="C68" s="1130">
        <v>733384500</v>
      </c>
      <c r="D68" s="1097">
        <v>89711740</v>
      </c>
      <c r="E68" s="1097">
        <v>823096240</v>
      </c>
      <c r="F68" s="1097">
        <v>696164133</v>
      </c>
      <c r="G68" s="1097">
        <v>37518252</v>
      </c>
      <c r="H68" s="1097">
        <v>733682385</v>
      </c>
      <c r="I68" s="1098">
        <v>0</v>
      </c>
      <c r="J68" s="1098">
        <v>0</v>
      </c>
      <c r="K68" s="1097">
        <v>0</v>
      </c>
      <c r="L68" s="1097">
        <v>6500</v>
      </c>
      <c r="M68" s="1097">
        <v>12022188</v>
      </c>
      <c r="N68" s="1099">
        <v>12028688</v>
      </c>
      <c r="O68" s="1099">
        <v>37213867</v>
      </c>
      <c r="P68" s="1099">
        <v>40171300</v>
      </c>
      <c r="Q68" s="1098">
        <v>77385167</v>
      </c>
      <c r="R68" s="1098">
        <v>0</v>
      </c>
      <c r="S68" s="1098">
        <v>0</v>
      </c>
      <c r="T68" s="1100">
        <v>0</v>
      </c>
      <c r="U68" s="75">
        <v>78</v>
      </c>
    </row>
    <row r="69" spans="1:21" s="176" customFormat="1" ht="23.1" customHeight="1">
      <c r="A69" s="62">
        <v>84</v>
      </c>
      <c r="B69" s="61" t="s">
        <v>1077</v>
      </c>
      <c r="C69" s="1128">
        <v>658924400</v>
      </c>
      <c r="D69" s="1087">
        <v>93287174</v>
      </c>
      <c r="E69" s="1087">
        <v>752211574</v>
      </c>
      <c r="F69" s="1087">
        <v>633430935</v>
      </c>
      <c r="G69" s="1087">
        <v>25283302</v>
      </c>
      <c r="H69" s="1087">
        <v>658714237</v>
      </c>
      <c r="I69" s="1088">
        <v>152700</v>
      </c>
      <c r="J69" s="1088">
        <v>0</v>
      </c>
      <c r="K69" s="1087">
        <v>152700</v>
      </c>
      <c r="L69" s="1087">
        <v>67400</v>
      </c>
      <c r="M69" s="1087">
        <v>8938619</v>
      </c>
      <c r="N69" s="1089">
        <v>9006019</v>
      </c>
      <c r="O69" s="1089">
        <v>25426065</v>
      </c>
      <c r="P69" s="1089">
        <v>59065253</v>
      </c>
      <c r="Q69" s="1088">
        <v>84491318</v>
      </c>
      <c r="R69" s="1088">
        <v>0</v>
      </c>
      <c r="S69" s="1088">
        <v>0</v>
      </c>
      <c r="T69" s="1090">
        <v>0</v>
      </c>
      <c r="U69" s="63">
        <v>84</v>
      </c>
    </row>
    <row r="70" spans="1:21" s="176" customFormat="1" ht="23.1" customHeight="1">
      <c r="A70" s="62">
        <v>85</v>
      </c>
      <c r="B70" s="61" t="s">
        <v>1078</v>
      </c>
      <c r="C70" s="1128">
        <v>946197500</v>
      </c>
      <c r="D70" s="1087">
        <v>81624807</v>
      </c>
      <c r="E70" s="1087">
        <v>1027822307</v>
      </c>
      <c r="F70" s="1087">
        <v>914868377</v>
      </c>
      <c r="G70" s="1087">
        <v>21230339</v>
      </c>
      <c r="H70" s="1087">
        <v>936098716</v>
      </c>
      <c r="I70" s="1088">
        <v>2206700</v>
      </c>
      <c r="J70" s="1088">
        <v>73500</v>
      </c>
      <c r="K70" s="1087">
        <v>2280200</v>
      </c>
      <c r="L70" s="1087">
        <v>106000</v>
      </c>
      <c r="M70" s="1087">
        <v>6187195</v>
      </c>
      <c r="N70" s="1089">
        <v>6293195</v>
      </c>
      <c r="O70" s="1089">
        <v>31223123</v>
      </c>
      <c r="P70" s="1089">
        <v>54207273</v>
      </c>
      <c r="Q70" s="1088">
        <v>85430396</v>
      </c>
      <c r="R70" s="1088">
        <v>0</v>
      </c>
      <c r="S70" s="1088">
        <v>0</v>
      </c>
      <c r="T70" s="1090">
        <v>0</v>
      </c>
      <c r="U70" s="63">
        <v>85</v>
      </c>
    </row>
    <row r="71" spans="1:21" s="176" customFormat="1" ht="23.1" customHeight="1">
      <c r="A71" s="62">
        <v>89</v>
      </c>
      <c r="B71" s="61" t="s">
        <v>1079</v>
      </c>
      <c r="C71" s="1128">
        <v>1002442300</v>
      </c>
      <c r="D71" s="1087">
        <v>118531728</v>
      </c>
      <c r="E71" s="1087">
        <v>1120974028</v>
      </c>
      <c r="F71" s="1087">
        <v>967322900</v>
      </c>
      <c r="G71" s="1087">
        <v>31047862</v>
      </c>
      <c r="H71" s="1087">
        <v>998370762</v>
      </c>
      <c r="I71" s="1088">
        <v>1751000</v>
      </c>
      <c r="J71" s="1088">
        <v>0</v>
      </c>
      <c r="K71" s="1087">
        <v>1751000</v>
      </c>
      <c r="L71" s="1087">
        <v>0</v>
      </c>
      <c r="M71" s="1087">
        <v>12806141</v>
      </c>
      <c r="N71" s="1089">
        <v>12806141</v>
      </c>
      <c r="O71" s="1089">
        <v>35119400</v>
      </c>
      <c r="P71" s="1089">
        <v>74677725</v>
      </c>
      <c r="Q71" s="1088">
        <v>109797125</v>
      </c>
      <c r="R71" s="1088">
        <v>0</v>
      </c>
      <c r="S71" s="1088">
        <v>0</v>
      </c>
      <c r="T71" s="1090">
        <v>0</v>
      </c>
      <c r="U71" s="63">
        <v>89</v>
      </c>
    </row>
    <row r="72" spans="1:21" s="176" customFormat="1" ht="23.1" customHeight="1">
      <c r="A72" s="71">
        <v>90</v>
      </c>
      <c r="B72" s="72" t="s">
        <v>1080</v>
      </c>
      <c r="C72" s="1132">
        <v>837336500</v>
      </c>
      <c r="D72" s="1092">
        <v>92185058</v>
      </c>
      <c r="E72" s="1092">
        <v>929521558</v>
      </c>
      <c r="F72" s="1092">
        <v>805242377</v>
      </c>
      <c r="G72" s="1092">
        <v>29051498</v>
      </c>
      <c r="H72" s="1092">
        <v>834293875</v>
      </c>
      <c r="I72" s="1093">
        <v>299600</v>
      </c>
      <c r="J72" s="1093">
        <v>0</v>
      </c>
      <c r="K72" s="1092">
        <v>299600</v>
      </c>
      <c r="L72" s="1092">
        <v>0</v>
      </c>
      <c r="M72" s="1092">
        <v>14556685</v>
      </c>
      <c r="N72" s="1094">
        <v>14556685</v>
      </c>
      <c r="O72" s="1094">
        <v>32094123</v>
      </c>
      <c r="P72" s="1094">
        <v>48576875</v>
      </c>
      <c r="Q72" s="1093">
        <v>80670998</v>
      </c>
      <c r="R72" s="1093">
        <v>0</v>
      </c>
      <c r="S72" s="1093">
        <v>0</v>
      </c>
      <c r="T72" s="1095">
        <v>0</v>
      </c>
      <c r="U72" s="73">
        <v>90</v>
      </c>
    </row>
    <row r="73" spans="1:21" ht="23.1" customHeight="1">
      <c r="A73" s="60">
        <v>91</v>
      </c>
      <c r="B73" s="93" t="s">
        <v>1081</v>
      </c>
      <c r="C73" s="1112">
        <v>656303600</v>
      </c>
      <c r="D73" s="1077">
        <v>109639269</v>
      </c>
      <c r="E73" s="1077">
        <v>765942869</v>
      </c>
      <c r="F73" s="1077">
        <v>635719134</v>
      </c>
      <c r="G73" s="1077">
        <v>32633035</v>
      </c>
      <c r="H73" s="1077">
        <v>668352169</v>
      </c>
      <c r="I73" s="1078">
        <v>0</v>
      </c>
      <c r="J73" s="1078">
        <v>0</v>
      </c>
      <c r="K73" s="1077">
        <v>0</v>
      </c>
      <c r="L73" s="1077">
        <v>0</v>
      </c>
      <c r="M73" s="1077">
        <v>0</v>
      </c>
      <c r="N73" s="1079">
        <v>0</v>
      </c>
      <c r="O73" s="1079">
        <v>20584466</v>
      </c>
      <c r="P73" s="1079">
        <v>77006234</v>
      </c>
      <c r="Q73" s="1078">
        <v>97590700</v>
      </c>
      <c r="R73" s="1078">
        <v>0</v>
      </c>
      <c r="S73" s="1078">
        <v>0</v>
      </c>
      <c r="T73" s="1080">
        <v>0</v>
      </c>
      <c r="U73" s="55">
        <v>91</v>
      </c>
    </row>
    <row r="74" spans="1:21" ht="23.1" customHeight="1">
      <c r="A74" s="60">
        <v>92</v>
      </c>
      <c r="B74" s="93" t="s">
        <v>1082</v>
      </c>
      <c r="C74" s="1112">
        <v>1412493800</v>
      </c>
      <c r="D74" s="1077">
        <v>425624632</v>
      </c>
      <c r="E74" s="1077">
        <v>1838118432</v>
      </c>
      <c r="F74" s="1077">
        <v>1346369074</v>
      </c>
      <c r="G74" s="1077">
        <v>113621421</v>
      </c>
      <c r="H74" s="1077">
        <v>1459990495</v>
      </c>
      <c r="I74" s="1078">
        <v>3031034</v>
      </c>
      <c r="J74" s="1078">
        <v>15100</v>
      </c>
      <c r="K74" s="1077">
        <v>3046134</v>
      </c>
      <c r="L74" s="1077">
        <v>75200</v>
      </c>
      <c r="M74" s="1077">
        <v>48951027</v>
      </c>
      <c r="N74" s="1079">
        <v>49026227</v>
      </c>
      <c r="O74" s="1079">
        <v>66049526</v>
      </c>
      <c r="P74" s="1079">
        <v>263052184</v>
      </c>
      <c r="Q74" s="1078">
        <v>329101710</v>
      </c>
      <c r="R74" s="1078">
        <v>0</v>
      </c>
      <c r="S74" s="1078">
        <v>0</v>
      </c>
      <c r="T74" s="1080">
        <v>0</v>
      </c>
      <c r="U74" s="55">
        <v>92</v>
      </c>
    </row>
    <row r="75" spans="1:21" ht="23.1" customHeight="1">
      <c r="A75" s="60">
        <v>94</v>
      </c>
      <c r="B75" s="93" t="s">
        <v>1083</v>
      </c>
      <c r="C75" s="1112">
        <v>24382186800</v>
      </c>
      <c r="D75" s="1077">
        <v>4953735176</v>
      </c>
      <c r="E75" s="1077">
        <v>29335921976</v>
      </c>
      <c r="F75" s="1077">
        <v>22817040034</v>
      </c>
      <c r="G75" s="1077">
        <v>1261338415</v>
      </c>
      <c r="H75" s="1077">
        <v>24078378449</v>
      </c>
      <c r="I75" s="1078">
        <v>69396200</v>
      </c>
      <c r="J75" s="1078">
        <v>3335000</v>
      </c>
      <c r="K75" s="1077">
        <v>72731200</v>
      </c>
      <c r="L75" s="1077">
        <v>2479600</v>
      </c>
      <c r="M75" s="1077">
        <v>734418947</v>
      </c>
      <c r="N75" s="1079">
        <v>736898547</v>
      </c>
      <c r="O75" s="1079">
        <v>1562667166</v>
      </c>
      <c r="P75" s="1079">
        <v>2957977814</v>
      </c>
      <c r="Q75" s="1078">
        <v>4520644980</v>
      </c>
      <c r="R75" s="1078">
        <v>5728900</v>
      </c>
      <c r="S75" s="1078">
        <v>9506300</v>
      </c>
      <c r="T75" s="1080">
        <v>15235200</v>
      </c>
      <c r="U75" s="55">
        <v>94</v>
      </c>
    </row>
    <row r="76" spans="1:21" ht="23.1" customHeight="1">
      <c r="A76" s="60">
        <v>301</v>
      </c>
      <c r="B76" s="93" t="s">
        <v>1084</v>
      </c>
      <c r="C76" s="1112">
        <v>3107626400</v>
      </c>
      <c r="D76" s="1077">
        <v>0</v>
      </c>
      <c r="E76" s="1077">
        <v>3107626400</v>
      </c>
      <c r="F76" s="1077">
        <v>3107626400</v>
      </c>
      <c r="G76" s="1077">
        <v>0</v>
      </c>
      <c r="H76" s="1077">
        <v>3107626400</v>
      </c>
      <c r="I76" s="1078">
        <v>0</v>
      </c>
      <c r="J76" s="1078">
        <v>0</v>
      </c>
      <c r="K76" s="1077">
        <v>0</v>
      </c>
      <c r="L76" s="1077">
        <v>0</v>
      </c>
      <c r="M76" s="1077">
        <v>0</v>
      </c>
      <c r="N76" s="1079">
        <v>0</v>
      </c>
      <c r="O76" s="1079">
        <v>0</v>
      </c>
      <c r="P76" s="1079">
        <v>0</v>
      </c>
      <c r="Q76" s="1078">
        <v>0</v>
      </c>
      <c r="R76" s="1078">
        <v>0</v>
      </c>
      <c r="S76" s="1078">
        <v>0</v>
      </c>
      <c r="T76" s="1080">
        <v>0</v>
      </c>
      <c r="U76" s="55">
        <v>301</v>
      </c>
    </row>
    <row r="77" spans="1:21" ht="23.1" customHeight="1">
      <c r="A77" s="60">
        <v>302</v>
      </c>
      <c r="B77" s="93" t="s">
        <v>1085</v>
      </c>
      <c r="C77" s="1118">
        <v>2674372950</v>
      </c>
      <c r="D77" s="1082">
        <v>535500</v>
      </c>
      <c r="E77" s="1082">
        <v>2674908450</v>
      </c>
      <c r="F77" s="1082">
        <v>2673923750</v>
      </c>
      <c r="G77" s="1082">
        <v>0</v>
      </c>
      <c r="H77" s="1082">
        <v>2673923750</v>
      </c>
      <c r="I77" s="1083">
        <v>0</v>
      </c>
      <c r="J77" s="1083">
        <v>0</v>
      </c>
      <c r="K77" s="1082">
        <v>0</v>
      </c>
      <c r="L77" s="1082">
        <v>0</v>
      </c>
      <c r="M77" s="1082">
        <v>535500</v>
      </c>
      <c r="N77" s="1084">
        <v>535500</v>
      </c>
      <c r="O77" s="1084">
        <v>449200</v>
      </c>
      <c r="P77" s="1084">
        <v>0</v>
      </c>
      <c r="Q77" s="1083">
        <v>449200</v>
      </c>
      <c r="R77" s="1083">
        <v>0</v>
      </c>
      <c r="S77" s="1083">
        <v>0</v>
      </c>
      <c r="T77" s="1085">
        <v>0</v>
      </c>
      <c r="U77" s="55">
        <v>302</v>
      </c>
    </row>
    <row r="78" spans="1:21" ht="23.1" customHeight="1">
      <c r="A78" s="57">
        <v>303</v>
      </c>
      <c r="B78" s="92" t="s">
        <v>1086</v>
      </c>
      <c r="C78" s="1127">
        <v>578927900</v>
      </c>
      <c r="D78" s="1072">
        <v>0</v>
      </c>
      <c r="E78" s="1072">
        <v>578927900</v>
      </c>
      <c r="F78" s="1072">
        <v>578927900</v>
      </c>
      <c r="G78" s="1072">
        <v>0</v>
      </c>
      <c r="H78" s="1072">
        <v>578927900</v>
      </c>
      <c r="I78" s="1073">
        <v>0</v>
      </c>
      <c r="J78" s="1073">
        <v>0</v>
      </c>
      <c r="K78" s="1072">
        <v>0</v>
      </c>
      <c r="L78" s="1072">
        <v>0</v>
      </c>
      <c r="M78" s="1072">
        <v>0</v>
      </c>
      <c r="N78" s="1074">
        <v>0</v>
      </c>
      <c r="O78" s="1074">
        <v>0</v>
      </c>
      <c r="P78" s="1074">
        <v>0</v>
      </c>
      <c r="Q78" s="1073">
        <v>0</v>
      </c>
      <c r="R78" s="1073">
        <v>0</v>
      </c>
      <c r="S78" s="1073">
        <v>0</v>
      </c>
      <c r="T78" s="1075">
        <v>0</v>
      </c>
      <c r="U78" s="59">
        <v>303</v>
      </c>
    </row>
    <row r="79" spans="1:21" ht="23.1" customHeight="1">
      <c r="A79" s="60">
        <v>304</v>
      </c>
      <c r="B79" s="93" t="s">
        <v>1087</v>
      </c>
      <c r="C79" s="1112">
        <v>4315971200</v>
      </c>
      <c r="D79" s="1077">
        <v>152400</v>
      </c>
      <c r="E79" s="1077">
        <v>4316123600</v>
      </c>
      <c r="F79" s="1077">
        <v>4315784600</v>
      </c>
      <c r="G79" s="1077">
        <v>152400</v>
      </c>
      <c r="H79" s="1077">
        <v>4315937000</v>
      </c>
      <c r="I79" s="1078">
        <v>0</v>
      </c>
      <c r="J79" s="1078">
        <v>0</v>
      </c>
      <c r="K79" s="1077">
        <v>0</v>
      </c>
      <c r="L79" s="1077">
        <v>0</v>
      </c>
      <c r="M79" s="1077">
        <v>0</v>
      </c>
      <c r="N79" s="1079">
        <v>0</v>
      </c>
      <c r="O79" s="1079">
        <v>186600</v>
      </c>
      <c r="P79" s="1079">
        <v>0</v>
      </c>
      <c r="Q79" s="1078">
        <v>186600</v>
      </c>
      <c r="R79" s="1078">
        <v>0</v>
      </c>
      <c r="S79" s="1078">
        <v>0</v>
      </c>
      <c r="T79" s="1080">
        <v>0</v>
      </c>
      <c r="U79" s="55">
        <v>304</v>
      </c>
    </row>
    <row r="80" spans="1:21" ht="23.1" customHeight="1">
      <c r="A80" s="60">
        <v>305</v>
      </c>
      <c r="B80" s="93" t="s">
        <v>1088</v>
      </c>
      <c r="C80" s="1112">
        <v>4431120050</v>
      </c>
      <c r="D80" s="1077">
        <v>2281200</v>
      </c>
      <c r="E80" s="1077">
        <v>4433401250</v>
      </c>
      <c r="F80" s="1077">
        <v>4428544250</v>
      </c>
      <c r="G80" s="1077">
        <v>2281200</v>
      </c>
      <c r="H80" s="1077">
        <v>4430825450</v>
      </c>
      <c r="I80" s="1078">
        <v>416400</v>
      </c>
      <c r="J80" s="1078">
        <v>0</v>
      </c>
      <c r="K80" s="1077">
        <v>416400</v>
      </c>
      <c r="L80" s="1077">
        <v>0</v>
      </c>
      <c r="M80" s="1077">
        <v>0</v>
      </c>
      <c r="N80" s="1079">
        <v>0</v>
      </c>
      <c r="O80" s="1079">
        <v>2575800</v>
      </c>
      <c r="P80" s="1079">
        <v>0</v>
      </c>
      <c r="Q80" s="1078">
        <v>2575800</v>
      </c>
      <c r="R80" s="1078">
        <v>0</v>
      </c>
      <c r="S80" s="1078">
        <v>0</v>
      </c>
      <c r="T80" s="1080">
        <v>0</v>
      </c>
      <c r="U80" s="55">
        <v>305</v>
      </c>
    </row>
    <row r="81" spans="1:21" s="97" customFormat="1" ht="23.1" customHeight="1">
      <c r="A81" s="62">
        <v>306</v>
      </c>
      <c r="B81" s="61" t="s">
        <v>1089</v>
      </c>
      <c r="C81" s="1128">
        <v>14199151875</v>
      </c>
      <c r="D81" s="1087">
        <v>0</v>
      </c>
      <c r="E81" s="1087">
        <v>14199151875</v>
      </c>
      <c r="F81" s="1087">
        <v>14199151875</v>
      </c>
      <c r="G81" s="1087">
        <v>0</v>
      </c>
      <c r="H81" s="1087">
        <v>14199151875</v>
      </c>
      <c r="I81" s="1088">
        <v>0</v>
      </c>
      <c r="J81" s="1088">
        <v>0</v>
      </c>
      <c r="K81" s="1087">
        <v>0</v>
      </c>
      <c r="L81" s="1087">
        <v>0</v>
      </c>
      <c r="M81" s="1087">
        <v>0</v>
      </c>
      <c r="N81" s="1089">
        <v>0</v>
      </c>
      <c r="O81" s="1089">
        <v>0</v>
      </c>
      <c r="P81" s="1089">
        <v>0</v>
      </c>
      <c r="Q81" s="1088">
        <v>0</v>
      </c>
      <c r="R81" s="1088">
        <v>0</v>
      </c>
      <c r="S81" s="1088">
        <v>0</v>
      </c>
      <c r="T81" s="1090">
        <v>0</v>
      </c>
      <c r="U81" s="63">
        <v>306</v>
      </c>
    </row>
    <row r="82" spans="1:21" s="97" customFormat="1" ht="23.1" customHeight="1">
      <c r="A82" s="62"/>
      <c r="B82" s="61"/>
      <c r="C82" s="1129"/>
      <c r="D82" s="1092"/>
      <c r="E82" s="1092"/>
      <c r="F82" s="1092"/>
      <c r="G82" s="1092"/>
      <c r="H82" s="1092"/>
      <c r="I82" s="1093"/>
      <c r="J82" s="1093"/>
      <c r="K82" s="1092"/>
      <c r="L82" s="1092"/>
      <c r="M82" s="1092"/>
      <c r="N82" s="1094"/>
      <c r="O82" s="1094"/>
      <c r="P82" s="1094"/>
      <c r="Q82" s="1093"/>
      <c r="R82" s="1093"/>
      <c r="S82" s="1093"/>
      <c r="T82" s="1095"/>
      <c r="U82" s="63"/>
    </row>
    <row r="83" spans="1:21" s="97" customFormat="1" ht="23.1" customHeight="1">
      <c r="A83" s="66"/>
      <c r="B83" s="58"/>
      <c r="C83" s="1130"/>
      <c r="D83" s="1097"/>
      <c r="E83" s="1097"/>
      <c r="F83" s="1097"/>
      <c r="G83" s="1097"/>
      <c r="H83" s="1097"/>
      <c r="I83" s="1098"/>
      <c r="J83" s="1098"/>
      <c r="K83" s="1097"/>
      <c r="L83" s="1097"/>
      <c r="M83" s="1097"/>
      <c r="N83" s="1099"/>
      <c r="O83" s="1099"/>
      <c r="P83" s="1099"/>
      <c r="Q83" s="1098"/>
      <c r="R83" s="1098"/>
      <c r="S83" s="1098"/>
      <c r="T83" s="1100"/>
      <c r="U83" s="67"/>
    </row>
    <row r="84" spans="1:21" s="97" customFormat="1" ht="23.1" customHeight="1">
      <c r="A84" s="62"/>
      <c r="B84" s="61"/>
      <c r="C84" s="1128"/>
      <c r="D84" s="1087"/>
      <c r="E84" s="1087"/>
      <c r="F84" s="1087"/>
      <c r="G84" s="1087"/>
      <c r="H84" s="1087"/>
      <c r="I84" s="1088"/>
      <c r="J84" s="1088"/>
      <c r="K84" s="1087"/>
      <c r="L84" s="1087"/>
      <c r="M84" s="1087"/>
      <c r="N84" s="1089"/>
      <c r="O84" s="1089"/>
      <c r="P84" s="1089"/>
      <c r="Q84" s="1088"/>
      <c r="R84" s="1088"/>
      <c r="S84" s="1088"/>
      <c r="T84" s="1090"/>
      <c r="U84" s="63"/>
    </row>
    <row r="85" spans="1:21" s="97" customFormat="1" ht="23.1" customHeight="1">
      <c r="A85" s="62"/>
      <c r="B85" s="61"/>
      <c r="C85" s="1128"/>
      <c r="D85" s="1087"/>
      <c r="E85" s="1087"/>
      <c r="F85" s="1087"/>
      <c r="G85" s="1087"/>
      <c r="H85" s="1087"/>
      <c r="I85" s="1088"/>
      <c r="J85" s="1088"/>
      <c r="K85" s="1087"/>
      <c r="L85" s="1087"/>
      <c r="M85" s="1087"/>
      <c r="N85" s="1089"/>
      <c r="O85" s="1089"/>
      <c r="P85" s="1089"/>
      <c r="Q85" s="1088"/>
      <c r="R85" s="1088"/>
      <c r="S85" s="1088"/>
      <c r="T85" s="1090"/>
      <c r="U85" s="63"/>
    </row>
    <row r="86" spans="1:21" s="97" customFormat="1" ht="23.1" customHeight="1">
      <c r="A86" s="62"/>
      <c r="B86" s="61"/>
      <c r="C86" s="1128"/>
      <c r="D86" s="1087"/>
      <c r="E86" s="1087"/>
      <c r="F86" s="1087"/>
      <c r="G86" s="1087"/>
      <c r="H86" s="1087"/>
      <c r="I86" s="1088"/>
      <c r="J86" s="1088"/>
      <c r="K86" s="1087"/>
      <c r="L86" s="1087"/>
      <c r="M86" s="1087"/>
      <c r="N86" s="1089"/>
      <c r="O86" s="1089"/>
      <c r="P86" s="1089"/>
      <c r="Q86" s="1088"/>
      <c r="R86" s="1088"/>
      <c r="S86" s="1088"/>
      <c r="T86" s="1090"/>
      <c r="U86" s="63"/>
    </row>
    <row r="87" spans="1:21" s="97" customFormat="1" ht="23.1" customHeight="1">
      <c r="A87" s="62"/>
      <c r="B87" s="61"/>
      <c r="C87" s="1129"/>
      <c r="D87" s="1092"/>
      <c r="E87" s="1092"/>
      <c r="F87" s="1092"/>
      <c r="G87" s="1092"/>
      <c r="H87" s="1092"/>
      <c r="I87" s="1093"/>
      <c r="J87" s="1093"/>
      <c r="K87" s="1092"/>
      <c r="L87" s="1092"/>
      <c r="M87" s="1092"/>
      <c r="N87" s="1094"/>
      <c r="O87" s="1094"/>
      <c r="P87" s="1094"/>
      <c r="Q87" s="1093"/>
      <c r="R87" s="1093"/>
      <c r="S87" s="1093"/>
      <c r="T87" s="1095"/>
      <c r="U87" s="63"/>
    </row>
    <row r="88" spans="1:21" s="97" customFormat="1" ht="23.1" customHeight="1">
      <c r="A88" s="68"/>
      <c r="B88" s="58"/>
      <c r="C88" s="1130"/>
      <c r="D88" s="1097"/>
      <c r="E88" s="1097"/>
      <c r="F88" s="1097"/>
      <c r="G88" s="1097"/>
      <c r="H88" s="1097"/>
      <c r="I88" s="1098"/>
      <c r="J88" s="1098"/>
      <c r="K88" s="1097"/>
      <c r="L88" s="1097"/>
      <c r="M88" s="1097"/>
      <c r="N88" s="1099"/>
      <c r="O88" s="1099"/>
      <c r="P88" s="1099"/>
      <c r="Q88" s="1098"/>
      <c r="R88" s="1098"/>
      <c r="S88" s="1098"/>
      <c r="T88" s="1100"/>
      <c r="U88" s="69"/>
    </row>
    <row r="89" spans="1:21" s="97" customFormat="1" ht="23.1" customHeight="1">
      <c r="A89" s="62"/>
      <c r="B89" s="61"/>
      <c r="C89" s="1128"/>
      <c r="D89" s="1087"/>
      <c r="E89" s="1087"/>
      <c r="F89" s="1087"/>
      <c r="G89" s="1087"/>
      <c r="H89" s="1087"/>
      <c r="I89" s="1088"/>
      <c r="J89" s="1088"/>
      <c r="K89" s="1087"/>
      <c r="L89" s="1087"/>
      <c r="M89" s="1087"/>
      <c r="N89" s="1089"/>
      <c r="O89" s="1089"/>
      <c r="P89" s="1089"/>
      <c r="Q89" s="1088"/>
      <c r="R89" s="1088"/>
      <c r="S89" s="1088"/>
      <c r="T89" s="1090"/>
      <c r="U89" s="63"/>
    </row>
    <row r="90" spans="1:21" s="97" customFormat="1" ht="23.1" customHeight="1">
      <c r="A90" s="62"/>
      <c r="B90" s="61"/>
      <c r="C90" s="1128"/>
      <c r="D90" s="1087"/>
      <c r="E90" s="1087"/>
      <c r="F90" s="1087"/>
      <c r="G90" s="1087"/>
      <c r="H90" s="1087"/>
      <c r="I90" s="1088"/>
      <c r="J90" s="1088"/>
      <c r="K90" s="1087"/>
      <c r="L90" s="1087"/>
      <c r="M90" s="1087"/>
      <c r="N90" s="1089"/>
      <c r="O90" s="1089"/>
      <c r="P90" s="1089"/>
      <c r="Q90" s="1088"/>
      <c r="R90" s="1088"/>
      <c r="S90" s="1088"/>
      <c r="T90" s="1090"/>
      <c r="U90" s="63"/>
    </row>
    <row r="91" spans="1:21" s="97" customFormat="1" ht="23.1" customHeight="1">
      <c r="A91" s="62"/>
      <c r="B91" s="61"/>
      <c r="C91" s="1128"/>
      <c r="D91" s="1087"/>
      <c r="E91" s="1087"/>
      <c r="F91" s="1087"/>
      <c r="G91" s="1087"/>
      <c r="H91" s="1087"/>
      <c r="I91" s="1088"/>
      <c r="J91" s="1088"/>
      <c r="K91" s="1087"/>
      <c r="L91" s="1087"/>
      <c r="M91" s="1087"/>
      <c r="N91" s="1089"/>
      <c r="O91" s="1089"/>
      <c r="P91" s="1089"/>
      <c r="Q91" s="1088"/>
      <c r="R91" s="1088"/>
      <c r="S91" s="1088"/>
      <c r="T91" s="1090"/>
      <c r="U91" s="63"/>
    </row>
    <row r="92" spans="1:21" s="97" customFormat="1" ht="23.1" customHeight="1">
      <c r="A92" s="62"/>
      <c r="B92" s="61"/>
      <c r="C92" s="1129"/>
      <c r="D92" s="1092"/>
      <c r="E92" s="1092"/>
      <c r="F92" s="1092"/>
      <c r="G92" s="1092"/>
      <c r="H92" s="1092"/>
      <c r="I92" s="1093"/>
      <c r="J92" s="1093"/>
      <c r="K92" s="1092"/>
      <c r="L92" s="1092"/>
      <c r="M92" s="1092"/>
      <c r="N92" s="1094"/>
      <c r="O92" s="1094"/>
      <c r="P92" s="1094"/>
      <c r="Q92" s="1093"/>
      <c r="R92" s="1093"/>
      <c r="S92" s="1093"/>
      <c r="T92" s="1095"/>
      <c r="U92" s="63"/>
    </row>
    <row r="93" spans="1:21" s="97" customFormat="1" ht="23.1" customHeight="1">
      <c r="A93" s="66"/>
      <c r="B93" s="58"/>
      <c r="C93" s="1130"/>
      <c r="D93" s="1097"/>
      <c r="E93" s="1097"/>
      <c r="F93" s="1097"/>
      <c r="G93" s="1097"/>
      <c r="H93" s="1097"/>
      <c r="I93" s="1098"/>
      <c r="J93" s="1098"/>
      <c r="K93" s="1097"/>
      <c r="L93" s="1097"/>
      <c r="M93" s="1097"/>
      <c r="N93" s="1099"/>
      <c r="O93" s="1099"/>
      <c r="P93" s="1099"/>
      <c r="Q93" s="1098"/>
      <c r="R93" s="1098"/>
      <c r="S93" s="1098"/>
      <c r="T93" s="1100"/>
      <c r="U93" s="67"/>
    </row>
    <row r="94" spans="1:21" s="97" customFormat="1" ht="23.1" customHeight="1">
      <c r="A94" s="62"/>
      <c r="B94" s="61"/>
      <c r="C94" s="1128"/>
      <c r="D94" s="1087"/>
      <c r="E94" s="1087"/>
      <c r="F94" s="1087"/>
      <c r="G94" s="1087"/>
      <c r="H94" s="1087"/>
      <c r="I94" s="1088"/>
      <c r="J94" s="1088"/>
      <c r="K94" s="1087"/>
      <c r="L94" s="1087"/>
      <c r="M94" s="1087"/>
      <c r="N94" s="1089"/>
      <c r="O94" s="1089"/>
      <c r="P94" s="1089"/>
      <c r="Q94" s="1088"/>
      <c r="R94" s="1088"/>
      <c r="S94" s="1088"/>
      <c r="T94" s="1090"/>
      <c r="U94" s="63"/>
    </row>
    <row r="95" spans="1:21" s="97" customFormat="1" ht="23.1" customHeight="1">
      <c r="A95" s="62"/>
      <c r="B95" s="61"/>
      <c r="C95" s="1128"/>
      <c r="D95" s="1087"/>
      <c r="E95" s="1087"/>
      <c r="F95" s="1087"/>
      <c r="G95" s="1087"/>
      <c r="H95" s="1087"/>
      <c r="I95" s="1088"/>
      <c r="J95" s="1088"/>
      <c r="K95" s="1087"/>
      <c r="L95" s="1087"/>
      <c r="M95" s="1087"/>
      <c r="N95" s="1089"/>
      <c r="O95" s="1089"/>
      <c r="P95" s="1089"/>
      <c r="Q95" s="1088"/>
      <c r="R95" s="1088"/>
      <c r="S95" s="1088"/>
      <c r="T95" s="1090"/>
      <c r="U95" s="63"/>
    </row>
    <row r="96" spans="1:21" s="97" customFormat="1" ht="23.1" customHeight="1">
      <c r="A96" s="62"/>
      <c r="B96" s="61"/>
      <c r="C96" s="1128"/>
      <c r="D96" s="1087"/>
      <c r="E96" s="1087"/>
      <c r="F96" s="1087"/>
      <c r="G96" s="1087"/>
      <c r="H96" s="1087"/>
      <c r="I96" s="1088"/>
      <c r="J96" s="1088"/>
      <c r="K96" s="1087"/>
      <c r="L96" s="1087"/>
      <c r="M96" s="1087"/>
      <c r="N96" s="1089"/>
      <c r="O96" s="1089"/>
      <c r="P96" s="1089"/>
      <c r="Q96" s="1088"/>
      <c r="R96" s="1088"/>
      <c r="S96" s="1088"/>
      <c r="T96" s="1090"/>
      <c r="U96" s="63"/>
    </row>
    <row r="97" spans="1:21" s="97" customFormat="1" ht="23.1" customHeight="1">
      <c r="A97" s="62"/>
      <c r="B97" s="61"/>
      <c r="C97" s="1129"/>
      <c r="D97" s="1092"/>
      <c r="E97" s="1092"/>
      <c r="F97" s="1092"/>
      <c r="G97" s="1092"/>
      <c r="H97" s="1092"/>
      <c r="I97" s="1093"/>
      <c r="J97" s="1093"/>
      <c r="K97" s="1092"/>
      <c r="L97" s="1092"/>
      <c r="M97" s="1092"/>
      <c r="N97" s="1094"/>
      <c r="O97" s="1094"/>
      <c r="P97" s="1094"/>
      <c r="Q97" s="1093"/>
      <c r="R97" s="1093"/>
      <c r="S97" s="1093"/>
      <c r="T97" s="1095"/>
      <c r="U97" s="63"/>
    </row>
    <row r="98" spans="1:21" s="97" customFormat="1" ht="23.1" customHeight="1">
      <c r="A98" s="66"/>
      <c r="B98" s="58"/>
      <c r="C98" s="1130"/>
      <c r="D98" s="1097"/>
      <c r="E98" s="1097"/>
      <c r="F98" s="1097"/>
      <c r="G98" s="1097"/>
      <c r="H98" s="1097"/>
      <c r="I98" s="1098"/>
      <c r="J98" s="1098"/>
      <c r="K98" s="1097"/>
      <c r="L98" s="1097"/>
      <c r="M98" s="1097"/>
      <c r="N98" s="1099"/>
      <c r="O98" s="1099"/>
      <c r="P98" s="1099"/>
      <c r="Q98" s="1098"/>
      <c r="R98" s="1098"/>
      <c r="S98" s="1098"/>
      <c r="T98" s="1100"/>
      <c r="U98" s="67"/>
    </row>
    <row r="99" spans="1:21" s="97" customFormat="1" ht="23.1" customHeight="1">
      <c r="A99" s="62"/>
      <c r="B99" s="61"/>
      <c r="C99" s="1128"/>
      <c r="D99" s="1087"/>
      <c r="E99" s="1087"/>
      <c r="F99" s="1087"/>
      <c r="G99" s="1087"/>
      <c r="H99" s="1087"/>
      <c r="I99" s="1088"/>
      <c r="J99" s="1088"/>
      <c r="K99" s="1087"/>
      <c r="L99" s="1087"/>
      <c r="M99" s="1087"/>
      <c r="N99" s="1089"/>
      <c r="O99" s="1089"/>
      <c r="P99" s="1089"/>
      <c r="Q99" s="1088"/>
      <c r="R99" s="1088"/>
      <c r="S99" s="1088"/>
      <c r="T99" s="1090"/>
      <c r="U99" s="63"/>
    </row>
    <row r="100" spans="1:21" s="97" customFormat="1" ht="23.1" customHeight="1">
      <c r="A100" s="62"/>
      <c r="B100" s="61"/>
      <c r="C100" s="1128"/>
      <c r="D100" s="1087"/>
      <c r="E100" s="1087"/>
      <c r="F100" s="1087"/>
      <c r="G100" s="1087"/>
      <c r="H100" s="1087"/>
      <c r="I100" s="1088"/>
      <c r="J100" s="1088"/>
      <c r="K100" s="1087"/>
      <c r="L100" s="1087"/>
      <c r="M100" s="1087"/>
      <c r="N100" s="1089"/>
      <c r="O100" s="1089"/>
      <c r="P100" s="1089"/>
      <c r="Q100" s="1088"/>
      <c r="R100" s="1088"/>
      <c r="S100" s="1088"/>
      <c r="T100" s="1090"/>
      <c r="U100" s="63"/>
    </row>
    <row r="101" spans="1:21" s="97" customFormat="1" ht="23.1" customHeight="1">
      <c r="A101" s="62"/>
      <c r="B101" s="61"/>
      <c r="C101" s="1128"/>
      <c r="D101" s="1087"/>
      <c r="E101" s="1087"/>
      <c r="F101" s="1087"/>
      <c r="G101" s="1087"/>
      <c r="H101" s="1087"/>
      <c r="I101" s="1088"/>
      <c r="J101" s="1088"/>
      <c r="K101" s="1087"/>
      <c r="L101" s="1087"/>
      <c r="M101" s="1087"/>
      <c r="N101" s="1089"/>
      <c r="O101" s="1089"/>
      <c r="P101" s="1089"/>
      <c r="Q101" s="1088"/>
      <c r="R101" s="1088"/>
      <c r="S101" s="1088"/>
      <c r="T101" s="1090"/>
      <c r="U101" s="63"/>
    </row>
    <row r="102" spans="1:21" s="97" customFormat="1" ht="23.1" customHeight="1">
      <c r="A102" s="62"/>
      <c r="B102" s="61"/>
      <c r="C102" s="1129"/>
      <c r="D102" s="1092"/>
      <c r="E102" s="1092"/>
      <c r="F102" s="1092"/>
      <c r="G102" s="1092"/>
      <c r="H102" s="1092"/>
      <c r="I102" s="1093"/>
      <c r="J102" s="1093"/>
      <c r="K102" s="1092"/>
      <c r="L102" s="1092"/>
      <c r="M102" s="1092"/>
      <c r="N102" s="1094"/>
      <c r="O102" s="1094"/>
      <c r="P102" s="1094"/>
      <c r="Q102" s="1093"/>
      <c r="R102" s="1093"/>
      <c r="S102" s="1093"/>
      <c r="T102" s="1095"/>
      <c r="U102" s="63"/>
    </row>
    <row r="103" spans="1:21" s="97" customFormat="1" ht="23.1" customHeight="1">
      <c r="A103" s="68"/>
      <c r="B103" s="58"/>
      <c r="C103" s="1130"/>
      <c r="D103" s="1097"/>
      <c r="E103" s="1097"/>
      <c r="F103" s="1097"/>
      <c r="G103" s="1097"/>
      <c r="H103" s="1097"/>
      <c r="I103" s="1098"/>
      <c r="J103" s="1098"/>
      <c r="K103" s="1097"/>
      <c r="L103" s="1097"/>
      <c r="M103" s="1097"/>
      <c r="N103" s="1099"/>
      <c r="O103" s="1099"/>
      <c r="P103" s="1099"/>
      <c r="Q103" s="1098"/>
      <c r="R103" s="1098"/>
      <c r="S103" s="1098"/>
      <c r="T103" s="1100"/>
      <c r="U103" s="69"/>
    </row>
    <row r="104" spans="1:21" s="97" customFormat="1" ht="23.1" customHeight="1">
      <c r="A104" s="62"/>
      <c r="B104" s="61"/>
      <c r="C104" s="1128"/>
      <c r="D104" s="1087"/>
      <c r="E104" s="1087"/>
      <c r="F104" s="1087"/>
      <c r="G104" s="1087"/>
      <c r="H104" s="1087"/>
      <c r="I104" s="1088"/>
      <c r="J104" s="1088"/>
      <c r="K104" s="1087"/>
      <c r="L104" s="1087"/>
      <c r="M104" s="1087"/>
      <c r="N104" s="1089"/>
      <c r="O104" s="1089"/>
      <c r="P104" s="1089"/>
      <c r="Q104" s="1088"/>
      <c r="R104" s="1088"/>
      <c r="S104" s="1088"/>
      <c r="T104" s="1090"/>
      <c r="U104" s="63"/>
    </row>
    <row r="105" spans="1:21" s="97" customFormat="1" ht="23.1" customHeight="1">
      <c r="A105" s="62"/>
      <c r="B105" s="61"/>
      <c r="C105" s="1128"/>
      <c r="D105" s="1087"/>
      <c r="E105" s="1087"/>
      <c r="F105" s="1087"/>
      <c r="G105" s="1087"/>
      <c r="H105" s="1087"/>
      <c r="I105" s="1088"/>
      <c r="J105" s="1088"/>
      <c r="K105" s="1087"/>
      <c r="L105" s="1087"/>
      <c r="M105" s="1087"/>
      <c r="N105" s="1089"/>
      <c r="O105" s="1089"/>
      <c r="P105" s="1089"/>
      <c r="Q105" s="1088"/>
      <c r="R105" s="1088"/>
      <c r="S105" s="1088"/>
      <c r="T105" s="1090"/>
      <c r="U105" s="63"/>
    </row>
    <row r="106" spans="1:21" s="97" customFormat="1" ht="23.1" customHeight="1">
      <c r="A106" s="62"/>
      <c r="B106" s="61"/>
      <c r="C106" s="1128"/>
      <c r="D106" s="1087"/>
      <c r="E106" s="1087"/>
      <c r="F106" s="1087"/>
      <c r="G106" s="1087"/>
      <c r="H106" s="1087"/>
      <c r="I106" s="1088"/>
      <c r="J106" s="1088"/>
      <c r="K106" s="1087"/>
      <c r="L106" s="1087"/>
      <c r="M106" s="1087"/>
      <c r="N106" s="1089"/>
      <c r="O106" s="1089"/>
      <c r="P106" s="1089"/>
      <c r="Q106" s="1088"/>
      <c r="R106" s="1088"/>
      <c r="S106" s="1088"/>
      <c r="T106" s="1090"/>
      <c r="U106" s="63"/>
    </row>
    <row r="107" spans="1:21" s="97" customFormat="1" ht="23.1" customHeight="1" thickBot="1">
      <c r="A107" s="77"/>
      <c r="B107" s="78"/>
      <c r="C107" s="1131"/>
      <c r="D107" s="1102"/>
      <c r="E107" s="1102"/>
      <c r="F107" s="1102"/>
      <c r="G107" s="1102"/>
      <c r="H107" s="1102"/>
      <c r="I107" s="1103"/>
      <c r="J107" s="1103"/>
      <c r="K107" s="1102"/>
      <c r="L107" s="1102"/>
      <c r="M107" s="1102"/>
      <c r="N107" s="1104"/>
      <c r="O107" s="1104"/>
      <c r="P107" s="1104"/>
      <c r="Q107" s="1103"/>
      <c r="R107" s="1103"/>
      <c r="S107" s="1103"/>
      <c r="T107" s="1105"/>
      <c r="U107" s="79"/>
    </row>
    <row r="108" spans="1:21" ht="20.100000000000001" customHeight="1">
      <c r="A108" s="80"/>
      <c r="B108" s="98"/>
    </row>
    <row r="109" spans="1:21" ht="20.100000000000001" customHeight="1">
      <c r="A109" s="80"/>
      <c r="B109" s="98"/>
    </row>
    <row r="110" spans="1:21" ht="20.100000000000001" customHeight="1">
      <c r="A110" s="80"/>
      <c r="B110" s="98"/>
    </row>
    <row r="111" spans="1:21" ht="20.100000000000001" customHeight="1">
      <c r="A111" s="80"/>
      <c r="B111" s="98"/>
    </row>
    <row r="112" spans="1:21" ht="20.100000000000001" customHeight="1">
      <c r="A112" s="80"/>
      <c r="B112" s="98"/>
    </row>
    <row r="113" spans="1:2" ht="20.100000000000001" customHeight="1">
      <c r="A113" s="80"/>
      <c r="B113" s="98"/>
    </row>
    <row r="114" spans="1:2" ht="20.100000000000001" customHeight="1">
      <c r="A114" s="80"/>
      <c r="B114" s="98"/>
    </row>
    <row r="115" spans="1:2" ht="20.100000000000001" customHeight="1">
      <c r="A115" s="80"/>
      <c r="B115" s="98"/>
    </row>
    <row r="116" spans="1:2" ht="20.100000000000001" customHeight="1">
      <c r="A116" s="80"/>
      <c r="B116" s="98"/>
    </row>
    <row r="117" spans="1:2" ht="20.100000000000001" customHeight="1">
      <c r="A117" s="80"/>
      <c r="B117" s="98"/>
    </row>
    <row r="118" spans="1:2" ht="20.100000000000001" customHeight="1">
      <c r="A118" s="80"/>
      <c r="B118" s="98"/>
    </row>
    <row r="119" spans="1:2" ht="20.100000000000001" customHeight="1">
      <c r="A119" s="80"/>
      <c r="B119" s="98"/>
    </row>
    <row r="120" spans="1:2" ht="20.100000000000001" customHeight="1">
      <c r="A120" s="80"/>
      <c r="B120" s="98"/>
    </row>
    <row r="121" spans="1:2" ht="20.100000000000001" customHeight="1">
      <c r="A121" s="80"/>
      <c r="B121" s="98"/>
    </row>
    <row r="122" spans="1:2" ht="20.100000000000001" customHeight="1">
      <c r="A122" s="80"/>
      <c r="B122" s="98"/>
    </row>
    <row r="123" spans="1:2" ht="20.100000000000001" customHeight="1">
      <c r="A123" s="80"/>
      <c r="B123" s="98"/>
    </row>
    <row r="124" spans="1:2" ht="20.100000000000001" customHeight="1">
      <c r="A124" s="80"/>
      <c r="B124" s="98"/>
    </row>
    <row r="125" spans="1:2" ht="20.100000000000001" customHeight="1">
      <c r="A125" s="80"/>
      <c r="B125" s="98"/>
    </row>
    <row r="126" spans="1:2" ht="20.100000000000001" customHeight="1">
      <c r="A126" s="80"/>
      <c r="B126" s="98"/>
    </row>
    <row r="127" spans="1:2" ht="20.100000000000001" customHeight="1">
      <c r="A127" s="80"/>
      <c r="B127" s="98"/>
    </row>
    <row r="128" spans="1:2" ht="20.100000000000001" customHeight="1">
      <c r="A128" s="80"/>
      <c r="B128" s="98"/>
    </row>
    <row r="129" spans="1:2" ht="20.100000000000001" customHeight="1">
      <c r="A129" s="80"/>
      <c r="B129" s="98"/>
    </row>
    <row r="130" spans="1:2" ht="20.100000000000001" customHeight="1">
      <c r="A130" s="80"/>
      <c r="B130" s="98"/>
    </row>
    <row r="131" spans="1:2" ht="20.100000000000001" customHeight="1">
      <c r="A131" s="80"/>
      <c r="B131" s="98"/>
    </row>
    <row r="132" spans="1:2" ht="20.100000000000001" customHeight="1">
      <c r="A132" s="80"/>
      <c r="B132" s="98"/>
    </row>
    <row r="133" spans="1:2" ht="20.100000000000001" customHeight="1">
      <c r="A133" s="80"/>
      <c r="B133" s="98"/>
    </row>
    <row r="134" spans="1:2" ht="20.100000000000001" customHeight="1">
      <c r="A134" s="80"/>
      <c r="B134" s="98"/>
    </row>
    <row r="135" spans="1:2" ht="20.100000000000001" customHeight="1">
      <c r="A135" s="80"/>
      <c r="B135" s="98"/>
    </row>
    <row r="136" spans="1:2" ht="20.100000000000001" customHeight="1">
      <c r="A136" s="80"/>
      <c r="B136" s="98"/>
    </row>
    <row r="137" spans="1:2" ht="20.100000000000001" customHeight="1">
      <c r="A137" s="80"/>
      <c r="B137" s="98"/>
    </row>
    <row r="138" spans="1:2" ht="20.100000000000001" customHeight="1">
      <c r="A138" s="80"/>
      <c r="B138" s="98"/>
    </row>
    <row r="139" spans="1:2" ht="20.100000000000001" customHeight="1">
      <c r="A139" s="80"/>
      <c r="B139" s="98"/>
    </row>
  </sheetData>
  <phoneticPr fontId="2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0" man="1"/>
  </rowBreaks>
  <colBreaks count="1" manualBreakCount="1">
    <brk id="11" max="1048575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21"/>
  <dimension ref="A1:R107"/>
  <sheetViews>
    <sheetView showGridLines="0" view="pageBreakPreview" zoomScale="60" zoomScaleNormal="75" workbookViewId="0"/>
  </sheetViews>
  <sheetFormatPr defaultRowHeight="19.7" customHeight="1"/>
  <cols>
    <col min="1" max="1" width="4.875" style="8" customWidth="1"/>
    <col min="2" max="2" width="27.25" style="6" customWidth="1"/>
    <col min="3" max="3" width="18.625" style="6" customWidth="1"/>
    <col min="4" max="4" width="18.625" style="238" customWidth="1"/>
    <col min="5" max="5" width="18.625" style="6" customWidth="1"/>
    <col min="6" max="6" width="18.625" style="238" customWidth="1"/>
    <col min="7" max="7" width="18.625" style="6" customWidth="1"/>
    <col min="8" max="8" width="18.625" style="238" customWidth="1"/>
    <col min="9" max="9" width="18.625" style="6" customWidth="1"/>
    <col min="10" max="10" width="18.625" style="187" customWidth="1"/>
    <col min="11" max="15" width="18.625" style="101" customWidth="1"/>
    <col min="16" max="16" width="4.875" style="132" customWidth="1"/>
    <col min="17" max="17" width="11.125" style="6" customWidth="1"/>
    <col min="18" max="16384" width="9" style="6"/>
  </cols>
  <sheetData>
    <row r="1" spans="1:18" ht="30.95" customHeight="1">
      <c r="A1" s="4" t="s">
        <v>647</v>
      </c>
      <c r="P1" s="188"/>
    </row>
    <row r="2" spans="1:18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 t="s">
        <v>434</v>
      </c>
    </row>
    <row r="3" spans="1:18" s="107" customFormat="1" ht="24.95" customHeight="1">
      <c r="A3" s="13" t="s">
        <v>423</v>
      </c>
      <c r="B3" s="14"/>
      <c r="C3" s="239"/>
      <c r="D3" s="240"/>
      <c r="E3" s="240"/>
      <c r="F3" s="240"/>
      <c r="G3" s="240"/>
      <c r="H3" s="240"/>
      <c r="I3" s="337" t="s">
        <v>488</v>
      </c>
      <c r="J3" s="240"/>
      <c r="K3" s="241"/>
      <c r="L3" s="2463" t="s">
        <v>670</v>
      </c>
      <c r="M3" s="2986"/>
      <c r="N3" s="2986"/>
      <c r="O3" s="2989"/>
      <c r="P3" s="20" t="s">
        <v>423</v>
      </c>
    </row>
    <row r="4" spans="1:18" s="107" customFormat="1" ht="24.95" customHeight="1">
      <c r="A4" s="22" t="s">
        <v>424</v>
      </c>
      <c r="B4" s="23"/>
      <c r="C4" s="168" t="s">
        <v>669</v>
      </c>
      <c r="D4" s="242"/>
      <c r="E4" s="243"/>
      <c r="F4" s="168" t="s">
        <v>671</v>
      </c>
      <c r="G4" s="242"/>
      <c r="H4" s="243"/>
      <c r="I4" s="168" t="s">
        <v>392</v>
      </c>
      <c r="J4" s="242"/>
      <c r="K4" s="243"/>
      <c r="L4" s="88"/>
      <c r="M4" s="88"/>
      <c r="N4" s="88"/>
      <c r="O4" s="244"/>
      <c r="P4" s="28" t="s">
        <v>424</v>
      </c>
    </row>
    <row r="5" spans="1:18" s="107" customFormat="1" ht="24.95" customHeight="1">
      <c r="A5" s="22" t="s">
        <v>425</v>
      </c>
      <c r="B5" s="23" t="s">
        <v>393</v>
      </c>
      <c r="C5" s="88"/>
      <c r="D5" s="88"/>
      <c r="E5" s="88"/>
      <c r="F5" s="88"/>
      <c r="G5" s="88"/>
      <c r="H5" s="88"/>
      <c r="I5" s="88"/>
      <c r="J5" s="88"/>
      <c r="K5" s="88"/>
      <c r="L5" s="89" t="s">
        <v>489</v>
      </c>
      <c r="M5" s="89" t="s">
        <v>490</v>
      </c>
      <c r="N5" s="89" t="s">
        <v>490</v>
      </c>
      <c r="O5" s="171" t="s">
        <v>490</v>
      </c>
      <c r="P5" s="28" t="s">
        <v>425</v>
      </c>
    </row>
    <row r="6" spans="1:18" s="107" customFormat="1" ht="24.95" customHeight="1">
      <c r="A6" s="22" t="s">
        <v>426</v>
      </c>
      <c r="B6" s="23"/>
      <c r="C6" s="89" t="s">
        <v>672</v>
      </c>
      <c r="D6" s="89" t="s">
        <v>395</v>
      </c>
      <c r="E6" s="89" t="s">
        <v>392</v>
      </c>
      <c r="F6" s="89" t="s">
        <v>672</v>
      </c>
      <c r="G6" s="89" t="s">
        <v>395</v>
      </c>
      <c r="H6" s="89" t="s">
        <v>392</v>
      </c>
      <c r="I6" s="89" t="s">
        <v>672</v>
      </c>
      <c r="J6" s="89" t="s">
        <v>395</v>
      </c>
      <c r="K6" s="89" t="s">
        <v>392</v>
      </c>
      <c r="L6" s="89" t="s">
        <v>399</v>
      </c>
      <c r="M6" s="89" t="s">
        <v>399</v>
      </c>
      <c r="N6" s="89" t="s">
        <v>400</v>
      </c>
      <c r="O6" s="171" t="s">
        <v>401</v>
      </c>
      <c r="P6" s="28" t="s">
        <v>426</v>
      </c>
    </row>
    <row r="7" spans="1:18" s="110" customFormat="1" ht="24.95" customHeight="1" thickBot="1">
      <c r="A7" s="45" t="s">
        <v>427</v>
      </c>
      <c r="B7" s="46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123"/>
      <c r="P7" s="44" t="s">
        <v>427</v>
      </c>
    </row>
    <row r="8" spans="1:18" s="107" customFormat="1" ht="30" customHeight="1">
      <c r="A8" s="22"/>
      <c r="B8" s="29" t="s">
        <v>6</v>
      </c>
      <c r="C8" s="1133">
        <v>94.79</v>
      </c>
      <c r="D8" s="1133">
        <v>26.23</v>
      </c>
      <c r="E8" s="1133">
        <v>84.09</v>
      </c>
      <c r="F8" s="1133">
        <v>100</v>
      </c>
      <c r="G8" s="1133">
        <v>18.25</v>
      </c>
      <c r="H8" s="1133">
        <v>18.940000000000001</v>
      </c>
      <c r="I8" s="1133">
        <v>94.79</v>
      </c>
      <c r="J8" s="1133">
        <v>26.17</v>
      </c>
      <c r="K8" s="1133">
        <v>84.02</v>
      </c>
      <c r="L8" s="1133">
        <v>158593</v>
      </c>
      <c r="M8" s="1133">
        <v>102739</v>
      </c>
      <c r="N8" s="1133">
        <v>97385</v>
      </c>
      <c r="O8" s="1135">
        <v>5333</v>
      </c>
      <c r="P8" s="245"/>
    </row>
    <row r="9" spans="1:18" s="107" customFormat="1" ht="30" customHeight="1">
      <c r="A9" s="22"/>
      <c r="B9" s="29" t="s">
        <v>1017</v>
      </c>
      <c r="C9" s="1001">
        <v>93.75</v>
      </c>
      <c r="D9" s="1001">
        <v>26.22</v>
      </c>
      <c r="E9" s="1001">
        <v>81.459999999999994</v>
      </c>
      <c r="F9" s="1001">
        <v>100</v>
      </c>
      <c r="G9" s="1002">
        <v>18.25</v>
      </c>
      <c r="H9" s="1001">
        <v>18.940000000000001</v>
      </c>
      <c r="I9" s="1002">
        <v>93.75</v>
      </c>
      <c r="J9" s="1001">
        <v>26.17</v>
      </c>
      <c r="K9" s="1001">
        <v>81.39</v>
      </c>
      <c r="L9" s="1001">
        <v>143749</v>
      </c>
      <c r="M9" s="1001">
        <v>95072</v>
      </c>
      <c r="N9" s="1001">
        <v>89121</v>
      </c>
      <c r="O9" s="1001">
        <v>5927</v>
      </c>
      <c r="P9" s="55"/>
    </row>
    <row r="10" spans="1:18" s="107" customFormat="1" ht="30" customHeight="1">
      <c r="A10" s="22"/>
      <c r="B10" s="29" t="s">
        <v>1018</v>
      </c>
      <c r="C10" s="1002">
        <v>99.99</v>
      </c>
      <c r="D10" s="1002">
        <v>81.96</v>
      </c>
      <c r="E10" s="1002">
        <v>99.99</v>
      </c>
      <c r="F10" s="1134" t="s">
        <v>572</v>
      </c>
      <c r="G10" s="1134" t="s">
        <v>572</v>
      </c>
      <c r="H10" s="1134" t="s">
        <v>572</v>
      </c>
      <c r="I10" s="1133">
        <v>99.99</v>
      </c>
      <c r="J10" s="1133">
        <v>81.96</v>
      </c>
      <c r="K10" s="1133">
        <v>99.99</v>
      </c>
      <c r="L10" s="1002">
        <v>325176</v>
      </c>
      <c r="M10" s="1002">
        <v>171244</v>
      </c>
      <c r="N10" s="1002">
        <v>171225</v>
      </c>
      <c r="O10" s="1002">
        <v>19</v>
      </c>
      <c r="P10" s="55"/>
    </row>
    <row r="11" spans="1:18" s="107" customFormat="1" ht="30" customHeight="1">
      <c r="A11" s="22"/>
      <c r="B11" s="29" t="s">
        <v>1019</v>
      </c>
      <c r="C11" s="1002">
        <v>93.56</v>
      </c>
      <c r="D11" s="1002">
        <v>26.06</v>
      </c>
      <c r="E11" s="1002">
        <v>80.97</v>
      </c>
      <c r="F11" s="1002">
        <v>100</v>
      </c>
      <c r="G11" s="1002">
        <v>17.8</v>
      </c>
      <c r="H11" s="1002">
        <v>18.39</v>
      </c>
      <c r="I11" s="1133">
        <v>93.56</v>
      </c>
      <c r="J11" s="1133">
        <v>26</v>
      </c>
      <c r="K11" s="1133">
        <v>80.900000000000006</v>
      </c>
      <c r="L11" s="1136">
        <v>144595</v>
      </c>
      <c r="M11" s="1136">
        <v>95932</v>
      </c>
      <c r="N11" s="1137">
        <v>89752</v>
      </c>
      <c r="O11" s="1138">
        <v>6156</v>
      </c>
      <c r="P11" s="55"/>
    </row>
    <row r="12" spans="1:18" s="107" customFormat="1" ht="30" customHeight="1">
      <c r="A12" s="108"/>
      <c r="B12" s="131" t="s">
        <v>1020</v>
      </c>
      <c r="C12" s="1004">
        <v>96.27</v>
      </c>
      <c r="D12" s="1004">
        <v>30.32</v>
      </c>
      <c r="E12" s="1004">
        <v>88.84</v>
      </c>
      <c r="F12" s="1004">
        <v>100</v>
      </c>
      <c r="G12" s="1004">
        <v>41.2</v>
      </c>
      <c r="H12" s="1004">
        <v>45.49</v>
      </c>
      <c r="I12" s="1004">
        <v>96.27</v>
      </c>
      <c r="J12" s="1004">
        <v>30.36</v>
      </c>
      <c r="K12" s="1004">
        <v>88.82</v>
      </c>
      <c r="L12" s="1139">
        <v>133029</v>
      </c>
      <c r="M12" s="1139">
        <v>84626</v>
      </c>
      <c r="N12" s="1139">
        <v>81465</v>
      </c>
      <c r="O12" s="1140">
        <v>3155</v>
      </c>
      <c r="P12" s="124"/>
    </row>
    <row r="13" spans="1:18" ht="23.1" customHeight="1">
      <c r="A13" s="57">
        <v>1</v>
      </c>
      <c r="B13" s="92" t="s">
        <v>1021</v>
      </c>
      <c r="C13" s="1020">
        <v>93.19</v>
      </c>
      <c r="D13" s="1020">
        <v>20.73</v>
      </c>
      <c r="E13" s="1020">
        <v>76.13</v>
      </c>
      <c r="F13" s="1020">
        <v>0</v>
      </c>
      <c r="G13" s="1020">
        <v>24.49</v>
      </c>
      <c r="H13" s="1020">
        <v>24.49</v>
      </c>
      <c r="I13" s="1020">
        <v>93.19</v>
      </c>
      <c r="J13" s="1020">
        <v>20.73</v>
      </c>
      <c r="K13" s="1141">
        <v>76.12</v>
      </c>
      <c r="L13" s="1141">
        <v>141033</v>
      </c>
      <c r="M13" s="1141">
        <v>94047</v>
      </c>
      <c r="N13" s="1142">
        <v>87645</v>
      </c>
      <c r="O13" s="1143">
        <v>6401</v>
      </c>
      <c r="P13" s="59">
        <v>1</v>
      </c>
      <c r="Q13" s="107"/>
      <c r="R13" s="107"/>
    </row>
    <row r="14" spans="1:18" ht="23.1" customHeight="1">
      <c r="A14" s="60">
        <v>2</v>
      </c>
      <c r="B14" s="93" t="s">
        <v>1022</v>
      </c>
      <c r="C14" s="1018">
        <v>95.45</v>
      </c>
      <c r="D14" s="1018">
        <v>29.75</v>
      </c>
      <c r="E14" s="1018">
        <v>83.96</v>
      </c>
      <c r="F14" s="1018">
        <v>0</v>
      </c>
      <c r="G14" s="1018">
        <v>3.92</v>
      </c>
      <c r="H14" s="1018">
        <v>3.92</v>
      </c>
      <c r="I14" s="1018">
        <v>95.45</v>
      </c>
      <c r="J14" s="1018">
        <v>28.81</v>
      </c>
      <c r="K14" s="1144">
        <v>83.43</v>
      </c>
      <c r="L14" s="1144">
        <v>126625</v>
      </c>
      <c r="M14" s="1144">
        <v>81981</v>
      </c>
      <c r="N14" s="1145">
        <v>78252</v>
      </c>
      <c r="O14" s="1146">
        <v>3714</v>
      </c>
      <c r="P14" s="55">
        <v>2</v>
      </c>
      <c r="Q14" s="107"/>
      <c r="R14" s="107"/>
    </row>
    <row r="15" spans="1:18" ht="23.1" customHeight="1">
      <c r="A15" s="60">
        <v>3</v>
      </c>
      <c r="B15" s="93" t="s">
        <v>1023</v>
      </c>
      <c r="C15" s="1018">
        <v>91.4</v>
      </c>
      <c r="D15" s="1018">
        <v>23.24</v>
      </c>
      <c r="E15" s="1018">
        <v>72.900000000000006</v>
      </c>
      <c r="F15" s="1018">
        <v>0</v>
      </c>
      <c r="G15" s="1018">
        <v>28.79</v>
      </c>
      <c r="H15" s="1018">
        <v>28.79</v>
      </c>
      <c r="I15" s="1018">
        <v>91.4</v>
      </c>
      <c r="J15" s="1018">
        <v>23.25</v>
      </c>
      <c r="K15" s="1144">
        <v>72.88</v>
      </c>
      <c r="L15" s="1144">
        <v>151337</v>
      </c>
      <c r="M15" s="1144">
        <v>101976</v>
      </c>
      <c r="N15" s="1145">
        <v>93209</v>
      </c>
      <c r="O15" s="1146">
        <v>8692</v>
      </c>
      <c r="P15" s="55">
        <v>3</v>
      </c>
      <c r="Q15" s="107"/>
      <c r="R15" s="107"/>
    </row>
    <row r="16" spans="1:18" ht="23.1" customHeight="1">
      <c r="A16" s="60">
        <v>6</v>
      </c>
      <c r="B16" s="93" t="s">
        <v>1024</v>
      </c>
      <c r="C16" s="1018">
        <v>92.88</v>
      </c>
      <c r="D16" s="1018">
        <v>22.57</v>
      </c>
      <c r="E16" s="1018">
        <v>80.7</v>
      </c>
      <c r="F16" s="1018">
        <v>0</v>
      </c>
      <c r="G16" s="1018">
        <v>28.53</v>
      </c>
      <c r="H16" s="1018">
        <v>28.53</v>
      </c>
      <c r="I16" s="1018">
        <v>92.88</v>
      </c>
      <c r="J16" s="1018">
        <v>22.6</v>
      </c>
      <c r="K16" s="1144">
        <v>80.66</v>
      </c>
      <c r="L16" s="1144">
        <v>128708</v>
      </c>
      <c r="M16" s="1144">
        <v>81846</v>
      </c>
      <c r="N16" s="1145">
        <v>76021</v>
      </c>
      <c r="O16" s="1146">
        <v>5825</v>
      </c>
      <c r="P16" s="55">
        <v>6</v>
      </c>
      <c r="Q16" s="107"/>
      <c r="R16" s="107"/>
    </row>
    <row r="17" spans="1:18" ht="23.1" customHeight="1">
      <c r="A17" s="60">
        <v>7</v>
      </c>
      <c r="B17" s="93" t="s">
        <v>1025</v>
      </c>
      <c r="C17" s="1019">
        <v>96.08</v>
      </c>
      <c r="D17" s="1019">
        <v>21.37</v>
      </c>
      <c r="E17" s="1019">
        <v>81.99</v>
      </c>
      <c r="F17" s="1019">
        <v>0</v>
      </c>
      <c r="G17" s="1019">
        <v>16.91</v>
      </c>
      <c r="H17" s="1019">
        <v>16.91</v>
      </c>
      <c r="I17" s="1019">
        <v>96.08</v>
      </c>
      <c r="J17" s="1019">
        <v>21.32</v>
      </c>
      <c r="K17" s="1147">
        <v>81.849999999999994</v>
      </c>
      <c r="L17" s="1147">
        <v>121223</v>
      </c>
      <c r="M17" s="1147">
        <v>76519</v>
      </c>
      <c r="N17" s="1148">
        <v>73518</v>
      </c>
      <c r="O17" s="1149">
        <v>2973</v>
      </c>
      <c r="P17" s="55">
        <v>7</v>
      </c>
      <c r="Q17" s="107"/>
      <c r="R17" s="107"/>
    </row>
    <row r="18" spans="1:18" ht="23.1" customHeight="1">
      <c r="A18" s="57">
        <v>8</v>
      </c>
      <c r="B18" s="92" t="s">
        <v>1026</v>
      </c>
      <c r="C18" s="1020">
        <v>93.79</v>
      </c>
      <c r="D18" s="1020">
        <v>45.47</v>
      </c>
      <c r="E18" s="1020">
        <v>88.78</v>
      </c>
      <c r="F18" s="1020">
        <v>100</v>
      </c>
      <c r="G18" s="1020">
        <v>29.05</v>
      </c>
      <c r="H18" s="1020">
        <v>32.229999999999997</v>
      </c>
      <c r="I18" s="1020">
        <v>93.79</v>
      </c>
      <c r="J18" s="1020">
        <v>45.44</v>
      </c>
      <c r="K18" s="1141">
        <v>88.77</v>
      </c>
      <c r="L18" s="1141">
        <v>157392</v>
      </c>
      <c r="M18" s="1141">
        <v>105373</v>
      </c>
      <c r="N18" s="1142">
        <v>98824</v>
      </c>
      <c r="O18" s="1143">
        <v>6549</v>
      </c>
      <c r="P18" s="59">
        <v>8</v>
      </c>
      <c r="Q18" s="107"/>
      <c r="R18" s="107"/>
    </row>
    <row r="19" spans="1:18" ht="23.1" customHeight="1">
      <c r="A19" s="60">
        <v>9</v>
      </c>
      <c r="B19" s="93" t="s">
        <v>1027</v>
      </c>
      <c r="C19" s="1018">
        <v>95.74</v>
      </c>
      <c r="D19" s="1018">
        <v>18.45</v>
      </c>
      <c r="E19" s="1018">
        <v>83.15</v>
      </c>
      <c r="F19" s="1018">
        <v>0</v>
      </c>
      <c r="G19" s="1018">
        <v>17.260000000000002</v>
      </c>
      <c r="H19" s="1018">
        <v>17.260000000000002</v>
      </c>
      <c r="I19" s="1018">
        <v>95.74</v>
      </c>
      <c r="J19" s="1018">
        <v>18.440000000000001</v>
      </c>
      <c r="K19" s="1144">
        <v>83.05</v>
      </c>
      <c r="L19" s="1144">
        <v>136777</v>
      </c>
      <c r="M19" s="1144">
        <v>87632</v>
      </c>
      <c r="N19" s="1145">
        <v>83901</v>
      </c>
      <c r="O19" s="1146">
        <v>3723</v>
      </c>
      <c r="P19" s="55">
        <v>9</v>
      </c>
      <c r="Q19" s="107"/>
      <c r="R19" s="107"/>
    </row>
    <row r="20" spans="1:18" ht="23.1" customHeight="1">
      <c r="A20" s="60">
        <v>10</v>
      </c>
      <c r="B20" s="93" t="s">
        <v>1028</v>
      </c>
      <c r="C20" s="1018">
        <v>94</v>
      </c>
      <c r="D20" s="1018">
        <v>28.76</v>
      </c>
      <c r="E20" s="1018">
        <v>84.34</v>
      </c>
      <c r="F20" s="1018">
        <v>0</v>
      </c>
      <c r="G20" s="1018">
        <v>28.76</v>
      </c>
      <c r="H20" s="1018">
        <v>28.76</v>
      </c>
      <c r="I20" s="1018">
        <v>94</v>
      </c>
      <c r="J20" s="1018">
        <v>28.76</v>
      </c>
      <c r="K20" s="1144">
        <v>84.27</v>
      </c>
      <c r="L20" s="1144">
        <v>136979</v>
      </c>
      <c r="M20" s="1144">
        <v>85838</v>
      </c>
      <c r="N20" s="1145">
        <v>80686</v>
      </c>
      <c r="O20" s="1146">
        <v>5152</v>
      </c>
      <c r="P20" s="55">
        <v>10</v>
      </c>
      <c r="Q20" s="107"/>
      <c r="R20" s="107"/>
    </row>
    <row r="21" spans="1:18" s="99" customFormat="1" ht="23.1" customHeight="1">
      <c r="A21" s="62">
        <v>11</v>
      </c>
      <c r="B21" s="61" t="s">
        <v>1029</v>
      </c>
      <c r="C21" s="1002">
        <v>94.86</v>
      </c>
      <c r="D21" s="1002">
        <v>27.53</v>
      </c>
      <c r="E21" s="1002">
        <v>85.76</v>
      </c>
      <c r="F21" s="1002">
        <v>0</v>
      </c>
      <c r="G21" s="1002">
        <v>47.38</v>
      </c>
      <c r="H21" s="1002">
        <v>47.38</v>
      </c>
      <c r="I21" s="1002">
        <v>94.86</v>
      </c>
      <c r="J21" s="1002">
        <v>27.58</v>
      </c>
      <c r="K21" s="1136">
        <v>85.74</v>
      </c>
      <c r="L21" s="1136">
        <v>152892</v>
      </c>
      <c r="M21" s="1136">
        <v>96275</v>
      </c>
      <c r="N21" s="1137">
        <v>91327</v>
      </c>
      <c r="O21" s="1150">
        <v>4938</v>
      </c>
      <c r="P21" s="63">
        <v>11</v>
      </c>
      <c r="Q21" s="107"/>
      <c r="R21" s="107"/>
    </row>
    <row r="22" spans="1:18" s="99" customFormat="1" ht="23.1" customHeight="1">
      <c r="A22" s="62">
        <v>12</v>
      </c>
      <c r="B22" s="61" t="s">
        <v>1030</v>
      </c>
      <c r="C22" s="1004">
        <v>95.17</v>
      </c>
      <c r="D22" s="1004">
        <v>33.549999999999997</v>
      </c>
      <c r="E22" s="1004">
        <v>87.63</v>
      </c>
      <c r="F22" s="1004">
        <v>0</v>
      </c>
      <c r="G22" s="1004">
        <v>2.97</v>
      </c>
      <c r="H22" s="1004">
        <v>2.97</v>
      </c>
      <c r="I22" s="1004">
        <v>95.17</v>
      </c>
      <c r="J22" s="1004">
        <v>33.49</v>
      </c>
      <c r="K22" s="1139">
        <v>87.61</v>
      </c>
      <c r="L22" s="1139">
        <v>136292</v>
      </c>
      <c r="M22" s="1139">
        <v>89550</v>
      </c>
      <c r="N22" s="1151">
        <v>85226</v>
      </c>
      <c r="O22" s="1152">
        <v>4287</v>
      </c>
      <c r="P22" s="63">
        <v>12</v>
      </c>
      <c r="Q22" s="107"/>
      <c r="R22" s="107"/>
    </row>
    <row r="23" spans="1:18" s="99" customFormat="1" ht="23.1" customHeight="1">
      <c r="A23" s="66">
        <v>14</v>
      </c>
      <c r="B23" s="58" t="s">
        <v>1031</v>
      </c>
      <c r="C23" s="1000">
        <v>92.27</v>
      </c>
      <c r="D23" s="1000">
        <v>15.63</v>
      </c>
      <c r="E23" s="1000">
        <v>74.930000000000007</v>
      </c>
      <c r="F23" s="1000">
        <v>0</v>
      </c>
      <c r="G23" s="1000">
        <v>21.16</v>
      </c>
      <c r="H23" s="1000">
        <v>21.16</v>
      </c>
      <c r="I23" s="1000">
        <v>92.27</v>
      </c>
      <c r="J23" s="1000">
        <v>15.65</v>
      </c>
      <c r="K23" s="1153">
        <v>74.89</v>
      </c>
      <c r="L23" s="1153">
        <v>135657</v>
      </c>
      <c r="M23" s="1153">
        <v>90119</v>
      </c>
      <c r="N23" s="1154">
        <v>83156</v>
      </c>
      <c r="O23" s="1155">
        <v>6958</v>
      </c>
      <c r="P23" s="67">
        <v>14</v>
      </c>
      <c r="Q23" s="107"/>
      <c r="R23" s="107"/>
    </row>
    <row r="24" spans="1:18" s="99" customFormat="1" ht="23.1" customHeight="1">
      <c r="A24" s="62">
        <v>15</v>
      </c>
      <c r="B24" s="61" t="s">
        <v>1032</v>
      </c>
      <c r="C24" s="1002">
        <v>94.86</v>
      </c>
      <c r="D24" s="1002">
        <v>41.02</v>
      </c>
      <c r="E24" s="1002">
        <v>88.53</v>
      </c>
      <c r="F24" s="1002">
        <v>0</v>
      </c>
      <c r="G24" s="1002">
        <v>66.59</v>
      </c>
      <c r="H24" s="1002">
        <v>66.59</v>
      </c>
      <c r="I24" s="1002">
        <v>94.86</v>
      </c>
      <c r="J24" s="1002">
        <v>41.04</v>
      </c>
      <c r="K24" s="1136">
        <v>88.52</v>
      </c>
      <c r="L24" s="1136">
        <v>134557</v>
      </c>
      <c r="M24" s="1136">
        <v>88282</v>
      </c>
      <c r="N24" s="1137">
        <v>83743</v>
      </c>
      <c r="O24" s="1150">
        <v>4539</v>
      </c>
      <c r="P24" s="63">
        <v>15</v>
      </c>
      <c r="Q24" s="107"/>
      <c r="R24" s="107"/>
    </row>
    <row r="25" spans="1:18" s="99" customFormat="1" ht="23.1" customHeight="1">
      <c r="A25" s="62">
        <v>16</v>
      </c>
      <c r="B25" s="61" t="s">
        <v>1033</v>
      </c>
      <c r="C25" s="1002">
        <v>93.7</v>
      </c>
      <c r="D25" s="1002">
        <v>25.89</v>
      </c>
      <c r="E25" s="1002">
        <v>83.22</v>
      </c>
      <c r="F25" s="1002">
        <v>0</v>
      </c>
      <c r="G25" s="1002">
        <v>4.0599999999999996</v>
      </c>
      <c r="H25" s="1002">
        <v>4.0599999999999996</v>
      </c>
      <c r="I25" s="1002">
        <v>93.7</v>
      </c>
      <c r="J25" s="1002">
        <v>25.82</v>
      </c>
      <c r="K25" s="1136">
        <v>83.18</v>
      </c>
      <c r="L25" s="1136">
        <v>130665</v>
      </c>
      <c r="M25" s="1136">
        <v>83558</v>
      </c>
      <c r="N25" s="1137">
        <v>78297</v>
      </c>
      <c r="O25" s="1150">
        <v>5237</v>
      </c>
      <c r="P25" s="63">
        <v>16</v>
      </c>
      <c r="Q25" s="107"/>
      <c r="R25" s="107"/>
    </row>
    <row r="26" spans="1:18" s="99" customFormat="1" ht="23.1" customHeight="1">
      <c r="A26" s="62">
        <v>17</v>
      </c>
      <c r="B26" s="61" t="s">
        <v>1034</v>
      </c>
      <c r="C26" s="1002">
        <v>97.38</v>
      </c>
      <c r="D26" s="1002">
        <v>25.99</v>
      </c>
      <c r="E26" s="1002">
        <v>90.48</v>
      </c>
      <c r="F26" s="1002">
        <v>0</v>
      </c>
      <c r="G26" s="1002">
        <v>4.08</v>
      </c>
      <c r="H26" s="1002">
        <v>4.08</v>
      </c>
      <c r="I26" s="1002">
        <v>97.38</v>
      </c>
      <c r="J26" s="1002">
        <v>25.84</v>
      </c>
      <c r="K26" s="1136">
        <v>90.42</v>
      </c>
      <c r="L26" s="1136">
        <v>131051</v>
      </c>
      <c r="M26" s="1136">
        <v>83477</v>
      </c>
      <c r="N26" s="1137">
        <v>81286</v>
      </c>
      <c r="O26" s="1150">
        <v>2191</v>
      </c>
      <c r="P26" s="63">
        <v>17</v>
      </c>
      <c r="Q26" s="107"/>
      <c r="R26" s="107"/>
    </row>
    <row r="27" spans="1:18" s="99" customFormat="1" ht="23.1" customHeight="1">
      <c r="A27" s="62">
        <v>18</v>
      </c>
      <c r="B27" s="61" t="s">
        <v>1035</v>
      </c>
      <c r="C27" s="1004">
        <v>95.48</v>
      </c>
      <c r="D27" s="1004">
        <v>34.11</v>
      </c>
      <c r="E27" s="1004">
        <v>89.22</v>
      </c>
      <c r="F27" s="1004">
        <v>100</v>
      </c>
      <c r="G27" s="1004">
        <v>66.06</v>
      </c>
      <c r="H27" s="1004">
        <v>66.22</v>
      </c>
      <c r="I27" s="1004">
        <v>95.48</v>
      </c>
      <c r="J27" s="1004">
        <v>34.14</v>
      </c>
      <c r="K27" s="1139">
        <v>89.22</v>
      </c>
      <c r="L27" s="1139">
        <v>145272</v>
      </c>
      <c r="M27" s="1139">
        <v>90009</v>
      </c>
      <c r="N27" s="1151">
        <v>85942</v>
      </c>
      <c r="O27" s="1152">
        <v>3994</v>
      </c>
      <c r="P27" s="63">
        <v>18</v>
      </c>
      <c r="Q27" s="107"/>
      <c r="R27" s="107"/>
    </row>
    <row r="28" spans="1:18" s="99" customFormat="1" ht="23.1" customHeight="1">
      <c r="A28" s="68">
        <v>19</v>
      </c>
      <c r="B28" s="58" t="s">
        <v>1036</v>
      </c>
      <c r="C28" s="1000">
        <v>94.73</v>
      </c>
      <c r="D28" s="1000">
        <v>29.48</v>
      </c>
      <c r="E28" s="1000">
        <v>84.94</v>
      </c>
      <c r="F28" s="1000">
        <v>0</v>
      </c>
      <c r="G28" s="1000">
        <v>18.12</v>
      </c>
      <c r="H28" s="1000">
        <v>18.12</v>
      </c>
      <c r="I28" s="1000">
        <v>94.73</v>
      </c>
      <c r="J28" s="1000">
        <v>29.48</v>
      </c>
      <c r="K28" s="1153">
        <v>84.93</v>
      </c>
      <c r="L28" s="1153">
        <v>134209</v>
      </c>
      <c r="M28" s="1153">
        <v>88805</v>
      </c>
      <c r="N28" s="1154">
        <v>84125</v>
      </c>
      <c r="O28" s="1155">
        <v>4657</v>
      </c>
      <c r="P28" s="69">
        <v>19</v>
      </c>
      <c r="Q28" s="107"/>
      <c r="R28" s="107"/>
    </row>
    <row r="29" spans="1:18" s="99" customFormat="1" ht="23.1" customHeight="1">
      <c r="A29" s="62">
        <v>21</v>
      </c>
      <c r="B29" s="61" t="s">
        <v>1037</v>
      </c>
      <c r="C29" s="1002">
        <v>91.99</v>
      </c>
      <c r="D29" s="1002">
        <v>29.7</v>
      </c>
      <c r="E29" s="1002">
        <v>79.05</v>
      </c>
      <c r="F29" s="1002">
        <v>0</v>
      </c>
      <c r="G29" s="1002">
        <v>27.86</v>
      </c>
      <c r="H29" s="1002">
        <v>27.86</v>
      </c>
      <c r="I29" s="1002">
        <v>91.99</v>
      </c>
      <c r="J29" s="1002">
        <v>29.7</v>
      </c>
      <c r="K29" s="1136">
        <v>79.040000000000006</v>
      </c>
      <c r="L29" s="1136">
        <v>146779</v>
      </c>
      <c r="M29" s="1136">
        <v>98994</v>
      </c>
      <c r="N29" s="1137">
        <v>91065</v>
      </c>
      <c r="O29" s="1150">
        <v>7927</v>
      </c>
      <c r="P29" s="63">
        <v>21</v>
      </c>
      <c r="Q29" s="107"/>
      <c r="R29" s="107"/>
    </row>
    <row r="30" spans="1:18" s="99" customFormat="1" ht="23.1" customHeight="1">
      <c r="A30" s="62">
        <v>22</v>
      </c>
      <c r="B30" s="61" t="s">
        <v>1038</v>
      </c>
      <c r="C30" s="1002">
        <v>92.13</v>
      </c>
      <c r="D30" s="1002">
        <v>26.18</v>
      </c>
      <c r="E30" s="1002">
        <v>77.39</v>
      </c>
      <c r="F30" s="1002">
        <v>63.93</v>
      </c>
      <c r="G30" s="1002">
        <v>26.58</v>
      </c>
      <c r="H30" s="1002">
        <v>26.58</v>
      </c>
      <c r="I30" s="1002">
        <v>92.13</v>
      </c>
      <c r="J30" s="1002">
        <v>26.19</v>
      </c>
      <c r="K30" s="1136">
        <v>77.23</v>
      </c>
      <c r="L30" s="1136">
        <v>152228</v>
      </c>
      <c r="M30" s="1136">
        <v>101391</v>
      </c>
      <c r="N30" s="1137">
        <v>93410</v>
      </c>
      <c r="O30" s="1150">
        <v>7976</v>
      </c>
      <c r="P30" s="63">
        <v>22</v>
      </c>
      <c r="Q30" s="107"/>
      <c r="R30" s="107"/>
    </row>
    <row r="31" spans="1:18" s="99" customFormat="1" ht="23.1" customHeight="1">
      <c r="A31" s="62">
        <v>23</v>
      </c>
      <c r="B31" s="61" t="s">
        <v>1039</v>
      </c>
      <c r="C31" s="1002">
        <v>90.44</v>
      </c>
      <c r="D31" s="1002">
        <v>24.03</v>
      </c>
      <c r="E31" s="1002">
        <v>73.239999999999995</v>
      </c>
      <c r="F31" s="1002">
        <v>0</v>
      </c>
      <c r="G31" s="1002">
        <v>3.21</v>
      </c>
      <c r="H31" s="1002">
        <v>3.21</v>
      </c>
      <c r="I31" s="1002">
        <v>90.44</v>
      </c>
      <c r="J31" s="1002">
        <v>23.94</v>
      </c>
      <c r="K31" s="1136">
        <v>73.17</v>
      </c>
      <c r="L31" s="1136">
        <v>121921</v>
      </c>
      <c r="M31" s="1136">
        <v>83923</v>
      </c>
      <c r="N31" s="1137">
        <v>75899</v>
      </c>
      <c r="O31" s="1150">
        <v>8023</v>
      </c>
      <c r="P31" s="63">
        <v>23</v>
      </c>
      <c r="Q31" s="107"/>
      <c r="R31" s="107"/>
    </row>
    <row r="32" spans="1:18" s="99" customFormat="1" ht="23.1" customHeight="1">
      <c r="A32" s="62">
        <v>24</v>
      </c>
      <c r="B32" s="61" t="s">
        <v>1040</v>
      </c>
      <c r="C32" s="1004">
        <v>90.89</v>
      </c>
      <c r="D32" s="1004">
        <v>17.23</v>
      </c>
      <c r="E32" s="1004">
        <v>67.930000000000007</v>
      </c>
      <c r="F32" s="1004">
        <v>0</v>
      </c>
      <c r="G32" s="1004">
        <v>0</v>
      </c>
      <c r="H32" s="1004">
        <v>0</v>
      </c>
      <c r="I32" s="1004">
        <v>90.89</v>
      </c>
      <c r="J32" s="1004">
        <v>17.239999999999998</v>
      </c>
      <c r="K32" s="1139">
        <v>67.930000000000007</v>
      </c>
      <c r="L32" s="1139">
        <v>157894</v>
      </c>
      <c r="M32" s="1139">
        <v>106723</v>
      </c>
      <c r="N32" s="1151">
        <v>97002</v>
      </c>
      <c r="O32" s="1152">
        <v>9720</v>
      </c>
      <c r="P32" s="63">
        <v>24</v>
      </c>
      <c r="Q32" s="107"/>
      <c r="R32" s="107"/>
    </row>
    <row r="33" spans="1:18" s="99" customFormat="1" ht="23.1" customHeight="1">
      <c r="A33" s="66">
        <v>25</v>
      </c>
      <c r="B33" s="58" t="s">
        <v>1041</v>
      </c>
      <c r="C33" s="1000">
        <v>95.31</v>
      </c>
      <c r="D33" s="1000">
        <v>27.26</v>
      </c>
      <c r="E33" s="1000">
        <v>85.83</v>
      </c>
      <c r="F33" s="1000">
        <v>0</v>
      </c>
      <c r="G33" s="1000">
        <v>17.53</v>
      </c>
      <c r="H33" s="1000">
        <v>17.53</v>
      </c>
      <c r="I33" s="1000">
        <v>95.31</v>
      </c>
      <c r="J33" s="1000">
        <v>27.23</v>
      </c>
      <c r="K33" s="1153">
        <v>85.8</v>
      </c>
      <c r="L33" s="1153">
        <v>141868</v>
      </c>
      <c r="M33" s="1153">
        <v>91758</v>
      </c>
      <c r="N33" s="1154">
        <v>87455</v>
      </c>
      <c r="O33" s="1155">
        <v>4286</v>
      </c>
      <c r="P33" s="67">
        <v>25</v>
      </c>
      <c r="Q33" s="107"/>
      <c r="R33" s="107"/>
    </row>
    <row r="34" spans="1:18" s="99" customFormat="1" ht="23.1" customHeight="1">
      <c r="A34" s="62">
        <v>27</v>
      </c>
      <c r="B34" s="61" t="s">
        <v>1042</v>
      </c>
      <c r="C34" s="1002">
        <v>91.79</v>
      </c>
      <c r="D34" s="1002">
        <v>33.869999999999997</v>
      </c>
      <c r="E34" s="1002">
        <v>80.22</v>
      </c>
      <c r="F34" s="1002">
        <v>0</v>
      </c>
      <c r="G34" s="1002">
        <v>22.8</v>
      </c>
      <c r="H34" s="1002">
        <v>22.8</v>
      </c>
      <c r="I34" s="1002">
        <v>91.79</v>
      </c>
      <c r="J34" s="1002">
        <v>33.869999999999997</v>
      </c>
      <c r="K34" s="1136">
        <v>80.22</v>
      </c>
      <c r="L34" s="1136">
        <v>160731</v>
      </c>
      <c r="M34" s="1136">
        <v>111534</v>
      </c>
      <c r="N34" s="1137">
        <v>102379</v>
      </c>
      <c r="O34" s="1150">
        <v>9155</v>
      </c>
      <c r="P34" s="63">
        <v>27</v>
      </c>
      <c r="Q34" s="107"/>
      <c r="R34" s="107"/>
    </row>
    <row r="35" spans="1:18" s="99" customFormat="1" ht="23.1" customHeight="1">
      <c r="A35" s="62">
        <v>28</v>
      </c>
      <c r="B35" s="61" t="s">
        <v>1043</v>
      </c>
      <c r="C35" s="1002">
        <v>93.98</v>
      </c>
      <c r="D35" s="1002">
        <v>29</v>
      </c>
      <c r="E35" s="1002">
        <v>79.86</v>
      </c>
      <c r="F35" s="1002">
        <v>0</v>
      </c>
      <c r="G35" s="1002">
        <v>71.69</v>
      </c>
      <c r="H35" s="1002">
        <v>71.69</v>
      </c>
      <c r="I35" s="1002">
        <v>93.98</v>
      </c>
      <c r="J35" s="1002">
        <v>29.08</v>
      </c>
      <c r="K35" s="1136">
        <v>79.86</v>
      </c>
      <c r="L35" s="1136">
        <v>153015</v>
      </c>
      <c r="M35" s="1136">
        <v>102064</v>
      </c>
      <c r="N35" s="1137">
        <v>95917</v>
      </c>
      <c r="O35" s="1150">
        <v>6113</v>
      </c>
      <c r="P35" s="63">
        <v>28</v>
      </c>
      <c r="Q35" s="107"/>
      <c r="R35" s="107"/>
    </row>
    <row r="36" spans="1:18" s="99" customFormat="1" ht="23.1" customHeight="1">
      <c r="A36" s="62">
        <v>29</v>
      </c>
      <c r="B36" s="61" t="s">
        <v>1044</v>
      </c>
      <c r="C36" s="1002">
        <v>93.56</v>
      </c>
      <c r="D36" s="1002">
        <v>21.71</v>
      </c>
      <c r="E36" s="1002">
        <v>77.25</v>
      </c>
      <c r="F36" s="1002">
        <v>0</v>
      </c>
      <c r="G36" s="1002">
        <v>4.07</v>
      </c>
      <c r="H36" s="1002">
        <v>4.07</v>
      </c>
      <c r="I36" s="1002">
        <v>93.56</v>
      </c>
      <c r="J36" s="1002">
        <v>21.24</v>
      </c>
      <c r="K36" s="1136">
        <v>76.8</v>
      </c>
      <c r="L36" s="1136">
        <v>165177</v>
      </c>
      <c r="M36" s="1136">
        <v>115117</v>
      </c>
      <c r="N36" s="1137">
        <v>107695</v>
      </c>
      <c r="O36" s="1150">
        <v>7338</v>
      </c>
      <c r="P36" s="63">
        <v>29</v>
      </c>
      <c r="Q36" s="107"/>
      <c r="R36" s="107"/>
    </row>
    <row r="37" spans="1:18" s="99" customFormat="1" ht="23.1" customHeight="1">
      <c r="A37" s="62">
        <v>30</v>
      </c>
      <c r="B37" s="61" t="s">
        <v>1045</v>
      </c>
      <c r="C37" s="1004">
        <v>93.31</v>
      </c>
      <c r="D37" s="1004">
        <v>27.68</v>
      </c>
      <c r="E37" s="1004">
        <v>80.14</v>
      </c>
      <c r="F37" s="1004">
        <v>0</v>
      </c>
      <c r="G37" s="1004">
        <v>11.68</v>
      </c>
      <c r="H37" s="1004">
        <v>11.68</v>
      </c>
      <c r="I37" s="1004">
        <v>93.31</v>
      </c>
      <c r="J37" s="1004">
        <v>27.63</v>
      </c>
      <c r="K37" s="1139">
        <v>80.09</v>
      </c>
      <c r="L37" s="1139">
        <v>139641</v>
      </c>
      <c r="M37" s="1139">
        <v>94115</v>
      </c>
      <c r="N37" s="1151">
        <v>87820</v>
      </c>
      <c r="O37" s="1152">
        <v>6241</v>
      </c>
      <c r="P37" s="63">
        <v>30</v>
      </c>
      <c r="Q37" s="107"/>
      <c r="R37" s="107"/>
    </row>
    <row r="38" spans="1:18" s="99" customFormat="1" ht="23.1" customHeight="1">
      <c r="A38" s="66">
        <v>31</v>
      </c>
      <c r="B38" s="58" t="s">
        <v>1046</v>
      </c>
      <c r="C38" s="1000">
        <v>95.92</v>
      </c>
      <c r="D38" s="1000">
        <v>20.91</v>
      </c>
      <c r="E38" s="1000">
        <v>85</v>
      </c>
      <c r="F38" s="1000">
        <v>0</v>
      </c>
      <c r="G38" s="1000">
        <v>35.119999999999997</v>
      </c>
      <c r="H38" s="1000">
        <v>35.119999999999997</v>
      </c>
      <c r="I38" s="1000">
        <v>95.92</v>
      </c>
      <c r="J38" s="1000">
        <v>20.96</v>
      </c>
      <c r="K38" s="1153">
        <v>84.97</v>
      </c>
      <c r="L38" s="1153">
        <v>134596</v>
      </c>
      <c r="M38" s="1153">
        <v>87986</v>
      </c>
      <c r="N38" s="1154">
        <v>84400</v>
      </c>
      <c r="O38" s="1155">
        <v>3579</v>
      </c>
      <c r="P38" s="67">
        <v>31</v>
      </c>
      <c r="Q38" s="107"/>
      <c r="R38" s="107"/>
    </row>
    <row r="39" spans="1:18" s="99" customFormat="1" ht="23.1" customHeight="1">
      <c r="A39" s="62">
        <v>32</v>
      </c>
      <c r="B39" s="61" t="s">
        <v>1047</v>
      </c>
      <c r="C39" s="1002">
        <v>94.01</v>
      </c>
      <c r="D39" s="1002">
        <v>30.67</v>
      </c>
      <c r="E39" s="1002">
        <v>83.96</v>
      </c>
      <c r="F39" s="1002">
        <v>0</v>
      </c>
      <c r="G39" s="1002">
        <v>18.850000000000001</v>
      </c>
      <c r="H39" s="1002">
        <v>18.850000000000001</v>
      </c>
      <c r="I39" s="1002">
        <v>94.01</v>
      </c>
      <c r="J39" s="1002">
        <v>29.51</v>
      </c>
      <c r="K39" s="1136">
        <v>82.85</v>
      </c>
      <c r="L39" s="1136">
        <v>137313</v>
      </c>
      <c r="M39" s="1136">
        <v>88777</v>
      </c>
      <c r="N39" s="1137">
        <v>83420</v>
      </c>
      <c r="O39" s="1150">
        <v>5330</v>
      </c>
      <c r="P39" s="63">
        <v>32</v>
      </c>
      <c r="Q39" s="107"/>
      <c r="R39" s="107"/>
    </row>
    <row r="40" spans="1:18" s="99" customFormat="1" ht="23.1" customHeight="1">
      <c r="A40" s="62">
        <v>33</v>
      </c>
      <c r="B40" s="61" t="s">
        <v>1048</v>
      </c>
      <c r="C40" s="1002">
        <v>95.16</v>
      </c>
      <c r="D40" s="1002">
        <v>26.26</v>
      </c>
      <c r="E40" s="1002">
        <v>81.400000000000006</v>
      </c>
      <c r="F40" s="1002">
        <v>0</v>
      </c>
      <c r="G40" s="1002">
        <v>32.17</v>
      </c>
      <c r="H40" s="1002">
        <v>32.17</v>
      </c>
      <c r="I40" s="1002">
        <v>95.16</v>
      </c>
      <c r="J40" s="1002">
        <v>26.27</v>
      </c>
      <c r="K40" s="1136">
        <v>81.38</v>
      </c>
      <c r="L40" s="1136">
        <v>134616</v>
      </c>
      <c r="M40" s="1136">
        <v>88417</v>
      </c>
      <c r="N40" s="1137">
        <v>84133</v>
      </c>
      <c r="O40" s="1150">
        <v>4284</v>
      </c>
      <c r="P40" s="63">
        <v>33</v>
      </c>
      <c r="Q40" s="107"/>
      <c r="R40" s="107"/>
    </row>
    <row r="41" spans="1:18" s="99" customFormat="1" ht="23.1" customHeight="1">
      <c r="A41" s="62">
        <v>34</v>
      </c>
      <c r="B41" s="61" t="s">
        <v>1049</v>
      </c>
      <c r="C41" s="1002">
        <v>93.13</v>
      </c>
      <c r="D41" s="1002">
        <v>29.33</v>
      </c>
      <c r="E41" s="1002">
        <v>81.98</v>
      </c>
      <c r="F41" s="1002">
        <v>0</v>
      </c>
      <c r="G41" s="1002">
        <v>0</v>
      </c>
      <c r="H41" s="1002">
        <v>0</v>
      </c>
      <c r="I41" s="1002">
        <v>93.13</v>
      </c>
      <c r="J41" s="1002">
        <v>29.31</v>
      </c>
      <c r="K41" s="1136">
        <v>81.98</v>
      </c>
      <c r="L41" s="1136">
        <v>167564</v>
      </c>
      <c r="M41" s="1136">
        <v>110131</v>
      </c>
      <c r="N41" s="1137">
        <v>102561</v>
      </c>
      <c r="O41" s="1150">
        <v>7501</v>
      </c>
      <c r="P41" s="63">
        <v>34</v>
      </c>
      <c r="Q41" s="107"/>
      <c r="R41" s="107"/>
    </row>
    <row r="42" spans="1:18" s="99" customFormat="1" ht="23.1" customHeight="1">
      <c r="A42" s="62">
        <v>35</v>
      </c>
      <c r="B42" s="72" t="s">
        <v>1050</v>
      </c>
      <c r="C42" s="1004">
        <v>95.65</v>
      </c>
      <c r="D42" s="1004">
        <v>43.35</v>
      </c>
      <c r="E42" s="1004">
        <v>90.77</v>
      </c>
      <c r="F42" s="1004">
        <v>0</v>
      </c>
      <c r="G42" s="1004">
        <v>35.04</v>
      </c>
      <c r="H42" s="1004">
        <v>35.04</v>
      </c>
      <c r="I42" s="1004">
        <v>95.65</v>
      </c>
      <c r="J42" s="1004">
        <v>43.35</v>
      </c>
      <c r="K42" s="1139">
        <v>90.76</v>
      </c>
      <c r="L42" s="1139">
        <v>143384</v>
      </c>
      <c r="M42" s="1139">
        <v>96609</v>
      </c>
      <c r="N42" s="1151">
        <v>92402</v>
      </c>
      <c r="O42" s="1152">
        <v>4150</v>
      </c>
      <c r="P42" s="63">
        <v>35</v>
      </c>
      <c r="Q42" s="107"/>
      <c r="R42" s="107"/>
    </row>
    <row r="43" spans="1:18" s="99" customFormat="1" ht="23.1" customHeight="1">
      <c r="A43" s="66">
        <v>36</v>
      </c>
      <c r="B43" s="58" t="s">
        <v>1051</v>
      </c>
      <c r="C43" s="1000">
        <v>93.7</v>
      </c>
      <c r="D43" s="1000">
        <v>48.91</v>
      </c>
      <c r="E43" s="1000">
        <v>87.49</v>
      </c>
      <c r="F43" s="1000">
        <v>0</v>
      </c>
      <c r="G43" s="1000">
        <v>4.0199999999999996</v>
      </c>
      <c r="H43" s="1000">
        <v>4.0199999999999996</v>
      </c>
      <c r="I43" s="1000">
        <v>93.7</v>
      </c>
      <c r="J43" s="1000">
        <v>48.86</v>
      </c>
      <c r="K43" s="1153">
        <v>87.47</v>
      </c>
      <c r="L43" s="1153">
        <v>139552</v>
      </c>
      <c r="M43" s="1153">
        <v>94109</v>
      </c>
      <c r="N43" s="1154">
        <v>88177</v>
      </c>
      <c r="O43" s="1155">
        <v>5825</v>
      </c>
      <c r="P43" s="67">
        <v>36</v>
      </c>
      <c r="Q43" s="107"/>
      <c r="R43" s="107"/>
    </row>
    <row r="44" spans="1:18" s="99" customFormat="1" ht="23.1" customHeight="1">
      <c r="A44" s="62">
        <v>37</v>
      </c>
      <c r="B44" s="61" t="s">
        <v>1052</v>
      </c>
      <c r="C44" s="1002">
        <v>93.08</v>
      </c>
      <c r="D44" s="1002">
        <v>19.57</v>
      </c>
      <c r="E44" s="1002">
        <v>79.069999999999993</v>
      </c>
      <c r="F44" s="1002">
        <v>100</v>
      </c>
      <c r="G44" s="1002">
        <v>5.14</v>
      </c>
      <c r="H44" s="1002">
        <v>7.12</v>
      </c>
      <c r="I44" s="1002">
        <v>93.08</v>
      </c>
      <c r="J44" s="1002">
        <v>19.53</v>
      </c>
      <c r="K44" s="1136">
        <v>79.040000000000006</v>
      </c>
      <c r="L44" s="1136">
        <v>148586</v>
      </c>
      <c r="M44" s="1136">
        <v>96720</v>
      </c>
      <c r="N44" s="1137">
        <v>90022</v>
      </c>
      <c r="O44" s="1150">
        <v>6531</v>
      </c>
      <c r="P44" s="63">
        <v>37</v>
      </c>
      <c r="Q44" s="107"/>
      <c r="R44" s="107"/>
    </row>
    <row r="45" spans="1:18" s="99" customFormat="1" ht="23.1" customHeight="1">
      <c r="A45" s="62">
        <v>38</v>
      </c>
      <c r="B45" s="61" t="s">
        <v>1053</v>
      </c>
      <c r="C45" s="1002">
        <v>95.56</v>
      </c>
      <c r="D45" s="1002">
        <v>20.41</v>
      </c>
      <c r="E45" s="1002">
        <v>81.209999999999994</v>
      </c>
      <c r="F45" s="1002">
        <v>0</v>
      </c>
      <c r="G45" s="1002">
        <v>10.46</v>
      </c>
      <c r="H45" s="1002">
        <v>10.46</v>
      </c>
      <c r="I45" s="1002">
        <v>95.56</v>
      </c>
      <c r="J45" s="1002">
        <v>20.36</v>
      </c>
      <c r="K45" s="1136">
        <v>81.13</v>
      </c>
      <c r="L45" s="1136">
        <v>133960</v>
      </c>
      <c r="M45" s="1136">
        <v>88300</v>
      </c>
      <c r="N45" s="1137">
        <v>84376</v>
      </c>
      <c r="O45" s="1150">
        <v>3924</v>
      </c>
      <c r="P45" s="63">
        <v>38</v>
      </c>
      <c r="Q45" s="107"/>
      <c r="R45" s="107"/>
    </row>
    <row r="46" spans="1:18" s="99" customFormat="1" ht="23.1" customHeight="1">
      <c r="A46" s="62">
        <v>39</v>
      </c>
      <c r="B46" s="61" t="s">
        <v>1054</v>
      </c>
      <c r="C46" s="1002">
        <v>95.61</v>
      </c>
      <c r="D46" s="1002">
        <v>32.75</v>
      </c>
      <c r="E46" s="1002">
        <v>87.37</v>
      </c>
      <c r="F46" s="1002">
        <v>0</v>
      </c>
      <c r="G46" s="1002">
        <v>100</v>
      </c>
      <c r="H46" s="1002">
        <v>100</v>
      </c>
      <c r="I46" s="1002">
        <v>95.61</v>
      </c>
      <c r="J46" s="1002">
        <v>32.76</v>
      </c>
      <c r="K46" s="1136">
        <v>87.37</v>
      </c>
      <c r="L46" s="1136">
        <v>135750</v>
      </c>
      <c r="M46" s="1136">
        <v>86955</v>
      </c>
      <c r="N46" s="1137">
        <v>83135</v>
      </c>
      <c r="O46" s="1150">
        <v>3815</v>
      </c>
      <c r="P46" s="63">
        <v>39</v>
      </c>
      <c r="Q46" s="107"/>
      <c r="R46" s="107"/>
    </row>
    <row r="47" spans="1:18" s="99" customFormat="1" ht="23.1" customHeight="1">
      <c r="A47" s="62">
        <v>42</v>
      </c>
      <c r="B47" s="61" t="s">
        <v>1055</v>
      </c>
      <c r="C47" s="1004">
        <v>97.38</v>
      </c>
      <c r="D47" s="1004">
        <v>33.950000000000003</v>
      </c>
      <c r="E47" s="1004">
        <v>92.71</v>
      </c>
      <c r="F47" s="1004">
        <v>0</v>
      </c>
      <c r="G47" s="1004">
        <v>68.010000000000005</v>
      </c>
      <c r="H47" s="1004">
        <v>68.010000000000005</v>
      </c>
      <c r="I47" s="1004">
        <v>97.38</v>
      </c>
      <c r="J47" s="1004">
        <v>34.200000000000003</v>
      </c>
      <c r="K47" s="1139">
        <v>92.69</v>
      </c>
      <c r="L47" s="1139">
        <v>159398</v>
      </c>
      <c r="M47" s="1139">
        <v>102516</v>
      </c>
      <c r="N47" s="1151">
        <v>99826</v>
      </c>
      <c r="O47" s="1152">
        <v>2690</v>
      </c>
      <c r="P47" s="63">
        <v>42</v>
      </c>
      <c r="Q47" s="107"/>
      <c r="R47" s="107"/>
    </row>
    <row r="48" spans="1:18" s="99" customFormat="1" ht="23.1" customHeight="1">
      <c r="A48" s="66">
        <v>43</v>
      </c>
      <c r="B48" s="58" t="s">
        <v>1056</v>
      </c>
      <c r="C48" s="1000">
        <v>92.01</v>
      </c>
      <c r="D48" s="1000">
        <v>34.96</v>
      </c>
      <c r="E48" s="1000">
        <v>81.040000000000006</v>
      </c>
      <c r="F48" s="1000">
        <v>0</v>
      </c>
      <c r="G48" s="1000">
        <v>44.18</v>
      </c>
      <c r="H48" s="1000">
        <v>44.18</v>
      </c>
      <c r="I48" s="1000">
        <v>92.01</v>
      </c>
      <c r="J48" s="1000">
        <v>34.99</v>
      </c>
      <c r="K48" s="1153">
        <v>81.010000000000005</v>
      </c>
      <c r="L48" s="1153">
        <v>118868</v>
      </c>
      <c r="M48" s="1153">
        <v>80565</v>
      </c>
      <c r="N48" s="1154">
        <v>74129</v>
      </c>
      <c r="O48" s="1155">
        <v>6413</v>
      </c>
      <c r="P48" s="67">
        <v>43</v>
      </c>
      <c r="Q48" s="107"/>
      <c r="R48" s="107"/>
    </row>
    <row r="49" spans="1:18" s="99" customFormat="1" ht="23.1" customHeight="1">
      <c r="A49" s="62">
        <v>44</v>
      </c>
      <c r="B49" s="61" t="s">
        <v>1057</v>
      </c>
      <c r="C49" s="1002">
        <v>93.38</v>
      </c>
      <c r="D49" s="1002">
        <v>24.98</v>
      </c>
      <c r="E49" s="1002">
        <v>81.709999999999994</v>
      </c>
      <c r="F49" s="1002">
        <v>0</v>
      </c>
      <c r="G49" s="1002">
        <v>26.78</v>
      </c>
      <c r="H49" s="1002">
        <v>26.78</v>
      </c>
      <c r="I49" s="1002">
        <v>93.38</v>
      </c>
      <c r="J49" s="1002">
        <v>24.99</v>
      </c>
      <c r="K49" s="1136">
        <v>81.650000000000006</v>
      </c>
      <c r="L49" s="1136">
        <v>131130</v>
      </c>
      <c r="M49" s="1136">
        <v>86795</v>
      </c>
      <c r="N49" s="1137">
        <v>81052</v>
      </c>
      <c r="O49" s="1150">
        <v>5717</v>
      </c>
      <c r="P49" s="63">
        <v>44</v>
      </c>
      <c r="Q49" s="107"/>
      <c r="R49" s="107"/>
    </row>
    <row r="50" spans="1:18" s="99" customFormat="1" ht="23.1" customHeight="1">
      <c r="A50" s="62">
        <v>45</v>
      </c>
      <c r="B50" s="61" t="s">
        <v>1058</v>
      </c>
      <c r="C50" s="1002">
        <v>96.81</v>
      </c>
      <c r="D50" s="1002">
        <v>26.35</v>
      </c>
      <c r="E50" s="1002">
        <v>87.22</v>
      </c>
      <c r="F50" s="1002">
        <v>0</v>
      </c>
      <c r="G50" s="1002">
        <v>100</v>
      </c>
      <c r="H50" s="1002">
        <v>100</v>
      </c>
      <c r="I50" s="1002">
        <v>96.81</v>
      </c>
      <c r="J50" s="1002">
        <v>26.7</v>
      </c>
      <c r="K50" s="1136">
        <v>87.23</v>
      </c>
      <c r="L50" s="1136">
        <v>124620</v>
      </c>
      <c r="M50" s="1136">
        <v>79946</v>
      </c>
      <c r="N50" s="1137">
        <v>77396</v>
      </c>
      <c r="O50" s="1150">
        <v>2550</v>
      </c>
      <c r="P50" s="63">
        <v>45</v>
      </c>
      <c r="Q50" s="107"/>
      <c r="R50" s="107"/>
    </row>
    <row r="51" spans="1:18" s="99" customFormat="1" ht="23.1" customHeight="1">
      <c r="A51" s="62">
        <v>46</v>
      </c>
      <c r="B51" s="61" t="s">
        <v>1059</v>
      </c>
      <c r="C51" s="1002">
        <v>95.85</v>
      </c>
      <c r="D51" s="1002">
        <v>27.63</v>
      </c>
      <c r="E51" s="1002">
        <v>87.84</v>
      </c>
      <c r="F51" s="1002">
        <v>0</v>
      </c>
      <c r="G51" s="1002">
        <v>0</v>
      </c>
      <c r="H51" s="1002">
        <v>0</v>
      </c>
      <c r="I51" s="1002">
        <v>95.85</v>
      </c>
      <c r="J51" s="1002">
        <v>27.61</v>
      </c>
      <c r="K51" s="1136">
        <v>87.83</v>
      </c>
      <c r="L51" s="1136">
        <v>120995</v>
      </c>
      <c r="M51" s="1136">
        <v>79803</v>
      </c>
      <c r="N51" s="1137">
        <v>76491</v>
      </c>
      <c r="O51" s="1150">
        <v>3276</v>
      </c>
      <c r="P51" s="63">
        <v>46</v>
      </c>
      <c r="Q51" s="107"/>
      <c r="R51" s="107"/>
    </row>
    <row r="52" spans="1:18" s="99" customFormat="1" ht="23.1" customHeight="1">
      <c r="A52" s="71">
        <v>47</v>
      </c>
      <c r="B52" s="72" t="s">
        <v>1060</v>
      </c>
      <c r="C52" s="1004">
        <v>96.04</v>
      </c>
      <c r="D52" s="1004">
        <v>29.19</v>
      </c>
      <c r="E52" s="1004">
        <v>86.61</v>
      </c>
      <c r="F52" s="1004">
        <v>0</v>
      </c>
      <c r="G52" s="1004">
        <v>0</v>
      </c>
      <c r="H52" s="1004">
        <v>0</v>
      </c>
      <c r="I52" s="1004">
        <v>96.04</v>
      </c>
      <c r="J52" s="1004">
        <v>29.16</v>
      </c>
      <c r="K52" s="1139">
        <v>86.6</v>
      </c>
      <c r="L52" s="1139">
        <v>129467</v>
      </c>
      <c r="M52" s="1139">
        <v>82697</v>
      </c>
      <c r="N52" s="1151">
        <v>79426</v>
      </c>
      <c r="O52" s="1152">
        <v>3267</v>
      </c>
      <c r="P52" s="73">
        <v>47</v>
      </c>
      <c r="Q52" s="107"/>
      <c r="R52" s="107"/>
    </row>
    <row r="53" spans="1:18" s="110" customFormat="1" ht="23.1" customHeight="1">
      <c r="A53" s="74">
        <v>49</v>
      </c>
      <c r="B53" s="61" t="s">
        <v>1061</v>
      </c>
      <c r="C53" s="1000">
        <v>95.85</v>
      </c>
      <c r="D53" s="1000">
        <v>28.62</v>
      </c>
      <c r="E53" s="1000">
        <v>86.62</v>
      </c>
      <c r="F53" s="1000">
        <v>0</v>
      </c>
      <c r="G53" s="1000">
        <v>68.56</v>
      </c>
      <c r="H53" s="1000">
        <v>68.56</v>
      </c>
      <c r="I53" s="1000">
        <v>95.85</v>
      </c>
      <c r="J53" s="1000">
        <v>28.64</v>
      </c>
      <c r="K53" s="1153">
        <v>86.62</v>
      </c>
      <c r="L53" s="1153">
        <v>145623</v>
      </c>
      <c r="M53" s="1153">
        <v>93057</v>
      </c>
      <c r="N53" s="1154">
        <v>89191</v>
      </c>
      <c r="O53" s="1155">
        <v>3866</v>
      </c>
      <c r="P53" s="75">
        <v>49</v>
      </c>
      <c r="Q53" s="107"/>
      <c r="R53" s="107"/>
    </row>
    <row r="54" spans="1:18" s="110" customFormat="1" ht="23.1" customHeight="1">
      <c r="A54" s="62">
        <v>50</v>
      </c>
      <c r="B54" s="61" t="s">
        <v>1062</v>
      </c>
      <c r="C54" s="1002">
        <v>94.84</v>
      </c>
      <c r="D54" s="1002">
        <v>31.27</v>
      </c>
      <c r="E54" s="1002">
        <v>88.68</v>
      </c>
      <c r="F54" s="1002">
        <v>0</v>
      </c>
      <c r="G54" s="1002">
        <v>0</v>
      </c>
      <c r="H54" s="1002">
        <v>0</v>
      </c>
      <c r="I54" s="1002">
        <v>94.84</v>
      </c>
      <c r="J54" s="1002">
        <v>31.26</v>
      </c>
      <c r="K54" s="1136">
        <v>88.68</v>
      </c>
      <c r="L54" s="1136">
        <v>139299</v>
      </c>
      <c r="M54" s="1136">
        <v>90804</v>
      </c>
      <c r="N54" s="1137">
        <v>86122</v>
      </c>
      <c r="O54" s="1150">
        <v>4682</v>
      </c>
      <c r="P54" s="63">
        <v>50</v>
      </c>
      <c r="Q54" s="107"/>
      <c r="R54" s="107"/>
    </row>
    <row r="55" spans="1:18" s="110" customFormat="1" ht="23.1" customHeight="1">
      <c r="A55" s="62">
        <v>51</v>
      </c>
      <c r="B55" s="61" t="s">
        <v>1063</v>
      </c>
      <c r="C55" s="1002">
        <v>97.49</v>
      </c>
      <c r="D55" s="1002">
        <v>37.11</v>
      </c>
      <c r="E55" s="1002">
        <v>93.26</v>
      </c>
      <c r="F55" s="1002">
        <v>0</v>
      </c>
      <c r="G55" s="1002">
        <v>0</v>
      </c>
      <c r="H55" s="1002">
        <v>0</v>
      </c>
      <c r="I55" s="1002">
        <v>97.49</v>
      </c>
      <c r="J55" s="1002">
        <v>37.11</v>
      </c>
      <c r="K55" s="1136">
        <v>93.26</v>
      </c>
      <c r="L55" s="1136">
        <v>116731</v>
      </c>
      <c r="M55" s="1136">
        <v>74949</v>
      </c>
      <c r="N55" s="1137">
        <v>73070</v>
      </c>
      <c r="O55" s="1150">
        <v>1863</v>
      </c>
      <c r="P55" s="63">
        <v>51</v>
      </c>
      <c r="Q55" s="107"/>
      <c r="R55" s="107"/>
    </row>
    <row r="56" spans="1:18" s="110" customFormat="1" ht="23.1" customHeight="1">
      <c r="A56" s="62">
        <v>52</v>
      </c>
      <c r="B56" s="61" t="s">
        <v>1064</v>
      </c>
      <c r="C56" s="1002">
        <v>98.16</v>
      </c>
      <c r="D56" s="1002">
        <v>45.63</v>
      </c>
      <c r="E56" s="1002">
        <v>96.7</v>
      </c>
      <c r="F56" s="1002">
        <v>0</v>
      </c>
      <c r="G56" s="1002">
        <v>0</v>
      </c>
      <c r="H56" s="1002">
        <v>0</v>
      </c>
      <c r="I56" s="1002">
        <v>98.16</v>
      </c>
      <c r="J56" s="1002">
        <v>45.63</v>
      </c>
      <c r="K56" s="1136">
        <v>96.7</v>
      </c>
      <c r="L56" s="1136">
        <v>119774</v>
      </c>
      <c r="M56" s="1136">
        <v>75916</v>
      </c>
      <c r="N56" s="1137">
        <v>74522</v>
      </c>
      <c r="O56" s="1150">
        <v>1394</v>
      </c>
      <c r="P56" s="63">
        <v>52</v>
      </c>
      <c r="Q56" s="107"/>
      <c r="R56" s="107"/>
    </row>
    <row r="57" spans="1:18" s="110" customFormat="1" ht="23.1" customHeight="1" thickBot="1">
      <c r="A57" s="77">
        <v>54</v>
      </c>
      <c r="B57" s="78" t="s">
        <v>1065</v>
      </c>
      <c r="C57" s="1008">
        <v>97.93</v>
      </c>
      <c r="D57" s="1009">
        <v>35.03</v>
      </c>
      <c r="E57" s="1009">
        <v>91.6</v>
      </c>
      <c r="F57" s="1009">
        <v>0</v>
      </c>
      <c r="G57" s="1009">
        <v>48.05</v>
      </c>
      <c r="H57" s="1009">
        <v>48.05</v>
      </c>
      <c r="I57" s="1009">
        <v>97.93</v>
      </c>
      <c r="J57" s="1009">
        <v>35.06</v>
      </c>
      <c r="K57" s="1156">
        <v>91.59</v>
      </c>
      <c r="L57" s="1156">
        <v>143296</v>
      </c>
      <c r="M57" s="1156">
        <v>88492</v>
      </c>
      <c r="N57" s="1157">
        <v>86661</v>
      </c>
      <c r="O57" s="1158">
        <v>1807</v>
      </c>
      <c r="P57" s="79">
        <v>54</v>
      </c>
      <c r="Q57" s="107"/>
      <c r="R57" s="107"/>
    </row>
    <row r="58" spans="1:18" ht="23.1" customHeight="1">
      <c r="A58" s="57">
        <v>55</v>
      </c>
      <c r="B58" s="92" t="s">
        <v>1066</v>
      </c>
      <c r="C58" s="1020">
        <v>96.68</v>
      </c>
      <c r="D58" s="1020">
        <v>25.27</v>
      </c>
      <c r="E58" s="1020">
        <v>91.15</v>
      </c>
      <c r="F58" s="1020">
        <v>0</v>
      </c>
      <c r="G58" s="1020">
        <v>100</v>
      </c>
      <c r="H58" s="1020">
        <v>100</v>
      </c>
      <c r="I58" s="1020">
        <v>96.68</v>
      </c>
      <c r="J58" s="1020">
        <v>25.3</v>
      </c>
      <c r="K58" s="1141">
        <v>91.15</v>
      </c>
      <c r="L58" s="1141">
        <v>134633</v>
      </c>
      <c r="M58" s="1141">
        <v>84222</v>
      </c>
      <c r="N58" s="1142">
        <v>81423</v>
      </c>
      <c r="O58" s="1143">
        <v>2799</v>
      </c>
      <c r="P58" s="59">
        <v>55</v>
      </c>
      <c r="Q58" s="107"/>
      <c r="R58" s="107"/>
    </row>
    <row r="59" spans="1:18" ht="23.1" customHeight="1">
      <c r="A59" s="60">
        <v>56</v>
      </c>
      <c r="B59" s="93" t="s">
        <v>1067</v>
      </c>
      <c r="C59" s="1018">
        <v>96.1</v>
      </c>
      <c r="D59" s="1018">
        <v>27.47</v>
      </c>
      <c r="E59" s="1018">
        <v>86.52</v>
      </c>
      <c r="F59" s="1018">
        <v>0</v>
      </c>
      <c r="G59" s="1018">
        <v>62.7</v>
      </c>
      <c r="H59" s="1018">
        <v>62.7</v>
      </c>
      <c r="I59" s="1018">
        <v>96.1</v>
      </c>
      <c r="J59" s="1018">
        <v>28</v>
      </c>
      <c r="K59" s="1144">
        <v>86.47</v>
      </c>
      <c r="L59" s="1144">
        <v>140035</v>
      </c>
      <c r="M59" s="1144">
        <v>90315</v>
      </c>
      <c r="N59" s="1145">
        <v>86795</v>
      </c>
      <c r="O59" s="1146">
        <v>3520</v>
      </c>
      <c r="P59" s="55">
        <v>56</v>
      </c>
      <c r="Q59" s="107"/>
      <c r="R59" s="107"/>
    </row>
    <row r="60" spans="1:18" ht="23.1" customHeight="1">
      <c r="A60" s="60">
        <v>57</v>
      </c>
      <c r="B60" s="93" t="s">
        <v>1068</v>
      </c>
      <c r="C60" s="1018">
        <v>97.53</v>
      </c>
      <c r="D60" s="1018">
        <v>17.13</v>
      </c>
      <c r="E60" s="1018">
        <v>83.13</v>
      </c>
      <c r="F60" s="1018">
        <v>0</v>
      </c>
      <c r="G60" s="1018">
        <v>3.59</v>
      </c>
      <c r="H60" s="1018">
        <v>3.59</v>
      </c>
      <c r="I60" s="1018">
        <v>97.53</v>
      </c>
      <c r="J60" s="1018">
        <v>17.07</v>
      </c>
      <c r="K60" s="1144">
        <v>83.07</v>
      </c>
      <c r="L60" s="1144">
        <v>123317</v>
      </c>
      <c r="M60" s="1144">
        <v>75383</v>
      </c>
      <c r="N60" s="1145">
        <v>73521</v>
      </c>
      <c r="O60" s="1146">
        <v>1862</v>
      </c>
      <c r="P60" s="55">
        <v>57</v>
      </c>
      <c r="Q60" s="107"/>
      <c r="R60" s="107"/>
    </row>
    <row r="61" spans="1:18" ht="23.1" customHeight="1">
      <c r="A61" s="60">
        <v>58</v>
      </c>
      <c r="B61" s="93" t="s">
        <v>1069</v>
      </c>
      <c r="C61" s="1018">
        <v>96.72</v>
      </c>
      <c r="D61" s="1018">
        <v>21.74</v>
      </c>
      <c r="E61" s="1018">
        <v>85.47</v>
      </c>
      <c r="F61" s="1018">
        <v>0</v>
      </c>
      <c r="G61" s="1018">
        <v>13.28</v>
      </c>
      <c r="H61" s="1018">
        <v>13.28</v>
      </c>
      <c r="I61" s="1018">
        <v>96.72</v>
      </c>
      <c r="J61" s="1018">
        <v>21.63</v>
      </c>
      <c r="K61" s="1144">
        <v>85.33</v>
      </c>
      <c r="L61" s="1144">
        <v>108545</v>
      </c>
      <c r="M61" s="1144">
        <v>68270</v>
      </c>
      <c r="N61" s="1145">
        <v>66030</v>
      </c>
      <c r="O61" s="1146">
        <v>2240</v>
      </c>
      <c r="P61" s="55">
        <v>58</v>
      </c>
      <c r="Q61" s="107"/>
      <c r="R61" s="107"/>
    </row>
    <row r="62" spans="1:18" ht="23.1" customHeight="1">
      <c r="A62" s="60">
        <v>59</v>
      </c>
      <c r="B62" s="93" t="s">
        <v>1070</v>
      </c>
      <c r="C62" s="1019">
        <v>97.88</v>
      </c>
      <c r="D62" s="1019">
        <v>19.84</v>
      </c>
      <c r="E62" s="1019">
        <v>86.17</v>
      </c>
      <c r="F62" s="1019">
        <v>0</v>
      </c>
      <c r="G62" s="1019">
        <v>13.4</v>
      </c>
      <c r="H62" s="1019">
        <v>13.4</v>
      </c>
      <c r="I62" s="1019">
        <v>97.88</v>
      </c>
      <c r="J62" s="1019">
        <v>19.73</v>
      </c>
      <c r="K62" s="1147">
        <v>85.97</v>
      </c>
      <c r="L62" s="1147">
        <v>110472</v>
      </c>
      <c r="M62" s="1147">
        <v>69659</v>
      </c>
      <c r="N62" s="1148">
        <v>68185</v>
      </c>
      <c r="O62" s="1149">
        <v>1474</v>
      </c>
      <c r="P62" s="55">
        <v>59</v>
      </c>
      <c r="Q62" s="107"/>
      <c r="R62" s="107"/>
    </row>
    <row r="63" spans="1:18" ht="23.1" customHeight="1">
      <c r="A63" s="57">
        <v>61</v>
      </c>
      <c r="B63" s="92" t="s">
        <v>1071</v>
      </c>
      <c r="C63" s="1020">
        <v>98.05</v>
      </c>
      <c r="D63" s="1020">
        <v>24.1</v>
      </c>
      <c r="E63" s="1020">
        <v>93.14</v>
      </c>
      <c r="F63" s="1020">
        <v>0</v>
      </c>
      <c r="G63" s="1020">
        <v>0</v>
      </c>
      <c r="H63" s="1020">
        <v>0</v>
      </c>
      <c r="I63" s="1020">
        <v>98.05</v>
      </c>
      <c r="J63" s="1020">
        <v>24.1</v>
      </c>
      <c r="K63" s="1141">
        <v>93.14</v>
      </c>
      <c r="L63" s="1141">
        <v>113797</v>
      </c>
      <c r="M63" s="1141">
        <v>69549</v>
      </c>
      <c r="N63" s="1142">
        <v>68192</v>
      </c>
      <c r="O63" s="1143">
        <v>1356</v>
      </c>
      <c r="P63" s="59">
        <v>61</v>
      </c>
      <c r="Q63" s="107"/>
      <c r="R63" s="107"/>
    </row>
    <row r="64" spans="1:18" ht="23.1" customHeight="1">
      <c r="A64" s="60">
        <v>65</v>
      </c>
      <c r="B64" s="93" t="s">
        <v>1072</v>
      </c>
      <c r="C64" s="1018">
        <v>99.74</v>
      </c>
      <c r="D64" s="1018">
        <v>0</v>
      </c>
      <c r="E64" s="1018">
        <v>99.57</v>
      </c>
      <c r="F64" s="1018">
        <v>100</v>
      </c>
      <c r="G64" s="1018">
        <v>0</v>
      </c>
      <c r="H64" s="1018">
        <v>100</v>
      </c>
      <c r="I64" s="1018">
        <v>99.74</v>
      </c>
      <c r="J64" s="1018">
        <v>0</v>
      </c>
      <c r="K64" s="1144">
        <v>99.57</v>
      </c>
      <c r="L64" s="1144">
        <v>106093</v>
      </c>
      <c r="M64" s="1144">
        <v>64545</v>
      </c>
      <c r="N64" s="1145">
        <v>64379</v>
      </c>
      <c r="O64" s="1146">
        <v>139</v>
      </c>
      <c r="P64" s="55">
        <v>65</v>
      </c>
      <c r="Q64" s="107"/>
      <c r="R64" s="107"/>
    </row>
    <row r="65" spans="1:18" ht="23.1" customHeight="1">
      <c r="A65" s="60">
        <v>66</v>
      </c>
      <c r="B65" s="93" t="s">
        <v>1073</v>
      </c>
      <c r="C65" s="1018">
        <v>97.07</v>
      </c>
      <c r="D65" s="1018">
        <v>50.31</v>
      </c>
      <c r="E65" s="1018">
        <v>94.98</v>
      </c>
      <c r="F65" s="1018">
        <v>0</v>
      </c>
      <c r="G65" s="1018">
        <v>14.4</v>
      </c>
      <c r="H65" s="1018">
        <v>14.4</v>
      </c>
      <c r="I65" s="1018">
        <v>97.07</v>
      </c>
      <c r="J65" s="1018">
        <v>49.48</v>
      </c>
      <c r="K65" s="1144">
        <v>94.89</v>
      </c>
      <c r="L65" s="1144">
        <v>133207</v>
      </c>
      <c r="M65" s="1144">
        <v>80132</v>
      </c>
      <c r="N65" s="1145">
        <v>77783</v>
      </c>
      <c r="O65" s="1146">
        <v>2350</v>
      </c>
      <c r="P65" s="55">
        <v>66</v>
      </c>
      <c r="Q65" s="107"/>
      <c r="R65" s="107"/>
    </row>
    <row r="66" spans="1:18" s="99" customFormat="1" ht="23.1" customHeight="1">
      <c r="A66" s="62">
        <v>68</v>
      </c>
      <c r="B66" s="61" t="s">
        <v>1074</v>
      </c>
      <c r="C66" s="1002">
        <v>96.25</v>
      </c>
      <c r="D66" s="1002">
        <v>29.19</v>
      </c>
      <c r="E66" s="1002">
        <v>87.33</v>
      </c>
      <c r="F66" s="1002">
        <v>0</v>
      </c>
      <c r="G66" s="1002">
        <v>99.91</v>
      </c>
      <c r="H66" s="1002">
        <v>99.91</v>
      </c>
      <c r="I66" s="1002">
        <v>96.25</v>
      </c>
      <c r="J66" s="1002">
        <v>29.2</v>
      </c>
      <c r="K66" s="1136">
        <v>87.33</v>
      </c>
      <c r="L66" s="1136">
        <v>117179</v>
      </c>
      <c r="M66" s="1136">
        <v>72134</v>
      </c>
      <c r="N66" s="1137">
        <v>69429</v>
      </c>
      <c r="O66" s="1150">
        <v>2681</v>
      </c>
      <c r="P66" s="63">
        <v>68</v>
      </c>
      <c r="Q66" s="107"/>
      <c r="R66" s="107"/>
    </row>
    <row r="67" spans="1:18" s="99" customFormat="1" ht="23.1" customHeight="1">
      <c r="A67" s="62">
        <v>70</v>
      </c>
      <c r="B67" s="61" t="s">
        <v>1075</v>
      </c>
      <c r="C67" s="1004">
        <v>95.74</v>
      </c>
      <c r="D67" s="1720">
        <v>34.229999999999997</v>
      </c>
      <c r="E67" s="1004">
        <v>88.71</v>
      </c>
      <c r="F67" s="1720">
        <v>0</v>
      </c>
      <c r="G67" s="1720">
        <v>0</v>
      </c>
      <c r="H67" s="1720">
        <v>0</v>
      </c>
      <c r="I67" s="1004">
        <v>95.74</v>
      </c>
      <c r="J67" s="1720">
        <v>34.21</v>
      </c>
      <c r="K67" s="1139">
        <v>88.7</v>
      </c>
      <c r="L67" s="1139">
        <v>126770</v>
      </c>
      <c r="M67" s="1139">
        <v>78511</v>
      </c>
      <c r="N67" s="1151">
        <v>75170</v>
      </c>
      <c r="O67" s="1152">
        <v>3339</v>
      </c>
      <c r="P67" s="63">
        <v>70</v>
      </c>
      <c r="Q67" s="107"/>
      <c r="R67" s="107"/>
    </row>
    <row r="68" spans="1:18" s="99" customFormat="1" ht="23.1" customHeight="1">
      <c r="A68" s="66">
        <v>78</v>
      </c>
      <c r="B68" s="58" t="s">
        <v>1076</v>
      </c>
      <c r="C68" s="1000">
        <v>94.92</v>
      </c>
      <c r="D68" s="1000">
        <v>41.83</v>
      </c>
      <c r="E68" s="1000">
        <v>89.14</v>
      </c>
      <c r="F68" s="1755">
        <v>100</v>
      </c>
      <c r="G68" s="1755">
        <v>12.45</v>
      </c>
      <c r="H68" s="1755">
        <v>90.69</v>
      </c>
      <c r="I68" s="1000">
        <v>94.92</v>
      </c>
      <c r="J68" s="1000">
        <v>41.82</v>
      </c>
      <c r="K68" s="1153">
        <v>89.14</v>
      </c>
      <c r="L68" s="1153">
        <v>138741</v>
      </c>
      <c r="M68" s="1153">
        <v>88445</v>
      </c>
      <c r="N68" s="1154">
        <v>83956</v>
      </c>
      <c r="O68" s="1155">
        <v>4488</v>
      </c>
      <c r="P68" s="67">
        <v>78</v>
      </c>
      <c r="Q68" s="107"/>
      <c r="R68" s="107"/>
    </row>
    <row r="69" spans="1:18" s="99" customFormat="1" ht="23.1" customHeight="1">
      <c r="A69" s="62">
        <v>84</v>
      </c>
      <c r="B69" s="61" t="s">
        <v>1077</v>
      </c>
      <c r="C69" s="1002">
        <v>96.13</v>
      </c>
      <c r="D69" s="1134">
        <v>27.1</v>
      </c>
      <c r="E69" s="1002">
        <v>87.57</v>
      </c>
      <c r="F69" s="1134">
        <v>0</v>
      </c>
      <c r="G69" s="1134">
        <v>0</v>
      </c>
      <c r="H69" s="1134">
        <v>0</v>
      </c>
      <c r="I69" s="1002">
        <v>96.13</v>
      </c>
      <c r="J69" s="1134">
        <v>27.1</v>
      </c>
      <c r="K69" s="1136">
        <v>87.57</v>
      </c>
      <c r="L69" s="1136">
        <v>131811</v>
      </c>
      <c r="M69" s="1136">
        <v>87751</v>
      </c>
      <c r="N69" s="1137">
        <v>84356</v>
      </c>
      <c r="O69" s="1150">
        <v>3386</v>
      </c>
      <c r="P69" s="63">
        <v>84</v>
      </c>
      <c r="Q69" s="107"/>
      <c r="R69" s="107"/>
    </row>
    <row r="70" spans="1:18" s="99" customFormat="1" ht="23.1" customHeight="1">
      <c r="A70" s="62">
        <v>85</v>
      </c>
      <c r="B70" s="61" t="s">
        <v>1078</v>
      </c>
      <c r="C70" s="1002">
        <v>96.69</v>
      </c>
      <c r="D70" s="1002">
        <v>26.14</v>
      </c>
      <c r="E70" s="1002">
        <v>91.13</v>
      </c>
      <c r="F70" s="1002">
        <v>0</v>
      </c>
      <c r="G70" s="1002">
        <v>10.1</v>
      </c>
      <c r="H70" s="1002">
        <v>10.1</v>
      </c>
      <c r="I70" s="1002">
        <v>96.69</v>
      </c>
      <c r="J70" s="1002">
        <v>26.01</v>
      </c>
      <c r="K70" s="1136">
        <v>91.08</v>
      </c>
      <c r="L70" s="1136">
        <v>146834</v>
      </c>
      <c r="M70" s="1136">
        <v>95527</v>
      </c>
      <c r="N70" s="1137">
        <v>92364</v>
      </c>
      <c r="O70" s="1150">
        <v>3152</v>
      </c>
      <c r="P70" s="63">
        <v>85</v>
      </c>
      <c r="Q70" s="107"/>
      <c r="R70" s="107"/>
    </row>
    <row r="71" spans="1:18" s="99" customFormat="1" ht="23.1" customHeight="1">
      <c r="A71" s="62">
        <v>89</v>
      </c>
      <c r="B71" s="61" t="s">
        <v>1079</v>
      </c>
      <c r="C71" s="1002">
        <v>96.5</v>
      </c>
      <c r="D71" s="1002">
        <v>26.21</v>
      </c>
      <c r="E71" s="1002">
        <v>89.07</v>
      </c>
      <c r="F71" s="1002">
        <v>0</v>
      </c>
      <c r="G71" s="1002">
        <v>0</v>
      </c>
      <c r="H71" s="1002">
        <v>0</v>
      </c>
      <c r="I71" s="1002">
        <v>96.5</v>
      </c>
      <c r="J71" s="1002">
        <v>26.19</v>
      </c>
      <c r="K71" s="1136">
        <v>89.06</v>
      </c>
      <c r="L71" s="1136">
        <v>122100</v>
      </c>
      <c r="M71" s="1136">
        <v>79590</v>
      </c>
      <c r="N71" s="1137">
        <v>76802</v>
      </c>
      <c r="O71" s="1150">
        <v>2788</v>
      </c>
      <c r="P71" s="63">
        <v>89</v>
      </c>
      <c r="Q71" s="107"/>
      <c r="R71" s="107"/>
    </row>
    <row r="72" spans="1:18" s="99" customFormat="1" ht="23.1" customHeight="1">
      <c r="A72" s="62">
        <v>90</v>
      </c>
      <c r="B72" s="61" t="s">
        <v>1080</v>
      </c>
      <c r="C72" s="1004">
        <v>96.17</v>
      </c>
      <c r="D72" s="1004">
        <v>31.48</v>
      </c>
      <c r="E72" s="1004">
        <v>89.75</v>
      </c>
      <c r="F72" s="1004">
        <v>100</v>
      </c>
      <c r="G72" s="1004">
        <v>91</v>
      </c>
      <c r="H72" s="1004">
        <v>94.75</v>
      </c>
      <c r="I72" s="1004">
        <v>96.17</v>
      </c>
      <c r="J72" s="1004">
        <v>31.51</v>
      </c>
      <c r="K72" s="1139">
        <v>89.76</v>
      </c>
      <c r="L72" s="1139">
        <v>125406</v>
      </c>
      <c r="M72" s="1139">
        <v>79975</v>
      </c>
      <c r="N72" s="1151">
        <v>76909</v>
      </c>
      <c r="O72" s="1152">
        <v>3065</v>
      </c>
      <c r="P72" s="63">
        <v>90</v>
      </c>
      <c r="Q72" s="107"/>
      <c r="R72" s="107"/>
    </row>
    <row r="73" spans="1:18" s="99" customFormat="1" ht="23.1" customHeight="1">
      <c r="A73" s="68">
        <v>91</v>
      </c>
      <c r="B73" s="58" t="s">
        <v>1081</v>
      </c>
      <c r="C73" s="1000">
        <v>96.86</v>
      </c>
      <c r="D73" s="1000">
        <v>29.76</v>
      </c>
      <c r="E73" s="1000">
        <v>87.26</v>
      </c>
      <c r="F73" s="1000">
        <v>0</v>
      </c>
      <c r="G73" s="1000">
        <v>0</v>
      </c>
      <c r="H73" s="1000">
        <v>0</v>
      </c>
      <c r="I73" s="1000">
        <v>96.86</v>
      </c>
      <c r="J73" s="1000">
        <v>29.76</v>
      </c>
      <c r="K73" s="1153">
        <v>87.26</v>
      </c>
      <c r="L73" s="1153">
        <v>155744</v>
      </c>
      <c r="M73" s="1153">
        <v>96544</v>
      </c>
      <c r="N73" s="1154">
        <v>93516</v>
      </c>
      <c r="O73" s="1155">
        <v>3028</v>
      </c>
      <c r="P73" s="69">
        <v>91</v>
      </c>
      <c r="Q73" s="107"/>
      <c r="R73" s="107"/>
    </row>
    <row r="74" spans="1:18" s="99" customFormat="1" ht="23.1" customHeight="1">
      <c r="A74" s="62">
        <v>92</v>
      </c>
      <c r="B74" s="61" t="s">
        <v>1082</v>
      </c>
      <c r="C74" s="1002">
        <v>95.32</v>
      </c>
      <c r="D74" s="1002">
        <v>26.6</v>
      </c>
      <c r="E74" s="1002">
        <v>79.53</v>
      </c>
      <c r="F74" s="1002">
        <v>100</v>
      </c>
      <c r="G74" s="1002">
        <v>36.090000000000003</v>
      </c>
      <c r="H74" s="1002">
        <v>36.35</v>
      </c>
      <c r="I74" s="1002">
        <v>95.32</v>
      </c>
      <c r="J74" s="1002">
        <v>26.7</v>
      </c>
      <c r="K74" s="1136">
        <v>79.430000000000007</v>
      </c>
      <c r="L74" s="1136">
        <v>153332</v>
      </c>
      <c r="M74" s="1136">
        <v>97259</v>
      </c>
      <c r="N74" s="1137">
        <v>92706</v>
      </c>
      <c r="O74" s="1150">
        <v>4548</v>
      </c>
      <c r="P74" s="63">
        <v>92</v>
      </c>
      <c r="Q74" s="107"/>
      <c r="R74" s="107"/>
    </row>
    <row r="75" spans="1:18" s="99" customFormat="1" ht="23.1" customHeight="1">
      <c r="A75" s="62">
        <v>94</v>
      </c>
      <c r="B75" s="61" t="s">
        <v>1083</v>
      </c>
      <c r="C75" s="1002">
        <v>93.6</v>
      </c>
      <c r="D75" s="1002">
        <v>25.55</v>
      </c>
      <c r="E75" s="1002">
        <v>82.15</v>
      </c>
      <c r="F75" s="1002">
        <v>100</v>
      </c>
      <c r="G75" s="1002">
        <v>12.79</v>
      </c>
      <c r="H75" s="1002">
        <v>20.03</v>
      </c>
      <c r="I75" s="1002">
        <v>93.6</v>
      </c>
      <c r="J75" s="1002">
        <v>25.51</v>
      </c>
      <c r="K75" s="1136">
        <v>82.12</v>
      </c>
      <c r="L75" s="1136">
        <v>154749</v>
      </c>
      <c r="M75" s="1136">
        <v>105156</v>
      </c>
      <c r="N75" s="1137">
        <v>98406</v>
      </c>
      <c r="O75" s="1150">
        <v>6740</v>
      </c>
      <c r="P75" s="63">
        <v>94</v>
      </c>
      <c r="Q75" s="107"/>
      <c r="R75" s="107"/>
    </row>
    <row r="76" spans="1:18" s="99" customFormat="1" ht="23.1" customHeight="1">
      <c r="A76" s="62">
        <v>301</v>
      </c>
      <c r="B76" s="61" t="s">
        <v>1084</v>
      </c>
      <c r="C76" s="1002">
        <v>100</v>
      </c>
      <c r="D76" s="1002" t="s">
        <v>572</v>
      </c>
      <c r="E76" s="1002">
        <v>100</v>
      </c>
      <c r="F76" s="1002" t="s">
        <v>572</v>
      </c>
      <c r="G76" s="1002" t="s">
        <v>572</v>
      </c>
      <c r="H76" s="1002" t="s">
        <v>572</v>
      </c>
      <c r="I76" s="1002">
        <v>100</v>
      </c>
      <c r="J76" s="1002" t="s">
        <v>572</v>
      </c>
      <c r="K76" s="1136">
        <v>100</v>
      </c>
      <c r="L76" s="1136">
        <v>395926</v>
      </c>
      <c r="M76" s="1136">
        <v>254327</v>
      </c>
      <c r="N76" s="1137">
        <v>254327</v>
      </c>
      <c r="O76" s="1150">
        <v>0</v>
      </c>
      <c r="P76" s="63">
        <v>301</v>
      </c>
      <c r="Q76" s="107"/>
      <c r="R76" s="107"/>
    </row>
    <row r="77" spans="1:18" s="99" customFormat="1" ht="23.1" customHeight="1">
      <c r="A77" s="62">
        <v>302</v>
      </c>
      <c r="B77" s="61" t="s">
        <v>1085</v>
      </c>
      <c r="C77" s="1004">
        <v>99.98</v>
      </c>
      <c r="D77" s="1004" t="s">
        <v>572</v>
      </c>
      <c r="E77" s="1004">
        <v>99.96</v>
      </c>
      <c r="F77" s="1004" t="s">
        <v>572</v>
      </c>
      <c r="G77" s="1004" t="s">
        <v>572</v>
      </c>
      <c r="H77" s="1004" t="s">
        <v>572</v>
      </c>
      <c r="I77" s="1004">
        <v>99.98</v>
      </c>
      <c r="J77" s="1004" t="s">
        <v>572</v>
      </c>
      <c r="K77" s="1139">
        <v>99.96</v>
      </c>
      <c r="L77" s="1139">
        <v>374982</v>
      </c>
      <c r="M77" s="1139">
        <v>232433</v>
      </c>
      <c r="N77" s="1151">
        <v>232394</v>
      </c>
      <c r="O77" s="1152">
        <v>39</v>
      </c>
      <c r="P77" s="63">
        <v>302</v>
      </c>
      <c r="Q77" s="107"/>
      <c r="R77" s="107"/>
    </row>
    <row r="78" spans="1:18" s="99" customFormat="1" ht="23.1" customHeight="1">
      <c r="A78" s="66">
        <v>303</v>
      </c>
      <c r="B78" s="58" t="s">
        <v>1086</v>
      </c>
      <c r="C78" s="1000">
        <v>100</v>
      </c>
      <c r="D78" s="1000" t="s">
        <v>572</v>
      </c>
      <c r="E78" s="1000">
        <v>100</v>
      </c>
      <c r="F78" s="1000" t="s">
        <v>572</v>
      </c>
      <c r="G78" s="1000" t="s">
        <v>572</v>
      </c>
      <c r="H78" s="1000" t="s">
        <v>572</v>
      </c>
      <c r="I78" s="1000">
        <v>100</v>
      </c>
      <c r="J78" s="1000" t="s">
        <v>572</v>
      </c>
      <c r="K78" s="1153">
        <v>100</v>
      </c>
      <c r="L78" s="1153">
        <v>385695</v>
      </c>
      <c r="M78" s="1153">
        <v>253693</v>
      </c>
      <c r="N78" s="1154">
        <v>253693</v>
      </c>
      <c r="O78" s="1155">
        <v>0</v>
      </c>
      <c r="P78" s="67">
        <v>303</v>
      </c>
      <c r="Q78" s="107"/>
      <c r="R78" s="107"/>
    </row>
    <row r="79" spans="1:18" s="99" customFormat="1" ht="23.1" customHeight="1">
      <c r="A79" s="62">
        <v>304</v>
      </c>
      <c r="B79" s="61" t="s">
        <v>1087</v>
      </c>
      <c r="C79" s="1002">
        <v>100</v>
      </c>
      <c r="D79" s="1002">
        <v>100</v>
      </c>
      <c r="E79" s="1002">
        <v>100</v>
      </c>
      <c r="F79" s="1002" t="s">
        <v>572</v>
      </c>
      <c r="G79" s="1002" t="s">
        <v>572</v>
      </c>
      <c r="H79" s="1002" t="s">
        <v>572</v>
      </c>
      <c r="I79" s="1002">
        <v>100</v>
      </c>
      <c r="J79" s="1002">
        <v>100</v>
      </c>
      <c r="K79" s="1136">
        <v>100</v>
      </c>
      <c r="L79" s="1136">
        <v>372677</v>
      </c>
      <c r="M79" s="1136">
        <v>229000</v>
      </c>
      <c r="N79" s="1137">
        <v>228991</v>
      </c>
      <c r="O79" s="1150">
        <v>10</v>
      </c>
      <c r="P79" s="63">
        <v>304</v>
      </c>
      <c r="Q79" s="107"/>
      <c r="R79" s="107"/>
    </row>
    <row r="80" spans="1:18" s="99" customFormat="1" ht="23.1" customHeight="1">
      <c r="A80" s="62">
        <v>305</v>
      </c>
      <c r="B80" s="61" t="s">
        <v>1088</v>
      </c>
      <c r="C80" s="1002">
        <v>99.94</v>
      </c>
      <c r="D80" s="1002">
        <v>100</v>
      </c>
      <c r="E80" s="1002">
        <v>99.94</v>
      </c>
      <c r="F80" s="1002" t="s">
        <v>572</v>
      </c>
      <c r="G80" s="1002" t="s">
        <v>572</v>
      </c>
      <c r="H80" s="1002" t="s">
        <v>572</v>
      </c>
      <c r="I80" s="1002">
        <v>99.94</v>
      </c>
      <c r="J80" s="1002">
        <v>100</v>
      </c>
      <c r="K80" s="1136">
        <v>99.94</v>
      </c>
      <c r="L80" s="1136">
        <v>340149</v>
      </c>
      <c r="M80" s="1136">
        <v>158390</v>
      </c>
      <c r="N80" s="1137">
        <v>158298</v>
      </c>
      <c r="O80" s="1150">
        <v>92</v>
      </c>
      <c r="P80" s="63">
        <v>305</v>
      </c>
      <c r="Q80" s="107"/>
      <c r="R80" s="107"/>
    </row>
    <row r="81" spans="1:18" s="99" customFormat="1" ht="23.1" customHeight="1">
      <c r="A81" s="62">
        <v>306</v>
      </c>
      <c r="B81" s="61" t="s">
        <v>1089</v>
      </c>
      <c r="C81" s="1002">
        <v>100</v>
      </c>
      <c r="D81" s="1002" t="s">
        <v>572</v>
      </c>
      <c r="E81" s="1002">
        <v>100</v>
      </c>
      <c r="F81" s="1002" t="s">
        <v>572</v>
      </c>
      <c r="G81" s="1002" t="s">
        <v>572</v>
      </c>
      <c r="H81" s="1002" t="s">
        <v>572</v>
      </c>
      <c r="I81" s="1002">
        <v>100</v>
      </c>
      <c r="J81" s="1002" t="s">
        <v>572</v>
      </c>
      <c r="K81" s="1136">
        <v>100</v>
      </c>
      <c r="L81" s="1136">
        <v>289560</v>
      </c>
      <c r="M81" s="1136">
        <v>144428</v>
      </c>
      <c r="N81" s="1137">
        <v>144428</v>
      </c>
      <c r="O81" s="1150">
        <v>0</v>
      </c>
      <c r="P81" s="63">
        <v>306</v>
      </c>
      <c r="Q81" s="107"/>
      <c r="R81" s="107"/>
    </row>
    <row r="82" spans="1:18" s="99" customFormat="1" ht="23.1" customHeight="1">
      <c r="A82" s="62"/>
      <c r="B82" s="61"/>
      <c r="C82" s="1004"/>
      <c r="D82" s="1004"/>
      <c r="E82" s="1004"/>
      <c r="F82" s="1004"/>
      <c r="G82" s="1004"/>
      <c r="H82" s="1004"/>
      <c r="I82" s="1004"/>
      <c r="J82" s="1004"/>
      <c r="K82" s="1139"/>
      <c r="L82" s="1139"/>
      <c r="M82" s="1139"/>
      <c r="N82" s="1151"/>
      <c r="O82" s="1152"/>
      <c r="P82" s="63"/>
      <c r="Q82" s="107"/>
      <c r="R82" s="107"/>
    </row>
    <row r="83" spans="1:18" s="99" customFormat="1" ht="23.1" customHeight="1">
      <c r="A83" s="66"/>
      <c r="B83" s="58"/>
      <c r="C83" s="1000"/>
      <c r="D83" s="1000"/>
      <c r="E83" s="1000"/>
      <c r="F83" s="1000"/>
      <c r="G83" s="1000"/>
      <c r="H83" s="1000"/>
      <c r="I83" s="1000"/>
      <c r="J83" s="1000"/>
      <c r="K83" s="1153"/>
      <c r="L83" s="1153"/>
      <c r="M83" s="1153"/>
      <c r="N83" s="1154"/>
      <c r="O83" s="1155"/>
      <c r="P83" s="67"/>
      <c r="Q83" s="107"/>
      <c r="R83" s="107"/>
    </row>
    <row r="84" spans="1:18" s="99" customFormat="1" ht="23.1" customHeight="1">
      <c r="A84" s="62"/>
      <c r="B84" s="61"/>
      <c r="C84" s="1002"/>
      <c r="D84" s="1002"/>
      <c r="E84" s="1002"/>
      <c r="F84" s="1002"/>
      <c r="G84" s="1002"/>
      <c r="H84" s="1002"/>
      <c r="I84" s="1002"/>
      <c r="J84" s="1002"/>
      <c r="K84" s="1136"/>
      <c r="L84" s="1136"/>
      <c r="M84" s="1136"/>
      <c r="N84" s="1137"/>
      <c r="O84" s="1150"/>
      <c r="P84" s="63"/>
      <c r="Q84" s="107"/>
      <c r="R84" s="107"/>
    </row>
    <row r="85" spans="1:18" s="99" customFormat="1" ht="23.1" customHeight="1">
      <c r="A85" s="62"/>
      <c r="B85" s="61"/>
      <c r="C85" s="1002"/>
      <c r="D85" s="1002"/>
      <c r="E85" s="1002"/>
      <c r="F85" s="1002"/>
      <c r="G85" s="1002"/>
      <c r="H85" s="1002"/>
      <c r="I85" s="1002"/>
      <c r="J85" s="1002"/>
      <c r="K85" s="1136"/>
      <c r="L85" s="1136"/>
      <c r="M85" s="1136"/>
      <c r="N85" s="1137"/>
      <c r="O85" s="1150"/>
      <c r="P85" s="63"/>
      <c r="Q85" s="107"/>
      <c r="R85" s="107"/>
    </row>
    <row r="86" spans="1:18" s="99" customFormat="1" ht="23.1" customHeight="1">
      <c r="A86" s="62"/>
      <c r="B86" s="61"/>
      <c r="C86" s="1002"/>
      <c r="D86" s="1002"/>
      <c r="E86" s="1002"/>
      <c r="F86" s="1002"/>
      <c r="G86" s="1002"/>
      <c r="H86" s="1002"/>
      <c r="I86" s="1002"/>
      <c r="J86" s="1002"/>
      <c r="K86" s="1136"/>
      <c r="L86" s="1136"/>
      <c r="M86" s="1136"/>
      <c r="N86" s="1137"/>
      <c r="O86" s="1150"/>
      <c r="P86" s="63"/>
      <c r="Q86" s="107"/>
      <c r="R86" s="107"/>
    </row>
    <row r="87" spans="1:18" s="99" customFormat="1" ht="23.1" customHeight="1">
      <c r="A87" s="62"/>
      <c r="B87" s="72"/>
      <c r="C87" s="1004"/>
      <c r="D87" s="1004"/>
      <c r="E87" s="1004"/>
      <c r="F87" s="1004"/>
      <c r="G87" s="1004"/>
      <c r="H87" s="1004"/>
      <c r="I87" s="1004"/>
      <c r="J87" s="1004"/>
      <c r="K87" s="1139"/>
      <c r="L87" s="1139"/>
      <c r="M87" s="1139"/>
      <c r="N87" s="1151"/>
      <c r="O87" s="1152"/>
      <c r="P87" s="63"/>
      <c r="Q87" s="107"/>
      <c r="R87" s="107"/>
    </row>
    <row r="88" spans="1:18" s="99" customFormat="1" ht="23.1" customHeight="1">
      <c r="A88" s="66"/>
      <c r="B88" s="58"/>
      <c r="C88" s="1000"/>
      <c r="D88" s="1000"/>
      <c r="E88" s="1000"/>
      <c r="F88" s="1000"/>
      <c r="G88" s="1000"/>
      <c r="H88" s="1000"/>
      <c r="I88" s="1000"/>
      <c r="J88" s="1000"/>
      <c r="K88" s="1153"/>
      <c r="L88" s="1153"/>
      <c r="M88" s="1153"/>
      <c r="N88" s="1154"/>
      <c r="O88" s="1155"/>
      <c r="P88" s="67"/>
      <c r="Q88" s="107"/>
      <c r="R88" s="107"/>
    </row>
    <row r="89" spans="1:18" s="99" customFormat="1" ht="23.1" customHeight="1">
      <c r="A89" s="62"/>
      <c r="B89" s="61"/>
      <c r="C89" s="1002"/>
      <c r="D89" s="1002"/>
      <c r="E89" s="1002"/>
      <c r="F89" s="1002"/>
      <c r="G89" s="1002"/>
      <c r="H89" s="1002"/>
      <c r="I89" s="1002"/>
      <c r="J89" s="1002"/>
      <c r="K89" s="1136"/>
      <c r="L89" s="1136"/>
      <c r="M89" s="1136"/>
      <c r="N89" s="1137"/>
      <c r="O89" s="1150"/>
      <c r="P89" s="63"/>
      <c r="Q89" s="107"/>
      <c r="R89" s="107"/>
    </row>
    <row r="90" spans="1:18" s="99" customFormat="1" ht="23.1" customHeight="1">
      <c r="A90" s="62"/>
      <c r="B90" s="61"/>
      <c r="C90" s="1002"/>
      <c r="D90" s="1002"/>
      <c r="E90" s="1002"/>
      <c r="F90" s="1002"/>
      <c r="G90" s="1002"/>
      <c r="H90" s="1002"/>
      <c r="I90" s="1002"/>
      <c r="J90" s="1002"/>
      <c r="K90" s="1136"/>
      <c r="L90" s="1136"/>
      <c r="M90" s="1136"/>
      <c r="N90" s="1137"/>
      <c r="O90" s="1150"/>
      <c r="P90" s="63"/>
      <c r="Q90" s="107"/>
      <c r="R90" s="107"/>
    </row>
    <row r="91" spans="1:18" s="99" customFormat="1" ht="23.1" customHeight="1">
      <c r="A91" s="62"/>
      <c r="B91" s="61"/>
      <c r="C91" s="1002"/>
      <c r="D91" s="1002"/>
      <c r="E91" s="1002"/>
      <c r="F91" s="1002"/>
      <c r="G91" s="1002"/>
      <c r="H91" s="1002"/>
      <c r="I91" s="1002"/>
      <c r="J91" s="1002"/>
      <c r="K91" s="1136"/>
      <c r="L91" s="1136"/>
      <c r="M91" s="1136"/>
      <c r="N91" s="1137"/>
      <c r="O91" s="1150"/>
      <c r="P91" s="63"/>
      <c r="Q91" s="107"/>
      <c r="R91" s="107"/>
    </row>
    <row r="92" spans="1:18" s="99" customFormat="1" ht="23.1" customHeight="1">
      <c r="A92" s="62"/>
      <c r="B92" s="61"/>
      <c r="C92" s="1004"/>
      <c r="D92" s="1004"/>
      <c r="E92" s="1004"/>
      <c r="F92" s="1004"/>
      <c r="G92" s="1004"/>
      <c r="H92" s="1004"/>
      <c r="I92" s="1004"/>
      <c r="J92" s="1004"/>
      <c r="K92" s="1139"/>
      <c r="L92" s="1139"/>
      <c r="M92" s="1139"/>
      <c r="N92" s="1151"/>
      <c r="O92" s="1152"/>
      <c r="P92" s="63"/>
      <c r="Q92" s="107"/>
      <c r="R92" s="107"/>
    </row>
    <row r="93" spans="1:18" s="99" customFormat="1" ht="23.1" customHeight="1">
      <c r="A93" s="66"/>
      <c r="B93" s="58"/>
      <c r="C93" s="1000"/>
      <c r="D93" s="1000"/>
      <c r="E93" s="1000"/>
      <c r="F93" s="1000"/>
      <c r="G93" s="1000"/>
      <c r="H93" s="1000"/>
      <c r="I93" s="1000"/>
      <c r="J93" s="1000"/>
      <c r="K93" s="1153"/>
      <c r="L93" s="1153"/>
      <c r="M93" s="1153"/>
      <c r="N93" s="1154"/>
      <c r="O93" s="1155"/>
      <c r="P93" s="67"/>
      <c r="Q93" s="107"/>
      <c r="R93" s="107"/>
    </row>
    <row r="94" spans="1:18" s="99" customFormat="1" ht="23.1" customHeight="1">
      <c r="A94" s="62"/>
      <c r="B94" s="61"/>
      <c r="C94" s="1002"/>
      <c r="D94" s="1002"/>
      <c r="E94" s="1002"/>
      <c r="F94" s="1002"/>
      <c r="G94" s="1002"/>
      <c r="H94" s="1002"/>
      <c r="I94" s="1002"/>
      <c r="J94" s="1002"/>
      <c r="K94" s="1136"/>
      <c r="L94" s="1136"/>
      <c r="M94" s="1136"/>
      <c r="N94" s="1137"/>
      <c r="O94" s="1150"/>
      <c r="P94" s="63"/>
      <c r="Q94" s="107"/>
      <c r="R94" s="107"/>
    </row>
    <row r="95" spans="1:18" s="99" customFormat="1" ht="23.1" customHeight="1">
      <c r="A95" s="62"/>
      <c r="B95" s="61"/>
      <c r="C95" s="1002"/>
      <c r="D95" s="1002"/>
      <c r="E95" s="1002"/>
      <c r="F95" s="1002"/>
      <c r="G95" s="1002"/>
      <c r="H95" s="1002"/>
      <c r="I95" s="1002"/>
      <c r="J95" s="1002"/>
      <c r="K95" s="1136"/>
      <c r="L95" s="1136"/>
      <c r="M95" s="1136"/>
      <c r="N95" s="1137"/>
      <c r="O95" s="1150"/>
      <c r="P95" s="63"/>
      <c r="Q95" s="107"/>
      <c r="R95" s="107"/>
    </row>
    <row r="96" spans="1:18" s="99" customFormat="1" ht="23.1" customHeight="1">
      <c r="A96" s="62"/>
      <c r="B96" s="61"/>
      <c r="C96" s="1002"/>
      <c r="D96" s="1002"/>
      <c r="E96" s="1002"/>
      <c r="F96" s="1002"/>
      <c r="G96" s="1002"/>
      <c r="H96" s="1002"/>
      <c r="I96" s="1002"/>
      <c r="J96" s="1002"/>
      <c r="K96" s="1136"/>
      <c r="L96" s="1136"/>
      <c r="M96" s="1136"/>
      <c r="N96" s="1137"/>
      <c r="O96" s="1150"/>
      <c r="P96" s="63"/>
      <c r="Q96" s="107"/>
      <c r="R96" s="107"/>
    </row>
    <row r="97" spans="1:18" s="99" customFormat="1" ht="23.1" customHeight="1">
      <c r="A97" s="71"/>
      <c r="B97" s="72"/>
      <c r="C97" s="1004"/>
      <c r="D97" s="1004"/>
      <c r="E97" s="1004"/>
      <c r="F97" s="1004"/>
      <c r="G97" s="1004"/>
      <c r="H97" s="1004"/>
      <c r="I97" s="1004"/>
      <c r="J97" s="1004"/>
      <c r="K97" s="1139"/>
      <c r="L97" s="1139"/>
      <c r="M97" s="1139"/>
      <c r="N97" s="1151"/>
      <c r="O97" s="1152"/>
      <c r="P97" s="73"/>
      <c r="Q97" s="107"/>
      <c r="R97" s="107"/>
    </row>
    <row r="98" spans="1:18" s="99" customFormat="1" ht="23.1" customHeight="1">
      <c r="A98" s="66"/>
      <c r="B98" s="58"/>
      <c r="C98" s="1000"/>
      <c r="D98" s="1000"/>
      <c r="E98" s="1000"/>
      <c r="F98" s="1000"/>
      <c r="G98" s="1000"/>
      <c r="H98" s="1000"/>
      <c r="I98" s="1000"/>
      <c r="J98" s="1000"/>
      <c r="K98" s="1153"/>
      <c r="L98" s="1153"/>
      <c r="M98" s="1153"/>
      <c r="N98" s="1154"/>
      <c r="O98" s="1155"/>
      <c r="P98" s="67"/>
      <c r="Q98" s="107"/>
      <c r="R98" s="107"/>
    </row>
    <row r="99" spans="1:18" s="99" customFormat="1" ht="23.1" customHeight="1">
      <c r="A99" s="62"/>
      <c r="B99" s="61"/>
      <c r="C99" s="1002"/>
      <c r="D99" s="1002"/>
      <c r="E99" s="1002"/>
      <c r="F99" s="1002"/>
      <c r="G99" s="1002"/>
      <c r="H99" s="1002"/>
      <c r="I99" s="1002"/>
      <c r="J99" s="1002"/>
      <c r="K99" s="1136"/>
      <c r="L99" s="1136"/>
      <c r="M99" s="1136"/>
      <c r="N99" s="1137"/>
      <c r="O99" s="1150"/>
      <c r="P99" s="63"/>
      <c r="Q99" s="107"/>
      <c r="R99" s="107"/>
    </row>
    <row r="100" spans="1:18" s="99" customFormat="1" ht="23.1" customHeight="1">
      <c r="A100" s="62"/>
      <c r="B100" s="61"/>
      <c r="C100" s="1002"/>
      <c r="D100" s="1002"/>
      <c r="E100" s="1002"/>
      <c r="F100" s="1002"/>
      <c r="G100" s="1002"/>
      <c r="H100" s="1002"/>
      <c r="I100" s="1002"/>
      <c r="J100" s="1002"/>
      <c r="K100" s="1136"/>
      <c r="L100" s="1136"/>
      <c r="M100" s="1136"/>
      <c r="N100" s="1137"/>
      <c r="O100" s="1150"/>
      <c r="P100" s="63"/>
      <c r="Q100" s="107"/>
      <c r="R100" s="107"/>
    </row>
    <row r="101" spans="1:18" s="99" customFormat="1" ht="23.1" customHeight="1">
      <c r="A101" s="62"/>
      <c r="B101" s="61"/>
      <c r="C101" s="1002"/>
      <c r="D101" s="1002"/>
      <c r="E101" s="1002"/>
      <c r="F101" s="1002"/>
      <c r="G101" s="1002"/>
      <c r="H101" s="1002"/>
      <c r="I101" s="1002"/>
      <c r="J101" s="1002"/>
      <c r="K101" s="1136"/>
      <c r="L101" s="1136"/>
      <c r="M101" s="1136"/>
      <c r="N101" s="1137"/>
      <c r="O101" s="1150"/>
      <c r="P101" s="63"/>
      <c r="Q101" s="107"/>
      <c r="R101" s="107"/>
    </row>
    <row r="102" spans="1:18" s="99" customFormat="1" ht="23.1" customHeight="1">
      <c r="A102" s="71"/>
      <c r="B102" s="72"/>
      <c r="C102" s="1004"/>
      <c r="D102" s="1004"/>
      <c r="E102" s="1004"/>
      <c r="F102" s="1004"/>
      <c r="G102" s="1004"/>
      <c r="H102" s="1004"/>
      <c r="I102" s="1004"/>
      <c r="J102" s="1004"/>
      <c r="K102" s="1139"/>
      <c r="L102" s="1139"/>
      <c r="M102" s="1139"/>
      <c r="N102" s="1151"/>
      <c r="O102" s="1152"/>
      <c r="P102" s="73"/>
      <c r="Q102" s="107"/>
      <c r="R102" s="107"/>
    </row>
    <row r="103" spans="1:18" s="110" customFormat="1" ht="23.1" customHeight="1">
      <c r="A103" s="74"/>
      <c r="B103" s="61"/>
      <c r="C103" s="1000"/>
      <c r="D103" s="1000"/>
      <c r="E103" s="1000"/>
      <c r="F103" s="1000"/>
      <c r="G103" s="1000"/>
      <c r="H103" s="1000"/>
      <c r="I103" s="1000"/>
      <c r="J103" s="1000"/>
      <c r="K103" s="1153"/>
      <c r="L103" s="1153"/>
      <c r="M103" s="1153"/>
      <c r="N103" s="1154"/>
      <c r="O103" s="1155"/>
      <c r="P103" s="75"/>
      <c r="Q103" s="107"/>
      <c r="R103" s="107"/>
    </row>
    <row r="104" spans="1:18" s="110" customFormat="1" ht="23.1" customHeight="1">
      <c r="A104" s="62"/>
      <c r="B104" s="61"/>
      <c r="C104" s="1002"/>
      <c r="D104" s="1002"/>
      <c r="E104" s="1002"/>
      <c r="F104" s="1002"/>
      <c r="G104" s="1002"/>
      <c r="H104" s="1002"/>
      <c r="I104" s="1002"/>
      <c r="J104" s="1002"/>
      <c r="K104" s="1136"/>
      <c r="L104" s="1136"/>
      <c r="M104" s="1136"/>
      <c r="N104" s="1137"/>
      <c r="O104" s="1150"/>
      <c r="P104" s="63"/>
      <c r="Q104" s="107"/>
      <c r="R104" s="107"/>
    </row>
    <row r="105" spans="1:18" s="110" customFormat="1" ht="23.1" customHeight="1">
      <c r="A105" s="62"/>
      <c r="B105" s="61"/>
      <c r="C105" s="1002"/>
      <c r="D105" s="1002"/>
      <c r="E105" s="1002"/>
      <c r="F105" s="1002"/>
      <c r="G105" s="1002"/>
      <c r="H105" s="1002"/>
      <c r="I105" s="1002"/>
      <c r="J105" s="1002"/>
      <c r="K105" s="1136"/>
      <c r="L105" s="1136"/>
      <c r="M105" s="1136"/>
      <c r="N105" s="1137"/>
      <c r="O105" s="1150"/>
      <c r="P105" s="63"/>
      <c r="Q105" s="107"/>
      <c r="R105" s="107"/>
    </row>
    <row r="106" spans="1:18" s="110" customFormat="1" ht="23.1" customHeight="1">
      <c r="A106" s="62"/>
      <c r="B106" s="61"/>
      <c r="C106" s="1002"/>
      <c r="D106" s="1002"/>
      <c r="E106" s="1002"/>
      <c r="F106" s="1002"/>
      <c r="G106" s="1002"/>
      <c r="H106" s="1002"/>
      <c r="I106" s="1002"/>
      <c r="J106" s="1002"/>
      <c r="K106" s="1136"/>
      <c r="L106" s="1136"/>
      <c r="M106" s="1136"/>
      <c r="N106" s="1137"/>
      <c r="O106" s="1150"/>
      <c r="P106" s="63"/>
      <c r="Q106" s="107"/>
      <c r="R106" s="107"/>
    </row>
    <row r="107" spans="1:18" s="110" customFormat="1" ht="23.1" customHeight="1" thickBot="1">
      <c r="A107" s="77"/>
      <c r="B107" s="78"/>
      <c r="C107" s="1008"/>
      <c r="D107" s="1009"/>
      <c r="E107" s="1009"/>
      <c r="F107" s="1009"/>
      <c r="G107" s="1009"/>
      <c r="H107" s="1009"/>
      <c r="I107" s="1009"/>
      <c r="J107" s="1009"/>
      <c r="K107" s="1156"/>
      <c r="L107" s="1156"/>
      <c r="M107" s="1156"/>
      <c r="N107" s="1157"/>
      <c r="O107" s="1158"/>
      <c r="P107" s="79"/>
      <c r="Q107" s="107"/>
      <c r="R107" s="107"/>
    </row>
  </sheetData>
  <mergeCells count="1">
    <mergeCell ref="L3:O3"/>
  </mergeCells>
  <phoneticPr fontId="2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5" man="1"/>
  </rowBreaks>
  <colBreaks count="1" manualBreakCount="1">
    <brk id="8" max="1048575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38"/>
  <dimension ref="A1:AB112"/>
  <sheetViews>
    <sheetView showGridLines="0" view="pageBreakPreview" zoomScale="60" zoomScaleNormal="75" workbookViewId="0">
      <pane ySplit="12" topLeftCell="A13" activePane="bottomLeft" state="frozen"/>
      <selection pane="bottomLeft"/>
    </sheetView>
  </sheetViews>
  <sheetFormatPr defaultRowHeight="23.1" customHeight="1"/>
  <cols>
    <col min="1" max="1" width="5.875" style="8" customWidth="1"/>
    <col min="2" max="2" width="17.5" style="6" bestFit="1" customWidth="1"/>
    <col min="3" max="4" width="14.625" style="101" customWidth="1"/>
    <col min="5" max="5" width="10.625" style="101" customWidth="1"/>
    <col min="6" max="6" width="9.625" style="101" customWidth="1"/>
    <col min="7" max="7" width="6.625" style="101" customWidth="1"/>
    <col min="8" max="9" width="14.625" style="101" customWidth="1"/>
    <col min="10" max="10" width="10.625" style="101" customWidth="1"/>
    <col min="11" max="11" width="9.625" style="101" customWidth="1"/>
    <col min="12" max="12" width="6.625" style="101" customWidth="1"/>
    <col min="13" max="13" width="12.625" style="101" customWidth="1"/>
    <col min="14" max="14" width="14.625" style="101" customWidth="1"/>
    <col min="15" max="15" width="10.125" style="101" customWidth="1"/>
    <col min="16" max="17" width="6.125" style="101" customWidth="1"/>
    <col min="18" max="19" width="14.625" style="101" customWidth="1"/>
    <col min="20" max="20" width="10.125" style="101" customWidth="1"/>
    <col min="21" max="22" width="6.125" style="101" customWidth="1"/>
    <col min="23" max="24" width="14.125" style="101" customWidth="1"/>
    <col min="25" max="25" width="10.625" style="101" customWidth="1"/>
    <col min="26" max="27" width="7.625" style="101" customWidth="1"/>
    <col min="28" max="28" width="5.875" style="8" customWidth="1"/>
    <col min="29" max="16384" width="9" style="6"/>
  </cols>
  <sheetData>
    <row r="1" spans="1:28" ht="30.95" customHeight="1">
      <c r="A1" s="356" t="s">
        <v>230</v>
      </c>
      <c r="B1" s="99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02"/>
    </row>
    <row r="2" spans="1:28" s="82" customFormat="1" ht="22.5" customHeight="1" thickBot="1">
      <c r="A2" s="83"/>
      <c r="B2" s="83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03" t="s">
        <v>542</v>
      </c>
      <c r="AB2" s="83"/>
    </row>
    <row r="3" spans="1:28" s="107" customFormat="1" ht="24.95" customHeight="1">
      <c r="A3" s="1165" t="s">
        <v>423</v>
      </c>
      <c r="B3" s="1166"/>
      <c r="C3" s="3007" t="s">
        <v>18</v>
      </c>
      <c r="D3" s="3008"/>
      <c r="E3" s="3008"/>
      <c r="F3" s="3008"/>
      <c r="G3" s="3008"/>
      <c r="H3" s="3008"/>
      <c r="I3" s="3008"/>
      <c r="J3" s="3008"/>
      <c r="K3" s="3008"/>
      <c r="L3" s="3009"/>
      <c r="M3" s="2990" t="s">
        <v>19</v>
      </c>
      <c r="N3" s="2991"/>
      <c r="O3" s="2991"/>
      <c r="P3" s="2991"/>
      <c r="Q3" s="2991"/>
      <c r="R3" s="2991"/>
      <c r="S3" s="2991"/>
      <c r="T3" s="2991"/>
      <c r="U3" s="2991"/>
      <c r="V3" s="2993"/>
      <c r="W3" s="2990" t="s">
        <v>20</v>
      </c>
      <c r="X3" s="2991"/>
      <c r="Y3" s="2991"/>
      <c r="Z3" s="2991"/>
      <c r="AA3" s="2992"/>
      <c r="AB3" s="1171" t="s">
        <v>423</v>
      </c>
    </row>
    <row r="4" spans="1:28" s="110" customFormat="1" ht="24.95" customHeight="1">
      <c r="A4" s="1167" t="s">
        <v>424</v>
      </c>
      <c r="B4" s="1168"/>
      <c r="C4" s="3013" t="s">
        <v>511</v>
      </c>
      <c r="D4" s="3006"/>
      <c r="E4" s="3006"/>
      <c r="F4" s="3006"/>
      <c r="G4" s="3014"/>
      <c r="H4" s="3000" t="s">
        <v>316</v>
      </c>
      <c r="I4" s="3001"/>
      <c r="J4" s="3001"/>
      <c r="K4" s="3001"/>
      <c r="L4" s="3002"/>
      <c r="M4" s="3005" t="s">
        <v>511</v>
      </c>
      <c r="N4" s="3006"/>
      <c r="O4" s="3006"/>
      <c r="P4" s="3006"/>
      <c r="Q4" s="3006"/>
      <c r="R4" s="3000" t="s">
        <v>316</v>
      </c>
      <c r="S4" s="3001"/>
      <c r="T4" s="3001"/>
      <c r="U4" s="3001"/>
      <c r="V4" s="3002"/>
      <c r="W4" s="657"/>
      <c r="X4" s="657"/>
      <c r="Y4" s="658"/>
      <c r="Z4" s="659"/>
      <c r="AA4" s="1159"/>
      <c r="AB4" s="1172" t="s">
        <v>424</v>
      </c>
    </row>
    <row r="5" spans="1:28" s="110" customFormat="1" ht="24.95" customHeight="1">
      <c r="A5" s="1167" t="s">
        <v>425</v>
      </c>
      <c r="B5" s="1168" t="s">
        <v>393</v>
      </c>
      <c r="C5" s="3010" t="s">
        <v>675</v>
      </c>
      <c r="D5" s="2994" t="s">
        <v>676</v>
      </c>
      <c r="E5" s="2994" t="s">
        <v>677</v>
      </c>
      <c r="F5" s="3003" t="s">
        <v>76</v>
      </c>
      <c r="G5" s="2997" t="s">
        <v>77</v>
      </c>
      <c r="H5" s="2994" t="s">
        <v>675</v>
      </c>
      <c r="I5" s="2994" t="s">
        <v>676</v>
      </c>
      <c r="J5" s="2994" t="s">
        <v>677</v>
      </c>
      <c r="K5" s="3003" t="s">
        <v>76</v>
      </c>
      <c r="L5" s="2997" t="s">
        <v>77</v>
      </c>
      <c r="M5" s="2994" t="s">
        <v>675</v>
      </c>
      <c r="N5" s="2994" t="s">
        <v>676</v>
      </c>
      <c r="O5" s="2994" t="s">
        <v>677</v>
      </c>
      <c r="P5" s="3003" t="s">
        <v>76</v>
      </c>
      <c r="Q5" s="2997" t="s">
        <v>77</v>
      </c>
      <c r="R5" s="2994" t="s">
        <v>675</v>
      </c>
      <c r="S5" s="2994" t="s">
        <v>676</v>
      </c>
      <c r="T5" s="2994" t="s">
        <v>677</v>
      </c>
      <c r="U5" s="3003" t="s">
        <v>76</v>
      </c>
      <c r="V5" s="2997" t="s">
        <v>77</v>
      </c>
      <c r="W5" s="661" t="s">
        <v>675</v>
      </c>
      <c r="X5" s="661" t="s">
        <v>676</v>
      </c>
      <c r="Y5" s="662" t="s">
        <v>677</v>
      </c>
      <c r="Z5" s="662" t="s">
        <v>78</v>
      </c>
      <c r="AA5" s="1160" t="s">
        <v>77</v>
      </c>
      <c r="AB5" s="1172" t="s">
        <v>425</v>
      </c>
    </row>
    <row r="6" spans="1:28" s="110" customFormat="1" ht="24.95" customHeight="1">
      <c r="A6" s="1167" t="s">
        <v>426</v>
      </c>
      <c r="B6" s="1168"/>
      <c r="C6" s="3011"/>
      <c r="D6" s="2995"/>
      <c r="E6" s="2995"/>
      <c r="F6" s="2995"/>
      <c r="G6" s="2998"/>
      <c r="H6" s="2995"/>
      <c r="I6" s="2995"/>
      <c r="J6" s="2995"/>
      <c r="K6" s="2995"/>
      <c r="L6" s="2998"/>
      <c r="M6" s="2995"/>
      <c r="N6" s="2995"/>
      <c r="O6" s="2995"/>
      <c r="P6" s="2995"/>
      <c r="Q6" s="2998"/>
      <c r="R6" s="2995"/>
      <c r="S6" s="2995"/>
      <c r="T6" s="2995"/>
      <c r="U6" s="2995"/>
      <c r="V6" s="2998"/>
      <c r="W6" s="661"/>
      <c r="X6" s="661"/>
      <c r="Y6" s="662"/>
      <c r="Z6" s="662" t="s">
        <v>79</v>
      </c>
      <c r="AA6" s="1161"/>
      <c r="AB6" s="1172" t="s">
        <v>426</v>
      </c>
    </row>
    <row r="7" spans="1:28" s="110" customFormat="1" ht="24.95" customHeight="1" thickBot="1">
      <c r="A7" s="1169" t="s">
        <v>427</v>
      </c>
      <c r="B7" s="1170"/>
      <c r="C7" s="3012"/>
      <c r="D7" s="2996"/>
      <c r="E7" s="2996"/>
      <c r="F7" s="3004"/>
      <c r="G7" s="2999"/>
      <c r="H7" s="2996"/>
      <c r="I7" s="2996"/>
      <c r="J7" s="2996"/>
      <c r="K7" s="3004"/>
      <c r="L7" s="2999"/>
      <c r="M7" s="2996"/>
      <c r="N7" s="2996"/>
      <c r="O7" s="2996"/>
      <c r="P7" s="3004"/>
      <c r="Q7" s="2999"/>
      <c r="R7" s="2996"/>
      <c r="S7" s="2996"/>
      <c r="T7" s="2996"/>
      <c r="U7" s="3004"/>
      <c r="V7" s="2999"/>
      <c r="W7" s="664"/>
      <c r="X7" s="664"/>
      <c r="Y7" s="665"/>
      <c r="Z7" s="666"/>
      <c r="AA7" s="1162"/>
      <c r="AB7" s="1173" t="s">
        <v>427</v>
      </c>
    </row>
    <row r="8" spans="1:28" s="107" customFormat="1" ht="30" customHeight="1">
      <c r="A8" s="22"/>
      <c r="B8" s="29" t="s">
        <v>6</v>
      </c>
      <c r="C8" s="1079">
        <v>422763630161</v>
      </c>
      <c r="D8" s="1079">
        <v>423772240041</v>
      </c>
      <c r="E8" s="1079">
        <v>941295065</v>
      </c>
      <c r="F8" s="1079">
        <v>42279594</v>
      </c>
      <c r="G8" s="1079">
        <v>-25035221</v>
      </c>
      <c r="H8" s="1079">
        <v>412663504939</v>
      </c>
      <c r="I8" s="1079">
        <v>413635994705</v>
      </c>
      <c r="J8" s="1079">
        <v>905613225</v>
      </c>
      <c r="K8" s="1079">
        <v>41841320</v>
      </c>
      <c r="L8" s="1079">
        <v>-25035221</v>
      </c>
      <c r="M8" s="1079">
        <v>4895332002</v>
      </c>
      <c r="N8" s="1079">
        <v>4906812763</v>
      </c>
      <c r="O8" s="1079">
        <v>11365193</v>
      </c>
      <c r="P8" s="1079">
        <v>115868</v>
      </c>
      <c r="Q8" s="1079">
        <v>300</v>
      </c>
      <c r="R8" s="1079">
        <v>4767045001</v>
      </c>
      <c r="S8" s="1079">
        <v>4778232299</v>
      </c>
      <c r="T8" s="1079">
        <v>11071730</v>
      </c>
      <c r="U8" s="1079">
        <v>115868</v>
      </c>
      <c r="V8" s="1079">
        <v>300</v>
      </c>
      <c r="W8" s="1079">
        <v>60789095635</v>
      </c>
      <c r="X8" s="1079">
        <v>60897749924</v>
      </c>
      <c r="Y8" s="1079">
        <v>105841503</v>
      </c>
      <c r="Z8" s="1079">
        <v>2988403</v>
      </c>
      <c r="AA8" s="1079">
        <v>175617</v>
      </c>
      <c r="AB8" s="28"/>
    </row>
    <row r="9" spans="1:28" s="107" customFormat="1" ht="30" customHeight="1">
      <c r="A9" s="22"/>
      <c r="B9" s="29" t="s">
        <v>1017</v>
      </c>
      <c r="C9" s="1180">
        <v>399317890726</v>
      </c>
      <c r="D9" s="1079">
        <v>400242368904</v>
      </c>
      <c r="E9" s="1079">
        <v>865702726</v>
      </c>
      <c r="F9" s="1079">
        <v>33740231</v>
      </c>
      <c r="G9" s="1079">
        <v>-25035221</v>
      </c>
      <c r="H9" s="1079">
        <v>389217765504</v>
      </c>
      <c r="I9" s="1079">
        <v>390106123568</v>
      </c>
      <c r="J9" s="1079">
        <v>830020886</v>
      </c>
      <c r="K9" s="1079">
        <v>33301957</v>
      </c>
      <c r="L9" s="1079">
        <v>-25035221</v>
      </c>
      <c r="M9" s="1079">
        <v>4551298772</v>
      </c>
      <c r="N9" s="1079">
        <v>4561462234</v>
      </c>
      <c r="O9" s="1079">
        <v>10111492</v>
      </c>
      <c r="P9" s="1079">
        <v>51970</v>
      </c>
      <c r="Q9" s="1079">
        <v>0</v>
      </c>
      <c r="R9" s="1079">
        <v>4423011771</v>
      </c>
      <c r="S9" s="1079">
        <v>4432881770</v>
      </c>
      <c r="T9" s="1079">
        <v>9818029</v>
      </c>
      <c r="U9" s="1079">
        <v>51970</v>
      </c>
      <c r="V9" s="1079">
        <v>0</v>
      </c>
      <c r="W9" s="1079">
        <v>58390251124</v>
      </c>
      <c r="X9" s="1079">
        <v>58487148738</v>
      </c>
      <c r="Y9" s="1079">
        <v>94595958</v>
      </c>
      <c r="Z9" s="1079">
        <v>2477273</v>
      </c>
      <c r="AA9" s="1079">
        <v>175617</v>
      </c>
      <c r="AB9" s="28"/>
    </row>
    <row r="10" spans="1:28" s="107" customFormat="1" ht="30" customHeight="1">
      <c r="A10" s="22"/>
      <c r="B10" s="29" t="s">
        <v>1018</v>
      </c>
      <c r="C10" s="1079">
        <v>23445739435</v>
      </c>
      <c r="D10" s="1079">
        <v>23529871137</v>
      </c>
      <c r="E10" s="1079">
        <v>75592339</v>
      </c>
      <c r="F10" s="1079">
        <v>8539363</v>
      </c>
      <c r="G10" s="1079">
        <v>0</v>
      </c>
      <c r="H10" s="1079">
        <v>23445739435</v>
      </c>
      <c r="I10" s="1079">
        <v>23529871137</v>
      </c>
      <c r="J10" s="1079">
        <v>75592339</v>
      </c>
      <c r="K10" s="1079">
        <v>8539363</v>
      </c>
      <c r="L10" s="1079">
        <v>0</v>
      </c>
      <c r="M10" s="1079">
        <v>344033230</v>
      </c>
      <c r="N10" s="1079">
        <v>345350529</v>
      </c>
      <c r="O10" s="1079">
        <v>1253701</v>
      </c>
      <c r="P10" s="1079">
        <v>63898</v>
      </c>
      <c r="Q10" s="1079">
        <v>300</v>
      </c>
      <c r="R10" s="1079">
        <v>344033230</v>
      </c>
      <c r="S10" s="1079">
        <v>345350529</v>
      </c>
      <c r="T10" s="1079">
        <v>1253701</v>
      </c>
      <c r="U10" s="1079">
        <v>63898</v>
      </c>
      <c r="V10" s="1079">
        <v>300</v>
      </c>
      <c r="W10" s="1079">
        <v>2398844511</v>
      </c>
      <c r="X10" s="1079">
        <v>2410601186</v>
      </c>
      <c r="Y10" s="1079">
        <v>11245545</v>
      </c>
      <c r="Z10" s="1079">
        <v>511130</v>
      </c>
      <c r="AA10" s="1079">
        <v>0</v>
      </c>
      <c r="AB10" s="28"/>
    </row>
    <row r="11" spans="1:28" s="107" customFormat="1" ht="30" customHeight="1">
      <c r="A11" s="22"/>
      <c r="B11" s="29" t="s">
        <v>1019</v>
      </c>
      <c r="C11" s="1079">
        <v>366689293086</v>
      </c>
      <c r="D11" s="1079">
        <v>367566706450</v>
      </c>
      <c r="E11" s="1079">
        <v>818945441</v>
      </c>
      <c r="F11" s="1079">
        <v>33432702</v>
      </c>
      <c r="G11" s="1079">
        <v>-25035221</v>
      </c>
      <c r="H11" s="1079">
        <v>358715851529</v>
      </c>
      <c r="I11" s="1079">
        <v>359561449582</v>
      </c>
      <c r="J11" s="1079">
        <v>787568404</v>
      </c>
      <c r="K11" s="1079">
        <v>32994428</v>
      </c>
      <c r="L11" s="1079">
        <v>-25035221</v>
      </c>
      <c r="M11" s="1079">
        <v>4234741174</v>
      </c>
      <c r="N11" s="1079">
        <v>4244370981</v>
      </c>
      <c r="O11" s="1079">
        <v>9577837</v>
      </c>
      <c r="P11" s="1079">
        <v>51970</v>
      </c>
      <c r="Q11" s="1079">
        <v>0</v>
      </c>
      <c r="R11" s="1079">
        <v>4128417296</v>
      </c>
      <c r="S11" s="1079">
        <v>4137753640</v>
      </c>
      <c r="T11" s="1079">
        <v>9284374</v>
      </c>
      <c r="U11" s="1079">
        <v>51970</v>
      </c>
      <c r="V11" s="1079">
        <v>0</v>
      </c>
      <c r="W11" s="1079">
        <v>53453111680</v>
      </c>
      <c r="X11" s="1079">
        <v>53543965092</v>
      </c>
      <c r="Y11" s="1079">
        <v>88551756</v>
      </c>
      <c r="Z11" s="1079">
        <v>2477273</v>
      </c>
      <c r="AA11" s="1079">
        <v>175617</v>
      </c>
      <c r="AB11" s="28"/>
    </row>
    <row r="12" spans="1:28" s="107" customFormat="1" ht="30" customHeight="1">
      <c r="A12" s="108"/>
      <c r="B12" s="131" t="s">
        <v>1020</v>
      </c>
      <c r="C12" s="1084">
        <v>32628597640</v>
      </c>
      <c r="D12" s="1084">
        <v>32675662454</v>
      </c>
      <c r="E12" s="1084">
        <v>46757285</v>
      </c>
      <c r="F12" s="1084">
        <v>307529</v>
      </c>
      <c r="G12" s="1084">
        <v>0</v>
      </c>
      <c r="H12" s="1084">
        <v>30501913975</v>
      </c>
      <c r="I12" s="1084">
        <v>30544673986</v>
      </c>
      <c r="J12" s="1084">
        <v>42452482</v>
      </c>
      <c r="K12" s="1084">
        <v>307529</v>
      </c>
      <c r="L12" s="1084">
        <v>0</v>
      </c>
      <c r="M12" s="1084">
        <v>316557598</v>
      </c>
      <c r="N12" s="1084">
        <v>317091253</v>
      </c>
      <c r="O12" s="1084">
        <v>533655</v>
      </c>
      <c r="P12" s="1084">
        <v>0</v>
      </c>
      <c r="Q12" s="1084">
        <v>0</v>
      </c>
      <c r="R12" s="1084">
        <v>294594475</v>
      </c>
      <c r="S12" s="1084">
        <v>295128130</v>
      </c>
      <c r="T12" s="1084">
        <v>533655</v>
      </c>
      <c r="U12" s="1084">
        <v>0</v>
      </c>
      <c r="V12" s="1084">
        <v>0</v>
      </c>
      <c r="W12" s="1084">
        <v>4937139444</v>
      </c>
      <c r="X12" s="1084">
        <v>4943183646</v>
      </c>
      <c r="Y12" s="1084">
        <v>6044202</v>
      </c>
      <c r="Z12" s="1084">
        <v>0</v>
      </c>
      <c r="AA12" s="1084">
        <v>0</v>
      </c>
      <c r="AB12" s="109"/>
    </row>
    <row r="13" spans="1:28" ht="23.1" customHeight="1">
      <c r="A13" s="57">
        <v>1</v>
      </c>
      <c r="B13" s="92" t="s">
        <v>1021</v>
      </c>
      <c r="C13" s="1074">
        <v>19507323456</v>
      </c>
      <c r="D13" s="1074">
        <v>19598136624</v>
      </c>
      <c r="E13" s="1074">
        <v>90813168</v>
      </c>
      <c r="F13" s="1073">
        <v>0</v>
      </c>
      <c r="G13" s="1073">
        <v>0</v>
      </c>
      <c r="H13" s="1073">
        <v>19507323456</v>
      </c>
      <c r="I13" s="1073">
        <v>19598136624</v>
      </c>
      <c r="J13" s="1073">
        <v>90813168</v>
      </c>
      <c r="K13" s="1073">
        <v>0</v>
      </c>
      <c r="L13" s="1073">
        <v>0</v>
      </c>
      <c r="M13" s="1073">
        <v>234721042</v>
      </c>
      <c r="N13" s="1073">
        <v>234945191</v>
      </c>
      <c r="O13" s="1073">
        <v>220357</v>
      </c>
      <c r="P13" s="1073">
        <v>3792</v>
      </c>
      <c r="Q13" s="1073">
        <v>0</v>
      </c>
      <c r="R13" s="1073">
        <v>234721042</v>
      </c>
      <c r="S13" s="1073">
        <v>234945191</v>
      </c>
      <c r="T13" s="1073">
        <v>220357</v>
      </c>
      <c r="U13" s="1073">
        <v>3792</v>
      </c>
      <c r="V13" s="1073">
        <v>0</v>
      </c>
      <c r="W13" s="1073">
        <v>2926406644</v>
      </c>
      <c r="X13" s="1073">
        <v>2926457544</v>
      </c>
      <c r="Y13" s="1181">
        <v>12240</v>
      </c>
      <c r="Z13" s="1073">
        <v>38660</v>
      </c>
      <c r="AA13" s="1073">
        <v>0</v>
      </c>
      <c r="AB13" s="59">
        <v>1</v>
      </c>
    </row>
    <row r="14" spans="1:28" ht="23.1" customHeight="1">
      <c r="A14" s="60">
        <v>2</v>
      </c>
      <c r="B14" s="93" t="s">
        <v>1022</v>
      </c>
      <c r="C14" s="1079">
        <v>11888799350</v>
      </c>
      <c r="D14" s="1079">
        <v>11914491779</v>
      </c>
      <c r="E14" s="1079">
        <v>25644094</v>
      </c>
      <c r="F14" s="1078">
        <v>48335</v>
      </c>
      <c r="G14" s="1078">
        <v>0</v>
      </c>
      <c r="H14" s="1078">
        <v>11888799350</v>
      </c>
      <c r="I14" s="1078">
        <v>11914491779</v>
      </c>
      <c r="J14" s="1078">
        <v>25644094</v>
      </c>
      <c r="K14" s="1078">
        <v>48335</v>
      </c>
      <c r="L14" s="1078">
        <v>0</v>
      </c>
      <c r="M14" s="1078">
        <v>94911857</v>
      </c>
      <c r="N14" s="1078">
        <v>95018701</v>
      </c>
      <c r="O14" s="1078">
        <v>106844</v>
      </c>
      <c r="P14" s="1078">
        <v>0</v>
      </c>
      <c r="Q14" s="1078">
        <v>0</v>
      </c>
      <c r="R14" s="1078">
        <v>94911857</v>
      </c>
      <c r="S14" s="1078">
        <v>95018701</v>
      </c>
      <c r="T14" s="1078">
        <v>106844</v>
      </c>
      <c r="U14" s="1078">
        <v>0</v>
      </c>
      <c r="V14" s="1078">
        <v>0</v>
      </c>
      <c r="W14" s="1078">
        <v>1730356125</v>
      </c>
      <c r="X14" s="1078">
        <v>1734277038</v>
      </c>
      <c r="Y14" s="1182">
        <v>3920913</v>
      </c>
      <c r="Z14" s="1078">
        <v>0</v>
      </c>
      <c r="AA14" s="1078">
        <v>0</v>
      </c>
      <c r="AB14" s="55">
        <v>2</v>
      </c>
    </row>
    <row r="15" spans="1:28" ht="23.1" customHeight="1">
      <c r="A15" s="60">
        <v>3</v>
      </c>
      <c r="B15" s="93" t="s">
        <v>1023</v>
      </c>
      <c r="C15" s="1079">
        <v>30381884377</v>
      </c>
      <c r="D15" s="1079">
        <v>30509711491</v>
      </c>
      <c r="E15" s="1079">
        <v>127827114</v>
      </c>
      <c r="F15" s="1078">
        <v>0</v>
      </c>
      <c r="G15" s="1078">
        <v>0</v>
      </c>
      <c r="H15" s="1078">
        <v>30381884377</v>
      </c>
      <c r="I15" s="1078">
        <v>30509711491</v>
      </c>
      <c r="J15" s="1078">
        <v>127827114</v>
      </c>
      <c r="K15" s="1078">
        <v>0</v>
      </c>
      <c r="L15" s="1078">
        <v>0</v>
      </c>
      <c r="M15" s="1078">
        <v>431616457</v>
      </c>
      <c r="N15" s="1078">
        <v>431929580</v>
      </c>
      <c r="O15" s="1078">
        <v>313123</v>
      </c>
      <c r="P15" s="1078">
        <v>0</v>
      </c>
      <c r="Q15" s="1078">
        <v>0</v>
      </c>
      <c r="R15" s="1078">
        <v>431616457</v>
      </c>
      <c r="S15" s="1078">
        <v>431929580</v>
      </c>
      <c r="T15" s="1078">
        <v>313123</v>
      </c>
      <c r="U15" s="1078">
        <v>0</v>
      </c>
      <c r="V15" s="1078">
        <v>0</v>
      </c>
      <c r="W15" s="1078">
        <v>4604383277</v>
      </c>
      <c r="X15" s="1078">
        <v>4619519358</v>
      </c>
      <c r="Y15" s="1182">
        <v>15136081</v>
      </c>
      <c r="Z15" s="1078">
        <v>0</v>
      </c>
      <c r="AA15" s="1078">
        <v>0</v>
      </c>
      <c r="AB15" s="55">
        <v>3</v>
      </c>
    </row>
    <row r="16" spans="1:28" ht="23.1" customHeight="1">
      <c r="A16" s="60">
        <v>6</v>
      </c>
      <c r="B16" s="93" t="s">
        <v>1024</v>
      </c>
      <c r="C16" s="1079">
        <v>5119196766</v>
      </c>
      <c r="D16" s="1079">
        <v>5122087437</v>
      </c>
      <c r="E16" s="1079">
        <v>2697112</v>
      </c>
      <c r="F16" s="1078">
        <v>193559</v>
      </c>
      <c r="G16" s="1078">
        <v>0</v>
      </c>
      <c r="H16" s="1078">
        <v>5119196766</v>
      </c>
      <c r="I16" s="1078">
        <v>5122087437</v>
      </c>
      <c r="J16" s="1078">
        <v>2697112</v>
      </c>
      <c r="K16" s="1078">
        <v>193559</v>
      </c>
      <c r="L16" s="1078">
        <v>0</v>
      </c>
      <c r="M16" s="1078">
        <v>45661704</v>
      </c>
      <c r="N16" s="1078">
        <v>45661704</v>
      </c>
      <c r="O16" s="1078">
        <v>0</v>
      </c>
      <c r="P16" s="1078">
        <v>0</v>
      </c>
      <c r="Q16" s="1078">
        <v>0</v>
      </c>
      <c r="R16" s="1078">
        <v>45661704</v>
      </c>
      <c r="S16" s="1078">
        <v>45661704</v>
      </c>
      <c r="T16" s="1078">
        <v>0</v>
      </c>
      <c r="U16" s="1078">
        <v>0</v>
      </c>
      <c r="V16" s="1078">
        <v>0</v>
      </c>
      <c r="W16" s="1078">
        <v>746385813</v>
      </c>
      <c r="X16" s="1078">
        <v>746385813</v>
      </c>
      <c r="Y16" s="1182">
        <v>0</v>
      </c>
      <c r="Z16" s="1078">
        <v>0</v>
      </c>
      <c r="AA16" s="1078">
        <v>0</v>
      </c>
      <c r="AB16" s="55">
        <v>6</v>
      </c>
    </row>
    <row r="17" spans="1:28" ht="23.1" customHeight="1">
      <c r="A17" s="60">
        <v>7</v>
      </c>
      <c r="B17" s="93" t="s">
        <v>1025</v>
      </c>
      <c r="C17" s="1084">
        <v>3975703781</v>
      </c>
      <c r="D17" s="1084">
        <v>3982885012</v>
      </c>
      <c r="E17" s="1084">
        <v>6783461</v>
      </c>
      <c r="F17" s="1083">
        <v>397770</v>
      </c>
      <c r="G17" s="1083">
        <v>0</v>
      </c>
      <c r="H17" s="1083">
        <v>3975703781</v>
      </c>
      <c r="I17" s="1083">
        <v>3982885012</v>
      </c>
      <c r="J17" s="1083">
        <v>6783461</v>
      </c>
      <c r="K17" s="1083">
        <v>397770</v>
      </c>
      <c r="L17" s="1083">
        <v>0</v>
      </c>
      <c r="M17" s="1083">
        <v>33654121</v>
      </c>
      <c r="N17" s="1083">
        <v>33826607</v>
      </c>
      <c r="O17" s="1083">
        <v>172486</v>
      </c>
      <c r="P17" s="1083">
        <v>0</v>
      </c>
      <c r="Q17" s="1083">
        <v>0</v>
      </c>
      <c r="R17" s="1083">
        <v>33654121</v>
      </c>
      <c r="S17" s="1083">
        <v>33826607</v>
      </c>
      <c r="T17" s="1083">
        <v>172486</v>
      </c>
      <c r="U17" s="1083">
        <v>0</v>
      </c>
      <c r="V17" s="1083">
        <v>0</v>
      </c>
      <c r="W17" s="1083">
        <v>591952262</v>
      </c>
      <c r="X17" s="1083">
        <v>593228652</v>
      </c>
      <c r="Y17" s="1183">
        <v>1276390</v>
      </c>
      <c r="Z17" s="1083">
        <v>0</v>
      </c>
      <c r="AA17" s="1083">
        <v>0</v>
      </c>
      <c r="AB17" s="55">
        <v>7</v>
      </c>
    </row>
    <row r="18" spans="1:28" ht="23.1" customHeight="1">
      <c r="A18" s="57">
        <v>8</v>
      </c>
      <c r="B18" s="92" t="s">
        <v>1026</v>
      </c>
      <c r="C18" s="1074">
        <v>18283207033</v>
      </c>
      <c r="D18" s="1074">
        <v>18314957075</v>
      </c>
      <c r="E18" s="1074">
        <v>26529452</v>
      </c>
      <c r="F18" s="1073">
        <v>5220590</v>
      </c>
      <c r="G18" s="1073">
        <v>0</v>
      </c>
      <c r="H18" s="1073">
        <v>18283207033</v>
      </c>
      <c r="I18" s="1073">
        <v>18314957075</v>
      </c>
      <c r="J18" s="1073">
        <v>26529452</v>
      </c>
      <c r="K18" s="1073">
        <v>5220590</v>
      </c>
      <c r="L18" s="1073">
        <v>0</v>
      </c>
      <c r="M18" s="1073">
        <v>246402524</v>
      </c>
      <c r="N18" s="1073">
        <v>249037947</v>
      </c>
      <c r="O18" s="1073">
        <v>2623705</v>
      </c>
      <c r="P18" s="1073">
        <v>11718</v>
      </c>
      <c r="Q18" s="1073">
        <v>0</v>
      </c>
      <c r="R18" s="1073">
        <v>246402524</v>
      </c>
      <c r="S18" s="1073">
        <v>249037947</v>
      </c>
      <c r="T18" s="1073">
        <v>2623705</v>
      </c>
      <c r="U18" s="1073">
        <v>11718</v>
      </c>
      <c r="V18" s="1073">
        <v>0</v>
      </c>
      <c r="W18" s="1073">
        <v>2624630708</v>
      </c>
      <c r="X18" s="1073">
        <v>2628061686</v>
      </c>
      <c r="Y18" s="1181">
        <v>2855891</v>
      </c>
      <c r="Z18" s="1073">
        <v>575087</v>
      </c>
      <c r="AA18" s="1073">
        <v>0</v>
      </c>
      <c r="AB18" s="59">
        <v>8</v>
      </c>
    </row>
    <row r="19" spans="1:28" ht="23.1" customHeight="1">
      <c r="A19" s="60">
        <v>9</v>
      </c>
      <c r="B19" s="93" t="s">
        <v>1027</v>
      </c>
      <c r="C19" s="1079">
        <v>5112722481</v>
      </c>
      <c r="D19" s="1079">
        <v>5121742572</v>
      </c>
      <c r="E19" s="1079">
        <v>8655929</v>
      </c>
      <c r="F19" s="1078">
        <v>364162</v>
      </c>
      <c r="G19" s="1078">
        <v>0</v>
      </c>
      <c r="H19" s="1078">
        <v>5112722481</v>
      </c>
      <c r="I19" s="1078">
        <v>5121742572</v>
      </c>
      <c r="J19" s="1078">
        <v>8655929</v>
      </c>
      <c r="K19" s="1078">
        <v>364162</v>
      </c>
      <c r="L19" s="1078">
        <v>0</v>
      </c>
      <c r="M19" s="1078">
        <v>47941339</v>
      </c>
      <c r="N19" s="1078">
        <v>48218009</v>
      </c>
      <c r="O19" s="1078">
        <v>265586</v>
      </c>
      <c r="P19" s="1078">
        <v>11084</v>
      </c>
      <c r="Q19" s="1078">
        <v>0</v>
      </c>
      <c r="R19" s="1078">
        <v>47941339</v>
      </c>
      <c r="S19" s="1078">
        <v>48218009</v>
      </c>
      <c r="T19" s="1078">
        <v>265586</v>
      </c>
      <c r="U19" s="1078">
        <v>11084</v>
      </c>
      <c r="V19" s="1078">
        <v>0</v>
      </c>
      <c r="W19" s="1078">
        <v>778068958</v>
      </c>
      <c r="X19" s="1078">
        <v>778467902</v>
      </c>
      <c r="Y19" s="1182">
        <v>398944</v>
      </c>
      <c r="Z19" s="1078">
        <v>0</v>
      </c>
      <c r="AA19" s="1078">
        <v>0</v>
      </c>
      <c r="AB19" s="55">
        <v>9</v>
      </c>
    </row>
    <row r="20" spans="1:28" ht="23.1" customHeight="1">
      <c r="A20" s="60">
        <v>10</v>
      </c>
      <c r="B20" s="93" t="s">
        <v>1028</v>
      </c>
      <c r="C20" s="1079">
        <v>7419153974</v>
      </c>
      <c r="D20" s="1079">
        <v>7433065549</v>
      </c>
      <c r="E20" s="1079">
        <v>13911575</v>
      </c>
      <c r="F20" s="1078">
        <v>0</v>
      </c>
      <c r="G20" s="1078">
        <v>0</v>
      </c>
      <c r="H20" s="1078">
        <v>7419153974</v>
      </c>
      <c r="I20" s="1078">
        <v>7433065549</v>
      </c>
      <c r="J20" s="1078">
        <v>13911575</v>
      </c>
      <c r="K20" s="1078">
        <v>0</v>
      </c>
      <c r="L20" s="1078">
        <v>0</v>
      </c>
      <c r="M20" s="1078">
        <v>47506574</v>
      </c>
      <c r="N20" s="1078">
        <v>47506574</v>
      </c>
      <c r="O20" s="1078">
        <v>0</v>
      </c>
      <c r="P20" s="1078">
        <v>0</v>
      </c>
      <c r="Q20" s="1078">
        <v>0</v>
      </c>
      <c r="R20" s="1078">
        <v>47506574</v>
      </c>
      <c r="S20" s="1078">
        <v>47506574</v>
      </c>
      <c r="T20" s="1078">
        <v>0</v>
      </c>
      <c r="U20" s="1078">
        <v>0</v>
      </c>
      <c r="V20" s="1078">
        <v>0</v>
      </c>
      <c r="W20" s="1078">
        <v>1100783227</v>
      </c>
      <c r="X20" s="1078">
        <v>1105147811</v>
      </c>
      <c r="Y20" s="1182">
        <v>4364584</v>
      </c>
      <c r="Z20" s="1078">
        <v>0</v>
      </c>
      <c r="AA20" s="1078">
        <v>0</v>
      </c>
      <c r="AB20" s="55">
        <v>10</v>
      </c>
    </row>
    <row r="21" spans="1:28" s="99" customFormat="1" ht="23.1" customHeight="1">
      <c r="A21" s="62">
        <v>11</v>
      </c>
      <c r="B21" s="61" t="s">
        <v>1029</v>
      </c>
      <c r="C21" s="1089">
        <v>4672353668</v>
      </c>
      <c r="D21" s="1089">
        <v>4693038904</v>
      </c>
      <c r="E21" s="1089">
        <v>20564587</v>
      </c>
      <c r="F21" s="1088">
        <v>120649</v>
      </c>
      <c r="G21" s="1088">
        <v>0</v>
      </c>
      <c r="H21" s="1088">
        <v>4672353668</v>
      </c>
      <c r="I21" s="1088">
        <v>4693038904</v>
      </c>
      <c r="J21" s="1088">
        <v>20564587</v>
      </c>
      <c r="K21" s="1088">
        <v>120649</v>
      </c>
      <c r="L21" s="1088">
        <v>0</v>
      </c>
      <c r="M21" s="1088">
        <v>53912625</v>
      </c>
      <c r="N21" s="1088">
        <v>53912625</v>
      </c>
      <c r="O21" s="1088">
        <v>0</v>
      </c>
      <c r="P21" s="1088">
        <v>0</v>
      </c>
      <c r="Q21" s="1088">
        <v>0</v>
      </c>
      <c r="R21" s="1088">
        <v>53912625</v>
      </c>
      <c r="S21" s="1088">
        <v>53912625</v>
      </c>
      <c r="T21" s="1088">
        <v>0</v>
      </c>
      <c r="U21" s="1088">
        <v>0</v>
      </c>
      <c r="V21" s="1088">
        <v>0</v>
      </c>
      <c r="W21" s="1088">
        <v>705588146</v>
      </c>
      <c r="X21" s="1088">
        <v>708237738</v>
      </c>
      <c r="Y21" s="1184">
        <v>2649592</v>
      </c>
      <c r="Z21" s="1088">
        <v>0</v>
      </c>
      <c r="AA21" s="1088">
        <v>0</v>
      </c>
      <c r="AB21" s="63">
        <v>11</v>
      </c>
    </row>
    <row r="22" spans="1:28" s="99" customFormat="1" ht="23.1" customHeight="1">
      <c r="A22" s="62">
        <v>12</v>
      </c>
      <c r="B22" s="61" t="s">
        <v>1030</v>
      </c>
      <c r="C22" s="1094">
        <v>5416625019</v>
      </c>
      <c r="D22" s="1094">
        <v>5442570813</v>
      </c>
      <c r="E22" s="1094">
        <v>25902002</v>
      </c>
      <c r="F22" s="1093">
        <v>43792</v>
      </c>
      <c r="G22" s="1093">
        <v>0</v>
      </c>
      <c r="H22" s="1093">
        <v>5416625019</v>
      </c>
      <c r="I22" s="1093">
        <v>5442570813</v>
      </c>
      <c r="J22" s="1093">
        <v>25902002</v>
      </c>
      <c r="K22" s="1093">
        <v>43792</v>
      </c>
      <c r="L22" s="1093">
        <v>0</v>
      </c>
      <c r="M22" s="1093">
        <v>52141016</v>
      </c>
      <c r="N22" s="1093">
        <v>52388180</v>
      </c>
      <c r="O22" s="1093">
        <v>247164</v>
      </c>
      <c r="P22" s="1093">
        <v>0</v>
      </c>
      <c r="Q22" s="1093">
        <v>0</v>
      </c>
      <c r="R22" s="1093">
        <v>52141016</v>
      </c>
      <c r="S22" s="1093">
        <v>52388180</v>
      </c>
      <c r="T22" s="1093">
        <v>247164</v>
      </c>
      <c r="U22" s="1093">
        <v>0</v>
      </c>
      <c r="V22" s="1093">
        <v>0</v>
      </c>
      <c r="W22" s="1093">
        <v>788991511</v>
      </c>
      <c r="X22" s="1093">
        <v>794029270</v>
      </c>
      <c r="Y22" s="1185">
        <v>4958862</v>
      </c>
      <c r="Z22" s="1093">
        <v>78897</v>
      </c>
      <c r="AA22" s="1093">
        <v>0</v>
      </c>
      <c r="AB22" s="63">
        <v>12</v>
      </c>
    </row>
    <row r="23" spans="1:28" s="99" customFormat="1" ht="23.1" customHeight="1">
      <c r="A23" s="66">
        <v>14</v>
      </c>
      <c r="B23" s="58" t="s">
        <v>1031</v>
      </c>
      <c r="C23" s="1099">
        <v>13879873230</v>
      </c>
      <c r="D23" s="1099">
        <v>13897088039</v>
      </c>
      <c r="E23" s="1099">
        <v>15565077</v>
      </c>
      <c r="F23" s="1098">
        <v>1649732</v>
      </c>
      <c r="G23" s="1098">
        <v>0</v>
      </c>
      <c r="H23" s="1098">
        <v>13879873230</v>
      </c>
      <c r="I23" s="1098">
        <v>13897088039</v>
      </c>
      <c r="J23" s="1098">
        <v>15565077</v>
      </c>
      <c r="K23" s="1098">
        <v>1649732</v>
      </c>
      <c r="L23" s="1098">
        <v>0</v>
      </c>
      <c r="M23" s="1098">
        <v>169873742</v>
      </c>
      <c r="N23" s="1098">
        <v>170055611</v>
      </c>
      <c r="O23" s="1098">
        <v>181869</v>
      </c>
      <c r="P23" s="1098">
        <v>0</v>
      </c>
      <c r="Q23" s="1098">
        <v>0</v>
      </c>
      <c r="R23" s="1098">
        <v>169873742</v>
      </c>
      <c r="S23" s="1098">
        <v>170055611</v>
      </c>
      <c r="T23" s="1098">
        <v>181869</v>
      </c>
      <c r="U23" s="1098">
        <v>0</v>
      </c>
      <c r="V23" s="1098">
        <v>0</v>
      </c>
      <c r="W23" s="1098">
        <v>2063524562</v>
      </c>
      <c r="X23" s="1098">
        <v>2065593451</v>
      </c>
      <c r="Y23" s="1186">
        <v>2068889</v>
      </c>
      <c r="Z23" s="1098">
        <v>0</v>
      </c>
      <c r="AA23" s="1098">
        <v>0</v>
      </c>
      <c r="AB23" s="67">
        <v>14</v>
      </c>
    </row>
    <row r="24" spans="1:28" s="99" customFormat="1" ht="23.1" customHeight="1">
      <c r="A24" s="62">
        <v>15</v>
      </c>
      <c r="B24" s="61" t="s">
        <v>1032</v>
      </c>
      <c r="C24" s="1089">
        <v>9235830951</v>
      </c>
      <c r="D24" s="1089">
        <v>9254742650</v>
      </c>
      <c r="E24" s="1089">
        <v>18386569</v>
      </c>
      <c r="F24" s="1088">
        <v>525130</v>
      </c>
      <c r="G24" s="1088">
        <v>0</v>
      </c>
      <c r="H24" s="1088">
        <v>9235830951</v>
      </c>
      <c r="I24" s="1088">
        <v>9236545277</v>
      </c>
      <c r="J24" s="1088">
        <v>189196</v>
      </c>
      <c r="K24" s="1088">
        <v>525130</v>
      </c>
      <c r="L24" s="1088">
        <v>0</v>
      </c>
      <c r="M24" s="1088">
        <v>121133301</v>
      </c>
      <c r="N24" s="1088">
        <v>121261076</v>
      </c>
      <c r="O24" s="1088">
        <v>127775</v>
      </c>
      <c r="P24" s="1088">
        <v>0</v>
      </c>
      <c r="Q24" s="1088">
        <v>0</v>
      </c>
      <c r="R24" s="1088">
        <v>121133301</v>
      </c>
      <c r="S24" s="1088">
        <v>121261076</v>
      </c>
      <c r="T24" s="1088">
        <v>127775</v>
      </c>
      <c r="U24" s="1088">
        <v>0</v>
      </c>
      <c r="V24" s="1088">
        <v>0</v>
      </c>
      <c r="W24" s="1088">
        <v>1365987014</v>
      </c>
      <c r="X24" s="1088">
        <v>1366982777</v>
      </c>
      <c r="Y24" s="1184">
        <v>930744</v>
      </c>
      <c r="Z24" s="1088">
        <v>65019</v>
      </c>
      <c r="AA24" s="1088">
        <v>0</v>
      </c>
      <c r="AB24" s="63">
        <v>15</v>
      </c>
    </row>
    <row r="25" spans="1:28" s="99" customFormat="1" ht="23.1" customHeight="1">
      <c r="A25" s="62">
        <v>16</v>
      </c>
      <c r="B25" s="61" t="s">
        <v>1033</v>
      </c>
      <c r="C25" s="1089">
        <v>3498208655</v>
      </c>
      <c r="D25" s="1089">
        <v>3499425859</v>
      </c>
      <c r="E25" s="1089">
        <v>898467</v>
      </c>
      <c r="F25" s="1088">
        <v>318737</v>
      </c>
      <c r="G25" s="1088">
        <v>0</v>
      </c>
      <c r="H25" s="1088">
        <v>3498208655</v>
      </c>
      <c r="I25" s="1088">
        <v>3499425859</v>
      </c>
      <c r="J25" s="1088">
        <v>898467</v>
      </c>
      <c r="K25" s="1088">
        <v>318737</v>
      </c>
      <c r="L25" s="1088">
        <v>0</v>
      </c>
      <c r="M25" s="1088">
        <v>20349707</v>
      </c>
      <c r="N25" s="1088">
        <v>20356287</v>
      </c>
      <c r="O25" s="1088">
        <v>6580</v>
      </c>
      <c r="P25" s="1088">
        <v>0</v>
      </c>
      <c r="Q25" s="1088">
        <v>0</v>
      </c>
      <c r="R25" s="1088">
        <v>20349707</v>
      </c>
      <c r="S25" s="1088">
        <v>20356287</v>
      </c>
      <c r="T25" s="1088">
        <v>6580</v>
      </c>
      <c r="U25" s="1088">
        <v>0</v>
      </c>
      <c r="V25" s="1088">
        <v>0</v>
      </c>
      <c r="W25" s="1088">
        <v>516575703</v>
      </c>
      <c r="X25" s="1088">
        <v>516400086</v>
      </c>
      <c r="Y25" s="1184">
        <v>0</v>
      </c>
      <c r="Z25" s="1088">
        <v>0</v>
      </c>
      <c r="AA25" s="1088">
        <v>175617</v>
      </c>
      <c r="AB25" s="63">
        <v>16</v>
      </c>
    </row>
    <row r="26" spans="1:28" s="99" customFormat="1" ht="23.1" customHeight="1">
      <c r="A26" s="62">
        <v>17</v>
      </c>
      <c r="B26" s="61" t="s">
        <v>1034</v>
      </c>
      <c r="C26" s="1089">
        <v>7113030367</v>
      </c>
      <c r="D26" s="1089">
        <v>7121186478</v>
      </c>
      <c r="E26" s="1089">
        <v>7998099</v>
      </c>
      <c r="F26" s="1088">
        <v>158012</v>
      </c>
      <c r="G26" s="1088">
        <v>0</v>
      </c>
      <c r="H26" s="1088">
        <v>7113030367</v>
      </c>
      <c r="I26" s="1088">
        <v>7121186478</v>
      </c>
      <c r="J26" s="1088">
        <v>7998099</v>
      </c>
      <c r="K26" s="1088">
        <v>158012</v>
      </c>
      <c r="L26" s="1088">
        <v>0</v>
      </c>
      <c r="M26" s="1088">
        <v>65524001</v>
      </c>
      <c r="N26" s="1088">
        <v>65542922</v>
      </c>
      <c r="O26" s="1088">
        <v>18921</v>
      </c>
      <c r="P26" s="1088">
        <v>0</v>
      </c>
      <c r="Q26" s="1088">
        <v>0</v>
      </c>
      <c r="R26" s="1088">
        <v>65524001</v>
      </c>
      <c r="S26" s="1088">
        <v>65542922</v>
      </c>
      <c r="T26" s="1088">
        <v>18921</v>
      </c>
      <c r="U26" s="1088">
        <v>0</v>
      </c>
      <c r="V26" s="1088">
        <v>0</v>
      </c>
      <c r="W26" s="1088">
        <v>990682369</v>
      </c>
      <c r="X26" s="1088">
        <v>990897943</v>
      </c>
      <c r="Y26" s="1184">
        <v>215574</v>
      </c>
      <c r="Z26" s="1088">
        <v>0</v>
      </c>
      <c r="AA26" s="1088">
        <v>0</v>
      </c>
      <c r="AB26" s="63">
        <v>17</v>
      </c>
    </row>
    <row r="27" spans="1:28" s="99" customFormat="1" ht="23.1" customHeight="1">
      <c r="A27" s="62">
        <v>18</v>
      </c>
      <c r="B27" s="61" t="s">
        <v>1035</v>
      </c>
      <c r="C27" s="1094">
        <v>9030423970</v>
      </c>
      <c r="D27" s="1094">
        <v>9042085944</v>
      </c>
      <c r="E27" s="1094">
        <v>11661974</v>
      </c>
      <c r="F27" s="1093">
        <v>0</v>
      </c>
      <c r="G27" s="1093">
        <v>0</v>
      </c>
      <c r="H27" s="1093">
        <v>9030423970</v>
      </c>
      <c r="I27" s="1093">
        <v>9042085944</v>
      </c>
      <c r="J27" s="1093">
        <v>11661974</v>
      </c>
      <c r="K27" s="1093">
        <v>0</v>
      </c>
      <c r="L27" s="1093">
        <v>0</v>
      </c>
      <c r="M27" s="1093">
        <v>79912483</v>
      </c>
      <c r="N27" s="1093">
        <v>80395572</v>
      </c>
      <c r="O27" s="1093">
        <v>483089</v>
      </c>
      <c r="P27" s="1093">
        <v>0</v>
      </c>
      <c r="Q27" s="1093">
        <v>0</v>
      </c>
      <c r="R27" s="1093">
        <v>79912483</v>
      </c>
      <c r="S27" s="1093">
        <v>80395572</v>
      </c>
      <c r="T27" s="1093">
        <v>483089</v>
      </c>
      <c r="U27" s="1093">
        <v>0</v>
      </c>
      <c r="V27" s="1093">
        <v>0</v>
      </c>
      <c r="W27" s="1093">
        <v>1340437986</v>
      </c>
      <c r="X27" s="1093">
        <v>1341324743</v>
      </c>
      <c r="Y27" s="1185">
        <v>886757</v>
      </c>
      <c r="Z27" s="1093">
        <v>0</v>
      </c>
      <c r="AA27" s="1093">
        <v>0</v>
      </c>
      <c r="AB27" s="63">
        <v>18</v>
      </c>
    </row>
    <row r="28" spans="1:28" s="99" customFormat="1" ht="23.1" customHeight="1">
      <c r="A28" s="68">
        <v>19</v>
      </c>
      <c r="B28" s="58" t="s">
        <v>1036</v>
      </c>
      <c r="C28" s="1099">
        <v>11989875435</v>
      </c>
      <c r="D28" s="1099">
        <v>12034798146</v>
      </c>
      <c r="E28" s="1099">
        <v>43255263</v>
      </c>
      <c r="F28" s="1098">
        <v>1667448</v>
      </c>
      <c r="G28" s="1098">
        <v>0</v>
      </c>
      <c r="H28" s="1098">
        <v>11989875435</v>
      </c>
      <c r="I28" s="1098">
        <v>12034798146</v>
      </c>
      <c r="J28" s="1098">
        <v>43255263</v>
      </c>
      <c r="K28" s="1098">
        <v>1667448</v>
      </c>
      <c r="L28" s="1098">
        <v>0</v>
      </c>
      <c r="M28" s="1098">
        <v>113844558</v>
      </c>
      <c r="N28" s="1098">
        <v>114262023</v>
      </c>
      <c r="O28" s="1098">
        <v>412298</v>
      </c>
      <c r="P28" s="1098">
        <v>5167</v>
      </c>
      <c r="Q28" s="1098">
        <v>0</v>
      </c>
      <c r="R28" s="1098">
        <v>113844558</v>
      </c>
      <c r="S28" s="1098">
        <v>114262023</v>
      </c>
      <c r="T28" s="1098">
        <v>412298</v>
      </c>
      <c r="U28" s="1098">
        <v>5167</v>
      </c>
      <c r="V28" s="1098">
        <v>0</v>
      </c>
      <c r="W28" s="1098">
        <v>1704814474</v>
      </c>
      <c r="X28" s="1098">
        <v>1711509530</v>
      </c>
      <c r="Y28" s="1186">
        <v>6545181</v>
      </c>
      <c r="Z28" s="1098">
        <v>149875</v>
      </c>
      <c r="AA28" s="1098">
        <v>0</v>
      </c>
      <c r="AB28" s="69">
        <v>19</v>
      </c>
    </row>
    <row r="29" spans="1:28" s="99" customFormat="1" ht="23.1" customHeight="1">
      <c r="A29" s="62">
        <v>21</v>
      </c>
      <c r="B29" s="61" t="s">
        <v>1037</v>
      </c>
      <c r="C29" s="1089">
        <v>12445176773</v>
      </c>
      <c r="D29" s="1089">
        <v>12471065121</v>
      </c>
      <c r="E29" s="1089">
        <v>22932926</v>
      </c>
      <c r="F29" s="1088">
        <v>2955422</v>
      </c>
      <c r="G29" s="1088">
        <v>0</v>
      </c>
      <c r="H29" s="1088">
        <v>12445176773</v>
      </c>
      <c r="I29" s="1088">
        <v>12471065121</v>
      </c>
      <c r="J29" s="1088">
        <v>22932926</v>
      </c>
      <c r="K29" s="1088">
        <v>2955422</v>
      </c>
      <c r="L29" s="1088">
        <v>0</v>
      </c>
      <c r="M29" s="1088">
        <v>179302306</v>
      </c>
      <c r="N29" s="1088">
        <v>179359879</v>
      </c>
      <c r="O29" s="1088">
        <v>54724</v>
      </c>
      <c r="P29" s="1088">
        <v>2849</v>
      </c>
      <c r="Q29" s="1088">
        <v>0</v>
      </c>
      <c r="R29" s="1088">
        <v>179302306</v>
      </c>
      <c r="S29" s="1088">
        <v>179359879</v>
      </c>
      <c r="T29" s="1088">
        <v>54724</v>
      </c>
      <c r="U29" s="1088">
        <v>2849</v>
      </c>
      <c r="V29" s="1088">
        <v>0</v>
      </c>
      <c r="W29" s="1088">
        <v>1770815256</v>
      </c>
      <c r="X29" s="1088">
        <v>1773625192</v>
      </c>
      <c r="Y29" s="1184">
        <v>2809936</v>
      </c>
      <c r="Z29" s="1088">
        <v>0</v>
      </c>
      <c r="AA29" s="1088">
        <v>0</v>
      </c>
      <c r="AB29" s="63">
        <v>21</v>
      </c>
    </row>
    <row r="30" spans="1:28" s="99" customFormat="1" ht="23.1" customHeight="1">
      <c r="A30" s="62">
        <v>22</v>
      </c>
      <c r="B30" s="61" t="s">
        <v>1038</v>
      </c>
      <c r="C30" s="1089">
        <v>17733895531</v>
      </c>
      <c r="D30" s="1089">
        <v>17764948347</v>
      </c>
      <c r="E30" s="1089">
        <v>27377394</v>
      </c>
      <c r="F30" s="1088">
        <v>3675422</v>
      </c>
      <c r="G30" s="1088">
        <v>0</v>
      </c>
      <c r="H30" s="1088">
        <v>17733895531</v>
      </c>
      <c r="I30" s="1088">
        <v>17764948347</v>
      </c>
      <c r="J30" s="1088">
        <v>27377394</v>
      </c>
      <c r="K30" s="1088">
        <v>3675422</v>
      </c>
      <c r="L30" s="1088">
        <v>0</v>
      </c>
      <c r="M30" s="1088">
        <v>204753850</v>
      </c>
      <c r="N30" s="1088">
        <v>204899732</v>
      </c>
      <c r="O30" s="1088">
        <v>145882</v>
      </c>
      <c r="P30" s="1088">
        <v>0</v>
      </c>
      <c r="Q30" s="1088">
        <v>0</v>
      </c>
      <c r="R30" s="1088">
        <v>204753850</v>
      </c>
      <c r="S30" s="1088">
        <v>204899732</v>
      </c>
      <c r="T30" s="1088">
        <v>145882</v>
      </c>
      <c r="U30" s="1088">
        <v>0</v>
      </c>
      <c r="V30" s="1088">
        <v>0</v>
      </c>
      <c r="W30" s="1088">
        <v>2529066043</v>
      </c>
      <c r="X30" s="1088">
        <v>2530531287</v>
      </c>
      <c r="Y30" s="1184">
        <v>1356143</v>
      </c>
      <c r="Z30" s="1088">
        <v>109101</v>
      </c>
      <c r="AA30" s="1088">
        <v>0</v>
      </c>
      <c r="AB30" s="63">
        <v>22</v>
      </c>
    </row>
    <row r="31" spans="1:28" s="99" customFormat="1" ht="23.1" customHeight="1">
      <c r="A31" s="62">
        <v>23</v>
      </c>
      <c r="B31" s="61" t="s">
        <v>1039</v>
      </c>
      <c r="C31" s="1089">
        <v>3901234116</v>
      </c>
      <c r="D31" s="1089">
        <v>3909045188</v>
      </c>
      <c r="E31" s="1089">
        <v>7704466</v>
      </c>
      <c r="F31" s="1088">
        <v>106606</v>
      </c>
      <c r="G31" s="1088">
        <v>0</v>
      </c>
      <c r="H31" s="1088">
        <v>0</v>
      </c>
      <c r="I31" s="1088">
        <v>0</v>
      </c>
      <c r="J31" s="1088">
        <v>0</v>
      </c>
      <c r="K31" s="1088">
        <v>0</v>
      </c>
      <c r="L31" s="1088">
        <v>0</v>
      </c>
      <c r="M31" s="1088">
        <v>61624567</v>
      </c>
      <c r="N31" s="1088">
        <v>61873847</v>
      </c>
      <c r="O31" s="1088">
        <v>249280</v>
      </c>
      <c r="P31" s="1088">
        <v>0</v>
      </c>
      <c r="Q31" s="1088">
        <v>0</v>
      </c>
      <c r="R31" s="1088">
        <v>0</v>
      </c>
      <c r="S31" s="1088">
        <v>0</v>
      </c>
      <c r="T31" s="1088">
        <v>0</v>
      </c>
      <c r="U31" s="1088">
        <v>0</v>
      </c>
      <c r="V31" s="1088">
        <v>0</v>
      </c>
      <c r="W31" s="1088">
        <v>567077553</v>
      </c>
      <c r="X31" s="1088">
        <v>568228239</v>
      </c>
      <c r="Y31" s="1184">
        <v>1150686</v>
      </c>
      <c r="Z31" s="1088">
        <v>0</v>
      </c>
      <c r="AA31" s="1088">
        <v>0</v>
      </c>
      <c r="AB31" s="63">
        <v>23</v>
      </c>
    </row>
    <row r="32" spans="1:28" s="99" customFormat="1" ht="23.1" customHeight="1">
      <c r="A32" s="62">
        <v>24</v>
      </c>
      <c r="B32" s="61" t="s">
        <v>1040</v>
      </c>
      <c r="C32" s="1094">
        <v>5712131844</v>
      </c>
      <c r="D32" s="1094">
        <v>5724858215</v>
      </c>
      <c r="E32" s="1094">
        <v>12726371</v>
      </c>
      <c r="F32" s="1093">
        <v>0</v>
      </c>
      <c r="G32" s="1093">
        <v>0</v>
      </c>
      <c r="H32" s="1093">
        <v>5712131844</v>
      </c>
      <c r="I32" s="1093">
        <v>5724858215</v>
      </c>
      <c r="J32" s="1093">
        <v>12726371</v>
      </c>
      <c r="K32" s="1093">
        <v>0</v>
      </c>
      <c r="L32" s="1093">
        <v>0</v>
      </c>
      <c r="M32" s="1093">
        <v>63501635</v>
      </c>
      <c r="N32" s="1093">
        <v>63598572</v>
      </c>
      <c r="O32" s="1093">
        <v>96937</v>
      </c>
      <c r="P32" s="1093">
        <v>0</v>
      </c>
      <c r="Q32" s="1093">
        <v>0</v>
      </c>
      <c r="R32" s="1093">
        <v>63501635</v>
      </c>
      <c r="S32" s="1093">
        <v>63598572</v>
      </c>
      <c r="T32" s="1093">
        <v>96937</v>
      </c>
      <c r="U32" s="1093">
        <v>0</v>
      </c>
      <c r="V32" s="1093">
        <v>0</v>
      </c>
      <c r="W32" s="1093">
        <v>811574178</v>
      </c>
      <c r="X32" s="1093">
        <v>813336187</v>
      </c>
      <c r="Y32" s="1185">
        <v>1762009</v>
      </c>
      <c r="Z32" s="1093">
        <v>0</v>
      </c>
      <c r="AA32" s="1093">
        <v>0</v>
      </c>
      <c r="AB32" s="63">
        <v>24</v>
      </c>
    </row>
    <row r="33" spans="1:28" s="99" customFormat="1" ht="23.1" customHeight="1">
      <c r="A33" s="68">
        <v>25</v>
      </c>
      <c r="B33" s="58" t="s">
        <v>1041</v>
      </c>
      <c r="C33" s="1099">
        <v>8917572280</v>
      </c>
      <c r="D33" s="1099">
        <v>8932778016</v>
      </c>
      <c r="E33" s="1099">
        <v>12961286</v>
      </c>
      <c r="F33" s="1098">
        <v>2244450</v>
      </c>
      <c r="G33" s="1098">
        <v>0</v>
      </c>
      <c r="H33" s="1098">
        <v>8917572280</v>
      </c>
      <c r="I33" s="1098">
        <v>8932778016</v>
      </c>
      <c r="J33" s="1098">
        <v>12961286</v>
      </c>
      <c r="K33" s="1098">
        <v>2244450</v>
      </c>
      <c r="L33" s="1098">
        <v>0</v>
      </c>
      <c r="M33" s="1098">
        <v>108791818</v>
      </c>
      <c r="N33" s="1098">
        <v>108949759</v>
      </c>
      <c r="O33" s="1098">
        <v>157941</v>
      </c>
      <c r="P33" s="1098">
        <v>0</v>
      </c>
      <c r="Q33" s="1098">
        <v>0</v>
      </c>
      <c r="R33" s="1098">
        <v>108791818</v>
      </c>
      <c r="S33" s="1098">
        <v>108949759</v>
      </c>
      <c r="T33" s="1098">
        <v>157941</v>
      </c>
      <c r="U33" s="1098">
        <v>0</v>
      </c>
      <c r="V33" s="1098">
        <v>0</v>
      </c>
      <c r="W33" s="1098">
        <v>1365675357</v>
      </c>
      <c r="X33" s="1098">
        <v>1368428861</v>
      </c>
      <c r="Y33" s="1186">
        <v>2348961</v>
      </c>
      <c r="Z33" s="1098">
        <v>404543</v>
      </c>
      <c r="AA33" s="1098">
        <v>0</v>
      </c>
      <c r="AB33" s="69">
        <v>25</v>
      </c>
    </row>
    <row r="34" spans="1:28" s="99" customFormat="1" ht="23.1" customHeight="1">
      <c r="A34" s="62">
        <v>27</v>
      </c>
      <c r="B34" s="61" t="s">
        <v>1042</v>
      </c>
      <c r="C34" s="1089">
        <v>6121891521</v>
      </c>
      <c r="D34" s="1089">
        <v>6126759308</v>
      </c>
      <c r="E34" s="1089">
        <v>4140166</v>
      </c>
      <c r="F34" s="1088">
        <v>727621</v>
      </c>
      <c r="G34" s="1088">
        <v>0</v>
      </c>
      <c r="H34" s="1088">
        <v>6121891521</v>
      </c>
      <c r="I34" s="1088">
        <v>6126759308</v>
      </c>
      <c r="J34" s="1088">
        <v>4140166</v>
      </c>
      <c r="K34" s="1088">
        <v>727621</v>
      </c>
      <c r="L34" s="1088">
        <v>0</v>
      </c>
      <c r="M34" s="1088">
        <v>98277277</v>
      </c>
      <c r="N34" s="1088">
        <v>98277277</v>
      </c>
      <c r="O34" s="1088">
        <v>0</v>
      </c>
      <c r="P34" s="1088">
        <v>0</v>
      </c>
      <c r="Q34" s="1088">
        <v>0</v>
      </c>
      <c r="R34" s="1088">
        <v>98277277</v>
      </c>
      <c r="S34" s="1088">
        <v>98277277</v>
      </c>
      <c r="T34" s="1088">
        <v>0</v>
      </c>
      <c r="U34" s="1088">
        <v>0</v>
      </c>
      <c r="V34" s="1088">
        <v>0</v>
      </c>
      <c r="W34" s="1088">
        <v>933965370</v>
      </c>
      <c r="X34" s="1088">
        <v>934097955</v>
      </c>
      <c r="Y34" s="1184">
        <v>132585</v>
      </c>
      <c r="Z34" s="1088">
        <v>0</v>
      </c>
      <c r="AA34" s="1088">
        <v>0</v>
      </c>
      <c r="AB34" s="63">
        <v>27</v>
      </c>
    </row>
    <row r="35" spans="1:28" s="99" customFormat="1" ht="23.1" customHeight="1">
      <c r="A35" s="62">
        <v>28</v>
      </c>
      <c r="B35" s="61" t="s">
        <v>1043</v>
      </c>
      <c r="C35" s="1089">
        <v>3901337594</v>
      </c>
      <c r="D35" s="1089">
        <v>3906039786</v>
      </c>
      <c r="E35" s="1089">
        <v>4702192</v>
      </c>
      <c r="F35" s="1088">
        <v>0</v>
      </c>
      <c r="G35" s="1088">
        <v>0</v>
      </c>
      <c r="H35" s="1088">
        <v>3901337594</v>
      </c>
      <c r="I35" s="1088">
        <v>3906039786</v>
      </c>
      <c r="J35" s="1088">
        <v>4702192</v>
      </c>
      <c r="K35" s="1088">
        <v>0</v>
      </c>
      <c r="L35" s="1088">
        <v>0</v>
      </c>
      <c r="M35" s="1088">
        <v>50711973</v>
      </c>
      <c r="N35" s="1088">
        <v>51960749</v>
      </c>
      <c r="O35" s="1088">
        <v>1248776</v>
      </c>
      <c r="P35" s="1088">
        <v>0</v>
      </c>
      <c r="Q35" s="1088">
        <v>0</v>
      </c>
      <c r="R35" s="1088">
        <v>50711973</v>
      </c>
      <c r="S35" s="1088">
        <v>51960749</v>
      </c>
      <c r="T35" s="1088">
        <v>1248776</v>
      </c>
      <c r="U35" s="1088">
        <v>0</v>
      </c>
      <c r="V35" s="1088">
        <v>0</v>
      </c>
      <c r="W35" s="1088">
        <v>565395056</v>
      </c>
      <c r="X35" s="1088">
        <v>566381764</v>
      </c>
      <c r="Y35" s="1184">
        <v>986708</v>
      </c>
      <c r="Z35" s="1088">
        <v>0</v>
      </c>
      <c r="AA35" s="1088">
        <v>0</v>
      </c>
      <c r="AB35" s="63">
        <v>28</v>
      </c>
    </row>
    <row r="36" spans="1:28" s="99" customFormat="1" ht="23.1" customHeight="1">
      <c r="A36" s="62">
        <v>29</v>
      </c>
      <c r="B36" s="61" t="s">
        <v>1044</v>
      </c>
      <c r="C36" s="1089">
        <v>3328363437</v>
      </c>
      <c r="D36" s="1089">
        <v>3339082472</v>
      </c>
      <c r="E36" s="1089">
        <v>10542372</v>
      </c>
      <c r="F36" s="1088">
        <v>176663</v>
      </c>
      <c r="G36" s="1088">
        <v>0</v>
      </c>
      <c r="H36" s="1088">
        <v>3328363437</v>
      </c>
      <c r="I36" s="1088">
        <v>3339082472</v>
      </c>
      <c r="J36" s="1088">
        <v>10542372</v>
      </c>
      <c r="K36" s="1088">
        <v>176663</v>
      </c>
      <c r="L36" s="1088">
        <v>0</v>
      </c>
      <c r="M36" s="1088">
        <v>44766389</v>
      </c>
      <c r="N36" s="1088">
        <v>44825985</v>
      </c>
      <c r="O36" s="1088">
        <v>59596</v>
      </c>
      <c r="P36" s="1088">
        <v>0</v>
      </c>
      <c r="Q36" s="1088">
        <v>0</v>
      </c>
      <c r="R36" s="1088">
        <v>44766389</v>
      </c>
      <c r="S36" s="1088">
        <v>44825985</v>
      </c>
      <c r="T36" s="1088">
        <v>59596</v>
      </c>
      <c r="U36" s="1088">
        <v>0</v>
      </c>
      <c r="V36" s="1088">
        <v>0</v>
      </c>
      <c r="W36" s="1088">
        <v>445790861</v>
      </c>
      <c r="X36" s="1088">
        <v>448336290</v>
      </c>
      <c r="Y36" s="1184">
        <v>2545429</v>
      </c>
      <c r="Z36" s="1088">
        <v>0</v>
      </c>
      <c r="AA36" s="1088">
        <v>0</v>
      </c>
      <c r="AB36" s="63">
        <v>29</v>
      </c>
    </row>
    <row r="37" spans="1:28" s="99" customFormat="1" ht="23.1" customHeight="1">
      <c r="A37" s="62">
        <v>30</v>
      </c>
      <c r="B37" s="61" t="s">
        <v>1045</v>
      </c>
      <c r="C37" s="1094">
        <v>8800407094</v>
      </c>
      <c r="D37" s="1094">
        <v>8835469161</v>
      </c>
      <c r="E37" s="1094">
        <v>34979724</v>
      </c>
      <c r="F37" s="1093">
        <v>82343</v>
      </c>
      <c r="G37" s="1093">
        <v>0</v>
      </c>
      <c r="H37" s="1093">
        <v>8800407094</v>
      </c>
      <c r="I37" s="1093">
        <v>8835469161</v>
      </c>
      <c r="J37" s="1093">
        <v>34979724</v>
      </c>
      <c r="K37" s="1093">
        <v>82343</v>
      </c>
      <c r="L37" s="1093">
        <v>0</v>
      </c>
      <c r="M37" s="1093">
        <v>119853490</v>
      </c>
      <c r="N37" s="1093">
        <v>120003022</v>
      </c>
      <c r="O37" s="1093">
        <v>149532</v>
      </c>
      <c r="P37" s="1093">
        <v>0</v>
      </c>
      <c r="Q37" s="1093">
        <v>0</v>
      </c>
      <c r="R37" s="1093">
        <v>119853490</v>
      </c>
      <c r="S37" s="1093">
        <v>120003022</v>
      </c>
      <c r="T37" s="1093">
        <v>149532</v>
      </c>
      <c r="U37" s="1093">
        <v>0</v>
      </c>
      <c r="V37" s="1093">
        <v>0</v>
      </c>
      <c r="W37" s="1093">
        <v>1363021401</v>
      </c>
      <c r="X37" s="1093">
        <v>1366837277</v>
      </c>
      <c r="Y37" s="1185">
        <v>3815876</v>
      </c>
      <c r="Z37" s="1093">
        <v>0</v>
      </c>
      <c r="AA37" s="1093">
        <v>0</v>
      </c>
      <c r="AB37" s="63">
        <v>30</v>
      </c>
    </row>
    <row r="38" spans="1:28" s="99" customFormat="1" ht="23.1" customHeight="1">
      <c r="A38" s="66">
        <v>31</v>
      </c>
      <c r="B38" s="58" t="s">
        <v>1046</v>
      </c>
      <c r="C38" s="1099">
        <v>4143078727</v>
      </c>
      <c r="D38" s="1099">
        <v>4163642827</v>
      </c>
      <c r="E38" s="1099">
        <v>20159676</v>
      </c>
      <c r="F38" s="1098">
        <v>404424</v>
      </c>
      <c r="G38" s="1098">
        <v>0</v>
      </c>
      <c r="H38" s="1098">
        <v>4143078727</v>
      </c>
      <c r="I38" s="1098">
        <v>4163642827</v>
      </c>
      <c r="J38" s="1098">
        <v>20159676</v>
      </c>
      <c r="K38" s="1098">
        <v>404424</v>
      </c>
      <c r="L38" s="1098">
        <v>0</v>
      </c>
      <c r="M38" s="1098">
        <v>44046173</v>
      </c>
      <c r="N38" s="1098">
        <v>44054160</v>
      </c>
      <c r="O38" s="1098">
        <v>7987</v>
      </c>
      <c r="P38" s="1098">
        <v>0</v>
      </c>
      <c r="Q38" s="1098">
        <v>0</v>
      </c>
      <c r="R38" s="1098">
        <v>44046173</v>
      </c>
      <c r="S38" s="1098">
        <v>44054160</v>
      </c>
      <c r="T38" s="1098">
        <v>7987</v>
      </c>
      <c r="U38" s="1098">
        <v>0</v>
      </c>
      <c r="V38" s="1098">
        <v>0</v>
      </c>
      <c r="W38" s="1098">
        <v>590160169</v>
      </c>
      <c r="X38" s="1098">
        <v>591702972</v>
      </c>
      <c r="Y38" s="1186">
        <v>1542803</v>
      </c>
      <c r="Z38" s="1098">
        <v>0</v>
      </c>
      <c r="AA38" s="1098">
        <v>0</v>
      </c>
      <c r="AB38" s="67">
        <v>31</v>
      </c>
    </row>
    <row r="39" spans="1:28" s="99" customFormat="1" ht="23.1" customHeight="1">
      <c r="A39" s="62">
        <v>32</v>
      </c>
      <c r="B39" s="61" t="s">
        <v>1047</v>
      </c>
      <c r="C39" s="1089">
        <v>9910531513</v>
      </c>
      <c r="D39" s="1089">
        <v>9924069168</v>
      </c>
      <c r="E39" s="1089">
        <v>13537655</v>
      </c>
      <c r="F39" s="1088">
        <v>0</v>
      </c>
      <c r="G39" s="1088">
        <v>0</v>
      </c>
      <c r="H39" s="1088">
        <v>9910531513</v>
      </c>
      <c r="I39" s="1088">
        <v>9924069168</v>
      </c>
      <c r="J39" s="1088">
        <v>13537655</v>
      </c>
      <c r="K39" s="1088">
        <v>0</v>
      </c>
      <c r="L39" s="1088">
        <v>0</v>
      </c>
      <c r="M39" s="1088">
        <v>86098572</v>
      </c>
      <c r="N39" s="1088">
        <v>86120332</v>
      </c>
      <c r="O39" s="1088">
        <v>21760</v>
      </c>
      <c r="P39" s="1088">
        <v>0</v>
      </c>
      <c r="Q39" s="1088">
        <v>0</v>
      </c>
      <c r="R39" s="1088">
        <v>86098572</v>
      </c>
      <c r="S39" s="1088">
        <v>86120332</v>
      </c>
      <c r="T39" s="1088">
        <v>21760</v>
      </c>
      <c r="U39" s="1088">
        <v>0</v>
      </c>
      <c r="V39" s="1088">
        <v>0</v>
      </c>
      <c r="W39" s="1088">
        <v>1404225457</v>
      </c>
      <c r="X39" s="1088">
        <v>1406431468</v>
      </c>
      <c r="Y39" s="1184">
        <v>2206011</v>
      </c>
      <c r="Z39" s="1088">
        <v>0</v>
      </c>
      <c r="AA39" s="1088">
        <v>0</v>
      </c>
      <c r="AB39" s="63">
        <v>32</v>
      </c>
    </row>
    <row r="40" spans="1:28" s="99" customFormat="1" ht="23.1" customHeight="1">
      <c r="A40" s="62">
        <v>33</v>
      </c>
      <c r="B40" s="61" t="s">
        <v>1048</v>
      </c>
      <c r="C40" s="1089">
        <v>3910765736</v>
      </c>
      <c r="D40" s="1089">
        <v>3917427571</v>
      </c>
      <c r="E40" s="1089">
        <v>6013994</v>
      </c>
      <c r="F40" s="1088">
        <v>647841</v>
      </c>
      <c r="G40" s="1088">
        <v>0</v>
      </c>
      <c r="H40" s="1088">
        <v>3910765736</v>
      </c>
      <c r="I40" s="1088">
        <v>3917427571</v>
      </c>
      <c r="J40" s="1088">
        <v>6013994</v>
      </c>
      <c r="K40" s="1088">
        <v>647841</v>
      </c>
      <c r="L40" s="1088">
        <v>0</v>
      </c>
      <c r="M40" s="1088">
        <v>38180027</v>
      </c>
      <c r="N40" s="1088">
        <v>38196523</v>
      </c>
      <c r="O40" s="1088">
        <v>16496</v>
      </c>
      <c r="P40" s="1088">
        <v>0</v>
      </c>
      <c r="Q40" s="1088">
        <v>0</v>
      </c>
      <c r="R40" s="1088">
        <v>38180027</v>
      </c>
      <c r="S40" s="1088">
        <v>38196523</v>
      </c>
      <c r="T40" s="1088">
        <v>16496</v>
      </c>
      <c r="U40" s="1088">
        <v>0</v>
      </c>
      <c r="V40" s="1088">
        <v>0</v>
      </c>
      <c r="W40" s="1088">
        <v>515668739</v>
      </c>
      <c r="X40" s="1088">
        <v>515668739</v>
      </c>
      <c r="Y40" s="1184">
        <v>0</v>
      </c>
      <c r="Z40" s="1088">
        <v>0</v>
      </c>
      <c r="AA40" s="1088">
        <v>0</v>
      </c>
      <c r="AB40" s="63">
        <v>33</v>
      </c>
    </row>
    <row r="41" spans="1:28" s="99" customFormat="1" ht="23.1" customHeight="1">
      <c r="A41" s="62">
        <v>34</v>
      </c>
      <c r="B41" s="61" t="s">
        <v>1049</v>
      </c>
      <c r="C41" s="1089">
        <v>4582893136</v>
      </c>
      <c r="D41" s="1089">
        <v>4589292117</v>
      </c>
      <c r="E41" s="1089">
        <v>6398981</v>
      </c>
      <c r="F41" s="1088">
        <v>0</v>
      </c>
      <c r="G41" s="1088">
        <v>0</v>
      </c>
      <c r="H41" s="1088">
        <v>4582893136</v>
      </c>
      <c r="I41" s="1088">
        <v>4589292117</v>
      </c>
      <c r="J41" s="1088">
        <v>6398981</v>
      </c>
      <c r="K41" s="1088">
        <v>0</v>
      </c>
      <c r="L41" s="1088">
        <v>0</v>
      </c>
      <c r="M41" s="1088">
        <v>52360029</v>
      </c>
      <c r="N41" s="1088">
        <v>52367379</v>
      </c>
      <c r="O41" s="1088">
        <v>7350</v>
      </c>
      <c r="P41" s="1088">
        <v>0</v>
      </c>
      <c r="Q41" s="1088">
        <v>0</v>
      </c>
      <c r="R41" s="1088">
        <v>52360029</v>
      </c>
      <c r="S41" s="1088">
        <v>52367379</v>
      </c>
      <c r="T41" s="1088">
        <v>7350</v>
      </c>
      <c r="U41" s="1088">
        <v>0</v>
      </c>
      <c r="V41" s="1088">
        <v>0</v>
      </c>
      <c r="W41" s="1088">
        <v>669571309</v>
      </c>
      <c r="X41" s="1088">
        <v>670272353</v>
      </c>
      <c r="Y41" s="1184">
        <v>701044</v>
      </c>
      <c r="Z41" s="1088">
        <v>0</v>
      </c>
      <c r="AA41" s="1088">
        <v>0</v>
      </c>
      <c r="AB41" s="63">
        <v>34</v>
      </c>
    </row>
    <row r="42" spans="1:28" s="99" customFormat="1" ht="23.1" customHeight="1">
      <c r="A42" s="62">
        <v>35</v>
      </c>
      <c r="B42" s="61" t="s">
        <v>1050</v>
      </c>
      <c r="C42" s="1094">
        <v>5597223483</v>
      </c>
      <c r="D42" s="1094">
        <v>5603326498</v>
      </c>
      <c r="E42" s="1094">
        <v>3363908</v>
      </c>
      <c r="F42" s="1093">
        <v>2739107</v>
      </c>
      <c r="G42" s="1093">
        <v>0</v>
      </c>
      <c r="H42" s="1093">
        <v>5597223483</v>
      </c>
      <c r="I42" s="1093">
        <v>5603326498</v>
      </c>
      <c r="J42" s="1093">
        <v>3363908</v>
      </c>
      <c r="K42" s="1093">
        <v>2739107</v>
      </c>
      <c r="L42" s="1093">
        <v>0</v>
      </c>
      <c r="M42" s="1093">
        <v>78627518</v>
      </c>
      <c r="N42" s="1093">
        <v>78724540</v>
      </c>
      <c r="O42" s="1093">
        <v>97022</v>
      </c>
      <c r="P42" s="1093">
        <v>0</v>
      </c>
      <c r="Q42" s="1093">
        <v>0</v>
      </c>
      <c r="R42" s="1093">
        <v>78627518</v>
      </c>
      <c r="S42" s="1093">
        <v>78724540</v>
      </c>
      <c r="T42" s="1093">
        <v>97022</v>
      </c>
      <c r="U42" s="1093">
        <v>0</v>
      </c>
      <c r="V42" s="1093">
        <v>0</v>
      </c>
      <c r="W42" s="1093">
        <v>872072011</v>
      </c>
      <c r="X42" s="1093">
        <v>872438537</v>
      </c>
      <c r="Y42" s="1185">
        <v>30058</v>
      </c>
      <c r="Z42" s="1093">
        <v>336468</v>
      </c>
      <c r="AA42" s="1093">
        <v>0</v>
      </c>
      <c r="AB42" s="63">
        <v>35</v>
      </c>
    </row>
    <row r="43" spans="1:28" s="99" customFormat="1" ht="23.1" customHeight="1">
      <c r="A43" s="66">
        <v>36</v>
      </c>
      <c r="B43" s="58" t="s">
        <v>1051</v>
      </c>
      <c r="C43" s="1099">
        <v>5496351414</v>
      </c>
      <c r="D43" s="1099">
        <v>5543879922</v>
      </c>
      <c r="E43" s="1099">
        <v>22112250</v>
      </c>
      <c r="F43" s="1098">
        <v>381037</v>
      </c>
      <c r="G43" s="1098">
        <v>-25035221</v>
      </c>
      <c r="H43" s="1098">
        <v>5496351414</v>
      </c>
      <c r="I43" s="1098">
        <v>5543879922</v>
      </c>
      <c r="J43" s="1098">
        <v>22112250</v>
      </c>
      <c r="K43" s="1098">
        <v>381037</v>
      </c>
      <c r="L43" s="1098">
        <v>-25035221</v>
      </c>
      <c r="M43" s="1098">
        <v>65700463</v>
      </c>
      <c r="N43" s="1098">
        <v>65734181</v>
      </c>
      <c r="O43" s="1098">
        <v>33718</v>
      </c>
      <c r="P43" s="1098">
        <v>0</v>
      </c>
      <c r="Q43" s="1098">
        <v>0</v>
      </c>
      <c r="R43" s="1098">
        <v>65700463</v>
      </c>
      <c r="S43" s="1098">
        <v>65734181</v>
      </c>
      <c r="T43" s="1098">
        <v>33718</v>
      </c>
      <c r="U43" s="1098">
        <v>0</v>
      </c>
      <c r="V43" s="1098">
        <v>0</v>
      </c>
      <c r="W43" s="1098">
        <v>787981252</v>
      </c>
      <c r="X43" s="1098">
        <v>792237619</v>
      </c>
      <c r="Y43" s="1186">
        <v>4256367</v>
      </c>
      <c r="Z43" s="1098">
        <v>0</v>
      </c>
      <c r="AA43" s="1098">
        <v>0</v>
      </c>
      <c r="AB43" s="67">
        <v>36</v>
      </c>
    </row>
    <row r="44" spans="1:28" s="99" customFormat="1" ht="23.1" customHeight="1">
      <c r="A44" s="62">
        <v>37</v>
      </c>
      <c r="B44" s="61" t="s">
        <v>1052</v>
      </c>
      <c r="C44" s="1089">
        <v>8340597893</v>
      </c>
      <c r="D44" s="1089">
        <v>8355447413</v>
      </c>
      <c r="E44" s="1089">
        <v>13678085</v>
      </c>
      <c r="F44" s="1088">
        <v>1171435</v>
      </c>
      <c r="G44" s="1088">
        <v>0</v>
      </c>
      <c r="H44" s="1088">
        <v>8340597893</v>
      </c>
      <c r="I44" s="1088">
        <v>8355447413</v>
      </c>
      <c r="J44" s="1088">
        <v>13678085</v>
      </c>
      <c r="K44" s="1088">
        <v>1171435</v>
      </c>
      <c r="L44" s="1088">
        <v>0</v>
      </c>
      <c r="M44" s="1088">
        <v>103991436</v>
      </c>
      <c r="N44" s="1088">
        <v>103994852</v>
      </c>
      <c r="O44" s="1088">
        <v>3416</v>
      </c>
      <c r="P44" s="1088">
        <v>0</v>
      </c>
      <c r="Q44" s="1088">
        <v>0</v>
      </c>
      <c r="R44" s="1088">
        <v>103991436</v>
      </c>
      <c r="S44" s="1088">
        <v>103994852</v>
      </c>
      <c r="T44" s="1088">
        <v>3416</v>
      </c>
      <c r="U44" s="1088">
        <v>0</v>
      </c>
      <c r="V44" s="1088">
        <v>0</v>
      </c>
      <c r="W44" s="1088">
        <v>1252343344</v>
      </c>
      <c r="X44" s="1088">
        <v>1253067005</v>
      </c>
      <c r="Y44" s="1184">
        <v>400881</v>
      </c>
      <c r="Z44" s="1088">
        <v>322780</v>
      </c>
      <c r="AA44" s="1088">
        <v>0</v>
      </c>
      <c r="AB44" s="63">
        <v>37</v>
      </c>
    </row>
    <row r="45" spans="1:28" s="99" customFormat="1" ht="23.1" customHeight="1">
      <c r="A45" s="62">
        <v>38</v>
      </c>
      <c r="B45" s="61" t="s">
        <v>1053</v>
      </c>
      <c r="C45" s="1089">
        <v>3759335706</v>
      </c>
      <c r="D45" s="1089">
        <v>3781042049</v>
      </c>
      <c r="E45" s="1089">
        <v>21615119</v>
      </c>
      <c r="F45" s="1088">
        <v>91224</v>
      </c>
      <c r="G45" s="1088">
        <v>0</v>
      </c>
      <c r="H45" s="1088">
        <v>3759335706</v>
      </c>
      <c r="I45" s="1088">
        <v>3781042049</v>
      </c>
      <c r="J45" s="1088">
        <v>21615119</v>
      </c>
      <c r="K45" s="1088">
        <v>91224</v>
      </c>
      <c r="L45" s="1088">
        <v>0</v>
      </c>
      <c r="M45" s="1088">
        <v>29437490</v>
      </c>
      <c r="N45" s="1088">
        <v>29461512</v>
      </c>
      <c r="O45" s="1088">
        <v>24022</v>
      </c>
      <c r="P45" s="1088">
        <v>0</v>
      </c>
      <c r="Q45" s="1088">
        <v>0</v>
      </c>
      <c r="R45" s="1088">
        <v>29437490</v>
      </c>
      <c r="S45" s="1088">
        <v>29461512</v>
      </c>
      <c r="T45" s="1088">
        <v>24022</v>
      </c>
      <c r="U45" s="1088">
        <v>0</v>
      </c>
      <c r="V45" s="1088">
        <v>0</v>
      </c>
      <c r="W45" s="1088">
        <v>537809482</v>
      </c>
      <c r="X45" s="1088">
        <v>541938458</v>
      </c>
      <c r="Y45" s="1184">
        <v>4031972</v>
      </c>
      <c r="Z45" s="1088">
        <v>97004</v>
      </c>
      <c r="AA45" s="1088">
        <v>0</v>
      </c>
      <c r="AB45" s="63">
        <v>38</v>
      </c>
    </row>
    <row r="46" spans="1:28" s="99" customFormat="1" ht="23.1" customHeight="1">
      <c r="A46" s="62">
        <v>39</v>
      </c>
      <c r="B46" s="61" t="s">
        <v>1054</v>
      </c>
      <c r="C46" s="1089">
        <v>2126683665</v>
      </c>
      <c r="D46" s="1089">
        <v>2129046667</v>
      </c>
      <c r="E46" s="1089">
        <v>2363002</v>
      </c>
      <c r="F46" s="1088">
        <v>0</v>
      </c>
      <c r="G46" s="1088">
        <v>0</v>
      </c>
      <c r="H46" s="1088">
        <v>0</v>
      </c>
      <c r="I46" s="1088">
        <v>0</v>
      </c>
      <c r="J46" s="1088">
        <v>0</v>
      </c>
      <c r="K46" s="1088">
        <v>0</v>
      </c>
      <c r="L46" s="1088">
        <v>0</v>
      </c>
      <c r="M46" s="1088">
        <v>21963123</v>
      </c>
      <c r="N46" s="1088">
        <v>21963123</v>
      </c>
      <c r="O46" s="1088">
        <v>0</v>
      </c>
      <c r="P46" s="1088">
        <v>0</v>
      </c>
      <c r="Q46" s="1088">
        <v>0</v>
      </c>
      <c r="R46" s="1088">
        <v>0</v>
      </c>
      <c r="S46" s="1088">
        <v>0</v>
      </c>
      <c r="T46" s="1088">
        <v>0</v>
      </c>
      <c r="U46" s="1088">
        <v>0</v>
      </c>
      <c r="V46" s="1088">
        <v>0</v>
      </c>
      <c r="W46" s="1088">
        <v>311639780</v>
      </c>
      <c r="X46" s="1088">
        <v>311841911</v>
      </c>
      <c r="Y46" s="1184">
        <v>202131</v>
      </c>
      <c r="Z46" s="1088">
        <v>0</v>
      </c>
      <c r="AA46" s="1088">
        <v>0</v>
      </c>
      <c r="AB46" s="63">
        <v>39</v>
      </c>
    </row>
    <row r="47" spans="1:28" s="99" customFormat="1" ht="23.1" customHeight="1">
      <c r="A47" s="62">
        <v>42</v>
      </c>
      <c r="B47" s="72" t="s">
        <v>1055</v>
      </c>
      <c r="C47" s="1094">
        <v>2188215494</v>
      </c>
      <c r="D47" s="1094">
        <v>2190776160</v>
      </c>
      <c r="E47" s="1094">
        <v>2560666</v>
      </c>
      <c r="F47" s="1093">
        <v>0</v>
      </c>
      <c r="G47" s="1093">
        <v>0</v>
      </c>
      <c r="H47" s="1093">
        <v>2188215494</v>
      </c>
      <c r="I47" s="1093">
        <v>2190776160</v>
      </c>
      <c r="J47" s="1093">
        <v>2560666</v>
      </c>
      <c r="K47" s="1093">
        <v>0</v>
      </c>
      <c r="L47" s="1093">
        <v>0</v>
      </c>
      <c r="M47" s="1093">
        <v>31090608</v>
      </c>
      <c r="N47" s="1093">
        <v>31090608</v>
      </c>
      <c r="O47" s="1093">
        <v>0</v>
      </c>
      <c r="P47" s="1093">
        <v>0</v>
      </c>
      <c r="Q47" s="1093">
        <v>0</v>
      </c>
      <c r="R47" s="1093">
        <v>31090608</v>
      </c>
      <c r="S47" s="1093">
        <v>31090608</v>
      </c>
      <c r="T47" s="1093">
        <v>0</v>
      </c>
      <c r="U47" s="1093">
        <v>0</v>
      </c>
      <c r="V47" s="1093">
        <v>0</v>
      </c>
      <c r="W47" s="1093">
        <v>333050658</v>
      </c>
      <c r="X47" s="1093">
        <v>333050658</v>
      </c>
      <c r="Y47" s="1185">
        <v>0</v>
      </c>
      <c r="Z47" s="1093">
        <v>0</v>
      </c>
      <c r="AA47" s="1093">
        <v>0</v>
      </c>
      <c r="AB47" s="63">
        <v>42</v>
      </c>
    </row>
    <row r="48" spans="1:28" s="99" customFormat="1" ht="23.1" customHeight="1">
      <c r="A48" s="66">
        <v>43</v>
      </c>
      <c r="B48" s="61" t="s">
        <v>1056</v>
      </c>
      <c r="C48" s="1099">
        <v>5697260002</v>
      </c>
      <c r="D48" s="1099">
        <v>5705633098</v>
      </c>
      <c r="E48" s="1099">
        <v>7297229</v>
      </c>
      <c r="F48" s="1098">
        <v>1075867</v>
      </c>
      <c r="G48" s="1098">
        <v>0</v>
      </c>
      <c r="H48" s="1098">
        <v>5697260002</v>
      </c>
      <c r="I48" s="1098">
        <v>5705633098</v>
      </c>
      <c r="J48" s="1098">
        <v>7297229</v>
      </c>
      <c r="K48" s="1098">
        <v>1075867</v>
      </c>
      <c r="L48" s="1098">
        <v>0</v>
      </c>
      <c r="M48" s="1098">
        <v>65053905</v>
      </c>
      <c r="N48" s="1098">
        <v>65483285</v>
      </c>
      <c r="O48" s="1098">
        <v>429380</v>
      </c>
      <c r="P48" s="1098">
        <v>0</v>
      </c>
      <c r="Q48" s="1098">
        <v>0</v>
      </c>
      <c r="R48" s="1098">
        <v>65053905</v>
      </c>
      <c r="S48" s="1098">
        <v>65483285</v>
      </c>
      <c r="T48" s="1098">
        <v>429380</v>
      </c>
      <c r="U48" s="1098">
        <v>0</v>
      </c>
      <c r="V48" s="1098">
        <v>0</v>
      </c>
      <c r="W48" s="1098">
        <v>796408809</v>
      </c>
      <c r="X48" s="1098">
        <v>797435777</v>
      </c>
      <c r="Y48" s="1186">
        <v>1026968</v>
      </c>
      <c r="Z48" s="1098">
        <v>0</v>
      </c>
      <c r="AA48" s="1098">
        <v>0</v>
      </c>
      <c r="AB48" s="67">
        <v>43</v>
      </c>
    </row>
    <row r="49" spans="1:28" s="99" customFormat="1" ht="23.1" customHeight="1">
      <c r="A49" s="62">
        <v>44</v>
      </c>
      <c r="B49" s="61" t="s">
        <v>1057</v>
      </c>
      <c r="C49" s="1089">
        <v>2631516046</v>
      </c>
      <c r="D49" s="1089">
        <v>2637704078</v>
      </c>
      <c r="E49" s="1089">
        <v>6125355</v>
      </c>
      <c r="F49" s="1088">
        <v>62677</v>
      </c>
      <c r="G49" s="1088">
        <v>0</v>
      </c>
      <c r="H49" s="1088">
        <v>2631516046</v>
      </c>
      <c r="I49" s="1088">
        <v>2637704078</v>
      </c>
      <c r="J49" s="1088">
        <v>6125355</v>
      </c>
      <c r="K49" s="1088">
        <v>62677</v>
      </c>
      <c r="L49" s="1088">
        <v>0</v>
      </c>
      <c r="M49" s="1088">
        <v>25445511</v>
      </c>
      <c r="N49" s="1088">
        <v>25506792</v>
      </c>
      <c r="O49" s="1088">
        <v>61281</v>
      </c>
      <c r="P49" s="1088">
        <v>0</v>
      </c>
      <c r="Q49" s="1088">
        <v>0</v>
      </c>
      <c r="R49" s="1088">
        <v>25445511</v>
      </c>
      <c r="S49" s="1088">
        <v>25506792</v>
      </c>
      <c r="T49" s="1088">
        <v>61281</v>
      </c>
      <c r="U49" s="1088">
        <v>0</v>
      </c>
      <c r="V49" s="1088">
        <v>0</v>
      </c>
      <c r="W49" s="1088">
        <v>433753120</v>
      </c>
      <c r="X49" s="1088">
        <v>435172926</v>
      </c>
      <c r="Y49" s="1184">
        <v>1419806</v>
      </c>
      <c r="Z49" s="1088">
        <v>0</v>
      </c>
      <c r="AA49" s="1088">
        <v>0</v>
      </c>
      <c r="AB49" s="63">
        <v>44</v>
      </c>
    </row>
    <row r="50" spans="1:28" s="99" customFormat="1" ht="23.1" customHeight="1">
      <c r="A50" s="62">
        <v>45</v>
      </c>
      <c r="B50" s="61" t="s">
        <v>1058</v>
      </c>
      <c r="C50" s="1089">
        <v>897560941</v>
      </c>
      <c r="D50" s="1089">
        <v>901468958</v>
      </c>
      <c r="E50" s="1089">
        <v>3852624</v>
      </c>
      <c r="F50" s="1088">
        <v>55393</v>
      </c>
      <c r="G50" s="1088">
        <v>0</v>
      </c>
      <c r="H50" s="1088">
        <v>897560941</v>
      </c>
      <c r="I50" s="1088">
        <v>901468958</v>
      </c>
      <c r="J50" s="1088">
        <v>3852624</v>
      </c>
      <c r="K50" s="1088">
        <v>55393</v>
      </c>
      <c r="L50" s="1088">
        <v>0</v>
      </c>
      <c r="M50" s="1088">
        <v>9896647</v>
      </c>
      <c r="N50" s="1088">
        <v>9905810</v>
      </c>
      <c r="O50" s="1088">
        <v>9163</v>
      </c>
      <c r="P50" s="1088">
        <v>0</v>
      </c>
      <c r="Q50" s="1088">
        <v>0</v>
      </c>
      <c r="R50" s="1088">
        <v>9896647</v>
      </c>
      <c r="S50" s="1088">
        <v>9905810</v>
      </c>
      <c r="T50" s="1088">
        <v>9163</v>
      </c>
      <c r="U50" s="1088">
        <v>0</v>
      </c>
      <c r="V50" s="1088">
        <v>0</v>
      </c>
      <c r="W50" s="1088">
        <v>136373914</v>
      </c>
      <c r="X50" s="1088">
        <v>137223501</v>
      </c>
      <c r="Y50" s="1184">
        <v>849587</v>
      </c>
      <c r="Z50" s="1088">
        <v>0</v>
      </c>
      <c r="AA50" s="1088">
        <v>0</v>
      </c>
      <c r="AB50" s="63">
        <v>45</v>
      </c>
    </row>
    <row r="51" spans="1:28" s="99" customFormat="1" ht="23.1" customHeight="1">
      <c r="A51" s="62">
        <v>46</v>
      </c>
      <c r="B51" s="61" t="s">
        <v>1059</v>
      </c>
      <c r="C51" s="1089">
        <v>4072207441</v>
      </c>
      <c r="D51" s="1089">
        <v>4078014307</v>
      </c>
      <c r="E51" s="1089">
        <v>5475198</v>
      </c>
      <c r="F51" s="1088">
        <v>331668</v>
      </c>
      <c r="G51" s="1088">
        <v>0</v>
      </c>
      <c r="H51" s="1088">
        <v>0</v>
      </c>
      <c r="I51" s="1088">
        <v>0</v>
      </c>
      <c r="J51" s="1088">
        <v>0</v>
      </c>
      <c r="K51" s="1088">
        <v>0</v>
      </c>
      <c r="L51" s="1088">
        <v>0</v>
      </c>
      <c r="M51" s="1088">
        <v>44699311</v>
      </c>
      <c r="N51" s="1088">
        <v>44743494</v>
      </c>
      <c r="O51" s="1088">
        <v>44183</v>
      </c>
      <c r="P51" s="1088">
        <v>0</v>
      </c>
      <c r="Q51" s="1088">
        <v>0</v>
      </c>
      <c r="R51" s="1088">
        <v>0</v>
      </c>
      <c r="S51" s="1088">
        <v>0</v>
      </c>
      <c r="T51" s="1088">
        <v>0</v>
      </c>
      <c r="U51" s="1088">
        <v>0</v>
      </c>
      <c r="V51" s="1088">
        <v>0</v>
      </c>
      <c r="W51" s="1088">
        <v>590545027</v>
      </c>
      <c r="X51" s="1088">
        <v>590545957</v>
      </c>
      <c r="Y51" s="1184">
        <v>930</v>
      </c>
      <c r="Z51" s="1088">
        <v>0</v>
      </c>
      <c r="AA51" s="1088">
        <v>0</v>
      </c>
      <c r="AB51" s="63">
        <v>46</v>
      </c>
    </row>
    <row r="52" spans="1:28" s="99" customFormat="1" ht="23.1" customHeight="1">
      <c r="A52" s="71">
        <v>47</v>
      </c>
      <c r="B52" s="72" t="s">
        <v>1060</v>
      </c>
      <c r="C52" s="1094">
        <v>3901976172</v>
      </c>
      <c r="D52" s="1094">
        <v>3913515354</v>
      </c>
      <c r="E52" s="1094">
        <v>11539182</v>
      </c>
      <c r="F52" s="1093">
        <v>0</v>
      </c>
      <c r="G52" s="1093">
        <v>0</v>
      </c>
      <c r="H52" s="1093">
        <v>3901976172</v>
      </c>
      <c r="I52" s="1093">
        <v>3913515354</v>
      </c>
      <c r="J52" s="1093">
        <v>11539182</v>
      </c>
      <c r="K52" s="1093">
        <v>0</v>
      </c>
      <c r="L52" s="1093">
        <v>0</v>
      </c>
      <c r="M52" s="1093">
        <v>42364056</v>
      </c>
      <c r="N52" s="1093">
        <v>42656321</v>
      </c>
      <c r="O52" s="1093">
        <v>292265</v>
      </c>
      <c r="P52" s="1093">
        <v>0</v>
      </c>
      <c r="Q52" s="1093">
        <v>0</v>
      </c>
      <c r="R52" s="1093">
        <v>42364056</v>
      </c>
      <c r="S52" s="1093">
        <v>42656321</v>
      </c>
      <c r="T52" s="1093">
        <v>292265</v>
      </c>
      <c r="U52" s="1093">
        <v>0</v>
      </c>
      <c r="V52" s="1093">
        <v>0</v>
      </c>
      <c r="W52" s="1093">
        <v>610518261</v>
      </c>
      <c r="X52" s="1093">
        <v>612036109</v>
      </c>
      <c r="Y52" s="1185">
        <v>1517848</v>
      </c>
      <c r="Z52" s="1093">
        <v>0</v>
      </c>
      <c r="AA52" s="1093">
        <v>0</v>
      </c>
      <c r="AB52" s="73">
        <v>47</v>
      </c>
    </row>
    <row r="53" spans="1:28" s="99" customFormat="1" ht="23.1" customHeight="1">
      <c r="A53" s="66">
        <v>49</v>
      </c>
      <c r="B53" s="58" t="s">
        <v>1061</v>
      </c>
      <c r="C53" s="1099">
        <v>994261741</v>
      </c>
      <c r="D53" s="1099">
        <v>995489370</v>
      </c>
      <c r="E53" s="1099">
        <v>1123917</v>
      </c>
      <c r="F53" s="1098">
        <v>103712</v>
      </c>
      <c r="G53" s="1098">
        <v>0</v>
      </c>
      <c r="H53" s="1098">
        <v>994261741</v>
      </c>
      <c r="I53" s="1098">
        <v>995489370</v>
      </c>
      <c r="J53" s="1098">
        <v>1123917</v>
      </c>
      <c r="K53" s="1098">
        <v>103712</v>
      </c>
      <c r="L53" s="1098">
        <v>0</v>
      </c>
      <c r="M53" s="1098">
        <v>11478351</v>
      </c>
      <c r="N53" s="1098">
        <v>11478351</v>
      </c>
      <c r="O53" s="1098">
        <v>0</v>
      </c>
      <c r="P53" s="1098">
        <v>0</v>
      </c>
      <c r="Q53" s="1098">
        <v>0</v>
      </c>
      <c r="R53" s="1098">
        <v>11478351</v>
      </c>
      <c r="S53" s="1098">
        <v>11478351</v>
      </c>
      <c r="T53" s="1098">
        <v>0</v>
      </c>
      <c r="U53" s="1098">
        <v>0</v>
      </c>
      <c r="V53" s="1098">
        <v>0</v>
      </c>
      <c r="W53" s="1098">
        <v>150670709</v>
      </c>
      <c r="X53" s="1098">
        <v>150670709</v>
      </c>
      <c r="Y53" s="1186">
        <v>0</v>
      </c>
      <c r="Z53" s="1098">
        <v>0</v>
      </c>
      <c r="AA53" s="1098">
        <v>0</v>
      </c>
      <c r="AB53" s="67">
        <v>49</v>
      </c>
    </row>
    <row r="54" spans="1:28" s="99" customFormat="1" ht="23.1" customHeight="1">
      <c r="A54" s="62">
        <v>50</v>
      </c>
      <c r="B54" s="61" t="s">
        <v>1062</v>
      </c>
      <c r="C54" s="1089">
        <v>1162057252</v>
      </c>
      <c r="D54" s="1089">
        <v>1163637759</v>
      </c>
      <c r="E54" s="1089">
        <v>1558548</v>
      </c>
      <c r="F54" s="1088">
        <v>21959</v>
      </c>
      <c r="G54" s="1088">
        <v>0</v>
      </c>
      <c r="H54" s="1088">
        <v>1162057252</v>
      </c>
      <c r="I54" s="1088">
        <v>1163637759</v>
      </c>
      <c r="J54" s="1088">
        <v>1558548</v>
      </c>
      <c r="K54" s="1088">
        <v>21959</v>
      </c>
      <c r="L54" s="1088">
        <v>0</v>
      </c>
      <c r="M54" s="1088">
        <v>11607362</v>
      </c>
      <c r="N54" s="1088">
        <v>11652644</v>
      </c>
      <c r="O54" s="1088">
        <v>45282</v>
      </c>
      <c r="P54" s="1088">
        <v>0</v>
      </c>
      <c r="Q54" s="1088">
        <v>0</v>
      </c>
      <c r="R54" s="1088">
        <v>11607362</v>
      </c>
      <c r="S54" s="1088">
        <v>11652644</v>
      </c>
      <c r="T54" s="1088">
        <v>45282</v>
      </c>
      <c r="U54" s="1088">
        <v>0</v>
      </c>
      <c r="V54" s="1088">
        <v>0</v>
      </c>
      <c r="W54" s="1088">
        <v>182365136</v>
      </c>
      <c r="X54" s="1088">
        <v>182365136</v>
      </c>
      <c r="Y54" s="1184">
        <v>0</v>
      </c>
      <c r="Z54" s="1088">
        <v>0</v>
      </c>
      <c r="AA54" s="1088">
        <v>0</v>
      </c>
      <c r="AB54" s="63">
        <v>50</v>
      </c>
    </row>
    <row r="55" spans="1:28" s="99" customFormat="1" ht="23.1" customHeight="1">
      <c r="A55" s="62">
        <v>51</v>
      </c>
      <c r="B55" s="61" t="s">
        <v>1063</v>
      </c>
      <c r="C55" s="1089">
        <v>2193636323</v>
      </c>
      <c r="D55" s="1089">
        <v>2197132829</v>
      </c>
      <c r="E55" s="1089">
        <v>3496506</v>
      </c>
      <c r="F55" s="1088">
        <v>0</v>
      </c>
      <c r="G55" s="1088">
        <v>0</v>
      </c>
      <c r="H55" s="1088">
        <v>2193636323</v>
      </c>
      <c r="I55" s="1088">
        <v>2197132829</v>
      </c>
      <c r="J55" s="1088">
        <v>3496506</v>
      </c>
      <c r="K55" s="1088">
        <v>0</v>
      </c>
      <c r="L55" s="1088">
        <v>0</v>
      </c>
      <c r="M55" s="1088">
        <v>22091099</v>
      </c>
      <c r="N55" s="1088">
        <v>22141378</v>
      </c>
      <c r="O55" s="1088">
        <v>50279</v>
      </c>
      <c r="P55" s="1088">
        <v>0</v>
      </c>
      <c r="Q55" s="1088">
        <v>0</v>
      </c>
      <c r="R55" s="1088">
        <v>22091099</v>
      </c>
      <c r="S55" s="1088">
        <v>22141378</v>
      </c>
      <c r="T55" s="1088">
        <v>50279</v>
      </c>
      <c r="U55" s="1088">
        <v>0</v>
      </c>
      <c r="V55" s="1088">
        <v>0</v>
      </c>
      <c r="W55" s="1088">
        <v>317043281</v>
      </c>
      <c r="X55" s="1088">
        <v>317065481</v>
      </c>
      <c r="Y55" s="1184">
        <v>22200</v>
      </c>
      <c r="Z55" s="1088">
        <v>0</v>
      </c>
      <c r="AA55" s="1088">
        <v>0</v>
      </c>
      <c r="AB55" s="63">
        <v>51</v>
      </c>
    </row>
    <row r="56" spans="1:28" s="99" customFormat="1" ht="23.1" customHeight="1">
      <c r="A56" s="62">
        <v>52</v>
      </c>
      <c r="B56" s="61" t="s">
        <v>1064</v>
      </c>
      <c r="C56" s="1089">
        <v>931350483</v>
      </c>
      <c r="D56" s="1089">
        <v>931760695</v>
      </c>
      <c r="E56" s="1089">
        <v>410212</v>
      </c>
      <c r="F56" s="1088">
        <v>0</v>
      </c>
      <c r="G56" s="1088">
        <v>0</v>
      </c>
      <c r="H56" s="1088">
        <v>931350483</v>
      </c>
      <c r="I56" s="1088">
        <v>931760695</v>
      </c>
      <c r="J56" s="1088">
        <v>410212</v>
      </c>
      <c r="K56" s="1088">
        <v>0</v>
      </c>
      <c r="L56" s="1088">
        <v>0</v>
      </c>
      <c r="M56" s="1088">
        <v>5533734</v>
      </c>
      <c r="N56" s="1088">
        <v>5563400</v>
      </c>
      <c r="O56" s="1088">
        <v>29666</v>
      </c>
      <c r="P56" s="1088">
        <v>0</v>
      </c>
      <c r="Q56" s="1088">
        <v>0</v>
      </c>
      <c r="R56" s="1088">
        <v>5533734</v>
      </c>
      <c r="S56" s="1088">
        <v>5563400</v>
      </c>
      <c r="T56" s="1088">
        <v>29666</v>
      </c>
      <c r="U56" s="1088">
        <v>0</v>
      </c>
      <c r="V56" s="1088">
        <v>0</v>
      </c>
      <c r="W56" s="1088">
        <v>146299826</v>
      </c>
      <c r="X56" s="1088">
        <v>146308778</v>
      </c>
      <c r="Y56" s="1184">
        <v>8952</v>
      </c>
      <c r="Z56" s="1088">
        <v>0</v>
      </c>
      <c r="AA56" s="1088">
        <v>0</v>
      </c>
      <c r="AB56" s="63">
        <v>52</v>
      </c>
    </row>
    <row r="57" spans="1:28" s="99" customFormat="1" ht="23.1" customHeight="1" thickBot="1">
      <c r="A57" s="77">
        <v>54</v>
      </c>
      <c r="B57" s="78" t="s">
        <v>1065</v>
      </c>
      <c r="C57" s="1104">
        <v>1403077658</v>
      </c>
      <c r="D57" s="1104">
        <v>1405025493</v>
      </c>
      <c r="E57" s="1104">
        <v>1947835</v>
      </c>
      <c r="F57" s="1103">
        <v>0</v>
      </c>
      <c r="G57" s="1103">
        <v>0</v>
      </c>
      <c r="H57" s="1103">
        <v>1403077658</v>
      </c>
      <c r="I57" s="1103">
        <v>1403083692</v>
      </c>
      <c r="J57" s="1103">
        <v>6034</v>
      </c>
      <c r="K57" s="1103">
        <v>0</v>
      </c>
      <c r="L57" s="1103">
        <v>0</v>
      </c>
      <c r="M57" s="1103">
        <v>15531625</v>
      </c>
      <c r="N57" s="1103">
        <v>15531625</v>
      </c>
      <c r="O57" s="1103">
        <v>0</v>
      </c>
      <c r="P57" s="1103">
        <v>0</v>
      </c>
      <c r="Q57" s="1103">
        <v>0</v>
      </c>
      <c r="R57" s="1103">
        <v>15531625</v>
      </c>
      <c r="S57" s="1103">
        <v>15531625</v>
      </c>
      <c r="T57" s="1103">
        <v>0</v>
      </c>
      <c r="U57" s="1103">
        <v>0</v>
      </c>
      <c r="V57" s="1103">
        <v>0</v>
      </c>
      <c r="W57" s="1103">
        <v>203333358</v>
      </c>
      <c r="X57" s="1103">
        <v>203760804</v>
      </c>
      <c r="Y57" s="1187">
        <v>427446</v>
      </c>
      <c r="Z57" s="1103">
        <v>0</v>
      </c>
      <c r="AA57" s="1103">
        <v>0</v>
      </c>
      <c r="AB57" s="79">
        <v>54</v>
      </c>
    </row>
    <row r="58" spans="1:28" s="99" customFormat="1" ht="23.1" customHeight="1">
      <c r="A58" s="62">
        <v>55</v>
      </c>
      <c r="B58" s="61" t="s">
        <v>1066</v>
      </c>
      <c r="C58" s="1089">
        <v>1424568682</v>
      </c>
      <c r="D58" s="1089">
        <v>1425645344</v>
      </c>
      <c r="E58" s="1089">
        <v>1076662</v>
      </c>
      <c r="F58" s="1088">
        <v>0</v>
      </c>
      <c r="G58" s="1088">
        <v>0</v>
      </c>
      <c r="H58" s="1088">
        <v>1424568682</v>
      </c>
      <c r="I58" s="1088">
        <v>1425645344</v>
      </c>
      <c r="J58" s="1088">
        <v>1076662</v>
      </c>
      <c r="K58" s="1088">
        <v>0</v>
      </c>
      <c r="L58" s="1088">
        <v>0</v>
      </c>
      <c r="M58" s="1088">
        <v>15192975</v>
      </c>
      <c r="N58" s="1088">
        <v>15236277</v>
      </c>
      <c r="O58" s="1088">
        <v>43302</v>
      </c>
      <c r="P58" s="1088">
        <v>0</v>
      </c>
      <c r="Q58" s="1088">
        <v>0</v>
      </c>
      <c r="R58" s="1088">
        <v>15192975</v>
      </c>
      <c r="S58" s="1088">
        <v>15236277</v>
      </c>
      <c r="T58" s="1088">
        <v>43302</v>
      </c>
      <c r="U58" s="1088">
        <v>0</v>
      </c>
      <c r="V58" s="1088">
        <v>0</v>
      </c>
      <c r="W58" s="1088">
        <v>223612130</v>
      </c>
      <c r="X58" s="1088">
        <v>223414715</v>
      </c>
      <c r="Y58" s="1184">
        <v>-197415</v>
      </c>
      <c r="Z58" s="1088">
        <v>0</v>
      </c>
      <c r="AA58" s="1088">
        <v>0</v>
      </c>
      <c r="AB58" s="63">
        <v>55</v>
      </c>
    </row>
    <row r="59" spans="1:28" s="99" customFormat="1" ht="23.1" customHeight="1">
      <c r="A59" s="62">
        <v>56</v>
      </c>
      <c r="B59" s="61" t="s">
        <v>1067</v>
      </c>
      <c r="C59" s="1089">
        <v>1011236987</v>
      </c>
      <c r="D59" s="1089">
        <v>1015144464</v>
      </c>
      <c r="E59" s="1089">
        <v>3885416</v>
      </c>
      <c r="F59" s="1088">
        <v>22061</v>
      </c>
      <c r="G59" s="1088">
        <v>0</v>
      </c>
      <c r="H59" s="1088">
        <v>1011236987</v>
      </c>
      <c r="I59" s="1088">
        <v>1015144464</v>
      </c>
      <c r="J59" s="1088">
        <v>3885416</v>
      </c>
      <c r="K59" s="1088">
        <v>22061</v>
      </c>
      <c r="L59" s="1088">
        <v>0</v>
      </c>
      <c r="M59" s="1088">
        <v>10727527</v>
      </c>
      <c r="N59" s="1088">
        <v>10734401</v>
      </c>
      <c r="O59" s="1088">
        <v>6874</v>
      </c>
      <c r="P59" s="1088">
        <v>0</v>
      </c>
      <c r="Q59" s="1088">
        <v>0</v>
      </c>
      <c r="R59" s="1088">
        <v>10727527</v>
      </c>
      <c r="S59" s="1088">
        <v>10734401</v>
      </c>
      <c r="T59" s="1088">
        <v>6874</v>
      </c>
      <c r="U59" s="1088">
        <v>0</v>
      </c>
      <c r="V59" s="1088">
        <v>0</v>
      </c>
      <c r="W59" s="1088">
        <v>133156207</v>
      </c>
      <c r="X59" s="1088">
        <v>133206671</v>
      </c>
      <c r="Y59" s="1184">
        <v>50464</v>
      </c>
      <c r="Z59" s="1088">
        <v>0</v>
      </c>
      <c r="AA59" s="1088">
        <v>0</v>
      </c>
      <c r="AB59" s="63">
        <v>56</v>
      </c>
    </row>
    <row r="60" spans="1:28" s="99" customFormat="1" ht="23.1" customHeight="1">
      <c r="A60" s="62">
        <v>57</v>
      </c>
      <c r="B60" s="61" t="s">
        <v>1068</v>
      </c>
      <c r="C60" s="1089">
        <v>545449049</v>
      </c>
      <c r="D60" s="1089">
        <v>545463399</v>
      </c>
      <c r="E60" s="1089">
        <v>14350</v>
      </c>
      <c r="F60" s="1088">
        <v>0</v>
      </c>
      <c r="G60" s="1088">
        <v>0</v>
      </c>
      <c r="H60" s="1088">
        <v>545449049</v>
      </c>
      <c r="I60" s="1088">
        <v>545463399</v>
      </c>
      <c r="J60" s="1088">
        <v>14350</v>
      </c>
      <c r="K60" s="1088">
        <v>0</v>
      </c>
      <c r="L60" s="1088">
        <v>0</v>
      </c>
      <c r="M60" s="1088">
        <v>3641505</v>
      </c>
      <c r="N60" s="1088">
        <v>3641505</v>
      </c>
      <c r="O60" s="1088">
        <v>0</v>
      </c>
      <c r="P60" s="1088">
        <v>0</v>
      </c>
      <c r="Q60" s="1088">
        <v>0</v>
      </c>
      <c r="R60" s="1088">
        <v>3641505</v>
      </c>
      <c r="S60" s="1088">
        <v>3641505</v>
      </c>
      <c r="T60" s="1088">
        <v>0</v>
      </c>
      <c r="U60" s="1088">
        <v>0</v>
      </c>
      <c r="V60" s="1088">
        <v>0</v>
      </c>
      <c r="W60" s="1088">
        <v>81438457</v>
      </c>
      <c r="X60" s="1088">
        <v>81438457</v>
      </c>
      <c r="Y60" s="1184">
        <v>0</v>
      </c>
      <c r="Z60" s="1088">
        <v>0</v>
      </c>
      <c r="AA60" s="1088">
        <v>0</v>
      </c>
      <c r="AB60" s="63">
        <v>57</v>
      </c>
    </row>
    <row r="61" spans="1:28" s="99" customFormat="1" ht="23.1" customHeight="1">
      <c r="A61" s="62">
        <v>58</v>
      </c>
      <c r="B61" s="61" t="s">
        <v>1069</v>
      </c>
      <c r="C61" s="1089">
        <v>657640450</v>
      </c>
      <c r="D61" s="1089">
        <v>657670050</v>
      </c>
      <c r="E61" s="1089">
        <v>29600</v>
      </c>
      <c r="F61" s="1088">
        <v>0</v>
      </c>
      <c r="G61" s="1088">
        <v>0</v>
      </c>
      <c r="H61" s="1088">
        <v>657640450</v>
      </c>
      <c r="I61" s="1088">
        <v>657670050</v>
      </c>
      <c r="J61" s="1088">
        <v>29600</v>
      </c>
      <c r="K61" s="1088">
        <v>0</v>
      </c>
      <c r="L61" s="1088">
        <v>0</v>
      </c>
      <c r="M61" s="1088">
        <v>3482601</v>
      </c>
      <c r="N61" s="1088">
        <v>3482601</v>
      </c>
      <c r="O61" s="1088">
        <v>0</v>
      </c>
      <c r="P61" s="1088">
        <v>0</v>
      </c>
      <c r="Q61" s="1088">
        <v>0</v>
      </c>
      <c r="R61" s="1088">
        <v>3482601</v>
      </c>
      <c r="S61" s="1088">
        <v>3482601</v>
      </c>
      <c r="T61" s="1088">
        <v>0</v>
      </c>
      <c r="U61" s="1088">
        <v>0</v>
      </c>
      <c r="V61" s="1088">
        <v>0</v>
      </c>
      <c r="W61" s="1088">
        <v>96183367</v>
      </c>
      <c r="X61" s="1088">
        <v>96183367</v>
      </c>
      <c r="Y61" s="1184">
        <v>0</v>
      </c>
      <c r="Z61" s="1088">
        <v>0</v>
      </c>
      <c r="AA61" s="1088">
        <v>0</v>
      </c>
      <c r="AB61" s="63">
        <v>58</v>
      </c>
    </row>
    <row r="62" spans="1:28" s="99" customFormat="1" ht="23.1" customHeight="1">
      <c r="A62" s="62">
        <v>59</v>
      </c>
      <c r="B62" s="72" t="s">
        <v>1070</v>
      </c>
      <c r="C62" s="1094">
        <v>461474245</v>
      </c>
      <c r="D62" s="1094">
        <v>461505633</v>
      </c>
      <c r="E62" s="1094">
        <v>31388</v>
      </c>
      <c r="F62" s="1093">
        <v>0</v>
      </c>
      <c r="G62" s="1093">
        <v>0</v>
      </c>
      <c r="H62" s="1093">
        <v>461474245</v>
      </c>
      <c r="I62" s="1093">
        <v>461505633</v>
      </c>
      <c r="J62" s="1093">
        <v>31388</v>
      </c>
      <c r="K62" s="1093">
        <v>0</v>
      </c>
      <c r="L62" s="1093">
        <v>0</v>
      </c>
      <c r="M62" s="1093">
        <v>4317142</v>
      </c>
      <c r="N62" s="1093">
        <v>4317142</v>
      </c>
      <c r="O62" s="1093">
        <v>0</v>
      </c>
      <c r="P62" s="1093">
        <v>0</v>
      </c>
      <c r="Q62" s="1093">
        <v>0</v>
      </c>
      <c r="R62" s="1093">
        <v>4317142</v>
      </c>
      <c r="S62" s="1093">
        <v>4317142</v>
      </c>
      <c r="T62" s="1093">
        <v>0</v>
      </c>
      <c r="U62" s="1093">
        <v>0</v>
      </c>
      <c r="V62" s="1093">
        <v>0</v>
      </c>
      <c r="W62" s="1093">
        <v>71873983</v>
      </c>
      <c r="X62" s="1093">
        <v>71873983</v>
      </c>
      <c r="Y62" s="1185">
        <v>0</v>
      </c>
      <c r="Z62" s="1093">
        <v>0</v>
      </c>
      <c r="AA62" s="1093">
        <v>0</v>
      </c>
      <c r="AB62" s="63">
        <v>59</v>
      </c>
    </row>
    <row r="63" spans="1:28" s="99" customFormat="1" ht="23.1" customHeight="1">
      <c r="A63" s="66">
        <v>61</v>
      </c>
      <c r="B63" s="61" t="s">
        <v>1071</v>
      </c>
      <c r="C63" s="1099">
        <v>829844239</v>
      </c>
      <c r="D63" s="1099">
        <v>829855145</v>
      </c>
      <c r="E63" s="1099">
        <v>10906</v>
      </c>
      <c r="F63" s="1098">
        <v>0</v>
      </c>
      <c r="G63" s="1098">
        <v>0</v>
      </c>
      <c r="H63" s="1098">
        <v>829844239</v>
      </c>
      <c r="I63" s="1098">
        <v>829855145</v>
      </c>
      <c r="J63" s="1098">
        <v>10906</v>
      </c>
      <c r="K63" s="1098">
        <v>0</v>
      </c>
      <c r="L63" s="1098">
        <v>0</v>
      </c>
      <c r="M63" s="1098">
        <v>3980888</v>
      </c>
      <c r="N63" s="1098">
        <v>3980888</v>
      </c>
      <c r="O63" s="1098">
        <v>0</v>
      </c>
      <c r="P63" s="1098">
        <v>0</v>
      </c>
      <c r="Q63" s="1098">
        <v>0</v>
      </c>
      <c r="R63" s="1098">
        <v>3980888</v>
      </c>
      <c r="S63" s="1098">
        <v>3980888</v>
      </c>
      <c r="T63" s="1098">
        <v>0</v>
      </c>
      <c r="U63" s="1098">
        <v>0</v>
      </c>
      <c r="V63" s="1098">
        <v>0</v>
      </c>
      <c r="W63" s="1098">
        <v>126383832</v>
      </c>
      <c r="X63" s="1098">
        <v>126383832</v>
      </c>
      <c r="Y63" s="1186">
        <v>0</v>
      </c>
      <c r="Z63" s="1098">
        <v>0</v>
      </c>
      <c r="AA63" s="1098">
        <v>0</v>
      </c>
      <c r="AB63" s="67">
        <v>61</v>
      </c>
    </row>
    <row r="64" spans="1:28" s="99" customFormat="1" ht="23.1" customHeight="1">
      <c r="A64" s="62">
        <v>65</v>
      </c>
      <c r="B64" s="61" t="s">
        <v>1072</v>
      </c>
      <c r="C64" s="1089">
        <v>285799430</v>
      </c>
      <c r="D64" s="1089">
        <v>285799430</v>
      </c>
      <c r="E64" s="1089">
        <v>0</v>
      </c>
      <c r="F64" s="1088">
        <v>0</v>
      </c>
      <c r="G64" s="1088">
        <v>0</v>
      </c>
      <c r="H64" s="1088">
        <v>285799430</v>
      </c>
      <c r="I64" s="1088">
        <v>285799430</v>
      </c>
      <c r="J64" s="1088">
        <v>0</v>
      </c>
      <c r="K64" s="1088">
        <v>0</v>
      </c>
      <c r="L64" s="1088">
        <v>0</v>
      </c>
      <c r="M64" s="1088">
        <v>2475486</v>
      </c>
      <c r="N64" s="1088">
        <v>2475486</v>
      </c>
      <c r="O64" s="1088">
        <v>0</v>
      </c>
      <c r="P64" s="1088">
        <v>0</v>
      </c>
      <c r="Q64" s="1088">
        <v>0</v>
      </c>
      <c r="R64" s="1088">
        <v>2475486</v>
      </c>
      <c r="S64" s="1088">
        <v>2475486</v>
      </c>
      <c r="T64" s="1088">
        <v>0</v>
      </c>
      <c r="U64" s="1088">
        <v>0</v>
      </c>
      <c r="V64" s="1088">
        <v>0</v>
      </c>
      <c r="W64" s="1088">
        <v>49779219</v>
      </c>
      <c r="X64" s="1088">
        <v>49779219</v>
      </c>
      <c r="Y64" s="1184">
        <v>0</v>
      </c>
      <c r="Z64" s="1088">
        <v>0</v>
      </c>
      <c r="AA64" s="1088">
        <v>0</v>
      </c>
      <c r="AB64" s="63">
        <v>65</v>
      </c>
    </row>
    <row r="65" spans="1:28" s="99" customFormat="1" ht="23.1" customHeight="1">
      <c r="A65" s="62">
        <v>66</v>
      </c>
      <c r="B65" s="61" t="s">
        <v>1073</v>
      </c>
      <c r="C65" s="1089">
        <v>817357938</v>
      </c>
      <c r="D65" s="1089">
        <v>817454313</v>
      </c>
      <c r="E65" s="1089">
        <v>96375</v>
      </c>
      <c r="F65" s="1088">
        <v>0</v>
      </c>
      <c r="G65" s="1088">
        <v>0</v>
      </c>
      <c r="H65" s="1088">
        <v>817357938</v>
      </c>
      <c r="I65" s="1088">
        <v>817454313</v>
      </c>
      <c r="J65" s="1088">
        <v>96375</v>
      </c>
      <c r="K65" s="1088">
        <v>0</v>
      </c>
      <c r="L65" s="1088">
        <v>0</v>
      </c>
      <c r="M65" s="1088">
        <v>9244371</v>
      </c>
      <c r="N65" s="1088">
        <v>9340347</v>
      </c>
      <c r="O65" s="1088">
        <v>95976</v>
      </c>
      <c r="P65" s="1088">
        <v>0</v>
      </c>
      <c r="Q65" s="1088">
        <v>0</v>
      </c>
      <c r="R65" s="1088">
        <v>9244371</v>
      </c>
      <c r="S65" s="1088">
        <v>9340347</v>
      </c>
      <c r="T65" s="1088">
        <v>95976</v>
      </c>
      <c r="U65" s="1088">
        <v>0</v>
      </c>
      <c r="V65" s="1088">
        <v>0</v>
      </c>
      <c r="W65" s="1088">
        <v>128220636</v>
      </c>
      <c r="X65" s="1088">
        <v>128220636</v>
      </c>
      <c r="Y65" s="1184">
        <v>0</v>
      </c>
      <c r="Z65" s="1088">
        <v>0</v>
      </c>
      <c r="AA65" s="1088">
        <v>0</v>
      </c>
      <c r="AB65" s="63">
        <v>66</v>
      </c>
    </row>
    <row r="66" spans="1:28" s="99" customFormat="1" ht="23.1" customHeight="1">
      <c r="A66" s="62">
        <v>68</v>
      </c>
      <c r="B66" s="61" t="s">
        <v>1074</v>
      </c>
      <c r="C66" s="1089">
        <v>915311820</v>
      </c>
      <c r="D66" s="1089">
        <v>917918853</v>
      </c>
      <c r="E66" s="1089">
        <v>2607033</v>
      </c>
      <c r="F66" s="1088">
        <v>0</v>
      </c>
      <c r="G66" s="1088">
        <v>0</v>
      </c>
      <c r="H66" s="1088">
        <v>915311820</v>
      </c>
      <c r="I66" s="1088">
        <v>917918853</v>
      </c>
      <c r="J66" s="1088">
        <v>2607033</v>
      </c>
      <c r="K66" s="1088">
        <v>0</v>
      </c>
      <c r="L66" s="1088">
        <v>0</v>
      </c>
      <c r="M66" s="1088">
        <v>7769845</v>
      </c>
      <c r="N66" s="1088">
        <v>7791545</v>
      </c>
      <c r="O66" s="1088">
        <v>21700</v>
      </c>
      <c r="P66" s="1088">
        <v>0</v>
      </c>
      <c r="Q66" s="1088">
        <v>0</v>
      </c>
      <c r="R66" s="1088">
        <v>7769845</v>
      </c>
      <c r="S66" s="1088">
        <v>7791545</v>
      </c>
      <c r="T66" s="1088">
        <v>21700</v>
      </c>
      <c r="U66" s="1088">
        <v>0</v>
      </c>
      <c r="V66" s="1088">
        <v>0</v>
      </c>
      <c r="W66" s="1088">
        <v>144451209</v>
      </c>
      <c r="X66" s="1088">
        <v>144853371</v>
      </c>
      <c r="Y66" s="1184">
        <v>402162</v>
      </c>
      <c r="Z66" s="1088">
        <v>0</v>
      </c>
      <c r="AA66" s="1088">
        <v>0</v>
      </c>
      <c r="AB66" s="63">
        <v>68</v>
      </c>
    </row>
    <row r="67" spans="1:28" s="99" customFormat="1" ht="23.1" customHeight="1">
      <c r="A67" s="71">
        <v>70</v>
      </c>
      <c r="B67" s="72" t="s">
        <v>1075</v>
      </c>
      <c r="C67" s="1094">
        <v>1898106496</v>
      </c>
      <c r="D67" s="1094">
        <v>1899319910</v>
      </c>
      <c r="E67" s="1094">
        <v>1213414</v>
      </c>
      <c r="F67" s="1093">
        <v>0</v>
      </c>
      <c r="G67" s="1093">
        <v>0</v>
      </c>
      <c r="H67" s="1093">
        <v>1898106496</v>
      </c>
      <c r="I67" s="1093">
        <v>1899319910</v>
      </c>
      <c r="J67" s="1093">
        <v>1213414</v>
      </c>
      <c r="K67" s="1093">
        <v>0</v>
      </c>
      <c r="L67" s="1093">
        <v>0</v>
      </c>
      <c r="M67" s="1093">
        <v>20223523</v>
      </c>
      <c r="N67" s="1093">
        <v>20223523</v>
      </c>
      <c r="O67" s="1093">
        <v>0</v>
      </c>
      <c r="P67" s="1093">
        <v>0</v>
      </c>
      <c r="Q67" s="1093">
        <v>0</v>
      </c>
      <c r="R67" s="1093">
        <v>20223523</v>
      </c>
      <c r="S67" s="1093">
        <v>20223523</v>
      </c>
      <c r="T67" s="1093">
        <v>0</v>
      </c>
      <c r="U67" s="1093">
        <v>0</v>
      </c>
      <c r="V67" s="1093">
        <v>0</v>
      </c>
      <c r="W67" s="1093">
        <v>291319783</v>
      </c>
      <c r="X67" s="1093">
        <v>291530164</v>
      </c>
      <c r="Y67" s="1185">
        <v>210381</v>
      </c>
      <c r="Z67" s="1093">
        <v>0</v>
      </c>
      <c r="AA67" s="1093">
        <v>0</v>
      </c>
      <c r="AB67" s="73">
        <v>70</v>
      </c>
    </row>
    <row r="68" spans="1:28" s="110" customFormat="1" ht="23.1" customHeight="1">
      <c r="A68" s="74">
        <v>78</v>
      </c>
      <c r="B68" s="61" t="s">
        <v>1076</v>
      </c>
      <c r="C68" s="1099">
        <v>2300101134</v>
      </c>
      <c r="D68" s="1099">
        <v>2301514776</v>
      </c>
      <c r="E68" s="1099">
        <v>1413642</v>
      </c>
      <c r="F68" s="1098">
        <v>0</v>
      </c>
      <c r="G68" s="1098">
        <v>0</v>
      </c>
      <c r="H68" s="1098">
        <v>2300101134</v>
      </c>
      <c r="I68" s="1098">
        <v>2301514776</v>
      </c>
      <c r="J68" s="1098">
        <v>1413642</v>
      </c>
      <c r="K68" s="1098">
        <v>0</v>
      </c>
      <c r="L68" s="1098">
        <v>0</v>
      </c>
      <c r="M68" s="1098">
        <v>22030568</v>
      </c>
      <c r="N68" s="1098">
        <v>22046003</v>
      </c>
      <c r="O68" s="1098">
        <v>15435</v>
      </c>
      <c r="P68" s="1098">
        <v>0</v>
      </c>
      <c r="Q68" s="1098">
        <v>0</v>
      </c>
      <c r="R68" s="1098">
        <v>22030568</v>
      </c>
      <c r="S68" s="1098">
        <v>22046003</v>
      </c>
      <c r="T68" s="1098">
        <v>15435</v>
      </c>
      <c r="U68" s="1098">
        <v>0</v>
      </c>
      <c r="V68" s="1098">
        <v>0</v>
      </c>
      <c r="W68" s="1098">
        <v>334521968</v>
      </c>
      <c r="X68" s="1098">
        <v>334724478</v>
      </c>
      <c r="Y68" s="1186">
        <v>202510</v>
      </c>
      <c r="Z68" s="1098">
        <v>0</v>
      </c>
      <c r="AA68" s="1098">
        <v>0</v>
      </c>
      <c r="AB68" s="75">
        <v>78</v>
      </c>
    </row>
    <row r="69" spans="1:28" s="110" customFormat="1" ht="23.1" customHeight="1">
      <c r="A69" s="62">
        <v>84</v>
      </c>
      <c r="B69" s="61" t="s">
        <v>1077</v>
      </c>
      <c r="C69" s="1089">
        <v>2184257565</v>
      </c>
      <c r="D69" s="1089">
        <v>2184531668</v>
      </c>
      <c r="E69" s="1089">
        <v>274103</v>
      </c>
      <c r="F69" s="1088">
        <v>0</v>
      </c>
      <c r="G69" s="1088">
        <v>0</v>
      </c>
      <c r="H69" s="1088">
        <v>2184257565</v>
      </c>
      <c r="I69" s="1088">
        <v>2184531668</v>
      </c>
      <c r="J69" s="1088">
        <v>274103</v>
      </c>
      <c r="K69" s="1088">
        <v>0</v>
      </c>
      <c r="L69" s="1088">
        <v>0</v>
      </c>
      <c r="M69" s="1088">
        <v>15587277</v>
      </c>
      <c r="N69" s="1088">
        <v>15590735</v>
      </c>
      <c r="O69" s="1088">
        <v>3458</v>
      </c>
      <c r="P69" s="1088">
        <v>0</v>
      </c>
      <c r="Q69" s="1088">
        <v>0</v>
      </c>
      <c r="R69" s="1088">
        <v>15587277</v>
      </c>
      <c r="S69" s="1088">
        <v>15590735</v>
      </c>
      <c r="T69" s="1088">
        <v>3458</v>
      </c>
      <c r="U69" s="1088">
        <v>0</v>
      </c>
      <c r="V69" s="1088">
        <v>0</v>
      </c>
      <c r="W69" s="1088">
        <v>327437649</v>
      </c>
      <c r="X69" s="1088">
        <v>327437649</v>
      </c>
      <c r="Y69" s="1184">
        <v>0</v>
      </c>
      <c r="Z69" s="1088">
        <v>0</v>
      </c>
      <c r="AA69" s="1088">
        <v>0</v>
      </c>
      <c r="AB69" s="63">
        <v>84</v>
      </c>
    </row>
    <row r="70" spans="1:28" s="110" customFormat="1" ht="23.1" customHeight="1">
      <c r="A70" s="62">
        <v>85</v>
      </c>
      <c r="B70" s="61" t="s">
        <v>1078</v>
      </c>
      <c r="C70" s="1089">
        <v>2787490736</v>
      </c>
      <c r="D70" s="1089">
        <v>2798321020</v>
      </c>
      <c r="E70" s="1089">
        <v>10552777</v>
      </c>
      <c r="F70" s="1088">
        <v>277507</v>
      </c>
      <c r="G70" s="1088">
        <v>0</v>
      </c>
      <c r="H70" s="1088">
        <v>2787490736</v>
      </c>
      <c r="I70" s="1088">
        <v>2798321020</v>
      </c>
      <c r="J70" s="1088">
        <v>10552777</v>
      </c>
      <c r="K70" s="1088">
        <v>277507</v>
      </c>
      <c r="L70" s="1088">
        <v>0</v>
      </c>
      <c r="M70" s="1088">
        <v>20864987</v>
      </c>
      <c r="N70" s="1088">
        <v>20901389</v>
      </c>
      <c r="O70" s="1088">
        <v>36402</v>
      </c>
      <c r="P70" s="1088">
        <v>0</v>
      </c>
      <c r="Q70" s="1088">
        <v>0</v>
      </c>
      <c r="R70" s="1088">
        <v>20864987</v>
      </c>
      <c r="S70" s="1088">
        <v>20901389</v>
      </c>
      <c r="T70" s="1088">
        <v>36402</v>
      </c>
      <c r="U70" s="1088">
        <v>0</v>
      </c>
      <c r="V70" s="1088">
        <v>0</v>
      </c>
      <c r="W70" s="1088">
        <v>407399141</v>
      </c>
      <c r="X70" s="1088">
        <v>409392501</v>
      </c>
      <c r="Y70" s="1184">
        <v>1993360</v>
      </c>
      <c r="Z70" s="1088">
        <v>0</v>
      </c>
      <c r="AA70" s="1088">
        <v>0</v>
      </c>
      <c r="AB70" s="63">
        <v>85</v>
      </c>
    </row>
    <row r="71" spans="1:28" s="110" customFormat="1" ht="23.1" customHeight="1">
      <c r="A71" s="62">
        <v>89</v>
      </c>
      <c r="B71" s="61" t="s">
        <v>1079</v>
      </c>
      <c r="C71" s="1089">
        <v>3596746347</v>
      </c>
      <c r="D71" s="1089">
        <v>3605817758</v>
      </c>
      <c r="E71" s="1089">
        <v>9071411</v>
      </c>
      <c r="F71" s="1088">
        <v>0</v>
      </c>
      <c r="G71" s="1088">
        <v>0</v>
      </c>
      <c r="H71" s="1088">
        <v>3596746347</v>
      </c>
      <c r="I71" s="1088">
        <v>3605817758</v>
      </c>
      <c r="J71" s="1088">
        <v>9071411</v>
      </c>
      <c r="K71" s="1088">
        <v>0</v>
      </c>
      <c r="L71" s="1088">
        <v>0</v>
      </c>
      <c r="M71" s="1088">
        <v>22598781</v>
      </c>
      <c r="N71" s="1088">
        <v>22642105</v>
      </c>
      <c r="O71" s="1088">
        <v>43324</v>
      </c>
      <c r="P71" s="1088">
        <v>0</v>
      </c>
      <c r="Q71" s="1088">
        <v>0</v>
      </c>
      <c r="R71" s="1088">
        <v>22598781</v>
      </c>
      <c r="S71" s="1088">
        <v>22642105</v>
      </c>
      <c r="T71" s="1088">
        <v>43324</v>
      </c>
      <c r="U71" s="1088">
        <v>0</v>
      </c>
      <c r="V71" s="1088">
        <v>0</v>
      </c>
      <c r="W71" s="1088">
        <v>507420547</v>
      </c>
      <c r="X71" s="1088">
        <v>507575800</v>
      </c>
      <c r="Y71" s="1184">
        <v>155253</v>
      </c>
      <c r="Z71" s="1088">
        <v>0</v>
      </c>
      <c r="AA71" s="1088">
        <v>0</v>
      </c>
      <c r="AB71" s="63">
        <v>89</v>
      </c>
    </row>
    <row r="72" spans="1:28" s="110" customFormat="1" ht="23.1" customHeight="1">
      <c r="A72" s="71">
        <v>90</v>
      </c>
      <c r="B72" s="72" t="s">
        <v>1080</v>
      </c>
      <c r="C72" s="1094">
        <v>2885017776</v>
      </c>
      <c r="D72" s="1094">
        <v>2894931572</v>
      </c>
      <c r="E72" s="1094">
        <v>9872069</v>
      </c>
      <c r="F72" s="1093">
        <v>41727</v>
      </c>
      <c r="G72" s="1093">
        <v>0</v>
      </c>
      <c r="H72" s="1093">
        <v>2885017776</v>
      </c>
      <c r="I72" s="1093">
        <v>2894931572</v>
      </c>
      <c r="J72" s="1093">
        <v>9872069</v>
      </c>
      <c r="K72" s="1093">
        <v>41727</v>
      </c>
      <c r="L72" s="1093">
        <v>0</v>
      </c>
      <c r="M72" s="1093">
        <v>23389370</v>
      </c>
      <c r="N72" s="1093">
        <v>23395600</v>
      </c>
      <c r="O72" s="1093">
        <v>6230</v>
      </c>
      <c r="P72" s="1093">
        <v>0</v>
      </c>
      <c r="Q72" s="1093">
        <v>0</v>
      </c>
      <c r="R72" s="1093">
        <v>23389370</v>
      </c>
      <c r="S72" s="1093">
        <v>23395600</v>
      </c>
      <c r="T72" s="1093">
        <v>6230</v>
      </c>
      <c r="U72" s="1093">
        <v>0</v>
      </c>
      <c r="V72" s="1093">
        <v>0</v>
      </c>
      <c r="W72" s="1093">
        <v>422681977</v>
      </c>
      <c r="X72" s="1093">
        <v>424640589</v>
      </c>
      <c r="Y72" s="1185">
        <v>1958612</v>
      </c>
      <c r="Z72" s="1093">
        <v>0</v>
      </c>
      <c r="AA72" s="1093">
        <v>0</v>
      </c>
      <c r="AB72" s="73">
        <v>90</v>
      </c>
    </row>
    <row r="73" spans="1:28" ht="23.1" customHeight="1">
      <c r="A73" s="60">
        <v>91</v>
      </c>
      <c r="B73" s="93" t="s">
        <v>1081</v>
      </c>
      <c r="C73" s="1079">
        <v>1884072226</v>
      </c>
      <c r="D73" s="1079">
        <v>1886865888</v>
      </c>
      <c r="E73" s="1079">
        <v>2793662</v>
      </c>
      <c r="F73" s="1078">
        <v>0</v>
      </c>
      <c r="G73" s="1078">
        <v>0</v>
      </c>
      <c r="H73" s="1078">
        <v>1884072226</v>
      </c>
      <c r="I73" s="1078">
        <v>1886865888</v>
      </c>
      <c r="J73" s="1078">
        <v>2793662</v>
      </c>
      <c r="K73" s="1078">
        <v>0</v>
      </c>
      <c r="L73" s="1078">
        <v>0</v>
      </c>
      <c r="M73" s="1078">
        <v>19856460</v>
      </c>
      <c r="N73" s="1078">
        <v>20001469</v>
      </c>
      <c r="O73" s="1078">
        <v>145009</v>
      </c>
      <c r="P73" s="1078">
        <v>0</v>
      </c>
      <c r="Q73" s="1078">
        <v>0</v>
      </c>
      <c r="R73" s="1078">
        <v>19856460</v>
      </c>
      <c r="S73" s="1078">
        <v>20001469</v>
      </c>
      <c r="T73" s="1078">
        <v>145009</v>
      </c>
      <c r="U73" s="1078">
        <v>0</v>
      </c>
      <c r="V73" s="1078">
        <v>0</v>
      </c>
      <c r="W73" s="1078">
        <v>291549245</v>
      </c>
      <c r="X73" s="1078">
        <v>292036611</v>
      </c>
      <c r="Y73" s="1182">
        <v>487366</v>
      </c>
      <c r="Z73" s="1078">
        <v>0</v>
      </c>
      <c r="AA73" s="1078">
        <v>0</v>
      </c>
      <c r="AB73" s="55">
        <v>91</v>
      </c>
    </row>
    <row r="74" spans="1:28" ht="23.1" customHeight="1">
      <c r="A74" s="60">
        <v>92</v>
      </c>
      <c r="B74" s="93" t="s">
        <v>1082</v>
      </c>
      <c r="C74" s="1079">
        <v>3895383370</v>
      </c>
      <c r="D74" s="1079">
        <v>3898052077</v>
      </c>
      <c r="E74" s="1079">
        <v>2485958</v>
      </c>
      <c r="F74" s="1078">
        <v>182749</v>
      </c>
      <c r="G74" s="1078">
        <v>0</v>
      </c>
      <c r="H74" s="1078">
        <v>3895383370</v>
      </c>
      <c r="I74" s="1078">
        <v>3898052077</v>
      </c>
      <c r="J74" s="1078">
        <v>2485958</v>
      </c>
      <c r="K74" s="1078">
        <v>182749</v>
      </c>
      <c r="L74" s="1078">
        <v>0</v>
      </c>
      <c r="M74" s="1078">
        <v>52003853</v>
      </c>
      <c r="N74" s="1078">
        <v>52003853</v>
      </c>
      <c r="O74" s="1078">
        <v>0</v>
      </c>
      <c r="P74" s="1078">
        <v>0</v>
      </c>
      <c r="Q74" s="1078">
        <v>0</v>
      </c>
      <c r="R74" s="1078">
        <v>52003853</v>
      </c>
      <c r="S74" s="1078">
        <v>52003853</v>
      </c>
      <c r="T74" s="1078">
        <v>0</v>
      </c>
      <c r="U74" s="1078">
        <v>0</v>
      </c>
      <c r="V74" s="1078">
        <v>0</v>
      </c>
      <c r="W74" s="1078">
        <v>593390654</v>
      </c>
      <c r="X74" s="1078">
        <v>593545025</v>
      </c>
      <c r="Y74" s="1182">
        <v>154371</v>
      </c>
      <c r="Z74" s="1078">
        <v>0</v>
      </c>
      <c r="AA74" s="1078">
        <v>0</v>
      </c>
      <c r="AB74" s="55">
        <v>92</v>
      </c>
    </row>
    <row r="75" spans="1:28" ht="23.1" customHeight="1">
      <c r="A75" s="60">
        <v>94</v>
      </c>
      <c r="B75" s="93" t="s">
        <v>1083</v>
      </c>
      <c r="C75" s="1079">
        <v>59611228707</v>
      </c>
      <c r="D75" s="1079">
        <v>59697165285</v>
      </c>
      <c r="E75" s="1079">
        <v>80483178</v>
      </c>
      <c r="F75" s="1078">
        <v>5453400</v>
      </c>
      <c r="G75" s="1078">
        <v>0</v>
      </c>
      <c r="H75" s="1078">
        <v>59611228707</v>
      </c>
      <c r="I75" s="1078">
        <v>59697165285</v>
      </c>
      <c r="J75" s="1078">
        <v>80483178</v>
      </c>
      <c r="K75" s="1078">
        <v>5453400</v>
      </c>
      <c r="L75" s="1078">
        <v>0</v>
      </c>
      <c r="M75" s="1078">
        <v>698024217</v>
      </c>
      <c r="N75" s="1078">
        <v>699219624</v>
      </c>
      <c r="O75" s="1078">
        <v>1178047</v>
      </c>
      <c r="P75" s="1078">
        <v>17360</v>
      </c>
      <c r="Q75" s="1078">
        <v>0</v>
      </c>
      <c r="R75" s="1078">
        <v>698024217</v>
      </c>
      <c r="S75" s="1078">
        <v>699219624</v>
      </c>
      <c r="T75" s="1078">
        <v>1178047</v>
      </c>
      <c r="U75" s="1078">
        <v>17360</v>
      </c>
      <c r="V75" s="1078">
        <v>0</v>
      </c>
      <c r="W75" s="1078">
        <v>8385647624</v>
      </c>
      <c r="X75" s="1078">
        <v>8393352378</v>
      </c>
      <c r="Y75" s="1182">
        <v>7404915</v>
      </c>
      <c r="Z75" s="1078">
        <v>299839</v>
      </c>
      <c r="AA75" s="1078">
        <v>0</v>
      </c>
      <c r="AB75" s="55">
        <v>94</v>
      </c>
    </row>
    <row r="76" spans="1:28" ht="23.1" customHeight="1">
      <c r="A76" s="60">
        <v>301</v>
      </c>
      <c r="B76" s="93" t="s">
        <v>1084</v>
      </c>
      <c r="C76" s="1079">
        <v>1608821069</v>
      </c>
      <c r="D76" s="1079">
        <v>1611195693</v>
      </c>
      <c r="E76" s="1079">
        <v>2374624</v>
      </c>
      <c r="F76" s="1078">
        <v>0</v>
      </c>
      <c r="G76" s="1078">
        <v>0</v>
      </c>
      <c r="H76" s="1078">
        <v>1608821069</v>
      </c>
      <c r="I76" s="1078">
        <v>1611195693</v>
      </c>
      <c r="J76" s="1078">
        <v>2374624</v>
      </c>
      <c r="K76" s="1078">
        <v>0</v>
      </c>
      <c r="L76" s="1078">
        <v>0</v>
      </c>
      <c r="M76" s="1078">
        <v>12776985</v>
      </c>
      <c r="N76" s="1078">
        <v>12776985</v>
      </c>
      <c r="O76" s="1078">
        <v>0</v>
      </c>
      <c r="P76" s="1078">
        <v>0</v>
      </c>
      <c r="Q76" s="1078">
        <v>0</v>
      </c>
      <c r="R76" s="1078">
        <v>12776985</v>
      </c>
      <c r="S76" s="1078">
        <v>12776985</v>
      </c>
      <c r="T76" s="1078">
        <v>0</v>
      </c>
      <c r="U76" s="1078">
        <v>0</v>
      </c>
      <c r="V76" s="1078">
        <v>0</v>
      </c>
      <c r="W76" s="1078">
        <v>134754341</v>
      </c>
      <c r="X76" s="1078">
        <v>134754341</v>
      </c>
      <c r="Y76" s="1182">
        <v>0</v>
      </c>
      <c r="Z76" s="1078">
        <v>0</v>
      </c>
      <c r="AA76" s="1078">
        <v>0</v>
      </c>
      <c r="AB76" s="55">
        <v>301</v>
      </c>
    </row>
    <row r="77" spans="1:28" ht="23.1" customHeight="1">
      <c r="A77" s="60">
        <v>302</v>
      </c>
      <c r="B77" s="93" t="s">
        <v>1085</v>
      </c>
      <c r="C77" s="1084">
        <v>1483289601</v>
      </c>
      <c r="D77" s="1084">
        <v>1484448770</v>
      </c>
      <c r="E77" s="1084">
        <v>1007597</v>
      </c>
      <c r="F77" s="1083">
        <v>151572</v>
      </c>
      <c r="G77" s="1083">
        <v>0</v>
      </c>
      <c r="H77" s="1083">
        <v>1483289601</v>
      </c>
      <c r="I77" s="1083">
        <v>1484448770</v>
      </c>
      <c r="J77" s="1083">
        <v>1007597</v>
      </c>
      <c r="K77" s="1083">
        <v>151572</v>
      </c>
      <c r="L77" s="1083">
        <v>0</v>
      </c>
      <c r="M77" s="1083">
        <v>19605759</v>
      </c>
      <c r="N77" s="1083">
        <v>19620365</v>
      </c>
      <c r="O77" s="1083">
        <v>14606</v>
      </c>
      <c r="P77" s="1083">
        <v>0</v>
      </c>
      <c r="Q77" s="1083">
        <v>0</v>
      </c>
      <c r="R77" s="1083">
        <v>19605759</v>
      </c>
      <c r="S77" s="1083">
        <v>19620365</v>
      </c>
      <c r="T77" s="1083">
        <v>14606</v>
      </c>
      <c r="U77" s="1083">
        <v>0</v>
      </c>
      <c r="V77" s="1083">
        <v>0</v>
      </c>
      <c r="W77" s="1083">
        <v>138397674</v>
      </c>
      <c r="X77" s="1083">
        <v>138397674</v>
      </c>
      <c r="Y77" s="1183">
        <v>0</v>
      </c>
      <c r="Z77" s="1083">
        <v>0</v>
      </c>
      <c r="AA77" s="1083">
        <v>0</v>
      </c>
      <c r="AB77" s="55">
        <v>302</v>
      </c>
    </row>
    <row r="78" spans="1:28" ht="23.1" customHeight="1">
      <c r="A78" s="57">
        <v>303</v>
      </c>
      <c r="B78" s="92" t="s">
        <v>1086</v>
      </c>
      <c r="C78" s="1074">
        <v>345068112</v>
      </c>
      <c r="D78" s="1074">
        <v>345203920</v>
      </c>
      <c r="E78" s="1074">
        <v>135808</v>
      </c>
      <c r="F78" s="1073">
        <v>0</v>
      </c>
      <c r="G78" s="1073">
        <v>0</v>
      </c>
      <c r="H78" s="1073">
        <v>345068112</v>
      </c>
      <c r="I78" s="1073">
        <v>345203920</v>
      </c>
      <c r="J78" s="1073">
        <v>135808</v>
      </c>
      <c r="K78" s="1073">
        <v>0</v>
      </c>
      <c r="L78" s="1073">
        <v>0</v>
      </c>
      <c r="M78" s="1073">
        <v>4021449</v>
      </c>
      <c r="N78" s="1073">
        <v>4021449</v>
      </c>
      <c r="O78" s="1073">
        <v>0</v>
      </c>
      <c r="P78" s="1073">
        <v>0</v>
      </c>
      <c r="Q78" s="1073">
        <v>0</v>
      </c>
      <c r="R78" s="1073">
        <v>4021449</v>
      </c>
      <c r="S78" s="1073">
        <v>4021449</v>
      </c>
      <c r="T78" s="1073">
        <v>0</v>
      </c>
      <c r="U78" s="1073">
        <v>0</v>
      </c>
      <c r="V78" s="1073">
        <v>0</v>
      </c>
      <c r="W78" s="1073">
        <v>33988468</v>
      </c>
      <c r="X78" s="1073">
        <v>33988468</v>
      </c>
      <c r="Y78" s="1181">
        <v>0</v>
      </c>
      <c r="Z78" s="1073">
        <v>0</v>
      </c>
      <c r="AA78" s="1073">
        <v>0</v>
      </c>
      <c r="AB78" s="59">
        <v>303</v>
      </c>
    </row>
    <row r="79" spans="1:28" ht="23.1" customHeight="1">
      <c r="A79" s="60">
        <v>304</v>
      </c>
      <c r="B79" s="93" t="s">
        <v>1087</v>
      </c>
      <c r="C79" s="1079">
        <v>2939248296</v>
      </c>
      <c r="D79" s="1079">
        <v>2943201653</v>
      </c>
      <c r="E79" s="1079">
        <v>3953357</v>
      </c>
      <c r="F79" s="1078">
        <v>0</v>
      </c>
      <c r="G79" s="1078">
        <v>0</v>
      </c>
      <c r="H79" s="1078">
        <v>2939248296</v>
      </c>
      <c r="I79" s="1078">
        <v>2943201653</v>
      </c>
      <c r="J79" s="1078">
        <v>3953357</v>
      </c>
      <c r="K79" s="1078">
        <v>0</v>
      </c>
      <c r="L79" s="1078">
        <v>0</v>
      </c>
      <c r="M79" s="1078">
        <v>30359935</v>
      </c>
      <c r="N79" s="1078">
        <v>30455812</v>
      </c>
      <c r="O79" s="1078">
        <v>96177</v>
      </c>
      <c r="P79" s="1078">
        <v>0</v>
      </c>
      <c r="Q79" s="1078">
        <v>300</v>
      </c>
      <c r="R79" s="1078">
        <v>30359935</v>
      </c>
      <c r="S79" s="1078">
        <v>30455812</v>
      </c>
      <c r="T79" s="1078">
        <v>96177</v>
      </c>
      <c r="U79" s="1078">
        <v>0</v>
      </c>
      <c r="V79" s="1078">
        <v>300</v>
      </c>
      <c r="W79" s="1078">
        <v>259728641</v>
      </c>
      <c r="X79" s="1078">
        <v>259728641</v>
      </c>
      <c r="Y79" s="1182">
        <v>0</v>
      </c>
      <c r="Z79" s="1078">
        <v>0</v>
      </c>
      <c r="AA79" s="1078">
        <v>0</v>
      </c>
      <c r="AB79" s="55">
        <v>304</v>
      </c>
    </row>
    <row r="80" spans="1:28" ht="23.1" customHeight="1">
      <c r="A80" s="60">
        <v>305</v>
      </c>
      <c r="B80" s="93" t="s">
        <v>1088</v>
      </c>
      <c r="C80" s="1079">
        <v>3911379199</v>
      </c>
      <c r="D80" s="1079">
        <v>3915609086</v>
      </c>
      <c r="E80" s="1079">
        <v>3885007</v>
      </c>
      <c r="F80" s="1078">
        <v>344880</v>
      </c>
      <c r="G80" s="1078">
        <v>0</v>
      </c>
      <c r="H80" s="1078">
        <v>3911379199</v>
      </c>
      <c r="I80" s="1078">
        <v>3915609086</v>
      </c>
      <c r="J80" s="1078">
        <v>3885007</v>
      </c>
      <c r="K80" s="1078">
        <v>344880</v>
      </c>
      <c r="L80" s="1078">
        <v>0</v>
      </c>
      <c r="M80" s="1078">
        <v>65140739</v>
      </c>
      <c r="N80" s="1078">
        <v>65410383</v>
      </c>
      <c r="O80" s="1078">
        <v>269644</v>
      </c>
      <c r="P80" s="1078">
        <v>0</v>
      </c>
      <c r="Q80" s="1078">
        <v>0</v>
      </c>
      <c r="R80" s="1078">
        <v>65140739</v>
      </c>
      <c r="S80" s="1078">
        <v>65410383</v>
      </c>
      <c r="T80" s="1078">
        <v>269644</v>
      </c>
      <c r="U80" s="1078">
        <v>0</v>
      </c>
      <c r="V80" s="1078">
        <v>0</v>
      </c>
      <c r="W80" s="1078">
        <v>440611992</v>
      </c>
      <c r="X80" s="1078">
        <v>440674701</v>
      </c>
      <c r="Y80" s="1182">
        <v>62709</v>
      </c>
      <c r="Z80" s="1078">
        <v>0</v>
      </c>
      <c r="AA80" s="1078">
        <v>0</v>
      </c>
      <c r="AB80" s="55">
        <v>305</v>
      </c>
    </row>
    <row r="81" spans="1:28" s="99" customFormat="1" ht="23.1" customHeight="1">
      <c r="A81" s="62">
        <v>306</v>
      </c>
      <c r="B81" s="61" t="s">
        <v>1089</v>
      </c>
      <c r="C81" s="1089">
        <v>13157933158</v>
      </c>
      <c r="D81" s="1089">
        <v>13230212015</v>
      </c>
      <c r="E81" s="1089">
        <v>64235946</v>
      </c>
      <c r="F81" s="1088">
        <v>8042911</v>
      </c>
      <c r="G81" s="1088">
        <v>0</v>
      </c>
      <c r="H81" s="1088">
        <v>13157933158</v>
      </c>
      <c r="I81" s="1088">
        <v>13230212015</v>
      </c>
      <c r="J81" s="1088">
        <v>64235946</v>
      </c>
      <c r="K81" s="1088">
        <v>8042911</v>
      </c>
      <c r="L81" s="1088">
        <v>0</v>
      </c>
      <c r="M81" s="1088">
        <v>212128363</v>
      </c>
      <c r="N81" s="1088">
        <v>213065535</v>
      </c>
      <c r="O81" s="1088">
        <v>873274</v>
      </c>
      <c r="P81" s="1088">
        <v>63898</v>
      </c>
      <c r="Q81" s="1088">
        <v>0</v>
      </c>
      <c r="R81" s="1088">
        <v>212128363</v>
      </c>
      <c r="S81" s="1088">
        <v>213065535</v>
      </c>
      <c r="T81" s="1088">
        <v>873274</v>
      </c>
      <c r="U81" s="1088">
        <v>63898</v>
      </c>
      <c r="V81" s="1088">
        <v>0</v>
      </c>
      <c r="W81" s="1088">
        <v>1391363395</v>
      </c>
      <c r="X81" s="1088">
        <v>1403057361</v>
      </c>
      <c r="Y81" s="1184">
        <v>11182836</v>
      </c>
      <c r="Z81" s="1088">
        <v>511130</v>
      </c>
      <c r="AA81" s="1088">
        <v>0</v>
      </c>
      <c r="AB81" s="63">
        <v>306</v>
      </c>
    </row>
    <row r="82" spans="1:28" s="99" customFormat="1" ht="23.1" customHeight="1">
      <c r="A82" s="62"/>
      <c r="B82" s="61"/>
      <c r="C82" s="1094"/>
      <c r="D82" s="1094"/>
      <c r="E82" s="1094"/>
      <c r="F82" s="1093"/>
      <c r="G82" s="1093"/>
      <c r="H82" s="1093"/>
      <c r="I82" s="1093"/>
      <c r="J82" s="1093"/>
      <c r="K82" s="1093"/>
      <c r="L82" s="1093"/>
      <c r="M82" s="1093"/>
      <c r="N82" s="1093"/>
      <c r="O82" s="1093"/>
      <c r="P82" s="1093"/>
      <c r="Q82" s="1093"/>
      <c r="R82" s="1093"/>
      <c r="S82" s="1093"/>
      <c r="T82" s="1093"/>
      <c r="U82" s="1093"/>
      <c r="V82" s="1093"/>
      <c r="W82" s="1093"/>
      <c r="X82" s="1093"/>
      <c r="Y82" s="1185"/>
      <c r="Z82" s="1093"/>
      <c r="AA82" s="1093"/>
      <c r="AB82" s="63"/>
    </row>
    <row r="83" spans="1:28" s="99" customFormat="1" ht="23.1" customHeight="1">
      <c r="A83" s="66"/>
      <c r="B83" s="58"/>
      <c r="C83" s="1099"/>
      <c r="D83" s="1099"/>
      <c r="E83" s="1099"/>
      <c r="F83" s="1098"/>
      <c r="G83" s="1098"/>
      <c r="H83" s="1098"/>
      <c r="I83" s="1098"/>
      <c r="J83" s="1098"/>
      <c r="K83" s="1098"/>
      <c r="L83" s="1098"/>
      <c r="M83" s="1098"/>
      <c r="N83" s="1098"/>
      <c r="O83" s="1098"/>
      <c r="P83" s="1098"/>
      <c r="Q83" s="1098"/>
      <c r="R83" s="1098"/>
      <c r="S83" s="1098"/>
      <c r="T83" s="1098"/>
      <c r="U83" s="1098"/>
      <c r="V83" s="1098"/>
      <c r="W83" s="1098"/>
      <c r="X83" s="1098"/>
      <c r="Y83" s="1186"/>
      <c r="Z83" s="1098"/>
      <c r="AA83" s="1098"/>
      <c r="AB83" s="67"/>
    </row>
    <row r="84" spans="1:28" s="99" customFormat="1" ht="23.1" customHeight="1">
      <c r="A84" s="62"/>
      <c r="B84" s="61"/>
      <c r="C84" s="1089"/>
      <c r="D84" s="1089"/>
      <c r="E84" s="1089"/>
      <c r="F84" s="1088"/>
      <c r="G84" s="1088"/>
      <c r="H84" s="1088"/>
      <c r="I84" s="1088"/>
      <c r="J84" s="1088"/>
      <c r="K84" s="1088"/>
      <c r="L84" s="1088"/>
      <c r="M84" s="1088"/>
      <c r="N84" s="1088"/>
      <c r="O84" s="1088"/>
      <c r="P84" s="1088"/>
      <c r="Q84" s="1088"/>
      <c r="R84" s="1088"/>
      <c r="S84" s="1088"/>
      <c r="T84" s="1088"/>
      <c r="U84" s="1088"/>
      <c r="V84" s="1088"/>
      <c r="W84" s="1088"/>
      <c r="X84" s="1088"/>
      <c r="Y84" s="1184"/>
      <c r="Z84" s="1088"/>
      <c r="AA84" s="1088"/>
      <c r="AB84" s="63"/>
    </row>
    <row r="85" spans="1:28" s="99" customFormat="1" ht="23.1" customHeight="1">
      <c r="A85" s="62"/>
      <c r="B85" s="61"/>
      <c r="C85" s="1089"/>
      <c r="D85" s="1089"/>
      <c r="E85" s="1089"/>
      <c r="F85" s="1088"/>
      <c r="G85" s="1088"/>
      <c r="H85" s="1088"/>
      <c r="I85" s="1088"/>
      <c r="J85" s="1088"/>
      <c r="K85" s="1088"/>
      <c r="L85" s="1088"/>
      <c r="M85" s="1088"/>
      <c r="N85" s="1088"/>
      <c r="O85" s="1088"/>
      <c r="P85" s="1088"/>
      <c r="Q85" s="1088"/>
      <c r="R85" s="1088"/>
      <c r="S85" s="1088"/>
      <c r="T85" s="1088"/>
      <c r="U85" s="1088"/>
      <c r="V85" s="1088"/>
      <c r="W85" s="1088"/>
      <c r="X85" s="1088"/>
      <c r="Y85" s="1184"/>
      <c r="Z85" s="1088"/>
      <c r="AA85" s="1088"/>
      <c r="AB85" s="63"/>
    </row>
    <row r="86" spans="1:28" s="99" customFormat="1" ht="23.1" customHeight="1">
      <c r="A86" s="62"/>
      <c r="B86" s="61"/>
      <c r="C86" s="1089"/>
      <c r="D86" s="1089"/>
      <c r="E86" s="1089"/>
      <c r="F86" s="1088"/>
      <c r="G86" s="1088"/>
      <c r="H86" s="1088"/>
      <c r="I86" s="1088"/>
      <c r="J86" s="1088"/>
      <c r="K86" s="1088"/>
      <c r="L86" s="1088"/>
      <c r="M86" s="1088"/>
      <c r="N86" s="1088"/>
      <c r="O86" s="1088"/>
      <c r="P86" s="1088"/>
      <c r="Q86" s="1088"/>
      <c r="R86" s="1088"/>
      <c r="S86" s="1088"/>
      <c r="T86" s="1088"/>
      <c r="U86" s="1088"/>
      <c r="V86" s="1088"/>
      <c r="W86" s="1088"/>
      <c r="X86" s="1088"/>
      <c r="Y86" s="1184"/>
      <c r="Z86" s="1088"/>
      <c r="AA86" s="1088"/>
      <c r="AB86" s="63"/>
    </row>
    <row r="87" spans="1:28" s="99" customFormat="1" ht="23.1" customHeight="1">
      <c r="A87" s="62"/>
      <c r="B87" s="61"/>
      <c r="C87" s="1094"/>
      <c r="D87" s="1094"/>
      <c r="E87" s="1094"/>
      <c r="F87" s="1093"/>
      <c r="G87" s="1093"/>
      <c r="H87" s="1093"/>
      <c r="I87" s="1093"/>
      <c r="J87" s="1093"/>
      <c r="K87" s="1093"/>
      <c r="L87" s="1093"/>
      <c r="M87" s="1093"/>
      <c r="N87" s="1093"/>
      <c r="O87" s="1093"/>
      <c r="P87" s="1093"/>
      <c r="Q87" s="1093"/>
      <c r="R87" s="1093"/>
      <c r="S87" s="1093"/>
      <c r="T87" s="1093"/>
      <c r="U87" s="1093"/>
      <c r="V87" s="1093"/>
      <c r="W87" s="1093"/>
      <c r="X87" s="1093"/>
      <c r="Y87" s="1185"/>
      <c r="Z87" s="1093"/>
      <c r="AA87" s="1093"/>
      <c r="AB87" s="63"/>
    </row>
    <row r="88" spans="1:28" s="99" customFormat="1" ht="23.1" customHeight="1">
      <c r="A88" s="68"/>
      <c r="B88" s="58"/>
      <c r="C88" s="1099"/>
      <c r="D88" s="1099"/>
      <c r="E88" s="1099"/>
      <c r="F88" s="1098"/>
      <c r="G88" s="1098"/>
      <c r="H88" s="1098"/>
      <c r="I88" s="1098"/>
      <c r="J88" s="1098"/>
      <c r="K88" s="1098"/>
      <c r="L88" s="1098"/>
      <c r="M88" s="1098"/>
      <c r="N88" s="1098"/>
      <c r="O88" s="1098"/>
      <c r="P88" s="1098"/>
      <c r="Q88" s="1098"/>
      <c r="R88" s="1098"/>
      <c r="S88" s="1098"/>
      <c r="T88" s="1098"/>
      <c r="U88" s="1098"/>
      <c r="V88" s="1098"/>
      <c r="W88" s="1098"/>
      <c r="X88" s="1098"/>
      <c r="Y88" s="1186"/>
      <c r="Z88" s="1098"/>
      <c r="AA88" s="1098"/>
      <c r="AB88" s="69"/>
    </row>
    <row r="89" spans="1:28" s="99" customFormat="1" ht="23.1" customHeight="1">
      <c r="A89" s="62"/>
      <c r="B89" s="61"/>
      <c r="C89" s="1089"/>
      <c r="D89" s="1089"/>
      <c r="E89" s="1089"/>
      <c r="F89" s="1088"/>
      <c r="G89" s="1088"/>
      <c r="H89" s="1088"/>
      <c r="I89" s="1088"/>
      <c r="J89" s="1088"/>
      <c r="K89" s="1088"/>
      <c r="L89" s="1088"/>
      <c r="M89" s="1088"/>
      <c r="N89" s="1088"/>
      <c r="O89" s="1088"/>
      <c r="P89" s="1088"/>
      <c r="Q89" s="1088"/>
      <c r="R89" s="1088"/>
      <c r="S89" s="1088"/>
      <c r="T89" s="1088"/>
      <c r="U89" s="1088"/>
      <c r="V89" s="1088"/>
      <c r="W89" s="1088"/>
      <c r="X89" s="1088"/>
      <c r="Y89" s="1184"/>
      <c r="Z89" s="1088"/>
      <c r="AA89" s="1088"/>
      <c r="AB89" s="63"/>
    </row>
    <row r="90" spans="1:28" s="99" customFormat="1" ht="23.1" customHeight="1">
      <c r="A90" s="62"/>
      <c r="B90" s="61"/>
      <c r="C90" s="1089"/>
      <c r="D90" s="1089"/>
      <c r="E90" s="1089"/>
      <c r="F90" s="1088"/>
      <c r="G90" s="1088"/>
      <c r="H90" s="1088"/>
      <c r="I90" s="1088"/>
      <c r="J90" s="1088"/>
      <c r="K90" s="1088"/>
      <c r="L90" s="1088"/>
      <c r="M90" s="1088"/>
      <c r="N90" s="1088"/>
      <c r="O90" s="1088"/>
      <c r="P90" s="1088"/>
      <c r="Q90" s="1088"/>
      <c r="R90" s="1088"/>
      <c r="S90" s="1088"/>
      <c r="T90" s="1088"/>
      <c r="U90" s="1088"/>
      <c r="V90" s="1088"/>
      <c r="W90" s="1088"/>
      <c r="X90" s="1088"/>
      <c r="Y90" s="1184"/>
      <c r="Z90" s="1088"/>
      <c r="AA90" s="1088"/>
      <c r="AB90" s="63"/>
    </row>
    <row r="91" spans="1:28" s="99" customFormat="1" ht="23.1" customHeight="1">
      <c r="A91" s="62"/>
      <c r="B91" s="61"/>
      <c r="C91" s="1089"/>
      <c r="D91" s="1089"/>
      <c r="E91" s="1089"/>
      <c r="F91" s="1088"/>
      <c r="G91" s="1088"/>
      <c r="H91" s="1088"/>
      <c r="I91" s="1088"/>
      <c r="J91" s="1088"/>
      <c r="K91" s="1088"/>
      <c r="L91" s="1088"/>
      <c r="M91" s="1088"/>
      <c r="N91" s="1088"/>
      <c r="O91" s="1088"/>
      <c r="P91" s="1088"/>
      <c r="Q91" s="1088"/>
      <c r="R91" s="1088"/>
      <c r="S91" s="1088"/>
      <c r="T91" s="1088"/>
      <c r="U91" s="1088"/>
      <c r="V91" s="1088"/>
      <c r="W91" s="1088"/>
      <c r="X91" s="1088"/>
      <c r="Y91" s="1184"/>
      <c r="Z91" s="1088"/>
      <c r="AA91" s="1088"/>
      <c r="AB91" s="63"/>
    </row>
    <row r="92" spans="1:28" s="99" customFormat="1" ht="23.1" customHeight="1">
      <c r="A92" s="62"/>
      <c r="B92" s="61"/>
      <c r="C92" s="1094"/>
      <c r="D92" s="1094"/>
      <c r="E92" s="1094"/>
      <c r="F92" s="1093"/>
      <c r="G92" s="1093"/>
      <c r="H92" s="1093"/>
      <c r="I92" s="1093"/>
      <c r="J92" s="1093"/>
      <c r="K92" s="1093"/>
      <c r="L92" s="1093"/>
      <c r="M92" s="1093"/>
      <c r="N92" s="1093"/>
      <c r="O92" s="1093"/>
      <c r="P92" s="1093"/>
      <c r="Q92" s="1093"/>
      <c r="R92" s="1093"/>
      <c r="S92" s="1093"/>
      <c r="T92" s="1093"/>
      <c r="U92" s="1093"/>
      <c r="V92" s="1093"/>
      <c r="W92" s="1093"/>
      <c r="X92" s="1093"/>
      <c r="Y92" s="1185"/>
      <c r="Z92" s="1093"/>
      <c r="AA92" s="1093"/>
      <c r="AB92" s="63"/>
    </row>
    <row r="93" spans="1:28" s="99" customFormat="1" ht="23.1" customHeight="1">
      <c r="A93" s="68"/>
      <c r="B93" s="58"/>
      <c r="C93" s="1099"/>
      <c r="D93" s="1099"/>
      <c r="E93" s="1099"/>
      <c r="F93" s="1098"/>
      <c r="G93" s="1098"/>
      <c r="H93" s="1098"/>
      <c r="I93" s="1098"/>
      <c r="J93" s="1098"/>
      <c r="K93" s="1098"/>
      <c r="L93" s="1098"/>
      <c r="M93" s="1098"/>
      <c r="N93" s="1098"/>
      <c r="O93" s="1098"/>
      <c r="P93" s="1098"/>
      <c r="Q93" s="1098"/>
      <c r="R93" s="1098"/>
      <c r="S93" s="1098"/>
      <c r="T93" s="1098"/>
      <c r="U93" s="1098"/>
      <c r="V93" s="1098"/>
      <c r="W93" s="1098"/>
      <c r="X93" s="1098"/>
      <c r="Y93" s="1186"/>
      <c r="Z93" s="1098"/>
      <c r="AA93" s="1098"/>
      <c r="AB93" s="69"/>
    </row>
    <row r="94" spans="1:28" s="99" customFormat="1" ht="23.1" customHeight="1">
      <c r="A94" s="62"/>
      <c r="B94" s="61"/>
      <c r="C94" s="1089"/>
      <c r="D94" s="1089"/>
      <c r="E94" s="1089"/>
      <c r="F94" s="1088"/>
      <c r="G94" s="1088"/>
      <c r="H94" s="1088"/>
      <c r="I94" s="1088"/>
      <c r="J94" s="1088"/>
      <c r="K94" s="1088"/>
      <c r="L94" s="1088"/>
      <c r="M94" s="1088"/>
      <c r="N94" s="1088"/>
      <c r="O94" s="1088"/>
      <c r="P94" s="1088"/>
      <c r="Q94" s="1088"/>
      <c r="R94" s="1088"/>
      <c r="S94" s="1088"/>
      <c r="T94" s="1088"/>
      <c r="U94" s="1088"/>
      <c r="V94" s="1088"/>
      <c r="W94" s="1088"/>
      <c r="X94" s="1088"/>
      <c r="Y94" s="1184"/>
      <c r="Z94" s="1088"/>
      <c r="AA94" s="1088"/>
      <c r="AB94" s="63"/>
    </row>
    <row r="95" spans="1:28" s="99" customFormat="1" ht="23.1" customHeight="1">
      <c r="A95" s="62"/>
      <c r="B95" s="61"/>
      <c r="C95" s="1089"/>
      <c r="D95" s="1089"/>
      <c r="E95" s="1089"/>
      <c r="F95" s="1088"/>
      <c r="G95" s="1088"/>
      <c r="H95" s="1088"/>
      <c r="I95" s="1088"/>
      <c r="J95" s="1088"/>
      <c r="K95" s="1088"/>
      <c r="L95" s="1088"/>
      <c r="M95" s="1088"/>
      <c r="N95" s="1088"/>
      <c r="O95" s="1088"/>
      <c r="P95" s="1088"/>
      <c r="Q95" s="1088"/>
      <c r="R95" s="1088"/>
      <c r="S95" s="1088"/>
      <c r="T95" s="1088"/>
      <c r="U95" s="1088"/>
      <c r="V95" s="1088"/>
      <c r="W95" s="1088"/>
      <c r="X95" s="1088"/>
      <c r="Y95" s="1184"/>
      <c r="Z95" s="1088"/>
      <c r="AA95" s="1088"/>
      <c r="AB95" s="63"/>
    </row>
    <row r="96" spans="1:28" s="99" customFormat="1" ht="23.1" customHeight="1">
      <c r="A96" s="62"/>
      <c r="B96" s="61"/>
      <c r="C96" s="1089"/>
      <c r="D96" s="1089"/>
      <c r="E96" s="1089"/>
      <c r="F96" s="1088"/>
      <c r="G96" s="1088"/>
      <c r="H96" s="1088"/>
      <c r="I96" s="1088"/>
      <c r="J96" s="1088"/>
      <c r="K96" s="1088"/>
      <c r="L96" s="1088"/>
      <c r="M96" s="1088"/>
      <c r="N96" s="1088"/>
      <c r="O96" s="1088"/>
      <c r="P96" s="1088"/>
      <c r="Q96" s="1088"/>
      <c r="R96" s="1088"/>
      <c r="S96" s="1088"/>
      <c r="T96" s="1088"/>
      <c r="U96" s="1088"/>
      <c r="V96" s="1088"/>
      <c r="W96" s="1088"/>
      <c r="X96" s="1088"/>
      <c r="Y96" s="1184"/>
      <c r="Z96" s="1088"/>
      <c r="AA96" s="1088"/>
      <c r="AB96" s="63"/>
    </row>
    <row r="97" spans="1:28" s="99" customFormat="1" ht="23.1" customHeight="1">
      <c r="A97" s="62"/>
      <c r="B97" s="61"/>
      <c r="C97" s="1094"/>
      <c r="D97" s="1094"/>
      <c r="E97" s="1094"/>
      <c r="F97" s="1093"/>
      <c r="G97" s="1093"/>
      <c r="H97" s="1093"/>
      <c r="I97" s="1093"/>
      <c r="J97" s="1093"/>
      <c r="K97" s="1093"/>
      <c r="L97" s="1093"/>
      <c r="M97" s="1093"/>
      <c r="N97" s="1093"/>
      <c r="O97" s="1093"/>
      <c r="P97" s="1093"/>
      <c r="Q97" s="1093"/>
      <c r="R97" s="1093"/>
      <c r="S97" s="1093"/>
      <c r="T97" s="1093"/>
      <c r="U97" s="1093"/>
      <c r="V97" s="1093"/>
      <c r="W97" s="1093"/>
      <c r="X97" s="1093"/>
      <c r="Y97" s="1185"/>
      <c r="Z97" s="1093"/>
      <c r="AA97" s="1093"/>
      <c r="AB97" s="63"/>
    </row>
    <row r="98" spans="1:28" s="99" customFormat="1" ht="23.1" customHeight="1">
      <c r="A98" s="66"/>
      <c r="B98" s="58"/>
      <c r="C98" s="1099"/>
      <c r="D98" s="1099"/>
      <c r="E98" s="1099"/>
      <c r="F98" s="1098"/>
      <c r="G98" s="1098"/>
      <c r="H98" s="1098"/>
      <c r="I98" s="1098"/>
      <c r="J98" s="1098"/>
      <c r="K98" s="1098"/>
      <c r="L98" s="1098"/>
      <c r="M98" s="1098"/>
      <c r="N98" s="1098"/>
      <c r="O98" s="1098"/>
      <c r="P98" s="1098"/>
      <c r="Q98" s="1098"/>
      <c r="R98" s="1098"/>
      <c r="S98" s="1098"/>
      <c r="T98" s="1098"/>
      <c r="U98" s="1098"/>
      <c r="V98" s="1098"/>
      <c r="W98" s="1098"/>
      <c r="X98" s="1098"/>
      <c r="Y98" s="1186"/>
      <c r="Z98" s="1098"/>
      <c r="AA98" s="1098"/>
      <c r="AB98" s="67"/>
    </row>
    <row r="99" spans="1:28" s="99" customFormat="1" ht="23.1" customHeight="1">
      <c r="A99" s="62"/>
      <c r="B99" s="61"/>
      <c r="C99" s="1089"/>
      <c r="D99" s="1089"/>
      <c r="E99" s="1089"/>
      <c r="F99" s="1088"/>
      <c r="G99" s="1088"/>
      <c r="H99" s="1088"/>
      <c r="I99" s="1088"/>
      <c r="J99" s="1088"/>
      <c r="K99" s="1088"/>
      <c r="L99" s="1088"/>
      <c r="M99" s="1088"/>
      <c r="N99" s="1088"/>
      <c r="O99" s="1088"/>
      <c r="P99" s="1088"/>
      <c r="Q99" s="1088"/>
      <c r="R99" s="1088"/>
      <c r="S99" s="1088"/>
      <c r="T99" s="1088"/>
      <c r="U99" s="1088"/>
      <c r="V99" s="1088"/>
      <c r="W99" s="1088"/>
      <c r="X99" s="1088"/>
      <c r="Y99" s="1184"/>
      <c r="Z99" s="1088"/>
      <c r="AA99" s="1088"/>
      <c r="AB99" s="63"/>
    </row>
    <row r="100" spans="1:28" s="99" customFormat="1" ht="23.1" customHeight="1">
      <c r="A100" s="62"/>
      <c r="B100" s="61"/>
      <c r="C100" s="1089"/>
      <c r="D100" s="1089"/>
      <c r="E100" s="1089"/>
      <c r="F100" s="1088"/>
      <c r="G100" s="1088"/>
      <c r="H100" s="1088"/>
      <c r="I100" s="1088"/>
      <c r="J100" s="1088"/>
      <c r="K100" s="1088"/>
      <c r="L100" s="1088"/>
      <c r="M100" s="1088"/>
      <c r="N100" s="1088"/>
      <c r="O100" s="1088"/>
      <c r="P100" s="1088"/>
      <c r="Q100" s="1088"/>
      <c r="R100" s="1088"/>
      <c r="S100" s="1088"/>
      <c r="T100" s="1088"/>
      <c r="U100" s="1088"/>
      <c r="V100" s="1088"/>
      <c r="W100" s="1088"/>
      <c r="X100" s="1088"/>
      <c r="Y100" s="1184"/>
      <c r="Z100" s="1088"/>
      <c r="AA100" s="1088"/>
      <c r="AB100" s="63"/>
    </row>
    <row r="101" spans="1:28" s="99" customFormat="1" ht="23.1" customHeight="1">
      <c r="A101" s="62"/>
      <c r="B101" s="61"/>
      <c r="C101" s="1089"/>
      <c r="D101" s="1089"/>
      <c r="E101" s="1089"/>
      <c r="F101" s="1088"/>
      <c r="G101" s="1088"/>
      <c r="H101" s="1088"/>
      <c r="I101" s="1088"/>
      <c r="J101" s="1088"/>
      <c r="K101" s="1088"/>
      <c r="L101" s="1088"/>
      <c r="M101" s="1088"/>
      <c r="N101" s="1088"/>
      <c r="O101" s="1088"/>
      <c r="P101" s="1088"/>
      <c r="Q101" s="1088"/>
      <c r="R101" s="1088"/>
      <c r="S101" s="1088"/>
      <c r="T101" s="1088"/>
      <c r="U101" s="1088"/>
      <c r="V101" s="1088"/>
      <c r="W101" s="1088"/>
      <c r="X101" s="1088"/>
      <c r="Y101" s="1184"/>
      <c r="Z101" s="1088"/>
      <c r="AA101" s="1088"/>
      <c r="AB101" s="63"/>
    </row>
    <row r="102" spans="1:28" s="99" customFormat="1" ht="23.1" customHeight="1">
      <c r="A102" s="62"/>
      <c r="B102" s="61"/>
      <c r="C102" s="1094"/>
      <c r="D102" s="1094"/>
      <c r="E102" s="1094"/>
      <c r="F102" s="1093"/>
      <c r="G102" s="1093"/>
      <c r="H102" s="1093"/>
      <c r="I102" s="1093"/>
      <c r="J102" s="1093"/>
      <c r="K102" s="1093"/>
      <c r="L102" s="1093"/>
      <c r="M102" s="1093"/>
      <c r="N102" s="1093"/>
      <c r="O102" s="1093"/>
      <c r="P102" s="1093"/>
      <c r="Q102" s="1093"/>
      <c r="R102" s="1093"/>
      <c r="S102" s="1093"/>
      <c r="T102" s="1093"/>
      <c r="U102" s="1093"/>
      <c r="V102" s="1093"/>
      <c r="W102" s="1093"/>
      <c r="X102" s="1093"/>
      <c r="Y102" s="1185"/>
      <c r="Z102" s="1093"/>
      <c r="AA102" s="1093"/>
      <c r="AB102" s="63"/>
    </row>
    <row r="103" spans="1:28" s="99" customFormat="1" ht="23.1" customHeight="1">
      <c r="A103" s="66"/>
      <c r="B103" s="58"/>
      <c r="C103" s="1099"/>
      <c r="D103" s="1099"/>
      <c r="E103" s="1099"/>
      <c r="F103" s="1098"/>
      <c r="G103" s="1098"/>
      <c r="H103" s="1098"/>
      <c r="I103" s="1098"/>
      <c r="J103" s="1098"/>
      <c r="K103" s="1098"/>
      <c r="L103" s="1098"/>
      <c r="M103" s="1098"/>
      <c r="N103" s="1098"/>
      <c r="O103" s="1098"/>
      <c r="P103" s="1098"/>
      <c r="Q103" s="1098"/>
      <c r="R103" s="1098"/>
      <c r="S103" s="1098"/>
      <c r="T103" s="1098"/>
      <c r="U103" s="1098"/>
      <c r="V103" s="1098"/>
      <c r="W103" s="1098"/>
      <c r="X103" s="1098"/>
      <c r="Y103" s="1186"/>
      <c r="Z103" s="1098"/>
      <c r="AA103" s="1098"/>
      <c r="AB103" s="67"/>
    </row>
    <row r="104" spans="1:28" s="99" customFormat="1" ht="23.1" customHeight="1">
      <c r="A104" s="62"/>
      <c r="B104" s="61"/>
      <c r="C104" s="1089"/>
      <c r="D104" s="1089"/>
      <c r="E104" s="1089"/>
      <c r="F104" s="1088"/>
      <c r="G104" s="1088"/>
      <c r="H104" s="1088"/>
      <c r="I104" s="1088"/>
      <c r="J104" s="1088"/>
      <c r="K104" s="1088"/>
      <c r="L104" s="1088"/>
      <c r="M104" s="1088"/>
      <c r="N104" s="1088"/>
      <c r="O104" s="1088"/>
      <c r="P104" s="1088"/>
      <c r="Q104" s="1088"/>
      <c r="R104" s="1088"/>
      <c r="S104" s="1088"/>
      <c r="T104" s="1088"/>
      <c r="U104" s="1088"/>
      <c r="V104" s="1088"/>
      <c r="W104" s="1088"/>
      <c r="X104" s="1088"/>
      <c r="Y104" s="1184"/>
      <c r="Z104" s="1088"/>
      <c r="AA104" s="1088"/>
      <c r="AB104" s="63"/>
    </row>
    <row r="105" spans="1:28" s="99" customFormat="1" ht="23.1" customHeight="1">
      <c r="A105" s="62"/>
      <c r="B105" s="61"/>
      <c r="C105" s="1089"/>
      <c r="D105" s="1089"/>
      <c r="E105" s="1089"/>
      <c r="F105" s="1088"/>
      <c r="G105" s="1088"/>
      <c r="H105" s="1088"/>
      <c r="I105" s="1088"/>
      <c r="J105" s="1088"/>
      <c r="K105" s="1088"/>
      <c r="L105" s="1088"/>
      <c r="M105" s="1088"/>
      <c r="N105" s="1088"/>
      <c r="O105" s="1088"/>
      <c r="P105" s="1088"/>
      <c r="Q105" s="1088"/>
      <c r="R105" s="1088"/>
      <c r="S105" s="1088"/>
      <c r="T105" s="1088"/>
      <c r="U105" s="1088"/>
      <c r="V105" s="1088"/>
      <c r="W105" s="1088"/>
      <c r="X105" s="1088"/>
      <c r="Y105" s="1184"/>
      <c r="Z105" s="1088"/>
      <c r="AA105" s="1088"/>
      <c r="AB105" s="63"/>
    </row>
    <row r="106" spans="1:28" s="99" customFormat="1" ht="23.1" customHeight="1">
      <c r="A106" s="62"/>
      <c r="B106" s="61"/>
      <c r="C106" s="1089"/>
      <c r="D106" s="1089"/>
      <c r="E106" s="1089"/>
      <c r="F106" s="1088"/>
      <c r="G106" s="1088"/>
      <c r="H106" s="1088"/>
      <c r="I106" s="1088"/>
      <c r="J106" s="1088"/>
      <c r="K106" s="1088"/>
      <c r="L106" s="1088"/>
      <c r="M106" s="1088"/>
      <c r="N106" s="1088"/>
      <c r="O106" s="1088"/>
      <c r="P106" s="1088"/>
      <c r="Q106" s="1088"/>
      <c r="R106" s="1088"/>
      <c r="S106" s="1088"/>
      <c r="T106" s="1088"/>
      <c r="U106" s="1088"/>
      <c r="V106" s="1088"/>
      <c r="W106" s="1088"/>
      <c r="X106" s="1088"/>
      <c r="Y106" s="1184"/>
      <c r="Z106" s="1088"/>
      <c r="AA106" s="1088"/>
      <c r="AB106" s="63"/>
    </row>
    <row r="107" spans="1:28" s="99" customFormat="1" ht="23.1" customHeight="1" thickBot="1">
      <c r="A107" s="77"/>
      <c r="B107" s="78"/>
      <c r="C107" s="1104"/>
      <c r="D107" s="1104"/>
      <c r="E107" s="1104"/>
      <c r="F107" s="1103"/>
      <c r="G107" s="1103"/>
      <c r="H107" s="1103"/>
      <c r="I107" s="1103"/>
      <c r="J107" s="1103"/>
      <c r="K107" s="1103"/>
      <c r="L107" s="1103"/>
      <c r="M107" s="1103"/>
      <c r="N107" s="1103"/>
      <c r="O107" s="1103"/>
      <c r="P107" s="1103"/>
      <c r="Q107" s="1103"/>
      <c r="R107" s="1103"/>
      <c r="S107" s="1103"/>
      <c r="T107" s="1103"/>
      <c r="U107" s="1103"/>
      <c r="V107" s="1103"/>
      <c r="W107" s="1103"/>
      <c r="X107" s="1103"/>
      <c r="Y107" s="1187"/>
      <c r="Z107" s="1103"/>
      <c r="AA107" s="1103"/>
      <c r="AB107" s="79"/>
    </row>
    <row r="108" spans="1:28" s="99" customFormat="1" ht="23.1" customHeight="1">
      <c r="A108" s="65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65"/>
    </row>
    <row r="109" spans="1:28" s="99" customFormat="1" ht="23.1" customHeight="1">
      <c r="A109" s="65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65"/>
    </row>
    <row r="110" spans="1:28" s="99" customFormat="1" ht="23.1" customHeight="1">
      <c r="A110" s="65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65"/>
    </row>
    <row r="111" spans="1:28" s="99" customFormat="1" ht="23.1" customHeight="1">
      <c r="A111" s="65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65"/>
    </row>
    <row r="112" spans="1:28" s="99" customFormat="1" ht="23.1" customHeight="1">
      <c r="A112" s="65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65"/>
    </row>
  </sheetData>
  <mergeCells count="27">
    <mergeCell ref="F5:F7"/>
    <mergeCell ref="G5:G7"/>
    <mergeCell ref="C3:L3"/>
    <mergeCell ref="C5:C7"/>
    <mergeCell ref="D5:D7"/>
    <mergeCell ref="E5:E7"/>
    <mergeCell ref="H5:H7"/>
    <mergeCell ref="I5:I7"/>
    <mergeCell ref="J5:J7"/>
    <mergeCell ref="C4:G4"/>
    <mergeCell ref="H4:L4"/>
    <mergeCell ref="K5:K7"/>
    <mergeCell ref="L5:L7"/>
    <mergeCell ref="W3:AA3"/>
    <mergeCell ref="M3:V3"/>
    <mergeCell ref="M5:M7"/>
    <mergeCell ref="N5:N7"/>
    <mergeCell ref="O5:O7"/>
    <mergeCell ref="R5:R7"/>
    <mergeCell ref="S5:S7"/>
    <mergeCell ref="V5:V7"/>
    <mergeCell ref="T5:T7"/>
    <mergeCell ref="Q5:Q7"/>
    <mergeCell ref="R4:V4"/>
    <mergeCell ref="U5:U7"/>
    <mergeCell ref="P5:P7"/>
    <mergeCell ref="M4:Q4"/>
  </mergeCells>
  <phoneticPr fontId="2"/>
  <pageMargins left="0.78740157480314965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7" man="1"/>
  </rowBreaks>
  <colBreaks count="1" manualBreakCount="1">
    <brk id="13" max="131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9"/>
  <dimension ref="A1:Q254"/>
  <sheetViews>
    <sheetView view="pageBreakPreview" zoomScale="75" zoomScaleNormal="100" zoomScaleSheetLayoutView="75" workbookViewId="0"/>
  </sheetViews>
  <sheetFormatPr defaultRowHeight="16.5" customHeight="1"/>
  <cols>
    <col min="1" max="1" width="9.625" style="290" customWidth="1"/>
    <col min="2" max="2" width="9.25" style="290" bestFit="1" customWidth="1"/>
    <col min="3" max="3" width="10.875" style="290" bestFit="1" customWidth="1"/>
    <col min="4" max="4" width="9.875" style="290" bestFit="1" customWidth="1"/>
    <col min="5" max="5" width="10.875" style="290" bestFit="1" customWidth="1"/>
    <col min="6" max="7" width="9.25" style="290" bestFit="1" customWidth="1"/>
    <col min="8" max="9" width="9.125" style="290" bestFit="1" customWidth="1"/>
    <col min="10" max="17" width="10.75" style="290" customWidth="1"/>
    <col min="18" max="16384" width="9" style="291"/>
  </cols>
  <sheetData>
    <row r="1" spans="1:17" ht="16.5" customHeight="1">
      <c r="A1" s="3320" t="s">
        <v>125</v>
      </c>
      <c r="B1" s="523"/>
      <c r="C1" s="524"/>
      <c r="D1" s="524"/>
      <c r="E1" s="523"/>
      <c r="F1" s="524"/>
      <c r="G1" s="524"/>
      <c r="H1" s="524"/>
      <c r="I1" s="524"/>
      <c r="J1" s="524"/>
      <c r="K1" s="524"/>
      <c r="L1" s="524"/>
      <c r="M1" s="524"/>
      <c r="N1" s="524"/>
      <c r="O1" s="524"/>
      <c r="P1" s="524"/>
      <c r="Q1" s="625"/>
    </row>
    <row r="2" spans="1:17" ht="16.5" customHeight="1">
      <c r="A2" s="525"/>
      <c r="B2" s="523"/>
      <c r="C2" s="524"/>
      <c r="D2" s="524"/>
      <c r="E2" s="523"/>
      <c r="F2" s="524"/>
      <c r="G2" s="524"/>
      <c r="H2" s="524"/>
      <c r="I2" s="524"/>
      <c r="J2" s="524"/>
      <c r="K2" s="524"/>
      <c r="L2" s="524"/>
      <c r="M2" s="524"/>
      <c r="N2" s="524"/>
      <c r="O2" s="524"/>
      <c r="P2" s="524"/>
      <c r="Q2" s="625"/>
    </row>
    <row r="3" spans="1:17" s="292" customFormat="1" ht="18" customHeight="1" thickBot="1">
      <c r="A3" s="520" t="s">
        <v>741</v>
      </c>
      <c r="B3" s="521"/>
      <c r="C3" s="522"/>
      <c r="D3" s="522"/>
      <c r="E3" s="521"/>
      <c r="F3" s="522"/>
      <c r="G3" s="522"/>
      <c r="H3" s="522"/>
      <c r="I3" s="522"/>
      <c r="J3" s="522"/>
      <c r="K3" s="522"/>
      <c r="L3" s="522"/>
      <c r="M3" s="522"/>
      <c r="N3" s="522"/>
      <c r="O3" s="522"/>
      <c r="P3" s="522"/>
      <c r="Q3" s="626"/>
    </row>
    <row r="4" spans="1:17" s="292" customFormat="1" ht="16.5" customHeight="1">
      <c r="A4" s="293"/>
      <c r="B4" s="2627" t="s">
        <v>742</v>
      </c>
      <c r="C4" s="2628"/>
      <c r="D4" s="2628"/>
      <c r="E4" s="2628"/>
      <c r="F4" s="2628"/>
      <c r="G4" s="2628"/>
      <c r="H4" s="2628"/>
      <c r="I4" s="2629"/>
      <c r="J4" s="2627" t="s">
        <v>743</v>
      </c>
      <c r="K4" s="2633"/>
      <c r="L4" s="2633"/>
      <c r="M4" s="2633"/>
      <c r="N4" s="2633"/>
      <c r="O4" s="2633"/>
      <c r="P4" s="2633"/>
      <c r="Q4" s="2634"/>
    </row>
    <row r="5" spans="1:17" s="292" customFormat="1" ht="16.5" customHeight="1">
      <c r="A5" s="598" t="s">
        <v>126</v>
      </c>
      <c r="B5" s="294" t="s">
        <v>744</v>
      </c>
      <c r="C5" s="295"/>
      <c r="D5" s="295"/>
      <c r="E5" s="295"/>
      <c r="F5" s="296" t="s">
        <v>745</v>
      </c>
      <c r="G5" s="295"/>
      <c r="H5" s="295"/>
      <c r="I5" s="599"/>
      <c r="J5" s="294" t="s">
        <v>746</v>
      </c>
      <c r="K5" s="295"/>
      <c r="L5" s="295"/>
      <c r="M5" s="295"/>
      <c r="N5" s="2624" t="s">
        <v>747</v>
      </c>
      <c r="O5" s="2625"/>
      <c r="P5" s="2625"/>
      <c r="Q5" s="2626"/>
    </row>
    <row r="6" spans="1:17" s="292" customFormat="1" ht="16.5" customHeight="1" thickBot="1">
      <c r="A6" s="618"/>
      <c r="B6" s="297" t="s">
        <v>414</v>
      </c>
      <c r="C6" s="298" t="s">
        <v>415</v>
      </c>
      <c r="D6" s="298" t="s">
        <v>416</v>
      </c>
      <c r="E6" s="298" t="s">
        <v>392</v>
      </c>
      <c r="F6" s="298" t="s">
        <v>414</v>
      </c>
      <c r="G6" s="298" t="s">
        <v>415</v>
      </c>
      <c r="H6" s="298" t="s">
        <v>416</v>
      </c>
      <c r="I6" s="600" t="s">
        <v>392</v>
      </c>
      <c r="J6" s="297" t="s">
        <v>414</v>
      </c>
      <c r="K6" s="298" t="s">
        <v>415</v>
      </c>
      <c r="L6" s="298" t="s">
        <v>416</v>
      </c>
      <c r="M6" s="298" t="s">
        <v>392</v>
      </c>
      <c r="N6" s="298" t="s">
        <v>414</v>
      </c>
      <c r="O6" s="298" t="s">
        <v>415</v>
      </c>
      <c r="P6" s="298" t="s">
        <v>416</v>
      </c>
      <c r="Q6" s="299" t="s">
        <v>392</v>
      </c>
    </row>
    <row r="7" spans="1:17" s="292" customFormat="1" ht="16.5" customHeight="1">
      <c r="A7" s="288"/>
      <c r="B7" s="300"/>
      <c r="C7" s="301"/>
      <c r="D7" s="301"/>
      <c r="E7" s="301"/>
      <c r="F7" s="301"/>
      <c r="G7" s="301"/>
      <c r="H7" s="301"/>
      <c r="I7" s="601"/>
      <c r="J7" s="300"/>
      <c r="K7" s="301"/>
      <c r="L7" s="301"/>
      <c r="M7" s="301"/>
      <c r="N7" s="301"/>
      <c r="O7" s="301"/>
      <c r="P7" s="301"/>
      <c r="Q7" s="302"/>
    </row>
    <row r="8" spans="1:17" s="292" customFormat="1" ht="16.5" customHeight="1">
      <c r="A8" s="279" t="s">
        <v>1001</v>
      </c>
      <c r="B8" s="602">
        <v>18.741</v>
      </c>
      <c r="C8" s="603">
        <v>790.63800000000003</v>
      </c>
      <c r="D8" s="603">
        <v>195.73099999999999</v>
      </c>
      <c r="E8" s="604">
        <v>1005.11</v>
      </c>
      <c r="F8" s="605">
        <v>14.74</v>
      </c>
      <c r="G8" s="605">
        <v>1.56</v>
      </c>
      <c r="H8" s="605">
        <v>1.85</v>
      </c>
      <c r="I8" s="606">
        <v>1.86</v>
      </c>
      <c r="J8" s="607">
        <v>38635</v>
      </c>
      <c r="K8" s="608">
        <v>9403</v>
      </c>
      <c r="L8" s="608">
        <v>6462</v>
      </c>
      <c r="M8" s="608">
        <v>13157</v>
      </c>
      <c r="N8" s="608">
        <v>106719</v>
      </c>
      <c r="O8" s="608">
        <v>115614</v>
      </c>
      <c r="P8" s="608">
        <v>23365</v>
      </c>
      <c r="Q8" s="609">
        <v>245698</v>
      </c>
    </row>
    <row r="9" spans="1:17" s="292" customFormat="1" ht="16.5" customHeight="1">
      <c r="A9" s="279" t="s">
        <v>1002</v>
      </c>
      <c r="B9" s="602">
        <v>18.808</v>
      </c>
      <c r="C9" s="603">
        <v>797.33299999999997</v>
      </c>
      <c r="D9" s="603">
        <v>198.04300000000001</v>
      </c>
      <c r="E9" s="604">
        <v>1014.184</v>
      </c>
      <c r="F9" s="605">
        <v>14.74</v>
      </c>
      <c r="G9" s="605">
        <v>1.54</v>
      </c>
      <c r="H9" s="605">
        <v>1.81</v>
      </c>
      <c r="I9" s="606">
        <v>1.84</v>
      </c>
      <c r="J9" s="607">
        <v>39272</v>
      </c>
      <c r="K9" s="608">
        <v>9671</v>
      </c>
      <c r="L9" s="608">
        <v>6545</v>
      </c>
      <c r="M9" s="608">
        <v>13476</v>
      </c>
      <c r="N9" s="608">
        <v>108844</v>
      </c>
      <c r="O9" s="608">
        <v>118663</v>
      </c>
      <c r="P9" s="608">
        <v>23425</v>
      </c>
      <c r="Q9" s="609">
        <v>250932</v>
      </c>
    </row>
    <row r="10" spans="1:17" s="292" customFormat="1" ht="16.5" customHeight="1">
      <c r="A10" s="279" t="s">
        <v>1003</v>
      </c>
      <c r="B10" s="602">
        <v>18.722000000000001</v>
      </c>
      <c r="C10" s="603">
        <v>797.88699999999994</v>
      </c>
      <c r="D10" s="603">
        <v>203.749</v>
      </c>
      <c r="E10" s="604">
        <v>1020.3579999999999</v>
      </c>
      <c r="F10" s="605">
        <v>14.95</v>
      </c>
      <c r="G10" s="605">
        <v>1.53</v>
      </c>
      <c r="H10" s="605">
        <v>1.76</v>
      </c>
      <c r="I10" s="606">
        <v>1.82</v>
      </c>
      <c r="J10" s="607">
        <v>39675</v>
      </c>
      <c r="K10" s="608">
        <v>9971</v>
      </c>
      <c r="L10" s="608">
        <v>6640</v>
      </c>
      <c r="M10" s="608">
        <v>13808</v>
      </c>
      <c r="N10" s="608">
        <v>111050</v>
      </c>
      <c r="O10" s="608">
        <v>121354</v>
      </c>
      <c r="P10" s="608">
        <v>23814</v>
      </c>
      <c r="Q10" s="609">
        <v>256219</v>
      </c>
    </row>
    <row r="11" spans="1:17" s="292" customFormat="1" ht="16.5" customHeight="1">
      <c r="A11" s="279" t="s">
        <v>1004</v>
      </c>
      <c r="B11" s="602">
        <v>17.882999999999999</v>
      </c>
      <c r="C11" s="603">
        <v>721.17700000000002</v>
      </c>
      <c r="D11" s="603">
        <v>180.059</v>
      </c>
      <c r="E11" s="604">
        <v>919.11900000000003</v>
      </c>
      <c r="F11" s="605">
        <v>15.09</v>
      </c>
      <c r="G11" s="605">
        <v>1.52</v>
      </c>
      <c r="H11" s="605">
        <v>1.78</v>
      </c>
      <c r="I11" s="606">
        <v>1.84</v>
      </c>
      <c r="J11" s="607">
        <v>40597</v>
      </c>
      <c r="K11" s="608">
        <v>10565</v>
      </c>
      <c r="L11" s="608">
        <v>7035</v>
      </c>
      <c r="M11" s="608">
        <v>14698</v>
      </c>
      <c r="N11" s="608">
        <v>109567</v>
      </c>
      <c r="O11" s="608">
        <v>116012</v>
      </c>
      <c r="P11" s="608">
        <v>22517</v>
      </c>
      <c r="Q11" s="609">
        <v>248096</v>
      </c>
    </row>
    <row r="12" spans="1:17" s="292" customFormat="1" ht="16.5" customHeight="1" thickBot="1">
      <c r="A12" s="280" t="s">
        <v>1009</v>
      </c>
      <c r="B12" s="610">
        <v>18.315000000000001</v>
      </c>
      <c r="C12" s="611">
        <v>772.28800000000001</v>
      </c>
      <c r="D12" s="611">
        <v>197.15899999999999</v>
      </c>
      <c r="E12" s="612">
        <v>987.76199999999994</v>
      </c>
      <c r="F12" s="613">
        <v>14.86</v>
      </c>
      <c r="G12" s="613">
        <v>1.5</v>
      </c>
      <c r="H12" s="613">
        <v>1.71</v>
      </c>
      <c r="I12" s="614">
        <v>1.79</v>
      </c>
      <c r="J12" s="615">
        <v>42560</v>
      </c>
      <c r="K12" s="616">
        <v>10890</v>
      </c>
      <c r="L12" s="616">
        <v>7209</v>
      </c>
      <c r="M12" s="616">
        <v>15056</v>
      </c>
      <c r="N12" s="616">
        <v>115800</v>
      </c>
      <c r="O12" s="616">
        <v>126512</v>
      </c>
      <c r="P12" s="616">
        <v>24293</v>
      </c>
      <c r="Q12" s="617">
        <v>266606</v>
      </c>
    </row>
    <row r="13" spans="1:17" s="292" customFormat="1" ht="16.5" customHeight="1">
      <c r="A13" s="627"/>
      <c r="B13" s="628"/>
      <c r="C13" s="628"/>
      <c r="D13" s="628"/>
      <c r="E13" s="628"/>
      <c r="F13" s="628"/>
      <c r="G13" s="628"/>
      <c r="H13" s="628"/>
      <c r="I13" s="628"/>
      <c r="J13" s="628"/>
      <c r="K13" s="627"/>
      <c r="L13" s="628"/>
      <c r="M13" s="629"/>
      <c r="N13" s="629"/>
      <c r="O13" s="630" t="s">
        <v>127</v>
      </c>
      <c r="P13" s="629"/>
      <c r="Q13" s="628"/>
    </row>
    <row r="14" spans="1:17" s="292" customFormat="1" ht="3" customHeight="1">
      <c r="A14" s="516"/>
      <c r="B14" s="517"/>
      <c r="C14" s="517"/>
      <c r="D14" s="517"/>
      <c r="E14" s="517"/>
      <c r="F14" s="517"/>
      <c r="G14" s="517"/>
      <c r="H14" s="517"/>
      <c r="I14" s="517"/>
      <c r="J14" s="517"/>
      <c r="K14" s="516"/>
      <c r="L14" s="517"/>
      <c r="M14" s="518"/>
      <c r="N14" s="518"/>
      <c r="O14" s="519"/>
      <c r="P14" s="518"/>
      <c r="Q14" s="517"/>
    </row>
    <row r="15" spans="1:17" s="292" customFormat="1" ht="16.5" customHeight="1">
      <c r="A15" s="516"/>
      <c r="B15" s="517"/>
      <c r="C15" s="517"/>
      <c r="D15" s="517"/>
      <c r="E15" s="517"/>
      <c r="F15" s="517"/>
      <c r="G15" s="517"/>
      <c r="H15" s="517"/>
      <c r="I15" s="517"/>
      <c r="J15" s="517"/>
      <c r="K15" s="517"/>
      <c r="L15" s="517"/>
      <c r="M15" s="518"/>
      <c r="N15" s="518"/>
      <c r="O15" s="519" t="s">
        <v>750</v>
      </c>
      <c r="P15" s="518"/>
      <c r="Q15" s="518"/>
    </row>
    <row r="16" spans="1:17" s="292" customFormat="1" ht="18" customHeight="1" thickBot="1">
      <c r="A16" s="520" t="s">
        <v>748</v>
      </c>
      <c r="B16" s="521"/>
      <c r="C16" s="521"/>
      <c r="D16" s="522"/>
      <c r="E16" s="522"/>
      <c r="F16" s="522"/>
      <c r="G16" s="522"/>
      <c r="H16" s="522"/>
      <c r="I16" s="522"/>
      <c r="J16" s="522"/>
      <c r="K16" s="522"/>
      <c r="L16" s="522"/>
      <c r="M16" s="522"/>
      <c r="N16" s="522"/>
      <c r="O16" s="522"/>
      <c r="P16" s="522"/>
      <c r="Q16" s="522"/>
    </row>
    <row r="17" spans="1:17" s="292" customFormat="1" ht="16.5" customHeight="1">
      <c r="A17" s="293"/>
      <c r="B17" s="2630" t="s">
        <v>742</v>
      </c>
      <c r="C17" s="2628"/>
      <c r="D17" s="2628"/>
      <c r="E17" s="2628"/>
      <c r="F17" s="2628"/>
      <c r="G17" s="2628"/>
      <c r="H17" s="2628"/>
      <c r="I17" s="2631"/>
      <c r="J17" s="2630" t="s">
        <v>743</v>
      </c>
      <c r="K17" s="2633"/>
      <c r="L17" s="2633"/>
      <c r="M17" s="2633"/>
      <c r="N17" s="2633"/>
      <c r="O17" s="2633"/>
      <c r="P17" s="2633"/>
      <c r="Q17" s="2634"/>
    </row>
    <row r="18" spans="1:17" s="292" customFormat="1" ht="16.5" customHeight="1">
      <c r="A18" s="598" t="s">
        <v>126</v>
      </c>
      <c r="B18" s="303" t="s">
        <v>744</v>
      </c>
      <c r="C18" s="295"/>
      <c r="D18" s="295"/>
      <c r="E18" s="295"/>
      <c r="F18" s="296" t="s">
        <v>745</v>
      </c>
      <c r="G18" s="295"/>
      <c r="H18" s="295"/>
      <c r="I18" s="304"/>
      <c r="J18" s="303" t="s">
        <v>746</v>
      </c>
      <c r="K18" s="295"/>
      <c r="L18" s="295"/>
      <c r="M18" s="295"/>
      <c r="N18" s="2624" t="s">
        <v>747</v>
      </c>
      <c r="O18" s="2625"/>
      <c r="P18" s="2625"/>
      <c r="Q18" s="2626"/>
    </row>
    <row r="19" spans="1:17" s="292" customFormat="1" ht="16.5" customHeight="1" thickBot="1">
      <c r="A19" s="618"/>
      <c r="B19" s="305" t="s">
        <v>414</v>
      </c>
      <c r="C19" s="298" t="s">
        <v>415</v>
      </c>
      <c r="D19" s="298" t="s">
        <v>416</v>
      </c>
      <c r="E19" s="298" t="s">
        <v>392</v>
      </c>
      <c r="F19" s="298" t="s">
        <v>414</v>
      </c>
      <c r="G19" s="298" t="s">
        <v>415</v>
      </c>
      <c r="H19" s="298" t="s">
        <v>416</v>
      </c>
      <c r="I19" s="299" t="s">
        <v>392</v>
      </c>
      <c r="J19" s="305" t="s">
        <v>414</v>
      </c>
      <c r="K19" s="298" t="s">
        <v>415</v>
      </c>
      <c r="L19" s="298" t="s">
        <v>416</v>
      </c>
      <c r="M19" s="298" t="s">
        <v>392</v>
      </c>
      <c r="N19" s="298" t="s">
        <v>414</v>
      </c>
      <c r="O19" s="298" t="s">
        <v>415</v>
      </c>
      <c r="P19" s="298" t="s">
        <v>416</v>
      </c>
      <c r="Q19" s="299" t="s">
        <v>392</v>
      </c>
    </row>
    <row r="20" spans="1:17" s="292" customFormat="1" ht="16.5" customHeight="1">
      <c r="A20" s="288"/>
      <c r="B20" s="306"/>
      <c r="C20" s="307"/>
      <c r="D20" s="307"/>
      <c r="E20" s="307"/>
      <c r="F20" s="308"/>
      <c r="G20" s="308"/>
      <c r="H20" s="308"/>
      <c r="I20" s="309"/>
      <c r="J20" s="310"/>
      <c r="K20" s="311"/>
      <c r="L20" s="311"/>
      <c r="M20" s="311"/>
      <c r="N20" s="311"/>
      <c r="O20" s="311"/>
      <c r="P20" s="311"/>
      <c r="Q20" s="312"/>
    </row>
    <row r="21" spans="1:17" s="292" customFormat="1" ht="16.5" customHeight="1">
      <c r="A21" s="279" t="s">
        <v>1001</v>
      </c>
      <c r="B21" s="619">
        <v>21.484000000000002</v>
      </c>
      <c r="C21" s="603">
        <v>895.81</v>
      </c>
      <c r="D21" s="603">
        <v>238.27099999999999</v>
      </c>
      <c r="E21" s="603">
        <v>1155.5640000000001</v>
      </c>
      <c r="F21" s="605">
        <v>14.78</v>
      </c>
      <c r="G21" s="605">
        <v>1.59</v>
      </c>
      <c r="H21" s="605">
        <v>1.85</v>
      </c>
      <c r="I21" s="620">
        <v>1.89</v>
      </c>
      <c r="J21" s="621">
        <v>41098</v>
      </c>
      <c r="K21" s="608">
        <v>10965</v>
      </c>
      <c r="L21" s="608">
        <v>6291</v>
      </c>
      <c r="M21" s="608">
        <v>14398</v>
      </c>
      <c r="N21" s="608">
        <v>130541</v>
      </c>
      <c r="O21" s="608">
        <v>156436</v>
      </c>
      <c r="P21" s="608">
        <v>27804</v>
      </c>
      <c r="Q21" s="609">
        <v>314782</v>
      </c>
    </row>
    <row r="22" spans="1:17" s="292" customFormat="1" ht="16.5" customHeight="1">
      <c r="A22" s="279" t="s">
        <v>1002</v>
      </c>
      <c r="B22" s="619">
        <v>23.33</v>
      </c>
      <c r="C22" s="603">
        <v>939.56700000000001</v>
      </c>
      <c r="D22" s="603">
        <v>245.858</v>
      </c>
      <c r="E22" s="603">
        <v>1208.7560000000001</v>
      </c>
      <c r="F22" s="605">
        <v>14.63</v>
      </c>
      <c r="G22" s="605">
        <v>1.58</v>
      </c>
      <c r="H22" s="605">
        <v>1.81</v>
      </c>
      <c r="I22" s="620">
        <v>1.88</v>
      </c>
      <c r="J22" s="621">
        <v>41687</v>
      </c>
      <c r="K22" s="608">
        <v>11024</v>
      </c>
      <c r="L22" s="608">
        <v>6439</v>
      </c>
      <c r="M22" s="608">
        <v>14726</v>
      </c>
      <c r="N22" s="608">
        <v>142326</v>
      </c>
      <c r="O22" s="608">
        <v>164014</v>
      </c>
      <c r="P22" s="608">
        <v>28722</v>
      </c>
      <c r="Q22" s="609">
        <v>335062</v>
      </c>
    </row>
    <row r="23" spans="1:17" s="292" customFormat="1" ht="16.5" customHeight="1">
      <c r="A23" s="279" t="s">
        <v>1003</v>
      </c>
      <c r="B23" s="619">
        <v>14.836</v>
      </c>
      <c r="C23" s="603">
        <v>1040.655</v>
      </c>
      <c r="D23" s="603">
        <v>286.32</v>
      </c>
      <c r="E23" s="603">
        <v>1341.8109999999999</v>
      </c>
      <c r="F23" s="605">
        <v>24.43</v>
      </c>
      <c r="G23" s="605">
        <v>1.52</v>
      </c>
      <c r="H23" s="605">
        <v>1.7</v>
      </c>
      <c r="I23" s="620">
        <v>1.81</v>
      </c>
      <c r="J23" s="621">
        <v>39459</v>
      </c>
      <c r="K23" s="608">
        <v>10789</v>
      </c>
      <c r="L23" s="608">
        <v>6437</v>
      </c>
      <c r="M23" s="608">
        <v>14190</v>
      </c>
      <c r="N23" s="608">
        <v>143011</v>
      </c>
      <c r="O23" s="608">
        <v>170882</v>
      </c>
      <c r="P23" s="608">
        <v>31309</v>
      </c>
      <c r="Q23" s="609">
        <v>345202</v>
      </c>
    </row>
    <row r="24" spans="1:17" s="292" customFormat="1" ht="16.5" customHeight="1">
      <c r="A24" s="279" t="s">
        <v>1004</v>
      </c>
      <c r="B24" s="619">
        <v>-1700</v>
      </c>
      <c r="C24" s="603">
        <v>670</v>
      </c>
      <c r="D24" s="603">
        <v>1030</v>
      </c>
      <c r="E24" s="603">
        <v>0</v>
      </c>
      <c r="F24" s="605">
        <v>-0.13</v>
      </c>
      <c r="G24" s="605">
        <v>1.46</v>
      </c>
      <c r="H24" s="605">
        <v>1.87</v>
      </c>
      <c r="I24" s="620">
        <v>0</v>
      </c>
      <c r="J24" s="621">
        <v>297497</v>
      </c>
      <c r="K24" s="608">
        <v>39050</v>
      </c>
      <c r="L24" s="608">
        <v>7825</v>
      </c>
      <c r="M24" s="608">
        <v>37962</v>
      </c>
      <c r="N24" s="608">
        <v>654492</v>
      </c>
      <c r="O24" s="608">
        <v>382688</v>
      </c>
      <c r="P24" s="608">
        <v>151031</v>
      </c>
      <c r="Q24" s="609">
        <v>1188211</v>
      </c>
    </row>
    <row r="25" spans="1:17" s="292" customFormat="1" ht="16.5" customHeight="1" thickBot="1">
      <c r="A25" s="280" t="s">
        <v>1009</v>
      </c>
      <c r="B25" s="622">
        <v>25</v>
      </c>
      <c r="C25" s="611">
        <v>1775</v>
      </c>
      <c r="D25" s="611">
        <v>300</v>
      </c>
      <c r="E25" s="611">
        <v>2100</v>
      </c>
      <c r="F25" s="613">
        <v>1</v>
      </c>
      <c r="G25" s="613">
        <v>2.25</v>
      </c>
      <c r="H25" s="613">
        <v>3.25</v>
      </c>
      <c r="I25" s="623">
        <v>2.38</v>
      </c>
      <c r="J25" s="624">
        <v>-737120</v>
      </c>
      <c r="K25" s="616">
        <v>3998</v>
      </c>
      <c r="L25" s="616">
        <v>4959</v>
      </c>
      <c r="M25" s="616">
        <v>480</v>
      </c>
      <c r="N25" s="616">
        <v>-184280</v>
      </c>
      <c r="O25" s="616">
        <v>159907</v>
      </c>
      <c r="P25" s="616">
        <v>48353</v>
      </c>
      <c r="Q25" s="617">
        <v>23979</v>
      </c>
    </row>
    <row r="26" spans="1:17" s="292" customFormat="1" ht="16.5" customHeight="1">
      <c r="A26" s="627"/>
      <c r="B26" s="627"/>
      <c r="C26" s="627"/>
      <c r="D26" s="627"/>
      <c r="E26" s="627"/>
      <c r="F26" s="627"/>
      <c r="G26" s="627"/>
      <c r="H26" s="627"/>
      <c r="I26" s="627"/>
      <c r="J26" s="627"/>
      <c r="K26" s="627"/>
      <c r="L26" s="627"/>
      <c r="M26" s="627"/>
      <c r="N26" s="627"/>
      <c r="O26" s="629"/>
      <c r="P26" s="630" t="s">
        <v>751</v>
      </c>
      <c r="Q26" s="628"/>
    </row>
    <row r="27" spans="1:17" s="292" customFormat="1" ht="3.75" customHeight="1">
      <c r="A27" s="516"/>
      <c r="B27" s="516"/>
      <c r="C27" s="516"/>
      <c r="D27" s="516"/>
      <c r="E27" s="516"/>
      <c r="F27" s="516"/>
      <c r="G27" s="516"/>
      <c r="H27" s="516"/>
      <c r="I27" s="516"/>
      <c r="J27" s="516"/>
      <c r="K27" s="516"/>
      <c r="L27" s="516"/>
      <c r="M27" s="516"/>
      <c r="N27" s="631"/>
      <c r="O27" s="518"/>
      <c r="P27" s="632"/>
      <c r="Q27" s="517"/>
    </row>
    <row r="28" spans="1:17" s="292" customFormat="1" ht="16.5" customHeight="1">
      <c r="A28" s="516"/>
      <c r="B28" s="516"/>
      <c r="C28" s="516"/>
      <c r="D28" s="516"/>
      <c r="E28" s="516"/>
      <c r="F28" s="516"/>
      <c r="G28" s="516"/>
      <c r="H28" s="516"/>
      <c r="I28" s="516"/>
      <c r="J28" s="516"/>
      <c r="K28" s="516"/>
      <c r="L28" s="516"/>
      <c r="M28" s="516"/>
      <c r="N28" s="518"/>
      <c r="O28" s="519"/>
      <c r="P28" s="518"/>
      <c r="Q28" s="517"/>
    </row>
    <row r="29" spans="1:17" s="292" customFormat="1" ht="18" hidden="1" customHeight="1">
      <c r="A29" s="1476"/>
      <c r="B29" s="516"/>
      <c r="C29" s="516"/>
      <c r="D29" s="516"/>
      <c r="E29" s="516"/>
      <c r="F29" s="516"/>
      <c r="G29" s="516"/>
      <c r="H29" s="516"/>
      <c r="I29" s="516"/>
      <c r="J29" s="516"/>
      <c r="K29" s="516"/>
      <c r="L29" s="516"/>
      <c r="M29" s="516"/>
      <c r="N29" s="516"/>
      <c r="O29" s="516"/>
      <c r="P29" s="516"/>
      <c r="Q29" s="516"/>
    </row>
    <row r="30" spans="1:17" s="292" customFormat="1" ht="16.5" hidden="1" customHeight="1">
      <c r="A30" s="516"/>
      <c r="B30" s="2632"/>
      <c r="C30" s="2632"/>
      <c r="D30" s="2632"/>
      <c r="E30" s="2632"/>
      <c r="F30" s="2632"/>
      <c r="G30" s="2632"/>
      <c r="H30" s="2632"/>
      <c r="I30" s="2632"/>
      <c r="J30" s="2632"/>
      <c r="K30" s="2635"/>
      <c r="L30" s="2635"/>
      <c r="M30" s="2635"/>
      <c r="N30" s="2635"/>
      <c r="O30" s="2635"/>
      <c r="P30" s="2635"/>
      <c r="Q30" s="2635"/>
    </row>
    <row r="31" spans="1:17" s="292" customFormat="1" ht="16.5" hidden="1" customHeight="1">
      <c r="A31" s="1478"/>
      <c r="B31" s="1479"/>
      <c r="C31" s="1479"/>
      <c r="D31" s="1479"/>
      <c r="E31" s="1479"/>
      <c r="F31" s="1479"/>
      <c r="G31" s="1479"/>
      <c r="H31" s="1479"/>
      <c r="I31" s="1479"/>
      <c r="J31" s="1479"/>
      <c r="K31" s="1479"/>
      <c r="L31" s="1479"/>
      <c r="M31" s="1479"/>
      <c r="N31" s="2632"/>
      <c r="O31" s="2632"/>
      <c r="P31" s="2632"/>
      <c r="Q31" s="2632"/>
    </row>
    <row r="32" spans="1:17" s="292" customFormat="1" ht="16.5" hidden="1" customHeight="1">
      <c r="A32" s="516"/>
      <c r="B32" s="1477"/>
      <c r="C32" s="1477"/>
      <c r="D32" s="1477"/>
      <c r="E32" s="1477"/>
      <c r="F32" s="1477"/>
      <c r="G32" s="1477"/>
      <c r="H32" s="1477"/>
      <c r="I32" s="1477"/>
      <c r="J32" s="1477"/>
      <c r="K32" s="1477"/>
      <c r="L32" s="1477"/>
      <c r="M32" s="1477"/>
      <c r="N32" s="1477"/>
      <c r="O32" s="1477"/>
      <c r="P32" s="1477"/>
      <c r="Q32" s="1477"/>
    </row>
    <row r="33" spans="1:17" s="292" customFormat="1" ht="16.5" hidden="1" customHeight="1">
      <c r="A33" s="516"/>
      <c r="B33" s="1480"/>
      <c r="C33" s="1480"/>
      <c r="D33" s="1480"/>
      <c r="E33" s="1480"/>
      <c r="F33" s="1481"/>
      <c r="G33" s="1481"/>
      <c r="H33" s="1481"/>
      <c r="I33" s="1481"/>
      <c r="J33" s="1482"/>
      <c r="K33" s="1482"/>
      <c r="L33" s="1482"/>
      <c r="M33" s="1482"/>
      <c r="N33" s="1482"/>
      <c r="O33" s="1482"/>
      <c r="P33" s="1482"/>
      <c r="Q33" s="1482"/>
    </row>
    <row r="34" spans="1:17" s="292" customFormat="1" ht="16.5" hidden="1" customHeight="1">
      <c r="A34" s="1483"/>
      <c r="B34" s="1480" t="s">
        <v>1016</v>
      </c>
      <c r="C34" s="1480" t="s">
        <v>1016</v>
      </c>
      <c r="D34" s="1480" t="s">
        <v>1016</v>
      </c>
      <c r="E34" s="1480" t="s">
        <v>1016</v>
      </c>
      <c r="F34" s="1481" t="s">
        <v>1016</v>
      </c>
      <c r="G34" s="1481" t="s">
        <v>1016</v>
      </c>
      <c r="H34" s="1481" t="s">
        <v>1016</v>
      </c>
      <c r="I34" s="1481" t="s">
        <v>1016</v>
      </c>
      <c r="J34" s="1482" t="s">
        <v>1016</v>
      </c>
      <c r="K34" s="1482" t="s">
        <v>1016</v>
      </c>
      <c r="L34" s="1482" t="s">
        <v>1016</v>
      </c>
      <c r="M34" s="1482" t="s">
        <v>1016</v>
      </c>
      <c r="N34" s="1482" t="s">
        <v>1016</v>
      </c>
      <c r="O34" s="1482" t="s">
        <v>1016</v>
      </c>
      <c r="P34" s="1482" t="s">
        <v>1016</v>
      </c>
      <c r="Q34" s="1482" t="s">
        <v>1016</v>
      </c>
    </row>
    <row r="35" spans="1:17" s="292" customFormat="1" ht="16.5" hidden="1" customHeight="1">
      <c r="A35" s="1483"/>
      <c r="B35" s="1484" t="s">
        <v>1016</v>
      </c>
      <c r="C35" s="1484" t="s">
        <v>1016</v>
      </c>
      <c r="D35" s="1484" t="s">
        <v>1016</v>
      </c>
      <c r="E35" s="1484" t="s">
        <v>1016</v>
      </c>
      <c r="F35" s="1484" t="s">
        <v>1016</v>
      </c>
      <c r="G35" s="1484" t="s">
        <v>1016</v>
      </c>
      <c r="H35" s="1484" t="s">
        <v>1016</v>
      </c>
      <c r="I35" s="1485" t="s">
        <v>1016</v>
      </c>
      <c r="J35" s="1486" t="s">
        <v>1016</v>
      </c>
      <c r="K35" s="1486" t="s">
        <v>1016</v>
      </c>
      <c r="L35" s="1486" t="s">
        <v>1016</v>
      </c>
      <c r="M35" s="1486" t="s">
        <v>1016</v>
      </c>
      <c r="N35" s="1486" t="s">
        <v>1016</v>
      </c>
      <c r="O35" s="1486" t="s">
        <v>1016</v>
      </c>
      <c r="P35" s="1486" t="s">
        <v>1016</v>
      </c>
      <c r="Q35" s="1486" t="s">
        <v>1016</v>
      </c>
    </row>
    <row r="36" spans="1:17" s="292" customFormat="1" ht="16.5" hidden="1" customHeight="1">
      <c r="A36" s="1483"/>
      <c r="B36" s="1484" t="s">
        <v>1016</v>
      </c>
      <c r="C36" s="1484" t="s">
        <v>1016</v>
      </c>
      <c r="D36" s="1484" t="s">
        <v>1016</v>
      </c>
      <c r="E36" s="1484" t="s">
        <v>1016</v>
      </c>
      <c r="F36" s="1484" t="s">
        <v>1016</v>
      </c>
      <c r="G36" s="1484" t="s">
        <v>1016</v>
      </c>
      <c r="H36" s="1484" t="s">
        <v>1016</v>
      </c>
      <c r="I36" s="1485" t="s">
        <v>1016</v>
      </c>
      <c r="J36" s="1486" t="s">
        <v>1016</v>
      </c>
      <c r="K36" s="1486" t="s">
        <v>1016</v>
      </c>
      <c r="L36" s="1486" t="s">
        <v>1016</v>
      </c>
      <c r="M36" s="1486" t="s">
        <v>1016</v>
      </c>
      <c r="N36" s="1486" t="s">
        <v>1016</v>
      </c>
      <c r="O36" s="1486" t="s">
        <v>1016</v>
      </c>
      <c r="P36" s="1486" t="s">
        <v>1016</v>
      </c>
      <c r="Q36" s="1486" t="s">
        <v>1016</v>
      </c>
    </row>
    <row r="37" spans="1:17" s="292" customFormat="1" ht="16.5" hidden="1" customHeight="1">
      <c r="A37" s="1483"/>
      <c r="B37" s="1484" t="s">
        <v>1016</v>
      </c>
      <c r="C37" s="1484" t="s">
        <v>1016</v>
      </c>
      <c r="D37" s="1484" t="s">
        <v>1016</v>
      </c>
      <c r="E37" s="1484" t="s">
        <v>1016</v>
      </c>
      <c r="F37" s="1484" t="s">
        <v>1016</v>
      </c>
      <c r="G37" s="1484" t="s">
        <v>1016</v>
      </c>
      <c r="H37" s="1484" t="s">
        <v>1016</v>
      </c>
      <c r="I37" s="1485" t="s">
        <v>1016</v>
      </c>
      <c r="J37" s="1486" t="s">
        <v>1016</v>
      </c>
      <c r="K37" s="1486" t="s">
        <v>1016</v>
      </c>
      <c r="L37" s="1486" t="s">
        <v>1016</v>
      </c>
      <c r="M37" s="1486" t="s">
        <v>1016</v>
      </c>
      <c r="N37" s="1486" t="s">
        <v>1016</v>
      </c>
      <c r="O37" s="1486" t="s">
        <v>1016</v>
      </c>
      <c r="P37" s="1486" t="s">
        <v>1016</v>
      </c>
      <c r="Q37" s="1486" t="s">
        <v>1016</v>
      </c>
    </row>
    <row r="38" spans="1:17" s="292" customFormat="1" ht="16.5" hidden="1" customHeight="1">
      <c r="A38" s="1483"/>
      <c r="B38" s="1487" t="s">
        <v>1016</v>
      </c>
      <c r="C38" s="1487" t="s">
        <v>1016</v>
      </c>
      <c r="D38" s="1487" t="s">
        <v>1016</v>
      </c>
      <c r="E38" s="1487" t="s">
        <v>1016</v>
      </c>
      <c r="F38" s="1487" t="s">
        <v>1016</v>
      </c>
      <c r="G38" s="1487" t="s">
        <v>1016</v>
      </c>
      <c r="H38" s="1487" t="s">
        <v>1016</v>
      </c>
      <c r="I38" s="1487" t="s">
        <v>1016</v>
      </c>
      <c r="J38" s="1487" t="s">
        <v>1016</v>
      </c>
      <c r="K38" s="1487" t="s">
        <v>1016</v>
      </c>
      <c r="L38" s="1487" t="s">
        <v>1016</v>
      </c>
      <c r="M38" s="1487" t="s">
        <v>1016</v>
      </c>
      <c r="N38" s="1487" t="s">
        <v>1016</v>
      </c>
      <c r="O38" s="1487" t="s">
        <v>1016</v>
      </c>
      <c r="P38" s="1487" t="s">
        <v>1016</v>
      </c>
      <c r="Q38" s="1487" t="s">
        <v>1016</v>
      </c>
    </row>
    <row r="39" spans="1:17" s="292" customFormat="1" ht="16.5" hidden="1" customHeight="1">
      <c r="A39" s="516"/>
      <c r="B39" s="516"/>
      <c r="C39" s="516"/>
      <c r="D39" s="516"/>
      <c r="E39" s="516"/>
      <c r="F39" s="516"/>
      <c r="G39" s="516"/>
      <c r="H39" s="516"/>
      <c r="I39" s="516"/>
      <c r="J39" s="516"/>
      <c r="K39" s="516"/>
      <c r="L39" s="516"/>
      <c r="M39" s="516"/>
      <c r="N39" s="518"/>
      <c r="O39" s="518"/>
      <c r="P39" s="631"/>
      <c r="Q39" s="516"/>
    </row>
    <row r="40" spans="1:17" s="292" customFormat="1" ht="3" customHeight="1">
      <c r="A40" s="516"/>
      <c r="B40" s="516"/>
      <c r="C40" s="516"/>
      <c r="D40" s="516"/>
      <c r="E40" s="516"/>
      <c r="F40" s="516"/>
      <c r="G40" s="516"/>
      <c r="H40" s="516"/>
      <c r="I40" s="516"/>
      <c r="J40" s="516"/>
      <c r="K40" s="516"/>
      <c r="L40" s="516"/>
      <c r="M40" s="516"/>
      <c r="N40" s="518"/>
      <c r="O40" s="633"/>
      <c r="P40" s="632"/>
      <c r="Q40" s="516"/>
    </row>
    <row r="41" spans="1:17" s="292" customFormat="1" ht="16.5" customHeight="1">
      <c r="A41" s="516"/>
      <c r="B41" s="516"/>
      <c r="C41" s="516"/>
      <c r="D41" s="516"/>
      <c r="E41" s="516"/>
      <c r="F41" s="516"/>
      <c r="G41" s="516"/>
      <c r="H41" s="516"/>
      <c r="I41" s="516"/>
      <c r="J41" s="516"/>
      <c r="K41" s="516"/>
      <c r="L41" s="516"/>
      <c r="M41" s="516"/>
      <c r="N41" s="516"/>
      <c r="O41" s="516"/>
      <c r="P41" s="516"/>
      <c r="Q41" s="516"/>
    </row>
    <row r="42" spans="1:17" s="292" customFormat="1" ht="18" customHeight="1" thickBot="1">
      <c r="A42" s="520" t="s">
        <v>749</v>
      </c>
      <c r="B42" s="521"/>
      <c r="C42" s="521"/>
      <c r="D42" s="521"/>
      <c r="E42" s="521"/>
      <c r="F42" s="521"/>
      <c r="G42" s="521"/>
      <c r="H42" s="521"/>
      <c r="I42" s="521"/>
      <c r="J42" s="521"/>
      <c r="K42" s="521"/>
      <c r="L42" s="521"/>
      <c r="M42" s="521"/>
      <c r="N42" s="521"/>
      <c r="O42" s="521"/>
      <c r="P42" s="521"/>
      <c r="Q42" s="521"/>
    </row>
    <row r="43" spans="1:17" s="292" customFormat="1" ht="16.5" customHeight="1">
      <c r="A43" s="293"/>
      <c r="B43" s="2630" t="s">
        <v>128</v>
      </c>
      <c r="C43" s="2628"/>
      <c r="D43" s="2628"/>
      <c r="E43" s="2628"/>
      <c r="F43" s="2628"/>
      <c r="G43" s="2628"/>
      <c r="H43" s="2628"/>
      <c r="I43" s="2631"/>
      <c r="J43" s="2630" t="s">
        <v>128</v>
      </c>
      <c r="K43" s="2628"/>
      <c r="L43" s="2628"/>
      <c r="M43" s="2628"/>
      <c r="N43" s="2628"/>
      <c r="O43" s="2628"/>
      <c r="P43" s="2628"/>
      <c r="Q43" s="2631"/>
    </row>
    <row r="44" spans="1:17" s="292" customFormat="1" ht="16.5" customHeight="1">
      <c r="A44" s="598" t="s">
        <v>126</v>
      </c>
      <c r="B44" s="303" t="s">
        <v>744</v>
      </c>
      <c r="C44" s="295"/>
      <c r="D44" s="295"/>
      <c r="E44" s="295"/>
      <c r="F44" s="296" t="s">
        <v>745</v>
      </c>
      <c r="G44" s="295"/>
      <c r="H44" s="295"/>
      <c r="I44" s="304"/>
      <c r="J44" s="303" t="s">
        <v>746</v>
      </c>
      <c r="K44" s="295"/>
      <c r="L44" s="295"/>
      <c r="M44" s="295"/>
      <c r="N44" s="2624" t="s">
        <v>747</v>
      </c>
      <c r="O44" s="2625"/>
      <c r="P44" s="2625"/>
      <c r="Q44" s="2626"/>
    </row>
    <row r="45" spans="1:17" s="292" customFormat="1" ht="16.5" customHeight="1" thickBot="1">
      <c r="A45" s="618"/>
      <c r="B45" s="305" t="s">
        <v>414</v>
      </c>
      <c r="C45" s="298" t="s">
        <v>415</v>
      </c>
      <c r="D45" s="298" t="s">
        <v>416</v>
      </c>
      <c r="E45" s="298" t="s">
        <v>392</v>
      </c>
      <c r="F45" s="298" t="s">
        <v>414</v>
      </c>
      <c r="G45" s="298" t="s">
        <v>415</v>
      </c>
      <c r="H45" s="298" t="s">
        <v>416</v>
      </c>
      <c r="I45" s="299" t="s">
        <v>392</v>
      </c>
      <c r="J45" s="305" t="s">
        <v>414</v>
      </c>
      <c r="K45" s="298" t="s">
        <v>415</v>
      </c>
      <c r="L45" s="298" t="s">
        <v>416</v>
      </c>
      <c r="M45" s="298" t="s">
        <v>392</v>
      </c>
      <c r="N45" s="298" t="s">
        <v>414</v>
      </c>
      <c r="O45" s="298" t="s">
        <v>415</v>
      </c>
      <c r="P45" s="298" t="s">
        <v>416</v>
      </c>
      <c r="Q45" s="299" t="s">
        <v>392</v>
      </c>
    </row>
    <row r="46" spans="1:17" s="292" customFormat="1" ht="16.5" customHeight="1">
      <c r="A46" s="288"/>
      <c r="B46" s="313"/>
      <c r="C46" s="307"/>
      <c r="D46" s="307"/>
      <c r="E46" s="307"/>
      <c r="F46" s="308"/>
      <c r="G46" s="308"/>
      <c r="H46" s="308"/>
      <c r="I46" s="309"/>
      <c r="J46" s="310"/>
      <c r="K46" s="311"/>
      <c r="L46" s="311"/>
      <c r="M46" s="311"/>
      <c r="N46" s="311"/>
      <c r="O46" s="311"/>
      <c r="P46" s="311"/>
      <c r="Q46" s="312"/>
    </row>
    <row r="47" spans="1:17" s="292" customFormat="1" ht="16.5" customHeight="1">
      <c r="A47" s="279" t="s">
        <v>1001</v>
      </c>
      <c r="B47" s="603">
        <v>18.77</v>
      </c>
      <c r="C47" s="603">
        <v>791.71900000000005</v>
      </c>
      <c r="D47" s="603">
        <v>196.16900000000001</v>
      </c>
      <c r="E47" s="603">
        <v>1006.658</v>
      </c>
      <c r="F47" s="605">
        <v>14.74</v>
      </c>
      <c r="G47" s="605">
        <v>1.56</v>
      </c>
      <c r="H47" s="605">
        <v>1.85</v>
      </c>
      <c r="I47" s="620">
        <v>1.86</v>
      </c>
      <c r="J47" s="621">
        <v>38664</v>
      </c>
      <c r="K47" s="608">
        <v>9421</v>
      </c>
      <c r="L47" s="608">
        <v>6460</v>
      </c>
      <c r="M47" s="608">
        <v>13172</v>
      </c>
      <c r="N47" s="608">
        <v>106964</v>
      </c>
      <c r="O47" s="608">
        <v>116034</v>
      </c>
      <c r="P47" s="608">
        <v>23411</v>
      </c>
      <c r="Q47" s="609">
        <v>246408</v>
      </c>
    </row>
    <row r="48" spans="1:17" s="292" customFormat="1" ht="16.5" customHeight="1">
      <c r="A48" s="279" t="s">
        <v>1002</v>
      </c>
      <c r="B48" s="603">
        <v>18.824999999999999</v>
      </c>
      <c r="C48" s="603">
        <v>797.86800000000005</v>
      </c>
      <c r="D48" s="603">
        <v>198.22200000000001</v>
      </c>
      <c r="E48" s="603">
        <v>1014.915</v>
      </c>
      <c r="F48" s="605">
        <v>14.74</v>
      </c>
      <c r="G48" s="605">
        <v>1.54</v>
      </c>
      <c r="H48" s="605">
        <v>1.81</v>
      </c>
      <c r="I48" s="620">
        <v>1.84</v>
      </c>
      <c r="J48" s="621">
        <v>39283</v>
      </c>
      <c r="K48" s="608">
        <v>9677</v>
      </c>
      <c r="L48" s="608">
        <v>6544</v>
      </c>
      <c r="M48" s="608">
        <v>13482</v>
      </c>
      <c r="N48" s="608">
        <v>108970</v>
      </c>
      <c r="O48" s="608">
        <v>118834</v>
      </c>
      <c r="P48" s="608">
        <v>23445</v>
      </c>
      <c r="Q48" s="609">
        <v>251248</v>
      </c>
    </row>
    <row r="49" spans="1:17" s="292" customFormat="1" ht="16.5" customHeight="1">
      <c r="A49" s="279" t="s">
        <v>1003</v>
      </c>
      <c r="B49" s="603">
        <v>18.72</v>
      </c>
      <c r="C49" s="603">
        <v>798.029</v>
      </c>
      <c r="D49" s="603">
        <v>203.797</v>
      </c>
      <c r="E49" s="603">
        <v>1020.546</v>
      </c>
      <c r="F49" s="605">
        <v>14.95</v>
      </c>
      <c r="G49" s="605">
        <v>1.53</v>
      </c>
      <c r="H49" s="605">
        <v>1.76</v>
      </c>
      <c r="I49" s="620">
        <v>1.82</v>
      </c>
      <c r="J49" s="621">
        <v>39675</v>
      </c>
      <c r="K49" s="608">
        <v>9971</v>
      </c>
      <c r="L49" s="608">
        <v>6640</v>
      </c>
      <c r="M49" s="608">
        <v>13808</v>
      </c>
      <c r="N49" s="608">
        <v>111069</v>
      </c>
      <c r="O49" s="608">
        <v>121383</v>
      </c>
      <c r="P49" s="608">
        <v>23818</v>
      </c>
      <c r="Q49" s="609">
        <v>256271</v>
      </c>
    </row>
    <row r="50" spans="1:17" s="292" customFormat="1" ht="16.5" customHeight="1">
      <c r="A50" s="279" t="s">
        <v>1004</v>
      </c>
      <c r="B50" s="603">
        <v>17.873000000000001</v>
      </c>
      <c r="C50" s="603">
        <v>721.17700000000002</v>
      </c>
      <c r="D50" s="603">
        <v>180.06399999999999</v>
      </c>
      <c r="E50" s="603">
        <v>919.11400000000003</v>
      </c>
      <c r="F50" s="605">
        <v>15.1</v>
      </c>
      <c r="G50" s="605">
        <v>1.52</v>
      </c>
      <c r="H50" s="605">
        <v>1.78</v>
      </c>
      <c r="I50" s="620">
        <v>1.84</v>
      </c>
      <c r="J50" s="621">
        <v>40598</v>
      </c>
      <c r="K50" s="608">
        <v>10566</v>
      </c>
      <c r="L50" s="608">
        <v>7035</v>
      </c>
      <c r="M50" s="608">
        <v>14698</v>
      </c>
      <c r="N50" s="608">
        <v>109571</v>
      </c>
      <c r="O50" s="608">
        <v>116014</v>
      </c>
      <c r="P50" s="608">
        <v>22517</v>
      </c>
      <c r="Q50" s="609">
        <v>248102</v>
      </c>
    </row>
    <row r="51" spans="1:17" s="292" customFormat="1" ht="16.5" customHeight="1" thickBot="1">
      <c r="A51" s="280" t="s">
        <v>1009</v>
      </c>
      <c r="B51" s="611">
        <v>18.315000000000001</v>
      </c>
      <c r="C51" s="611">
        <v>772.29100000000005</v>
      </c>
      <c r="D51" s="611">
        <v>197.15899999999999</v>
      </c>
      <c r="E51" s="611">
        <v>987.76499999999999</v>
      </c>
      <c r="F51" s="613">
        <v>14.86</v>
      </c>
      <c r="G51" s="613">
        <v>1.5</v>
      </c>
      <c r="H51" s="613">
        <v>1.71</v>
      </c>
      <c r="I51" s="623">
        <v>1.79</v>
      </c>
      <c r="J51" s="624">
        <v>42559</v>
      </c>
      <c r="K51" s="616">
        <v>10890</v>
      </c>
      <c r="L51" s="616">
        <v>7209</v>
      </c>
      <c r="M51" s="616">
        <v>15056</v>
      </c>
      <c r="N51" s="616">
        <v>115800</v>
      </c>
      <c r="O51" s="616">
        <v>126513</v>
      </c>
      <c r="P51" s="616">
        <v>24293</v>
      </c>
      <c r="Q51" s="617">
        <v>266606</v>
      </c>
    </row>
    <row r="52" spans="1:17" s="634" customFormat="1" ht="16.5" customHeight="1">
      <c r="A52" s="195"/>
      <c r="B52" s="195"/>
      <c r="C52" s="195"/>
      <c r="D52" s="195"/>
      <c r="E52" s="195"/>
      <c r="F52" s="195"/>
      <c r="G52" s="195"/>
      <c r="H52" s="195"/>
      <c r="I52" s="195"/>
      <c r="J52" s="195"/>
      <c r="K52" s="195"/>
      <c r="L52" s="195"/>
      <c r="M52" s="195"/>
      <c r="N52" s="195"/>
      <c r="O52" s="195"/>
      <c r="P52" s="195"/>
      <c r="Q52" s="195"/>
    </row>
    <row r="53" spans="1:17" s="292" customFormat="1" ht="16.5" customHeight="1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  <c r="P53" s="162"/>
      <c r="Q53" s="162"/>
    </row>
    <row r="54" spans="1:17" s="292" customFormat="1" ht="16.5" customHeight="1">
      <c r="A54" s="162"/>
      <c r="B54" s="162"/>
      <c r="C54" s="162"/>
      <c r="D54" s="162"/>
      <c r="E54" s="162"/>
      <c r="F54" s="162"/>
      <c r="G54" s="162"/>
      <c r="H54" s="162"/>
      <c r="I54" s="162"/>
      <c r="J54" s="162"/>
      <c r="K54" s="162"/>
      <c r="L54" s="162"/>
      <c r="M54" s="162"/>
      <c r="N54" s="162"/>
      <c r="O54" s="162"/>
      <c r="P54" s="162"/>
      <c r="Q54" s="162"/>
    </row>
    <row r="55" spans="1:17" s="292" customFormat="1" ht="16.5" customHeight="1">
      <c r="A55" s="162"/>
      <c r="B55" s="162"/>
      <c r="C55" s="162"/>
      <c r="D55" s="162"/>
      <c r="E55" s="162"/>
      <c r="F55" s="162"/>
      <c r="G55" s="162"/>
      <c r="H55" s="162"/>
      <c r="I55" s="162"/>
      <c r="J55" s="162"/>
      <c r="K55" s="162"/>
      <c r="L55" s="162"/>
      <c r="M55" s="162"/>
      <c r="N55" s="162"/>
      <c r="O55" s="162"/>
      <c r="P55" s="162"/>
      <c r="Q55" s="162"/>
    </row>
    <row r="56" spans="1:17" s="292" customFormat="1" ht="16.5" customHeight="1">
      <c r="A56" s="162"/>
      <c r="B56" s="162"/>
      <c r="C56" s="162"/>
      <c r="D56" s="162"/>
      <c r="E56" s="162"/>
      <c r="F56" s="162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2"/>
    </row>
    <row r="57" spans="1:17" s="292" customFormat="1" ht="16.5" customHeight="1">
      <c r="A57" s="162"/>
      <c r="B57" s="162"/>
      <c r="C57" s="162"/>
      <c r="D57" s="162"/>
      <c r="E57" s="162"/>
      <c r="F57" s="162"/>
      <c r="G57" s="162"/>
      <c r="H57" s="162"/>
      <c r="I57" s="162"/>
      <c r="J57" s="162"/>
      <c r="K57" s="162"/>
      <c r="L57" s="162"/>
      <c r="M57" s="162"/>
      <c r="N57" s="162"/>
      <c r="O57" s="162"/>
      <c r="P57" s="162"/>
      <c r="Q57" s="162"/>
    </row>
    <row r="58" spans="1:17" s="292" customFormat="1" ht="16.5" customHeight="1">
      <c r="A58" s="162"/>
      <c r="B58" s="162"/>
      <c r="C58" s="162"/>
      <c r="D58" s="162"/>
      <c r="E58" s="162"/>
      <c r="F58" s="162"/>
      <c r="G58" s="162"/>
      <c r="H58" s="162"/>
      <c r="I58" s="162"/>
      <c r="J58" s="162"/>
      <c r="K58" s="162"/>
      <c r="L58" s="162"/>
      <c r="M58" s="162"/>
      <c r="N58" s="162"/>
      <c r="O58" s="162"/>
      <c r="P58" s="162"/>
      <c r="Q58" s="162"/>
    </row>
    <row r="59" spans="1:17" s="292" customFormat="1" ht="16.5" customHeight="1">
      <c r="A59" s="162"/>
      <c r="B59" s="162"/>
      <c r="C59" s="162"/>
      <c r="D59" s="162"/>
      <c r="E59" s="162"/>
      <c r="F59" s="162"/>
      <c r="G59" s="162"/>
      <c r="H59" s="162"/>
      <c r="I59" s="162"/>
      <c r="J59" s="162"/>
      <c r="K59" s="162"/>
      <c r="L59" s="162"/>
      <c r="M59" s="162"/>
      <c r="N59" s="162"/>
      <c r="O59" s="162"/>
      <c r="P59" s="162"/>
      <c r="Q59" s="162"/>
    </row>
    <row r="60" spans="1:17" s="292" customFormat="1" ht="16.5" customHeight="1">
      <c r="A60" s="162"/>
      <c r="B60" s="162"/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</row>
    <row r="61" spans="1:17" s="292" customFormat="1" ht="16.5" customHeight="1">
      <c r="A61" s="162"/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62"/>
      <c r="M61" s="162"/>
      <c r="N61" s="162"/>
      <c r="O61" s="162"/>
      <c r="P61" s="162"/>
      <c r="Q61" s="162"/>
    </row>
    <row r="62" spans="1:17" s="292" customFormat="1" ht="16.5" customHeight="1">
      <c r="A62" s="162"/>
      <c r="B62" s="162"/>
      <c r="C62" s="162"/>
      <c r="D62" s="162"/>
      <c r="E62" s="162"/>
      <c r="F62" s="162"/>
      <c r="G62" s="162"/>
      <c r="H62" s="162"/>
      <c r="I62" s="162"/>
      <c r="J62" s="162"/>
      <c r="K62" s="162"/>
      <c r="L62" s="162"/>
      <c r="M62" s="162"/>
      <c r="N62" s="162"/>
      <c r="O62" s="162"/>
      <c r="P62" s="162"/>
      <c r="Q62" s="162"/>
    </row>
    <row r="63" spans="1:17" s="292" customFormat="1" ht="16.5" customHeight="1">
      <c r="A63" s="162"/>
      <c r="B63" s="162"/>
      <c r="C63" s="162"/>
      <c r="D63" s="162"/>
      <c r="E63" s="162"/>
      <c r="F63" s="162"/>
      <c r="G63" s="162"/>
      <c r="H63" s="162"/>
      <c r="I63" s="162"/>
      <c r="J63" s="162"/>
      <c r="K63" s="162"/>
      <c r="L63" s="162"/>
      <c r="M63" s="162"/>
      <c r="N63" s="162"/>
      <c r="O63" s="162"/>
      <c r="P63" s="162"/>
      <c r="Q63" s="162"/>
    </row>
    <row r="64" spans="1:17" s="292" customFormat="1" ht="16.5" customHeight="1">
      <c r="A64" s="162"/>
      <c r="B64" s="162"/>
      <c r="C64" s="162"/>
      <c r="D64" s="162"/>
      <c r="E64" s="162"/>
      <c r="F64" s="162"/>
      <c r="G64" s="162"/>
      <c r="H64" s="162"/>
      <c r="I64" s="162"/>
      <c r="J64" s="162"/>
      <c r="K64" s="162"/>
      <c r="L64" s="162"/>
      <c r="M64" s="162"/>
      <c r="N64" s="162"/>
      <c r="O64" s="162"/>
      <c r="P64" s="162"/>
      <c r="Q64" s="162"/>
    </row>
    <row r="65" spans="1:17" s="292" customFormat="1" ht="16.5" customHeight="1">
      <c r="A65" s="162"/>
      <c r="B65" s="162"/>
      <c r="C65" s="162"/>
      <c r="D65" s="162"/>
      <c r="E65" s="162"/>
      <c r="F65" s="162"/>
      <c r="G65" s="162"/>
      <c r="H65" s="162"/>
      <c r="I65" s="162"/>
      <c r="J65" s="162"/>
      <c r="K65" s="162"/>
      <c r="L65" s="162"/>
      <c r="M65" s="162"/>
      <c r="N65" s="162"/>
      <c r="O65" s="162"/>
      <c r="P65" s="162"/>
      <c r="Q65" s="162"/>
    </row>
    <row r="66" spans="1:17" s="292" customFormat="1" ht="16.5" customHeight="1">
      <c r="A66" s="162"/>
      <c r="B66" s="162"/>
      <c r="C66" s="162"/>
      <c r="D66" s="162"/>
      <c r="E66" s="162"/>
      <c r="F66" s="162"/>
      <c r="G66" s="162"/>
      <c r="H66" s="162"/>
      <c r="I66" s="162"/>
      <c r="J66" s="162"/>
      <c r="K66" s="162"/>
      <c r="L66" s="162"/>
      <c r="M66" s="162"/>
      <c r="N66" s="162"/>
      <c r="O66" s="162"/>
      <c r="P66" s="162"/>
      <c r="Q66" s="162"/>
    </row>
    <row r="67" spans="1:17" s="292" customFormat="1" ht="16.5" customHeight="1">
      <c r="A67" s="162"/>
      <c r="B67" s="162"/>
      <c r="C67" s="162"/>
      <c r="D67" s="162"/>
      <c r="E67" s="162"/>
      <c r="F67" s="162"/>
      <c r="G67" s="162"/>
      <c r="H67" s="162"/>
      <c r="I67" s="162"/>
      <c r="J67" s="162"/>
      <c r="K67" s="162"/>
      <c r="L67" s="162"/>
      <c r="M67" s="162"/>
      <c r="N67" s="162"/>
      <c r="O67" s="162"/>
      <c r="P67" s="162"/>
      <c r="Q67" s="162"/>
    </row>
    <row r="68" spans="1:17" s="292" customFormat="1" ht="16.5" customHeight="1">
      <c r="A68" s="162"/>
      <c r="B68" s="162"/>
      <c r="C68" s="162"/>
      <c r="D68" s="162"/>
      <c r="E68" s="162"/>
      <c r="F68" s="162"/>
      <c r="G68" s="162"/>
      <c r="H68" s="162"/>
      <c r="I68" s="162"/>
      <c r="J68" s="162"/>
      <c r="K68" s="162"/>
      <c r="L68" s="162"/>
      <c r="M68" s="162"/>
      <c r="N68" s="162"/>
      <c r="O68" s="162"/>
      <c r="P68" s="162"/>
      <c r="Q68" s="162"/>
    </row>
    <row r="69" spans="1:17" s="292" customFormat="1" ht="16.5" customHeight="1">
      <c r="A69" s="162"/>
      <c r="B69" s="162"/>
      <c r="C69" s="162"/>
      <c r="D69" s="162"/>
      <c r="E69" s="162"/>
      <c r="F69" s="162"/>
      <c r="G69" s="162"/>
      <c r="H69" s="162"/>
      <c r="I69" s="162"/>
      <c r="J69" s="162"/>
      <c r="K69" s="162"/>
      <c r="L69" s="162"/>
      <c r="M69" s="162"/>
      <c r="N69" s="162"/>
      <c r="O69" s="162"/>
      <c r="P69" s="162"/>
      <c r="Q69" s="162"/>
    </row>
    <row r="70" spans="1:17" s="292" customFormat="1" ht="16.5" customHeight="1">
      <c r="A70" s="162"/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</row>
    <row r="71" spans="1:17" s="292" customFormat="1" ht="16.5" customHeight="1">
      <c r="A71" s="162"/>
      <c r="B71" s="162"/>
      <c r="C71" s="162"/>
      <c r="D71" s="162"/>
      <c r="E71" s="162"/>
      <c r="F71" s="162"/>
      <c r="G71" s="162"/>
      <c r="H71" s="162"/>
      <c r="I71" s="162"/>
      <c r="J71" s="162"/>
      <c r="K71" s="162"/>
      <c r="L71" s="162"/>
      <c r="M71" s="162"/>
      <c r="N71" s="162"/>
      <c r="O71" s="162"/>
      <c r="P71" s="162"/>
      <c r="Q71" s="162"/>
    </row>
    <row r="72" spans="1:17" s="292" customFormat="1" ht="16.5" customHeight="1">
      <c r="A72" s="162"/>
      <c r="B72" s="162"/>
      <c r="C72" s="162"/>
      <c r="D72" s="162"/>
      <c r="E72" s="162"/>
      <c r="F72" s="162"/>
      <c r="G72" s="162"/>
      <c r="H72" s="162"/>
      <c r="I72" s="162"/>
      <c r="J72" s="162"/>
      <c r="K72" s="162"/>
      <c r="L72" s="162"/>
      <c r="M72" s="162"/>
      <c r="N72" s="162"/>
      <c r="O72" s="162"/>
      <c r="P72" s="162"/>
      <c r="Q72" s="162"/>
    </row>
    <row r="73" spans="1:17" s="292" customFormat="1" ht="16.5" customHeight="1">
      <c r="A73" s="162"/>
      <c r="B73" s="162"/>
      <c r="C73" s="162"/>
      <c r="D73" s="162"/>
      <c r="E73" s="162"/>
      <c r="F73" s="162"/>
      <c r="G73" s="162"/>
      <c r="H73" s="162"/>
      <c r="I73" s="162"/>
      <c r="J73" s="162"/>
      <c r="K73" s="162"/>
      <c r="L73" s="162"/>
      <c r="M73" s="162"/>
      <c r="N73" s="162"/>
      <c r="O73" s="162"/>
      <c r="P73" s="162"/>
      <c r="Q73" s="162"/>
    </row>
    <row r="74" spans="1:17" s="292" customFormat="1" ht="16.5" customHeight="1">
      <c r="A74" s="162"/>
      <c r="B74" s="162"/>
      <c r="C74" s="162"/>
      <c r="D74" s="162"/>
      <c r="E74" s="162"/>
      <c r="F74" s="162"/>
      <c r="G74" s="162"/>
      <c r="H74" s="162"/>
      <c r="I74" s="162"/>
      <c r="J74" s="162"/>
      <c r="K74" s="162"/>
      <c r="L74" s="162"/>
      <c r="M74" s="162"/>
      <c r="N74" s="162"/>
      <c r="O74" s="162"/>
      <c r="P74" s="162"/>
      <c r="Q74" s="162"/>
    </row>
    <row r="75" spans="1:17" s="292" customFormat="1" ht="16.5" customHeight="1">
      <c r="A75" s="162"/>
      <c r="B75" s="162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</row>
    <row r="76" spans="1:17" s="292" customFormat="1" ht="16.5" customHeight="1">
      <c r="A76" s="162"/>
      <c r="B76" s="162"/>
      <c r="C76" s="162"/>
      <c r="D76" s="162"/>
      <c r="E76" s="162"/>
      <c r="F76" s="162"/>
      <c r="G76" s="162"/>
      <c r="H76" s="162"/>
      <c r="I76" s="162"/>
      <c r="J76" s="162"/>
      <c r="K76" s="162"/>
      <c r="L76" s="162"/>
      <c r="M76" s="162"/>
      <c r="N76" s="162"/>
      <c r="O76" s="162"/>
      <c r="P76" s="162"/>
      <c r="Q76" s="162"/>
    </row>
    <row r="77" spans="1:17" s="292" customFormat="1" ht="16.5" customHeight="1">
      <c r="A77" s="162"/>
      <c r="B77" s="162"/>
      <c r="C77" s="162"/>
      <c r="D77" s="162"/>
      <c r="E77" s="162"/>
      <c r="F77" s="162"/>
      <c r="G77" s="162"/>
      <c r="H77" s="162"/>
      <c r="I77" s="162"/>
      <c r="J77" s="162"/>
      <c r="K77" s="162"/>
      <c r="L77" s="162"/>
      <c r="M77" s="162"/>
      <c r="N77" s="162"/>
      <c r="O77" s="162"/>
      <c r="P77" s="162"/>
      <c r="Q77" s="162"/>
    </row>
    <row r="78" spans="1:17" s="292" customFormat="1" ht="16.5" customHeight="1">
      <c r="A78" s="162"/>
      <c r="B78" s="162"/>
      <c r="C78" s="162"/>
      <c r="D78" s="162"/>
      <c r="E78" s="162"/>
      <c r="F78" s="162"/>
      <c r="G78" s="162"/>
      <c r="H78" s="162"/>
      <c r="I78" s="162"/>
      <c r="J78" s="162"/>
      <c r="K78" s="162"/>
      <c r="L78" s="162"/>
      <c r="M78" s="162"/>
      <c r="N78" s="162"/>
      <c r="O78" s="162"/>
      <c r="P78" s="162"/>
      <c r="Q78" s="162"/>
    </row>
    <row r="79" spans="1:17" s="292" customFormat="1" ht="16.5" customHeight="1">
      <c r="A79" s="162"/>
      <c r="B79" s="162"/>
      <c r="C79" s="162"/>
      <c r="D79" s="162"/>
      <c r="E79" s="162"/>
      <c r="F79" s="162"/>
      <c r="G79" s="162"/>
      <c r="H79" s="162"/>
      <c r="I79" s="162"/>
      <c r="J79" s="162"/>
      <c r="K79" s="162"/>
      <c r="L79" s="162"/>
      <c r="M79" s="162"/>
      <c r="N79" s="162"/>
      <c r="O79" s="162"/>
      <c r="P79" s="162"/>
      <c r="Q79" s="162"/>
    </row>
    <row r="80" spans="1:17" s="292" customFormat="1" ht="16.5" customHeight="1">
      <c r="A80" s="162"/>
      <c r="B80" s="162"/>
      <c r="C80" s="162"/>
      <c r="D80" s="162"/>
      <c r="E80" s="162"/>
      <c r="F80" s="162"/>
      <c r="G80" s="162"/>
      <c r="H80" s="162"/>
      <c r="I80" s="162"/>
      <c r="J80" s="162"/>
      <c r="K80" s="162"/>
      <c r="L80" s="162"/>
      <c r="M80" s="162"/>
      <c r="N80" s="162"/>
      <c r="O80" s="162"/>
      <c r="P80" s="162"/>
      <c r="Q80" s="162"/>
    </row>
    <row r="81" spans="1:17" s="292" customFormat="1" ht="16.5" customHeight="1">
      <c r="A81" s="162"/>
      <c r="B81" s="162"/>
      <c r="C81" s="162"/>
      <c r="D81" s="162"/>
      <c r="E81" s="162"/>
      <c r="F81" s="162"/>
      <c r="G81" s="162"/>
      <c r="H81" s="162"/>
      <c r="I81" s="162"/>
      <c r="J81" s="162"/>
      <c r="K81" s="162"/>
      <c r="L81" s="162"/>
      <c r="M81" s="162"/>
      <c r="N81" s="162"/>
      <c r="O81" s="162"/>
      <c r="P81" s="162"/>
      <c r="Q81" s="162"/>
    </row>
    <row r="82" spans="1:17" s="292" customFormat="1" ht="16.5" customHeight="1">
      <c r="A82" s="162"/>
      <c r="B82" s="162"/>
      <c r="C82" s="162"/>
      <c r="D82" s="162"/>
      <c r="E82" s="162"/>
      <c r="F82" s="162"/>
      <c r="G82" s="162"/>
      <c r="H82" s="162"/>
      <c r="I82" s="162"/>
      <c r="J82" s="162"/>
      <c r="K82" s="162"/>
      <c r="L82" s="162"/>
      <c r="M82" s="162"/>
      <c r="N82" s="162"/>
      <c r="O82" s="162"/>
      <c r="P82" s="162"/>
      <c r="Q82" s="162"/>
    </row>
    <row r="83" spans="1:17" s="292" customFormat="1" ht="16.5" customHeight="1">
      <c r="A83" s="162"/>
      <c r="B83" s="162"/>
      <c r="C83" s="162"/>
      <c r="D83" s="162"/>
      <c r="E83" s="162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</row>
    <row r="84" spans="1:17" s="292" customFormat="1" ht="16.5" customHeight="1">
      <c r="A84" s="162"/>
      <c r="B84" s="162"/>
      <c r="C84" s="162"/>
      <c r="D84" s="162"/>
      <c r="E84" s="162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</row>
    <row r="85" spans="1:17" s="292" customFormat="1" ht="16.5" customHeight="1">
      <c r="A85" s="162"/>
      <c r="B85" s="162"/>
      <c r="C85" s="162"/>
      <c r="D85" s="162"/>
      <c r="E85" s="162"/>
      <c r="F85" s="162"/>
      <c r="G85" s="162"/>
      <c r="H85" s="162"/>
      <c r="I85" s="162"/>
      <c r="J85" s="162"/>
      <c r="K85" s="162"/>
      <c r="L85" s="162"/>
      <c r="M85" s="162"/>
      <c r="N85" s="162"/>
      <c r="O85" s="162"/>
      <c r="P85" s="162"/>
      <c r="Q85" s="162"/>
    </row>
    <row r="86" spans="1:17" s="292" customFormat="1" ht="16.5" customHeight="1">
      <c r="A86" s="162"/>
      <c r="B86" s="162"/>
      <c r="C86" s="162"/>
      <c r="D86" s="162"/>
      <c r="E86" s="162"/>
      <c r="F86" s="162"/>
      <c r="G86" s="162"/>
      <c r="H86" s="162"/>
      <c r="I86" s="162"/>
      <c r="J86" s="162"/>
      <c r="K86" s="162"/>
      <c r="L86" s="162"/>
      <c r="M86" s="162"/>
      <c r="N86" s="162"/>
      <c r="O86" s="162"/>
      <c r="P86" s="162"/>
      <c r="Q86" s="162"/>
    </row>
    <row r="87" spans="1:17" s="292" customFormat="1" ht="16.5" customHeight="1">
      <c r="A87" s="162"/>
      <c r="B87" s="162"/>
      <c r="C87" s="162"/>
      <c r="D87" s="162"/>
      <c r="E87" s="162"/>
      <c r="F87" s="162"/>
      <c r="G87" s="162"/>
      <c r="H87" s="162"/>
      <c r="I87" s="162"/>
      <c r="J87" s="162"/>
      <c r="K87" s="162"/>
      <c r="L87" s="162"/>
      <c r="M87" s="162"/>
      <c r="N87" s="162"/>
      <c r="O87" s="162"/>
      <c r="P87" s="162"/>
      <c r="Q87" s="162"/>
    </row>
    <row r="88" spans="1:17" s="292" customFormat="1" ht="16.5" customHeight="1">
      <c r="A88" s="162"/>
      <c r="B88" s="162"/>
      <c r="C88" s="162"/>
      <c r="D88" s="162"/>
      <c r="E88" s="162"/>
      <c r="F88" s="162"/>
      <c r="G88" s="162"/>
      <c r="H88" s="162"/>
      <c r="I88" s="162"/>
      <c r="J88" s="162"/>
      <c r="K88" s="162"/>
      <c r="L88" s="162"/>
      <c r="M88" s="162"/>
      <c r="N88" s="162"/>
      <c r="O88" s="162"/>
      <c r="P88" s="162"/>
      <c r="Q88" s="162"/>
    </row>
    <row r="89" spans="1:17" s="292" customFormat="1" ht="16.5" customHeight="1">
      <c r="A89" s="162"/>
      <c r="B89" s="162"/>
      <c r="C89" s="162"/>
      <c r="D89" s="162"/>
      <c r="E89" s="162"/>
      <c r="F89" s="162"/>
      <c r="G89" s="162"/>
      <c r="H89" s="162"/>
      <c r="I89" s="162"/>
      <c r="J89" s="162"/>
      <c r="K89" s="162"/>
      <c r="L89" s="162"/>
      <c r="M89" s="162"/>
      <c r="N89" s="162"/>
      <c r="O89" s="162"/>
      <c r="P89" s="162"/>
      <c r="Q89" s="162"/>
    </row>
    <row r="90" spans="1:17" s="292" customFormat="1" ht="16.5" customHeight="1">
      <c r="A90" s="162"/>
      <c r="B90" s="162"/>
      <c r="C90" s="162"/>
      <c r="D90" s="162"/>
      <c r="E90" s="162"/>
      <c r="F90" s="162"/>
      <c r="G90" s="162"/>
      <c r="H90" s="162"/>
      <c r="I90" s="162"/>
      <c r="J90" s="162"/>
      <c r="K90" s="162"/>
      <c r="L90" s="162"/>
      <c r="M90" s="162"/>
      <c r="N90" s="162"/>
      <c r="O90" s="162"/>
      <c r="P90" s="162"/>
      <c r="Q90" s="162"/>
    </row>
    <row r="91" spans="1:17" s="292" customFormat="1" ht="16.5" customHeight="1">
      <c r="A91" s="162"/>
      <c r="B91" s="162"/>
      <c r="C91" s="162"/>
      <c r="D91" s="162"/>
      <c r="E91" s="162"/>
      <c r="F91" s="162"/>
      <c r="G91" s="162"/>
      <c r="H91" s="162"/>
      <c r="I91" s="162"/>
      <c r="J91" s="162"/>
      <c r="K91" s="162"/>
      <c r="L91" s="162"/>
      <c r="M91" s="162"/>
      <c r="N91" s="162"/>
      <c r="O91" s="162"/>
      <c r="P91" s="162"/>
      <c r="Q91" s="162"/>
    </row>
    <row r="92" spans="1:17" s="292" customFormat="1" ht="16.5" customHeight="1">
      <c r="A92" s="162"/>
      <c r="B92" s="162"/>
      <c r="C92" s="162"/>
      <c r="D92" s="162"/>
      <c r="E92" s="162"/>
      <c r="F92" s="162"/>
      <c r="G92" s="162"/>
      <c r="H92" s="162"/>
      <c r="I92" s="162"/>
      <c r="J92" s="162"/>
      <c r="K92" s="162"/>
      <c r="L92" s="162"/>
      <c r="M92" s="162"/>
      <c r="N92" s="162"/>
      <c r="O92" s="162"/>
      <c r="P92" s="162"/>
      <c r="Q92" s="162"/>
    </row>
    <row r="93" spans="1:17" s="292" customFormat="1" ht="16.5" customHeight="1">
      <c r="A93" s="162"/>
      <c r="B93" s="162"/>
      <c r="C93" s="162"/>
      <c r="D93" s="162"/>
      <c r="E93" s="162"/>
      <c r="F93" s="162"/>
      <c r="G93" s="162"/>
      <c r="H93" s="162"/>
      <c r="I93" s="162"/>
      <c r="J93" s="162"/>
      <c r="K93" s="162"/>
      <c r="L93" s="162"/>
      <c r="M93" s="162"/>
      <c r="N93" s="162"/>
      <c r="O93" s="162"/>
      <c r="P93" s="162"/>
      <c r="Q93" s="162"/>
    </row>
    <row r="94" spans="1:17" s="292" customFormat="1" ht="16.5" customHeight="1">
      <c r="A94" s="162"/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162"/>
      <c r="O94" s="162"/>
      <c r="P94" s="162"/>
      <c r="Q94" s="162"/>
    </row>
    <row r="95" spans="1:17" s="292" customFormat="1" ht="16.5" customHeight="1">
      <c r="A95" s="162"/>
      <c r="B95" s="162"/>
      <c r="C95" s="162"/>
      <c r="D95" s="162"/>
      <c r="E95" s="162"/>
      <c r="F95" s="162"/>
      <c r="G95" s="162"/>
      <c r="H95" s="162"/>
      <c r="I95" s="162"/>
      <c r="J95" s="162"/>
      <c r="K95" s="162"/>
      <c r="L95" s="162"/>
      <c r="M95" s="162"/>
      <c r="N95" s="162"/>
      <c r="O95" s="162"/>
      <c r="P95" s="162"/>
      <c r="Q95" s="162"/>
    </row>
    <row r="96" spans="1:17" s="292" customFormat="1" ht="16.5" customHeight="1">
      <c r="A96" s="162"/>
      <c r="B96" s="162"/>
      <c r="C96" s="162"/>
      <c r="D96" s="162"/>
      <c r="E96" s="162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</row>
    <row r="97" spans="1:17" s="292" customFormat="1" ht="16.5" customHeight="1">
      <c r="A97" s="162"/>
      <c r="B97" s="162"/>
      <c r="C97" s="162"/>
      <c r="D97" s="162"/>
      <c r="E97" s="162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</row>
    <row r="98" spans="1:17" s="292" customFormat="1" ht="16.5" customHeight="1">
      <c r="A98" s="162"/>
      <c r="B98" s="162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</row>
    <row r="99" spans="1:17" s="292" customFormat="1" ht="16.5" customHeight="1">
      <c r="A99" s="162"/>
      <c r="B99" s="162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</row>
    <row r="100" spans="1:17" s="292" customFormat="1" ht="16.5" customHeight="1">
      <c r="A100" s="162"/>
      <c r="B100" s="162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</row>
    <row r="101" spans="1:17" s="292" customFormat="1" ht="16.5" customHeight="1">
      <c r="A101" s="162"/>
      <c r="B101" s="162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</row>
    <row r="102" spans="1:17" s="292" customFormat="1" ht="16.5" customHeight="1">
      <c r="A102" s="162"/>
      <c r="B102" s="162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</row>
    <row r="103" spans="1:17" s="292" customFormat="1" ht="16.5" customHeight="1">
      <c r="A103" s="162"/>
      <c r="B103" s="162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</row>
    <row r="104" spans="1:17" s="292" customFormat="1" ht="16.5" customHeight="1">
      <c r="A104" s="162"/>
      <c r="B104" s="162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</row>
    <row r="105" spans="1:17" s="292" customFormat="1" ht="16.5" customHeight="1">
      <c r="A105" s="162"/>
      <c r="B105" s="162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</row>
    <row r="106" spans="1:17" s="292" customFormat="1" ht="16.5" customHeight="1">
      <c r="A106" s="162"/>
      <c r="B106" s="162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</row>
    <row r="107" spans="1:17" s="292" customFormat="1" ht="16.5" customHeight="1">
      <c r="A107" s="162"/>
      <c r="B107" s="162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</row>
    <row r="108" spans="1:17" s="292" customFormat="1" ht="16.5" customHeight="1">
      <c r="A108" s="162"/>
      <c r="B108" s="162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</row>
    <row r="109" spans="1:17" s="292" customFormat="1" ht="16.5" customHeight="1">
      <c r="A109" s="162"/>
      <c r="B109" s="162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</row>
    <row r="110" spans="1:17" s="292" customFormat="1" ht="16.5" customHeight="1">
      <c r="A110" s="162"/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</row>
    <row r="111" spans="1:17" s="292" customFormat="1" ht="16.5" customHeight="1">
      <c r="A111" s="162"/>
      <c r="B111" s="162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</row>
    <row r="112" spans="1:17" s="292" customFormat="1" ht="16.5" customHeight="1">
      <c r="A112" s="162"/>
      <c r="B112" s="162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</row>
    <row r="113" spans="1:17" s="292" customFormat="1" ht="16.5" customHeight="1">
      <c r="A113" s="162"/>
      <c r="B113" s="162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</row>
    <row r="114" spans="1:17" s="292" customFormat="1" ht="16.5" customHeight="1">
      <c r="A114" s="162"/>
      <c r="B114" s="162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</row>
    <row r="115" spans="1:17" s="292" customFormat="1" ht="16.5" customHeight="1">
      <c r="A115" s="162"/>
      <c r="B115" s="162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</row>
    <row r="116" spans="1:17" s="292" customFormat="1" ht="16.5" customHeight="1">
      <c r="A116" s="162"/>
      <c r="B116" s="162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</row>
    <row r="117" spans="1:17" s="292" customFormat="1" ht="16.5" customHeight="1">
      <c r="A117" s="162"/>
      <c r="B117" s="162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</row>
    <row r="118" spans="1:17" s="292" customFormat="1" ht="16.5" customHeight="1">
      <c r="A118" s="162"/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</row>
    <row r="119" spans="1:17" s="292" customFormat="1" ht="16.5" customHeight="1">
      <c r="A119" s="162"/>
      <c r="B119" s="162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</row>
    <row r="120" spans="1:17" s="292" customFormat="1" ht="16.5" customHeight="1">
      <c r="A120" s="162"/>
      <c r="B120" s="162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</row>
    <row r="121" spans="1:17" s="292" customFormat="1" ht="16.5" customHeight="1">
      <c r="A121" s="162"/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</row>
    <row r="122" spans="1:17" s="292" customFormat="1" ht="16.5" customHeight="1">
      <c r="A122" s="162"/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</row>
    <row r="123" spans="1:17" s="292" customFormat="1" ht="16.5" customHeight="1">
      <c r="A123" s="162"/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</row>
    <row r="124" spans="1:17" s="292" customFormat="1" ht="16.5" customHeight="1">
      <c r="A124" s="162"/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</row>
    <row r="125" spans="1:17" s="292" customFormat="1" ht="16.5" customHeight="1">
      <c r="A125" s="162"/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</row>
    <row r="126" spans="1:17" s="292" customFormat="1" ht="16.5" customHeight="1">
      <c r="A126" s="162"/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</row>
    <row r="127" spans="1:17" s="292" customFormat="1" ht="16.5" customHeight="1">
      <c r="A127" s="162"/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</row>
    <row r="128" spans="1:17" s="292" customFormat="1" ht="16.5" customHeight="1">
      <c r="A128" s="162"/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</row>
    <row r="129" spans="1:17" s="292" customFormat="1" ht="16.5" customHeight="1">
      <c r="A129" s="162"/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</row>
    <row r="130" spans="1:17" s="292" customFormat="1" ht="16.5" customHeight="1">
      <c r="A130" s="162"/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</row>
    <row r="131" spans="1:17" s="292" customFormat="1" ht="16.5" customHeight="1">
      <c r="A131" s="162"/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</row>
    <row r="132" spans="1:17" s="292" customFormat="1" ht="16.5" customHeight="1">
      <c r="A132" s="162"/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</row>
    <row r="133" spans="1:17" s="292" customFormat="1" ht="16.5" customHeight="1">
      <c r="A133" s="162"/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</row>
    <row r="134" spans="1:17" s="292" customFormat="1" ht="16.5" customHeight="1">
      <c r="A134" s="162"/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</row>
    <row r="135" spans="1:17" s="292" customFormat="1" ht="16.5" customHeight="1">
      <c r="A135" s="162"/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</row>
    <row r="136" spans="1:17" s="292" customFormat="1" ht="16.5" customHeight="1">
      <c r="A136" s="162"/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</row>
    <row r="137" spans="1:17" s="292" customFormat="1" ht="16.5" customHeight="1">
      <c r="A137" s="162"/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</row>
    <row r="138" spans="1:17" s="292" customFormat="1" ht="16.5" customHeight="1">
      <c r="A138" s="162"/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</row>
    <row r="139" spans="1:17" s="292" customFormat="1" ht="16.5" customHeight="1">
      <c r="A139" s="162"/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</row>
    <row r="140" spans="1:17" s="292" customFormat="1" ht="16.5" customHeight="1">
      <c r="A140" s="162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</row>
    <row r="141" spans="1:17" s="292" customFormat="1" ht="16.5" customHeight="1">
      <c r="A141" s="162"/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</row>
    <row r="142" spans="1:17" s="292" customFormat="1" ht="16.5" customHeight="1">
      <c r="A142" s="162"/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</row>
    <row r="143" spans="1:17" s="292" customFormat="1" ht="16.5" customHeight="1">
      <c r="A143" s="162"/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</row>
    <row r="144" spans="1:17" s="292" customFormat="1" ht="16.5" customHeight="1">
      <c r="A144" s="162"/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</row>
    <row r="145" spans="1:17" s="292" customFormat="1" ht="16.5" customHeight="1">
      <c r="A145" s="162"/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</row>
    <row r="146" spans="1:17" s="292" customFormat="1" ht="16.5" customHeight="1">
      <c r="A146" s="162"/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</row>
    <row r="147" spans="1:17" s="292" customFormat="1" ht="16.5" customHeight="1">
      <c r="A147" s="162"/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</row>
    <row r="148" spans="1:17" s="292" customFormat="1" ht="16.5" customHeight="1">
      <c r="A148" s="162"/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</row>
    <row r="149" spans="1:17" s="292" customFormat="1" ht="16.5" customHeight="1">
      <c r="A149" s="162"/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</row>
    <row r="150" spans="1:17" s="292" customFormat="1" ht="16.5" customHeight="1">
      <c r="A150" s="162"/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</row>
    <row r="151" spans="1:17" s="292" customFormat="1" ht="16.5" customHeight="1">
      <c r="A151" s="162"/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</row>
    <row r="152" spans="1:17" s="292" customFormat="1" ht="16.5" customHeight="1">
      <c r="A152" s="162"/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</row>
    <row r="153" spans="1:17" s="292" customFormat="1" ht="16.5" customHeight="1">
      <c r="A153" s="162"/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</row>
    <row r="154" spans="1:17" s="292" customFormat="1" ht="16.5" customHeight="1">
      <c r="A154" s="162"/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</row>
    <row r="155" spans="1:17" s="292" customFormat="1" ht="16.5" customHeight="1">
      <c r="A155" s="162"/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</row>
    <row r="156" spans="1:17" s="292" customFormat="1" ht="16.5" customHeight="1">
      <c r="A156" s="162"/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</row>
    <row r="157" spans="1:17" s="292" customFormat="1" ht="16.5" customHeight="1">
      <c r="A157" s="162"/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</row>
    <row r="158" spans="1:17" s="292" customFormat="1" ht="16.5" customHeight="1">
      <c r="A158" s="162"/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</row>
    <row r="159" spans="1:17" s="292" customFormat="1" ht="16.5" customHeight="1">
      <c r="A159" s="162"/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</row>
    <row r="160" spans="1:17" s="292" customFormat="1" ht="16.5" customHeight="1">
      <c r="A160" s="162"/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</row>
    <row r="161" spans="1:17" s="292" customFormat="1" ht="16.5" customHeight="1">
      <c r="A161" s="162"/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</row>
    <row r="162" spans="1:17" s="292" customFormat="1" ht="16.5" customHeight="1">
      <c r="A162" s="162"/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</row>
    <row r="163" spans="1:17" s="292" customFormat="1" ht="16.5" customHeight="1">
      <c r="A163" s="162"/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</row>
    <row r="164" spans="1:17" s="292" customFormat="1" ht="16.5" customHeight="1">
      <c r="A164" s="162"/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</row>
    <row r="165" spans="1:17" s="292" customFormat="1" ht="16.5" customHeight="1">
      <c r="A165" s="162"/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</row>
    <row r="166" spans="1:17" s="292" customFormat="1" ht="16.5" customHeight="1">
      <c r="A166" s="162"/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</row>
    <row r="167" spans="1:17" s="292" customFormat="1" ht="16.5" customHeight="1">
      <c r="A167" s="162"/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</row>
    <row r="168" spans="1:17" s="292" customFormat="1" ht="16.5" customHeight="1">
      <c r="A168" s="162"/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</row>
    <row r="169" spans="1:17" s="292" customFormat="1" ht="16.5" customHeight="1">
      <c r="A169" s="162"/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</row>
    <row r="170" spans="1:17" s="292" customFormat="1" ht="16.5" customHeight="1">
      <c r="A170" s="162"/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</row>
    <row r="171" spans="1:17" s="292" customFormat="1" ht="16.5" customHeight="1">
      <c r="A171" s="162"/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</row>
    <row r="172" spans="1:17" s="292" customFormat="1" ht="16.5" customHeight="1">
      <c r="A172" s="162"/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</row>
    <row r="173" spans="1:17" s="292" customFormat="1" ht="16.5" customHeight="1">
      <c r="A173" s="162"/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</row>
    <row r="174" spans="1:17" s="292" customFormat="1" ht="16.5" customHeight="1">
      <c r="A174" s="162"/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</row>
    <row r="175" spans="1:17" s="292" customFormat="1" ht="16.5" customHeight="1">
      <c r="A175" s="162"/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</row>
    <row r="176" spans="1:17" s="292" customFormat="1" ht="16.5" customHeight="1">
      <c r="A176" s="162"/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</row>
    <row r="177" spans="1:17" s="292" customFormat="1" ht="16.5" customHeight="1">
      <c r="A177" s="162"/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</row>
    <row r="178" spans="1:17" s="292" customFormat="1" ht="16.5" customHeight="1">
      <c r="A178" s="162"/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</row>
    <row r="179" spans="1:17" s="292" customFormat="1" ht="16.5" customHeight="1">
      <c r="A179" s="162"/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</row>
    <row r="180" spans="1:17" s="292" customFormat="1" ht="16.5" customHeight="1">
      <c r="A180" s="162"/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</row>
    <row r="181" spans="1:17" s="292" customFormat="1" ht="16.5" customHeight="1">
      <c r="A181" s="162"/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</row>
    <row r="182" spans="1:17" s="292" customFormat="1" ht="16.5" customHeight="1">
      <c r="A182" s="162"/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</row>
    <row r="183" spans="1:17" s="292" customFormat="1" ht="16.5" customHeight="1">
      <c r="A183" s="162"/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</row>
    <row r="184" spans="1:17" s="292" customFormat="1" ht="16.5" customHeight="1">
      <c r="A184" s="162"/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</row>
    <row r="185" spans="1:17" s="292" customFormat="1" ht="16.5" customHeight="1">
      <c r="A185" s="162"/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</row>
    <row r="186" spans="1:17" s="292" customFormat="1" ht="16.5" customHeight="1">
      <c r="A186" s="162"/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</row>
    <row r="187" spans="1:17" s="292" customFormat="1" ht="16.5" customHeight="1">
      <c r="A187" s="162"/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</row>
    <row r="188" spans="1:17" s="292" customFormat="1" ht="16.5" customHeight="1">
      <c r="A188" s="162"/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</row>
    <row r="189" spans="1:17" s="292" customFormat="1" ht="16.5" customHeight="1">
      <c r="A189" s="162"/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</row>
    <row r="190" spans="1:17" s="292" customFormat="1" ht="16.5" customHeight="1">
      <c r="A190" s="162"/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</row>
    <row r="191" spans="1:17" s="292" customFormat="1" ht="16.5" customHeight="1">
      <c r="A191" s="162"/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</row>
    <row r="192" spans="1:17" s="292" customFormat="1" ht="16.5" customHeight="1">
      <c r="A192" s="162"/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</row>
    <row r="193" spans="1:17" s="292" customFormat="1" ht="16.5" customHeight="1">
      <c r="A193" s="162"/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</row>
    <row r="194" spans="1:17" s="292" customFormat="1" ht="16.5" customHeight="1">
      <c r="A194" s="162"/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</row>
    <row r="195" spans="1:17" s="292" customFormat="1" ht="16.5" customHeight="1">
      <c r="A195" s="162"/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</row>
    <row r="196" spans="1:17" s="292" customFormat="1" ht="16.5" customHeight="1">
      <c r="A196" s="162"/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</row>
    <row r="197" spans="1:17" s="292" customFormat="1" ht="16.5" customHeight="1">
      <c r="A197" s="162"/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</row>
    <row r="198" spans="1:17" s="292" customFormat="1" ht="16.5" customHeight="1">
      <c r="A198" s="162"/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</row>
    <row r="199" spans="1:17" s="292" customFormat="1" ht="16.5" customHeight="1">
      <c r="A199" s="162"/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</row>
    <row r="200" spans="1:17" s="292" customFormat="1" ht="16.5" customHeight="1">
      <c r="A200" s="162"/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</row>
    <row r="201" spans="1:17" s="292" customFormat="1" ht="16.5" customHeight="1">
      <c r="A201" s="162"/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</row>
    <row r="202" spans="1:17" s="292" customFormat="1" ht="16.5" customHeight="1">
      <c r="A202" s="162"/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</row>
    <row r="203" spans="1:17" s="292" customFormat="1" ht="16.5" customHeight="1">
      <c r="A203" s="162"/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</row>
    <row r="204" spans="1:17" s="292" customFormat="1" ht="16.5" customHeight="1">
      <c r="A204" s="162"/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</row>
    <row r="205" spans="1:17" s="292" customFormat="1" ht="16.5" customHeight="1">
      <c r="A205" s="162"/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</row>
    <row r="206" spans="1:17" s="292" customFormat="1" ht="16.5" customHeight="1">
      <c r="A206" s="162"/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</row>
    <row r="207" spans="1:17" s="292" customFormat="1" ht="16.5" customHeight="1">
      <c r="A207" s="162"/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</row>
    <row r="208" spans="1:17" s="292" customFormat="1" ht="16.5" customHeight="1">
      <c r="A208" s="162"/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</row>
    <row r="209" spans="1:17" s="292" customFormat="1" ht="16.5" customHeight="1">
      <c r="A209" s="162"/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</row>
    <row r="210" spans="1:17" s="292" customFormat="1" ht="16.5" customHeight="1">
      <c r="A210" s="162"/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</row>
    <row r="211" spans="1:17" s="292" customFormat="1" ht="16.5" customHeight="1">
      <c r="A211" s="162"/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</row>
    <row r="212" spans="1:17" s="292" customFormat="1" ht="16.5" customHeight="1">
      <c r="A212" s="162"/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</row>
    <row r="213" spans="1:17" s="292" customFormat="1" ht="16.5" customHeight="1">
      <c r="A213" s="162"/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</row>
    <row r="214" spans="1:17" s="292" customFormat="1" ht="16.5" customHeight="1">
      <c r="A214" s="162"/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</row>
    <row r="215" spans="1:17" s="292" customFormat="1" ht="16.5" customHeight="1">
      <c r="A215" s="162"/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</row>
    <row r="216" spans="1:17" s="292" customFormat="1" ht="16.5" customHeight="1">
      <c r="A216" s="162"/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</row>
    <row r="217" spans="1:17" s="292" customFormat="1" ht="16.5" customHeight="1">
      <c r="A217" s="162"/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</row>
    <row r="218" spans="1:17" s="292" customFormat="1" ht="16.5" customHeight="1">
      <c r="A218" s="162"/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</row>
    <row r="219" spans="1:17" s="292" customFormat="1" ht="16.5" customHeight="1">
      <c r="A219" s="162"/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</row>
    <row r="220" spans="1:17" s="292" customFormat="1" ht="16.5" customHeight="1">
      <c r="A220" s="162"/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</row>
    <row r="221" spans="1:17" s="292" customFormat="1" ht="16.5" customHeight="1">
      <c r="A221" s="162"/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</row>
    <row r="222" spans="1:17" s="292" customFormat="1" ht="16.5" customHeight="1">
      <c r="A222" s="162"/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</row>
    <row r="223" spans="1:17" s="292" customFormat="1" ht="16.5" customHeight="1">
      <c r="A223" s="162"/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</row>
    <row r="224" spans="1:17" s="292" customFormat="1" ht="16.5" customHeight="1">
      <c r="A224" s="162"/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</row>
    <row r="225" spans="1:17" s="292" customFormat="1" ht="16.5" customHeight="1">
      <c r="A225" s="162"/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</row>
    <row r="226" spans="1:17" s="292" customFormat="1" ht="16.5" customHeight="1">
      <c r="A226" s="162"/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</row>
    <row r="227" spans="1:17" s="292" customFormat="1" ht="16.5" customHeight="1">
      <c r="A227" s="162"/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</row>
    <row r="228" spans="1:17" s="292" customFormat="1" ht="16.5" customHeight="1">
      <c r="A228" s="162"/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</row>
    <row r="229" spans="1:17" s="292" customFormat="1" ht="16.5" customHeight="1">
      <c r="A229" s="162"/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</row>
    <row r="230" spans="1:17" s="292" customFormat="1" ht="16.5" customHeight="1">
      <c r="A230" s="162"/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</row>
    <row r="231" spans="1:17" s="292" customFormat="1" ht="16.5" customHeight="1">
      <c r="A231" s="162"/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</row>
    <row r="232" spans="1:17" s="292" customFormat="1" ht="16.5" customHeight="1">
      <c r="A232" s="162"/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</row>
    <row r="233" spans="1:17" s="292" customFormat="1" ht="16.5" customHeight="1">
      <c r="A233" s="162"/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</row>
    <row r="234" spans="1:17" s="292" customFormat="1" ht="16.5" customHeight="1">
      <c r="A234" s="162"/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</row>
    <row r="235" spans="1:17" s="292" customFormat="1" ht="16.5" customHeight="1">
      <c r="A235" s="162"/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</row>
    <row r="236" spans="1:17" s="292" customFormat="1" ht="16.5" customHeight="1">
      <c r="A236" s="162"/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</row>
    <row r="237" spans="1:17" s="292" customFormat="1" ht="16.5" customHeight="1">
      <c r="A237" s="162"/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</row>
    <row r="238" spans="1:17" s="292" customFormat="1" ht="16.5" customHeight="1">
      <c r="A238" s="162"/>
      <c r="B238" s="162"/>
      <c r="C238" s="162"/>
      <c r="D238" s="162"/>
      <c r="E238" s="162"/>
      <c r="F238" s="162"/>
      <c r="G238" s="162"/>
      <c r="H238" s="162"/>
      <c r="I238" s="162"/>
      <c r="J238" s="162"/>
      <c r="K238" s="162"/>
      <c r="L238" s="162"/>
      <c r="M238" s="162"/>
      <c r="N238" s="162"/>
      <c r="O238" s="162"/>
      <c r="P238" s="162"/>
      <c r="Q238" s="162"/>
    </row>
    <row r="239" spans="1:17" s="292" customFormat="1" ht="16.5" customHeight="1">
      <c r="A239" s="162"/>
      <c r="B239" s="162"/>
      <c r="C239" s="162"/>
      <c r="D239" s="162"/>
      <c r="E239" s="162"/>
      <c r="F239" s="162"/>
      <c r="G239" s="162"/>
      <c r="H239" s="162"/>
      <c r="I239" s="162"/>
      <c r="J239" s="162"/>
      <c r="K239" s="162"/>
      <c r="L239" s="162"/>
      <c r="M239" s="162"/>
      <c r="N239" s="162"/>
      <c r="O239" s="162"/>
      <c r="P239" s="162"/>
      <c r="Q239" s="162"/>
    </row>
    <row r="240" spans="1:17" s="292" customFormat="1" ht="16.5" customHeight="1">
      <c r="A240" s="162"/>
      <c r="B240" s="162"/>
      <c r="C240" s="162"/>
      <c r="D240" s="162"/>
      <c r="E240" s="162"/>
      <c r="F240" s="162"/>
      <c r="G240" s="162"/>
      <c r="H240" s="162"/>
      <c r="I240" s="162"/>
      <c r="J240" s="162"/>
      <c r="K240" s="162"/>
      <c r="L240" s="162"/>
      <c r="M240" s="162"/>
      <c r="N240" s="162"/>
      <c r="O240" s="162"/>
      <c r="P240" s="162"/>
      <c r="Q240" s="162"/>
    </row>
    <row r="241" spans="1:17" s="292" customFormat="1" ht="16.5" customHeight="1">
      <c r="A241" s="162"/>
      <c r="B241" s="162"/>
      <c r="C241" s="162"/>
      <c r="D241" s="162"/>
      <c r="E241" s="162"/>
      <c r="F241" s="162"/>
      <c r="G241" s="162"/>
      <c r="H241" s="162"/>
      <c r="I241" s="162"/>
      <c r="J241" s="162"/>
      <c r="K241" s="162"/>
      <c r="L241" s="162"/>
      <c r="M241" s="162"/>
      <c r="N241" s="162"/>
      <c r="O241" s="162"/>
      <c r="P241" s="162"/>
      <c r="Q241" s="162"/>
    </row>
    <row r="242" spans="1:17" s="292" customFormat="1" ht="16.5" customHeight="1">
      <c r="A242" s="162"/>
      <c r="B242" s="162"/>
      <c r="C242" s="162"/>
      <c r="D242" s="162"/>
      <c r="E242" s="162"/>
      <c r="F242" s="162"/>
      <c r="G242" s="162"/>
      <c r="H242" s="162"/>
      <c r="I242" s="162"/>
      <c r="J242" s="162"/>
      <c r="K242" s="162"/>
      <c r="L242" s="162"/>
      <c r="M242" s="162"/>
      <c r="N242" s="162"/>
      <c r="O242" s="162"/>
      <c r="P242" s="162"/>
      <c r="Q242" s="162"/>
    </row>
    <row r="243" spans="1:17" s="292" customFormat="1" ht="16.5" customHeight="1">
      <c r="A243" s="162"/>
      <c r="B243" s="162"/>
      <c r="C243" s="162"/>
      <c r="D243" s="162"/>
      <c r="E243" s="162"/>
      <c r="F243" s="162"/>
      <c r="G243" s="162"/>
      <c r="H243" s="162"/>
      <c r="I243" s="162"/>
      <c r="J243" s="162"/>
      <c r="K243" s="162"/>
      <c r="L243" s="162"/>
      <c r="M243" s="162"/>
      <c r="N243" s="162"/>
      <c r="O243" s="162"/>
      <c r="P243" s="162"/>
      <c r="Q243" s="162"/>
    </row>
    <row r="244" spans="1:17" s="292" customFormat="1" ht="16.5" customHeight="1">
      <c r="A244" s="162"/>
      <c r="B244" s="162"/>
      <c r="C244" s="162"/>
      <c r="D244" s="162"/>
      <c r="E244" s="162"/>
      <c r="F244" s="162"/>
      <c r="G244" s="162"/>
      <c r="H244" s="162"/>
      <c r="I244" s="162"/>
      <c r="J244" s="162"/>
      <c r="K244" s="162"/>
      <c r="L244" s="162"/>
      <c r="M244" s="162"/>
      <c r="N244" s="162"/>
      <c r="O244" s="162"/>
      <c r="P244" s="162"/>
      <c r="Q244" s="162"/>
    </row>
    <row r="245" spans="1:17" s="292" customFormat="1" ht="16.5" customHeight="1">
      <c r="A245" s="162"/>
      <c r="B245" s="162"/>
      <c r="C245" s="162"/>
      <c r="D245" s="162"/>
      <c r="E245" s="162"/>
      <c r="F245" s="162"/>
      <c r="G245" s="162"/>
      <c r="H245" s="162"/>
      <c r="I245" s="162"/>
      <c r="J245" s="162"/>
      <c r="K245" s="162"/>
      <c r="L245" s="162"/>
      <c r="M245" s="162"/>
      <c r="N245" s="162"/>
      <c r="O245" s="162"/>
      <c r="P245" s="162"/>
      <c r="Q245" s="162"/>
    </row>
    <row r="246" spans="1:17" s="292" customFormat="1" ht="16.5" customHeight="1">
      <c r="A246" s="162"/>
      <c r="B246" s="162"/>
      <c r="C246" s="162"/>
      <c r="D246" s="162"/>
      <c r="E246" s="162"/>
      <c r="F246" s="162"/>
      <c r="G246" s="162"/>
      <c r="H246" s="162"/>
      <c r="I246" s="162"/>
      <c r="J246" s="162"/>
      <c r="K246" s="162"/>
      <c r="L246" s="162"/>
      <c r="M246" s="162"/>
      <c r="N246" s="162"/>
      <c r="O246" s="162"/>
      <c r="P246" s="162"/>
      <c r="Q246" s="162"/>
    </row>
    <row r="247" spans="1:17" s="292" customFormat="1" ht="16.5" customHeight="1">
      <c r="A247" s="162"/>
      <c r="B247" s="162"/>
      <c r="C247" s="162"/>
      <c r="D247" s="162"/>
      <c r="E247" s="162"/>
      <c r="F247" s="162"/>
      <c r="G247" s="162"/>
      <c r="H247" s="162"/>
      <c r="I247" s="162"/>
      <c r="J247" s="162"/>
      <c r="K247" s="162"/>
      <c r="L247" s="162"/>
      <c r="M247" s="162"/>
      <c r="N247" s="162"/>
      <c r="O247" s="162"/>
      <c r="P247" s="162"/>
      <c r="Q247" s="162"/>
    </row>
    <row r="248" spans="1:17" s="292" customFormat="1" ht="16.5" customHeight="1">
      <c r="A248" s="162"/>
      <c r="B248" s="162"/>
      <c r="C248" s="162"/>
      <c r="D248" s="162"/>
      <c r="E248" s="162"/>
      <c r="F248" s="162"/>
      <c r="G248" s="162"/>
      <c r="H248" s="162"/>
      <c r="I248" s="162"/>
      <c r="J248" s="162"/>
      <c r="K248" s="162"/>
      <c r="L248" s="162"/>
      <c r="M248" s="162"/>
      <c r="N248" s="162"/>
      <c r="O248" s="162"/>
      <c r="P248" s="162"/>
      <c r="Q248" s="162"/>
    </row>
    <row r="249" spans="1:17" s="292" customFormat="1" ht="16.5" customHeight="1">
      <c r="A249" s="162"/>
      <c r="B249" s="162"/>
      <c r="C249" s="162"/>
      <c r="D249" s="162"/>
      <c r="E249" s="162"/>
      <c r="F249" s="162"/>
      <c r="G249" s="162"/>
      <c r="H249" s="162"/>
      <c r="I249" s="162"/>
      <c r="J249" s="162"/>
      <c r="K249" s="162"/>
      <c r="L249" s="162"/>
      <c r="M249" s="162"/>
      <c r="N249" s="162"/>
      <c r="O249" s="162"/>
      <c r="P249" s="162"/>
      <c r="Q249" s="162"/>
    </row>
    <row r="250" spans="1:17" s="292" customFormat="1" ht="16.5" customHeight="1">
      <c r="A250" s="162"/>
      <c r="B250" s="162"/>
      <c r="C250" s="162"/>
      <c r="D250" s="162"/>
      <c r="E250" s="162"/>
      <c r="F250" s="162"/>
      <c r="G250" s="162"/>
      <c r="H250" s="162"/>
      <c r="I250" s="162"/>
      <c r="J250" s="162"/>
      <c r="K250" s="162"/>
      <c r="L250" s="162"/>
      <c r="M250" s="162"/>
      <c r="N250" s="162"/>
      <c r="O250" s="162"/>
      <c r="P250" s="162"/>
      <c r="Q250" s="162"/>
    </row>
    <row r="251" spans="1:17" s="292" customFormat="1" ht="16.5" customHeight="1">
      <c r="A251" s="162"/>
      <c r="B251" s="162"/>
      <c r="C251" s="162"/>
      <c r="D251" s="162"/>
      <c r="E251" s="162"/>
      <c r="F251" s="162"/>
      <c r="G251" s="162"/>
      <c r="H251" s="162"/>
      <c r="I251" s="162"/>
      <c r="J251" s="162"/>
      <c r="K251" s="162"/>
      <c r="L251" s="162"/>
      <c r="M251" s="162"/>
      <c r="N251" s="162"/>
      <c r="O251" s="162"/>
      <c r="P251" s="162"/>
      <c r="Q251" s="162"/>
    </row>
    <row r="252" spans="1:17" s="292" customFormat="1" ht="16.5" customHeight="1">
      <c r="A252" s="162"/>
      <c r="B252" s="162"/>
      <c r="C252" s="162"/>
      <c r="D252" s="162"/>
      <c r="E252" s="162"/>
      <c r="F252" s="162"/>
      <c r="G252" s="162"/>
      <c r="H252" s="162"/>
      <c r="I252" s="162"/>
      <c r="J252" s="162"/>
      <c r="K252" s="162"/>
      <c r="L252" s="162"/>
      <c r="M252" s="162"/>
      <c r="N252" s="162"/>
      <c r="O252" s="162"/>
      <c r="P252" s="162"/>
      <c r="Q252" s="162"/>
    </row>
    <row r="253" spans="1:17" s="292" customFormat="1" ht="16.5" customHeight="1">
      <c r="A253" s="162"/>
      <c r="B253" s="162"/>
      <c r="C253" s="162"/>
      <c r="D253" s="162"/>
      <c r="E253" s="162"/>
      <c r="F253" s="162"/>
      <c r="G253" s="162"/>
      <c r="H253" s="162"/>
      <c r="I253" s="162"/>
      <c r="J253" s="162"/>
      <c r="K253" s="162"/>
      <c r="L253" s="162"/>
      <c r="M253" s="162"/>
      <c r="N253" s="162"/>
      <c r="O253" s="162"/>
      <c r="P253" s="162"/>
      <c r="Q253" s="162"/>
    </row>
    <row r="254" spans="1:17" s="292" customFormat="1" ht="16.5" customHeight="1">
      <c r="A254" s="162"/>
      <c r="B254" s="162"/>
      <c r="C254" s="162"/>
      <c r="D254" s="162"/>
      <c r="E254" s="162"/>
      <c r="F254" s="162"/>
      <c r="G254" s="162"/>
      <c r="H254" s="162"/>
      <c r="I254" s="162"/>
      <c r="J254" s="162"/>
      <c r="K254" s="162"/>
      <c r="L254" s="162"/>
      <c r="M254" s="162"/>
      <c r="N254" s="162"/>
      <c r="O254" s="162"/>
      <c r="P254" s="162"/>
      <c r="Q254" s="162"/>
    </row>
  </sheetData>
  <mergeCells count="12">
    <mergeCell ref="N44:Q44"/>
    <mergeCell ref="B4:I4"/>
    <mergeCell ref="B17:I17"/>
    <mergeCell ref="B43:I43"/>
    <mergeCell ref="B30:I30"/>
    <mergeCell ref="J4:Q4"/>
    <mergeCell ref="J17:Q17"/>
    <mergeCell ref="J30:Q30"/>
    <mergeCell ref="J43:Q43"/>
    <mergeCell ref="N5:Q5"/>
    <mergeCell ref="N18:Q18"/>
    <mergeCell ref="N31:Q31"/>
  </mergeCells>
  <phoneticPr fontId="2"/>
  <pageMargins left="0.87" right="0.78740157480314965" top="0.59055118110236227" bottom="0.59055118110236227" header="0.51181102362204722" footer="0.51181102362204722"/>
  <pageSetup paperSize="9" scale="98" orientation="portrait" r:id="rId1"/>
  <headerFooter alignWithMargins="0"/>
  <colBreaks count="1" manualBreakCount="1">
    <brk id="9" max="52" man="1"/>
  </col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22"/>
  <dimension ref="A1:AA108"/>
  <sheetViews>
    <sheetView showGridLines="0" view="pageBreakPreview" zoomScale="60" zoomScaleNormal="75" workbookViewId="0">
      <pane ySplit="12" topLeftCell="A13" activePane="bottomLeft" state="frozen"/>
      <selection pane="bottomLeft"/>
    </sheetView>
  </sheetViews>
  <sheetFormatPr defaultRowHeight="23.1" customHeight="1"/>
  <cols>
    <col min="1" max="1" width="5.875" style="8" customWidth="1"/>
    <col min="2" max="2" width="17.5" style="6" bestFit="1" customWidth="1"/>
    <col min="3" max="5" width="10.625" style="101" customWidth="1"/>
    <col min="6" max="7" width="5.625" style="101" customWidth="1"/>
    <col min="8" max="9" width="9.625" style="101" customWidth="1"/>
    <col min="10" max="10" width="8.5" style="101" customWidth="1"/>
    <col min="11" max="12" width="5.625" style="101" customWidth="1"/>
    <col min="13" max="14" width="13.625" style="101" customWidth="1"/>
    <col min="15" max="17" width="10.625" style="101" customWidth="1"/>
    <col min="18" max="19" width="15.125" style="101" customWidth="1"/>
    <col min="20" max="20" width="6.625" style="101" customWidth="1"/>
    <col min="21" max="22" width="15.125" style="101" customWidth="1"/>
    <col min="23" max="23" width="6.625" style="101" customWidth="1"/>
    <col min="24" max="25" width="15.125" style="101" customWidth="1"/>
    <col min="26" max="26" width="6.625" style="101" customWidth="1"/>
    <col min="27" max="27" width="5.875" style="132" customWidth="1"/>
    <col min="28" max="16384" width="9" style="6"/>
  </cols>
  <sheetData>
    <row r="1" spans="1:27" ht="30.95" customHeight="1">
      <c r="A1" s="356" t="s">
        <v>231</v>
      </c>
      <c r="B1" s="99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AA1" s="188"/>
    </row>
    <row r="2" spans="1:27" s="82" customFormat="1" ht="22.5" customHeight="1" thickBot="1">
      <c r="C2" s="116"/>
      <c r="D2" s="116"/>
      <c r="E2" s="116"/>
      <c r="F2" s="116"/>
      <c r="G2" s="103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03" t="s">
        <v>542</v>
      </c>
    </row>
    <row r="3" spans="1:27" s="107" customFormat="1" ht="24.95" customHeight="1">
      <c r="A3" s="1174" t="s">
        <v>423</v>
      </c>
      <c r="B3" s="1175"/>
      <c r="C3" s="2990" t="s">
        <v>330</v>
      </c>
      <c r="D3" s="2991"/>
      <c r="E3" s="2991"/>
      <c r="F3" s="2991"/>
      <c r="G3" s="2991"/>
      <c r="H3" s="1176" t="s">
        <v>673</v>
      </c>
      <c r="I3" s="1177"/>
      <c r="J3" s="1177"/>
      <c r="K3" s="1177"/>
      <c r="L3" s="1178"/>
      <c r="M3" s="2990" t="s">
        <v>21</v>
      </c>
      <c r="N3" s="3015"/>
      <c r="O3" s="3015"/>
      <c r="P3" s="3015"/>
      <c r="Q3" s="3016"/>
      <c r="R3" s="1176" t="s">
        <v>928</v>
      </c>
      <c r="S3" s="1177"/>
      <c r="T3" s="1178"/>
      <c r="U3" s="1176" t="s">
        <v>929</v>
      </c>
      <c r="V3" s="1177"/>
      <c r="W3" s="1178"/>
      <c r="X3" s="1176" t="s">
        <v>674</v>
      </c>
      <c r="Y3" s="1177"/>
      <c r="Z3" s="1177"/>
      <c r="AA3" s="1179" t="s">
        <v>423</v>
      </c>
    </row>
    <row r="4" spans="1:27" s="110" customFormat="1" ht="24.95" customHeight="1">
      <c r="A4" s="1167" t="s">
        <v>424</v>
      </c>
      <c r="B4" s="1168"/>
      <c r="C4" s="657"/>
      <c r="D4" s="657"/>
      <c r="E4" s="1601"/>
      <c r="F4" s="1198"/>
      <c r="G4" s="1199"/>
      <c r="H4" s="657"/>
      <c r="I4" s="657"/>
      <c r="J4" s="1204"/>
      <c r="K4" s="1198"/>
      <c r="L4" s="1199"/>
      <c r="M4" s="657"/>
      <c r="N4" s="657"/>
      <c r="O4" s="657"/>
      <c r="P4" s="659"/>
      <c r="Q4" s="660"/>
      <c r="R4" s="657"/>
      <c r="S4" s="657"/>
      <c r="T4" s="660"/>
      <c r="U4" s="657"/>
      <c r="V4" s="657"/>
      <c r="W4" s="660"/>
      <c r="X4" s="657"/>
      <c r="Y4" s="657"/>
      <c r="Z4" s="660"/>
      <c r="AA4" s="1172" t="s">
        <v>424</v>
      </c>
    </row>
    <row r="5" spans="1:27" s="110" customFormat="1" ht="24.95" customHeight="1">
      <c r="A5" s="1167" t="s">
        <v>425</v>
      </c>
      <c r="B5" s="1168" t="s">
        <v>393</v>
      </c>
      <c r="C5" s="661" t="s">
        <v>675</v>
      </c>
      <c r="D5" s="661" t="s">
        <v>676</v>
      </c>
      <c r="E5" s="1604" t="s">
        <v>930</v>
      </c>
      <c r="F5" s="1200" t="s">
        <v>14</v>
      </c>
      <c r="G5" s="1200" t="s">
        <v>15</v>
      </c>
      <c r="H5" s="661" t="s">
        <v>675</v>
      </c>
      <c r="I5" s="661" t="s">
        <v>676</v>
      </c>
      <c r="J5" s="1205" t="s">
        <v>930</v>
      </c>
      <c r="K5" s="1200" t="s">
        <v>14</v>
      </c>
      <c r="L5" s="1200" t="s">
        <v>15</v>
      </c>
      <c r="M5" s="661" t="s">
        <v>675</v>
      </c>
      <c r="N5" s="661" t="s">
        <v>676</v>
      </c>
      <c r="O5" s="661" t="s">
        <v>677</v>
      </c>
      <c r="P5" s="662" t="s">
        <v>80</v>
      </c>
      <c r="Q5" s="661" t="s">
        <v>81</v>
      </c>
      <c r="R5" s="661" t="s">
        <v>675</v>
      </c>
      <c r="S5" s="661" t="s">
        <v>676</v>
      </c>
      <c r="T5" s="662" t="s">
        <v>81</v>
      </c>
      <c r="U5" s="661" t="s">
        <v>675</v>
      </c>
      <c r="V5" s="661" t="s">
        <v>676</v>
      </c>
      <c r="W5" s="662" t="s">
        <v>81</v>
      </c>
      <c r="X5" s="661" t="s">
        <v>675</v>
      </c>
      <c r="Y5" s="661" t="s">
        <v>676</v>
      </c>
      <c r="Z5" s="662" t="s">
        <v>81</v>
      </c>
      <c r="AA5" s="1172" t="s">
        <v>425</v>
      </c>
    </row>
    <row r="6" spans="1:27" s="110" customFormat="1" ht="24.95" customHeight="1">
      <c r="A6" s="1167" t="s">
        <v>426</v>
      </c>
      <c r="B6" s="1168"/>
      <c r="C6" s="661"/>
      <c r="D6" s="661"/>
      <c r="E6" s="1602"/>
      <c r="F6" s="1200" t="s">
        <v>16</v>
      </c>
      <c r="G6" s="1201"/>
      <c r="H6" s="661"/>
      <c r="I6" s="661"/>
      <c r="J6" s="1205"/>
      <c r="K6" s="1200" t="s">
        <v>16</v>
      </c>
      <c r="L6" s="1201"/>
      <c r="M6" s="661"/>
      <c r="N6" s="661"/>
      <c r="O6" s="661"/>
      <c r="P6" s="662" t="s">
        <v>82</v>
      </c>
      <c r="Q6" s="663"/>
      <c r="R6" s="661"/>
      <c r="S6" s="661"/>
      <c r="T6" s="663"/>
      <c r="U6" s="661"/>
      <c r="V6" s="661"/>
      <c r="W6" s="663"/>
      <c r="X6" s="661"/>
      <c r="Y6" s="661"/>
      <c r="Z6" s="663"/>
      <c r="AA6" s="1172" t="s">
        <v>426</v>
      </c>
    </row>
    <row r="7" spans="1:27" s="110" customFormat="1" ht="24.95" customHeight="1" thickBot="1">
      <c r="A7" s="1169" t="s">
        <v>427</v>
      </c>
      <c r="B7" s="1170"/>
      <c r="C7" s="664"/>
      <c r="D7" s="664"/>
      <c r="E7" s="1603"/>
      <c r="F7" s="1202"/>
      <c r="G7" s="1203"/>
      <c r="H7" s="664"/>
      <c r="I7" s="664"/>
      <c r="J7" s="1206"/>
      <c r="K7" s="1202"/>
      <c r="L7" s="1203"/>
      <c r="M7" s="664"/>
      <c r="N7" s="664"/>
      <c r="O7" s="664"/>
      <c r="P7" s="666"/>
      <c r="Q7" s="667"/>
      <c r="R7" s="664"/>
      <c r="S7" s="664"/>
      <c r="T7" s="667"/>
      <c r="U7" s="664"/>
      <c r="V7" s="664"/>
      <c r="W7" s="667"/>
      <c r="X7" s="664"/>
      <c r="Y7" s="664"/>
      <c r="Z7" s="667"/>
      <c r="AA7" s="1173" t="s">
        <v>427</v>
      </c>
    </row>
    <row r="8" spans="1:27" s="107" customFormat="1" ht="30" customHeight="1">
      <c r="A8" s="22"/>
      <c r="B8" s="29" t="s">
        <v>6</v>
      </c>
      <c r="C8" s="1079">
        <v>54841873</v>
      </c>
      <c r="D8" s="1079">
        <v>54841873</v>
      </c>
      <c r="E8" s="1079">
        <v>0</v>
      </c>
      <c r="F8" s="1079">
        <v>0</v>
      </c>
      <c r="G8" s="1079">
        <v>0</v>
      </c>
      <c r="H8" s="1079">
        <v>193488</v>
      </c>
      <c r="I8" s="1079">
        <v>193488</v>
      </c>
      <c r="J8" s="1079">
        <v>0</v>
      </c>
      <c r="K8" s="1079">
        <v>0</v>
      </c>
      <c r="L8" s="1079">
        <v>0</v>
      </c>
      <c r="M8" s="1079">
        <v>3861741736</v>
      </c>
      <c r="N8" s="1079">
        <v>3874366385</v>
      </c>
      <c r="O8" s="1079">
        <v>12273711</v>
      </c>
      <c r="P8" s="1079">
        <v>1380398</v>
      </c>
      <c r="Q8" s="1079">
        <v>1029460</v>
      </c>
      <c r="R8" s="1079">
        <v>10463321738</v>
      </c>
      <c r="S8" s="1079">
        <v>10463321738</v>
      </c>
      <c r="T8" s="1079">
        <v>0</v>
      </c>
      <c r="U8" s="1079">
        <v>3831179848</v>
      </c>
      <c r="V8" s="1079">
        <v>3831179848</v>
      </c>
      <c r="W8" s="1079">
        <v>0</v>
      </c>
      <c r="X8" s="1079">
        <v>5094867711</v>
      </c>
      <c r="Y8" s="1079">
        <v>5094867711</v>
      </c>
      <c r="Z8" s="1079">
        <v>0</v>
      </c>
      <c r="AA8" s="1188"/>
    </row>
    <row r="9" spans="1:27" s="107" customFormat="1" ht="30" customHeight="1">
      <c r="A9" s="22"/>
      <c r="B9" s="29" t="s">
        <v>1017</v>
      </c>
      <c r="C9" s="1079">
        <v>54832164</v>
      </c>
      <c r="D9" s="1079">
        <v>54832164</v>
      </c>
      <c r="E9" s="1079">
        <v>0</v>
      </c>
      <c r="F9" s="1079">
        <v>0</v>
      </c>
      <c r="G9" s="1079">
        <v>0</v>
      </c>
      <c r="H9" s="1079">
        <v>193488</v>
      </c>
      <c r="I9" s="1079">
        <v>193488</v>
      </c>
      <c r="J9" s="1079">
        <v>0</v>
      </c>
      <c r="K9" s="1079">
        <v>0</v>
      </c>
      <c r="L9" s="1079">
        <v>0</v>
      </c>
      <c r="M9" s="1079">
        <v>2306305095</v>
      </c>
      <c r="N9" s="1079">
        <v>2315440577</v>
      </c>
      <c r="O9" s="1079">
        <v>7861150</v>
      </c>
      <c r="P9" s="1079">
        <v>1348528</v>
      </c>
      <c r="Q9" s="1079">
        <v>74196</v>
      </c>
      <c r="R9" s="1079">
        <v>0</v>
      </c>
      <c r="S9" s="1079">
        <v>0</v>
      </c>
      <c r="T9" s="1079">
        <v>0</v>
      </c>
      <c r="U9" s="1079">
        <v>0</v>
      </c>
      <c r="V9" s="1079">
        <v>0</v>
      </c>
      <c r="W9" s="1079">
        <v>0</v>
      </c>
      <c r="X9" s="1079">
        <v>0</v>
      </c>
      <c r="Y9" s="1079">
        <v>0</v>
      </c>
      <c r="Z9" s="1079">
        <v>0</v>
      </c>
      <c r="AA9" s="1189"/>
    </row>
    <row r="10" spans="1:27" s="107" customFormat="1" ht="30" customHeight="1">
      <c r="A10" s="22"/>
      <c r="B10" s="29" t="s">
        <v>1018</v>
      </c>
      <c r="C10" s="1079">
        <v>9709</v>
      </c>
      <c r="D10" s="1079">
        <v>9709</v>
      </c>
      <c r="E10" s="1079">
        <v>0</v>
      </c>
      <c r="F10" s="1079">
        <v>0</v>
      </c>
      <c r="G10" s="1079">
        <v>0</v>
      </c>
      <c r="H10" s="1079">
        <v>0</v>
      </c>
      <c r="I10" s="1079">
        <v>0</v>
      </c>
      <c r="J10" s="1079">
        <v>0</v>
      </c>
      <c r="K10" s="1079">
        <v>0</v>
      </c>
      <c r="L10" s="1079">
        <v>0</v>
      </c>
      <c r="M10" s="1079">
        <v>1555436641</v>
      </c>
      <c r="N10" s="1079">
        <v>1558925808</v>
      </c>
      <c r="O10" s="1079">
        <v>4412561</v>
      </c>
      <c r="P10" s="1079">
        <v>31870</v>
      </c>
      <c r="Q10" s="1079">
        <v>955264</v>
      </c>
      <c r="R10" s="1079">
        <v>10463321738</v>
      </c>
      <c r="S10" s="1079">
        <v>10463321738</v>
      </c>
      <c r="T10" s="1079">
        <v>0</v>
      </c>
      <c r="U10" s="1079">
        <v>3831179848</v>
      </c>
      <c r="V10" s="1079">
        <v>3831179848</v>
      </c>
      <c r="W10" s="1079">
        <v>0</v>
      </c>
      <c r="X10" s="1079">
        <v>5094867711</v>
      </c>
      <c r="Y10" s="1079">
        <v>5094867711</v>
      </c>
      <c r="Z10" s="1079">
        <v>0</v>
      </c>
      <c r="AA10" s="1189"/>
    </row>
    <row r="11" spans="1:27" s="107" customFormat="1" ht="30" customHeight="1">
      <c r="A11" s="22"/>
      <c r="B11" s="29" t="s">
        <v>1019</v>
      </c>
      <c r="C11" s="1079">
        <v>51508184</v>
      </c>
      <c r="D11" s="1079">
        <v>51508184</v>
      </c>
      <c r="E11" s="1079">
        <v>0</v>
      </c>
      <c r="F11" s="1079">
        <v>0</v>
      </c>
      <c r="G11" s="1079">
        <v>0</v>
      </c>
      <c r="H11" s="1079">
        <v>191260</v>
      </c>
      <c r="I11" s="1079">
        <v>191260</v>
      </c>
      <c r="J11" s="1079">
        <v>0</v>
      </c>
      <c r="K11" s="1079">
        <v>0</v>
      </c>
      <c r="L11" s="1079">
        <v>0</v>
      </c>
      <c r="M11" s="1079">
        <v>2168438731</v>
      </c>
      <c r="N11" s="1079">
        <v>2177574213</v>
      </c>
      <c r="O11" s="1079">
        <v>7861150</v>
      </c>
      <c r="P11" s="1079">
        <v>1348528</v>
      </c>
      <c r="Q11" s="1079">
        <v>74196</v>
      </c>
      <c r="R11" s="1079">
        <v>0</v>
      </c>
      <c r="S11" s="1079">
        <v>0</v>
      </c>
      <c r="T11" s="1079">
        <v>0</v>
      </c>
      <c r="U11" s="1079">
        <v>0</v>
      </c>
      <c r="V11" s="1079">
        <v>0</v>
      </c>
      <c r="W11" s="1079">
        <v>0</v>
      </c>
      <c r="X11" s="1079">
        <v>0</v>
      </c>
      <c r="Y11" s="1079">
        <v>0</v>
      </c>
      <c r="Z11" s="1079">
        <v>0</v>
      </c>
      <c r="AA11" s="1189"/>
    </row>
    <row r="12" spans="1:27" s="107" customFormat="1" ht="30" customHeight="1">
      <c r="A12" s="108"/>
      <c r="B12" s="131" t="s">
        <v>1020</v>
      </c>
      <c r="C12" s="1084">
        <v>3323980</v>
      </c>
      <c r="D12" s="1084">
        <v>3323980</v>
      </c>
      <c r="E12" s="1084">
        <v>0</v>
      </c>
      <c r="F12" s="1084">
        <v>0</v>
      </c>
      <c r="G12" s="1084">
        <v>0</v>
      </c>
      <c r="H12" s="1084">
        <v>2228</v>
      </c>
      <c r="I12" s="1084">
        <v>2228</v>
      </c>
      <c r="J12" s="1084">
        <v>0</v>
      </c>
      <c r="K12" s="1084">
        <v>0</v>
      </c>
      <c r="L12" s="1084">
        <v>0</v>
      </c>
      <c r="M12" s="1084">
        <v>137866364</v>
      </c>
      <c r="N12" s="1084">
        <v>137866364</v>
      </c>
      <c r="O12" s="1084">
        <v>0</v>
      </c>
      <c r="P12" s="1084">
        <v>0</v>
      </c>
      <c r="Q12" s="1084">
        <v>0</v>
      </c>
      <c r="R12" s="1084">
        <v>0</v>
      </c>
      <c r="S12" s="1084">
        <v>0</v>
      </c>
      <c r="T12" s="1084">
        <v>0</v>
      </c>
      <c r="U12" s="1084">
        <v>0</v>
      </c>
      <c r="V12" s="1084">
        <v>0</v>
      </c>
      <c r="W12" s="1084">
        <v>0</v>
      </c>
      <c r="X12" s="1084">
        <v>0</v>
      </c>
      <c r="Y12" s="1084">
        <v>0</v>
      </c>
      <c r="Z12" s="1084">
        <v>0</v>
      </c>
      <c r="AA12" s="1190"/>
    </row>
    <row r="13" spans="1:27" ht="23.1" customHeight="1">
      <c r="A13" s="57">
        <v>1</v>
      </c>
      <c r="B13" s="92" t="s">
        <v>1021</v>
      </c>
      <c r="C13" s="1073">
        <v>3327419</v>
      </c>
      <c r="D13" s="1073">
        <v>3327419</v>
      </c>
      <c r="E13" s="1181">
        <v>0</v>
      </c>
      <c r="F13" s="1073">
        <v>0</v>
      </c>
      <c r="G13" s="1073">
        <v>0</v>
      </c>
      <c r="H13" s="1073">
        <v>0</v>
      </c>
      <c r="I13" s="1073">
        <v>0</v>
      </c>
      <c r="J13" s="1074">
        <v>0</v>
      </c>
      <c r="K13" s="1074">
        <v>0</v>
      </c>
      <c r="L13" s="1074">
        <v>0</v>
      </c>
      <c r="M13" s="1073">
        <v>108437673</v>
      </c>
      <c r="N13" s="1073">
        <v>110068167</v>
      </c>
      <c r="O13" s="1073">
        <v>1901150</v>
      </c>
      <c r="P13" s="1073">
        <v>0</v>
      </c>
      <c r="Q13" s="1073">
        <v>270656</v>
      </c>
      <c r="R13" s="1073">
        <v>0</v>
      </c>
      <c r="S13" s="1073">
        <v>0</v>
      </c>
      <c r="T13" s="1073">
        <v>0</v>
      </c>
      <c r="U13" s="1073">
        <v>0</v>
      </c>
      <c r="V13" s="1073">
        <v>0</v>
      </c>
      <c r="W13" s="1073">
        <v>0</v>
      </c>
      <c r="X13" s="1073">
        <v>0</v>
      </c>
      <c r="Y13" s="1073">
        <v>0</v>
      </c>
      <c r="Z13" s="1181">
        <v>0</v>
      </c>
      <c r="AA13" s="1191">
        <v>1</v>
      </c>
    </row>
    <row r="14" spans="1:27" ht="23.1" customHeight="1">
      <c r="A14" s="60">
        <v>2</v>
      </c>
      <c r="B14" s="93" t="s">
        <v>1022</v>
      </c>
      <c r="C14" s="1078">
        <v>1805777</v>
      </c>
      <c r="D14" s="1078">
        <v>1805777</v>
      </c>
      <c r="E14" s="1182">
        <v>0</v>
      </c>
      <c r="F14" s="1078">
        <v>0</v>
      </c>
      <c r="G14" s="1078">
        <v>0</v>
      </c>
      <c r="H14" s="1078">
        <v>0</v>
      </c>
      <c r="I14" s="1078">
        <v>0</v>
      </c>
      <c r="J14" s="1079">
        <v>0</v>
      </c>
      <c r="K14" s="1079">
        <v>0</v>
      </c>
      <c r="L14" s="1079">
        <v>0</v>
      </c>
      <c r="M14" s="1078">
        <v>62383654</v>
      </c>
      <c r="N14" s="1078">
        <v>62982814</v>
      </c>
      <c r="O14" s="1078">
        <v>420000</v>
      </c>
      <c r="P14" s="1078">
        <v>0</v>
      </c>
      <c r="Q14" s="1078">
        <v>-179160</v>
      </c>
      <c r="R14" s="1078">
        <v>0</v>
      </c>
      <c r="S14" s="1078">
        <v>0</v>
      </c>
      <c r="T14" s="1078">
        <v>0</v>
      </c>
      <c r="U14" s="1078">
        <v>0</v>
      </c>
      <c r="V14" s="1078">
        <v>0</v>
      </c>
      <c r="W14" s="1078">
        <v>0</v>
      </c>
      <c r="X14" s="1078">
        <v>0</v>
      </c>
      <c r="Y14" s="1078">
        <v>0</v>
      </c>
      <c r="Z14" s="1182">
        <v>0</v>
      </c>
      <c r="AA14" s="1189">
        <v>2</v>
      </c>
    </row>
    <row r="15" spans="1:27" ht="23.1" customHeight="1">
      <c r="A15" s="60">
        <v>3</v>
      </c>
      <c r="B15" s="93" t="s">
        <v>1023</v>
      </c>
      <c r="C15" s="1078">
        <v>6893302</v>
      </c>
      <c r="D15" s="1078">
        <v>6893302</v>
      </c>
      <c r="E15" s="1182">
        <v>0</v>
      </c>
      <c r="F15" s="1078">
        <v>0</v>
      </c>
      <c r="G15" s="1078">
        <v>0</v>
      </c>
      <c r="H15" s="1078">
        <v>0</v>
      </c>
      <c r="I15" s="1078">
        <v>0</v>
      </c>
      <c r="J15" s="1079">
        <v>0</v>
      </c>
      <c r="K15" s="1079">
        <v>0</v>
      </c>
      <c r="L15" s="1079">
        <v>0</v>
      </c>
      <c r="M15" s="1078">
        <v>274611145</v>
      </c>
      <c r="N15" s="1078">
        <v>274611145</v>
      </c>
      <c r="O15" s="1078">
        <v>0</v>
      </c>
      <c r="P15" s="1078">
        <v>0</v>
      </c>
      <c r="Q15" s="1078">
        <v>0</v>
      </c>
      <c r="R15" s="1078">
        <v>0</v>
      </c>
      <c r="S15" s="1078">
        <v>0</v>
      </c>
      <c r="T15" s="1078">
        <v>0</v>
      </c>
      <c r="U15" s="1078">
        <v>0</v>
      </c>
      <c r="V15" s="1078">
        <v>0</v>
      </c>
      <c r="W15" s="1078">
        <v>0</v>
      </c>
      <c r="X15" s="1078">
        <v>0</v>
      </c>
      <c r="Y15" s="1078">
        <v>0</v>
      </c>
      <c r="Z15" s="1182">
        <v>0</v>
      </c>
      <c r="AA15" s="1189">
        <v>3</v>
      </c>
    </row>
    <row r="16" spans="1:27" ht="23.1" customHeight="1">
      <c r="A16" s="60">
        <v>6</v>
      </c>
      <c r="B16" s="93" t="s">
        <v>1024</v>
      </c>
      <c r="C16" s="1078">
        <v>437275</v>
      </c>
      <c r="D16" s="1078">
        <v>437275</v>
      </c>
      <c r="E16" s="1182">
        <v>0</v>
      </c>
      <c r="F16" s="1078">
        <v>0</v>
      </c>
      <c r="G16" s="1078">
        <v>0</v>
      </c>
      <c r="H16" s="1078">
        <v>0</v>
      </c>
      <c r="I16" s="1078">
        <v>0</v>
      </c>
      <c r="J16" s="1079">
        <v>0</v>
      </c>
      <c r="K16" s="1079">
        <v>0</v>
      </c>
      <c r="L16" s="1079">
        <v>0</v>
      </c>
      <c r="M16" s="1078">
        <v>19081246</v>
      </c>
      <c r="N16" s="1078">
        <v>19081246</v>
      </c>
      <c r="O16" s="1078">
        <v>0</v>
      </c>
      <c r="P16" s="1078">
        <v>0</v>
      </c>
      <c r="Q16" s="1078">
        <v>0</v>
      </c>
      <c r="R16" s="1078">
        <v>0</v>
      </c>
      <c r="S16" s="1078">
        <v>0</v>
      </c>
      <c r="T16" s="1078">
        <v>0</v>
      </c>
      <c r="U16" s="1078">
        <v>0</v>
      </c>
      <c r="V16" s="1078">
        <v>0</v>
      </c>
      <c r="W16" s="1078">
        <v>0</v>
      </c>
      <c r="X16" s="1078">
        <v>0</v>
      </c>
      <c r="Y16" s="1078">
        <v>0</v>
      </c>
      <c r="Z16" s="1182">
        <v>0</v>
      </c>
      <c r="AA16" s="1189">
        <v>6</v>
      </c>
    </row>
    <row r="17" spans="1:27" ht="23.1" customHeight="1">
      <c r="A17" s="60">
        <v>7</v>
      </c>
      <c r="B17" s="93" t="s">
        <v>1025</v>
      </c>
      <c r="C17" s="1083">
        <v>546150</v>
      </c>
      <c r="D17" s="1083">
        <v>546150</v>
      </c>
      <c r="E17" s="1183">
        <v>0</v>
      </c>
      <c r="F17" s="1083">
        <v>0</v>
      </c>
      <c r="G17" s="1083">
        <v>0</v>
      </c>
      <c r="H17" s="1083">
        <v>0</v>
      </c>
      <c r="I17" s="1083">
        <v>0</v>
      </c>
      <c r="J17" s="1084">
        <v>0</v>
      </c>
      <c r="K17" s="1084">
        <v>0</v>
      </c>
      <c r="L17" s="1084">
        <v>0</v>
      </c>
      <c r="M17" s="1083">
        <v>16194337</v>
      </c>
      <c r="N17" s="1083">
        <v>16194337</v>
      </c>
      <c r="O17" s="1083">
        <v>0</v>
      </c>
      <c r="P17" s="1083">
        <v>0</v>
      </c>
      <c r="Q17" s="1083">
        <v>0</v>
      </c>
      <c r="R17" s="1083">
        <v>0</v>
      </c>
      <c r="S17" s="1083">
        <v>0</v>
      </c>
      <c r="T17" s="1083">
        <v>0</v>
      </c>
      <c r="U17" s="1083">
        <v>0</v>
      </c>
      <c r="V17" s="1083">
        <v>0</v>
      </c>
      <c r="W17" s="1083">
        <v>0</v>
      </c>
      <c r="X17" s="1083">
        <v>0</v>
      </c>
      <c r="Y17" s="1083">
        <v>0</v>
      </c>
      <c r="Z17" s="1183">
        <v>0</v>
      </c>
      <c r="AA17" s="1189">
        <v>7</v>
      </c>
    </row>
    <row r="18" spans="1:27" ht="23.1" customHeight="1">
      <c r="A18" s="57">
        <v>8</v>
      </c>
      <c r="B18" s="92" t="s">
        <v>1026</v>
      </c>
      <c r="C18" s="1073">
        <v>2128557</v>
      </c>
      <c r="D18" s="1073">
        <v>2128557</v>
      </c>
      <c r="E18" s="1181">
        <v>0</v>
      </c>
      <c r="F18" s="1073">
        <v>0</v>
      </c>
      <c r="G18" s="1073">
        <v>0</v>
      </c>
      <c r="H18" s="1073">
        <v>0</v>
      </c>
      <c r="I18" s="1073">
        <v>0</v>
      </c>
      <c r="J18" s="1074">
        <v>0</v>
      </c>
      <c r="K18" s="1074">
        <v>0</v>
      </c>
      <c r="L18" s="1074">
        <v>0</v>
      </c>
      <c r="M18" s="1073">
        <v>99883932</v>
      </c>
      <c r="N18" s="1073">
        <v>100299202</v>
      </c>
      <c r="O18" s="1073">
        <v>420000</v>
      </c>
      <c r="P18" s="1073">
        <v>0</v>
      </c>
      <c r="Q18" s="1073">
        <v>4730</v>
      </c>
      <c r="R18" s="1073">
        <v>0</v>
      </c>
      <c r="S18" s="1073">
        <v>0</v>
      </c>
      <c r="T18" s="1073">
        <v>0</v>
      </c>
      <c r="U18" s="1073">
        <v>0</v>
      </c>
      <c r="V18" s="1073">
        <v>0</v>
      </c>
      <c r="W18" s="1073">
        <v>0</v>
      </c>
      <c r="X18" s="1073">
        <v>0</v>
      </c>
      <c r="Y18" s="1073">
        <v>0</v>
      </c>
      <c r="Z18" s="1181">
        <v>0</v>
      </c>
      <c r="AA18" s="1191">
        <v>8</v>
      </c>
    </row>
    <row r="19" spans="1:27" ht="23.1" customHeight="1">
      <c r="A19" s="60">
        <v>9</v>
      </c>
      <c r="B19" s="93" t="s">
        <v>1027</v>
      </c>
      <c r="C19" s="1078">
        <v>811979</v>
      </c>
      <c r="D19" s="1078">
        <v>811979</v>
      </c>
      <c r="E19" s="1182">
        <v>0</v>
      </c>
      <c r="F19" s="1078">
        <v>0</v>
      </c>
      <c r="G19" s="1078">
        <v>0</v>
      </c>
      <c r="H19" s="1078">
        <v>0</v>
      </c>
      <c r="I19" s="1078">
        <v>0</v>
      </c>
      <c r="J19" s="1079">
        <v>0</v>
      </c>
      <c r="K19" s="1079">
        <v>0</v>
      </c>
      <c r="L19" s="1079">
        <v>0</v>
      </c>
      <c r="M19" s="1078">
        <v>22693848</v>
      </c>
      <c r="N19" s="1078">
        <v>22693848</v>
      </c>
      <c r="O19" s="1078">
        <v>0</v>
      </c>
      <c r="P19" s="1078">
        <v>0</v>
      </c>
      <c r="Q19" s="1078">
        <v>0</v>
      </c>
      <c r="R19" s="1078">
        <v>0</v>
      </c>
      <c r="S19" s="1078">
        <v>0</v>
      </c>
      <c r="T19" s="1078">
        <v>0</v>
      </c>
      <c r="U19" s="1078">
        <v>0</v>
      </c>
      <c r="V19" s="1078">
        <v>0</v>
      </c>
      <c r="W19" s="1078">
        <v>0</v>
      </c>
      <c r="X19" s="1078">
        <v>0</v>
      </c>
      <c r="Y19" s="1078">
        <v>0</v>
      </c>
      <c r="Z19" s="1182">
        <v>0</v>
      </c>
      <c r="AA19" s="1189">
        <v>9</v>
      </c>
    </row>
    <row r="20" spans="1:27" ht="23.1" customHeight="1">
      <c r="A20" s="60">
        <v>10</v>
      </c>
      <c r="B20" s="93" t="s">
        <v>1028</v>
      </c>
      <c r="C20" s="1078">
        <v>790610</v>
      </c>
      <c r="D20" s="1078">
        <v>790610</v>
      </c>
      <c r="E20" s="1182">
        <v>0</v>
      </c>
      <c r="F20" s="1078">
        <v>0</v>
      </c>
      <c r="G20" s="1078">
        <v>0</v>
      </c>
      <c r="H20" s="1078">
        <v>0</v>
      </c>
      <c r="I20" s="1078">
        <v>0</v>
      </c>
      <c r="J20" s="1079">
        <v>0</v>
      </c>
      <c r="K20" s="1079">
        <v>0</v>
      </c>
      <c r="L20" s="1079">
        <v>0</v>
      </c>
      <c r="M20" s="1078">
        <v>40017500</v>
      </c>
      <c r="N20" s="1078">
        <v>40017500</v>
      </c>
      <c r="O20" s="1078">
        <v>0</v>
      </c>
      <c r="P20" s="1078">
        <v>0</v>
      </c>
      <c r="Q20" s="1078">
        <v>0</v>
      </c>
      <c r="R20" s="1078">
        <v>0</v>
      </c>
      <c r="S20" s="1078">
        <v>0</v>
      </c>
      <c r="T20" s="1078">
        <v>0</v>
      </c>
      <c r="U20" s="1078">
        <v>0</v>
      </c>
      <c r="V20" s="1078">
        <v>0</v>
      </c>
      <c r="W20" s="1078">
        <v>0</v>
      </c>
      <c r="X20" s="1078">
        <v>0</v>
      </c>
      <c r="Y20" s="1078">
        <v>0</v>
      </c>
      <c r="Z20" s="1182">
        <v>0</v>
      </c>
      <c r="AA20" s="1189">
        <v>10</v>
      </c>
    </row>
    <row r="21" spans="1:27" s="99" customFormat="1" ht="23.1" customHeight="1">
      <c r="A21" s="62">
        <v>11</v>
      </c>
      <c r="B21" s="61" t="s">
        <v>1029</v>
      </c>
      <c r="C21" s="1088">
        <v>1044685</v>
      </c>
      <c r="D21" s="1088">
        <v>1044685</v>
      </c>
      <c r="E21" s="1184">
        <v>0</v>
      </c>
      <c r="F21" s="1088">
        <v>0</v>
      </c>
      <c r="G21" s="1088">
        <v>0</v>
      </c>
      <c r="H21" s="1088">
        <v>0</v>
      </c>
      <c r="I21" s="1088">
        <v>0</v>
      </c>
      <c r="J21" s="1089">
        <v>0</v>
      </c>
      <c r="K21" s="1089">
        <v>0</v>
      </c>
      <c r="L21" s="1089">
        <v>0</v>
      </c>
      <c r="M21" s="1088">
        <v>25140043</v>
      </c>
      <c r="N21" s="1088">
        <v>25085033</v>
      </c>
      <c r="O21" s="1088">
        <v>0</v>
      </c>
      <c r="P21" s="1088">
        <v>0</v>
      </c>
      <c r="Q21" s="1088">
        <v>55010</v>
      </c>
      <c r="R21" s="1088">
        <v>0</v>
      </c>
      <c r="S21" s="1088">
        <v>0</v>
      </c>
      <c r="T21" s="1088">
        <v>0</v>
      </c>
      <c r="U21" s="1088">
        <v>0</v>
      </c>
      <c r="V21" s="1088">
        <v>0</v>
      </c>
      <c r="W21" s="1088">
        <v>0</v>
      </c>
      <c r="X21" s="1088">
        <v>0</v>
      </c>
      <c r="Y21" s="1088">
        <v>0</v>
      </c>
      <c r="Z21" s="1184">
        <v>0</v>
      </c>
      <c r="AA21" s="1192">
        <v>11</v>
      </c>
    </row>
    <row r="22" spans="1:27" s="99" customFormat="1" ht="23.1" customHeight="1">
      <c r="A22" s="62">
        <v>12</v>
      </c>
      <c r="B22" s="61" t="s">
        <v>1030</v>
      </c>
      <c r="C22" s="1093">
        <v>566456</v>
      </c>
      <c r="D22" s="1093">
        <v>566456</v>
      </c>
      <c r="E22" s="1185">
        <v>0</v>
      </c>
      <c r="F22" s="1093">
        <v>0</v>
      </c>
      <c r="G22" s="1093">
        <v>0</v>
      </c>
      <c r="H22" s="1093">
        <v>0</v>
      </c>
      <c r="I22" s="1093">
        <v>0</v>
      </c>
      <c r="J22" s="1094">
        <v>0</v>
      </c>
      <c r="K22" s="1094">
        <v>0</v>
      </c>
      <c r="L22" s="1094">
        <v>0</v>
      </c>
      <c r="M22" s="1093">
        <v>31321120</v>
      </c>
      <c r="N22" s="1093">
        <v>31356320</v>
      </c>
      <c r="O22" s="1093">
        <v>0</v>
      </c>
      <c r="P22" s="1093">
        <v>0</v>
      </c>
      <c r="Q22" s="1093">
        <v>-35200</v>
      </c>
      <c r="R22" s="1093">
        <v>0</v>
      </c>
      <c r="S22" s="1093">
        <v>0</v>
      </c>
      <c r="T22" s="1093">
        <v>0</v>
      </c>
      <c r="U22" s="1093">
        <v>0</v>
      </c>
      <c r="V22" s="1093">
        <v>0</v>
      </c>
      <c r="W22" s="1093">
        <v>0</v>
      </c>
      <c r="X22" s="1093">
        <v>0</v>
      </c>
      <c r="Y22" s="1093">
        <v>0</v>
      </c>
      <c r="Z22" s="1185">
        <v>0</v>
      </c>
      <c r="AA22" s="1192">
        <v>12</v>
      </c>
    </row>
    <row r="23" spans="1:27" s="99" customFormat="1" ht="23.1" customHeight="1">
      <c r="A23" s="66">
        <v>14</v>
      </c>
      <c r="B23" s="58" t="s">
        <v>1031</v>
      </c>
      <c r="C23" s="1098">
        <v>2369554</v>
      </c>
      <c r="D23" s="1098">
        <v>2369554</v>
      </c>
      <c r="E23" s="1186">
        <v>0</v>
      </c>
      <c r="F23" s="1098">
        <v>0</v>
      </c>
      <c r="G23" s="1098">
        <v>0</v>
      </c>
      <c r="H23" s="1098">
        <v>0</v>
      </c>
      <c r="I23" s="1098">
        <v>0</v>
      </c>
      <c r="J23" s="1099">
        <v>0</v>
      </c>
      <c r="K23" s="1099">
        <v>0</v>
      </c>
      <c r="L23" s="1099">
        <v>0</v>
      </c>
      <c r="M23" s="1098">
        <v>69772704</v>
      </c>
      <c r="N23" s="1098">
        <v>69745534</v>
      </c>
      <c r="O23" s="1098">
        <v>0</v>
      </c>
      <c r="P23" s="1098">
        <v>54000</v>
      </c>
      <c r="Q23" s="1098">
        <v>81170</v>
      </c>
      <c r="R23" s="1098">
        <v>0</v>
      </c>
      <c r="S23" s="1098">
        <v>0</v>
      </c>
      <c r="T23" s="1098">
        <v>0</v>
      </c>
      <c r="U23" s="1098">
        <v>0</v>
      </c>
      <c r="V23" s="1098">
        <v>0</v>
      </c>
      <c r="W23" s="1098">
        <v>0</v>
      </c>
      <c r="X23" s="1098">
        <v>0</v>
      </c>
      <c r="Y23" s="1098">
        <v>0</v>
      </c>
      <c r="Z23" s="1186">
        <v>0</v>
      </c>
      <c r="AA23" s="1193">
        <v>14</v>
      </c>
    </row>
    <row r="24" spans="1:27" s="99" customFormat="1" ht="23.1" customHeight="1">
      <c r="A24" s="62">
        <v>15</v>
      </c>
      <c r="B24" s="61" t="s">
        <v>1032</v>
      </c>
      <c r="C24" s="1088">
        <v>364856</v>
      </c>
      <c r="D24" s="1088">
        <v>364856</v>
      </c>
      <c r="E24" s="1184">
        <v>0</v>
      </c>
      <c r="F24" s="1088">
        <v>0</v>
      </c>
      <c r="G24" s="1088">
        <v>0</v>
      </c>
      <c r="H24" s="1088">
        <v>6300</v>
      </c>
      <c r="I24" s="1088">
        <v>6300</v>
      </c>
      <c r="J24" s="1089">
        <v>0</v>
      </c>
      <c r="K24" s="1089">
        <v>0</v>
      </c>
      <c r="L24" s="1089">
        <v>0</v>
      </c>
      <c r="M24" s="1088">
        <v>40488454</v>
      </c>
      <c r="N24" s="1088">
        <v>40488454</v>
      </c>
      <c r="O24" s="1088">
        <v>0</v>
      </c>
      <c r="P24" s="1088">
        <v>0</v>
      </c>
      <c r="Q24" s="1088">
        <v>0</v>
      </c>
      <c r="R24" s="1088">
        <v>0</v>
      </c>
      <c r="S24" s="1088">
        <v>0</v>
      </c>
      <c r="T24" s="1088">
        <v>0</v>
      </c>
      <c r="U24" s="1088">
        <v>0</v>
      </c>
      <c r="V24" s="1088">
        <v>0</v>
      </c>
      <c r="W24" s="1088">
        <v>0</v>
      </c>
      <c r="X24" s="1088">
        <v>0</v>
      </c>
      <c r="Y24" s="1088">
        <v>0</v>
      </c>
      <c r="Z24" s="1184">
        <v>0</v>
      </c>
      <c r="AA24" s="1192">
        <v>15</v>
      </c>
    </row>
    <row r="25" spans="1:27" s="99" customFormat="1" ht="23.1" customHeight="1">
      <c r="A25" s="62">
        <v>16</v>
      </c>
      <c r="B25" s="61" t="s">
        <v>1033</v>
      </c>
      <c r="C25" s="1088">
        <v>0</v>
      </c>
      <c r="D25" s="1088">
        <v>0</v>
      </c>
      <c r="E25" s="1184">
        <v>0</v>
      </c>
      <c r="F25" s="1088">
        <v>0</v>
      </c>
      <c r="G25" s="1088">
        <v>0</v>
      </c>
      <c r="H25" s="1088">
        <v>0</v>
      </c>
      <c r="I25" s="1088">
        <v>0</v>
      </c>
      <c r="J25" s="1089">
        <v>0</v>
      </c>
      <c r="K25" s="1089">
        <v>0</v>
      </c>
      <c r="L25" s="1089">
        <v>0</v>
      </c>
      <c r="M25" s="1088">
        <v>14394638</v>
      </c>
      <c r="N25" s="1088">
        <v>14394638</v>
      </c>
      <c r="O25" s="1088">
        <v>0</v>
      </c>
      <c r="P25" s="1088">
        <v>0</v>
      </c>
      <c r="Q25" s="1088">
        <v>0</v>
      </c>
      <c r="R25" s="1088">
        <v>0</v>
      </c>
      <c r="S25" s="1088">
        <v>0</v>
      </c>
      <c r="T25" s="1088">
        <v>0</v>
      </c>
      <c r="U25" s="1088">
        <v>0</v>
      </c>
      <c r="V25" s="1088">
        <v>0</v>
      </c>
      <c r="W25" s="1088">
        <v>0</v>
      </c>
      <c r="X25" s="1088">
        <v>0</v>
      </c>
      <c r="Y25" s="1088">
        <v>0</v>
      </c>
      <c r="Z25" s="1184">
        <v>0</v>
      </c>
      <c r="AA25" s="1192">
        <v>16</v>
      </c>
    </row>
    <row r="26" spans="1:27" s="99" customFormat="1" ht="23.1" customHeight="1">
      <c r="A26" s="62">
        <v>17</v>
      </c>
      <c r="B26" s="61" t="s">
        <v>1034</v>
      </c>
      <c r="C26" s="1088">
        <v>0</v>
      </c>
      <c r="D26" s="1088">
        <v>0</v>
      </c>
      <c r="E26" s="1184">
        <v>0</v>
      </c>
      <c r="F26" s="1088">
        <v>0</v>
      </c>
      <c r="G26" s="1088">
        <v>0</v>
      </c>
      <c r="H26" s="1088">
        <v>33880</v>
      </c>
      <c r="I26" s="1088">
        <v>33880</v>
      </c>
      <c r="J26" s="1089">
        <v>0</v>
      </c>
      <c r="K26" s="1089">
        <v>0</v>
      </c>
      <c r="L26" s="1089">
        <v>0</v>
      </c>
      <c r="M26" s="1088">
        <v>30347413</v>
      </c>
      <c r="N26" s="1088">
        <v>30347413</v>
      </c>
      <c r="O26" s="1088">
        <v>0</v>
      </c>
      <c r="P26" s="1088">
        <v>0</v>
      </c>
      <c r="Q26" s="1088">
        <v>0</v>
      </c>
      <c r="R26" s="1088">
        <v>0</v>
      </c>
      <c r="S26" s="1088">
        <v>0</v>
      </c>
      <c r="T26" s="1088">
        <v>0</v>
      </c>
      <c r="U26" s="1088">
        <v>0</v>
      </c>
      <c r="V26" s="1088">
        <v>0</v>
      </c>
      <c r="W26" s="1088">
        <v>0</v>
      </c>
      <c r="X26" s="1088">
        <v>0</v>
      </c>
      <c r="Y26" s="1088">
        <v>0</v>
      </c>
      <c r="Z26" s="1184">
        <v>0</v>
      </c>
      <c r="AA26" s="1192">
        <v>17</v>
      </c>
    </row>
    <row r="27" spans="1:27" s="99" customFormat="1" ht="23.1" customHeight="1">
      <c r="A27" s="62">
        <v>18</v>
      </c>
      <c r="B27" s="61" t="s">
        <v>1035</v>
      </c>
      <c r="C27" s="1093">
        <v>1146817</v>
      </c>
      <c r="D27" s="1093">
        <v>1146817</v>
      </c>
      <c r="E27" s="1185">
        <v>0</v>
      </c>
      <c r="F27" s="1093">
        <v>0</v>
      </c>
      <c r="G27" s="1093">
        <v>0</v>
      </c>
      <c r="H27" s="1093">
        <v>0</v>
      </c>
      <c r="I27" s="1093">
        <v>0</v>
      </c>
      <c r="J27" s="1094">
        <v>0</v>
      </c>
      <c r="K27" s="1094">
        <v>0</v>
      </c>
      <c r="L27" s="1094">
        <v>0</v>
      </c>
      <c r="M27" s="1093">
        <v>52248216</v>
      </c>
      <c r="N27" s="1093">
        <v>52668216</v>
      </c>
      <c r="O27" s="1093">
        <v>420000</v>
      </c>
      <c r="P27" s="1093">
        <v>0</v>
      </c>
      <c r="Q27" s="1093">
        <v>0</v>
      </c>
      <c r="R27" s="1093">
        <v>0</v>
      </c>
      <c r="S27" s="1093">
        <v>0</v>
      </c>
      <c r="T27" s="1093">
        <v>0</v>
      </c>
      <c r="U27" s="1093">
        <v>0</v>
      </c>
      <c r="V27" s="1093">
        <v>0</v>
      </c>
      <c r="W27" s="1093">
        <v>0</v>
      </c>
      <c r="X27" s="1093">
        <v>0</v>
      </c>
      <c r="Y27" s="1093">
        <v>0</v>
      </c>
      <c r="Z27" s="1185">
        <v>0</v>
      </c>
      <c r="AA27" s="1192">
        <v>18</v>
      </c>
    </row>
    <row r="28" spans="1:27" s="99" customFormat="1" ht="23.1" customHeight="1">
      <c r="A28" s="68">
        <v>19</v>
      </c>
      <c r="B28" s="58" t="s">
        <v>1036</v>
      </c>
      <c r="C28" s="1098">
        <v>2117433</v>
      </c>
      <c r="D28" s="1098">
        <v>2117433</v>
      </c>
      <c r="E28" s="1186">
        <v>0</v>
      </c>
      <c r="F28" s="1098">
        <v>0</v>
      </c>
      <c r="G28" s="1098">
        <v>0</v>
      </c>
      <c r="H28" s="1098">
        <v>0</v>
      </c>
      <c r="I28" s="1098">
        <v>0</v>
      </c>
      <c r="J28" s="1099">
        <v>0</v>
      </c>
      <c r="K28" s="1099">
        <v>0</v>
      </c>
      <c r="L28" s="1099">
        <v>0</v>
      </c>
      <c r="M28" s="1098">
        <v>69434110</v>
      </c>
      <c r="N28" s="1098">
        <v>69899224</v>
      </c>
      <c r="O28" s="1098">
        <v>450000</v>
      </c>
      <c r="P28" s="1098">
        <v>0</v>
      </c>
      <c r="Q28" s="1098">
        <v>-15114</v>
      </c>
      <c r="R28" s="1098">
        <v>0</v>
      </c>
      <c r="S28" s="1098">
        <v>0</v>
      </c>
      <c r="T28" s="1098">
        <v>0</v>
      </c>
      <c r="U28" s="1098">
        <v>0</v>
      </c>
      <c r="V28" s="1098">
        <v>0</v>
      </c>
      <c r="W28" s="1098">
        <v>0</v>
      </c>
      <c r="X28" s="1098">
        <v>0</v>
      </c>
      <c r="Y28" s="1098">
        <v>0</v>
      </c>
      <c r="Z28" s="1186">
        <v>0</v>
      </c>
      <c r="AA28" s="1194">
        <v>19</v>
      </c>
    </row>
    <row r="29" spans="1:27" s="99" customFormat="1" ht="23.1" customHeight="1">
      <c r="A29" s="62">
        <v>21</v>
      </c>
      <c r="B29" s="61" t="s">
        <v>1037</v>
      </c>
      <c r="C29" s="1088">
        <v>2494548</v>
      </c>
      <c r="D29" s="1088">
        <v>2494548</v>
      </c>
      <c r="E29" s="1184">
        <v>0</v>
      </c>
      <c r="F29" s="1088">
        <v>0</v>
      </c>
      <c r="G29" s="1088">
        <v>0</v>
      </c>
      <c r="H29" s="1088">
        <v>51200</v>
      </c>
      <c r="I29" s="1088">
        <v>51200</v>
      </c>
      <c r="J29" s="1089">
        <v>0</v>
      </c>
      <c r="K29" s="1089">
        <v>0</v>
      </c>
      <c r="L29" s="1089">
        <v>0</v>
      </c>
      <c r="M29" s="1088">
        <v>93844693</v>
      </c>
      <c r="N29" s="1088">
        <v>93994178</v>
      </c>
      <c r="O29" s="1088">
        <v>0</v>
      </c>
      <c r="P29" s="1088">
        <v>0</v>
      </c>
      <c r="Q29" s="1088">
        <v>-149485</v>
      </c>
      <c r="R29" s="1088">
        <v>0</v>
      </c>
      <c r="S29" s="1088">
        <v>0</v>
      </c>
      <c r="T29" s="1088">
        <v>0</v>
      </c>
      <c r="U29" s="1088">
        <v>0</v>
      </c>
      <c r="V29" s="1088">
        <v>0</v>
      </c>
      <c r="W29" s="1088">
        <v>0</v>
      </c>
      <c r="X29" s="1088">
        <v>0</v>
      </c>
      <c r="Y29" s="1088">
        <v>0</v>
      </c>
      <c r="Z29" s="1184">
        <v>0</v>
      </c>
      <c r="AA29" s="1192">
        <v>21</v>
      </c>
    </row>
    <row r="30" spans="1:27" s="99" customFormat="1" ht="23.1" customHeight="1">
      <c r="A30" s="62">
        <v>22</v>
      </c>
      <c r="B30" s="61" t="s">
        <v>1038</v>
      </c>
      <c r="C30" s="1088">
        <v>2360040</v>
      </c>
      <c r="D30" s="1088">
        <v>2360040</v>
      </c>
      <c r="E30" s="1184">
        <v>0</v>
      </c>
      <c r="F30" s="1088">
        <v>0</v>
      </c>
      <c r="G30" s="1088">
        <v>0</v>
      </c>
      <c r="H30" s="1088">
        <v>0</v>
      </c>
      <c r="I30" s="1088">
        <v>0</v>
      </c>
      <c r="J30" s="1089">
        <v>0</v>
      </c>
      <c r="K30" s="1089">
        <v>0</v>
      </c>
      <c r="L30" s="1089">
        <v>0</v>
      </c>
      <c r="M30" s="1088">
        <v>110625131</v>
      </c>
      <c r="N30" s="1088">
        <v>111499659</v>
      </c>
      <c r="O30" s="1088">
        <v>420000</v>
      </c>
      <c r="P30" s="1088">
        <v>454528</v>
      </c>
      <c r="Q30" s="1088">
        <v>0</v>
      </c>
      <c r="R30" s="1088">
        <v>0</v>
      </c>
      <c r="S30" s="1088">
        <v>0</v>
      </c>
      <c r="T30" s="1088">
        <v>0</v>
      </c>
      <c r="U30" s="1088">
        <v>0</v>
      </c>
      <c r="V30" s="1088">
        <v>0</v>
      </c>
      <c r="W30" s="1088">
        <v>0</v>
      </c>
      <c r="X30" s="1088">
        <v>0</v>
      </c>
      <c r="Y30" s="1088">
        <v>0</v>
      </c>
      <c r="Z30" s="1184">
        <v>0</v>
      </c>
      <c r="AA30" s="1192">
        <v>22</v>
      </c>
    </row>
    <row r="31" spans="1:27" s="99" customFormat="1" ht="23.1" customHeight="1">
      <c r="A31" s="62">
        <v>23</v>
      </c>
      <c r="B31" s="61" t="s">
        <v>1039</v>
      </c>
      <c r="C31" s="1088">
        <v>49868</v>
      </c>
      <c r="D31" s="1088">
        <v>49868</v>
      </c>
      <c r="E31" s="1184">
        <v>0</v>
      </c>
      <c r="F31" s="1088">
        <v>0</v>
      </c>
      <c r="G31" s="1088">
        <v>0</v>
      </c>
      <c r="H31" s="1088">
        <v>0</v>
      </c>
      <c r="I31" s="1088">
        <v>0</v>
      </c>
      <c r="J31" s="1089">
        <v>0</v>
      </c>
      <c r="K31" s="1089">
        <v>0</v>
      </c>
      <c r="L31" s="1089">
        <v>0</v>
      </c>
      <c r="M31" s="1088">
        <v>48151739</v>
      </c>
      <c r="N31" s="1088">
        <v>47376791</v>
      </c>
      <c r="O31" s="1088">
        <v>0</v>
      </c>
      <c r="P31" s="1088">
        <v>0</v>
      </c>
      <c r="Q31" s="1088">
        <v>774948</v>
      </c>
      <c r="R31" s="1088">
        <v>0</v>
      </c>
      <c r="S31" s="1088">
        <v>0</v>
      </c>
      <c r="T31" s="1088">
        <v>0</v>
      </c>
      <c r="U31" s="1088">
        <v>0</v>
      </c>
      <c r="V31" s="1088">
        <v>0</v>
      </c>
      <c r="W31" s="1088">
        <v>0</v>
      </c>
      <c r="X31" s="1088">
        <v>0</v>
      </c>
      <c r="Y31" s="1088">
        <v>0</v>
      </c>
      <c r="Z31" s="1184">
        <v>0</v>
      </c>
      <c r="AA31" s="1192">
        <v>23</v>
      </c>
    </row>
    <row r="32" spans="1:27" s="99" customFormat="1" ht="23.1" customHeight="1">
      <c r="A32" s="62">
        <v>24</v>
      </c>
      <c r="B32" s="61" t="s">
        <v>1040</v>
      </c>
      <c r="C32" s="1093">
        <v>976773</v>
      </c>
      <c r="D32" s="1093">
        <v>976773</v>
      </c>
      <c r="E32" s="1185">
        <v>0</v>
      </c>
      <c r="F32" s="1093">
        <v>0</v>
      </c>
      <c r="G32" s="1093">
        <v>0</v>
      </c>
      <c r="H32" s="1093">
        <v>0</v>
      </c>
      <c r="I32" s="1093">
        <v>0</v>
      </c>
      <c r="J32" s="1094">
        <v>0</v>
      </c>
      <c r="K32" s="1094">
        <v>0</v>
      </c>
      <c r="L32" s="1094">
        <v>0</v>
      </c>
      <c r="M32" s="1093">
        <v>49368889</v>
      </c>
      <c r="N32" s="1093">
        <v>49636718</v>
      </c>
      <c r="O32" s="1093">
        <v>420000</v>
      </c>
      <c r="P32" s="1093">
        <v>0</v>
      </c>
      <c r="Q32" s="1093">
        <v>152171</v>
      </c>
      <c r="R32" s="1093">
        <v>0</v>
      </c>
      <c r="S32" s="1093">
        <v>0</v>
      </c>
      <c r="T32" s="1093">
        <v>0</v>
      </c>
      <c r="U32" s="1093">
        <v>0</v>
      </c>
      <c r="V32" s="1093">
        <v>0</v>
      </c>
      <c r="W32" s="1093">
        <v>0</v>
      </c>
      <c r="X32" s="1093">
        <v>0</v>
      </c>
      <c r="Y32" s="1093">
        <v>0</v>
      </c>
      <c r="Z32" s="1185">
        <v>0</v>
      </c>
      <c r="AA32" s="1192">
        <v>24</v>
      </c>
    </row>
    <row r="33" spans="1:27" s="99" customFormat="1" ht="23.1" customHeight="1">
      <c r="A33" s="66">
        <v>25</v>
      </c>
      <c r="B33" s="58" t="s">
        <v>1041</v>
      </c>
      <c r="C33" s="1098">
        <v>1988073</v>
      </c>
      <c r="D33" s="1098">
        <v>1988073</v>
      </c>
      <c r="E33" s="1186">
        <v>0</v>
      </c>
      <c r="F33" s="1098">
        <v>0</v>
      </c>
      <c r="G33" s="1098">
        <v>0</v>
      </c>
      <c r="H33" s="1098">
        <v>0</v>
      </c>
      <c r="I33" s="1098">
        <v>0</v>
      </c>
      <c r="J33" s="1099">
        <v>0</v>
      </c>
      <c r="K33" s="1099">
        <v>0</v>
      </c>
      <c r="L33" s="1099">
        <v>0</v>
      </c>
      <c r="M33" s="1098">
        <v>52984953</v>
      </c>
      <c r="N33" s="1098">
        <v>53005153</v>
      </c>
      <c r="O33" s="1098">
        <v>0</v>
      </c>
      <c r="P33" s="1098">
        <v>0</v>
      </c>
      <c r="Q33" s="1098">
        <v>-20200</v>
      </c>
      <c r="R33" s="1098">
        <v>0</v>
      </c>
      <c r="S33" s="1098">
        <v>0</v>
      </c>
      <c r="T33" s="1098">
        <v>0</v>
      </c>
      <c r="U33" s="1098">
        <v>0</v>
      </c>
      <c r="V33" s="1098">
        <v>0</v>
      </c>
      <c r="W33" s="1098">
        <v>0</v>
      </c>
      <c r="X33" s="1098">
        <v>0</v>
      </c>
      <c r="Y33" s="1098">
        <v>0</v>
      </c>
      <c r="Z33" s="1186">
        <v>0</v>
      </c>
      <c r="AA33" s="1193">
        <v>25</v>
      </c>
    </row>
    <row r="34" spans="1:27" s="99" customFormat="1" ht="23.1" customHeight="1">
      <c r="A34" s="62">
        <v>27</v>
      </c>
      <c r="B34" s="61" t="s">
        <v>1042</v>
      </c>
      <c r="C34" s="1088">
        <v>1286019</v>
      </c>
      <c r="D34" s="1088">
        <v>1286019</v>
      </c>
      <c r="E34" s="1184">
        <v>0</v>
      </c>
      <c r="F34" s="1088">
        <v>0</v>
      </c>
      <c r="G34" s="1088">
        <v>0</v>
      </c>
      <c r="H34" s="1088">
        <v>0</v>
      </c>
      <c r="I34" s="1088">
        <v>0</v>
      </c>
      <c r="J34" s="1089">
        <v>0</v>
      </c>
      <c r="K34" s="1089">
        <v>0</v>
      </c>
      <c r="L34" s="1089">
        <v>0</v>
      </c>
      <c r="M34" s="1088">
        <v>41317205</v>
      </c>
      <c r="N34" s="1088">
        <v>41317205</v>
      </c>
      <c r="O34" s="1088">
        <v>0</v>
      </c>
      <c r="P34" s="1088">
        <v>0</v>
      </c>
      <c r="Q34" s="1088">
        <v>0</v>
      </c>
      <c r="R34" s="1088">
        <v>0</v>
      </c>
      <c r="S34" s="1088">
        <v>0</v>
      </c>
      <c r="T34" s="1088">
        <v>0</v>
      </c>
      <c r="U34" s="1088">
        <v>0</v>
      </c>
      <c r="V34" s="1088">
        <v>0</v>
      </c>
      <c r="W34" s="1088">
        <v>0</v>
      </c>
      <c r="X34" s="1088">
        <v>0</v>
      </c>
      <c r="Y34" s="1088">
        <v>0</v>
      </c>
      <c r="Z34" s="1184">
        <v>0</v>
      </c>
      <c r="AA34" s="1192">
        <v>27</v>
      </c>
    </row>
    <row r="35" spans="1:27" s="99" customFormat="1" ht="23.1" customHeight="1">
      <c r="A35" s="62">
        <v>28</v>
      </c>
      <c r="B35" s="61" t="s">
        <v>1043</v>
      </c>
      <c r="C35" s="1088">
        <v>281829</v>
      </c>
      <c r="D35" s="1088">
        <v>281829</v>
      </c>
      <c r="E35" s="1184">
        <v>0</v>
      </c>
      <c r="F35" s="1088">
        <v>0</v>
      </c>
      <c r="G35" s="1088">
        <v>0</v>
      </c>
      <c r="H35" s="1088">
        <v>0</v>
      </c>
      <c r="I35" s="1088">
        <v>0</v>
      </c>
      <c r="J35" s="1089">
        <v>0</v>
      </c>
      <c r="K35" s="1089">
        <v>0</v>
      </c>
      <c r="L35" s="1089">
        <v>0</v>
      </c>
      <c r="M35" s="1088">
        <v>19907986</v>
      </c>
      <c r="N35" s="1088">
        <v>19907986</v>
      </c>
      <c r="O35" s="1088">
        <v>0</v>
      </c>
      <c r="P35" s="1088">
        <v>0</v>
      </c>
      <c r="Q35" s="1088">
        <v>0</v>
      </c>
      <c r="R35" s="1088">
        <v>0</v>
      </c>
      <c r="S35" s="1088">
        <v>0</v>
      </c>
      <c r="T35" s="1088">
        <v>0</v>
      </c>
      <c r="U35" s="1088">
        <v>0</v>
      </c>
      <c r="V35" s="1088">
        <v>0</v>
      </c>
      <c r="W35" s="1088">
        <v>0</v>
      </c>
      <c r="X35" s="1088">
        <v>0</v>
      </c>
      <c r="Y35" s="1088">
        <v>0</v>
      </c>
      <c r="Z35" s="1184">
        <v>0</v>
      </c>
      <c r="AA35" s="1192">
        <v>28</v>
      </c>
    </row>
    <row r="36" spans="1:27" s="99" customFormat="1" ht="23.1" customHeight="1">
      <c r="A36" s="62">
        <v>29</v>
      </c>
      <c r="B36" s="61" t="s">
        <v>1044</v>
      </c>
      <c r="C36" s="1088">
        <v>391630</v>
      </c>
      <c r="D36" s="1088">
        <v>391630</v>
      </c>
      <c r="E36" s="1184">
        <v>0</v>
      </c>
      <c r="F36" s="1088">
        <v>0</v>
      </c>
      <c r="G36" s="1088">
        <v>0</v>
      </c>
      <c r="H36" s="1088">
        <v>27500</v>
      </c>
      <c r="I36" s="1088">
        <v>27500</v>
      </c>
      <c r="J36" s="1089">
        <v>0</v>
      </c>
      <c r="K36" s="1089">
        <v>0</v>
      </c>
      <c r="L36" s="1089">
        <v>0</v>
      </c>
      <c r="M36" s="1088">
        <v>17669605</v>
      </c>
      <c r="N36" s="1088">
        <v>22157225</v>
      </c>
      <c r="O36" s="1088">
        <v>840000</v>
      </c>
      <c r="P36" s="1088">
        <v>0</v>
      </c>
      <c r="Q36" s="1088">
        <v>-3647620</v>
      </c>
      <c r="R36" s="1088">
        <v>0</v>
      </c>
      <c r="S36" s="1088">
        <v>0</v>
      </c>
      <c r="T36" s="1088">
        <v>0</v>
      </c>
      <c r="U36" s="1088">
        <v>0</v>
      </c>
      <c r="V36" s="1088">
        <v>0</v>
      </c>
      <c r="W36" s="1088">
        <v>0</v>
      </c>
      <c r="X36" s="1088">
        <v>0</v>
      </c>
      <c r="Y36" s="1088">
        <v>0</v>
      </c>
      <c r="Z36" s="1184">
        <v>0</v>
      </c>
      <c r="AA36" s="1192">
        <v>29</v>
      </c>
    </row>
    <row r="37" spans="1:27" s="99" customFormat="1" ht="23.1" customHeight="1">
      <c r="A37" s="62">
        <v>30</v>
      </c>
      <c r="B37" s="61" t="s">
        <v>1045</v>
      </c>
      <c r="C37" s="1093">
        <v>1635712</v>
      </c>
      <c r="D37" s="1093">
        <v>1635712</v>
      </c>
      <c r="E37" s="1185">
        <v>0</v>
      </c>
      <c r="F37" s="1093">
        <v>0</v>
      </c>
      <c r="G37" s="1093">
        <v>0</v>
      </c>
      <c r="H37" s="1093">
        <v>0</v>
      </c>
      <c r="I37" s="1093">
        <v>0</v>
      </c>
      <c r="J37" s="1094">
        <v>0</v>
      </c>
      <c r="K37" s="1094">
        <v>0</v>
      </c>
      <c r="L37" s="1094">
        <v>0</v>
      </c>
      <c r="M37" s="1093">
        <v>63520985</v>
      </c>
      <c r="N37" s="1093">
        <v>63522285</v>
      </c>
      <c r="O37" s="1093">
        <v>50000</v>
      </c>
      <c r="P37" s="1093">
        <v>0</v>
      </c>
      <c r="Q37" s="1093">
        <v>48700</v>
      </c>
      <c r="R37" s="1093">
        <v>0</v>
      </c>
      <c r="S37" s="1093">
        <v>0</v>
      </c>
      <c r="T37" s="1093">
        <v>0</v>
      </c>
      <c r="U37" s="1093">
        <v>0</v>
      </c>
      <c r="V37" s="1093">
        <v>0</v>
      </c>
      <c r="W37" s="1093">
        <v>0</v>
      </c>
      <c r="X37" s="1093">
        <v>0</v>
      </c>
      <c r="Y37" s="1093">
        <v>0</v>
      </c>
      <c r="Z37" s="1185">
        <v>0</v>
      </c>
      <c r="AA37" s="1192">
        <v>30</v>
      </c>
    </row>
    <row r="38" spans="1:27" s="99" customFormat="1" ht="23.1" customHeight="1">
      <c r="A38" s="66">
        <v>31</v>
      </c>
      <c r="B38" s="58" t="s">
        <v>1046</v>
      </c>
      <c r="C38" s="1098">
        <v>316595</v>
      </c>
      <c r="D38" s="1098">
        <v>316595</v>
      </c>
      <c r="E38" s="1186">
        <v>0</v>
      </c>
      <c r="F38" s="1098">
        <v>0</v>
      </c>
      <c r="G38" s="1098">
        <v>0</v>
      </c>
      <c r="H38" s="1098">
        <v>15760</v>
      </c>
      <c r="I38" s="1098">
        <v>15760</v>
      </c>
      <c r="J38" s="1099">
        <v>0</v>
      </c>
      <c r="K38" s="1099">
        <v>0</v>
      </c>
      <c r="L38" s="1099">
        <v>0</v>
      </c>
      <c r="M38" s="1098">
        <v>19883702</v>
      </c>
      <c r="N38" s="1098">
        <v>19883702</v>
      </c>
      <c r="O38" s="1098">
        <v>0</v>
      </c>
      <c r="P38" s="1098">
        <v>0</v>
      </c>
      <c r="Q38" s="1098">
        <v>0</v>
      </c>
      <c r="R38" s="1098">
        <v>0</v>
      </c>
      <c r="S38" s="1098">
        <v>0</v>
      </c>
      <c r="T38" s="1098">
        <v>0</v>
      </c>
      <c r="U38" s="1098">
        <v>0</v>
      </c>
      <c r="V38" s="1098">
        <v>0</v>
      </c>
      <c r="W38" s="1098">
        <v>0</v>
      </c>
      <c r="X38" s="1098">
        <v>0</v>
      </c>
      <c r="Y38" s="1098">
        <v>0</v>
      </c>
      <c r="Z38" s="1186">
        <v>0</v>
      </c>
      <c r="AA38" s="1193">
        <v>31</v>
      </c>
    </row>
    <row r="39" spans="1:27" s="99" customFormat="1" ht="23.1" customHeight="1">
      <c r="A39" s="62">
        <v>32</v>
      </c>
      <c r="B39" s="61" t="s">
        <v>1047</v>
      </c>
      <c r="C39" s="1088">
        <v>1380301</v>
      </c>
      <c r="D39" s="1088">
        <v>1380301</v>
      </c>
      <c r="E39" s="1184">
        <v>0</v>
      </c>
      <c r="F39" s="1088">
        <v>0</v>
      </c>
      <c r="G39" s="1088">
        <v>0</v>
      </c>
      <c r="H39" s="1088">
        <v>56620</v>
      </c>
      <c r="I39" s="1088">
        <v>56620</v>
      </c>
      <c r="J39" s="1089">
        <v>0</v>
      </c>
      <c r="K39" s="1089">
        <v>0</v>
      </c>
      <c r="L39" s="1089">
        <v>0</v>
      </c>
      <c r="M39" s="1088">
        <v>35013757</v>
      </c>
      <c r="N39" s="1088">
        <v>36568553</v>
      </c>
      <c r="O39" s="1088">
        <v>1680000</v>
      </c>
      <c r="P39" s="1088">
        <v>0</v>
      </c>
      <c r="Q39" s="1088">
        <v>125204</v>
      </c>
      <c r="R39" s="1088">
        <v>0</v>
      </c>
      <c r="S39" s="1088">
        <v>0</v>
      </c>
      <c r="T39" s="1088">
        <v>0</v>
      </c>
      <c r="U39" s="1088">
        <v>0</v>
      </c>
      <c r="V39" s="1088">
        <v>0</v>
      </c>
      <c r="W39" s="1088">
        <v>0</v>
      </c>
      <c r="X39" s="1088">
        <v>0</v>
      </c>
      <c r="Y39" s="1088">
        <v>0</v>
      </c>
      <c r="Z39" s="1184">
        <v>0</v>
      </c>
      <c r="AA39" s="1192">
        <v>32</v>
      </c>
    </row>
    <row r="40" spans="1:27" s="99" customFormat="1" ht="23.1" customHeight="1">
      <c r="A40" s="62">
        <v>33</v>
      </c>
      <c r="B40" s="61" t="s">
        <v>1048</v>
      </c>
      <c r="C40" s="1088">
        <v>916158</v>
      </c>
      <c r="D40" s="1088">
        <v>916158</v>
      </c>
      <c r="E40" s="1184">
        <v>0</v>
      </c>
      <c r="F40" s="1088">
        <v>0</v>
      </c>
      <c r="G40" s="1088">
        <v>0</v>
      </c>
      <c r="H40" s="1088">
        <v>0</v>
      </c>
      <c r="I40" s="1088">
        <v>0</v>
      </c>
      <c r="J40" s="1089">
        <v>0</v>
      </c>
      <c r="K40" s="1089">
        <v>0</v>
      </c>
      <c r="L40" s="1089">
        <v>0</v>
      </c>
      <c r="M40" s="1088">
        <v>18705894</v>
      </c>
      <c r="N40" s="1088">
        <v>18705894</v>
      </c>
      <c r="O40" s="1088">
        <v>0</v>
      </c>
      <c r="P40" s="1088">
        <v>0</v>
      </c>
      <c r="Q40" s="1088">
        <v>0</v>
      </c>
      <c r="R40" s="1088">
        <v>0</v>
      </c>
      <c r="S40" s="1088">
        <v>0</v>
      </c>
      <c r="T40" s="1088">
        <v>0</v>
      </c>
      <c r="U40" s="1088">
        <v>0</v>
      </c>
      <c r="V40" s="1088">
        <v>0</v>
      </c>
      <c r="W40" s="1088">
        <v>0</v>
      </c>
      <c r="X40" s="1088">
        <v>0</v>
      </c>
      <c r="Y40" s="1088">
        <v>0</v>
      </c>
      <c r="Z40" s="1184">
        <v>0</v>
      </c>
      <c r="AA40" s="1192">
        <v>33</v>
      </c>
    </row>
    <row r="41" spans="1:27" s="99" customFormat="1" ht="23.1" customHeight="1">
      <c r="A41" s="62">
        <v>34</v>
      </c>
      <c r="B41" s="61" t="s">
        <v>1049</v>
      </c>
      <c r="C41" s="1088">
        <v>790511</v>
      </c>
      <c r="D41" s="1088">
        <v>790511</v>
      </c>
      <c r="E41" s="1184">
        <v>0</v>
      </c>
      <c r="F41" s="1088">
        <v>0</v>
      </c>
      <c r="G41" s="1088">
        <v>0</v>
      </c>
      <c r="H41" s="1088">
        <v>0</v>
      </c>
      <c r="I41" s="1088">
        <v>0</v>
      </c>
      <c r="J41" s="1089">
        <v>0</v>
      </c>
      <c r="K41" s="1089">
        <v>0</v>
      </c>
      <c r="L41" s="1089">
        <v>0</v>
      </c>
      <c r="M41" s="1088">
        <v>37469763</v>
      </c>
      <c r="N41" s="1088">
        <v>37469763</v>
      </c>
      <c r="O41" s="1088">
        <v>0</v>
      </c>
      <c r="P41" s="1088">
        <v>0</v>
      </c>
      <c r="Q41" s="1088">
        <v>0</v>
      </c>
      <c r="R41" s="1088">
        <v>0</v>
      </c>
      <c r="S41" s="1088">
        <v>0</v>
      </c>
      <c r="T41" s="1088">
        <v>0</v>
      </c>
      <c r="U41" s="1088">
        <v>0</v>
      </c>
      <c r="V41" s="1088">
        <v>0</v>
      </c>
      <c r="W41" s="1088">
        <v>0</v>
      </c>
      <c r="X41" s="1088">
        <v>0</v>
      </c>
      <c r="Y41" s="1088">
        <v>0</v>
      </c>
      <c r="Z41" s="1184">
        <v>0</v>
      </c>
      <c r="AA41" s="1192">
        <v>34</v>
      </c>
    </row>
    <row r="42" spans="1:27" s="99" customFormat="1" ht="23.1" customHeight="1">
      <c r="A42" s="62">
        <v>35</v>
      </c>
      <c r="B42" s="72" t="s">
        <v>1050</v>
      </c>
      <c r="C42" s="1093">
        <v>1019593</v>
      </c>
      <c r="D42" s="1093">
        <v>1019593</v>
      </c>
      <c r="E42" s="1185">
        <v>0</v>
      </c>
      <c r="F42" s="1093">
        <v>0</v>
      </c>
      <c r="G42" s="1093">
        <v>0</v>
      </c>
      <c r="H42" s="1093">
        <v>0</v>
      </c>
      <c r="I42" s="1093">
        <v>0</v>
      </c>
      <c r="J42" s="1094">
        <v>0</v>
      </c>
      <c r="K42" s="1094">
        <v>0</v>
      </c>
      <c r="L42" s="1094">
        <v>0</v>
      </c>
      <c r="M42" s="1093">
        <v>32257182</v>
      </c>
      <c r="N42" s="1093">
        <v>32257182</v>
      </c>
      <c r="O42" s="1093">
        <v>0</v>
      </c>
      <c r="P42" s="1093">
        <v>0</v>
      </c>
      <c r="Q42" s="1093">
        <v>0</v>
      </c>
      <c r="R42" s="1093">
        <v>0</v>
      </c>
      <c r="S42" s="1093">
        <v>0</v>
      </c>
      <c r="T42" s="1093">
        <v>0</v>
      </c>
      <c r="U42" s="1093">
        <v>0</v>
      </c>
      <c r="V42" s="1093">
        <v>0</v>
      </c>
      <c r="W42" s="1093">
        <v>0</v>
      </c>
      <c r="X42" s="1093">
        <v>0</v>
      </c>
      <c r="Y42" s="1093">
        <v>0</v>
      </c>
      <c r="Z42" s="1185">
        <v>0</v>
      </c>
      <c r="AA42" s="1192">
        <v>35</v>
      </c>
    </row>
    <row r="43" spans="1:27" s="99" customFormat="1" ht="23.1" customHeight="1">
      <c r="A43" s="66">
        <v>36</v>
      </c>
      <c r="B43" s="58" t="s">
        <v>1051</v>
      </c>
      <c r="C43" s="1098">
        <v>482383</v>
      </c>
      <c r="D43" s="1098">
        <v>482383</v>
      </c>
      <c r="E43" s="1186">
        <v>0</v>
      </c>
      <c r="F43" s="1098">
        <v>0</v>
      </c>
      <c r="G43" s="1098">
        <v>0</v>
      </c>
      <c r="H43" s="1098">
        <v>0</v>
      </c>
      <c r="I43" s="1098">
        <v>0</v>
      </c>
      <c r="J43" s="1099">
        <v>0</v>
      </c>
      <c r="K43" s="1099">
        <v>0</v>
      </c>
      <c r="L43" s="1099">
        <v>0</v>
      </c>
      <c r="M43" s="1098">
        <v>33383435</v>
      </c>
      <c r="N43" s="1098">
        <v>33383435</v>
      </c>
      <c r="O43" s="1098">
        <v>0</v>
      </c>
      <c r="P43" s="1098">
        <v>0</v>
      </c>
      <c r="Q43" s="1098">
        <v>0</v>
      </c>
      <c r="R43" s="1098">
        <v>0</v>
      </c>
      <c r="S43" s="1098">
        <v>0</v>
      </c>
      <c r="T43" s="1098">
        <v>0</v>
      </c>
      <c r="U43" s="1098">
        <v>0</v>
      </c>
      <c r="V43" s="1098">
        <v>0</v>
      </c>
      <c r="W43" s="1098">
        <v>0</v>
      </c>
      <c r="X43" s="1098">
        <v>0</v>
      </c>
      <c r="Y43" s="1098">
        <v>0</v>
      </c>
      <c r="Z43" s="1186">
        <v>0</v>
      </c>
      <c r="AA43" s="1193">
        <v>36</v>
      </c>
    </row>
    <row r="44" spans="1:27" s="99" customFormat="1" ht="23.1" customHeight="1">
      <c r="A44" s="62">
        <v>37</v>
      </c>
      <c r="B44" s="61" t="s">
        <v>1052</v>
      </c>
      <c r="C44" s="1088">
        <v>1867315</v>
      </c>
      <c r="D44" s="1088">
        <v>1867315</v>
      </c>
      <c r="E44" s="1184">
        <v>0</v>
      </c>
      <c r="F44" s="1088">
        <v>0</v>
      </c>
      <c r="G44" s="1088">
        <v>0</v>
      </c>
      <c r="H44" s="1088">
        <v>0</v>
      </c>
      <c r="I44" s="1088">
        <v>0</v>
      </c>
      <c r="J44" s="1089">
        <v>0</v>
      </c>
      <c r="K44" s="1089">
        <v>0</v>
      </c>
      <c r="L44" s="1089">
        <v>0</v>
      </c>
      <c r="M44" s="1088">
        <v>49379566</v>
      </c>
      <c r="N44" s="1088">
        <v>49767566</v>
      </c>
      <c r="O44" s="1088">
        <v>420000</v>
      </c>
      <c r="P44" s="1088">
        <v>0</v>
      </c>
      <c r="Q44" s="1088">
        <v>32000</v>
      </c>
      <c r="R44" s="1088">
        <v>0</v>
      </c>
      <c r="S44" s="1088">
        <v>0</v>
      </c>
      <c r="T44" s="1088">
        <v>0</v>
      </c>
      <c r="U44" s="1088">
        <v>0</v>
      </c>
      <c r="V44" s="1088">
        <v>0</v>
      </c>
      <c r="W44" s="1088">
        <v>0</v>
      </c>
      <c r="X44" s="1088">
        <v>0</v>
      </c>
      <c r="Y44" s="1088">
        <v>0</v>
      </c>
      <c r="Z44" s="1184">
        <v>0</v>
      </c>
      <c r="AA44" s="1192">
        <v>37</v>
      </c>
    </row>
    <row r="45" spans="1:27" s="99" customFormat="1" ht="23.1" customHeight="1">
      <c r="A45" s="62">
        <v>38</v>
      </c>
      <c r="B45" s="61" t="s">
        <v>1053</v>
      </c>
      <c r="C45" s="1088">
        <v>294891</v>
      </c>
      <c r="D45" s="1088">
        <v>294891</v>
      </c>
      <c r="E45" s="1184">
        <v>0</v>
      </c>
      <c r="F45" s="1088">
        <v>0</v>
      </c>
      <c r="G45" s="1088">
        <v>0</v>
      </c>
      <c r="H45" s="1088">
        <v>0</v>
      </c>
      <c r="I45" s="1088">
        <v>0</v>
      </c>
      <c r="J45" s="1089">
        <v>0</v>
      </c>
      <c r="K45" s="1089">
        <v>0</v>
      </c>
      <c r="L45" s="1089">
        <v>0</v>
      </c>
      <c r="M45" s="1088">
        <v>12563361</v>
      </c>
      <c r="N45" s="1088">
        <v>12563361</v>
      </c>
      <c r="O45" s="1088">
        <v>0</v>
      </c>
      <c r="P45" s="1088">
        <v>0</v>
      </c>
      <c r="Q45" s="1088">
        <v>0</v>
      </c>
      <c r="R45" s="1088">
        <v>0</v>
      </c>
      <c r="S45" s="1088">
        <v>0</v>
      </c>
      <c r="T45" s="1088">
        <v>0</v>
      </c>
      <c r="U45" s="1088">
        <v>0</v>
      </c>
      <c r="V45" s="1088">
        <v>0</v>
      </c>
      <c r="W45" s="1088">
        <v>0</v>
      </c>
      <c r="X45" s="1088">
        <v>0</v>
      </c>
      <c r="Y45" s="1088">
        <v>0</v>
      </c>
      <c r="Z45" s="1184">
        <v>0</v>
      </c>
      <c r="AA45" s="1192">
        <v>38</v>
      </c>
    </row>
    <row r="46" spans="1:27" s="99" customFormat="1" ht="23.1" customHeight="1">
      <c r="A46" s="62">
        <v>39</v>
      </c>
      <c r="B46" s="61" t="s">
        <v>1054</v>
      </c>
      <c r="C46" s="1088">
        <v>215527</v>
      </c>
      <c r="D46" s="1088">
        <v>215527</v>
      </c>
      <c r="E46" s="1184">
        <v>0</v>
      </c>
      <c r="F46" s="1088">
        <v>0</v>
      </c>
      <c r="G46" s="1088">
        <v>0</v>
      </c>
      <c r="H46" s="1088">
        <v>0</v>
      </c>
      <c r="I46" s="1088">
        <v>0</v>
      </c>
      <c r="J46" s="1089">
        <v>0</v>
      </c>
      <c r="K46" s="1089">
        <v>0</v>
      </c>
      <c r="L46" s="1089">
        <v>0</v>
      </c>
      <c r="M46" s="1088">
        <v>16457730</v>
      </c>
      <c r="N46" s="1088">
        <v>16457730</v>
      </c>
      <c r="O46" s="1088">
        <v>0</v>
      </c>
      <c r="P46" s="1088">
        <v>0</v>
      </c>
      <c r="Q46" s="1088">
        <v>0</v>
      </c>
      <c r="R46" s="1088">
        <v>0</v>
      </c>
      <c r="S46" s="1088">
        <v>0</v>
      </c>
      <c r="T46" s="1088">
        <v>0</v>
      </c>
      <c r="U46" s="1088">
        <v>0</v>
      </c>
      <c r="V46" s="1088">
        <v>0</v>
      </c>
      <c r="W46" s="1088">
        <v>0</v>
      </c>
      <c r="X46" s="1088">
        <v>0</v>
      </c>
      <c r="Y46" s="1088">
        <v>0</v>
      </c>
      <c r="Z46" s="1184">
        <v>0</v>
      </c>
      <c r="AA46" s="1192">
        <v>39</v>
      </c>
    </row>
    <row r="47" spans="1:27" s="99" customFormat="1" ht="23.1" customHeight="1">
      <c r="A47" s="62">
        <v>42</v>
      </c>
      <c r="B47" s="61" t="s">
        <v>1055</v>
      </c>
      <c r="C47" s="1093">
        <v>350724</v>
      </c>
      <c r="D47" s="1093">
        <v>350724</v>
      </c>
      <c r="E47" s="1185">
        <v>0</v>
      </c>
      <c r="F47" s="1093">
        <v>0</v>
      </c>
      <c r="G47" s="1093">
        <v>0</v>
      </c>
      <c r="H47" s="1093">
        <v>0</v>
      </c>
      <c r="I47" s="1093">
        <v>0</v>
      </c>
      <c r="J47" s="1094">
        <v>0</v>
      </c>
      <c r="K47" s="1094">
        <v>0</v>
      </c>
      <c r="L47" s="1094">
        <v>0</v>
      </c>
      <c r="M47" s="1093">
        <v>7755002</v>
      </c>
      <c r="N47" s="1093">
        <v>7755002</v>
      </c>
      <c r="O47" s="1093">
        <v>0</v>
      </c>
      <c r="P47" s="1093">
        <v>0</v>
      </c>
      <c r="Q47" s="1093">
        <v>0</v>
      </c>
      <c r="R47" s="1093">
        <v>0</v>
      </c>
      <c r="S47" s="1093">
        <v>0</v>
      </c>
      <c r="T47" s="1093">
        <v>0</v>
      </c>
      <c r="U47" s="1093">
        <v>0</v>
      </c>
      <c r="V47" s="1093">
        <v>0</v>
      </c>
      <c r="W47" s="1093">
        <v>0</v>
      </c>
      <c r="X47" s="1093">
        <v>0</v>
      </c>
      <c r="Y47" s="1093">
        <v>0</v>
      </c>
      <c r="Z47" s="1185">
        <v>0</v>
      </c>
      <c r="AA47" s="1192">
        <v>42</v>
      </c>
    </row>
    <row r="48" spans="1:27" s="99" customFormat="1" ht="23.1" customHeight="1">
      <c r="A48" s="68">
        <v>43</v>
      </c>
      <c r="B48" s="58" t="s">
        <v>1056</v>
      </c>
      <c r="C48" s="1098">
        <v>705607</v>
      </c>
      <c r="D48" s="1098">
        <v>705607</v>
      </c>
      <c r="E48" s="1186">
        <v>0</v>
      </c>
      <c r="F48" s="1098">
        <v>0</v>
      </c>
      <c r="G48" s="1098">
        <v>0</v>
      </c>
      <c r="H48" s="1098">
        <v>0</v>
      </c>
      <c r="I48" s="1098">
        <v>0</v>
      </c>
      <c r="J48" s="1099">
        <v>0</v>
      </c>
      <c r="K48" s="1099">
        <v>0</v>
      </c>
      <c r="L48" s="1099">
        <v>0</v>
      </c>
      <c r="M48" s="1098">
        <v>32014486</v>
      </c>
      <c r="N48" s="1098">
        <v>32434486</v>
      </c>
      <c r="O48" s="1098">
        <v>420000</v>
      </c>
      <c r="P48" s="1098">
        <v>0</v>
      </c>
      <c r="Q48" s="1098">
        <v>0</v>
      </c>
      <c r="R48" s="1098">
        <v>0</v>
      </c>
      <c r="S48" s="1098">
        <v>0</v>
      </c>
      <c r="T48" s="1098">
        <v>0</v>
      </c>
      <c r="U48" s="1098">
        <v>0</v>
      </c>
      <c r="V48" s="1098">
        <v>0</v>
      </c>
      <c r="W48" s="1098">
        <v>0</v>
      </c>
      <c r="X48" s="1098">
        <v>0</v>
      </c>
      <c r="Y48" s="1098">
        <v>0</v>
      </c>
      <c r="Z48" s="1186">
        <v>0</v>
      </c>
      <c r="AA48" s="1194">
        <v>43</v>
      </c>
    </row>
    <row r="49" spans="1:27" s="99" customFormat="1" ht="23.1" customHeight="1">
      <c r="A49" s="62">
        <v>44</v>
      </c>
      <c r="B49" s="61" t="s">
        <v>1057</v>
      </c>
      <c r="C49" s="1088">
        <v>188695</v>
      </c>
      <c r="D49" s="1088">
        <v>188695</v>
      </c>
      <c r="E49" s="1184">
        <v>0</v>
      </c>
      <c r="F49" s="1088">
        <v>0</v>
      </c>
      <c r="G49" s="1088">
        <v>0</v>
      </c>
      <c r="H49" s="1088">
        <v>0</v>
      </c>
      <c r="I49" s="1088">
        <v>0</v>
      </c>
      <c r="J49" s="1089">
        <v>0</v>
      </c>
      <c r="K49" s="1089">
        <v>0</v>
      </c>
      <c r="L49" s="1089">
        <v>0</v>
      </c>
      <c r="M49" s="1088">
        <v>9068777</v>
      </c>
      <c r="N49" s="1088">
        <v>9068777</v>
      </c>
      <c r="O49" s="1088">
        <v>0</v>
      </c>
      <c r="P49" s="1088">
        <v>0</v>
      </c>
      <c r="Q49" s="1088">
        <v>0</v>
      </c>
      <c r="R49" s="1088">
        <v>0</v>
      </c>
      <c r="S49" s="1088">
        <v>0</v>
      </c>
      <c r="T49" s="1088">
        <v>0</v>
      </c>
      <c r="U49" s="1088">
        <v>0</v>
      </c>
      <c r="V49" s="1088">
        <v>0</v>
      </c>
      <c r="W49" s="1088">
        <v>0</v>
      </c>
      <c r="X49" s="1088">
        <v>0</v>
      </c>
      <c r="Y49" s="1088">
        <v>0</v>
      </c>
      <c r="Z49" s="1184">
        <v>0</v>
      </c>
      <c r="AA49" s="1192">
        <v>44</v>
      </c>
    </row>
    <row r="50" spans="1:27" s="99" customFormat="1" ht="23.1" customHeight="1">
      <c r="A50" s="62">
        <v>45</v>
      </c>
      <c r="B50" s="61" t="s">
        <v>1058</v>
      </c>
      <c r="C50" s="1088">
        <v>95539</v>
      </c>
      <c r="D50" s="1088">
        <v>95539</v>
      </c>
      <c r="E50" s="1184">
        <v>0</v>
      </c>
      <c r="F50" s="1088">
        <v>0</v>
      </c>
      <c r="G50" s="1088">
        <v>0</v>
      </c>
      <c r="H50" s="1088">
        <v>0</v>
      </c>
      <c r="I50" s="1088">
        <v>0</v>
      </c>
      <c r="J50" s="1089">
        <v>0</v>
      </c>
      <c r="K50" s="1089">
        <v>0</v>
      </c>
      <c r="L50" s="1089">
        <v>0</v>
      </c>
      <c r="M50" s="1088">
        <v>2285120</v>
      </c>
      <c r="N50" s="1088">
        <v>2285120</v>
      </c>
      <c r="O50" s="1088">
        <v>0</v>
      </c>
      <c r="P50" s="1088">
        <v>0</v>
      </c>
      <c r="Q50" s="1088">
        <v>0</v>
      </c>
      <c r="R50" s="1088">
        <v>0</v>
      </c>
      <c r="S50" s="1088">
        <v>0</v>
      </c>
      <c r="T50" s="1088">
        <v>0</v>
      </c>
      <c r="U50" s="1088">
        <v>0</v>
      </c>
      <c r="V50" s="1088">
        <v>0</v>
      </c>
      <c r="W50" s="1088">
        <v>0</v>
      </c>
      <c r="X50" s="1088">
        <v>0</v>
      </c>
      <c r="Y50" s="1088">
        <v>0</v>
      </c>
      <c r="Z50" s="1184">
        <v>0</v>
      </c>
      <c r="AA50" s="1192">
        <v>45</v>
      </c>
    </row>
    <row r="51" spans="1:27" s="99" customFormat="1" ht="23.1" customHeight="1">
      <c r="A51" s="62">
        <v>46</v>
      </c>
      <c r="B51" s="61" t="s">
        <v>1059</v>
      </c>
      <c r="C51" s="1088">
        <v>505551</v>
      </c>
      <c r="D51" s="1088">
        <v>505551</v>
      </c>
      <c r="E51" s="1184">
        <v>0</v>
      </c>
      <c r="F51" s="1088">
        <v>0</v>
      </c>
      <c r="G51" s="1088">
        <v>0</v>
      </c>
      <c r="H51" s="1088">
        <v>0</v>
      </c>
      <c r="I51" s="1088">
        <v>0</v>
      </c>
      <c r="J51" s="1089">
        <v>0</v>
      </c>
      <c r="K51" s="1089">
        <v>0</v>
      </c>
      <c r="L51" s="1089">
        <v>0</v>
      </c>
      <c r="M51" s="1088">
        <v>18016789</v>
      </c>
      <c r="N51" s="1088">
        <v>18016789</v>
      </c>
      <c r="O51" s="1088">
        <v>0</v>
      </c>
      <c r="P51" s="1088">
        <v>0</v>
      </c>
      <c r="Q51" s="1088">
        <v>0</v>
      </c>
      <c r="R51" s="1088">
        <v>0</v>
      </c>
      <c r="S51" s="1088">
        <v>0</v>
      </c>
      <c r="T51" s="1088">
        <v>0</v>
      </c>
      <c r="U51" s="1088">
        <v>0</v>
      </c>
      <c r="V51" s="1088">
        <v>0</v>
      </c>
      <c r="W51" s="1088">
        <v>0</v>
      </c>
      <c r="X51" s="1088">
        <v>0</v>
      </c>
      <c r="Y51" s="1088">
        <v>0</v>
      </c>
      <c r="Z51" s="1184">
        <v>0</v>
      </c>
      <c r="AA51" s="1192">
        <v>46</v>
      </c>
    </row>
    <row r="52" spans="1:27" s="99" customFormat="1" ht="23.1" customHeight="1">
      <c r="A52" s="62">
        <v>47</v>
      </c>
      <c r="B52" s="61" t="s">
        <v>1060</v>
      </c>
      <c r="C52" s="1093">
        <v>618511</v>
      </c>
      <c r="D52" s="1093">
        <v>618511</v>
      </c>
      <c r="E52" s="1185">
        <v>0</v>
      </c>
      <c r="F52" s="1093">
        <v>0</v>
      </c>
      <c r="G52" s="1093">
        <v>0</v>
      </c>
      <c r="H52" s="1093">
        <v>0</v>
      </c>
      <c r="I52" s="1093">
        <v>0</v>
      </c>
      <c r="J52" s="1094">
        <v>0</v>
      </c>
      <c r="K52" s="1094">
        <v>0</v>
      </c>
      <c r="L52" s="1094">
        <v>0</v>
      </c>
      <c r="M52" s="1093">
        <v>15473691</v>
      </c>
      <c r="N52" s="1093">
        <v>15473691</v>
      </c>
      <c r="O52" s="1093">
        <v>0</v>
      </c>
      <c r="P52" s="1093">
        <v>0</v>
      </c>
      <c r="Q52" s="1093">
        <v>0</v>
      </c>
      <c r="R52" s="1093">
        <v>0</v>
      </c>
      <c r="S52" s="1093">
        <v>0</v>
      </c>
      <c r="T52" s="1093">
        <v>0</v>
      </c>
      <c r="U52" s="1093">
        <v>0</v>
      </c>
      <c r="V52" s="1093">
        <v>0</v>
      </c>
      <c r="W52" s="1093">
        <v>0</v>
      </c>
      <c r="X52" s="1093">
        <v>0</v>
      </c>
      <c r="Y52" s="1093">
        <v>0</v>
      </c>
      <c r="Z52" s="1185">
        <v>0</v>
      </c>
      <c r="AA52" s="1192">
        <v>47</v>
      </c>
    </row>
    <row r="53" spans="1:27" s="99" customFormat="1" ht="23.1" customHeight="1">
      <c r="A53" s="66">
        <v>49</v>
      </c>
      <c r="B53" s="58" t="s">
        <v>1061</v>
      </c>
      <c r="C53" s="1098">
        <v>0</v>
      </c>
      <c r="D53" s="1098">
        <v>0</v>
      </c>
      <c r="E53" s="1186">
        <v>0</v>
      </c>
      <c r="F53" s="1098">
        <v>0</v>
      </c>
      <c r="G53" s="1098">
        <v>0</v>
      </c>
      <c r="H53" s="1098">
        <v>2228</v>
      </c>
      <c r="I53" s="1098">
        <v>2228</v>
      </c>
      <c r="J53" s="1099">
        <v>0</v>
      </c>
      <c r="K53" s="1099">
        <v>0</v>
      </c>
      <c r="L53" s="1099">
        <v>0</v>
      </c>
      <c r="M53" s="1098">
        <v>7428187</v>
      </c>
      <c r="N53" s="1098">
        <v>7428187</v>
      </c>
      <c r="O53" s="1098">
        <v>0</v>
      </c>
      <c r="P53" s="1098">
        <v>0</v>
      </c>
      <c r="Q53" s="1098">
        <v>0</v>
      </c>
      <c r="R53" s="1098">
        <v>0</v>
      </c>
      <c r="S53" s="1098">
        <v>0</v>
      </c>
      <c r="T53" s="1098">
        <v>0</v>
      </c>
      <c r="U53" s="1098">
        <v>0</v>
      </c>
      <c r="V53" s="1098">
        <v>0</v>
      </c>
      <c r="W53" s="1098">
        <v>0</v>
      </c>
      <c r="X53" s="1098">
        <v>0</v>
      </c>
      <c r="Y53" s="1098">
        <v>0</v>
      </c>
      <c r="Z53" s="1186">
        <v>0</v>
      </c>
      <c r="AA53" s="1193">
        <v>49</v>
      </c>
    </row>
    <row r="54" spans="1:27" s="99" customFormat="1" ht="23.1" customHeight="1">
      <c r="A54" s="62">
        <v>50</v>
      </c>
      <c r="B54" s="61" t="s">
        <v>1062</v>
      </c>
      <c r="C54" s="1088">
        <v>124601</v>
      </c>
      <c r="D54" s="1088">
        <v>124601</v>
      </c>
      <c r="E54" s="1184">
        <v>0</v>
      </c>
      <c r="F54" s="1088">
        <v>0</v>
      </c>
      <c r="G54" s="1088">
        <v>0</v>
      </c>
      <c r="H54" s="1088">
        <v>0</v>
      </c>
      <c r="I54" s="1088">
        <v>0</v>
      </c>
      <c r="J54" s="1089">
        <v>0</v>
      </c>
      <c r="K54" s="1089">
        <v>0</v>
      </c>
      <c r="L54" s="1089">
        <v>0</v>
      </c>
      <c r="M54" s="1088">
        <v>3217362</v>
      </c>
      <c r="N54" s="1088">
        <v>3217362</v>
      </c>
      <c r="O54" s="1088">
        <v>0</v>
      </c>
      <c r="P54" s="1088">
        <v>0</v>
      </c>
      <c r="Q54" s="1088">
        <v>0</v>
      </c>
      <c r="R54" s="1088">
        <v>0</v>
      </c>
      <c r="S54" s="1088">
        <v>0</v>
      </c>
      <c r="T54" s="1088">
        <v>0</v>
      </c>
      <c r="U54" s="1088">
        <v>0</v>
      </c>
      <c r="V54" s="1088">
        <v>0</v>
      </c>
      <c r="W54" s="1088">
        <v>0</v>
      </c>
      <c r="X54" s="1088">
        <v>0</v>
      </c>
      <c r="Y54" s="1088">
        <v>0</v>
      </c>
      <c r="Z54" s="1184">
        <v>0</v>
      </c>
      <c r="AA54" s="1192">
        <v>50</v>
      </c>
    </row>
    <row r="55" spans="1:27" s="99" customFormat="1" ht="23.1" customHeight="1">
      <c r="A55" s="62">
        <v>51</v>
      </c>
      <c r="B55" s="61" t="s">
        <v>1063</v>
      </c>
      <c r="C55" s="1088">
        <v>135265</v>
      </c>
      <c r="D55" s="1088">
        <v>135265</v>
      </c>
      <c r="E55" s="1184">
        <v>0</v>
      </c>
      <c r="F55" s="1088">
        <v>0</v>
      </c>
      <c r="G55" s="1088">
        <v>0</v>
      </c>
      <c r="H55" s="1088">
        <v>0</v>
      </c>
      <c r="I55" s="1088">
        <v>0</v>
      </c>
      <c r="J55" s="1089">
        <v>0</v>
      </c>
      <c r="K55" s="1089">
        <v>0</v>
      </c>
      <c r="L55" s="1089">
        <v>0</v>
      </c>
      <c r="M55" s="1088">
        <v>5748200</v>
      </c>
      <c r="N55" s="1088">
        <v>5748200</v>
      </c>
      <c r="O55" s="1088">
        <v>0</v>
      </c>
      <c r="P55" s="1088">
        <v>0</v>
      </c>
      <c r="Q55" s="1088">
        <v>0</v>
      </c>
      <c r="R55" s="1088">
        <v>0</v>
      </c>
      <c r="S55" s="1088">
        <v>0</v>
      </c>
      <c r="T55" s="1088">
        <v>0</v>
      </c>
      <c r="U55" s="1088">
        <v>0</v>
      </c>
      <c r="V55" s="1088">
        <v>0</v>
      </c>
      <c r="W55" s="1088">
        <v>0</v>
      </c>
      <c r="X55" s="1088">
        <v>0</v>
      </c>
      <c r="Y55" s="1088">
        <v>0</v>
      </c>
      <c r="Z55" s="1184">
        <v>0</v>
      </c>
      <c r="AA55" s="1192">
        <v>51</v>
      </c>
    </row>
    <row r="56" spans="1:27" s="99" customFormat="1" ht="23.1" customHeight="1">
      <c r="A56" s="62">
        <v>52</v>
      </c>
      <c r="B56" s="61" t="s">
        <v>1064</v>
      </c>
      <c r="C56" s="1088">
        <v>34391</v>
      </c>
      <c r="D56" s="1088">
        <v>34391</v>
      </c>
      <c r="E56" s="1184">
        <v>0</v>
      </c>
      <c r="F56" s="1088">
        <v>0</v>
      </c>
      <c r="G56" s="1088">
        <v>0</v>
      </c>
      <c r="H56" s="1088">
        <v>0</v>
      </c>
      <c r="I56" s="1088">
        <v>0</v>
      </c>
      <c r="J56" s="1089">
        <v>0</v>
      </c>
      <c r="K56" s="1089">
        <v>0</v>
      </c>
      <c r="L56" s="1089">
        <v>0</v>
      </c>
      <c r="M56" s="1088">
        <v>4274000</v>
      </c>
      <c r="N56" s="1088">
        <v>4274000</v>
      </c>
      <c r="O56" s="1088">
        <v>0</v>
      </c>
      <c r="P56" s="1088">
        <v>0</v>
      </c>
      <c r="Q56" s="1088">
        <v>0</v>
      </c>
      <c r="R56" s="1088">
        <v>0</v>
      </c>
      <c r="S56" s="1088">
        <v>0</v>
      </c>
      <c r="T56" s="1088">
        <v>0</v>
      </c>
      <c r="U56" s="1088">
        <v>0</v>
      </c>
      <c r="V56" s="1088">
        <v>0</v>
      </c>
      <c r="W56" s="1088">
        <v>0</v>
      </c>
      <c r="X56" s="1088">
        <v>0</v>
      </c>
      <c r="Y56" s="1088">
        <v>0</v>
      </c>
      <c r="Z56" s="1184">
        <v>0</v>
      </c>
      <c r="AA56" s="1192">
        <v>52</v>
      </c>
    </row>
    <row r="57" spans="1:27" s="99" customFormat="1" ht="23.1" customHeight="1" thickBot="1">
      <c r="A57" s="77">
        <v>54</v>
      </c>
      <c r="B57" s="78" t="s">
        <v>1065</v>
      </c>
      <c r="C57" s="1103">
        <v>180507</v>
      </c>
      <c r="D57" s="1103">
        <v>180507</v>
      </c>
      <c r="E57" s="1187">
        <v>0</v>
      </c>
      <c r="F57" s="1103">
        <v>0</v>
      </c>
      <c r="G57" s="1103">
        <v>0</v>
      </c>
      <c r="H57" s="1103">
        <v>0</v>
      </c>
      <c r="I57" s="1103">
        <v>0</v>
      </c>
      <c r="J57" s="1104">
        <v>0</v>
      </c>
      <c r="K57" s="1104">
        <v>0</v>
      </c>
      <c r="L57" s="1104">
        <v>0</v>
      </c>
      <c r="M57" s="1103">
        <v>3845003</v>
      </c>
      <c r="N57" s="1103">
        <v>3845003</v>
      </c>
      <c r="O57" s="1103">
        <v>0</v>
      </c>
      <c r="P57" s="1103">
        <v>0</v>
      </c>
      <c r="Q57" s="1103">
        <v>0</v>
      </c>
      <c r="R57" s="1103">
        <v>0</v>
      </c>
      <c r="S57" s="1103">
        <v>0</v>
      </c>
      <c r="T57" s="1103">
        <v>0</v>
      </c>
      <c r="U57" s="1103">
        <v>0</v>
      </c>
      <c r="V57" s="1103">
        <v>0</v>
      </c>
      <c r="W57" s="1103">
        <v>0</v>
      </c>
      <c r="X57" s="1103">
        <v>0</v>
      </c>
      <c r="Y57" s="1103">
        <v>0</v>
      </c>
      <c r="Z57" s="1187">
        <v>0</v>
      </c>
      <c r="AA57" s="1197">
        <v>54</v>
      </c>
    </row>
    <row r="58" spans="1:27" s="99" customFormat="1" ht="23.1" customHeight="1">
      <c r="A58" s="62">
        <v>55</v>
      </c>
      <c r="B58" s="61" t="s">
        <v>1066</v>
      </c>
      <c r="C58" s="1088">
        <v>74898</v>
      </c>
      <c r="D58" s="1088">
        <v>74898</v>
      </c>
      <c r="E58" s="1184">
        <v>0</v>
      </c>
      <c r="F58" s="1088">
        <v>0</v>
      </c>
      <c r="G58" s="1088">
        <v>0</v>
      </c>
      <c r="H58" s="1088">
        <v>0</v>
      </c>
      <c r="I58" s="1088">
        <v>0</v>
      </c>
      <c r="J58" s="1089">
        <v>0</v>
      </c>
      <c r="K58" s="1089">
        <v>0</v>
      </c>
      <c r="L58" s="1089">
        <v>0</v>
      </c>
      <c r="M58" s="1088">
        <v>4616380</v>
      </c>
      <c r="N58" s="1088">
        <v>4616380</v>
      </c>
      <c r="O58" s="1088">
        <v>0</v>
      </c>
      <c r="P58" s="1088">
        <v>0</v>
      </c>
      <c r="Q58" s="1088">
        <v>0</v>
      </c>
      <c r="R58" s="1088">
        <v>0</v>
      </c>
      <c r="S58" s="1088">
        <v>0</v>
      </c>
      <c r="T58" s="1088">
        <v>0</v>
      </c>
      <c r="U58" s="1088">
        <v>0</v>
      </c>
      <c r="V58" s="1088">
        <v>0</v>
      </c>
      <c r="W58" s="1088">
        <v>0</v>
      </c>
      <c r="X58" s="1088">
        <v>0</v>
      </c>
      <c r="Y58" s="1088">
        <v>0</v>
      </c>
      <c r="Z58" s="1184">
        <v>0</v>
      </c>
      <c r="AA58" s="1192">
        <v>55</v>
      </c>
    </row>
    <row r="59" spans="1:27" s="99" customFormat="1" ht="23.1" customHeight="1">
      <c r="A59" s="62">
        <v>56</v>
      </c>
      <c r="B59" s="61" t="s">
        <v>1067</v>
      </c>
      <c r="C59" s="1088">
        <v>306333</v>
      </c>
      <c r="D59" s="1088">
        <v>306333</v>
      </c>
      <c r="E59" s="1184">
        <v>0</v>
      </c>
      <c r="F59" s="1088">
        <v>0</v>
      </c>
      <c r="G59" s="1088">
        <v>0</v>
      </c>
      <c r="H59" s="1088">
        <v>0</v>
      </c>
      <c r="I59" s="1088">
        <v>0</v>
      </c>
      <c r="J59" s="1089">
        <v>0</v>
      </c>
      <c r="K59" s="1089">
        <v>0</v>
      </c>
      <c r="L59" s="1089">
        <v>0</v>
      </c>
      <c r="M59" s="1088">
        <v>4440000</v>
      </c>
      <c r="N59" s="1088">
        <v>4440000</v>
      </c>
      <c r="O59" s="1088">
        <v>0</v>
      </c>
      <c r="P59" s="1088">
        <v>0</v>
      </c>
      <c r="Q59" s="1088">
        <v>0</v>
      </c>
      <c r="R59" s="1088">
        <v>0</v>
      </c>
      <c r="S59" s="1088">
        <v>0</v>
      </c>
      <c r="T59" s="1088">
        <v>0</v>
      </c>
      <c r="U59" s="1088">
        <v>0</v>
      </c>
      <c r="V59" s="1088">
        <v>0</v>
      </c>
      <c r="W59" s="1088">
        <v>0</v>
      </c>
      <c r="X59" s="1088">
        <v>0</v>
      </c>
      <c r="Y59" s="1088">
        <v>0</v>
      </c>
      <c r="Z59" s="1184">
        <v>0</v>
      </c>
      <c r="AA59" s="1192">
        <v>56</v>
      </c>
    </row>
    <row r="60" spans="1:27" s="99" customFormat="1" ht="23.1" customHeight="1">
      <c r="A60" s="62">
        <v>57</v>
      </c>
      <c r="B60" s="61" t="s">
        <v>1068</v>
      </c>
      <c r="C60" s="1088">
        <v>0</v>
      </c>
      <c r="D60" s="1088">
        <v>0</v>
      </c>
      <c r="E60" s="1184">
        <v>0</v>
      </c>
      <c r="F60" s="1088">
        <v>0</v>
      </c>
      <c r="G60" s="1088">
        <v>0</v>
      </c>
      <c r="H60" s="1088">
        <v>0</v>
      </c>
      <c r="I60" s="1088">
        <v>0</v>
      </c>
      <c r="J60" s="1089">
        <v>0</v>
      </c>
      <c r="K60" s="1089">
        <v>0</v>
      </c>
      <c r="L60" s="1089">
        <v>0</v>
      </c>
      <c r="M60" s="1088">
        <v>1561228</v>
      </c>
      <c r="N60" s="1088">
        <v>1561228</v>
      </c>
      <c r="O60" s="1088">
        <v>0</v>
      </c>
      <c r="P60" s="1088">
        <v>0</v>
      </c>
      <c r="Q60" s="1088">
        <v>0</v>
      </c>
      <c r="R60" s="1088">
        <v>0</v>
      </c>
      <c r="S60" s="1088">
        <v>0</v>
      </c>
      <c r="T60" s="1088">
        <v>0</v>
      </c>
      <c r="U60" s="1088">
        <v>0</v>
      </c>
      <c r="V60" s="1088">
        <v>0</v>
      </c>
      <c r="W60" s="1088">
        <v>0</v>
      </c>
      <c r="X60" s="1088">
        <v>0</v>
      </c>
      <c r="Y60" s="1088">
        <v>0</v>
      </c>
      <c r="Z60" s="1184">
        <v>0</v>
      </c>
      <c r="AA60" s="1192">
        <v>57</v>
      </c>
    </row>
    <row r="61" spans="1:27" s="99" customFormat="1" ht="23.1" customHeight="1">
      <c r="A61" s="62">
        <v>58</v>
      </c>
      <c r="B61" s="61" t="s">
        <v>1069</v>
      </c>
      <c r="C61" s="1088">
        <v>188723</v>
      </c>
      <c r="D61" s="1088">
        <v>188723</v>
      </c>
      <c r="E61" s="1184">
        <v>0</v>
      </c>
      <c r="F61" s="1088">
        <v>0</v>
      </c>
      <c r="G61" s="1088">
        <v>0</v>
      </c>
      <c r="H61" s="1088">
        <v>0</v>
      </c>
      <c r="I61" s="1088">
        <v>0</v>
      </c>
      <c r="J61" s="1089">
        <v>0</v>
      </c>
      <c r="K61" s="1089">
        <v>0</v>
      </c>
      <c r="L61" s="1089">
        <v>0</v>
      </c>
      <c r="M61" s="1088">
        <v>2610000</v>
      </c>
      <c r="N61" s="1088">
        <v>2610000</v>
      </c>
      <c r="O61" s="1088">
        <v>0</v>
      </c>
      <c r="P61" s="1088">
        <v>0</v>
      </c>
      <c r="Q61" s="1088">
        <v>0</v>
      </c>
      <c r="R61" s="1088">
        <v>0</v>
      </c>
      <c r="S61" s="1088">
        <v>0</v>
      </c>
      <c r="T61" s="1088">
        <v>0</v>
      </c>
      <c r="U61" s="1088">
        <v>0</v>
      </c>
      <c r="V61" s="1088">
        <v>0</v>
      </c>
      <c r="W61" s="1088">
        <v>0</v>
      </c>
      <c r="X61" s="1088">
        <v>0</v>
      </c>
      <c r="Y61" s="1088">
        <v>0</v>
      </c>
      <c r="Z61" s="1184">
        <v>0</v>
      </c>
      <c r="AA61" s="1192">
        <v>58</v>
      </c>
    </row>
    <row r="62" spans="1:27" s="99" customFormat="1" ht="23.1" customHeight="1">
      <c r="A62" s="62">
        <v>59</v>
      </c>
      <c r="B62" s="72" t="s">
        <v>1070</v>
      </c>
      <c r="C62" s="1093">
        <v>63104</v>
      </c>
      <c r="D62" s="1093">
        <v>63104</v>
      </c>
      <c r="E62" s="1185">
        <v>0</v>
      </c>
      <c r="F62" s="1093">
        <v>0</v>
      </c>
      <c r="G62" s="1093">
        <v>0</v>
      </c>
      <c r="H62" s="1093">
        <v>0</v>
      </c>
      <c r="I62" s="1093">
        <v>0</v>
      </c>
      <c r="J62" s="1094">
        <v>0</v>
      </c>
      <c r="K62" s="1094">
        <v>0</v>
      </c>
      <c r="L62" s="1094">
        <v>0</v>
      </c>
      <c r="M62" s="1093">
        <v>2144000</v>
      </c>
      <c r="N62" s="1093">
        <v>2144000</v>
      </c>
      <c r="O62" s="1093">
        <v>0</v>
      </c>
      <c r="P62" s="1093">
        <v>0</v>
      </c>
      <c r="Q62" s="1093">
        <v>0</v>
      </c>
      <c r="R62" s="1093">
        <v>0</v>
      </c>
      <c r="S62" s="1093">
        <v>0</v>
      </c>
      <c r="T62" s="1093">
        <v>0</v>
      </c>
      <c r="U62" s="1093">
        <v>0</v>
      </c>
      <c r="V62" s="1093">
        <v>0</v>
      </c>
      <c r="W62" s="1093">
        <v>0</v>
      </c>
      <c r="X62" s="1093">
        <v>0</v>
      </c>
      <c r="Y62" s="1093">
        <v>0</v>
      </c>
      <c r="Z62" s="1185">
        <v>0</v>
      </c>
      <c r="AA62" s="1192">
        <v>59</v>
      </c>
    </row>
    <row r="63" spans="1:27" s="99" customFormat="1" ht="23.1" customHeight="1">
      <c r="A63" s="66">
        <v>61</v>
      </c>
      <c r="B63" s="61" t="s">
        <v>1071</v>
      </c>
      <c r="C63" s="1098">
        <v>98866</v>
      </c>
      <c r="D63" s="1098">
        <v>98866</v>
      </c>
      <c r="E63" s="1186">
        <v>0</v>
      </c>
      <c r="F63" s="1098">
        <v>0</v>
      </c>
      <c r="G63" s="1098">
        <v>0</v>
      </c>
      <c r="H63" s="1098">
        <v>0</v>
      </c>
      <c r="I63" s="1098">
        <v>0</v>
      </c>
      <c r="J63" s="1099">
        <v>0</v>
      </c>
      <c r="K63" s="1099">
        <v>0</v>
      </c>
      <c r="L63" s="1099">
        <v>0</v>
      </c>
      <c r="M63" s="1098">
        <v>1620000</v>
      </c>
      <c r="N63" s="1098">
        <v>1620000</v>
      </c>
      <c r="O63" s="1098">
        <v>0</v>
      </c>
      <c r="P63" s="1098">
        <v>0</v>
      </c>
      <c r="Q63" s="1098">
        <v>0</v>
      </c>
      <c r="R63" s="1098">
        <v>0</v>
      </c>
      <c r="S63" s="1098">
        <v>0</v>
      </c>
      <c r="T63" s="1098">
        <v>0</v>
      </c>
      <c r="U63" s="1098">
        <v>0</v>
      </c>
      <c r="V63" s="1098">
        <v>0</v>
      </c>
      <c r="W63" s="1098">
        <v>0</v>
      </c>
      <c r="X63" s="1098">
        <v>0</v>
      </c>
      <c r="Y63" s="1098">
        <v>0</v>
      </c>
      <c r="Z63" s="1186">
        <v>0</v>
      </c>
      <c r="AA63" s="1193">
        <v>61</v>
      </c>
    </row>
    <row r="64" spans="1:27" s="99" customFormat="1" ht="23.1" customHeight="1">
      <c r="A64" s="62">
        <v>65</v>
      </c>
      <c r="B64" s="61" t="s">
        <v>1072</v>
      </c>
      <c r="C64" s="1088">
        <v>0</v>
      </c>
      <c r="D64" s="1088">
        <v>0</v>
      </c>
      <c r="E64" s="1184">
        <v>0</v>
      </c>
      <c r="F64" s="1088">
        <v>0</v>
      </c>
      <c r="G64" s="1088">
        <v>0</v>
      </c>
      <c r="H64" s="1088">
        <v>0</v>
      </c>
      <c r="I64" s="1088">
        <v>0</v>
      </c>
      <c r="J64" s="1089">
        <v>0</v>
      </c>
      <c r="K64" s="1089">
        <v>0</v>
      </c>
      <c r="L64" s="1089">
        <v>0</v>
      </c>
      <c r="M64" s="1088">
        <v>300000</v>
      </c>
      <c r="N64" s="1088">
        <v>300000</v>
      </c>
      <c r="O64" s="1088">
        <v>0</v>
      </c>
      <c r="P64" s="1088">
        <v>0</v>
      </c>
      <c r="Q64" s="1088">
        <v>0</v>
      </c>
      <c r="R64" s="1088">
        <v>0</v>
      </c>
      <c r="S64" s="1088">
        <v>0</v>
      </c>
      <c r="T64" s="1088">
        <v>0</v>
      </c>
      <c r="U64" s="1088">
        <v>0</v>
      </c>
      <c r="V64" s="1088">
        <v>0</v>
      </c>
      <c r="W64" s="1088">
        <v>0</v>
      </c>
      <c r="X64" s="1088">
        <v>0</v>
      </c>
      <c r="Y64" s="1088">
        <v>0</v>
      </c>
      <c r="Z64" s="1184">
        <v>0</v>
      </c>
      <c r="AA64" s="1192">
        <v>65</v>
      </c>
    </row>
    <row r="65" spans="1:27" s="99" customFormat="1" ht="23.1" customHeight="1">
      <c r="A65" s="62">
        <v>66</v>
      </c>
      <c r="B65" s="61" t="s">
        <v>1073</v>
      </c>
      <c r="C65" s="1088">
        <v>68113</v>
      </c>
      <c r="D65" s="1088">
        <v>68113</v>
      </c>
      <c r="E65" s="1184">
        <v>0</v>
      </c>
      <c r="F65" s="1088">
        <v>0</v>
      </c>
      <c r="G65" s="1088">
        <v>0</v>
      </c>
      <c r="H65" s="1088">
        <v>0</v>
      </c>
      <c r="I65" s="1088">
        <v>0</v>
      </c>
      <c r="J65" s="1089">
        <v>0</v>
      </c>
      <c r="K65" s="1089">
        <v>0</v>
      </c>
      <c r="L65" s="1089">
        <v>0</v>
      </c>
      <c r="M65" s="1088">
        <v>2930000</v>
      </c>
      <c r="N65" s="1088">
        <v>2930000</v>
      </c>
      <c r="O65" s="1088">
        <v>0</v>
      </c>
      <c r="P65" s="1088">
        <v>0</v>
      </c>
      <c r="Q65" s="1088">
        <v>0</v>
      </c>
      <c r="R65" s="1088">
        <v>0</v>
      </c>
      <c r="S65" s="1088">
        <v>0</v>
      </c>
      <c r="T65" s="1088">
        <v>0</v>
      </c>
      <c r="U65" s="1088">
        <v>0</v>
      </c>
      <c r="V65" s="1088">
        <v>0</v>
      </c>
      <c r="W65" s="1088">
        <v>0</v>
      </c>
      <c r="X65" s="1088">
        <v>0</v>
      </c>
      <c r="Y65" s="1088">
        <v>0</v>
      </c>
      <c r="Z65" s="1184">
        <v>0</v>
      </c>
      <c r="AA65" s="1192">
        <v>66</v>
      </c>
    </row>
    <row r="66" spans="1:27" s="99" customFormat="1" ht="23.1" customHeight="1">
      <c r="A66" s="62">
        <v>68</v>
      </c>
      <c r="B66" s="61" t="s">
        <v>1074</v>
      </c>
      <c r="C66" s="1088">
        <v>159626</v>
      </c>
      <c r="D66" s="1088">
        <v>159626</v>
      </c>
      <c r="E66" s="1184">
        <v>0</v>
      </c>
      <c r="F66" s="1088">
        <v>0</v>
      </c>
      <c r="G66" s="1088">
        <v>0</v>
      </c>
      <c r="H66" s="1088">
        <v>0</v>
      </c>
      <c r="I66" s="1088">
        <v>0</v>
      </c>
      <c r="J66" s="1089">
        <v>0</v>
      </c>
      <c r="K66" s="1089">
        <v>0</v>
      </c>
      <c r="L66" s="1089">
        <v>0</v>
      </c>
      <c r="M66" s="1088">
        <v>6287698</v>
      </c>
      <c r="N66" s="1088">
        <v>6287698</v>
      </c>
      <c r="O66" s="1088">
        <v>0</v>
      </c>
      <c r="P66" s="1088">
        <v>0</v>
      </c>
      <c r="Q66" s="1088">
        <v>0</v>
      </c>
      <c r="R66" s="1088">
        <v>0</v>
      </c>
      <c r="S66" s="1088">
        <v>0</v>
      </c>
      <c r="T66" s="1088">
        <v>0</v>
      </c>
      <c r="U66" s="1088">
        <v>0</v>
      </c>
      <c r="V66" s="1088">
        <v>0</v>
      </c>
      <c r="W66" s="1088">
        <v>0</v>
      </c>
      <c r="X66" s="1088">
        <v>0</v>
      </c>
      <c r="Y66" s="1088">
        <v>0</v>
      </c>
      <c r="Z66" s="1184">
        <v>0</v>
      </c>
      <c r="AA66" s="1192">
        <v>68</v>
      </c>
    </row>
    <row r="67" spans="1:27" s="99" customFormat="1" ht="23.1" customHeight="1">
      <c r="A67" s="71">
        <v>70</v>
      </c>
      <c r="B67" s="72" t="s">
        <v>1075</v>
      </c>
      <c r="C67" s="1093">
        <v>169196</v>
      </c>
      <c r="D67" s="1093">
        <v>169196</v>
      </c>
      <c r="E67" s="1185">
        <v>0</v>
      </c>
      <c r="F67" s="1093">
        <v>0</v>
      </c>
      <c r="G67" s="1093">
        <v>0</v>
      </c>
      <c r="H67" s="1093">
        <v>0</v>
      </c>
      <c r="I67" s="1093">
        <v>0</v>
      </c>
      <c r="J67" s="1094">
        <v>0</v>
      </c>
      <c r="K67" s="1094">
        <v>0</v>
      </c>
      <c r="L67" s="1094">
        <v>0</v>
      </c>
      <c r="M67" s="1093">
        <v>8904167</v>
      </c>
      <c r="N67" s="1093">
        <v>8904167</v>
      </c>
      <c r="O67" s="1093">
        <v>0</v>
      </c>
      <c r="P67" s="1093">
        <v>0</v>
      </c>
      <c r="Q67" s="1093">
        <v>0</v>
      </c>
      <c r="R67" s="1093">
        <v>0</v>
      </c>
      <c r="S67" s="1093">
        <v>0</v>
      </c>
      <c r="T67" s="1093">
        <v>0</v>
      </c>
      <c r="U67" s="1093">
        <v>0</v>
      </c>
      <c r="V67" s="1093">
        <v>0</v>
      </c>
      <c r="W67" s="1093">
        <v>0</v>
      </c>
      <c r="X67" s="1093">
        <v>0</v>
      </c>
      <c r="Y67" s="1093">
        <v>0</v>
      </c>
      <c r="Z67" s="1185">
        <v>0</v>
      </c>
      <c r="AA67" s="1195">
        <v>70</v>
      </c>
    </row>
    <row r="68" spans="1:27" s="110" customFormat="1" ht="23.1" customHeight="1">
      <c r="A68" s="74">
        <v>78</v>
      </c>
      <c r="B68" s="61" t="s">
        <v>1076</v>
      </c>
      <c r="C68" s="1098">
        <v>310507</v>
      </c>
      <c r="D68" s="1098">
        <v>310507</v>
      </c>
      <c r="E68" s="1186">
        <v>0</v>
      </c>
      <c r="F68" s="1098">
        <v>0</v>
      </c>
      <c r="G68" s="1098">
        <v>0</v>
      </c>
      <c r="H68" s="1098">
        <v>0</v>
      </c>
      <c r="I68" s="1098">
        <v>0</v>
      </c>
      <c r="J68" s="1099">
        <v>0</v>
      </c>
      <c r="K68" s="1099">
        <v>0</v>
      </c>
      <c r="L68" s="1099">
        <v>0</v>
      </c>
      <c r="M68" s="1098">
        <v>7404000</v>
      </c>
      <c r="N68" s="1098">
        <v>7404000</v>
      </c>
      <c r="O68" s="1098">
        <v>0</v>
      </c>
      <c r="P68" s="1098">
        <v>0</v>
      </c>
      <c r="Q68" s="1098">
        <v>0</v>
      </c>
      <c r="R68" s="1098">
        <v>0</v>
      </c>
      <c r="S68" s="1098">
        <v>0</v>
      </c>
      <c r="T68" s="1098">
        <v>0</v>
      </c>
      <c r="U68" s="1098">
        <v>0</v>
      </c>
      <c r="V68" s="1098">
        <v>0</v>
      </c>
      <c r="W68" s="1098">
        <v>0</v>
      </c>
      <c r="X68" s="1098">
        <v>0</v>
      </c>
      <c r="Y68" s="1098">
        <v>0</v>
      </c>
      <c r="Z68" s="1186">
        <v>0</v>
      </c>
      <c r="AA68" s="1196">
        <v>78</v>
      </c>
    </row>
    <row r="69" spans="1:27" s="110" customFormat="1" ht="23.1" customHeight="1">
      <c r="A69" s="62">
        <v>84</v>
      </c>
      <c r="B69" s="61" t="s">
        <v>1077</v>
      </c>
      <c r="C69" s="1088">
        <v>0</v>
      </c>
      <c r="D69" s="1088">
        <v>0</v>
      </c>
      <c r="E69" s="1184">
        <v>0</v>
      </c>
      <c r="F69" s="1088">
        <v>0</v>
      </c>
      <c r="G69" s="1088">
        <v>0</v>
      </c>
      <c r="H69" s="1088">
        <v>0</v>
      </c>
      <c r="I69" s="1088">
        <v>0</v>
      </c>
      <c r="J69" s="1089">
        <v>0</v>
      </c>
      <c r="K69" s="1089">
        <v>0</v>
      </c>
      <c r="L69" s="1089">
        <v>0</v>
      </c>
      <c r="M69" s="1088">
        <v>10081908</v>
      </c>
      <c r="N69" s="1088">
        <v>10081908</v>
      </c>
      <c r="O69" s="1088">
        <v>0</v>
      </c>
      <c r="P69" s="1088">
        <v>0</v>
      </c>
      <c r="Q69" s="1088">
        <v>0</v>
      </c>
      <c r="R69" s="1088">
        <v>0</v>
      </c>
      <c r="S69" s="1088">
        <v>0</v>
      </c>
      <c r="T69" s="1088">
        <v>0</v>
      </c>
      <c r="U69" s="1088">
        <v>0</v>
      </c>
      <c r="V69" s="1088">
        <v>0</v>
      </c>
      <c r="W69" s="1088">
        <v>0</v>
      </c>
      <c r="X69" s="1088">
        <v>0</v>
      </c>
      <c r="Y69" s="1088">
        <v>0</v>
      </c>
      <c r="Z69" s="1184">
        <v>0</v>
      </c>
      <c r="AA69" s="1192">
        <v>84</v>
      </c>
    </row>
    <row r="70" spans="1:27" s="110" customFormat="1" ht="23.1" customHeight="1">
      <c r="A70" s="62">
        <v>85</v>
      </c>
      <c r="B70" s="61" t="s">
        <v>1078</v>
      </c>
      <c r="C70" s="1088">
        <v>198732</v>
      </c>
      <c r="D70" s="1088">
        <v>198732</v>
      </c>
      <c r="E70" s="1184">
        <v>0</v>
      </c>
      <c r="F70" s="1088">
        <v>0</v>
      </c>
      <c r="G70" s="1088">
        <v>0</v>
      </c>
      <c r="H70" s="1088">
        <v>0</v>
      </c>
      <c r="I70" s="1088">
        <v>0</v>
      </c>
      <c r="J70" s="1089">
        <v>0</v>
      </c>
      <c r="K70" s="1089">
        <v>0</v>
      </c>
      <c r="L70" s="1089">
        <v>0</v>
      </c>
      <c r="M70" s="1088">
        <v>10828814</v>
      </c>
      <c r="N70" s="1088">
        <v>10295104</v>
      </c>
      <c r="O70" s="1088">
        <v>0</v>
      </c>
      <c r="P70" s="1088">
        <v>0</v>
      </c>
      <c r="Q70" s="1088">
        <v>533710</v>
      </c>
      <c r="R70" s="1088">
        <v>0</v>
      </c>
      <c r="S70" s="1088">
        <v>0</v>
      </c>
      <c r="T70" s="1088">
        <v>0</v>
      </c>
      <c r="U70" s="1088">
        <v>0</v>
      </c>
      <c r="V70" s="1088">
        <v>0</v>
      </c>
      <c r="W70" s="1088">
        <v>0</v>
      </c>
      <c r="X70" s="1088">
        <v>0</v>
      </c>
      <c r="Y70" s="1088">
        <v>0</v>
      </c>
      <c r="Z70" s="1184">
        <v>0</v>
      </c>
      <c r="AA70" s="1192">
        <v>85</v>
      </c>
    </row>
    <row r="71" spans="1:27" s="110" customFormat="1" ht="23.1" customHeight="1">
      <c r="A71" s="62">
        <v>89</v>
      </c>
      <c r="B71" s="61" t="s">
        <v>1079</v>
      </c>
      <c r="C71" s="1088">
        <v>548891</v>
      </c>
      <c r="D71" s="1088">
        <v>548891</v>
      </c>
      <c r="E71" s="1184">
        <v>0</v>
      </c>
      <c r="F71" s="1088">
        <v>0</v>
      </c>
      <c r="G71" s="1088">
        <v>0</v>
      </c>
      <c r="H71" s="1088">
        <v>0</v>
      </c>
      <c r="I71" s="1088">
        <v>0</v>
      </c>
      <c r="J71" s="1089">
        <v>0</v>
      </c>
      <c r="K71" s="1089">
        <v>0</v>
      </c>
      <c r="L71" s="1089">
        <v>0</v>
      </c>
      <c r="M71" s="1088">
        <v>16167964</v>
      </c>
      <c r="N71" s="1088">
        <v>16247964</v>
      </c>
      <c r="O71" s="1088">
        <v>0</v>
      </c>
      <c r="P71" s="1088">
        <v>0</v>
      </c>
      <c r="Q71" s="1088">
        <v>-80000</v>
      </c>
      <c r="R71" s="1088">
        <v>0</v>
      </c>
      <c r="S71" s="1088">
        <v>0</v>
      </c>
      <c r="T71" s="1088">
        <v>0</v>
      </c>
      <c r="U71" s="1088">
        <v>0</v>
      </c>
      <c r="V71" s="1088">
        <v>0</v>
      </c>
      <c r="W71" s="1088">
        <v>0</v>
      </c>
      <c r="X71" s="1088">
        <v>0</v>
      </c>
      <c r="Y71" s="1088">
        <v>0</v>
      </c>
      <c r="Z71" s="1184">
        <v>0</v>
      </c>
      <c r="AA71" s="1192">
        <v>89</v>
      </c>
    </row>
    <row r="72" spans="1:27" s="110" customFormat="1" ht="23.1" customHeight="1">
      <c r="A72" s="71">
        <v>90</v>
      </c>
      <c r="B72" s="72" t="s">
        <v>1080</v>
      </c>
      <c r="C72" s="1093">
        <v>441458</v>
      </c>
      <c r="D72" s="1093">
        <v>441458</v>
      </c>
      <c r="E72" s="1185">
        <v>0</v>
      </c>
      <c r="F72" s="1093">
        <v>0</v>
      </c>
      <c r="G72" s="1093">
        <v>0</v>
      </c>
      <c r="H72" s="1093">
        <v>0</v>
      </c>
      <c r="I72" s="1093">
        <v>0</v>
      </c>
      <c r="J72" s="1094">
        <v>0</v>
      </c>
      <c r="K72" s="1094">
        <v>0</v>
      </c>
      <c r="L72" s="1094">
        <v>0</v>
      </c>
      <c r="M72" s="1093">
        <v>14575223</v>
      </c>
      <c r="N72" s="1093">
        <v>14575223</v>
      </c>
      <c r="O72" s="1093">
        <v>0</v>
      </c>
      <c r="P72" s="1093">
        <v>0</v>
      </c>
      <c r="Q72" s="1093">
        <v>0</v>
      </c>
      <c r="R72" s="1093">
        <v>0</v>
      </c>
      <c r="S72" s="1093">
        <v>0</v>
      </c>
      <c r="T72" s="1093">
        <v>0</v>
      </c>
      <c r="U72" s="1093">
        <v>0</v>
      </c>
      <c r="V72" s="1093">
        <v>0</v>
      </c>
      <c r="W72" s="1093">
        <v>0</v>
      </c>
      <c r="X72" s="1093">
        <v>0</v>
      </c>
      <c r="Y72" s="1093">
        <v>0</v>
      </c>
      <c r="Z72" s="1185">
        <v>0</v>
      </c>
      <c r="AA72" s="1195">
        <v>90</v>
      </c>
    </row>
    <row r="73" spans="1:27" ht="23.1" customHeight="1">
      <c r="A73" s="60">
        <v>91</v>
      </c>
      <c r="B73" s="93" t="s">
        <v>1081</v>
      </c>
      <c r="C73" s="1078">
        <v>117907</v>
      </c>
      <c r="D73" s="1078">
        <v>117907</v>
      </c>
      <c r="E73" s="1182">
        <v>0</v>
      </c>
      <c r="F73" s="1078">
        <v>0</v>
      </c>
      <c r="G73" s="1078">
        <v>0</v>
      </c>
      <c r="H73" s="1078">
        <v>0</v>
      </c>
      <c r="I73" s="1078">
        <v>0</v>
      </c>
      <c r="J73" s="1079">
        <v>0</v>
      </c>
      <c r="K73" s="1079">
        <v>0</v>
      </c>
      <c r="L73" s="1079">
        <v>0</v>
      </c>
      <c r="M73" s="1078">
        <v>10312379</v>
      </c>
      <c r="N73" s="1078">
        <v>10312379</v>
      </c>
      <c r="O73" s="1078">
        <v>0</v>
      </c>
      <c r="P73" s="1078">
        <v>0</v>
      </c>
      <c r="Q73" s="1078">
        <v>0</v>
      </c>
      <c r="R73" s="1078">
        <v>0</v>
      </c>
      <c r="S73" s="1078">
        <v>0</v>
      </c>
      <c r="T73" s="1078">
        <v>0</v>
      </c>
      <c r="U73" s="1078">
        <v>0</v>
      </c>
      <c r="V73" s="1078">
        <v>0</v>
      </c>
      <c r="W73" s="1078">
        <v>0</v>
      </c>
      <c r="X73" s="1078">
        <v>0</v>
      </c>
      <c r="Y73" s="1078">
        <v>0</v>
      </c>
      <c r="Z73" s="1182">
        <v>0</v>
      </c>
      <c r="AA73" s="1189">
        <v>91</v>
      </c>
    </row>
    <row r="74" spans="1:27" ht="23.1" customHeight="1">
      <c r="A74" s="60">
        <v>92</v>
      </c>
      <c r="B74" s="93" t="s">
        <v>1082</v>
      </c>
      <c r="C74" s="1078">
        <v>205639</v>
      </c>
      <c r="D74" s="1078">
        <v>205639</v>
      </c>
      <c r="E74" s="1182">
        <v>0</v>
      </c>
      <c r="F74" s="1078">
        <v>0</v>
      </c>
      <c r="G74" s="1078">
        <v>0</v>
      </c>
      <c r="H74" s="1078">
        <v>0</v>
      </c>
      <c r="I74" s="1078">
        <v>0</v>
      </c>
      <c r="J74" s="1079">
        <v>0</v>
      </c>
      <c r="K74" s="1079">
        <v>0</v>
      </c>
      <c r="L74" s="1079">
        <v>0</v>
      </c>
      <c r="M74" s="1078">
        <v>21992937</v>
      </c>
      <c r="N74" s="1078">
        <v>21992937</v>
      </c>
      <c r="O74" s="1078">
        <v>0</v>
      </c>
      <c r="P74" s="1078">
        <v>0</v>
      </c>
      <c r="Q74" s="1078">
        <v>0</v>
      </c>
      <c r="R74" s="1078">
        <v>0</v>
      </c>
      <c r="S74" s="1078">
        <v>0</v>
      </c>
      <c r="T74" s="1078">
        <v>0</v>
      </c>
      <c r="U74" s="1078">
        <v>0</v>
      </c>
      <c r="V74" s="1078">
        <v>0</v>
      </c>
      <c r="W74" s="1078">
        <v>0</v>
      </c>
      <c r="X74" s="1078">
        <v>0</v>
      </c>
      <c r="Y74" s="1078">
        <v>0</v>
      </c>
      <c r="Z74" s="1182">
        <v>0</v>
      </c>
      <c r="AA74" s="1189">
        <v>92</v>
      </c>
    </row>
    <row r="75" spans="1:27" ht="23.1" customHeight="1">
      <c r="A75" s="60">
        <v>94</v>
      </c>
      <c r="B75" s="93" t="s">
        <v>1083</v>
      </c>
      <c r="C75" s="1078">
        <v>5842144</v>
      </c>
      <c r="D75" s="1078">
        <v>5842144</v>
      </c>
      <c r="E75" s="1182">
        <v>0</v>
      </c>
      <c r="F75" s="1078">
        <v>0</v>
      </c>
      <c r="G75" s="1078">
        <v>0</v>
      </c>
      <c r="H75" s="1078">
        <v>0</v>
      </c>
      <c r="I75" s="1078">
        <v>0</v>
      </c>
      <c r="J75" s="1079">
        <v>0</v>
      </c>
      <c r="K75" s="1079">
        <v>0</v>
      </c>
      <c r="L75" s="1079">
        <v>0</v>
      </c>
      <c r="M75" s="1078">
        <v>341446171</v>
      </c>
      <c r="N75" s="1078">
        <v>340163495</v>
      </c>
      <c r="O75" s="1078">
        <v>0</v>
      </c>
      <c r="P75" s="1078">
        <v>840000</v>
      </c>
      <c r="Q75" s="1078">
        <v>2122676</v>
      </c>
      <c r="R75" s="1078">
        <v>0</v>
      </c>
      <c r="S75" s="1078">
        <v>0</v>
      </c>
      <c r="T75" s="1078">
        <v>0</v>
      </c>
      <c r="U75" s="1078">
        <v>0</v>
      </c>
      <c r="V75" s="1078">
        <v>0</v>
      </c>
      <c r="W75" s="1078">
        <v>0</v>
      </c>
      <c r="X75" s="1078">
        <v>0</v>
      </c>
      <c r="Y75" s="1078">
        <v>0</v>
      </c>
      <c r="Z75" s="1182">
        <v>0</v>
      </c>
      <c r="AA75" s="1189">
        <v>94</v>
      </c>
    </row>
    <row r="76" spans="1:27" ht="23.1" customHeight="1">
      <c r="A76" s="60">
        <v>301</v>
      </c>
      <c r="B76" s="93" t="s">
        <v>1084</v>
      </c>
      <c r="C76" s="1078">
        <v>0</v>
      </c>
      <c r="D76" s="1078">
        <v>0</v>
      </c>
      <c r="E76" s="1182">
        <v>0</v>
      </c>
      <c r="F76" s="1078">
        <v>0</v>
      </c>
      <c r="G76" s="1078">
        <v>0</v>
      </c>
      <c r="H76" s="1078">
        <v>0</v>
      </c>
      <c r="I76" s="1078">
        <v>0</v>
      </c>
      <c r="J76" s="1079">
        <v>0</v>
      </c>
      <c r="K76" s="1079">
        <v>0</v>
      </c>
      <c r="L76" s="1079">
        <v>0</v>
      </c>
      <c r="M76" s="1078">
        <v>50346109</v>
      </c>
      <c r="N76" s="1078">
        <v>50346109</v>
      </c>
      <c r="O76" s="1078">
        <v>0</v>
      </c>
      <c r="P76" s="1078">
        <v>0</v>
      </c>
      <c r="Q76" s="1078">
        <v>0</v>
      </c>
      <c r="R76" s="1078">
        <v>772357142</v>
      </c>
      <c r="S76" s="1078">
        <v>772357142</v>
      </c>
      <c r="T76" s="1078">
        <v>0</v>
      </c>
      <c r="U76" s="1078">
        <v>293460488</v>
      </c>
      <c r="V76" s="1078">
        <v>293460488</v>
      </c>
      <c r="W76" s="1078">
        <v>0</v>
      </c>
      <c r="X76" s="1078">
        <v>475950246</v>
      </c>
      <c r="Y76" s="1078">
        <v>475950246</v>
      </c>
      <c r="Z76" s="1182">
        <v>0</v>
      </c>
      <c r="AA76" s="1189">
        <v>301</v>
      </c>
    </row>
    <row r="77" spans="1:27" ht="23.1" customHeight="1">
      <c r="A77" s="60">
        <v>302</v>
      </c>
      <c r="B77" s="93" t="s">
        <v>1085</v>
      </c>
      <c r="C77" s="1083">
        <v>0</v>
      </c>
      <c r="D77" s="1083">
        <v>0</v>
      </c>
      <c r="E77" s="1183">
        <v>0</v>
      </c>
      <c r="F77" s="1083">
        <v>0</v>
      </c>
      <c r="G77" s="1083">
        <v>0</v>
      </c>
      <c r="H77" s="1083">
        <v>0</v>
      </c>
      <c r="I77" s="1083">
        <v>0</v>
      </c>
      <c r="J77" s="1084">
        <v>0</v>
      </c>
      <c r="K77" s="1084">
        <v>0</v>
      </c>
      <c r="L77" s="1084">
        <v>0</v>
      </c>
      <c r="M77" s="1083">
        <v>92765988</v>
      </c>
      <c r="N77" s="1083">
        <v>92765988</v>
      </c>
      <c r="O77" s="1083">
        <v>0</v>
      </c>
      <c r="P77" s="1083">
        <v>0</v>
      </c>
      <c r="Q77" s="1083">
        <v>0</v>
      </c>
      <c r="R77" s="1083">
        <v>715242892</v>
      </c>
      <c r="S77" s="1083">
        <v>715242892</v>
      </c>
      <c r="T77" s="1083">
        <v>0</v>
      </c>
      <c r="U77" s="1083">
        <v>381795969</v>
      </c>
      <c r="V77" s="1083">
        <v>381795969</v>
      </c>
      <c r="W77" s="1083">
        <v>0</v>
      </c>
      <c r="X77" s="1083">
        <v>352350031</v>
      </c>
      <c r="Y77" s="1083">
        <v>352350031</v>
      </c>
      <c r="Z77" s="1183">
        <v>0</v>
      </c>
      <c r="AA77" s="1189">
        <v>302</v>
      </c>
    </row>
    <row r="78" spans="1:27" ht="23.1" customHeight="1">
      <c r="A78" s="57">
        <v>303</v>
      </c>
      <c r="B78" s="92" t="s">
        <v>1086</v>
      </c>
      <c r="C78" s="1073">
        <v>0</v>
      </c>
      <c r="D78" s="1073">
        <v>0</v>
      </c>
      <c r="E78" s="1181">
        <v>0</v>
      </c>
      <c r="F78" s="1073">
        <v>0</v>
      </c>
      <c r="G78" s="1073">
        <v>0</v>
      </c>
      <c r="H78" s="1073">
        <v>0</v>
      </c>
      <c r="I78" s="1073">
        <v>0</v>
      </c>
      <c r="J78" s="1074">
        <v>0</v>
      </c>
      <c r="K78" s="1074">
        <v>0</v>
      </c>
      <c r="L78" s="1074">
        <v>0</v>
      </c>
      <c r="M78" s="1073">
        <v>9010000</v>
      </c>
      <c r="N78" s="1073">
        <v>9010000</v>
      </c>
      <c r="O78" s="1073">
        <v>0</v>
      </c>
      <c r="P78" s="1073">
        <v>0</v>
      </c>
      <c r="Q78" s="1073">
        <v>0</v>
      </c>
      <c r="R78" s="1073">
        <v>145217522</v>
      </c>
      <c r="S78" s="1073">
        <v>145217522</v>
      </c>
      <c r="T78" s="1073">
        <v>0</v>
      </c>
      <c r="U78" s="1073">
        <v>36668859</v>
      </c>
      <c r="V78" s="1073">
        <v>36668859</v>
      </c>
      <c r="W78" s="1073">
        <v>0</v>
      </c>
      <c r="X78" s="1073">
        <v>84553825</v>
      </c>
      <c r="Y78" s="1073">
        <v>84553825</v>
      </c>
      <c r="Z78" s="1181">
        <v>0</v>
      </c>
      <c r="AA78" s="1191">
        <v>303</v>
      </c>
    </row>
    <row r="79" spans="1:27" ht="23.1" customHeight="1">
      <c r="A79" s="60">
        <v>304</v>
      </c>
      <c r="B79" s="93" t="s">
        <v>1087</v>
      </c>
      <c r="C79" s="1078">
        <v>0</v>
      </c>
      <c r="D79" s="1078">
        <v>0</v>
      </c>
      <c r="E79" s="1182">
        <v>0</v>
      </c>
      <c r="F79" s="1078">
        <v>0</v>
      </c>
      <c r="G79" s="1078">
        <v>0</v>
      </c>
      <c r="H79" s="1078">
        <v>0</v>
      </c>
      <c r="I79" s="1078">
        <v>0</v>
      </c>
      <c r="J79" s="1079">
        <v>0</v>
      </c>
      <c r="K79" s="1079">
        <v>0</v>
      </c>
      <c r="L79" s="1079">
        <v>0</v>
      </c>
      <c r="M79" s="1078">
        <v>67595025</v>
      </c>
      <c r="N79" s="1078">
        <v>67595025</v>
      </c>
      <c r="O79" s="1078">
        <v>0</v>
      </c>
      <c r="P79" s="1078">
        <v>0</v>
      </c>
      <c r="Q79" s="1078">
        <v>0</v>
      </c>
      <c r="R79" s="1078">
        <v>1168027052</v>
      </c>
      <c r="S79" s="1078">
        <v>1168027052</v>
      </c>
      <c r="T79" s="1078">
        <v>0</v>
      </c>
      <c r="U79" s="1078">
        <v>11566185</v>
      </c>
      <c r="V79" s="1078">
        <v>11566185</v>
      </c>
      <c r="W79" s="1078">
        <v>0</v>
      </c>
      <c r="X79" s="1078">
        <v>648420993</v>
      </c>
      <c r="Y79" s="1078">
        <v>648420993</v>
      </c>
      <c r="Z79" s="1182">
        <v>0</v>
      </c>
      <c r="AA79" s="1189">
        <v>304</v>
      </c>
    </row>
    <row r="80" spans="1:27" ht="23.1" customHeight="1">
      <c r="A80" s="60">
        <v>305</v>
      </c>
      <c r="B80" s="93" t="s">
        <v>1088</v>
      </c>
      <c r="C80" s="1078">
        <v>9709</v>
      </c>
      <c r="D80" s="1078">
        <v>9709</v>
      </c>
      <c r="E80" s="1182">
        <v>0</v>
      </c>
      <c r="F80" s="1078">
        <v>0</v>
      </c>
      <c r="G80" s="1078">
        <v>0</v>
      </c>
      <c r="H80" s="1078">
        <v>0</v>
      </c>
      <c r="I80" s="1078">
        <v>0</v>
      </c>
      <c r="J80" s="1079">
        <v>0</v>
      </c>
      <c r="K80" s="1079">
        <v>0</v>
      </c>
      <c r="L80" s="1079">
        <v>0</v>
      </c>
      <c r="M80" s="1078">
        <v>257165391</v>
      </c>
      <c r="N80" s="1078">
        <v>256737251</v>
      </c>
      <c r="O80" s="1078">
        <v>10000</v>
      </c>
      <c r="P80" s="1078">
        <v>0</v>
      </c>
      <c r="Q80" s="1078">
        <v>438140</v>
      </c>
      <c r="R80" s="1078">
        <v>1690025702</v>
      </c>
      <c r="S80" s="1078">
        <v>1690025702</v>
      </c>
      <c r="T80" s="1078">
        <v>0</v>
      </c>
      <c r="U80" s="1078">
        <v>556239979</v>
      </c>
      <c r="V80" s="1078">
        <v>556239979</v>
      </c>
      <c r="W80" s="1078">
        <v>0</v>
      </c>
      <c r="X80" s="1078">
        <v>877691102</v>
      </c>
      <c r="Y80" s="1078">
        <v>877691102</v>
      </c>
      <c r="Z80" s="1182">
        <v>0</v>
      </c>
      <c r="AA80" s="1189">
        <v>305</v>
      </c>
    </row>
    <row r="81" spans="1:27" s="99" customFormat="1" ht="23.1" customHeight="1">
      <c r="A81" s="62">
        <v>306</v>
      </c>
      <c r="B81" s="61" t="s">
        <v>1089</v>
      </c>
      <c r="C81" s="1088">
        <v>0</v>
      </c>
      <c r="D81" s="1088">
        <v>0</v>
      </c>
      <c r="E81" s="1184">
        <v>0</v>
      </c>
      <c r="F81" s="1088">
        <v>0</v>
      </c>
      <c r="G81" s="1088">
        <v>0</v>
      </c>
      <c r="H81" s="1088">
        <v>0</v>
      </c>
      <c r="I81" s="1088">
        <v>0</v>
      </c>
      <c r="J81" s="1089">
        <v>0</v>
      </c>
      <c r="K81" s="1089">
        <v>0</v>
      </c>
      <c r="L81" s="1089">
        <v>0</v>
      </c>
      <c r="M81" s="1088">
        <v>1078554128</v>
      </c>
      <c r="N81" s="1088">
        <v>1082471435</v>
      </c>
      <c r="O81" s="1088">
        <v>4402561</v>
      </c>
      <c r="P81" s="1088">
        <v>31870</v>
      </c>
      <c r="Q81" s="1088">
        <v>517124</v>
      </c>
      <c r="R81" s="1088">
        <v>5972451428</v>
      </c>
      <c r="S81" s="1088">
        <v>5972451428</v>
      </c>
      <c r="T81" s="1088">
        <v>0</v>
      </c>
      <c r="U81" s="1088">
        <v>2551448368</v>
      </c>
      <c r="V81" s="1088">
        <v>2551448368</v>
      </c>
      <c r="W81" s="1088">
        <v>0</v>
      </c>
      <c r="X81" s="1088">
        <v>2655901514</v>
      </c>
      <c r="Y81" s="1088">
        <v>2655901514</v>
      </c>
      <c r="Z81" s="1184">
        <v>0</v>
      </c>
      <c r="AA81" s="1192">
        <v>306</v>
      </c>
    </row>
    <row r="82" spans="1:27" s="99" customFormat="1" ht="23.1" customHeight="1">
      <c r="A82" s="62"/>
      <c r="B82" s="61"/>
      <c r="C82" s="1093"/>
      <c r="D82" s="1093"/>
      <c r="E82" s="1185"/>
      <c r="F82" s="1093"/>
      <c r="G82" s="1093"/>
      <c r="H82" s="1093"/>
      <c r="I82" s="1093"/>
      <c r="J82" s="1094"/>
      <c r="K82" s="1094"/>
      <c r="L82" s="1094"/>
      <c r="M82" s="1093"/>
      <c r="N82" s="1093"/>
      <c r="O82" s="1093"/>
      <c r="P82" s="1093"/>
      <c r="Q82" s="1093"/>
      <c r="R82" s="1093"/>
      <c r="S82" s="1093"/>
      <c r="T82" s="1093"/>
      <c r="U82" s="1093"/>
      <c r="V82" s="1093"/>
      <c r="W82" s="1093"/>
      <c r="X82" s="1093"/>
      <c r="Y82" s="1093"/>
      <c r="Z82" s="1185"/>
      <c r="AA82" s="1192"/>
    </row>
    <row r="83" spans="1:27" s="99" customFormat="1" ht="23.1" customHeight="1">
      <c r="A83" s="66"/>
      <c r="B83" s="58"/>
      <c r="C83" s="1098"/>
      <c r="D83" s="1098"/>
      <c r="E83" s="1186"/>
      <c r="F83" s="1098"/>
      <c r="G83" s="1098"/>
      <c r="H83" s="1098"/>
      <c r="I83" s="1098"/>
      <c r="J83" s="1099"/>
      <c r="K83" s="1099"/>
      <c r="L83" s="1099"/>
      <c r="M83" s="1098"/>
      <c r="N83" s="1098"/>
      <c r="O83" s="1098"/>
      <c r="P83" s="1098"/>
      <c r="Q83" s="1098"/>
      <c r="R83" s="1098"/>
      <c r="S83" s="1098"/>
      <c r="T83" s="1098"/>
      <c r="U83" s="1098"/>
      <c r="V83" s="1098"/>
      <c r="W83" s="1098"/>
      <c r="X83" s="1098"/>
      <c r="Y83" s="1098"/>
      <c r="Z83" s="1186"/>
      <c r="AA83" s="1193"/>
    </row>
    <row r="84" spans="1:27" s="99" customFormat="1" ht="23.1" customHeight="1">
      <c r="A84" s="62"/>
      <c r="B84" s="61"/>
      <c r="C84" s="1088"/>
      <c r="D84" s="1088"/>
      <c r="E84" s="1184"/>
      <c r="F84" s="1088"/>
      <c r="G84" s="1088"/>
      <c r="H84" s="1088"/>
      <c r="I84" s="1088"/>
      <c r="J84" s="1089"/>
      <c r="K84" s="1089"/>
      <c r="L84" s="1089"/>
      <c r="M84" s="1088"/>
      <c r="N84" s="1088"/>
      <c r="O84" s="1088"/>
      <c r="P84" s="1088"/>
      <c r="Q84" s="1088"/>
      <c r="R84" s="1088"/>
      <c r="S84" s="1088"/>
      <c r="T84" s="1088"/>
      <c r="U84" s="1088"/>
      <c r="V84" s="1088"/>
      <c r="W84" s="1088"/>
      <c r="X84" s="1088"/>
      <c r="Y84" s="1088"/>
      <c r="Z84" s="1184"/>
      <c r="AA84" s="1192"/>
    </row>
    <row r="85" spans="1:27" s="99" customFormat="1" ht="23.1" customHeight="1">
      <c r="A85" s="62"/>
      <c r="B85" s="61"/>
      <c r="C85" s="1088"/>
      <c r="D85" s="1088"/>
      <c r="E85" s="1184"/>
      <c r="F85" s="1088"/>
      <c r="G85" s="1088"/>
      <c r="H85" s="1088"/>
      <c r="I85" s="1088"/>
      <c r="J85" s="1089"/>
      <c r="K85" s="1089"/>
      <c r="L85" s="1089"/>
      <c r="M85" s="1088"/>
      <c r="N85" s="1088"/>
      <c r="O85" s="1088"/>
      <c r="P85" s="1088"/>
      <c r="Q85" s="1088"/>
      <c r="R85" s="1088"/>
      <c r="S85" s="1088"/>
      <c r="T85" s="1088"/>
      <c r="U85" s="1088"/>
      <c r="V85" s="1088"/>
      <c r="W85" s="1088"/>
      <c r="X85" s="1088"/>
      <c r="Y85" s="1088"/>
      <c r="Z85" s="1184"/>
      <c r="AA85" s="1192"/>
    </row>
    <row r="86" spans="1:27" s="99" customFormat="1" ht="23.1" customHeight="1">
      <c r="A86" s="62"/>
      <c r="B86" s="61"/>
      <c r="C86" s="1088"/>
      <c r="D86" s="1088"/>
      <c r="E86" s="1184"/>
      <c r="F86" s="1088"/>
      <c r="G86" s="1088"/>
      <c r="H86" s="1088"/>
      <c r="I86" s="1088"/>
      <c r="J86" s="1089"/>
      <c r="K86" s="1089"/>
      <c r="L86" s="1089"/>
      <c r="M86" s="1088"/>
      <c r="N86" s="1088"/>
      <c r="O86" s="1088"/>
      <c r="P86" s="1088"/>
      <c r="Q86" s="1088"/>
      <c r="R86" s="1088"/>
      <c r="S86" s="1088"/>
      <c r="T86" s="1088"/>
      <c r="U86" s="1088"/>
      <c r="V86" s="1088"/>
      <c r="W86" s="1088"/>
      <c r="X86" s="1088"/>
      <c r="Y86" s="1088"/>
      <c r="Z86" s="1184"/>
      <c r="AA86" s="1192"/>
    </row>
    <row r="87" spans="1:27" s="99" customFormat="1" ht="23.1" customHeight="1">
      <c r="A87" s="62"/>
      <c r="B87" s="61"/>
      <c r="C87" s="1093"/>
      <c r="D87" s="1093"/>
      <c r="E87" s="1185"/>
      <c r="F87" s="1093"/>
      <c r="G87" s="1093"/>
      <c r="H87" s="1093"/>
      <c r="I87" s="1093"/>
      <c r="J87" s="1094"/>
      <c r="K87" s="1094"/>
      <c r="L87" s="1094"/>
      <c r="M87" s="1093"/>
      <c r="N87" s="1093"/>
      <c r="O87" s="1093"/>
      <c r="P87" s="1093"/>
      <c r="Q87" s="1093"/>
      <c r="R87" s="1093"/>
      <c r="S87" s="1093"/>
      <c r="T87" s="1093"/>
      <c r="U87" s="1093"/>
      <c r="V87" s="1093"/>
      <c r="W87" s="1093"/>
      <c r="X87" s="1093"/>
      <c r="Y87" s="1093"/>
      <c r="Z87" s="1185"/>
      <c r="AA87" s="1192"/>
    </row>
    <row r="88" spans="1:27" s="99" customFormat="1" ht="23.1" customHeight="1">
      <c r="A88" s="68"/>
      <c r="B88" s="58"/>
      <c r="C88" s="1098"/>
      <c r="D88" s="1098"/>
      <c r="E88" s="1186"/>
      <c r="F88" s="1098"/>
      <c r="G88" s="1098"/>
      <c r="H88" s="1098"/>
      <c r="I88" s="1098"/>
      <c r="J88" s="1099"/>
      <c r="K88" s="1099"/>
      <c r="L88" s="1099"/>
      <c r="M88" s="1098"/>
      <c r="N88" s="1098"/>
      <c r="O88" s="1098"/>
      <c r="P88" s="1098"/>
      <c r="Q88" s="1098"/>
      <c r="R88" s="1098"/>
      <c r="S88" s="1098"/>
      <c r="T88" s="1098"/>
      <c r="U88" s="1098"/>
      <c r="V88" s="1098"/>
      <c r="W88" s="1098"/>
      <c r="X88" s="1098"/>
      <c r="Y88" s="1098"/>
      <c r="Z88" s="1186"/>
      <c r="AA88" s="1194"/>
    </row>
    <row r="89" spans="1:27" s="99" customFormat="1" ht="23.1" customHeight="1">
      <c r="A89" s="62"/>
      <c r="B89" s="61"/>
      <c r="C89" s="1088"/>
      <c r="D89" s="1088"/>
      <c r="E89" s="1184"/>
      <c r="F89" s="1088"/>
      <c r="G89" s="1088"/>
      <c r="H89" s="1088"/>
      <c r="I89" s="1088"/>
      <c r="J89" s="1089"/>
      <c r="K89" s="1089"/>
      <c r="L89" s="1089"/>
      <c r="M89" s="1088"/>
      <c r="N89" s="1088"/>
      <c r="O89" s="1088"/>
      <c r="P89" s="1088"/>
      <c r="Q89" s="1088"/>
      <c r="R89" s="1088"/>
      <c r="S89" s="1088"/>
      <c r="T89" s="1088"/>
      <c r="U89" s="1088"/>
      <c r="V89" s="1088"/>
      <c r="W89" s="1088"/>
      <c r="X89" s="1088"/>
      <c r="Y89" s="1088"/>
      <c r="Z89" s="1184"/>
      <c r="AA89" s="1192"/>
    </row>
    <row r="90" spans="1:27" s="99" customFormat="1" ht="23.1" customHeight="1">
      <c r="A90" s="62"/>
      <c r="B90" s="61"/>
      <c r="C90" s="1088"/>
      <c r="D90" s="1088"/>
      <c r="E90" s="1184"/>
      <c r="F90" s="1088"/>
      <c r="G90" s="1088"/>
      <c r="H90" s="1088"/>
      <c r="I90" s="1088"/>
      <c r="J90" s="1089"/>
      <c r="K90" s="1089"/>
      <c r="L90" s="1089"/>
      <c r="M90" s="1088"/>
      <c r="N90" s="1088"/>
      <c r="O90" s="1088"/>
      <c r="P90" s="1088"/>
      <c r="Q90" s="1088"/>
      <c r="R90" s="1088"/>
      <c r="S90" s="1088"/>
      <c r="T90" s="1088"/>
      <c r="U90" s="1088"/>
      <c r="V90" s="1088"/>
      <c r="W90" s="1088"/>
      <c r="X90" s="1088"/>
      <c r="Y90" s="1088"/>
      <c r="Z90" s="1184"/>
      <c r="AA90" s="1192"/>
    </row>
    <row r="91" spans="1:27" s="99" customFormat="1" ht="23.1" customHeight="1">
      <c r="A91" s="62"/>
      <c r="B91" s="61"/>
      <c r="C91" s="1088"/>
      <c r="D91" s="1088"/>
      <c r="E91" s="1184"/>
      <c r="F91" s="1088"/>
      <c r="G91" s="1088"/>
      <c r="H91" s="1088"/>
      <c r="I91" s="1088"/>
      <c r="J91" s="1089"/>
      <c r="K91" s="1089"/>
      <c r="L91" s="1089"/>
      <c r="M91" s="1088"/>
      <c r="N91" s="1088"/>
      <c r="O91" s="1088"/>
      <c r="P91" s="1088"/>
      <c r="Q91" s="1088"/>
      <c r="R91" s="1088"/>
      <c r="S91" s="1088"/>
      <c r="T91" s="1088"/>
      <c r="U91" s="1088"/>
      <c r="V91" s="1088"/>
      <c r="W91" s="1088"/>
      <c r="X91" s="1088"/>
      <c r="Y91" s="1088"/>
      <c r="Z91" s="1184"/>
      <c r="AA91" s="1192"/>
    </row>
    <row r="92" spans="1:27" s="99" customFormat="1" ht="23.1" customHeight="1">
      <c r="A92" s="62"/>
      <c r="B92" s="61"/>
      <c r="C92" s="1093"/>
      <c r="D92" s="1093"/>
      <c r="E92" s="1185"/>
      <c r="F92" s="1093"/>
      <c r="G92" s="1093"/>
      <c r="H92" s="1093"/>
      <c r="I92" s="1093"/>
      <c r="J92" s="1094"/>
      <c r="K92" s="1094"/>
      <c r="L92" s="1094"/>
      <c r="M92" s="1093"/>
      <c r="N92" s="1093"/>
      <c r="O92" s="1093"/>
      <c r="P92" s="1093"/>
      <c r="Q92" s="1093"/>
      <c r="R92" s="1093"/>
      <c r="S92" s="1093"/>
      <c r="T92" s="1093"/>
      <c r="U92" s="1093"/>
      <c r="V92" s="1093"/>
      <c r="W92" s="1093"/>
      <c r="X92" s="1093"/>
      <c r="Y92" s="1093"/>
      <c r="Z92" s="1185"/>
      <c r="AA92" s="1192"/>
    </row>
    <row r="93" spans="1:27" s="99" customFormat="1" ht="23.1" customHeight="1">
      <c r="A93" s="66"/>
      <c r="B93" s="58"/>
      <c r="C93" s="1098"/>
      <c r="D93" s="1098"/>
      <c r="E93" s="1186"/>
      <c r="F93" s="1098"/>
      <c r="G93" s="1098"/>
      <c r="H93" s="1098"/>
      <c r="I93" s="1098"/>
      <c r="J93" s="1099"/>
      <c r="K93" s="1099"/>
      <c r="L93" s="1099"/>
      <c r="M93" s="1098"/>
      <c r="N93" s="1098"/>
      <c r="O93" s="1098"/>
      <c r="P93" s="1098"/>
      <c r="Q93" s="1098"/>
      <c r="R93" s="1098"/>
      <c r="S93" s="1098"/>
      <c r="T93" s="1098"/>
      <c r="U93" s="1098"/>
      <c r="V93" s="1098"/>
      <c r="W93" s="1098"/>
      <c r="X93" s="1098"/>
      <c r="Y93" s="1098"/>
      <c r="Z93" s="1186"/>
      <c r="AA93" s="1193"/>
    </row>
    <row r="94" spans="1:27" s="99" customFormat="1" ht="23.1" customHeight="1">
      <c r="A94" s="62"/>
      <c r="B94" s="61"/>
      <c r="C94" s="1088"/>
      <c r="D94" s="1088"/>
      <c r="E94" s="1184"/>
      <c r="F94" s="1088"/>
      <c r="G94" s="1088"/>
      <c r="H94" s="1088"/>
      <c r="I94" s="1088"/>
      <c r="J94" s="1089"/>
      <c r="K94" s="1089"/>
      <c r="L94" s="1089"/>
      <c r="M94" s="1088"/>
      <c r="N94" s="1088"/>
      <c r="O94" s="1088"/>
      <c r="P94" s="1088"/>
      <c r="Q94" s="1088"/>
      <c r="R94" s="1088"/>
      <c r="S94" s="1088"/>
      <c r="T94" s="1088"/>
      <c r="U94" s="1088"/>
      <c r="V94" s="1088"/>
      <c r="W94" s="1088"/>
      <c r="X94" s="1088"/>
      <c r="Y94" s="1088"/>
      <c r="Z94" s="1184"/>
      <c r="AA94" s="1192"/>
    </row>
    <row r="95" spans="1:27" s="99" customFormat="1" ht="23.1" customHeight="1">
      <c r="A95" s="62"/>
      <c r="B95" s="61"/>
      <c r="C95" s="1088"/>
      <c r="D95" s="1088"/>
      <c r="E95" s="1184"/>
      <c r="F95" s="1088"/>
      <c r="G95" s="1088"/>
      <c r="H95" s="1088"/>
      <c r="I95" s="1088"/>
      <c r="J95" s="1089"/>
      <c r="K95" s="1089"/>
      <c r="L95" s="1089"/>
      <c r="M95" s="1088"/>
      <c r="N95" s="1088"/>
      <c r="O95" s="1088"/>
      <c r="P95" s="1088"/>
      <c r="Q95" s="1088"/>
      <c r="R95" s="1088"/>
      <c r="S95" s="1088"/>
      <c r="T95" s="1088"/>
      <c r="U95" s="1088"/>
      <c r="V95" s="1088"/>
      <c r="W95" s="1088"/>
      <c r="X95" s="1088"/>
      <c r="Y95" s="1088"/>
      <c r="Z95" s="1184"/>
      <c r="AA95" s="1192"/>
    </row>
    <row r="96" spans="1:27" s="99" customFormat="1" ht="23.1" customHeight="1">
      <c r="A96" s="62"/>
      <c r="B96" s="61"/>
      <c r="C96" s="1088"/>
      <c r="D96" s="1088"/>
      <c r="E96" s="1184"/>
      <c r="F96" s="1088"/>
      <c r="G96" s="1088"/>
      <c r="H96" s="1088"/>
      <c r="I96" s="1088"/>
      <c r="J96" s="1089"/>
      <c r="K96" s="1089"/>
      <c r="L96" s="1089"/>
      <c r="M96" s="1088"/>
      <c r="N96" s="1088"/>
      <c r="O96" s="1088"/>
      <c r="P96" s="1088"/>
      <c r="Q96" s="1088"/>
      <c r="R96" s="1088"/>
      <c r="S96" s="1088"/>
      <c r="T96" s="1088"/>
      <c r="U96" s="1088"/>
      <c r="V96" s="1088"/>
      <c r="W96" s="1088"/>
      <c r="X96" s="1088"/>
      <c r="Y96" s="1088"/>
      <c r="Z96" s="1184"/>
      <c r="AA96" s="1192"/>
    </row>
    <row r="97" spans="1:27" s="99" customFormat="1" ht="23.1" customHeight="1">
      <c r="A97" s="62"/>
      <c r="B97" s="61"/>
      <c r="C97" s="1093"/>
      <c r="D97" s="1093"/>
      <c r="E97" s="1185"/>
      <c r="F97" s="1093"/>
      <c r="G97" s="1093"/>
      <c r="H97" s="1093"/>
      <c r="I97" s="1093"/>
      <c r="J97" s="1094"/>
      <c r="K97" s="1094"/>
      <c r="L97" s="1094"/>
      <c r="M97" s="1093"/>
      <c r="N97" s="1093"/>
      <c r="O97" s="1093"/>
      <c r="P97" s="1093"/>
      <c r="Q97" s="1093"/>
      <c r="R97" s="1093"/>
      <c r="S97" s="1093"/>
      <c r="T97" s="1093"/>
      <c r="U97" s="1093"/>
      <c r="V97" s="1093"/>
      <c r="W97" s="1093"/>
      <c r="X97" s="1093"/>
      <c r="Y97" s="1093"/>
      <c r="Z97" s="1185"/>
      <c r="AA97" s="1192"/>
    </row>
    <row r="98" spans="1:27" s="99" customFormat="1" ht="23.1" customHeight="1">
      <c r="A98" s="66"/>
      <c r="B98" s="58"/>
      <c r="C98" s="1098"/>
      <c r="D98" s="1098"/>
      <c r="E98" s="1186"/>
      <c r="F98" s="1098"/>
      <c r="G98" s="1098"/>
      <c r="H98" s="1098"/>
      <c r="I98" s="1098"/>
      <c r="J98" s="1099"/>
      <c r="K98" s="1099"/>
      <c r="L98" s="1099"/>
      <c r="M98" s="1098"/>
      <c r="N98" s="1098"/>
      <c r="O98" s="1098"/>
      <c r="P98" s="1098"/>
      <c r="Q98" s="1098"/>
      <c r="R98" s="1098"/>
      <c r="S98" s="1098"/>
      <c r="T98" s="1098"/>
      <c r="U98" s="1098"/>
      <c r="V98" s="1098"/>
      <c r="W98" s="1098"/>
      <c r="X98" s="1098"/>
      <c r="Y98" s="1098"/>
      <c r="Z98" s="1186"/>
      <c r="AA98" s="1193"/>
    </row>
    <row r="99" spans="1:27" s="99" customFormat="1" ht="23.1" customHeight="1">
      <c r="A99" s="62"/>
      <c r="B99" s="61"/>
      <c r="C99" s="1088"/>
      <c r="D99" s="1088"/>
      <c r="E99" s="1184"/>
      <c r="F99" s="1088"/>
      <c r="G99" s="1088"/>
      <c r="H99" s="1088"/>
      <c r="I99" s="1088"/>
      <c r="J99" s="1089"/>
      <c r="K99" s="1089"/>
      <c r="L99" s="1089"/>
      <c r="M99" s="1088"/>
      <c r="N99" s="1088"/>
      <c r="O99" s="1088"/>
      <c r="P99" s="1088"/>
      <c r="Q99" s="1088"/>
      <c r="R99" s="1088"/>
      <c r="S99" s="1088"/>
      <c r="T99" s="1088"/>
      <c r="U99" s="1088"/>
      <c r="V99" s="1088"/>
      <c r="W99" s="1088"/>
      <c r="X99" s="1088"/>
      <c r="Y99" s="1088"/>
      <c r="Z99" s="1184"/>
      <c r="AA99" s="1192"/>
    </row>
    <row r="100" spans="1:27" s="99" customFormat="1" ht="23.1" customHeight="1">
      <c r="A100" s="62"/>
      <c r="B100" s="61"/>
      <c r="C100" s="1088"/>
      <c r="D100" s="1088"/>
      <c r="E100" s="1184"/>
      <c r="F100" s="1088"/>
      <c r="G100" s="1088"/>
      <c r="H100" s="1088"/>
      <c r="I100" s="1088"/>
      <c r="J100" s="1089"/>
      <c r="K100" s="1089"/>
      <c r="L100" s="1089"/>
      <c r="M100" s="1088"/>
      <c r="N100" s="1088"/>
      <c r="O100" s="1088"/>
      <c r="P100" s="1088"/>
      <c r="Q100" s="1088"/>
      <c r="R100" s="1088"/>
      <c r="S100" s="1088"/>
      <c r="T100" s="1088"/>
      <c r="U100" s="1088"/>
      <c r="V100" s="1088"/>
      <c r="W100" s="1088"/>
      <c r="X100" s="1088"/>
      <c r="Y100" s="1088"/>
      <c r="Z100" s="1184"/>
      <c r="AA100" s="1192"/>
    </row>
    <row r="101" spans="1:27" s="99" customFormat="1" ht="23.1" customHeight="1">
      <c r="A101" s="62"/>
      <c r="B101" s="61"/>
      <c r="C101" s="1088"/>
      <c r="D101" s="1088"/>
      <c r="E101" s="1184"/>
      <c r="F101" s="1088"/>
      <c r="G101" s="1088"/>
      <c r="H101" s="1088"/>
      <c r="I101" s="1088"/>
      <c r="J101" s="1089"/>
      <c r="K101" s="1089"/>
      <c r="L101" s="1089"/>
      <c r="M101" s="1088"/>
      <c r="N101" s="1088"/>
      <c r="O101" s="1088"/>
      <c r="P101" s="1088"/>
      <c r="Q101" s="1088"/>
      <c r="R101" s="1088"/>
      <c r="S101" s="1088"/>
      <c r="T101" s="1088"/>
      <c r="U101" s="1088"/>
      <c r="V101" s="1088"/>
      <c r="W101" s="1088"/>
      <c r="X101" s="1088"/>
      <c r="Y101" s="1088"/>
      <c r="Z101" s="1184"/>
      <c r="AA101" s="1192"/>
    </row>
    <row r="102" spans="1:27" s="99" customFormat="1" ht="23.1" customHeight="1">
      <c r="A102" s="62"/>
      <c r="B102" s="72"/>
      <c r="C102" s="1093"/>
      <c r="D102" s="1093"/>
      <c r="E102" s="1185"/>
      <c r="F102" s="1093"/>
      <c r="G102" s="1093"/>
      <c r="H102" s="1093"/>
      <c r="I102" s="1093"/>
      <c r="J102" s="1094"/>
      <c r="K102" s="1094"/>
      <c r="L102" s="1094"/>
      <c r="M102" s="1093"/>
      <c r="N102" s="1093"/>
      <c r="O102" s="1093"/>
      <c r="P102" s="1093"/>
      <c r="Q102" s="1093"/>
      <c r="R102" s="1093"/>
      <c r="S102" s="1093"/>
      <c r="T102" s="1093"/>
      <c r="U102" s="1093"/>
      <c r="V102" s="1093"/>
      <c r="W102" s="1093"/>
      <c r="X102" s="1093"/>
      <c r="Y102" s="1093"/>
      <c r="Z102" s="1185"/>
      <c r="AA102" s="1192"/>
    </row>
    <row r="103" spans="1:27" s="99" customFormat="1" ht="23.1" customHeight="1">
      <c r="A103" s="66"/>
      <c r="B103" s="58"/>
      <c r="C103" s="1098"/>
      <c r="D103" s="1098"/>
      <c r="E103" s="1186"/>
      <c r="F103" s="1098"/>
      <c r="G103" s="1098"/>
      <c r="H103" s="1098"/>
      <c r="I103" s="1098"/>
      <c r="J103" s="1099"/>
      <c r="K103" s="1099"/>
      <c r="L103" s="1099"/>
      <c r="M103" s="1098"/>
      <c r="N103" s="1098"/>
      <c r="O103" s="1098"/>
      <c r="P103" s="1098"/>
      <c r="Q103" s="1098"/>
      <c r="R103" s="1098"/>
      <c r="S103" s="1098"/>
      <c r="T103" s="1098"/>
      <c r="U103" s="1098"/>
      <c r="V103" s="1098"/>
      <c r="W103" s="1098"/>
      <c r="X103" s="1098"/>
      <c r="Y103" s="1098"/>
      <c r="Z103" s="1186"/>
      <c r="AA103" s="1193"/>
    </row>
    <row r="104" spans="1:27" s="99" customFormat="1" ht="23.1" customHeight="1">
      <c r="A104" s="62"/>
      <c r="B104" s="61"/>
      <c r="C104" s="1088"/>
      <c r="D104" s="1088"/>
      <c r="E104" s="1184"/>
      <c r="F104" s="1088"/>
      <c r="G104" s="1088"/>
      <c r="H104" s="1088"/>
      <c r="I104" s="1088"/>
      <c r="J104" s="1089"/>
      <c r="K104" s="1089"/>
      <c r="L104" s="1089"/>
      <c r="M104" s="1088"/>
      <c r="N104" s="1088"/>
      <c r="O104" s="1088"/>
      <c r="P104" s="1088"/>
      <c r="Q104" s="1088"/>
      <c r="R104" s="1088"/>
      <c r="S104" s="1088"/>
      <c r="T104" s="1088"/>
      <c r="U104" s="1088"/>
      <c r="V104" s="1088"/>
      <c r="W104" s="1088"/>
      <c r="X104" s="1088"/>
      <c r="Y104" s="1088"/>
      <c r="Z104" s="1184"/>
      <c r="AA104" s="1192"/>
    </row>
    <row r="105" spans="1:27" s="99" customFormat="1" ht="23.1" customHeight="1">
      <c r="A105" s="62"/>
      <c r="B105" s="61"/>
      <c r="C105" s="1088"/>
      <c r="D105" s="1088"/>
      <c r="E105" s="1184"/>
      <c r="F105" s="1088"/>
      <c r="G105" s="1088"/>
      <c r="H105" s="1088"/>
      <c r="I105" s="1088"/>
      <c r="J105" s="1089"/>
      <c r="K105" s="1089"/>
      <c r="L105" s="1089"/>
      <c r="M105" s="1088"/>
      <c r="N105" s="1088"/>
      <c r="O105" s="1088"/>
      <c r="P105" s="1088"/>
      <c r="Q105" s="1088"/>
      <c r="R105" s="1088"/>
      <c r="S105" s="1088"/>
      <c r="T105" s="1088"/>
      <c r="U105" s="1088"/>
      <c r="V105" s="1088"/>
      <c r="W105" s="1088"/>
      <c r="X105" s="1088"/>
      <c r="Y105" s="1088"/>
      <c r="Z105" s="1184"/>
      <c r="AA105" s="1192"/>
    </row>
    <row r="106" spans="1:27" s="99" customFormat="1" ht="23.1" customHeight="1">
      <c r="A106" s="62"/>
      <c r="B106" s="61"/>
      <c r="C106" s="1088"/>
      <c r="D106" s="1088"/>
      <c r="E106" s="1184"/>
      <c r="F106" s="1088"/>
      <c r="G106" s="1088"/>
      <c r="H106" s="1088"/>
      <c r="I106" s="1088"/>
      <c r="J106" s="1089"/>
      <c r="K106" s="1089"/>
      <c r="L106" s="1089"/>
      <c r="M106" s="1088"/>
      <c r="N106" s="1088"/>
      <c r="O106" s="1088"/>
      <c r="P106" s="1088"/>
      <c r="Q106" s="1088"/>
      <c r="R106" s="1088"/>
      <c r="S106" s="1088"/>
      <c r="T106" s="1088"/>
      <c r="U106" s="1088"/>
      <c r="V106" s="1088"/>
      <c r="W106" s="1088"/>
      <c r="X106" s="1088"/>
      <c r="Y106" s="1088"/>
      <c r="Z106" s="1184"/>
      <c r="AA106" s="1192"/>
    </row>
    <row r="107" spans="1:27" s="99" customFormat="1" ht="23.1" customHeight="1" thickBot="1">
      <c r="A107" s="77"/>
      <c r="B107" s="78"/>
      <c r="C107" s="1103"/>
      <c r="D107" s="1103"/>
      <c r="E107" s="1187"/>
      <c r="F107" s="1103"/>
      <c r="G107" s="1103"/>
      <c r="H107" s="1103"/>
      <c r="I107" s="1103"/>
      <c r="J107" s="1104"/>
      <c r="K107" s="1104"/>
      <c r="L107" s="1104"/>
      <c r="M107" s="1103"/>
      <c r="N107" s="1103"/>
      <c r="O107" s="1103"/>
      <c r="P107" s="1103"/>
      <c r="Q107" s="1103"/>
      <c r="R107" s="1103"/>
      <c r="S107" s="1103"/>
      <c r="T107" s="1103"/>
      <c r="U107" s="1103"/>
      <c r="V107" s="1103"/>
      <c r="W107" s="1103"/>
      <c r="X107" s="1103"/>
      <c r="Y107" s="1103"/>
      <c r="Z107" s="1187"/>
      <c r="AA107" s="1197"/>
    </row>
    <row r="108" spans="1:27" s="99" customFormat="1" ht="23.1" customHeight="1">
      <c r="A108" s="65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3"/>
    </row>
  </sheetData>
  <mergeCells count="2">
    <mergeCell ref="C3:G3"/>
    <mergeCell ref="M3:Q3"/>
  </mergeCells>
  <phoneticPr fontId="2"/>
  <pageMargins left="0.78740157480314965" right="0.59055118110236227" top="0.59055118110236227" bottom="0.39370078740157483" header="0.51181102362204722" footer="0.51181102362204722"/>
  <pageSetup paperSize="9" scale="61" pageOrder="overThenDown" orientation="portrait" r:id="rId1"/>
  <headerFooter alignWithMargins="0"/>
  <rowBreaks count="1" manualBreakCount="1">
    <brk id="57" max="29" man="1"/>
  </rowBreaks>
  <colBreaks count="1" manualBreakCount="1">
    <brk id="15" max="106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1"/>
  <dimension ref="A1:W107"/>
  <sheetViews>
    <sheetView showGridLines="0" view="pageBreakPreview" zoomScale="60" zoomScaleNormal="8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3.1" customHeight="1"/>
  <cols>
    <col min="1" max="1" width="5.875" style="8" customWidth="1"/>
    <col min="2" max="2" width="18.625" style="6" customWidth="1"/>
    <col min="3" max="4" width="16.625" style="101" customWidth="1"/>
    <col min="5" max="5" width="12.625" style="101" customWidth="1"/>
    <col min="6" max="7" width="7.625" style="101" customWidth="1"/>
    <col min="8" max="9" width="16.625" style="101" customWidth="1"/>
    <col min="10" max="10" width="12.625" style="101" customWidth="1"/>
    <col min="11" max="12" width="7.625" style="101" customWidth="1"/>
    <col min="13" max="14" width="16.625" style="101" customWidth="1"/>
    <col min="15" max="15" width="13.625" style="101" customWidth="1"/>
    <col min="16" max="17" width="12.125" style="101" customWidth="1"/>
    <col min="18" max="19" width="16.625" style="101" customWidth="1"/>
    <col min="20" max="20" width="13.625" style="101" customWidth="1"/>
    <col min="21" max="22" width="12.125" style="101" customWidth="1"/>
    <col min="23" max="23" width="5.875" style="8" customWidth="1"/>
    <col min="24" max="27" width="2.125" style="6" customWidth="1"/>
    <col min="28" max="16384" width="9" style="6"/>
  </cols>
  <sheetData>
    <row r="1" spans="1:23" ht="30.95" customHeight="1">
      <c r="A1" s="4" t="s">
        <v>183</v>
      </c>
      <c r="M1" s="1"/>
      <c r="N1" s="1"/>
      <c r="O1" s="1"/>
      <c r="P1" s="1"/>
      <c r="Q1" s="1"/>
      <c r="R1" s="1"/>
      <c r="S1" s="1"/>
      <c r="T1" s="1"/>
      <c r="W1" s="102"/>
    </row>
    <row r="2" spans="1:23" s="82" customFormat="1" ht="22.5" customHeight="1" thickBot="1">
      <c r="C2" s="116"/>
      <c r="D2" s="116"/>
      <c r="E2" s="116"/>
      <c r="F2" s="116"/>
      <c r="G2" s="103"/>
      <c r="H2" s="116"/>
      <c r="I2" s="116"/>
      <c r="J2" s="116"/>
      <c r="K2" s="116"/>
      <c r="L2" s="103"/>
      <c r="M2" s="116"/>
      <c r="N2" s="116"/>
      <c r="O2" s="116"/>
      <c r="P2" s="116"/>
      <c r="Q2" s="116"/>
      <c r="R2" s="116"/>
      <c r="S2" s="116"/>
      <c r="T2" s="116"/>
      <c r="U2" s="116"/>
      <c r="V2" s="103" t="s">
        <v>542</v>
      </c>
      <c r="W2" s="83"/>
    </row>
    <row r="3" spans="1:23" s="107" customFormat="1" ht="24.95" customHeight="1">
      <c r="A3" s="3031" t="s">
        <v>541</v>
      </c>
      <c r="B3" s="14"/>
      <c r="C3" s="1257" t="s">
        <v>185</v>
      </c>
      <c r="D3" s="240"/>
      <c r="E3" s="240"/>
      <c r="F3" s="637"/>
      <c r="G3" s="240" t="s">
        <v>11</v>
      </c>
      <c r="H3" s="240"/>
      <c r="I3" s="240"/>
      <c r="J3" s="240"/>
      <c r="K3" s="637"/>
      <c r="L3" s="637"/>
      <c r="M3" s="331"/>
      <c r="N3" s="331"/>
      <c r="O3" s="3017" t="s">
        <v>182</v>
      </c>
      <c r="P3" s="3018"/>
      <c r="Q3" s="3018"/>
      <c r="R3" s="3018"/>
      <c r="S3" s="3018"/>
      <c r="T3" s="3018"/>
      <c r="U3" s="352"/>
      <c r="V3" s="355"/>
      <c r="W3" s="20" t="s">
        <v>423</v>
      </c>
    </row>
    <row r="4" spans="1:23" s="107" customFormat="1" ht="24.95" customHeight="1">
      <c r="A4" s="3032"/>
      <c r="B4" s="23"/>
      <c r="C4" s="3037" t="s">
        <v>247</v>
      </c>
      <c r="D4" s="2588"/>
      <c r="E4" s="2588"/>
      <c r="F4" s="2588"/>
      <c r="G4" s="2588"/>
      <c r="H4" s="2588"/>
      <c r="I4" s="2588"/>
      <c r="J4" s="2588"/>
      <c r="K4" s="2588"/>
      <c r="L4" s="2589"/>
      <c r="M4" s="3021" t="s">
        <v>315</v>
      </c>
      <c r="N4" s="2588"/>
      <c r="O4" s="2588"/>
      <c r="P4" s="2588"/>
      <c r="Q4" s="2588"/>
      <c r="R4" s="2588"/>
      <c r="S4" s="2588"/>
      <c r="T4" s="2588"/>
      <c r="U4" s="2588"/>
      <c r="V4" s="3028"/>
      <c r="W4" s="25" t="s">
        <v>424</v>
      </c>
    </row>
    <row r="5" spans="1:23" s="110" customFormat="1" ht="24.95" customHeight="1">
      <c r="A5" s="3032"/>
      <c r="B5" s="27" t="s">
        <v>393</v>
      </c>
      <c r="C5" s="3038" t="s">
        <v>511</v>
      </c>
      <c r="D5" s="3020"/>
      <c r="E5" s="3020"/>
      <c r="F5" s="3020"/>
      <c r="G5" s="3039"/>
      <c r="H5" s="3021" t="s">
        <v>316</v>
      </c>
      <c r="I5" s="3022"/>
      <c r="J5" s="3022"/>
      <c r="K5" s="3022"/>
      <c r="L5" s="3036"/>
      <c r="M5" s="3019" t="s">
        <v>511</v>
      </c>
      <c r="N5" s="3020"/>
      <c r="O5" s="3020"/>
      <c r="P5" s="3020"/>
      <c r="Q5" s="3020"/>
      <c r="R5" s="3021" t="s">
        <v>316</v>
      </c>
      <c r="S5" s="3022"/>
      <c r="T5" s="3022"/>
      <c r="U5" s="3022"/>
      <c r="V5" s="3023"/>
      <c r="W5" s="25" t="s">
        <v>425</v>
      </c>
    </row>
    <row r="6" spans="1:23" s="110" customFormat="1" ht="24.95" customHeight="1">
      <c r="A6" s="3032"/>
      <c r="B6" s="27"/>
      <c r="C6" s="3040" t="s">
        <v>675</v>
      </c>
      <c r="D6" s="3027" t="s">
        <v>676</v>
      </c>
      <c r="E6" s="3027" t="s">
        <v>677</v>
      </c>
      <c r="F6" s="3029" t="s">
        <v>12</v>
      </c>
      <c r="G6" s="3034" t="s">
        <v>13</v>
      </c>
      <c r="H6" s="3027" t="s">
        <v>675</v>
      </c>
      <c r="I6" s="3027" t="s">
        <v>676</v>
      </c>
      <c r="J6" s="3027" t="s">
        <v>677</v>
      </c>
      <c r="K6" s="3029" t="s">
        <v>124</v>
      </c>
      <c r="L6" s="3029" t="s">
        <v>15</v>
      </c>
      <c r="M6" s="3027" t="s">
        <v>675</v>
      </c>
      <c r="N6" s="3027" t="s">
        <v>676</v>
      </c>
      <c r="O6" s="3027" t="s">
        <v>677</v>
      </c>
      <c r="P6" s="3024" t="s">
        <v>317</v>
      </c>
      <c r="Q6" s="3024" t="s">
        <v>318</v>
      </c>
      <c r="R6" s="3027" t="s">
        <v>675</v>
      </c>
      <c r="S6" s="3027" t="s">
        <v>676</v>
      </c>
      <c r="T6" s="3027" t="s">
        <v>677</v>
      </c>
      <c r="U6" s="3024" t="s">
        <v>317</v>
      </c>
      <c r="V6" s="3025" t="s">
        <v>318</v>
      </c>
      <c r="W6" s="25" t="s">
        <v>426</v>
      </c>
    </row>
    <row r="7" spans="1:23" s="110" customFormat="1" ht="24.95" customHeight="1" thickBot="1">
      <c r="A7" s="3033"/>
      <c r="B7" s="46"/>
      <c r="C7" s="2908"/>
      <c r="D7" s="2650"/>
      <c r="E7" s="2650"/>
      <c r="F7" s="3030"/>
      <c r="G7" s="3035"/>
      <c r="H7" s="2650"/>
      <c r="I7" s="2650"/>
      <c r="J7" s="2650"/>
      <c r="K7" s="3030"/>
      <c r="L7" s="3030"/>
      <c r="M7" s="2650"/>
      <c r="N7" s="2650"/>
      <c r="O7" s="2650"/>
      <c r="P7" s="2650"/>
      <c r="Q7" s="2650"/>
      <c r="R7" s="2650"/>
      <c r="S7" s="2650"/>
      <c r="T7" s="2650"/>
      <c r="U7" s="2650"/>
      <c r="V7" s="3026"/>
      <c r="W7" s="44" t="s">
        <v>427</v>
      </c>
    </row>
    <row r="8" spans="1:23" s="107" customFormat="1" ht="30" customHeight="1">
      <c r="A8" s="22"/>
      <c r="B8" s="29" t="s">
        <v>6</v>
      </c>
      <c r="C8" s="1207" t="s">
        <v>572</v>
      </c>
      <c r="D8" s="1208" t="s">
        <v>572</v>
      </c>
      <c r="E8" s="1208" t="s">
        <v>572</v>
      </c>
      <c r="F8" s="1208" t="s">
        <v>572</v>
      </c>
      <c r="G8" s="1209" t="s">
        <v>572</v>
      </c>
      <c r="H8" s="1208" t="s">
        <v>572</v>
      </c>
      <c r="I8" s="1208" t="s">
        <v>572</v>
      </c>
      <c r="J8" s="1208" t="s">
        <v>572</v>
      </c>
      <c r="K8" s="1208" t="s">
        <v>572</v>
      </c>
      <c r="L8" s="1208" t="s">
        <v>572</v>
      </c>
      <c r="M8" s="1208" t="s">
        <v>572</v>
      </c>
      <c r="N8" s="1208" t="s">
        <v>572</v>
      </c>
      <c r="O8" s="1208" t="s">
        <v>572</v>
      </c>
      <c r="P8" s="1208" t="s">
        <v>572</v>
      </c>
      <c r="Q8" s="1208" t="s">
        <v>572</v>
      </c>
      <c r="R8" s="1208" t="s">
        <v>572</v>
      </c>
      <c r="S8" s="1208" t="s">
        <v>572</v>
      </c>
      <c r="T8" s="1208" t="s">
        <v>572</v>
      </c>
      <c r="U8" s="1208" t="s">
        <v>572</v>
      </c>
      <c r="V8" s="1210" t="s">
        <v>572</v>
      </c>
      <c r="W8" s="28"/>
    </row>
    <row r="9" spans="1:23" s="107" customFormat="1" ht="30" customHeight="1">
      <c r="A9" s="22"/>
      <c r="B9" s="29" t="s">
        <v>1017</v>
      </c>
      <c r="C9" s="1211">
        <v>1192716</v>
      </c>
      <c r="D9" s="1212">
        <v>2522716</v>
      </c>
      <c r="E9" s="1212">
        <v>1314061</v>
      </c>
      <c r="F9" s="1212">
        <v>0</v>
      </c>
      <c r="G9" s="1212">
        <v>-15939</v>
      </c>
      <c r="H9" s="1213">
        <v>1069614</v>
      </c>
      <c r="I9" s="1213">
        <v>2355843</v>
      </c>
      <c r="J9" s="1213">
        <v>1270290</v>
      </c>
      <c r="K9" s="1213">
        <v>0</v>
      </c>
      <c r="L9" s="1213">
        <v>-15939</v>
      </c>
      <c r="M9" s="1212">
        <v>0</v>
      </c>
      <c r="N9" s="1212">
        <v>0</v>
      </c>
      <c r="O9" s="1212">
        <v>0</v>
      </c>
      <c r="P9" s="1212">
        <v>0</v>
      </c>
      <c r="Q9" s="1212">
        <v>0</v>
      </c>
      <c r="R9" s="1212">
        <v>0</v>
      </c>
      <c r="S9" s="1212">
        <v>0</v>
      </c>
      <c r="T9" s="1212">
        <v>0</v>
      </c>
      <c r="U9" s="1212">
        <v>0</v>
      </c>
      <c r="V9" s="1214">
        <v>0</v>
      </c>
      <c r="W9" s="28"/>
    </row>
    <row r="10" spans="1:23" s="107" customFormat="1" ht="30" customHeight="1">
      <c r="A10" s="22"/>
      <c r="B10" s="29" t="s">
        <v>1018</v>
      </c>
      <c r="C10" s="1207" t="s">
        <v>572</v>
      </c>
      <c r="D10" s="1208" t="s">
        <v>572</v>
      </c>
      <c r="E10" s="1208" t="s">
        <v>572</v>
      </c>
      <c r="F10" s="1208" t="s">
        <v>572</v>
      </c>
      <c r="G10" s="1209" t="s">
        <v>572</v>
      </c>
      <c r="H10" s="1208" t="s">
        <v>572</v>
      </c>
      <c r="I10" s="1208" t="s">
        <v>572</v>
      </c>
      <c r="J10" s="1208" t="s">
        <v>572</v>
      </c>
      <c r="K10" s="1208" t="s">
        <v>572</v>
      </c>
      <c r="L10" s="1208" t="s">
        <v>572</v>
      </c>
      <c r="M10" s="1208" t="s">
        <v>572</v>
      </c>
      <c r="N10" s="1208" t="s">
        <v>572</v>
      </c>
      <c r="O10" s="1208" t="s">
        <v>572</v>
      </c>
      <c r="P10" s="1208" t="s">
        <v>572</v>
      </c>
      <c r="Q10" s="1208" t="s">
        <v>572</v>
      </c>
      <c r="R10" s="1208" t="s">
        <v>572</v>
      </c>
      <c r="S10" s="1208" t="s">
        <v>572</v>
      </c>
      <c r="T10" s="1208" t="s">
        <v>572</v>
      </c>
      <c r="U10" s="1208" t="s">
        <v>572</v>
      </c>
      <c r="V10" s="1210" t="s">
        <v>572</v>
      </c>
      <c r="W10" s="28"/>
    </row>
    <row r="11" spans="1:23" s="107" customFormat="1" ht="30" customHeight="1">
      <c r="A11" s="22"/>
      <c r="B11" s="29" t="s">
        <v>1019</v>
      </c>
      <c r="C11" s="1215">
        <v>1074493</v>
      </c>
      <c r="D11" s="1216">
        <v>2384186</v>
      </c>
      <c r="E11" s="1216">
        <v>1308307</v>
      </c>
      <c r="F11" s="1216">
        <v>0</v>
      </c>
      <c r="G11" s="1217">
        <v>-1386</v>
      </c>
      <c r="H11" s="1216">
        <v>1079078</v>
      </c>
      <c r="I11" s="1216">
        <v>2345000</v>
      </c>
      <c r="J11" s="1216">
        <v>1264536</v>
      </c>
      <c r="K11" s="1216">
        <v>0</v>
      </c>
      <c r="L11" s="1216">
        <v>-1386</v>
      </c>
      <c r="M11" s="1216">
        <v>0</v>
      </c>
      <c r="N11" s="1216">
        <v>0</v>
      </c>
      <c r="O11" s="1216">
        <v>0</v>
      </c>
      <c r="P11" s="1216">
        <v>0</v>
      </c>
      <c r="Q11" s="1216">
        <v>0</v>
      </c>
      <c r="R11" s="1216">
        <v>0</v>
      </c>
      <c r="S11" s="1216">
        <v>0</v>
      </c>
      <c r="T11" s="1216">
        <v>0</v>
      </c>
      <c r="U11" s="1216">
        <v>0</v>
      </c>
      <c r="V11" s="1218">
        <v>0</v>
      </c>
      <c r="W11" s="28"/>
    </row>
    <row r="12" spans="1:23" s="107" customFormat="1" ht="30" customHeight="1">
      <c r="A12" s="108"/>
      <c r="B12" s="131" t="s">
        <v>1020</v>
      </c>
      <c r="C12" s="1219">
        <v>118223</v>
      </c>
      <c r="D12" s="1220">
        <v>138530</v>
      </c>
      <c r="E12" s="1220">
        <v>5754</v>
      </c>
      <c r="F12" s="1220">
        <v>0</v>
      </c>
      <c r="G12" s="1221">
        <v>-14553</v>
      </c>
      <c r="H12" s="1220">
        <v>-9464</v>
      </c>
      <c r="I12" s="1220">
        <v>10843</v>
      </c>
      <c r="J12" s="1220">
        <v>5754</v>
      </c>
      <c r="K12" s="1220">
        <v>0</v>
      </c>
      <c r="L12" s="1220">
        <v>-14553</v>
      </c>
      <c r="M12" s="1220">
        <v>0</v>
      </c>
      <c r="N12" s="1220">
        <v>0</v>
      </c>
      <c r="O12" s="1220">
        <v>0</v>
      </c>
      <c r="P12" s="1220">
        <v>0</v>
      </c>
      <c r="Q12" s="1220">
        <v>0</v>
      </c>
      <c r="R12" s="1220">
        <v>0</v>
      </c>
      <c r="S12" s="1220">
        <v>0</v>
      </c>
      <c r="T12" s="1220">
        <v>0</v>
      </c>
      <c r="U12" s="1220">
        <v>0</v>
      </c>
      <c r="V12" s="1222">
        <v>0</v>
      </c>
      <c r="W12" s="109"/>
    </row>
    <row r="13" spans="1:23" ht="23.1" customHeight="1">
      <c r="A13" s="57">
        <v>1</v>
      </c>
      <c r="B13" s="92" t="s">
        <v>1021</v>
      </c>
      <c r="C13" s="1223">
        <v>0</v>
      </c>
      <c r="D13" s="1224">
        <v>0</v>
      </c>
      <c r="E13" s="1224">
        <v>0</v>
      </c>
      <c r="F13" s="868">
        <v>0</v>
      </c>
      <c r="G13" s="1225">
        <v>0</v>
      </c>
      <c r="H13" s="1224">
        <v>0</v>
      </c>
      <c r="I13" s="1224">
        <v>0</v>
      </c>
      <c r="J13" s="1224">
        <v>0</v>
      </c>
      <c r="K13" s="868">
        <v>0</v>
      </c>
      <c r="L13" s="868">
        <v>0</v>
      </c>
      <c r="M13" s="868">
        <v>0</v>
      </c>
      <c r="N13" s="868">
        <v>0</v>
      </c>
      <c r="O13" s="868">
        <v>0</v>
      </c>
      <c r="P13" s="868">
        <v>0</v>
      </c>
      <c r="Q13" s="868">
        <v>0</v>
      </c>
      <c r="R13" s="868">
        <v>0</v>
      </c>
      <c r="S13" s="868">
        <v>0</v>
      </c>
      <c r="T13" s="868">
        <v>0</v>
      </c>
      <c r="U13" s="868">
        <v>0</v>
      </c>
      <c r="V13" s="1226">
        <v>0</v>
      </c>
      <c r="W13" s="59">
        <v>1</v>
      </c>
    </row>
    <row r="14" spans="1:23" ht="23.1" customHeight="1">
      <c r="A14" s="60">
        <v>2</v>
      </c>
      <c r="B14" s="93" t="s">
        <v>1022</v>
      </c>
      <c r="C14" s="1227">
        <v>-1932</v>
      </c>
      <c r="D14" s="857">
        <v>-1932</v>
      </c>
      <c r="E14" s="857">
        <v>0</v>
      </c>
      <c r="F14" s="853">
        <v>0</v>
      </c>
      <c r="G14" s="854">
        <v>0</v>
      </c>
      <c r="H14" s="857">
        <v>-1932</v>
      </c>
      <c r="I14" s="857">
        <v>-1932</v>
      </c>
      <c r="J14" s="857">
        <v>0</v>
      </c>
      <c r="K14" s="853">
        <v>0</v>
      </c>
      <c r="L14" s="853">
        <v>0</v>
      </c>
      <c r="M14" s="853">
        <v>0</v>
      </c>
      <c r="N14" s="853">
        <v>0</v>
      </c>
      <c r="O14" s="853">
        <v>0</v>
      </c>
      <c r="P14" s="853">
        <v>0</v>
      </c>
      <c r="Q14" s="853">
        <v>0</v>
      </c>
      <c r="R14" s="853">
        <v>0</v>
      </c>
      <c r="S14" s="853">
        <v>0</v>
      </c>
      <c r="T14" s="853">
        <v>0</v>
      </c>
      <c r="U14" s="853">
        <v>0</v>
      </c>
      <c r="V14" s="856">
        <v>0</v>
      </c>
      <c r="W14" s="55">
        <v>2</v>
      </c>
    </row>
    <row r="15" spans="1:23" ht="23.1" customHeight="1">
      <c r="A15" s="60">
        <v>3</v>
      </c>
      <c r="B15" s="93" t="s">
        <v>1023</v>
      </c>
      <c r="C15" s="1227">
        <v>13930</v>
      </c>
      <c r="D15" s="857">
        <v>20251</v>
      </c>
      <c r="E15" s="857">
        <v>6321</v>
      </c>
      <c r="F15" s="853">
        <v>0</v>
      </c>
      <c r="G15" s="854">
        <v>0</v>
      </c>
      <c r="H15" s="857">
        <v>13930</v>
      </c>
      <c r="I15" s="857">
        <v>20251</v>
      </c>
      <c r="J15" s="857">
        <v>6321</v>
      </c>
      <c r="K15" s="853">
        <v>0</v>
      </c>
      <c r="L15" s="853">
        <v>0</v>
      </c>
      <c r="M15" s="853">
        <v>0</v>
      </c>
      <c r="N15" s="853">
        <v>0</v>
      </c>
      <c r="O15" s="853">
        <v>0</v>
      </c>
      <c r="P15" s="853">
        <v>0</v>
      </c>
      <c r="Q15" s="853">
        <v>0</v>
      </c>
      <c r="R15" s="853">
        <v>0</v>
      </c>
      <c r="S15" s="853">
        <v>0</v>
      </c>
      <c r="T15" s="853">
        <v>0</v>
      </c>
      <c r="U15" s="853">
        <v>0</v>
      </c>
      <c r="V15" s="856">
        <v>0</v>
      </c>
      <c r="W15" s="55">
        <v>3</v>
      </c>
    </row>
    <row r="16" spans="1:23" ht="23.1" customHeight="1">
      <c r="A16" s="60">
        <v>6</v>
      </c>
      <c r="B16" s="93" t="s">
        <v>1024</v>
      </c>
      <c r="C16" s="1227">
        <v>58583</v>
      </c>
      <c r="D16" s="857">
        <v>58583</v>
      </c>
      <c r="E16" s="857">
        <v>0</v>
      </c>
      <c r="F16" s="853">
        <v>0</v>
      </c>
      <c r="G16" s="854">
        <v>0</v>
      </c>
      <c r="H16" s="857">
        <v>58583</v>
      </c>
      <c r="I16" s="857">
        <v>58583</v>
      </c>
      <c r="J16" s="857">
        <v>0</v>
      </c>
      <c r="K16" s="853">
        <v>0</v>
      </c>
      <c r="L16" s="853">
        <v>0</v>
      </c>
      <c r="M16" s="853">
        <v>0</v>
      </c>
      <c r="N16" s="853">
        <v>0</v>
      </c>
      <c r="O16" s="853">
        <v>0</v>
      </c>
      <c r="P16" s="853">
        <v>0</v>
      </c>
      <c r="Q16" s="853">
        <v>0</v>
      </c>
      <c r="R16" s="853">
        <v>0</v>
      </c>
      <c r="S16" s="853">
        <v>0</v>
      </c>
      <c r="T16" s="853">
        <v>0</v>
      </c>
      <c r="U16" s="853">
        <v>0</v>
      </c>
      <c r="V16" s="856">
        <v>0</v>
      </c>
      <c r="W16" s="55">
        <v>6</v>
      </c>
    </row>
    <row r="17" spans="1:23" ht="23.1" customHeight="1">
      <c r="A17" s="60">
        <v>7</v>
      </c>
      <c r="B17" s="93" t="s">
        <v>1025</v>
      </c>
      <c r="C17" s="1228">
        <v>0</v>
      </c>
      <c r="D17" s="860">
        <v>0</v>
      </c>
      <c r="E17" s="860">
        <v>0</v>
      </c>
      <c r="F17" s="1229">
        <v>0</v>
      </c>
      <c r="G17" s="1230">
        <v>0</v>
      </c>
      <c r="H17" s="860">
        <v>0</v>
      </c>
      <c r="I17" s="860">
        <v>0</v>
      </c>
      <c r="J17" s="860">
        <v>0</v>
      </c>
      <c r="K17" s="1229">
        <v>0</v>
      </c>
      <c r="L17" s="1229">
        <v>0</v>
      </c>
      <c r="M17" s="1229">
        <v>0</v>
      </c>
      <c r="N17" s="1229">
        <v>0</v>
      </c>
      <c r="O17" s="1229">
        <v>0</v>
      </c>
      <c r="P17" s="1229">
        <v>0</v>
      </c>
      <c r="Q17" s="1229">
        <v>0</v>
      </c>
      <c r="R17" s="1229">
        <v>0</v>
      </c>
      <c r="S17" s="1229">
        <v>0</v>
      </c>
      <c r="T17" s="1229">
        <v>0</v>
      </c>
      <c r="U17" s="1229">
        <v>0</v>
      </c>
      <c r="V17" s="1231">
        <v>0</v>
      </c>
      <c r="W17" s="55">
        <v>7</v>
      </c>
    </row>
    <row r="18" spans="1:23" ht="23.1" customHeight="1">
      <c r="A18" s="57">
        <v>8</v>
      </c>
      <c r="B18" s="92" t="s">
        <v>1026</v>
      </c>
      <c r="C18" s="1223">
        <v>3430</v>
      </c>
      <c r="D18" s="1224">
        <v>3430</v>
      </c>
      <c r="E18" s="1224">
        <v>0</v>
      </c>
      <c r="F18" s="868">
        <v>0</v>
      </c>
      <c r="G18" s="1225">
        <v>0</v>
      </c>
      <c r="H18" s="1224">
        <v>3430</v>
      </c>
      <c r="I18" s="1224">
        <v>3430</v>
      </c>
      <c r="J18" s="1224">
        <v>0</v>
      </c>
      <c r="K18" s="868">
        <v>0</v>
      </c>
      <c r="L18" s="868">
        <v>0</v>
      </c>
      <c r="M18" s="868">
        <v>0</v>
      </c>
      <c r="N18" s="868">
        <v>0</v>
      </c>
      <c r="O18" s="868">
        <v>0</v>
      </c>
      <c r="P18" s="868">
        <v>0</v>
      </c>
      <c r="Q18" s="868">
        <v>0</v>
      </c>
      <c r="R18" s="868">
        <v>0</v>
      </c>
      <c r="S18" s="868">
        <v>0</v>
      </c>
      <c r="T18" s="868">
        <v>0</v>
      </c>
      <c r="U18" s="868">
        <v>0</v>
      </c>
      <c r="V18" s="1226">
        <v>0</v>
      </c>
      <c r="W18" s="59">
        <v>8</v>
      </c>
    </row>
    <row r="19" spans="1:23" ht="23.1" customHeight="1">
      <c r="A19" s="60">
        <v>9</v>
      </c>
      <c r="B19" s="93" t="s">
        <v>1027</v>
      </c>
      <c r="C19" s="1227">
        <v>0</v>
      </c>
      <c r="D19" s="857">
        <v>0</v>
      </c>
      <c r="E19" s="857">
        <v>0</v>
      </c>
      <c r="F19" s="853">
        <v>0</v>
      </c>
      <c r="G19" s="854">
        <v>0</v>
      </c>
      <c r="H19" s="857">
        <v>0</v>
      </c>
      <c r="I19" s="857">
        <v>0</v>
      </c>
      <c r="J19" s="857">
        <v>0</v>
      </c>
      <c r="K19" s="853">
        <v>0</v>
      </c>
      <c r="L19" s="853">
        <v>0</v>
      </c>
      <c r="M19" s="853">
        <v>0</v>
      </c>
      <c r="N19" s="853">
        <v>0</v>
      </c>
      <c r="O19" s="853">
        <v>0</v>
      </c>
      <c r="P19" s="853">
        <v>0</v>
      </c>
      <c r="Q19" s="853">
        <v>0</v>
      </c>
      <c r="R19" s="853">
        <v>0</v>
      </c>
      <c r="S19" s="853">
        <v>0</v>
      </c>
      <c r="T19" s="853">
        <v>0</v>
      </c>
      <c r="U19" s="853">
        <v>0</v>
      </c>
      <c r="V19" s="856">
        <v>0</v>
      </c>
      <c r="W19" s="55">
        <v>9</v>
      </c>
    </row>
    <row r="20" spans="1:23" ht="23.1" customHeight="1">
      <c r="A20" s="60">
        <v>10</v>
      </c>
      <c r="B20" s="93" t="s">
        <v>1028</v>
      </c>
      <c r="C20" s="1227">
        <v>2569</v>
      </c>
      <c r="D20" s="857">
        <v>2569</v>
      </c>
      <c r="E20" s="857">
        <v>0</v>
      </c>
      <c r="F20" s="853">
        <v>0</v>
      </c>
      <c r="G20" s="854">
        <v>0</v>
      </c>
      <c r="H20" s="857">
        <v>2569</v>
      </c>
      <c r="I20" s="857">
        <v>2569</v>
      </c>
      <c r="J20" s="857">
        <v>0</v>
      </c>
      <c r="K20" s="853">
        <v>0</v>
      </c>
      <c r="L20" s="853">
        <v>0</v>
      </c>
      <c r="M20" s="853">
        <v>0</v>
      </c>
      <c r="N20" s="853">
        <v>0</v>
      </c>
      <c r="O20" s="853">
        <v>0</v>
      </c>
      <c r="P20" s="853">
        <v>0</v>
      </c>
      <c r="Q20" s="853">
        <v>0</v>
      </c>
      <c r="R20" s="853">
        <v>0</v>
      </c>
      <c r="S20" s="853">
        <v>0</v>
      </c>
      <c r="T20" s="853">
        <v>0</v>
      </c>
      <c r="U20" s="853">
        <v>0</v>
      </c>
      <c r="V20" s="856">
        <v>0</v>
      </c>
      <c r="W20" s="55">
        <v>10</v>
      </c>
    </row>
    <row r="21" spans="1:23" s="99" customFormat="1" ht="23.1" customHeight="1">
      <c r="A21" s="62">
        <v>11</v>
      </c>
      <c r="B21" s="61" t="s">
        <v>1029</v>
      </c>
      <c r="C21" s="1232">
        <v>-1156876</v>
      </c>
      <c r="D21" s="1233">
        <v>0</v>
      </c>
      <c r="E21" s="1233">
        <v>1156876</v>
      </c>
      <c r="F21" s="865">
        <v>0</v>
      </c>
      <c r="G21" s="1234">
        <v>0</v>
      </c>
      <c r="H21" s="1233">
        <v>-1156876</v>
      </c>
      <c r="I21" s="1233">
        <v>0</v>
      </c>
      <c r="J21" s="1233">
        <v>1156876</v>
      </c>
      <c r="K21" s="865">
        <v>0</v>
      </c>
      <c r="L21" s="865">
        <v>0</v>
      </c>
      <c r="M21" s="865">
        <v>0</v>
      </c>
      <c r="N21" s="865">
        <v>0</v>
      </c>
      <c r="O21" s="865">
        <v>0</v>
      </c>
      <c r="P21" s="865">
        <v>0</v>
      </c>
      <c r="Q21" s="865">
        <v>0</v>
      </c>
      <c r="R21" s="865">
        <v>0</v>
      </c>
      <c r="S21" s="865">
        <v>0</v>
      </c>
      <c r="T21" s="865">
        <v>0</v>
      </c>
      <c r="U21" s="865">
        <v>0</v>
      </c>
      <c r="V21" s="1235">
        <v>0</v>
      </c>
      <c r="W21" s="63">
        <v>11</v>
      </c>
    </row>
    <row r="22" spans="1:23" s="99" customFormat="1" ht="23.1" customHeight="1">
      <c r="A22" s="62">
        <v>12</v>
      </c>
      <c r="B22" s="61" t="s">
        <v>1030</v>
      </c>
      <c r="C22" s="1236">
        <v>-245</v>
      </c>
      <c r="D22" s="1237">
        <v>-245</v>
      </c>
      <c r="E22" s="1237">
        <v>0</v>
      </c>
      <c r="F22" s="867">
        <v>0</v>
      </c>
      <c r="G22" s="1238">
        <v>0</v>
      </c>
      <c r="H22" s="1237">
        <v>-245</v>
      </c>
      <c r="I22" s="1237">
        <v>-245</v>
      </c>
      <c r="J22" s="1237">
        <v>0</v>
      </c>
      <c r="K22" s="867">
        <v>0</v>
      </c>
      <c r="L22" s="867">
        <v>0</v>
      </c>
      <c r="M22" s="867">
        <v>0</v>
      </c>
      <c r="N22" s="867">
        <v>0</v>
      </c>
      <c r="O22" s="867">
        <v>0</v>
      </c>
      <c r="P22" s="867">
        <v>0</v>
      </c>
      <c r="Q22" s="867">
        <v>0</v>
      </c>
      <c r="R22" s="867">
        <v>0</v>
      </c>
      <c r="S22" s="867">
        <v>0</v>
      </c>
      <c r="T22" s="867">
        <v>0</v>
      </c>
      <c r="U22" s="867">
        <v>0</v>
      </c>
      <c r="V22" s="1239">
        <v>0</v>
      </c>
      <c r="W22" s="63">
        <v>12</v>
      </c>
    </row>
    <row r="23" spans="1:23" s="99" customFormat="1" ht="23.1" customHeight="1">
      <c r="A23" s="66">
        <v>14</v>
      </c>
      <c r="B23" s="58" t="s">
        <v>1031</v>
      </c>
      <c r="C23" s="1240">
        <v>-7238</v>
      </c>
      <c r="D23" s="1241">
        <v>-7238</v>
      </c>
      <c r="E23" s="1241">
        <v>0</v>
      </c>
      <c r="F23" s="863">
        <v>0</v>
      </c>
      <c r="G23" s="1242">
        <v>0</v>
      </c>
      <c r="H23" s="1241">
        <v>-7238</v>
      </c>
      <c r="I23" s="1241">
        <v>-7238</v>
      </c>
      <c r="J23" s="1241">
        <v>0</v>
      </c>
      <c r="K23" s="863">
        <v>0</v>
      </c>
      <c r="L23" s="863">
        <v>0</v>
      </c>
      <c r="M23" s="863">
        <v>0</v>
      </c>
      <c r="N23" s="863">
        <v>0</v>
      </c>
      <c r="O23" s="863">
        <v>0</v>
      </c>
      <c r="P23" s="863">
        <v>0</v>
      </c>
      <c r="Q23" s="863">
        <v>0</v>
      </c>
      <c r="R23" s="863">
        <v>0</v>
      </c>
      <c r="S23" s="863">
        <v>0</v>
      </c>
      <c r="T23" s="863">
        <v>0</v>
      </c>
      <c r="U23" s="863">
        <v>0</v>
      </c>
      <c r="V23" s="1243">
        <v>0</v>
      </c>
      <c r="W23" s="67">
        <v>14</v>
      </c>
    </row>
    <row r="24" spans="1:23" s="99" customFormat="1" ht="23.1" customHeight="1">
      <c r="A24" s="62">
        <v>15</v>
      </c>
      <c r="B24" s="61" t="s">
        <v>1032</v>
      </c>
      <c r="C24" s="1232">
        <v>161</v>
      </c>
      <c r="D24" s="1233">
        <v>41097</v>
      </c>
      <c r="E24" s="1233">
        <v>40936</v>
      </c>
      <c r="F24" s="865">
        <v>0</v>
      </c>
      <c r="G24" s="1234">
        <v>0</v>
      </c>
      <c r="H24" s="1233">
        <v>161</v>
      </c>
      <c r="I24" s="1233">
        <v>161</v>
      </c>
      <c r="J24" s="1233">
        <v>0</v>
      </c>
      <c r="K24" s="865">
        <v>0</v>
      </c>
      <c r="L24" s="865">
        <v>0</v>
      </c>
      <c r="M24" s="865">
        <v>0</v>
      </c>
      <c r="N24" s="865">
        <v>0</v>
      </c>
      <c r="O24" s="865">
        <v>0</v>
      </c>
      <c r="P24" s="865">
        <v>0</v>
      </c>
      <c r="Q24" s="865">
        <v>0</v>
      </c>
      <c r="R24" s="865">
        <v>0</v>
      </c>
      <c r="S24" s="865">
        <v>0</v>
      </c>
      <c r="T24" s="865">
        <v>0</v>
      </c>
      <c r="U24" s="865">
        <v>0</v>
      </c>
      <c r="V24" s="1235">
        <v>0</v>
      </c>
      <c r="W24" s="63">
        <v>15</v>
      </c>
    </row>
    <row r="25" spans="1:23" s="99" customFormat="1" ht="23.1" customHeight="1">
      <c r="A25" s="62">
        <v>16</v>
      </c>
      <c r="B25" s="61" t="s">
        <v>1033</v>
      </c>
      <c r="C25" s="1232">
        <v>0</v>
      </c>
      <c r="D25" s="1233">
        <v>0</v>
      </c>
      <c r="E25" s="1233">
        <v>0</v>
      </c>
      <c r="F25" s="865">
        <v>0</v>
      </c>
      <c r="G25" s="1234">
        <v>0</v>
      </c>
      <c r="H25" s="1233">
        <v>0</v>
      </c>
      <c r="I25" s="1233">
        <v>0</v>
      </c>
      <c r="J25" s="1233">
        <v>0</v>
      </c>
      <c r="K25" s="865">
        <v>0</v>
      </c>
      <c r="L25" s="865">
        <v>0</v>
      </c>
      <c r="M25" s="865">
        <v>0</v>
      </c>
      <c r="N25" s="865">
        <v>0</v>
      </c>
      <c r="O25" s="865">
        <v>0</v>
      </c>
      <c r="P25" s="865">
        <v>0</v>
      </c>
      <c r="Q25" s="865">
        <v>0</v>
      </c>
      <c r="R25" s="865">
        <v>0</v>
      </c>
      <c r="S25" s="865">
        <v>0</v>
      </c>
      <c r="T25" s="865">
        <v>0</v>
      </c>
      <c r="U25" s="865">
        <v>0</v>
      </c>
      <c r="V25" s="1235">
        <v>0</v>
      </c>
      <c r="W25" s="63">
        <v>16</v>
      </c>
    </row>
    <row r="26" spans="1:23" s="99" customFormat="1" ht="23.1" customHeight="1">
      <c r="A26" s="62">
        <v>17</v>
      </c>
      <c r="B26" s="61" t="s">
        <v>1034</v>
      </c>
      <c r="C26" s="1232">
        <v>0</v>
      </c>
      <c r="D26" s="1233">
        <v>0</v>
      </c>
      <c r="E26" s="1233">
        <v>0</v>
      </c>
      <c r="F26" s="865">
        <v>0</v>
      </c>
      <c r="G26" s="1234">
        <v>0</v>
      </c>
      <c r="H26" s="1233">
        <v>0</v>
      </c>
      <c r="I26" s="1233">
        <v>0</v>
      </c>
      <c r="J26" s="1233">
        <v>0</v>
      </c>
      <c r="K26" s="865">
        <v>0</v>
      </c>
      <c r="L26" s="865">
        <v>0</v>
      </c>
      <c r="M26" s="865">
        <v>0</v>
      </c>
      <c r="N26" s="865">
        <v>0</v>
      </c>
      <c r="O26" s="865">
        <v>0</v>
      </c>
      <c r="P26" s="865">
        <v>0</v>
      </c>
      <c r="Q26" s="865">
        <v>0</v>
      </c>
      <c r="R26" s="865">
        <v>0</v>
      </c>
      <c r="S26" s="865">
        <v>0</v>
      </c>
      <c r="T26" s="865">
        <v>0</v>
      </c>
      <c r="U26" s="865">
        <v>0</v>
      </c>
      <c r="V26" s="1235">
        <v>0</v>
      </c>
      <c r="W26" s="63">
        <v>17</v>
      </c>
    </row>
    <row r="27" spans="1:23" s="99" customFormat="1" ht="23.1" customHeight="1">
      <c r="A27" s="62">
        <v>18</v>
      </c>
      <c r="B27" s="61" t="s">
        <v>1035</v>
      </c>
      <c r="C27" s="1236">
        <v>64932</v>
      </c>
      <c r="D27" s="1237">
        <v>64932</v>
      </c>
      <c r="E27" s="1237">
        <v>0</v>
      </c>
      <c r="F27" s="867">
        <v>0</v>
      </c>
      <c r="G27" s="1238">
        <v>0</v>
      </c>
      <c r="H27" s="1237">
        <v>64932</v>
      </c>
      <c r="I27" s="1237">
        <v>64932</v>
      </c>
      <c r="J27" s="1237">
        <v>0</v>
      </c>
      <c r="K27" s="867">
        <v>0</v>
      </c>
      <c r="L27" s="867">
        <v>0</v>
      </c>
      <c r="M27" s="867">
        <v>0</v>
      </c>
      <c r="N27" s="867">
        <v>0</v>
      </c>
      <c r="O27" s="867">
        <v>0</v>
      </c>
      <c r="P27" s="867">
        <v>0</v>
      </c>
      <c r="Q27" s="867">
        <v>0</v>
      </c>
      <c r="R27" s="867">
        <v>0</v>
      </c>
      <c r="S27" s="867">
        <v>0</v>
      </c>
      <c r="T27" s="867">
        <v>0</v>
      </c>
      <c r="U27" s="867">
        <v>0</v>
      </c>
      <c r="V27" s="1239">
        <v>0</v>
      </c>
      <c r="W27" s="63">
        <v>18</v>
      </c>
    </row>
    <row r="28" spans="1:23" s="99" customFormat="1" ht="23.1" customHeight="1">
      <c r="A28" s="68">
        <v>19</v>
      </c>
      <c r="B28" s="58" t="s">
        <v>1036</v>
      </c>
      <c r="C28" s="1240">
        <v>-93569</v>
      </c>
      <c r="D28" s="1241">
        <v>4830</v>
      </c>
      <c r="E28" s="1241">
        <v>98399</v>
      </c>
      <c r="F28" s="863">
        <v>0</v>
      </c>
      <c r="G28" s="1242">
        <v>0</v>
      </c>
      <c r="H28" s="1241">
        <v>-93569</v>
      </c>
      <c r="I28" s="1241">
        <v>4830</v>
      </c>
      <c r="J28" s="1241">
        <v>98399</v>
      </c>
      <c r="K28" s="863">
        <v>0</v>
      </c>
      <c r="L28" s="863">
        <v>0</v>
      </c>
      <c r="M28" s="863">
        <v>0</v>
      </c>
      <c r="N28" s="863">
        <v>0</v>
      </c>
      <c r="O28" s="863">
        <v>0</v>
      </c>
      <c r="P28" s="863">
        <v>0</v>
      </c>
      <c r="Q28" s="863">
        <v>0</v>
      </c>
      <c r="R28" s="863">
        <v>0</v>
      </c>
      <c r="S28" s="863">
        <v>0</v>
      </c>
      <c r="T28" s="863">
        <v>0</v>
      </c>
      <c r="U28" s="863">
        <v>0</v>
      </c>
      <c r="V28" s="1243">
        <v>0</v>
      </c>
      <c r="W28" s="69">
        <v>19</v>
      </c>
    </row>
    <row r="29" spans="1:23" s="99" customFormat="1" ht="23.1" customHeight="1">
      <c r="A29" s="62">
        <v>21</v>
      </c>
      <c r="B29" s="61" t="s">
        <v>1037</v>
      </c>
      <c r="C29" s="1232">
        <v>0</v>
      </c>
      <c r="D29" s="1233">
        <v>0</v>
      </c>
      <c r="E29" s="1233">
        <v>0</v>
      </c>
      <c r="F29" s="865">
        <v>0</v>
      </c>
      <c r="G29" s="1234">
        <v>0</v>
      </c>
      <c r="H29" s="1233">
        <v>0</v>
      </c>
      <c r="I29" s="1233">
        <v>0</v>
      </c>
      <c r="J29" s="1233">
        <v>0</v>
      </c>
      <c r="K29" s="865">
        <v>0</v>
      </c>
      <c r="L29" s="865">
        <v>0</v>
      </c>
      <c r="M29" s="865">
        <v>0</v>
      </c>
      <c r="N29" s="865">
        <v>0</v>
      </c>
      <c r="O29" s="865">
        <v>0</v>
      </c>
      <c r="P29" s="865">
        <v>0</v>
      </c>
      <c r="Q29" s="865">
        <v>0</v>
      </c>
      <c r="R29" s="865">
        <v>0</v>
      </c>
      <c r="S29" s="865">
        <v>0</v>
      </c>
      <c r="T29" s="865">
        <v>0</v>
      </c>
      <c r="U29" s="865">
        <v>0</v>
      </c>
      <c r="V29" s="1235">
        <v>0</v>
      </c>
      <c r="W29" s="63">
        <v>21</v>
      </c>
    </row>
    <row r="30" spans="1:23" s="99" customFormat="1" ht="23.1" customHeight="1">
      <c r="A30" s="62">
        <v>22</v>
      </c>
      <c r="B30" s="61" t="s">
        <v>1038</v>
      </c>
      <c r="C30" s="1232">
        <v>0</v>
      </c>
      <c r="D30" s="1233">
        <v>0</v>
      </c>
      <c r="E30" s="1233">
        <v>0</v>
      </c>
      <c r="F30" s="865">
        <v>0</v>
      </c>
      <c r="G30" s="1234">
        <v>0</v>
      </c>
      <c r="H30" s="1233">
        <v>0</v>
      </c>
      <c r="I30" s="1233">
        <v>0</v>
      </c>
      <c r="J30" s="1233">
        <v>0</v>
      </c>
      <c r="K30" s="865">
        <v>0</v>
      </c>
      <c r="L30" s="865">
        <v>0</v>
      </c>
      <c r="M30" s="865">
        <v>0</v>
      </c>
      <c r="N30" s="865">
        <v>0</v>
      </c>
      <c r="O30" s="865">
        <v>0</v>
      </c>
      <c r="P30" s="865">
        <v>0</v>
      </c>
      <c r="Q30" s="865">
        <v>0</v>
      </c>
      <c r="R30" s="865">
        <v>0</v>
      </c>
      <c r="S30" s="865">
        <v>0</v>
      </c>
      <c r="T30" s="865">
        <v>0</v>
      </c>
      <c r="U30" s="865">
        <v>0</v>
      </c>
      <c r="V30" s="1235">
        <v>0</v>
      </c>
      <c r="W30" s="63">
        <v>22</v>
      </c>
    </row>
    <row r="31" spans="1:23" s="99" customFormat="1" ht="23.1" customHeight="1">
      <c r="A31" s="62">
        <v>23</v>
      </c>
      <c r="B31" s="61" t="s">
        <v>1039</v>
      </c>
      <c r="C31" s="1232">
        <v>356979</v>
      </c>
      <c r="D31" s="1233">
        <v>356979</v>
      </c>
      <c r="E31" s="1233">
        <v>0</v>
      </c>
      <c r="F31" s="865">
        <v>0</v>
      </c>
      <c r="G31" s="1234">
        <v>0</v>
      </c>
      <c r="H31" s="1233">
        <v>356979</v>
      </c>
      <c r="I31" s="1233">
        <v>356979</v>
      </c>
      <c r="J31" s="1233">
        <v>0</v>
      </c>
      <c r="K31" s="865">
        <v>0</v>
      </c>
      <c r="L31" s="865">
        <v>0</v>
      </c>
      <c r="M31" s="865">
        <v>0</v>
      </c>
      <c r="N31" s="865">
        <v>0</v>
      </c>
      <c r="O31" s="865">
        <v>0</v>
      </c>
      <c r="P31" s="865">
        <v>0</v>
      </c>
      <c r="Q31" s="865">
        <v>0</v>
      </c>
      <c r="R31" s="865">
        <v>0</v>
      </c>
      <c r="S31" s="865">
        <v>0</v>
      </c>
      <c r="T31" s="865">
        <v>0</v>
      </c>
      <c r="U31" s="865">
        <v>0</v>
      </c>
      <c r="V31" s="1235">
        <v>0</v>
      </c>
      <c r="W31" s="63">
        <v>23</v>
      </c>
    </row>
    <row r="32" spans="1:23" s="99" customFormat="1" ht="23.1" customHeight="1">
      <c r="A32" s="62">
        <v>24</v>
      </c>
      <c r="B32" s="61" t="s">
        <v>1040</v>
      </c>
      <c r="C32" s="1236">
        <v>-2520</v>
      </c>
      <c r="D32" s="1237">
        <v>0</v>
      </c>
      <c r="E32" s="1237">
        <v>2520</v>
      </c>
      <c r="F32" s="867">
        <v>0</v>
      </c>
      <c r="G32" s="1238">
        <v>0</v>
      </c>
      <c r="H32" s="1237">
        <v>0</v>
      </c>
      <c r="I32" s="1237">
        <v>0</v>
      </c>
      <c r="J32" s="1237">
        <v>0</v>
      </c>
      <c r="K32" s="867">
        <v>0</v>
      </c>
      <c r="L32" s="867">
        <v>0</v>
      </c>
      <c r="M32" s="867">
        <v>0</v>
      </c>
      <c r="N32" s="867">
        <v>0</v>
      </c>
      <c r="O32" s="867">
        <v>0</v>
      </c>
      <c r="P32" s="867">
        <v>0</v>
      </c>
      <c r="Q32" s="867">
        <v>0</v>
      </c>
      <c r="R32" s="867">
        <v>0</v>
      </c>
      <c r="S32" s="867">
        <v>0</v>
      </c>
      <c r="T32" s="867">
        <v>0</v>
      </c>
      <c r="U32" s="867">
        <v>0</v>
      </c>
      <c r="V32" s="1239">
        <v>0</v>
      </c>
      <c r="W32" s="63">
        <v>24</v>
      </c>
    </row>
    <row r="33" spans="1:23" s="99" customFormat="1" ht="23.1" customHeight="1">
      <c r="A33" s="66">
        <v>25</v>
      </c>
      <c r="B33" s="58" t="s">
        <v>1041</v>
      </c>
      <c r="C33" s="1240">
        <v>-2254</v>
      </c>
      <c r="D33" s="1241">
        <v>-2254</v>
      </c>
      <c r="E33" s="1241">
        <v>0</v>
      </c>
      <c r="F33" s="863">
        <v>0</v>
      </c>
      <c r="G33" s="1242">
        <v>0</v>
      </c>
      <c r="H33" s="1241">
        <v>-2254</v>
      </c>
      <c r="I33" s="1241">
        <v>-2254</v>
      </c>
      <c r="J33" s="1241">
        <v>0</v>
      </c>
      <c r="K33" s="863">
        <v>0</v>
      </c>
      <c r="L33" s="863">
        <v>0</v>
      </c>
      <c r="M33" s="863">
        <v>0</v>
      </c>
      <c r="N33" s="863">
        <v>0</v>
      </c>
      <c r="O33" s="863">
        <v>0</v>
      </c>
      <c r="P33" s="863">
        <v>0</v>
      </c>
      <c r="Q33" s="863">
        <v>0</v>
      </c>
      <c r="R33" s="863">
        <v>0</v>
      </c>
      <c r="S33" s="863">
        <v>0</v>
      </c>
      <c r="T33" s="863">
        <v>0</v>
      </c>
      <c r="U33" s="863">
        <v>0</v>
      </c>
      <c r="V33" s="1243">
        <v>0</v>
      </c>
      <c r="W33" s="67">
        <v>25</v>
      </c>
    </row>
    <row r="34" spans="1:23" s="99" customFormat="1" ht="23.1" customHeight="1">
      <c r="A34" s="62">
        <v>27</v>
      </c>
      <c r="B34" s="61" t="s">
        <v>1042</v>
      </c>
      <c r="C34" s="1232">
        <v>12229</v>
      </c>
      <c r="D34" s="1233">
        <v>12229</v>
      </c>
      <c r="E34" s="1233">
        <v>0</v>
      </c>
      <c r="F34" s="865">
        <v>0</v>
      </c>
      <c r="G34" s="1234">
        <v>0</v>
      </c>
      <c r="H34" s="1233">
        <v>12229</v>
      </c>
      <c r="I34" s="1233">
        <v>12229</v>
      </c>
      <c r="J34" s="1233">
        <v>0</v>
      </c>
      <c r="K34" s="865">
        <v>0</v>
      </c>
      <c r="L34" s="865">
        <v>0</v>
      </c>
      <c r="M34" s="865">
        <v>0</v>
      </c>
      <c r="N34" s="865">
        <v>0</v>
      </c>
      <c r="O34" s="865">
        <v>0</v>
      </c>
      <c r="P34" s="865">
        <v>0</v>
      </c>
      <c r="Q34" s="865">
        <v>0</v>
      </c>
      <c r="R34" s="865">
        <v>0</v>
      </c>
      <c r="S34" s="865">
        <v>0</v>
      </c>
      <c r="T34" s="865">
        <v>0</v>
      </c>
      <c r="U34" s="865">
        <v>0</v>
      </c>
      <c r="V34" s="1235">
        <v>0</v>
      </c>
      <c r="W34" s="63">
        <v>27</v>
      </c>
    </row>
    <row r="35" spans="1:23" s="99" customFormat="1" ht="23.1" customHeight="1">
      <c r="A35" s="62">
        <v>28</v>
      </c>
      <c r="B35" s="61" t="s">
        <v>1043</v>
      </c>
      <c r="C35" s="1232">
        <v>-6860</v>
      </c>
      <c r="D35" s="1233">
        <v>-6860</v>
      </c>
      <c r="E35" s="1233">
        <v>0</v>
      </c>
      <c r="F35" s="865">
        <v>0</v>
      </c>
      <c r="G35" s="1234">
        <v>0</v>
      </c>
      <c r="H35" s="1233">
        <v>-6860</v>
      </c>
      <c r="I35" s="1233">
        <v>-6860</v>
      </c>
      <c r="J35" s="1233">
        <v>0</v>
      </c>
      <c r="K35" s="865">
        <v>0</v>
      </c>
      <c r="L35" s="865">
        <v>0</v>
      </c>
      <c r="M35" s="865">
        <v>0</v>
      </c>
      <c r="N35" s="865">
        <v>0</v>
      </c>
      <c r="O35" s="865">
        <v>0</v>
      </c>
      <c r="P35" s="865">
        <v>0</v>
      </c>
      <c r="Q35" s="865">
        <v>0</v>
      </c>
      <c r="R35" s="865">
        <v>0</v>
      </c>
      <c r="S35" s="865">
        <v>0</v>
      </c>
      <c r="T35" s="865">
        <v>0</v>
      </c>
      <c r="U35" s="865">
        <v>0</v>
      </c>
      <c r="V35" s="1235">
        <v>0</v>
      </c>
      <c r="W35" s="63">
        <v>28</v>
      </c>
    </row>
    <row r="36" spans="1:23" s="99" customFormat="1" ht="23.1" customHeight="1">
      <c r="A36" s="62">
        <v>29</v>
      </c>
      <c r="B36" s="61" t="s">
        <v>1044</v>
      </c>
      <c r="C36" s="1232">
        <v>-1750</v>
      </c>
      <c r="D36" s="1233">
        <v>-1750</v>
      </c>
      <c r="E36" s="1233">
        <v>0</v>
      </c>
      <c r="F36" s="865">
        <v>0</v>
      </c>
      <c r="G36" s="1234">
        <v>0</v>
      </c>
      <c r="H36" s="1233">
        <v>0</v>
      </c>
      <c r="I36" s="1233">
        <v>0</v>
      </c>
      <c r="J36" s="1233">
        <v>0</v>
      </c>
      <c r="K36" s="865">
        <v>0</v>
      </c>
      <c r="L36" s="865">
        <v>0</v>
      </c>
      <c r="M36" s="865">
        <v>0</v>
      </c>
      <c r="N36" s="865">
        <v>0</v>
      </c>
      <c r="O36" s="865">
        <v>0</v>
      </c>
      <c r="P36" s="865">
        <v>0</v>
      </c>
      <c r="Q36" s="865">
        <v>0</v>
      </c>
      <c r="R36" s="865">
        <v>0</v>
      </c>
      <c r="S36" s="865">
        <v>0</v>
      </c>
      <c r="T36" s="865">
        <v>0</v>
      </c>
      <c r="U36" s="865">
        <v>0</v>
      </c>
      <c r="V36" s="1235">
        <v>0</v>
      </c>
      <c r="W36" s="63">
        <v>29</v>
      </c>
    </row>
    <row r="37" spans="1:23" s="99" customFormat="1" ht="23.1" customHeight="1">
      <c r="A37" s="62">
        <v>30</v>
      </c>
      <c r="B37" s="61" t="s">
        <v>1045</v>
      </c>
      <c r="C37" s="1236">
        <v>-245</v>
      </c>
      <c r="D37" s="1237">
        <v>-245</v>
      </c>
      <c r="E37" s="1237">
        <v>0</v>
      </c>
      <c r="F37" s="867">
        <v>0</v>
      </c>
      <c r="G37" s="1238">
        <v>0</v>
      </c>
      <c r="H37" s="1237">
        <v>-245</v>
      </c>
      <c r="I37" s="1237">
        <v>-245</v>
      </c>
      <c r="J37" s="1237">
        <v>0</v>
      </c>
      <c r="K37" s="867">
        <v>0</v>
      </c>
      <c r="L37" s="867">
        <v>0</v>
      </c>
      <c r="M37" s="867">
        <v>0</v>
      </c>
      <c r="N37" s="867">
        <v>0</v>
      </c>
      <c r="O37" s="867">
        <v>0</v>
      </c>
      <c r="P37" s="867">
        <v>0</v>
      </c>
      <c r="Q37" s="867">
        <v>0</v>
      </c>
      <c r="R37" s="867">
        <v>0</v>
      </c>
      <c r="S37" s="867">
        <v>0</v>
      </c>
      <c r="T37" s="867">
        <v>0</v>
      </c>
      <c r="U37" s="867">
        <v>0</v>
      </c>
      <c r="V37" s="1239">
        <v>0</v>
      </c>
      <c r="W37" s="63">
        <v>30</v>
      </c>
    </row>
    <row r="38" spans="1:23" ht="23.1" customHeight="1">
      <c r="A38" s="57">
        <v>31</v>
      </c>
      <c r="B38" s="92" t="s">
        <v>1046</v>
      </c>
      <c r="C38" s="1223">
        <v>0</v>
      </c>
      <c r="D38" s="1224">
        <v>0</v>
      </c>
      <c r="E38" s="1224">
        <v>0</v>
      </c>
      <c r="F38" s="868">
        <v>0</v>
      </c>
      <c r="G38" s="1225">
        <v>0</v>
      </c>
      <c r="H38" s="1224">
        <v>0</v>
      </c>
      <c r="I38" s="1224">
        <v>0</v>
      </c>
      <c r="J38" s="1224">
        <v>0</v>
      </c>
      <c r="K38" s="868">
        <v>0</v>
      </c>
      <c r="L38" s="868">
        <v>0</v>
      </c>
      <c r="M38" s="868">
        <v>0</v>
      </c>
      <c r="N38" s="868">
        <v>0</v>
      </c>
      <c r="O38" s="868">
        <v>0</v>
      </c>
      <c r="P38" s="868">
        <v>0</v>
      </c>
      <c r="Q38" s="868">
        <v>0</v>
      </c>
      <c r="R38" s="868">
        <v>0</v>
      </c>
      <c r="S38" s="868">
        <v>0</v>
      </c>
      <c r="T38" s="868">
        <v>0</v>
      </c>
      <c r="U38" s="868">
        <v>0</v>
      </c>
      <c r="V38" s="1226">
        <v>0</v>
      </c>
      <c r="W38" s="59">
        <v>31</v>
      </c>
    </row>
    <row r="39" spans="1:23" ht="23.1" customHeight="1">
      <c r="A39" s="60">
        <v>32</v>
      </c>
      <c r="B39" s="93" t="s">
        <v>1047</v>
      </c>
      <c r="C39" s="1227">
        <v>0</v>
      </c>
      <c r="D39" s="857">
        <v>0</v>
      </c>
      <c r="E39" s="857">
        <v>2940</v>
      </c>
      <c r="F39" s="853">
        <v>0</v>
      </c>
      <c r="G39" s="854">
        <v>2940</v>
      </c>
      <c r="H39" s="857">
        <v>0</v>
      </c>
      <c r="I39" s="857">
        <v>0</v>
      </c>
      <c r="J39" s="857">
        <v>2940</v>
      </c>
      <c r="K39" s="853">
        <v>0</v>
      </c>
      <c r="L39" s="853">
        <v>2940</v>
      </c>
      <c r="M39" s="853">
        <v>0</v>
      </c>
      <c r="N39" s="853">
        <v>0</v>
      </c>
      <c r="O39" s="853">
        <v>0</v>
      </c>
      <c r="P39" s="853">
        <v>0</v>
      </c>
      <c r="Q39" s="853">
        <v>0</v>
      </c>
      <c r="R39" s="853">
        <v>0</v>
      </c>
      <c r="S39" s="853">
        <v>0</v>
      </c>
      <c r="T39" s="853">
        <v>0</v>
      </c>
      <c r="U39" s="853">
        <v>0</v>
      </c>
      <c r="V39" s="856">
        <v>0</v>
      </c>
      <c r="W39" s="55">
        <v>32</v>
      </c>
    </row>
    <row r="40" spans="1:23" ht="23.1" customHeight="1">
      <c r="A40" s="60">
        <v>33</v>
      </c>
      <c r="B40" s="93" t="s">
        <v>1048</v>
      </c>
      <c r="C40" s="1227">
        <v>0</v>
      </c>
      <c r="D40" s="857">
        <v>0</v>
      </c>
      <c r="E40" s="857">
        <v>0</v>
      </c>
      <c r="F40" s="853">
        <v>0</v>
      </c>
      <c r="G40" s="854">
        <v>0</v>
      </c>
      <c r="H40" s="857">
        <v>0</v>
      </c>
      <c r="I40" s="857">
        <v>0</v>
      </c>
      <c r="J40" s="857">
        <v>0</v>
      </c>
      <c r="K40" s="853">
        <v>0</v>
      </c>
      <c r="L40" s="853">
        <v>0</v>
      </c>
      <c r="M40" s="853">
        <v>0</v>
      </c>
      <c r="N40" s="853">
        <v>0</v>
      </c>
      <c r="O40" s="853">
        <v>0</v>
      </c>
      <c r="P40" s="853">
        <v>0</v>
      </c>
      <c r="Q40" s="853">
        <v>0</v>
      </c>
      <c r="R40" s="853">
        <v>0</v>
      </c>
      <c r="S40" s="853">
        <v>0</v>
      </c>
      <c r="T40" s="853">
        <v>0</v>
      </c>
      <c r="U40" s="853">
        <v>0</v>
      </c>
      <c r="V40" s="856">
        <v>0</v>
      </c>
      <c r="W40" s="55">
        <v>33</v>
      </c>
    </row>
    <row r="41" spans="1:23" s="99" customFormat="1" ht="23.1" customHeight="1">
      <c r="A41" s="62">
        <v>34</v>
      </c>
      <c r="B41" s="61" t="s">
        <v>1049</v>
      </c>
      <c r="C41" s="1232">
        <v>0</v>
      </c>
      <c r="D41" s="1233">
        <v>0</v>
      </c>
      <c r="E41" s="1233">
        <v>0</v>
      </c>
      <c r="F41" s="865">
        <v>0</v>
      </c>
      <c r="G41" s="1234">
        <v>0</v>
      </c>
      <c r="H41" s="1233">
        <v>0</v>
      </c>
      <c r="I41" s="1233">
        <v>0</v>
      </c>
      <c r="J41" s="1233">
        <v>0</v>
      </c>
      <c r="K41" s="865">
        <v>0</v>
      </c>
      <c r="L41" s="865">
        <v>0</v>
      </c>
      <c r="M41" s="865">
        <v>0</v>
      </c>
      <c r="N41" s="865">
        <v>0</v>
      </c>
      <c r="O41" s="865">
        <v>0</v>
      </c>
      <c r="P41" s="865">
        <v>0</v>
      </c>
      <c r="Q41" s="865">
        <v>0</v>
      </c>
      <c r="R41" s="865">
        <v>0</v>
      </c>
      <c r="S41" s="865">
        <v>0</v>
      </c>
      <c r="T41" s="865">
        <v>0</v>
      </c>
      <c r="U41" s="865">
        <v>0</v>
      </c>
      <c r="V41" s="1235">
        <v>0</v>
      </c>
      <c r="W41" s="63">
        <v>34</v>
      </c>
    </row>
    <row r="42" spans="1:23" s="99" customFormat="1" ht="23.1" customHeight="1">
      <c r="A42" s="62">
        <v>35</v>
      </c>
      <c r="B42" s="61" t="s">
        <v>1050</v>
      </c>
      <c r="C42" s="1236">
        <v>7399</v>
      </c>
      <c r="D42" s="1237">
        <v>7399</v>
      </c>
      <c r="E42" s="1237">
        <v>0</v>
      </c>
      <c r="F42" s="867">
        <v>0</v>
      </c>
      <c r="G42" s="1238">
        <v>0</v>
      </c>
      <c r="H42" s="1237">
        <v>7399</v>
      </c>
      <c r="I42" s="1237">
        <v>7399</v>
      </c>
      <c r="J42" s="1237">
        <v>0</v>
      </c>
      <c r="K42" s="867">
        <v>0</v>
      </c>
      <c r="L42" s="867">
        <v>0</v>
      </c>
      <c r="M42" s="867">
        <v>0</v>
      </c>
      <c r="N42" s="867">
        <v>0</v>
      </c>
      <c r="O42" s="867">
        <v>0</v>
      </c>
      <c r="P42" s="867">
        <v>0</v>
      </c>
      <c r="Q42" s="867">
        <v>0</v>
      </c>
      <c r="R42" s="867">
        <v>0</v>
      </c>
      <c r="S42" s="867">
        <v>0</v>
      </c>
      <c r="T42" s="867">
        <v>0</v>
      </c>
      <c r="U42" s="867">
        <v>0</v>
      </c>
      <c r="V42" s="1239">
        <v>0</v>
      </c>
      <c r="W42" s="63">
        <v>35</v>
      </c>
    </row>
    <row r="43" spans="1:23" s="99" customFormat="1" ht="23.1" customHeight="1">
      <c r="A43" s="66">
        <v>36</v>
      </c>
      <c r="B43" s="58" t="s">
        <v>1051</v>
      </c>
      <c r="C43" s="1240">
        <v>-4235</v>
      </c>
      <c r="D43" s="1241">
        <v>91</v>
      </c>
      <c r="E43" s="1241">
        <v>0</v>
      </c>
      <c r="F43" s="863">
        <v>0</v>
      </c>
      <c r="G43" s="1242">
        <v>-4326</v>
      </c>
      <c r="H43" s="1241">
        <v>-4235</v>
      </c>
      <c r="I43" s="1241">
        <v>91</v>
      </c>
      <c r="J43" s="1241">
        <v>0</v>
      </c>
      <c r="K43" s="863">
        <v>0</v>
      </c>
      <c r="L43" s="863">
        <v>-4326</v>
      </c>
      <c r="M43" s="863">
        <v>0</v>
      </c>
      <c r="N43" s="863">
        <v>0</v>
      </c>
      <c r="O43" s="863">
        <v>0</v>
      </c>
      <c r="P43" s="863">
        <v>0</v>
      </c>
      <c r="Q43" s="863">
        <v>0</v>
      </c>
      <c r="R43" s="863">
        <v>0</v>
      </c>
      <c r="S43" s="863">
        <v>0</v>
      </c>
      <c r="T43" s="863">
        <v>0</v>
      </c>
      <c r="U43" s="863">
        <v>0</v>
      </c>
      <c r="V43" s="1243">
        <v>0</v>
      </c>
      <c r="W43" s="67">
        <v>36</v>
      </c>
    </row>
    <row r="44" spans="1:23" s="99" customFormat="1" ht="23.1" customHeight="1">
      <c r="A44" s="62">
        <v>37</v>
      </c>
      <c r="B44" s="61" t="s">
        <v>1052</v>
      </c>
      <c r="C44" s="1232">
        <v>-756</v>
      </c>
      <c r="D44" s="1233">
        <v>-756</v>
      </c>
      <c r="E44" s="1233">
        <v>0</v>
      </c>
      <c r="F44" s="865">
        <v>0</v>
      </c>
      <c r="G44" s="1234">
        <v>0</v>
      </c>
      <c r="H44" s="1233">
        <v>-756</v>
      </c>
      <c r="I44" s="1233">
        <v>-756</v>
      </c>
      <c r="J44" s="1233">
        <v>0</v>
      </c>
      <c r="K44" s="865">
        <v>0</v>
      </c>
      <c r="L44" s="865">
        <v>0</v>
      </c>
      <c r="M44" s="865">
        <v>0</v>
      </c>
      <c r="N44" s="865">
        <v>0</v>
      </c>
      <c r="O44" s="865">
        <v>0</v>
      </c>
      <c r="P44" s="865">
        <v>0</v>
      </c>
      <c r="Q44" s="865">
        <v>0</v>
      </c>
      <c r="R44" s="865">
        <v>0</v>
      </c>
      <c r="S44" s="865">
        <v>0</v>
      </c>
      <c r="T44" s="865">
        <v>0</v>
      </c>
      <c r="U44" s="865">
        <v>0</v>
      </c>
      <c r="V44" s="1235">
        <v>0</v>
      </c>
      <c r="W44" s="63">
        <v>37</v>
      </c>
    </row>
    <row r="45" spans="1:23" s="99" customFormat="1" ht="23.1" customHeight="1">
      <c r="A45" s="62">
        <v>38</v>
      </c>
      <c r="B45" s="61" t="s">
        <v>1053</v>
      </c>
      <c r="C45" s="1232">
        <v>0</v>
      </c>
      <c r="D45" s="1233">
        <v>0</v>
      </c>
      <c r="E45" s="1233">
        <v>0</v>
      </c>
      <c r="F45" s="865">
        <v>0</v>
      </c>
      <c r="G45" s="1234">
        <v>0</v>
      </c>
      <c r="H45" s="1233">
        <v>0</v>
      </c>
      <c r="I45" s="1233">
        <v>0</v>
      </c>
      <c r="J45" s="1233">
        <v>0</v>
      </c>
      <c r="K45" s="865">
        <v>0</v>
      </c>
      <c r="L45" s="865">
        <v>0</v>
      </c>
      <c r="M45" s="865">
        <v>0</v>
      </c>
      <c r="N45" s="865">
        <v>0</v>
      </c>
      <c r="O45" s="865">
        <v>0</v>
      </c>
      <c r="P45" s="865">
        <v>0</v>
      </c>
      <c r="Q45" s="865">
        <v>0</v>
      </c>
      <c r="R45" s="865">
        <v>0</v>
      </c>
      <c r="S45" s="865">
        <v>0</v>
      </c>
      <c r="T45" s="865">
        <v>0</v>
      </c>
      <c r="U45" s="865">
        <v>0</v>
      </c>
      <c r="V45" s="1235">
        <v>0</v>
      </c>
      <c r="W45" s="63">
        <v>38</v>
      </c>
    </row>
    <row r="46" spans="1:23" s="99" customFormat="1" ht="23.1" customHeight="1">
      <c r="A46" s="62">
        <v>39</v>
      </c>
      <c r="B46" s="61" t="s">
        <v>1054</v>
      </c>
      <c r="C46" s="1232">
        <v>40656</v>
      </c>
      <c r="D46" s="1233">
        <v>40656</v>
      </c>
      <c r="E46" s="1233">
        <v>0</v>
      </c>
      <c r="F46" s="865">
        <v>0</v>
      </c>
      <c r="G46" s="1234">
        <v>0</v>
      </c>
      <c r="H46" s="1233">
        <v>0</v>
      </c>
      <c r="I46" s="1233">
        <v>0</v>
      </c>
      <c r="J46" s="1233">
        <v>0</v>
      </c>
      <c r="K46" s="865">
        <v>0</v>
      </c>
      <c r="L46" s="865">
        <v>0</v>
      </c>
      <c r="M46" s="865">
        <v>0</v>
      </c>
      <c r="N46" s="865">
        <v>0</v>
      </c>
      <c r="O46" s="865">
        <v>0</v>
      </c>
      <c r="P46" s="865">
        <v>0</v>
      </c>
      <c r="Q46" s="865">
        <v>0</v>
      </c>
      <c r="R46" s="865">
        <v>0</v>
      </c>
      <c r="S46" s="865">
        <v>0</v>
      </c>
      <c r="T46" s="865">
        <v>0</v>
      </c>
      <c r="U46" s="865">
        <v>0</v>
      </c>
      <c r="V46" s="1235">
        <v>0</v>
      </c>
      <c r="W46" s="63">
        <v>39</v>
      </c>
    </row>
    <row r="47" spans="1:23" s="99" customFormat="1" ht="23.1" customHeight="1">
      <c r="A47" s="62">
        <v>42</v>
      </c>
      <c r="B47" s="61" t="s">
        <v>1055</v>
      </c>
      <c r="C47" s="1236">
        <v>0</v>
      </c>
      <c r="D47" s="1237">
        <v>0</v>
      </c>
      <c r="E47" s="1237">
        <v>0</v>
      </c>
      <c r="F47" s="867">
        <v>0</v>
      </c>
      <c r="G47" s="1238">
        <v>0</v>
      </c>
      <c r="H47" s="1237">
        <v>0</v>
      </c>
      <c r="I47" s="1237">
        <v>0</v>
      </c>
      <c r="J47" s="1237">
        <v>0</v>
      </c>
      <c r="K47" s="867">
        <v>0</v>
      </c>
      <c r="L47" s="867">
        <v>0</v>
      </c>
      <c r="M47" s="867">
        <v>0</v>
      </c>
      <c r="N47" s="867">
        <v>0</v>
      </c>
      <c r="O47" s="867">
        <v>0</v>
      </c>
      <c r="P47" s="867">
        <v>0</v>
      </c>
      <c r="Q47" s="867">
        <v>0</v>
      </c>
      <c r="R47" s="867">
        <v>0</v>
      </c>
      <c r="S47" s="867">
        <v>0</v>
      </c>
      <c r="T47" s="867">
        <v>0</v>
      </c>
      <c r="U47" s="867">
        <v>0</v>
      </c>
      <c r="V47" s="1239">
        <v>0</v>
      </c>
      <c r="W47" s="63">
        <v>42</v>
      </c>
    </row>
    <row r="48" spans="1:23" s="99" customFormat="1" ht="23.1" customHeight="1">
      <c r="A48" s="68">
        <v>43</v>
      </c>
      <c r="B48" s="58" t="s">
        <v>1056</v>
      </c>
      <c r="C48" s="1240">
        <v>-4676</v>
      </c>
      <c r="D48" s="1241">
        <v>-4676</v>
      </c>
      <c r="E48" s="1241">
        <v>0</v>
      </c>
      <c r="F48" s="863">
        <v>0</v>
      </c>
      <c r="G48" s="1242">
        <v>0</v>
      </c>
      <c r="H48" s="1241">
        <v>-4676</v>
      </c>
      <c r="I48" s="1241">
        <v>-4676</v>
      </c>
      <c r="J48" s="1241">
        <v>0</v>
      </c>
      <c r="K48" s="863">
        <v>0</v>
      </c>
      <c r="L48" s="863">
        <v>0</v>
      </c>
      <c r="M48" s="863">
        <v>0</v>
      </c>
      <c r="N48" s="863">
        <v>0</v>
      </c>
      <c r="O48" s="863">
        <v>0</v>
      </c>
      <c r="P48" s="863">
        <v>0</v>
      </c>
      <c r="Q48" s="863">
        <v>0</v>
      </c>
      <c r="R48" s="863">
        <v>0</v>
      </c>
      <c r="S48" s="863">
        <v>0</v>
      </c>
      <c r="T48" s="863">
        <v>0</v>
      </c>
      <c r="U48" s="863">
        <v>0</v>
      </c>
      <c r="V48" s="1243">
        <v>0</v>
      </c>
      <c r="W48" s="69">
        <v>43</v>
      </c>
    </row>
    <row r="49" spans="1:23" s="99" customFormat="1" ht="23.1" customHeight="1">
      <c r="A49" s="62">
        <v>44</v>
      </c>
      <c r="B49" s="61" t="s">
        <v>1057</v>
      </c>
      <c r="C49" s="1232">
        <v>0</v>
      </c>
      <c r="D49" s="1233">
        <v>0</v>
      </c>
      <c r="E49" s="1233">
        <v>0</v>
      </c>
      <c r="F49" s="865">
        <v>0</v>
      </c>
      <c r="G49" s="1234">
        <v>0</v>
      </c>
      <c r="H49" s="1233">
        <v>0</v>
      </c>
      <c r="I49" s="1233">
        <v>0</v>
      </c>
      <c r="J49" s="1233">
        <v>0</v>
      </c>
      <c r="K49" s="865">
        <v>0</v>
      </c>
      <c r="L49" s="865">
        <v>0</v>
      </c>
      <c r="M49" s="865">
        <v>0</v>
      </c>
      <c r="N49" s="865">
        <v>0</v>
      </c>
      <c r="O49" s="865">
        <v>0</v>
      </c>
      <c r="P49" s="865">
        <v>0</v>
      </c>
      <c r="Q49" s="865">
        <v>0</v>
      </c>
      <c r="R49" s="865">
        <v>0</v>
      </c>
      <c r="S49" s="865">
        <v>0</v>
      </c>
      <c r="T49" s="865">
        <v>0</v>
      </c>
      <c r="U49" s="865">
        <v>0</v>
      </c>
      <c r="V49" s="1235">
        <v>0</v>
      </c>
      <c r="W49" s="63">
        <v>44</v>
      </c>
    </row>
    <row r="50" spans="1:23" s="99" customFormat="1" ht="23.1" customHeight="1">
      <c r="A50" s="62">
        <v>45</v>
      </c>
      <c r="B50" s="61" t="s">
        <v>1058</v>
      </c>
      <c r="C50" s="1232">
        <v>0</v>
      </c>
      <c r="D50" s="1233">
        <v>0</v>
      </c>
      <c r="E50" s="1233">
        <v>0</v>
      </c>
      <c r="F50" s="865">
        <v>0</v>
      </c>
      <c r="G50" s="1234">
        <v>0</v>
      </c>
      <c r="H50" s="1233">
        <v>0</v>
      </c>
      <c r="I50" s="1233">
        <v>0</v>
      </c>
      <c r="J50" s="1233">
        <v>0</v>
      </c>
      <c r="K50" s="865">
        <v>0</v>
      </c>
      <c r="L50" s="865">
        <v>0</v>
      </c>
      <c r="M50" s="865">
        <v>0</v>
      </c>
      <c r="N50" s="865">
        <v>0</v>
      </c>
      <c r="O50" s="865">
        <v>0</v>
      </c>
      <c r="P50" s="865">
        <v>0</v>
      </c>
      <c r="Q50" s="865">
        <v>0</v>
      </c>
      <c r="R50" s="865">
        <v>0</v>
      </c>
      <c r="S50" s="865">
        <v>0</v>
      </c>
      <c r="T50" s="865">
        <v>0</v>
      </c>
      <c r="U50" s="865">
        <v>0</v>
      </c>
      <c r="V50" s="1235">
        <v>0</v>
      </c>
      <c r="W50" s="63">
        <v>45</v>
      </c>
    </row>
    <row r="51" spans="1:23" s="99" customFormat="1" ht="23.1" customHeight="1">
      <c r="A51" s="62">
        <v>46</v>
      </c>
      <c r="B51" s="61" t="s">
        <v>1059</v>
      </c>
      <c r="C51" s="1232">
        <v>-315</v>
      </c>
      <c r="D51" s="1233">
        <v>0</v>
      </c>
      <c r="E51" s="1233">
        <v>315</v>
      </c>
      <c r="F51" s="865">
        <v>0</v>
      </c>
      <c r="G51" s="1234">
        <v>0</v>
      </c>
      <c r="H51" s="1233">
        <v>0</v>
      </c>
      <c r="I51" s="1233">
        <v>0</v>
      </c>
      <c r="J51" s="1233">
        <v>0</v>
      </c>
      <c r="K51" s="865">
        <v>0</v>
      </c>
      <c r="L51" s="865">
        <v>0</v>
      </c>
      <c r="M51" s="865">
        <v>0</v>
      </c>
      <c r="N51" s="865">
        <v>0</v>
      </c>
      <c r="O51" s="865">
        <v>0</v>
      </c>
      <c r="P51" s="865">
        <v>0</v>
      </c>
      <c r="Q51" s="865">
        <v>0</v>
      </c>
      <c r="R51" s="865">
        <v>0</v>
      </c>
      <c r="S51" s="865">
        <v>0</v>
      </c>
      <c r="T51" s="865">
        <v>0</v>
      </c>
      <c r="U51" s="865">
        <v>0</v>
      </c>
      <c r="V51" s="1235">
        <v>0</v>
      </c>
      <c r="W51" s="63">
        <v>46</v>
      </c>
    </row>
    <row r="52" spans="1:23" s="99" customFormat="1" ht="23.1" customHeight="1">
      <c r="A52" s="62">
        <v>47</v>
      </c>
      <c r="B52" s="61" t="s">
        <v>1060</v>
      </c>
      <c r="C52" s="1236">
        <v>-490</v>
      </c>
      <c r="D52" s="1237">
        <v>-490</v>
      </c>
      <c r="E52" s="1237">
        <v>0</v>
      </c>
      <c r="F52" s="867">
        <v>0</v>
      </c>
      <c r="G52" s="1238">
        <v>0</v>
      </c>
      <c r="H52" s="1237">
        <v>-490</v>
      </c>
      <c r="I52" s="1237">
        <v>-490</v>
      </c>
      <c r="J52" s="1237">
        <v>0</v>
      </c>
      <c r="K52" s="867">
        <v>0</v>
      </c>
      <c r="L52" s="867">
        <v>0</v>
      </c>
      <c r="M52" s="867">
        <v>0</v>
      </c>
      <c r="N52" s="867">
        <v>0</v>
      </c>
      <c r="O52" s="867">
        <v>0</v>
      </c>
      <c r="P52" s="867">
        <v>0</v>
      </c>
      <c r="Q52" s="867">
        <v>0</v>
      </c>
      <c r="R52" s="867">
        <v>0</v>
      </c>
      <c r="S52" s="867">
        <v>0</v>
      </c>
      <c r="T52" s="867">
        <v>0</v>
      </c>
      <c r="U52" s="867">
        <v>0</v>
      </c>
      <c r="V52" s="1239">
        <v>0</v>
      </c>
      <c r="W52" s="63">
        <v>47</v>
      </c>
    </row>
    <row r="53" spans="1:23" s="99" customFormat="1" ht="23.1" customHeight="1">
      <c r="A53" s="66">
        <v>49</v>
      </c>
      <c r="B53" s="58" t="s">
        <v>1061</v>
      </c>
      <c r="C53" s="1240">
        <v>0</v>
      </c>
      <c r="D53" s="1241">
        <v>0</v>
      </c>
      <c r="E53" s="1241">
        <v>0</v>
      </c>
      <c r="F53" s="863">
        <v>0</v>
      </c>
      <c r="G53" s="1242">
        <v>0</v>
      </c>
      <c r="H53" s="1241">
        <v>0</v>
      </c>
      <c r="I53" s="1241">
        <v>0</v>
      </c>
      <c r="J53" s="1241">
        <v>0</v>
      </c>
      <c r="K53" s="863">
        <v>0</v>
      </c>
      <c r="L53" s="863">
        <v>0</v>
      </c>
      <c r="M53" s="863">
        <v>0</v>
      </c>
      <c r="N53" s="863">
        <v>0</v>
      </c>
      <c r="O53" s="863">
        <v>0</v>
      </c>
      <c r="P53" s="863">
        <v>0</v>
      </c>
      <c r="Q53" s="863">
        <v>0</v>
      </c>
      <c r="R53" s="863">
        <v>0</v>
      </c>
      <c r="S53" s="863">
        <v>0</v>
      </c>
      <c r="T53" s="863">
        <v>0</v>
      </c>
      <c r="U53" s="863">
        <v>0</v>
      </c>
      <c r="V53" s="1243">
        <v>0</v>
      </c>
      <c r="W53" s="67">
        <v>49</v>
      </c>
    </row>
    <row r="54" spans="1:23" s="99" customFormat="1" ht="23.1" customHeight="1">
      <c r="A54" s="62">
        <v>50</v>
      </c>
      <c r="B54" s="61" t="s">
        <v>1062</v>
      </c>
      <c r="C54" s="1232">
        <v>0</v>
      </c>
      <c r="D54" s="1233">
        <v>0</v>
      </c>
      <c r="E54" s="1233">
        <v>0</v>
      </c>
      <c r="F54" s="865">
        <v>0</v>
      </c>
      <c r="G54" s="1234">
        <v>0</v>
      </c>
      <c r="H54" s="1233">
        <v>0</v>
      </c>
      <c r="I54" s="1233">
        <v>0</v>
      </c>
      <c r="J54" s="1233">
        <v>0</v>
      </c>
      <c r="K54" s="865">
        <v>0</v>
      </c>
      <c r="L54" s="865">
        <v>0</v>
      </c>
      <c r="M54" s="865">
        <v>0</v>
      </c>
      <c r="N54" s="865">
        <v>0</v>
      </c>
      <c r="O54" s="865">
        <v>0</v>
      </c>
      <c r="P54" s="865">
        <v>0</v>
      </c>
      <c r="Q54" s="865">
        <v>0</v>
      </c>
      <c r="R54" s="865">
        <v>0</v>
      </c>
      <c r="S54" s="865">
        <v>0</v>
      </c>
      <c r="T54" s="865">
        <v>0</v>
      </c>
      <c r="U54" s="865">
        <v>0</v>
      </c>
      <c r="V54" s="1235">
        <v>0</v>
      </c>
      <c r="W54" s="63">
        <v>50</v>
      </c>
    </row>
    <row r="55" spans="1:23" s="99" customFormat="1" ht="23.1" customHeight="1">
      <c r="A55" s="62">
        <v>51</v>
      </c>
      <c r="B55" s="61" t="s">
        <v>1063</v>
      </c>
      <c r="C55" s="1232">
        <v>0</v>
      </c>
      <c r="D55" s="1233">
        <v>0</v>
      </c>
      <c r="E55" s="1233">
        <v>0</v>
      </c>
      <c r="F55" s="865">
        <v>0</v>
      </c>
      <c r="G55" s="1234">
        <v>0</v>
      </c>
      <c r="H55" s="1233">
        <v>0</v>
      </c>
      <c r="I55" s="1233">
        <v>0</v>
      </c>
      <c r="J55" s="1233">
        <v>0</v>
      </c>
      <c r="K55" s="865">
        <v>0</v>
      </c>
      <c r="L55" s="865">
        <v>0</v>
      </c>
      <c r="M55" s="865">
        <v>0</v>
      </c>
      <c r="N55" s="865">
        <v>0</v>
      </c>
      <c r="O55" s="865">
        <v>0</v>
      </c>
      <c r="P55" s="865">
        <v>0</v>
      </c>
      <c r="Q55" s="865">
        <v>0</v>
      </c>
      <c r="R55" s="865">
        <v>0</v>
      </c>
      <c r="S55" s="865">
        <v>0</v>
      </c>
      <c r="T55" s="865">
        <v>0</v>
      </c>
      <c r="U55" s="865">
        <v>0</v>
      </c>
      <c r="V55" s="1235">
        <v>0</v>
      </c>
      <c r="W55" s="63">
        <v>51</v>
      </c>
    </row>
    <row r="56" spans="1:23" s="99" customFormat="1" ht="23.1" customHeight="1">
      <c r="A56" s="62">
        <v>52</v>
      </c>
      <c r="B56" s="61" t="s">
        <v>1064</v>
      </c>
      <c r="C56" s="1232">
        <v>-14553</v>
      </c>
      <c r="D56" s="1233">
        <v>0</v>
      </c>
      <c r="E56" s="1233">
        <v>0</v>
      </c>
      <c r="F56" s="865">
        <v>0</v>
      </c>
      <c r="G56" s="1234">
        <v>-14553</v>
      </c>
      <c r="H56" s="1233">
        <v>-14553</v>
      </c>
      <c r="I56" s="1233">
        <v>0</v>
      </c>
      <c r="J56" s="1233">
        <v>0</v>
      </c>
      <c r="K56" s="865">
        <v>0</v>
      </c>
      <c r="L56" s="865">
        <v>-14553</v>
      </c>
      <c r="M56" s="865">
        <v>0</v>
      </c>
      <c r="N56" s="865">
        <v>0</v>
      </c>
      <c r="O56" s="865">
        <v>0</v>
      </c>
      <c r="P56" s="865">
        <v>0</v>
      </c>
      <c r="Q56" s="865">
        <v>0</v>
      </c>
      <c r="R56" s="865">
        <v>0</v>
      </c>
      <c r="S56" s="865">
        <v>0</v>
      </c>
      <c r="T56" s="865">
        <v>0</v>
      </c>
      <c r="U56" s="865">
        <v>0</v>
      </c>
      <c r="V56" s="1235">
        <v>0</v>
      </c>
      <c r="W56" s="63">
        <v>52</v>
      </c>
    </row>
    <row r="57" spans="1:23" s="99" customFormat="1" ht="23.1" customHeight="1" thickBot="1">
      <c r="A57" s="77">
        <v>54</v>
      </c>
      <c r="B57" s="78" t="s">
        <v>1065</v>
      </c>
      <c r="C57" s="1244">
        <v>0</v>
      </c>
      <c r="D57" s="1245">
        <v>0</v>
      </c>
      <c r="E57" s="1245">
        <v>0</v>
      </c>
      <c r="F57" s="871">
        <v>0</v>
      </c>
      <c r="G57" s="1246">
        <v>0</v>
      </c>
      <c r="H57" s="1245">
        <v>0</v>
      </c>
      <c r="I57" s="1245">
        <v>0</v>
      </c>
      <c r="J57" s="1245">
        <v>0</v>
      </c>
      <c r="K57" s="871">
        <v>0</v>
      </c>
      <c r="L57" s="871">
        <v>0</v>
      </c>
      <c r="M57" s="871">
        <v>0</v>
      </c>
      <c r="N57" s="871">
        <v>0</v>
      </c>
      <c r="O57" s="871">
        <v>0</v>
      </c>
      <c r="P57" s="871">
        <v>0</v>
      </c>
      <c r="Q57" s="871">
        <v>0</v>
      </c>
      <c r="R57" s="871">
        <v>0</v>
      </c>
      <c r="S57" s="871">
        <v>0</v>
      </c>
      <c r="T57" s="871">
        <v>0</v>
      </c>
      <c r="U57" s="871">
        <v>0</v>
      </c>
      <c r="V57" s="1247">
        <v>0</v>
      </c>
      <c r="W57" s="79">
        <v>54</v>
      </c>
    </row>
    <row r="58" spans="1:23" s="99" customFormat="1" ht="23.1" customHeight="1">
      <c r="A58" s="62">
        <v>55</v>
      </c>
      <c r="B58" s="61" t="s">
        <v>1066</v>
      </c>
      <c r="C58" s="1232">
        <v>0</v>
      </c>
      <c r="D58" s="1233">
        <v>0</v>
      </c>
      <c r="E58" s="1233">
        <v>0</v>
      </c>
      <c r="F58" s="865">
        <v>0</v>
      </c>
      <c r="G58" s="1234">
        <v>0</v>
      </c>
      <c r="H58" s="1233">
        <v>0</v>
      </c>
      <c r="I58" s="1233">
        <v>0</v>
      </c>
      <c r="J58" s="1233">
        <v>0</v>
      </c>
      <c r="K58" s="865">
        <v>0</v>
      </c>
      <c r="L58" s="865">
        <v>0</v>
      </c>
      <c r="M58" s="865">
        <v>0</v>
      </c>
      <c r="N58" s="865">
        <v>0</v>
      </c>
      <c r="O58" s="865">
        <v>0</v>
      </c>
      <c r="P58" s="865">
        <v>0</v>
      </c>
      <c r="Q58" s="865">
        <v>0</v>
      </c>
      <c r="R58" s="865">
        <v>0</v>
      </c>
      <c r="S58" s="865">
        <v>0</v>
      </c>
      <c r="T58" s="865">
        <v>0</v>
      </c>
      <c r="U58" s="865">
        <v>0</v>
      </c>
      <c r="V58" s="1235">
        <v>0</v>
      </c>
      <c r="W58" s="63">
        <v>55</v>
      </c>
    </row>
    <row r="59" spans="1:23" s="99" customFormat="1" ht="23.1" customHeight="1">
      <c r="A59" s="62">
        <v>56</v>
      </c>
      <c r="B59" s="61" t="s">
        <v>1067</v>
      </c>
      <c r="C59" s="1232">
        <v>0</v>
      </c>
      <c r="D59" s="1233">
        <v>0</v>
      </c>
      <c r="E59" s="1233">
        <v>0</v>
      </c>
      <c r="F59" s="865">
        <v>0</v>
      </c>
      <c r="G59" s="1234">
        <v>0</v>
      </c>
      <c r="H59" s="1233">
        <v>0</v>
      </c>
      <c r="I59" s="1233">
        <v>0</v>
      </c>
      <c r="J59" s="1233">
        <v>0</v>
      </c>
      <c r="K59" s="865">
        <v>0</v>
      </c>
      <c r="L59" s="865">
        <v>0</v>
      </c>
      <c r="M59" s="865">
        <v>0</v>
      </c>
      <c r="N59" s="865">
        <v>0</v>
      </c>
      <c r="O59" s="865">
        <v>0</v>
      </c>
      <c r="P59" s="865">
        <v>0</v>
      </c>
      <c r="Q59" s="865">
        <v>0</v>
      </c>
      <c r="R59" s="865">
        <v>0</v>
      </c>
      <c r="S59" s="865">
        <v>0</v>
      </c>
      <c r="T59" s="865">
        <v>0</v>
      </c>
      <c r="U59" s="865">
        <v>0</v>
      </c>
      <c r="V59" s="1235">
        <v>0</v>
      </c>
      <c r="W59" s="63">
        <v>56</v>
      </c>
    </row>
    <row r="60" spans="1:23" s="99" customFormat="1" ht="23.1" customHeight="1">
      <c r="A60" s="62">
        <v>57</v>
      </c>
      <c r="B60" s="61" t="s">
        <v>1068</v>
      </c>
      <c r="C60" s="1232">
        <v>0</v>
      </c>
      <c r="D60" s="1233">
        <v>0</v>
      </c>
      <c r="E60" s="1233">
        <v>0</v>
      </c>
      <c r="F60" s="865">
        <v>0</v>
      </c>
      <c r="G60" s="1234">
        <v>0</v>
      </c>
      <c r="H60" s="1233">
        <v>0</v>
      </c>
      <c r="I60" s="1233">
        <v>0</v>
      </c>
      <c r="J60" s="1233">
        <v>0</v>
      </c>
      <c r="K60" s="865">
        <v>0</v>
      </c>
      <c r="L60" s="865">
        <v>0</v>
      </c>
      <c r="M60" s="865">
        <v>0</v>
      </c>
      <c r="N60" s="865">
        <v>0</v>
      </c>
      <c r="O60" s="865">
        <v>0</v>
      </c>
      <c r="P60" s="865">
        <v>0</v>
      </c>
      <c r="Q60" s="865">
        <v>0</v>
      </c>
      <c r="R60" s="865">
        <v>0</v>
      </c>
      <c r="S60" s="865">
        <v>0</v>
      </c>
      <c r="T60" s="865">
        <v>0</v>
      </c>
      <c r="U60" s="865">
        <v>0</v>
      </c>
      <c r="V60" s="1235">
        <v>0</v>
      </c>
      <c r="W60" s="63">
        <v>57</v>
      </c>
    </row>
    <row r="61" spans="1:23" s="99" customFormat="1" ht="23.1" customHeight="1">
      <c r="A61" s="62">
        <v>58</v>
      </c>
      <c r="B61" s="61" t="s">
        <v>1069</v>
      </c>
      <c r="C61" s="1232">
        <v>-5754</v>
      </c>
      <c r="D61" s="1233">
        <v>0</v>
      </c>
      <c r="E61" s="1233">
        <v>5754</v>
      </c>
      <c r="F61" s="865">
        <v>0</v>
      </c>
      <c r="G61" s="1234">
        <v>0</v>
      </c>
      <c r="H61" s="1233">
        <v>-5754</v>
      </c>
      <c r="I61" s="1233">
        <v>0</v>
      </c>
      <c r="J61" s="1233">
        <v>5754</v>
      </c>
      <c r="K61" s="865">
        <v>0</v>
      </c>
      <c r="L61" s="865">
        <v>0</v>
      </c>
      <c r="M61" s="865">
        <v>0</v>
      </c>
      <c r="N61" s="865">
        <v>0</v>
      </c>
      <c r="O61" s="865">
        <v>0</v>
      </c>
      <c r="P61" s="865">
        <v>0</v>
      </c>
      <c r="Q61" s="865">
        <v>0</v>
      </c>
      <c r="R61" s="865">
        <v>0</v>
      </c>
      <c r="S61" s="865">
        <v>0</v>
      </c>
      <c r="T61" s="865">
        <v>0</v>
      </c>
      <c r="U61" s="865">
        <v>0</v>
      </c>
      <c r="V61" s="1235">
        <v>0</v>
      </c>
      <c r="W61" s="63">
        <v>58</v>
      </c>
    </row>
    <row r="62" spans="1:23" s="99" customFormat="1" ht="23.1" customHeight="1">
      <c r="A62" s="62">
        <v>59</v>
      </c>
      <c r="B62" s="72" t="s">
        <v>1070</v>
      </c>
      <c r="C62" s="1236">
        <v>0</v>
      </c>
      <c r="D62" s="1237">
        <v>0</v>
      </c>
      <c r="E62" s="1237">
        <v>0</v>
      </c>
      <c r="F62" s="867">
        <v>0</v>
      </c>
      <c r="G62" s="1238">
        <v>0</v>
      </c>
      <c r="H62" s="1237">
        <v>0</v>
      </c>
      <c r="I62" s="1237">
        <v>0</v>
      </c>
      <c r="J62" s="1237">
        <v>0</v>
      </c>
      <c r="K62" s="867">
        <v>0</v>
      </c>
      <c r="L62" s="867">
        <v>0</v>
      </c>
      <c r="M62" s="867">
        <v>0</v>
      </c>
      <c r="N62" s="867">
        <v>0</v>
      </c>
      <c r="O62" s="867">
        <v>0</v>
      </c>
      <c r="P62" s="867">
        <v>0</v>
      </c>
      <c r="Q62" s="867">
        <v>0</v>
      </c>
      <c r="R62" s="867">
        <v>0</v>
      </c>
      <c r="S62" s="867">
        <v>0</v>
      </c>
      <c r="T62" s="867">
        <v>0</v>
      </c>
      <c r="U62" s="867">
        <v>0</v>
      </c>
      <c r="V62" s="1239">
        <v>0</v>
      </c>
      <c r="W62" s="63">
        <v>59</v>
      </c>
    </row>
    <row r="63" spans="1:23" s="99" customFormat="1" ht="23.1" customHeight="1">
      <c r="A63" s="66">
        <v>61</v>
      </c>
      <c r="B63" s="61" t="s">
        <v>1071</v>
      </c>
      <c r="C63" s="1240">
        <v>0</v>
      </c>
      <c r="D63" s="1241">
        <v>0</v>
      </c>
      <c r="E63" s="1241">
        <v>0</v>
      </c>
      <c r="F63" s="863">
        <v>0</v>
      </c>
      <c r="G63" s="1242">
        <v>0</v>
      </c>
      <c r="H63" s="1241">
        <v>0</v>
      </c>
      <c r="I63" s="1241">
        <v>0</v>
      </c>
      <c r="J63" s="1241">
        <v>0</v>
      </c>
      <c r="K63" s="863">
        <v>0</v>
      </c>
      <c r="L63" s="863">
        <v>0</v>
      </c>
      <c r="M63" s="863">
        <v>0</v>
      </c>
      <c r="N63" s="863">
        <v>0</v>
      </c>
      <c r="O63" s="863">
        <v>0</v>
      </c>
      <c r="P63" s="863">
        <v>0</v>
      </c>
      <c r="Q63" s="863">
        <v>0</v>
      </c>
      <c r="R63" s="863">
        <v>0</v>
      </c>
      <c r="S63" s="863">
        <v>0</v>
      </c>
      <c r="T63" s="863">
        <v>0</v>
      </c>
      <c r="U63" s="863">
        <v>0</v>
      </c>
      <c r="V63" s="1243">
        <v>0</v>
      </c>
      <c r="W63" s="67">
        <v>61</v>
      </c>
    </row>
    <row r="64" spans="1:23" s="99" customFormat="1" ht="23.1" customHeight="1">
      <c r="A64" s="62">
        <v>65</v>
      </c>
      <c r="B64" s="61" t="s">
        <v>1072</v>
      </c>
      <c r="C64" s="1232">
        <v>87031</v>
      </c>
      <c r="D64" s="1233">
        <v>87031</v>
      </c>
      <c r="E64" s="1233">
        <v>0</v>
      </c>
      <c r="F64" s="865">
        <v>0</v>
      </c>
      <c r="G64" s="1234">
        <v>0</v>
      </c>
      <c r="H64" s="1233">
        <v>0</v>
      </c>
      <c r="I64" s="1233">
        <v>0</v>
      </c>
      <c r="J64" s="1233">
        <v>0</v>
      </c>
      <c r="K64" s="865">
        <v>0</v>
      </c>
      <c r="L64" s="865">
        <v>0</v>
      </c>
      <c r="M64" s="865">
        <v>0</v>
      </c>
      <c r="N64" s="865">
        <v>0</v>
      </c>
      <c r="O64" s="865">
        <v>0</v>
      </c>
      <c r="P64" s="865">
        <v>0</v>
      </c>
      <c r="Q64" s="865">
        <v>0</v>
      </c>
      <c r="R64" s="865">
        <v>0</v>
      </c>
      <c r="S64" s="865">
        <v>0</v>
      </c>
      <c r="T64" s="865">
        <v>0</v>
      </c>
      <c r="U64" s="865">
        <v>0</v>
      </c>
      <c r="V64" s="1235">
        <v>0</v>
      </c>
      <c r="W64" s="63">
        <v>65</v>
      </c>
    </row>
    <row r="65" spans="1:23" s="99" customFormat="1" ht="23.1" customHeight="1">
      <c r="A65" s="62">
        <v>66</v>
      </c>
      <c r="B65" s="61" t="s">
        <v>1073</v>
      </c>
      <c r="C65" s="1232">
        <v>0</v>
      </c>
      <c r="D65" s="1233">
        <v>0</v>
      </c>
      <c r="E65" s="1233">
        <v>0</v>
      </c>
      <c r="F65" s="865">
        <v>0</v>
      </c>
      <c r="G65" s="1234">
        <v>0</v>
      </c>
      <c r="H65" s="1233">
        <v>0</v>
      </c>
      <c r="I65" s="1233">
        <v>0</v>
      </c>
      <c r="J65" s="1233">
        <v>0</v>
      </c>
      <c r="K65" s="865">
        <v>0</v>
      </c>
      <c r="L65" s="865">
        <v>0</v>
      </c>
      <c r="M65" s="865">
        <v>0</v>
      </c>
      <c r="N65" s="865">
        <v>0</v>
      </c>
      <c r="O65" s="865">
        <v>0</v>
      </c>
      <c r="P65" s="865">
        <v>0</v>
      </c>
      <c r="Q65" s="865">
        <v>0</v>
      </c>
      <c r="R65" s="865">
        <v>0</v>
      </c>
      <c r="S65" s="865">
        <v>0</v>
      </c>
      <c r="T65" s="865">
        <v>0</v>
      </c>
      <c r="U65" s="865">
        <v>0</v>
      </c>
      <c r="V65" s="1235">
        <v>0</v>
      </c>
      <c r="W65" s="63">
        <v>66</v>
      </c>
    </row>
    <row r="66" spans="1:23" s="99" customFormat="1" ht="23.1" customHeight="1">
      <c r="A66" s="62">
        <v>68</v>
      </c>
      <c r="B66" s="61" t="s">
        <v>1074</v>
      </c>
      <c r="C66" s="1232">
        <v>0</v>
      </c>
      <c r="D66" s="1233">
        <v>0</v>
      </c>
      <c r="E66" s="1233">
        <v>0</v>
      </c>
      <c r="F66" s="865">
        <v>0</v>
      </c>
      <c r="G66" s="1234">
        <v>0</v>
      </c>
      <c r="H66" s="1233">
        <v>0</v>
      </c>
      <c r="I66" s="1233">
        <v>0</v>
      </c>
      <c r="J66" s="1233">
        <v>0</v>
      </c>
      <c r="K66" s="865">
        <v>0</v>
      </c>
      <c r="L66" s="865">
        <v>0</v>
      </c>
      <c r="M66" s="865">
        <v>0</v>
      </c>
      <c r="N66" s="865">
        <v>0</v>
      </c>
      <c r="O66" s="865">
        <v>0</v>
      </c>
      <c r="P66" s="865">
        <v>0</v>
      </c>
      <c r="Q66" s="865">
        <v>0</v>
      </c>
      <c r="R66" s="865">
        <v>0</v>
      </c>
      <c r="S66" s="865">
        <v>0</v>
      </c>
      <c r="T66" s="865">
        <v>0</v>
      </c>
      <c r="U66" s="865">
        <v>0</v>
      </c>
      <c r="V66" s="1235">
        <v>0</v>
      </c>
      <c r="W66" s="63">
        <v>68</v>
      </c>
    </row>
    <row r="67" spans="1:23" s="99" customFormat="1" ht="23.1" customHeight="1">
      <c r="A67" s="71">
        <v>70</v>
      </c>
      <c r="B67" s="72" t="s">
        <v>1075</v>
      </c>
      <c r="C67" s="1756">
        <v>0</v>
      </c>
      <c r="D67" s="1757">
        <v>0</v>
      </c>
      <c r="E67" s="1757">
        <v>0</v>
      </c>
      <c r="F67" s="1758">
        <v>0</v>
      </c>
      <c r="G67" s="1759">
        <v>0</v>
      </c>
      <c r="H67" s="1757">
        <v>0</v>
      </c>
      <c r="I67" s="1757">
        <v>0</v>
      </c>
      <c r="J67" s="1757">
        <v>0</v>
      </c>
      <c r="K67" s="1758">
        <v>0</v>
      </c>
      <c r="L67" s="1758">
        <v>0</v>
      </c>
      <c r="M67" s="1758">
        <v>0</v>
      </c>
      <c r="N67" s="1758">
        <v>0</v>
      </c>
      <c r="O67" s="1758">
        <v>0</v>
      </c>
      <c r="P67" s="1758">
        <v>0</v>
      </c>
      <c r="Q67" s="1758">
        <v>0</v>
      </c>
      <c r="R67" s="1758">
        <v>0</v>
      </c>
      <c r="S67" s="1758">
        <v>0</v>
      </c>
      <c r="T67" s="1758">
        <v>0</v>
      </c>
      <c r="U67" s="1758">
        <v>0</v>
      </c>
      <c r="V67" s="1768">
        <v>0</v>
      </c>
      <c r="W67" s="73">
        <v>70</v>
      </c>
    </row>
    <row r="68" spans="1:23" s="110" customFormat="1" ht="23.1" customHeight="1">
      <c r="A68" s="74">
        <v>78</v>
      </c>
      <c r="B68" s="61" t="s">
        <v>1076</v>
      </c>
      <c r="C68" s="1760">
        <v>10843</v>
      </c>
      <c r="D68" s="1761">
        <v>10843</v>
      </c>
      <c r="E68" s="1761">
        <v>0</v>
      </c>
      <c r="F68" s="1762">
        <v>0</v>
      </c>
      <c r="G68" s="1763">
        <v>0</v>
      </c>
      <c r="H68" s="1761">
        <v>10843</v>
      </c>
      <c r="I68" s="1761">
        <v>10843</v>
      </c>
      <c r="J68" s="1761">
        <v>0</v>
      </c>
      <c r="K68" s="1762">
        <v>0</v>
      </c>
      <c r="L68" s="1762">
        <v>0</v>
      </c>
      <c r="M68" s="1762">
        <v>0</v>
      </c>
      <c r="N68" s="1762">
        <v>0</v>
      </c>
      <c r="O68" s="1762">
        <v>0</v>
      </c>
      <c r="P68" s="1762">
        <v>0</v>
      </c>
      <c r="Q68" s="1762">
        <v>0</v>
      </c>
      <c r="R68" s="1762">
        <v>0</v>
      </c>
      <c r="S68" s="1762">
        <v>0</v>
      </c>
      <c r="T68" s="1762">
        <v>0</v>
      </c>
      <c r="U68" s="1762">
        <v>0</v>
      </c>
      <c r="V68" s="1769">
        <v>0</v>
      </c>
      <c r="W68" s="75">
        <v>78</v>
      </c>
    </row>
    <row r="69" spans="1:23" s="110" customFormat="1" ht="23.1" customHeight="1">
      <c r="A69" s="62">
        <v>84</v>
      </c>
      <c r="B69" s="61" t="s">
        <v>1077</v>
      </c>
      <c r="C69" s="1764">
        <v>0</v>
      </c>
      <c r="D69" s="1765">
        <v>0</v>
      </c>
      <c r="E69" s="1765">
        <v>0</v>
      </c>
      <c r="F69" s="1766">
        <v>0</v>
      </c>
      <c r="G69" s="1767">
        <v>0</v>
      </c>
      <c r="H69" s="1765">
        <v>0</v>
      </c>
      <c r="I69" s="1765">
        <v>0</v>
      </c>
      <c r="J69" s="1765">
        <v>0</v>
      </c>
      <c r="K69" s="1766">
        <v>0</v>
      </c>
      <c r="L69" s="1766">
        <v>0</v>
      </c>
      <c r="M69" s="1766">
        <v>0</v>
      </c>
      <c r="N69" s="1766">
        <v>0</v>
      </c>
      <c r="O69" s="1766">
        <v>0</v>
      </c>
      <c r="P69" s="1766">
        <v>0</v>
      </c>
      <c r="Q69" s="1766">
        <v>0</v>
      </c>
      <c r="R69" s="1766">
        <v>0</v>
      </c>
      <c r="S69" s="1766">
        <v>0</v>
      </c>
      <c r="T69" s="1766">
        <v>0</v>
      </c>
      <c r="U69" s="1766">
        <v>0</v>
      </c>
      <c r="V69" s="1770">
        <v>0</v>
      </c>
      <c r="W69" s="63">
        <v>84</v>
      </c>
    </row>
    <row r="70" spans="1:23" s="110" customFormat="1" ht="23.1" customHeight="1">
      <c r="A70" s="62">
        <v>85</v>
      </c>
      <c r="B70" s="61" t="s">
        <v>1078</v>
      </c>
      <c r="C70" s="1232">
        <v>0</v>
      </c>
      <c r="D70" s="1233">
        <v>0</v>
      </c>
      <c r="E70" s="1233">
        <v>0</v>
      </c>
      <c r="F70" s="865">
        <v>0</v>
      </c>
      <c r="G70" s="1234">
        <v>0</v>
      </c>
      <c r="H70" s="1233">
        <v>0</v>
      </c>
      <c r="I70" s="1233">
        <v>0</v>
      </c>
      <c r="J70" s="1233">
        <v>0</v>
      </c>
      <c r="K70" s="865">
        <v>0</v>
      </c>
      <c r="L70" s="865">
        <v>0</v>
      </c>
      <c r="M70" s="865">
        <v>0</v>
      </c>
      <c r="N70" s="865">
        <v>0</v>
      </c>
      <c r="O70" s="865">
        <v>0</v>
      </c>
      <c r="P70" s="865">
        <v>0</v>
      </c>
      <c r="Q70" s="865">
        <v>0</v>
      </c>
      <c r="R70" s="865">
        <v>0</v>
      </c>
      <c r="S70" s="865">
        <v>0</v>
      </c>
      <c r="T70" s="865">
        <v>0</v>
      </c>
      <c r="U70" s="865">
        <v>0</v>
      </c>
      <c r="V70" s="1235">
        <v>0</v>
      </c>
      <c r="W70" s="63">
        <v>85</v>
      </c>
    </row>
    <row r="71" spans="1:23" s="110" customFormat="1" ht="23.1" customHeight="1">
      <c r="A71" s="62">
        <v>89</v>
      </c>
      <c r="B71" s="61" t="s">
        <v>1079</v>
      </c>
      <c r="C71" s="1232">
        <v>0</v>
      </c>
      <c r="D71" s="1233">
        <v>0</v>
      </c>
      <c r="E71" s="1233">
        <v>0</v>
      </c>
      <c r="F71" s="865">
        <v>0</v>
      </c>
      <c r="G71" s="1234">
        <v>0</v>
      </c>
      <c r="H71" s="1233">
        <v>0</v>
      </c>
      <c r="I71" s="1233">
        <v>0</v>
      </c>
      <c r="J71" s="1233">
        <v>0</v>
      </c>
      <c r="K71" s="865">
        <v>0</v>
      </c>
      <c r="L71" s="865">
        <v>0</v>
      </c>
      <c r="M71" s="865">
        <v>0</v>
      </c>
      <c r="N71" s="865">
        <v>0</v>
      </c>
      <c r="O71" s="865">
        <v>0</v>
      </c>
      <c r="P71" s="865">
        <v>0</v>
      </c>
      <c r="Q71" s="865">
        <v>0</v>
      </c>
      <c r="R71" s="865">
        <v>0</v>
      </c>
      <c r="S71" s="865">
        <v>0</v>
      </c>
      <c r="T71" s="865">
        <v>0</v>
      </c>
      <c r="U71" s="865">
        <v>0</v>
      </c>
      <c r="V71" s="1235">
        <v>0</v>
      </c>
      <c r="W71" s="63">
        <v>89</v>
      </c>
    </row>
    <row r="72" spans="1:23" s="110" customFormat="1" ht="23.1" customHeight="1">
      <c r="A72" s="71">
        <v>90</v>
      </c>
      <c r="B72" s="72" t="s">
        <v>1080</v>
      </c>
      <c r="C72" s="1236">
        <v>0</v>
      </c>
      <c r="D72" s="1237">
        <v>0</v>
      </c>
      <c r="E72" s="1237">
        <v>0</v>
      </c>
      <c r="F72" s="867">
        <v>0</v>
      </c>
      <c r="G72" s="1238">
        <v>0</v>
      </c>
      <c r="H72" s="1237">
        <v>0</v>
      </c>
      <c r="I72" s="1237">
        <v>0</v>
      </c>
      <c r="J72" s="1237">
        <v>0</v>
      </c>
      <c r="K72" s="867">
        <v>0</v>
      </c>
      <c r="L72" s="867">
        <v>0</v>
      </c>
      <c r="M72" s="867">
        <v>0</v>
      </c>
      <c r="N72" s="867">
        <v>0</v>
      </c>
      <c r="O72" s="867">
        <v>0</v>
      </c>
      <c r="P72" s="867">
        <v>0</v>
      </c>
      <c r="Q72" s="867">
        <v>0</v>
      </c>
      <c r="R72" s="867">
        <v>0</v>
      </c>
      <c r="S72" s="867">
        <v>0</v>
      </c>
      <c r="T72" s="867">
        <v>0</v>
      </c>
      <c r="U72" s="867">
        <v>0</v>
      </c>
      <c r="V72" s="1239">
        <v>0</v>
      </c>
      <c r="W72" s="73">
        <v>90</v>
      </c>
    </row>
    <row r="73" spans="1:23" ht="23.1" customHeight="1">
      <c r="A73" s="60">
        <v>91</v>
      </c>
      <c r="B73" s="93" t="s">
        <v>1081</v>
      </c>
      <c r="C73" s="1227">
        <v>0</v>
      </c>
      <c r="D73" s="857">
        <v>0</v>
      </c>
      <c r="E73" s="857">
        <v>0</v>
      </c>
      <c r="F73" s="853">
        <v>0</v>
      </c>
      <c r="G73" s="854">
        <v>0</v>
      </c>
      <c r="H73" s="857">
        <v>0</v>
      </c>
      <c r="I73" s="857">
        <v>0</v>
      </c>
      <c r="J73" s="857">
        <v>0</v>
      </c>
      <c r="K73" s="853">
        <v>0</v>
      </c>
      <c r="L73" s="853">
        <v>0</v>
      </c>
      <c r="M73" s="853">
        <v>0</v>
      </c>
      <c r="N73" s="853">
        <v>0</v>
      </c>
      <c r="O73" s="853">
        <v>0</v>
      </c>
      <c r="P73" s="853">
        <v>0</v>
      </c>
      <c r="Q73" s="853">
        <v>0</v>
      </c>
      <c r="R73" s="853">
        <v>0</v>
      </c>
      <c r="S73" s="853">
        <v>0</v>
      </c>
      <c r="T73" s="853">
        <v>0</v>
      </c>
      <c r="U73" s="853">
        <v>0</v>
      </c>
      <c r="V73" s="856">
        <v>0</v>
      </c>
      <c r="W73" s="55">
        <v>91</v>
      </c>
    </row>
    <row r="74" spans="1:23" ht="23.1" customHeight="1">
      <c r="A74" s="60">
        <v>92</v>
      </c>
      <c r="B74" s="93" t="s">
        <v>1082</v>
      </c>
      <c r="C74" s="1227">
        <v>0</v>
      </c>
      <c r="D74" s="857">
        <v>0</v>
      </c>
      <c r="E74" s="857">
        <v>0</v>
      </c>
      <c r="F74" s="853">
        <v>0</v>
      </c>
      <c r="G74" s="854">
        <v>0</v>
      </c>
      <c r="H74" s="857">
        <v>0</v>
      </c>
      <c r="I74" s="857">
        <v>0</v>
      </c>
      <c r="J74" s="857">
        <v>0</v>
      </c>
      <c r="K74" s="853">
        <v>0</v>
      </c>
      <c r="L74" s="853">
        <v>0</v>
      </c>
      <c r="M74" s="853">
        <v>0</v>
      </c>
      <c r="N74" s="853">
        <v>0</v>
      </c>
      <c r="O74" s="853">
        <v>0</v>
      </c>
      <c r="P74" s="853">
        <v>0</v>
      </c>
      <c r="Q74" s="853">
        <v>0</v>
      </c>
      <c r="R74" s="853">
        <v>0</v>
      </c>
      <c r="S74" s="853">
        <v>0</v>
      </c>
      <c r="T74" s="853">
        <v>0</v>
      </c>
      <c r="U74" s="853">
        <v>0</v>
      </c>
      <c r="V74" s="856">
        <v>0</v>
      </c>
      <c r="W74" s="55">
        <v>92</v>
      </c>
    </row>
    <row r="75" spans="1:23" ht="23.1" customHeight="1">
      <c r="A75" s="60">
        <v>94</v>
      </c>
      <c r="B75" s="93" t="s">
        <v>1083</v>
      </c>
      <c r="C75" s="1227">
        <v>1838242</v>
      </c>
      <c r="D75" s="857">
        <v>1838242</v>
      </c>
      <c r="E75" s="857">
        <v>0</v>
      </c>
      <c r="F75" s="853">
        <v>0</v>
      </c>
      <c r="G75" s="854">
        <v>0</v>
      </c>
      <c r="H75" s="857">
        <v>1838242</v>
      </c>
      <c r="I75" s="857">
        <v>1838242</v>
      </c>
      <c r="J75" s="857">
        <v>0</v>
      </c>
      <c r="K75" s="853">
        <v>0</v>
      </c>
      <c r="L75" s="853">
        <v>0</v>
      </c>
      <c r="M75" s="853">
        <v>0</v>
      </c>
      <c r="N75" s="853">
        <v>0</v>
      </c>
      <c r="O75" s="853">
        <v>0</v>
      </c>
      <c r="P75" s="853">
        <v>0</v>
      </c>
      <c r="Q75" s="853">
        <v>0</v>
      </c>
      <c r="R75" s="853">
        <v>0</v>
      </c>
      <c r="S75" s="853">
        <v>0</v>
      </c>
      <c r="T75" s="853">
        <v>0</v>
      </c>
      <c r="U75" s="853">
        <v>0</v>
      </c>
      <c r="V75" s="856">
        <v>0</v>
      </c>
      <c r="W75" s="55">
        <v>94</v>
      </c>
    </row>
    <row r="76" spans="1:23" ht="23.1" customHeight="1">
      <c r="A76" s="60">
        <v>301</v>
      </c>
      <c r="B76" s="93" t="s">
        <v>1084</v>
      </c>
      <c r="C76" s="1227" t="s">
        <v>572</v>
      </c>
      <c r="D76" s="857" t="s">
        <v>572</v>
      </c>
      <c r="E76" s="857" t="s">
        <v>572</v>
      </c>
      <c r="F76" s="853" t="s">
        <v>572</v>
      </c>
      <c r="G76" s="854" t="s">
        <v>572</v>
      </c>
      <c r="H76" s="857" t="s">
        <v>572</v>
      </c>
      <c r="I76" s="857" t="s">
        <v>572</v>
      </c>
      <c r="J76" s="857" t="s">
        <v>572</v>
      </c>
      <c r="K76" s="853" t="s">
        <v>572</v>
      </c>
      <c r="L76" s="853" t="s">
        <v>572</v>
      </c>
      <c r="M76" s="853" t="s">
        <v>572</v>
      </c>
      <c r="N76" s="853" t="s">
        <v>572</v>
      </c>
      <c r="O76" s="853" t="s">
        <v>572</v>
      </c>
      <c r="P76" s="853" t="s">
        <v>572</v>
      </c>
      <c r="Q76" s="853" t="s">
        <v>572</v>
      </c>
      <c r="R76" s="853" t="s">
        <v>572</v>
      </c>
      <c r="S76" s="853" t="s">
        <v>572</v>
      </c>
      <c r="T76" s="853" t="s">
        <v>572</v>
      </c>
      <c r="U76" s="853" t="s">
        <v>572</v>
      </c>
      <c r="V76" s="856" t="s">
        <v>572</v>
      </c>
      <c r="W76" s="55">
        <v>301</v>
      </c>
    </row>
    <row r="77" spans="1:23" ht="23.1" customHeight="1">
      <c r="A77" s="60">
        <v>302</v>
      </c>
      <c r="B77" s="93" t="s">
        <v>1085</v>
      </c>
      <c r="C77" s="1228" t="s">
        <v>572</v>
      </c>
      <c r="D77" s="860" t="s">
        <v>572</v>
      </c>
      <c r="E77" s="860" t="s">
        <v>572</v>
      </c>
      <c r="F77" s="1229" t="s">
        <v>572</v>
      </c>
      <c r="G77" s="1230" t="s">
        <v>572</v>
      </c>
      <c r="H77" s="860" t="s">
        <v>572</v>
      </c>
      <c r="I77" s="860" t="s">
        <v>572</v>
      </c>
      <c r="J77" s="860" t="s">
        <v>572</v>
      </c>
      <c r="K77" s="1229" t="s">
        <v>572</v>
      </c>
      <c r="L77" s="1229" t="s">
        <v>572</v>
      </c>
      <c r="M77" s="1229" t="s">
        <v>572</v>
      </c>
      <c r="N77" s="1229" t="s">
        <v>572</v>
      </c>
      <c r="O77" s="1229" t="s">
        <v>572</v>
      </c>
      <c r="P77" s="1229" t="s">
        <v>572</v>
      </c>
      <c r="Q77" s="1229" t="s">
        <v>572</v>
      </c>
      <c r="R77" s="1229" t="s">
        <v>572</v>
      </c>
      <c r="S77" s="1229" t="s">
        <v>572</v>
      </c>
      <c r="T77" s="1229" t="s">
        <v>572</v>
      </c>
      <c r="U77" s="1229" t="s">
        <v>572</v>
      </c>
      <c r="V77" s="1231" t="s">
        <v>572</v>
      </c>
      <c r="W77" s="55">
        <v>302</v>
      </c>
    </row>
    <row r="78" spans="1:23" ht="23.1" customHeight="1">
      <c r="A78" s="57">
        <v>303</v>
      </c>
      <c r="B78" s="92" t="s">
        <v>1086</v>
      </c>
      <c r="C78" s="1223" t="s">
        <v>572</v>
      </c>
      <c r="D78" s="1224" t="s">
        <v>572</v>
      </c>
      <c r="E78" s="1224" t="s">
        <v>572</v>
      </c>
      <c r="F78" s="868" t="s">
        <v>572</v>
      </c>
      <c r="G78" s="1225" t="s">
        <v>572</v>
      </c>
      <c r="H78" s="1224" t="s">
        <v>572</v>
      </c>
      <c r="I78" s="1224" t="s">
        <v>572</v>
      </c>
      <c r="J78" s="1224" t="s">
        <v>572</v>
      </c>
      <c r="K78" s="868" t="s">
        <v>572</v>
      </c>
      <c r="L78" s="868" t="s">
        <v>572</v>
      </c>
      <c r="M78" s="868" t="s">
        <v>572</v>
      </c>
      <c r="N78" s="868" t="s">
        <v>572</v>
      </c>
      <c r="O78" s="868" t="s">
        <v>572</v>
      </c>
      <c r="P78" s="868" t="s">
        <v>572</v>
      </c>
      <c r="Q78" s="868" t="s">
        <v>572</v>
      </c>
      <c r="R78" s="868" t="s">
        <v>572</v>
      </c>
      <c r="S78" s="868" t="s">
        <v>572</v>
      </c>
      <c r="T78" s="868" t="s">
        <v>572</v>
      </c>
      <c r="U78" s="868" t="s">
        <v>572</v>
      </c>
      <c r="V78" s="1226" t="s">
        <v>572</v>
      </c>
      <c r="W78" s="59">
        <v>303</v>
      </c>
    </row>
    <row r="79" spans="1:23" ht="23.1" customHeight="1">
      <c r="A79" s="60">
        <v>304</v>
      </c>
      <c r="B79" s="93" t="s">
        <v>1087</v>
      </c>
      <c r="C79" s="1227" t="s">
        <v>572</v>
      </c>
      <c r="D79" s="857" t="s">
        <v>572</v>
      </c>
      <c r="E79" s="857" t="s">
        <v>572</v>
      </c>
      <c r="F79" s="853" t="s">
        <v>572</v>
      </c>
      <c r="G79" s="854" t="s">
        <v>572</v>
      </c>
      <c r="H79" s="857" t="s">
        <v>572</v>
      </c>
      <c r="I79" s="857" t="s">
        <v>572</v>
      </c>
      <c r="J79" s="857" t="s">
        <v>572</v>
      </c>
      <c r="K79" s="853" t="s">
        <v>572</v>
      </c>
      <c r="L79" s="853" t="s">
        <v>572</v>
      </c>
      <c r="M79" s="853" t="s">
        <v>572</v>
      </c>
      <c r="N79" s="853" t="s">
        <v>572</v>
      </c>
      <c r="O79" s="853" t="s">
        <v>572</v>
      </c>
      <c r="P79" s="853" t="s">
        <v>572</v>
      </c>
      <c r="Q79" s="853" t="s">
        <v>572</v>
      </c>
      <c r="R79" s="853" t="s">
        <v>572</v>
      </c>
      <c r="S79" s="853" t="s">
        <v>572</v>
      </c>
      <c r="T79" s="853" t="s">
        <v>572</v>
      </c>
      <c r="U79" s="853" t="s">
        <v>572</v>
      </c>
      <c r="V79" s="856" t="s">
        <v>572</v>
      </c>
      <c r="W79" s="55">
        <v>304</v>
      </c>
    </row>
    <row r="80" spans="1:23" ht="23.1" customHeight="1">
      <c r="A80" s="60">
        <v>305</v>
      </c>
      <c r="B80" s="93" t="s">
        <v>1088</v>
      </c>
      <c r="C80" s="1227" t="s">
        <v>572</v>
      </c>
      <c r="D80" s="857" t="s">
        <v>572</v>
      </c>
      <c r="E80" s="857" t="s">
        <v>572</v>
      </c>
      <c r="F80" s="853" t="s">
        <v>572</v>
      </c>
      <c r="G80" s="854" t="s">
        <v>572</v>
      </c>
      <c r="H80" s="857" t="s">
        <v>572</v>
      </c>
      <c r="I80" s="857" t="s">
        <v>572</v>
      </c>
      <c r="J80" s="857" t="s">
        <v>572</v>
      </c>
      <c r="K80" s="853" t="s">
        <v>572</v>
      </c>
      <c r="L80" s="853" t="s">
        <v>572</v>
      </c>
      <c r="M80" s="853" t="s">
        <v>572</v>
      </c>
      <c r="N80" s="853" t="s">
        <v>572</v>
      </c>
      <c r="O80" s="853" t="s">
        <v>572</v>
      </c>
      <c r="P80" s="853" t="s">
        <v>572</v>
      </c>
      <c r="Q80" s="853" t="s">
        <v>572</v>
      </c>
      <c r="R80" s="853" t="s">
        <v>572</v>
      </c>
      <c r="S80" s="853" t="s">
        <v>572</v>
      </c>
      <c r="T80" s="853" t="s">
        <v>572</v>
      </c>
      <c r="U80" s="853" t="s">
        <v>572</v>
      </c>
      <c r="V80" s="856" t="s">
        <v>572</v>
      </c>
      <c r="W80" s="55">
        <v>305</v>
      </c>
    </row>
    <row r="81" spans="1:23" s="99" customFormat="1" ht="23.1" customHeight="1">
      <c r="A81" s="62">
        <v>306</v>
      </c>
      <c r="B81" s="61" t="s">
        <v>1089</v>
      </c>
      <c r="C81" s="1232" t="s">
        <v>572</v>
      </c>
      <c r="D81" s="1233" t="s">
        <v>572</v>
      </c>
      <c r="E81" s="1233" t="s">
        <v>572</v>
      </c>
      <c r="F81" s="865" t="s">
        <v>572</v>
      </c>
      <c r="G81" s="1234" t="s">
        <v>572</v>
      </c>
      <c r="H81" s="1233" t="s">
        <v>572</v>
      </c>
      <c r="I81" s="1233" t="s">
        <v>572</v>
      </c>
      <c r="J81" s="1233" t="s">
        <v>572</v>
      </c>
      <c r="K81" s="865" t="s">
        <v>572</v>
      </c>
      <c r="L81" s="865" t="s">
        <v>572</v>
      </c>
      <c r="M81" s="865" t="s">
        <v>572</v>
      </c>
      <c r="N81" s="865" t="s">
        <v>572</v>
      </c>
      <c r="O81" s="865" t="s">
        <v>572</v>
      </c>
      <c r="P81" s="865" t="s">
        <v>572</v>
      </c>
      <c r="Q81" s="865" t="s">
        <v>572</v>
      </c>
      <c r="R81" s="865" t="s">
        <v>572</v>
      </c>
      <c r="S81" s="865" t="s">
        <v>572</v>
      </c>
      <c r="T81" s="865" t="s">
        <v>572</v>
      </c>
      <c r="U81" s="865" t="s">
        <v>572</v>
      </c>
      <c r="V81" s="1235" t="s">
        <v>572</v>
      </c>
      <c r="W81" s="63">
        <v>306</v>
      </c>
    </row>
    <row r="82" spans="1:23" s="99" customFormat="1" ht="23.1" customHeight="1">
      <c r="A82" s="62"/>
      <c r="B82" s="61"/>
      <c r="C82" s="1236"/>
      <c r="D82" s="1237"/>
      <c r="E82" s="1237"/>
      <c r="F82" s="867"/>
      <c r="G82" s="1238"/>
      <c r="H82" s="1237"/>
      <c r="I82" s="1237"/>
      <c r="J82" s="1237"/>
      <c r="K82" s="867"/>
      <c r="L82" s="867"/>
      <c r="M82" s="867"/>
      <c r="N82" s="867"/>
      <c r="O82" s="867"/>
      <c r="P82" s="867"/>
      <c r="Q82" s="867"/>
      <c r="R82" s="867"/>
      <c r="S82" s="867"/>
      <c r="T82" s="867"/>
      <c r="U82" s="867"/>
      <c r="V82" s="1239"/>
      <c r="W82" s="63"/>
    </row>
    <row r="83" spans="1:23" s="99" customFormat="1" ht="23.1" customHeight="1">
      <c r="A83" s="66"/>
      <c r="B83" s="58"/>
      <c r="C83" s="1240"/>
      <c r="D83" s="1241"/>
      <c r="E83" s="1241"/>
      <c r="F83" s="863"/>
      <c r="G83" s="1242"/>
      <c r="H83" s="1241"/>
      <c r="I83" s="1241"/>
      <c r="J83" s="1241"/>
      <c r="K83" s="863"/>
      <c r="L83" s="863"/>
      <c r="M83" s="863"/>
      <c r="N83" s="863"/>
      <c r="O83" s="863"/>
      <c r="P83" s="863"/>
      <c r="Q83" s="863"/>
      <c r="R83" s="863"/>
      <c r="S83" s="863"/>
      <c r="T83" s="863"/>
      <c r="U83" s="863"/>
      <c r="V83" s="1243"/>
      <c r="W83" s="67"/>
    </row>
    <row r="84" spans="1:23" s="99" customFormat="1" ht="23.1" customHeight="1">
      <c r="A84" s="62"/>
      <c r="B84" s="61"/>
      <c r="C84" s="1232"/>
      <c r="D84" s="1233"/>
      <c r="E84" s="1233"/>
      <c r="F84" s="865"/>
      <c r="G84" s="1234"/>
      <c r="H84" s="1233"/>
      <c r="I84" s="1233"/>
      <c r="J84" s="1233"/>
      <c r="K84" s="865"/>
      <c r="L84" s="865"/>
      <c r="M84" s="865"/>
      <c r="N84" s="865"/>
      <c r="O84" s="865"/>
      <c r="P84" s="865"/>
      <c r="Q84" s="865"/>
      <c r="R84" s="865"/>
      <c r="S84" s="865"/>
      <c r="T84" s="865"/>
      <c r="U84" s="865"/>
      <c r="V84" s="1235"/>
      <c r="W84" s="63"/>
    </row>
    <row r="85" spans="1:23" s="99" customFormat="1" ht="23.1" customHeight="1">
      <c r="A85" s="62"/>
      <c r="B85" s="61"/>
      <c r="C85" s="1232"/>
      <c r="D85" s="1233"/>
      <c r="E85" s="1233"/>
      <c r="F85" s="865"/>
      <c r="G85" s="1234"/>
      <c r="H85" s="1233"/>
      <c r="I85" s="1233"/>
      <c r="J85" s="1233"/>
      <c r="K85" s="865"/>
      <c r="L85" s="865"/>
      <c r="M85" s="865"/>
      <c r="N85" s="865"/>
      <c r="O85" s="865"/>
      <c r="P85" s="865"/>
      <c r="Q85" s="865"/>
      <c r="R85" s="865"/>
      <c r="S85" s="865"/>
      <c r="T85" s="865"/>
      <c r="U85" s="865"/>
      <c r="V85" s="1235"/>
      <c r="W85" s="63"/>
    </row>
    <row r="86" spans="1:23" s="99" customFormat="1" ht="23.1" customHeight="1">
      <c r="A86" s="62"/>
      <c r="B86" s="61"/>
      <c r="C86" s="1232"/>
      <c r="D86" s="1233"/>
      <c r="E86" s="1233"/>
      <c r="F86" s="865"/>
      <c r="G86" s="1234"/>
      <c r="H86" s="1233"/>
      <c r="I86" s="1233"/>
      <c r="J86" s="1233"/>
      <c r="K86" s="865"/>
      <c r="L86" s="865"/>
      <c r="M86" s="865"/>
      <c r="N86" s="865"/>
      <c r="O86" s="865"/>
      <c r="P86" s="865"/>
      <c r="Q86" s="865"/>
      <c r="R86" s="865"/>
      <c r="S86" s="865"/>
      <c r="T86" s="865"/>
      <c r="U86" s="865"/>
      <c r="V86" s="1235"/>
      <c r="W86" s="63"/>
    </row>
    <row r="87" spans="1:23" s="99" customFormat="1" ht="23.1" customHeight="1">
      <c r="A87" s="62"/>
      <c r="B87" s="61"/>
      <c r="C87" s="1236"/>
      <c r="D87" s="1237"/>
      <c r="E87" s="1237"/>
      <c r="F87" s="867"/>
      <c r="G87" s="1238"/>
      <c r="H87" s="1237"/>
      <c r="I87" s="1237"/>
      <c r="J87" s="1237"/>
      <c r="K87" s="867"/>
      <c r="L87" s="867"/>
      <c r="M87" s="867"/>
      <c r="N87" s="867"/>
      <c r="O87" s="867"/>
      <c r="P87" s="867"/>
      <c r="Q87" s="867"/>
      <c r="R87" s="867"/>
      <c r="S87" s="867"/>
      <c r="T87" s="867"/>
      <c r="U87" s="867"/>
      <c r="V87" s="1239"/>
      <c r="W87" s="63"/>
    </row>
    <row r="88" spans="1:23" s="99" customFormat="1" ht="23.1" customHeight="1">
      <c r="A88" s="68"/>
      <c r="B88" s="58"/>
      <c r="C88" s="1240"/>
      <c r="D88" s="1241"/>
      <c r="E88" s="1241"/>
      <c r="F88" s="863"/>
      <c r="G88" s="1242"/>
      <c r="H88" s="1241"/>
      <c r="I88" s="1241"/>
      <c r="J88" s="1241"/>
      <c r="K88" s="863"/>
      <c r="L88" s="863"/>
      <c r="M88" s="863"/>
      <c r="N88" s="863"/>
      <c r="O88" s="863"/>
      <c r="P88" s="863"/>
      <c r="Q88" s="863"/>
      <c r="R88" s="863"/>
      <c r="S88" s="863"/>
      <c r="T88" s="863"/>
      <c r="U88" s="863"/>
      <c r="V88" s="1243"/>
      <c r="W88" s="69"/>
    </row>
    <row r="89" spans="1:23" s="99" customFormat="1" ht="23.1" customHeight="1">
      <c r="A89" s="62"/>
      <c r="B89" s="61"/>
      <c r="C89" s="1232"/>
      <c r="D89" s="1233"/>
      <c r="E89" s="1233"/>
      <c r="F89" s="865"/>
      <c r="G89" s="1234"/>
      <c r="H89" s="1233"/>
      <c r="I89" s="1233"/>
      <c r="J89" s="1233"/>
      <c r="K89" s="865"/>
      <c r="L89" s="865"/>
      <c r="M89" s="865"/>
      <c r="N89" s="865"/>
      <c r="O89" s="865"/>
      <c r="P89" s="865"/>
      <c r="Q89" s="865"/>
      <c r="R89" s="865"/>
      <c r="S89" s="865"/>
      <c r="T89" s="865"/>
      <c r="U89" s="865"/>
      <c r="V89" s="1235"/>
      <c r="W89" s="63"/>
    </row>
    <row r="90" spans="1:23" s="99" customFormat="1" ht="23.1" customHeight="1">
      <c r="A90" s="62"/>
      <c r="B90" s="61"/>
      <c r="C90" s="1232"/>
      <c r="D90" s="1233"/>
      <c r="E90" s="1233"/>
      <c r="F90" s="865"/>
      <c r="G90" s="1234"/>
      <c r="H90" s="1233"/>
      <c r="I90" s="1233"/>
      <c r="J90" s="1233"/>
      <c r="K90" s="865"/>
      <c r="L90" s="865"/>
      <c r="M90" s="865"/>
      <c r="N90" s="865"/>
      <c r="O90" s="865"/>
      <c r="P90" s="865"/>
      <c r="Q90" s="865"/>
      <c r="R90" s="865"/>
      <c r="S90" s="865"/>
      <c r="T90" s="865"/>
      <c r="U90" s="865"/>
      <c r="V90" s="1235"/>
      <c r="W90" s="63"/>
    </row>
    <row r="91" spans="1:23" s="99" customFormat="1" ht="23.1" customHeight="1">
      <c r="A91" s="62"/>
      <c r="B91" s="61"/>
      <c r="C91" s="1232"/>
      <c r="D91" s="1233"/>
      <c r="E91" s="1233"/>
      <c r="F91" s="865"/>
      <c r="G91" s="1234"/>
      <c r="H91" s="1233"/>
      <c r="I91" s="1233"/>
      <c r="J91" s="1233"/>
      <c r="K91" s="865"/>
      <c r="L91" s="865"/>
      <c r="M91" s="865"/>
      <c r="N91" s="865"/>
      <c r="O91" s="865"/>
      <c r="P91" s="865"/>
      <c r="Q91" s="865"/>
      <c r="R91" s="865"/>
      <c r="S91" s="865"/>
      <c r="T91" s="865"/>
      <c r="U91" s="865"/>
      <c r="V91" s="1235"/>
      <c r="W91" s="63"/>
    </row>
    <row r="92" spans="1:23" s="99" customFormat="1" ht="23.1" customHeight="1">
      <c r="A92" s="62"/>
      <c r="B92" s="61"/>
      <c r="C92" s="1236"/>
      <c r="D92" s="1237"/>
      <c r="E92" s="1237"/>
      <c r="F92" s="867"/>
      <c r="G92" s="1238"/>
      <c r="H92" s="1237"/>
      <c r="I92" s="1237"/>
      <c r="J92" s="1237"/>
      <c r="K92" s="867"/>
      <c r="L92" s="867"/>
      <c r="M92" s="867"/>
      <c r="N92" s="867"/>
      <c r="O92" s="867"/>
      <c r="P92" s="867"/>
      <c r="Q92" s="867"/>
      <c r="R92" s="867"/>
      <c r="S92" s="867"/>
      <c r="T92" s="867"/>
      <c r="U92" s="867"/>
      <c r="V92" s="1239"/>
      <c r="W92" s="63"/>
    </row>
    <row r="93" spans="1:23" s="99" customFormat="1" ht="23.1" customHeight="1">
      <c r="A93" s="66"/>
      <c r="B93" s="58"/>
      <c r="C93" s="1240"/>
      <c r="D93" s="1241"/>
      <c r="E93" s="1241"/>
      <c r="F93" s="863"/>
      <c r="G93" s="1242"/>
      <c r="H93" s="1241"/>
      <c r="I93" s="1241"/>
      <c r="J93" s="1241"/>
      <c r="K93" s="863"/>
      <c r="L93" s="863"/>
      <c r="M93" s="863"/>
      <c r="N93" s="863"/>
      <c r="O93" s="863"/>
      <c r="P93" s="863"/>
      <c r="Q93" s="863"/>
      <c r="R93" s="863"/>
      <c r="S93" s="863"/>
      <c r="T93" s="863"/>
      <c r="U93" s="863"/>
      <c r="V93" s="1243"/>
      <c r="W93" s="67"/>
    </row>
    <row r="94" spans="1:23" s="99" customFormat="1" ht="23.1" customHeight="1">
      <c r="A94" s="62"/>
      <c r="B94" s="61"/>
      <c r="C94" s="1232"/>
      <c r="D94" s="1233"/>
      <c r="E94" s="1233"/>
      <c r="F94" s="865"/>
      <c r="G94" s="1234"/>
      <c r="H94" s="1233"/>
      <c r="I94" s="1233"/>
      <c r="J94" s="1233"/>
      <c r="K94" s="865"/>
      <c r="L94" s="865"/>
      <c r="M94" s="865"/>
      <c r="N94" s="865"/>
      <c r="O94" s="865"/>
      <c r="P94" s="865"/>
      <c r="Q94" s="865"/>
      <c r="R94" s="865"/>
      <c r="S94" s="865"/>
      <c r="T94" s="865"/>
      <c r="U94" s="865"/>
      <c r="V94" s="1235"/>
      <c r="W94" s="63"/>
    </row>
    <row r="95" spans="1:23" s="99" customFormat="1" ht="23.1" customHeight="1">
      <c r="A95" s="62"/>
      <c r="B95" s="61"/>
      <c r="C95" s="1232"/>
      <c r="D95" s="1233"/>
      <c r="E95" s="1233"/>
      <c r="F95" s="865"/>
      <c r="G95" s="1234"/>
      <c r="H95" s="1233"/>
      <c r="I95" s="1233"/>
      <c r="J95" s="1233"/>
      <c r="K95" s="865"/>
      <c r="L95" s="865"/>
      <c r="M95" s="865"/>
      <c r="N95" s="865"/>
      <c r="O95" s="865"/>
      <c r="P95" s="865"/>
      <c r="Q95" s="865"/>
      <c r="R95" s="865"/>
      <c r="S95" s="865"/>
      <c r="T95" s="865"/>
      <c r="U95" s="865"/>
      <c r="V95" s="1235"/>
      <c r="W95" s="63"/>
    </row>
    <row r="96" spans="1:23" s="99" customFormat="1" ht="23.1" customHeight="1">
      <c r="A96" s="62"/>
      <c r="B96" s="61"/>
      <c r="C96" s="1232"/>
      <c r="D96" s="1233"/>
      <c r="E96" s="1233"/>
      <c r="F96" s="865"/>
      <c r="G96" s="1234"/>
      <c r="H96" s="1233"/>
      <c r="I96" s="1233"/>
      <c r="J96" s="1233"/>
      <c r="K96" s="865"/>
      <c r="L96" s="865"/>
      <c r="M96" s="865"/>
      <c r="N96" s="865"/>
      <c r="O96" s="865"/>
      <c r="P96" s="865"/>
      <c r="Q96" s="865"/>
      <c r="R96" s="865"/>
      <c r="S96" s="865"/>
      <c r="T96" s="865"/>
      <c r="U96" s="865"/>
      <c r="V96" s="1235"/>
      <c r="W96" s="63"/>
    </row>
    <row r="97" spans="1:23" s="99" customFormat="1" ht="23.1" customHeight="1">
      <c r="A97" s="62"/>
      <c r="B97" s="61"/>
      <c r="C97" s="1236"/>
      <c r="D97" s="1237"/>
      <c r="E97" s="1237"/>
      <c r="F97" s="867"/>
      <c r="G97" s="1238"/>
      <c r="H97" s="1237"/>
      <c r="I97" s="1237"/>
      <c r="J97" s="1237"/>
      <c r="K97" s="867"/>
      <c r="L97" s="867"/>
      <c r="M97" s="867"/>
      <c r="N97" s="867"/>
      <c r="O97" s="867"/>
      <c r="P97" s="867"/>
      <c r="Q97" s="867"/>
      <c r="R97" s="867"/>
      <c r="S97" s="867"/>
      <c r="T97" s="867"/>
      <c r="U97" s="867"/>
      <c r="V97" s="1239"/>
      <c r="W97" s="63"/>
    </row>
    <row r="98" spans="1:23" ht="23.1" customHeight="1">
      <c r="A98" s="57"/>
      <c r="B98" s="92"/>
      <c r="C98" s="1223"/>
      <c r="D98" s="1224"/>
      <c r="E98" s="1224"/>
      <c r="F98" s="868"/>
      <c r="G98" s="1225"/>
      <c r="H98" s="1224"/>
      <c r="I98" s="1224"/>
      <c r="J98" s="1224"/>
      <c r="K98" s="868"/>
      <c r="L98" s="868"/>
      <c r="M98" s="868"/>
      <c r="N98" s="868"/>
      <c r="O98" s="868"/>
      <c r="P98" s="868"/>
      <c r="Q98" s="868"/>
      <c r="R98" s="868"/>
      <c r="S98" s="868"/>
      <c r="T98" s="868"/>
      <c r="U98" s="868"/>
      <c r="V98" s="1226"/>
      <c r="W98" s="59"/>
    </row>
    <row r="99" spans="1:23" ht="23.1" customHeight="1">
      <c r="A99" s="60"/>
      <c r="B99" s="93"/>
      <c r="C99" s="1227"/>
      <c r="D99" s="857"/>
      <c r="E99" s="857"/>
      <c r="F99" s="853"/>
      <c r="G99" s="854"/>
      <c r="H99" s="857"/>
      <c r="I99" s="857"/>
      <c r="J99" s="857"/>
      <c r="K99" s="853"/>
      <c r="L99" s="853"/>
      <c r="M99" s="853"/>
      <c r="N99" s="853"/>
      <c r="O99" s="853"/>
      <c r="P99" s="853"/>
      <c r="Q99" s="853"/>
      <c r="R99" s="853"/>
      <c r="S99" s="853"/>
      <c r="T99" s="853"/>
      <c r="U99" s="853"/>
      <c r="V99" s="856"/>
      <c r="W99" s="55"/>
    </row>
    <row r="100" spans="1:23" ht="23.1" customHeight="1">
      <c r="A100" s="60"/>
      <c r="B100" s="93"/>
      <c r="C100" s="1227"/>
      <c r="D100" s="857"/>
      <c r="E100" s="857"/>
      <c r="F100" s="853"/>
      <c r="G100" s="854"/>
      <c r="H100" s="857"/>
      <c r="I100" s="857"/>
      <c r="J100" s="857"/>
      <c r="K100" s="853"/>
      <c r="L100" s="853"/>
      <c r="M100" s="853"/>
      <c r="N100" s="853"/>
      <c r="O100" s="853"/>
      <c r="P100" s="853"/>
      <c r="Q100" s="853"/>
      <c r="R100" s="853"/>
      <c r="S100" s="853"/>
      <c r="T100" s="853"/>
      <c r="U100" s="853"/>
      <c r="V100" s="856"/>
      <c r="W100" s="55"/>
    </row>
    <row r="101" spans="1:23" s="99" customFormat="1" ht="23.1" customHeight="1">
      <c r="A101" s="62"/>
      <c r="B101" s="61"/>
      <c r="C101" s="1232"/>
      <c r="D101" s="1233"/>
      <c r="E101" s="1233"/>
      <c r="F101" s="865"/>
      <c r="G101" s="1234"/>
      <c r="H101" s="1233"/>
      <c r="I101" s="1233"/>
      <c r="J101" s="1233"/>
      <c r="K101" s="865"/>
      <c r="L101" s="865"/>
      <c r="M101" s="865"/>
      <c r="N101" s="865"/>
      <c r="O101" s="865"/>
      <c r="P101" s="865"/>
      <c r="Q101" s="865"/>
      <c r="R101" s="865"/>
      <c r="S101" s="865"/>
      <c r="T101" s="865"/>
      <c r="U101" s="865"/>
      <c r="V101" s="1235"/>
      <c r="W101" s="63"/>
    </row>
    <row r="102" spans="1:23" s="99" customFormat="1" ht="23.1" customHeight="1">
      <c r="A102" s="62"/>
      <c r="B102" s="61"/>
      <c r="C102" s="1236"/>
      <c r="D102" s="1237"/>
      <c r="E102" s="1237"/>
      <c r="F102" s="867"/>
      <c r="G102" s="1238"/>
      <c r="H102" s="1237"/>
      <c r="I102" s="1237"/>
      <c r="J102" s="1237"/>
      <c r="K102" s="867"/>
      <c r="L102" s="867"/>
      <c r="M102" s="867"/>
      <c r="N102" s="867"/>
      <c r="O102" s="867"/>
      <c r="P102" s="867"/>
      <c r="Q102" s="867"/>
      <c r="R102" s="867"/>
      <c r="S102" s="867"/>
      <c r="T102" s="867"/>
      <c r="U102" s="867"/>
      <c r="V102" s="1239"/>
      <c r="W102" s="63"/>
    </row>
    <row r="103" spans="1:23" s="99" customFormat="1" ht="23.1" customHeight="1">
      <c r="A103" s="66"/>
      <c r="B103" s="58"/>
      <c r="C103" s="1240"/>
      <c r="D103" s="1241"/>
      <c r="E103" s="1241"/>
      <c r="F103" s="863"/>
      <c r="G103" s="1242"/>
      <c r="H103" s="1241"/>
      <c r="I103" s="1241"/>
      <c r="J103" s="1241"/>
      <c r="K103" s="863"/>
      <c r="L103" s="863"/>
      <c r="M103" s="863"/>
      <c r="N103" s="863"/>
      <c r="O103" s="863"/>
      <c r="P103" s="863"/>
      <c r="Q103" s="863"/>
      <c r="R103" s="863"/>
      <c r="S103" s="863"/>
      <c r="T103" s="863"/>
      <c r="U103" s="863"/>
      <c r="V103" s="1243"/>
      <c r="W103" s="67"/>
    </row>
    <row r="104" spans="1:23" s="99" customFormat="1" ht="23.1" customHeight="1">
      <c r="A104" s="62"/>
      <c r="B104" s="61"/>
      <c r="C104" s="1232"/>
      <c r="D104" s="1233"/>
      <c r="E104" s="1233"/>
      <c r="F104" s="865"/>
      <c r="G104" s="1234"/>
      <c r="H104" s="1233"/>
      <c r="I104" s="1233"/>
      <c r="J104" s="1233"/>
      <c r="K104" s="865"/>
      <c r="L104" s="865"/>
      <c r="M104" s="865"/>
      <c r="N104" s="865"/>
      <c r="O104" s="865"/>
      <c r="P104" s="865"/>
      <c r="Q104" s="865"/>
      <c r="R104" s="865"/>
      <c r="S104" s="865"/>
      <c r="T104" s="865"/>
      <c r="U104" s="865"/>
      <c r="V104" s="1235"/>
      <c r="W104" s="63"/>
    </row>
    <row r="105" spans="1:23" s="99" customFormat="1" ht="23.1" customHeight="1">
      <c r="A105" s="62"/>
      <c r="B105" s="61"/>
      <c r="C105" s="1232"/>
      <c r="D105" s="1233"/>
      <c r="E105" s="1233"/>
      <c r="F105" s="865"/>
      <c r="G105" s="1234"/>
      <c r="H105" s="1233"/>
      <c r="I105" s="1233"/>
      <c r="J105" s="1233"/>
      <c r="K105" s="865"/>
      <c r="L105" s="865"/>
      <c r="M105" s="865"/>
      <c r="N105" s="865"/>
      <c r="O105" s="865"/>
      <c r="P105" s="865"/>
      <c r="Q105" s="865"/>
      <c r="R105" s="865"/>
      <c r="S105" s="865"/>
      <c r="T105" s="865"/>
      <c r="U105" s="865"/>
      <c r="V105" s="1235"/>
      <c r="W105" s="63"/>
    </row>
    <row r="106" spans="1:23" s="99" customFormat="1" ht="23.1" customHeight="1">
      <c r="A106" s="62"/>
      <c r="B106" s="61"/>
      <c r="C106" s="1232"/>
      <c r="D106" s="1233"/>
      <c r="E106" s="1233"/>
      <c r="F106" s="865"/>
      <c r="G106" s="1234"/>
      <c r="H106" s="1233"/>
      <c r="I106" s="1233"/>
      <c r="J106" s="1233"/>
      <c r="K106" s="865"/>
      <c r="L106" s="865"/>
      <c r="M106" s="865"/>
      <c r="N106" s="865"/>
      <c r="O106" s="865"/>
      <c r="P106" s="865"/>
      <c r="Q106" s="865"/>
      <c r="R106" s="865"/>
      <c r="S106" s="865"/>
      <c r="T106" s="865"/>
      <c r="U106" s="865"/>
      <c r="V106" s="1235"/>
      <c r="W106" s="63"/>
    </row>
    <row r="107" spans="1:23" s="99" customFormat="1" ht="23.1" customHeight="1" thickBot="1">
      <c r="A107" s="77"/>
      <c r="B107" s="78"/>
      <c r="C107" s="1244"/>
      <c r="D107" s="1245"/>
      <c r="E107" s="1245"/>
      <c r="F107" s="871"/>
      <c r="G107" s="1246"/>
      <c r="H107" s="1245"/>
      <c r="I107" s="1245"/>
      <c r="J107" s="1245"/>
      <c r="K107" s="871"/>
      <c r="L107" s="871"/>
      <c r="M107" s="871"/>
      <c r="N107" s="871"/>
      <c r="O107" s="871"/>
      <c r="P107" s="871"/>
      <c r="Q107" s="871"/>
      <c r="R107" s="871"/>
      <c r="S107" s="871"/>
      <c r="T107" s="871"/>
      <c r="U107" s="871"/>
      <c r="V107" s="1247"/>
      <c r="W107" s="79"/>
    </row>
  </sheetData>
  <mergeCells count="28">
    <mergeCell ref="J6:J7"/>
    <mergeCell ref="K6:K7"/>
    <mergeCell ref="A3:A7"/>
    <mergeCell ref="I6:I7"/>
    <mergeCell ref="H6:H7"/>
    <mergeCell ref="G6:G7"/>
    <mergeCell ref="H5:L5"/>
    <mergeCell ref="C4:L4"/>
    <mergeCell ref="L6:L7"/>
    <mergeCell ref="C5:G5"/>
    <mergeCell ref="C6:C7"/>
    <mergeCell ref="D6:D7"/>
    <mergeCell ref="E6:E7"/>
    <mergeCell ref="F6:F7"/>
    <mergeCell ref="O3:T3"/>
    <mergeCell ref="M5:Q5"/>
    <mergeCell ref="R5:V5"/>
    <mergeCell ref="U6:U7"/>
    <mergeCell ref="V6:V7"/>
    <mergeCell ref="O6:O7"/>
    <mergeCell ref="R6:R7"/>
    <mergeCell ref="S6:S7"/>
    <mergeCell ref="M6:M7"/>
    <mergeCell ref="T6:T7"/>
    <mergeCell ref="P6:P7"/>
    <mergeCell ref="Q6:Q7"/>
    <mergeCell ref="N6:N7"/>
    <mergeCell ref="M4:V4"/>
  </mergeCells>
  <phoneticPr fontId="2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2" man="1"/>
  </rowBreaks>
  <colBreaks count="1" manualBreakCount="1">
    <brk id="12" max="131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23"/>
  <dimension ref="A1:R107"/>
  <sheetViews>
    <sheetView showGridLines="0" view="pageBreakPreview" zoomScale="60" zoomScaleNormal="8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3.1" customHeight="1"/>
  <cols>
    <col min="1" max="1" width="5.875" style="8" customWidth="1"/>
    <col min="2" max="2" width="18.625" style="6" customWidth="1"/>
    <col min="3" max="4" width="15.625" style="101" customWidth="1"/>
    <col min="5" max="5" width="13.125" style="101" customWidth="1"/>
    <col min="6" max="7" width="8.625" style="101" customWidth="1"/>
    <col min="8" max="9" width="15.625" style="101" customWidth="1"/>
    <col min="10" max="10" width="13.125" style="101" customWidth="1"/>
    <col min="11" max="12" width="8.625" style="101" customWidth="1"/>
    <col min="13" max="14" width="15.625" style="101" customWidth="1"/>
    <col min="15" max="15" width="13.125" style="101" customWidth="1"/>
    <col min="16" max="17" width="8.625" style="101" customWidth="1"/>
    <col min="18" max="18" width="5.75" style="132" customWidth="1"/>
    <col min="19" max="25" width="2.125" style="6" customWidth="1"/>
    <col min="26" max="16384" width="9" style="6"/>
  </cols>
  <sheetData>
    <row r="1" spans="1:18" ht="30.95" customHeight="1">
      <c r="A1" s="4" t="s">
        <v>184</v>
      </c>
      <c r="R1" s="188"/>
    </row>
    <row r="2" spans="1:18" s="82" customFormat="1" ht="22.5" customHeight="1" thickBot="1"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03" t="s">
        <v>542</v>
      </c>
      <c r="R2" s="83"/>
    </row>
    <row r="3" spans="1:18" s="107" customFormat="1" ht="24.95" customHeight="1">
      <c r="A3" s="3031" t="s">
        <v>541</v>
      </c>
      <c r="B3" s="14"/>
      <c r="C3" s="1248"/>
      <c r="D3" s="352"/>
      <c r="E3" s="85"/>
      <c r="F3" s="3017" t="s">
        <v>997</v>
      </c>
      <c r="G3" s="3018"/>
      <c r="H3" s="3018"/>
      <c r="I3" s="3018"/>
      <c r="J3" s="3018"/>
      <c r="K3" s="3018"/>
      <c r="L3" s="3018"/>
      <c r="M3" s="352" t="s">
        <v>998</v>
      </c>
      <c r="N3" s="85"/>
      <c r="O3" s="85"/>
      <c r="P3" s="85"/>
      <c r="Q3" s="85"/>
      <c r="R3" s="2719" t="s">
        <v>541</v>
      </c>
    </row>
    <row r="4" spans="1:18" s="107" customFormat="1" ht="24.95" customHeight="1">
      <c r="A4" s="3032"/>
      <c r="B4" s="1256"/>
      <c r="C4" s="3042" t="s">
        <v>17</v>
      </c>
      <c r="D4" s="2603"/>
      <c r="E4" s="2603"/>
      <c r="F4" s="2603"/>
      <c r="G4" s="2604"/>
      <c r="H4" s="455" t="s">
        <v>335</v>
      </c>
      <c r="I4" s="344"/>
      <c r="J4" s="344"/>
      <c r="K4" s="344"/>
      <c r="L4" s="345"/>
      <c r="M4" s="168" t="s">
        <v>673</v>
      </c>
      <c r="N4" s="242"/>
      <c r="O4" s="242"/>
      <c r="P4" s="242"/>
      <c r="Q4" s="242"/>
      <c r="R4" s="2720"/>
    </row>
    <row r="5" spans="1:18" s="110" customFormat="1" ht="24.95" customHeight="1">
      <c r="A5" s="3032"/>
      <c r="B5" s="27" t="s">
        <v>393</v>
      </c>
      <c r="C5" s="1164"/>
      <c r="D5" s="5"/>
      <c r="E5" s="5"/>
      <c r="F5" s="2824" t="s">
        <v>124</v>
      </c>
      <c r="G5" s="635"/>
      <c r="H5" s="5"/>
      <c r="I5" s="5"/>
      <c r="J5" s="5"/>
      <c r="K5" s="2824" t="s">
        <v>124</v>
      </c>
      <c r="L5" s="635"/>
      <c r="M5" s="5"/>
      <c r="N5" s="5"/>
      <c r="O5" s="5"/>
      <c r="P5" s="2824" t="s">
        <v>124</v>
      </c>
      <c r="Q5" s="635"/>
      <c r="R5" s="2720"/>
    </row>
    <row r="6" spans="1:18" s="110" customFormat="1" ht="24.95" customHeight="1">
      <c r="A6" s="3032"/>
      <c r="B6" s="27"/>
      <c r="C6" s="1163" t="s">
        <v>675</v>
      </c>
      <c r="D6" s="24" t="s">
        <v>676</v>
      </c>
      <c r="E6" s="24" t="s">
        <v>677</v>
      </c>
      <c r="F6" s="2825"/>
      <c r="G6" s="24" t="s">
        <v>318</v>
      </c>
      <c r="H6" s="24" t="s">
        <v>675</v>
      </c>
      <c r="I6" s="24" t="s">
        <v>676</v>
      </c>
      <c r="J6" s="24" t="s">
        <v>677</v>
      </c>
      <c r="K6" s="2825"/>
      <c r="L6" s="24" t="s">
        <v>318</v>
      </c>
      <c r="M6" s="24" t="s">
        <v>675</v>
      </c>
      <c r="N6" s="24" t="s">
        <v>676</v>
      </c>
      <c r="O6" s="24" t="s">
        <v>677</v>
      </c>
      <c r="P6" s="2825"/>
      <c r="Q6" s="24" t="s">
        <v>318</v>
      </c>
      <c r="R6" s="2720"/>
    </row>
    <row r="7" spans="1:18" s="110" customFormat="1" ht="24.95" customHeight="1" thickBot="1">
      <c r="A7" s="3033"/>
      <c r="B7" s="46"/>
      <c r="C7" s="1249"/>
      <c r="D7" s="42"/>
      <c r="E7" s="42"/>
      <c r="F7" s="3041"/>
      <c r="G7" s="636"/>
      <c r="H7" s="42"/>
      <c r="I7" s="42"/>
      <c r="J7" s="42"/>
      <c r="K7" s="3041"/>
      <c r="L7" s="636"/>
      <c r="M7" s="42"/>
      <c r="N7" s="42"/>
      <c r="O7" s="42"/>
      <c r="P7" s="3041"/>
      <c r="Q7" s="636"/>
      <c r="R7" s="2721"/>
    </row>
    <row r="8" spans="1:18" s="107" customFormat="1" ht="30" customHeight="1">
      <c r="A8" s="22"/>
      <c r="B8" s="29" t="s">
        <v>6</v>
      </c>
      <c r="C8" s="1208" t="s">
        <v>572</v>
      </c>
      <c r="D8" s="1208" t="s">
        <v>572</v>
      </c>
      <c r="E8" s="1208" t="s">
        <v>572</v>
      </c>
      <c r="F8" s="1208" t="s">
        <v>572</v>
      </c>
      <c r="G8" s="1208" t="s">
        <v>572</v>
      </c>
      <c r="H8" s="1208" t="s">
        <v>572</v>
      </c>
      <c r="I8" s="1208" t="s">
        <v>572</v>
      </c>
      <c r="J8" s="1208" t="s">
        <v>572</v>
      </c>
      <c r="K8" s="1208" t="s">
        <v>572</v>
      </c>
      <c r="L8" s="1250" t="s">
        <v>572</v>
      </c>
      <c r="M8" s="1208" t="s">
        <v>572</v>
      </c>
      <c r="N8" s="1208" t="s">
        <v>572</v>
      </c>
      <c r="O8" s="1208" t="s">
        <v>572</v>
      </c>
      <c r="P8" s="1208" t="s">
        <v>572</v>
      </c>
      <c r="Q8" s="1208" t="s">
        <v>572</v>
      </c>
      <c r="R8" s="96"/>
    </row>
    <row r="9" spans="1:18" s="107" customFormat="1" ht="30" customHeight="1">
      <c r="A9" s="22"/>
      <c r="B9" s="29" t="s">
        <v>1017</v>
      </c>
      <c r="C9" s="1213">
        <v>-26898</v>
      </c>
      <c r="D9" s="1212">
        <v>165546</v>
      </c>
      <c r="E9" s="1212">
        <v>192444</v>
      </c>
      <c r="F9" s="1212">
        <v>0</v>
      </c>
      <c r="G9" s="1212">
        <v>0</v>
      </c>
      <c r="H9" s="1212">
        <v>43218</v>
      </c>
      <c r="I9" s="1212">
        <v>43218</v>
      </c>
      <c r="J9" s="1212">
        <v>0</v>
      </c>
      <c r="K9" s="1212">
        <v>0</v>
      </c>
      <c r="L9" s="1213">
        <v>0</v>
      </c>
      <c r="M9" s="1212">
        <v>0</v>
      </c>
      <c r="N9" s="1212">
        <v>0</v>
      </c>
      <c r="O9" s="1212">
        <v>0</v>
      </c>
      <c r="P9" s="1212">
        <v>0</v>
      </c>
      <c r="Q9" s="1212">
        <v>0</v>
      </c>
      <c r="R9" s="55"/>
    </row>
    <row r="10" spans="1:18" s="107" customFormat="1" ht="30" customHeight="1">
      <c r="A10" s="22"/>
      <c r="B10" s="29" t="s">
        <v>1018</v>
      </c>
      <c r="C10" s="1208" t="s">
        <v>572</v>
      </c>
      <c r="D10" s="1208" t="s">
        <v>572</v>
      </c>
      <c r="E10" s="1208" t="s">
        <v>572</v>
      </c>
      <c r="F10" s="1208" t="s">
        <v>572</v>
      </c>
      <c r="G10" s="1208" t="s">
        <v>572</v>
      </c>
      <c r="H10" s="1208" t="s">
        <v>572</v>
      </c>
      <c r="I10" s="1208" t="s">
        <v>572</v>
      </c>
      <c r="J10" s="1208" t="s">
        <v>572</v>
      </c>
      <c r="K10" s="1208" t="s">
        <v>572</v>
      </c>
      <c r="L10" s="1208" t="s">
        <v>572</v>
      </c>
      <c r="M10" s="1208" t="s">
        <v>572</v>
      </c>
      <c r="N10" s="1208" t="s">
        <v>572</v>
      </c>
      <c r="O10" s="1208" t="s">
        <v>572</v>
      </c>
      <c r="P10" s="1208" t="s">
        <v>572</v>
      </c>
      <c r="Q10" s="1208" t="s">
        <v>572</v>
      </c>
      <c r="R10" s="55"/>
    </row>
    <row r="11" spans="1:18" s="107" customFormat="1" ht="30" customHeight="1">
      <c r="A11" s="22"/>
      <c r="B11" s="29" t="s">
        <v>1019</v>
      </c>
      <c r="C11" s="1216">
        <v>-26898</v>
      </c>
      <c r="D11" s="1216">
        <v>165546</v>
      </c>
      <c r="E11" s="1216">
        <v>192444</v>
      </c>
      <c r="F11" s="1216">
        <v>0</v>
      </c>
      <c r="G11" s="1216">
        <v>0</v>
      </c>
      <c r="H11" s="1216">
        <v>43218</v>
      </c>
      <c r="I11" s="1216">
        <v>43218</v>
      </c>
      <c r="J11" s="1216">
        <v>0</v>
      </c>
      <c r="K11" s="1216">
        <v>0</v>
      </c>
      <c r="L11" s="1216">
        <v>0</v>
      </c>
      <c r="M11" s="1216">
        <v>0</v>
      </c>
      <c r="N11" s="1216">
        <v>0</v>
      </c>
      <c r="O11" s="1216">
        <v>0</v>
      </c>
      <c r="P11" s="1216">
        <v>0</v>
      </c>
      <c r="Q11" s="1216">
        <v>0</v>
      </c>
      <c r="R11" s="55"/>
    </row>
    <row r="12" spans="1:18" s="107" customFormat="1" ht="30" customHeight="1">
      <c r="A12" s="108"/>
      <c r="B12" s="131" t="s">
        <v>1020</v>
      </c>
      <c r="C12" s="1220">
        <v>0</v>
      </c>
      <c r="D12" s="1220">
        <v>0</v>
      </c>
      <c r="E12" s="1220">
        <v>0</v>
      </c>
      <c r="F12" s="1220">
        <v>0</v>
      </c>
      <c r="G12" s="1220">
        <v>0</v>
      </c>
      <c r="H12" s="1220">
        <v>0</v>
      </c>
      <c r="I12" s="1220">
        <v>0</v>
      </c>
      <c r="J12" s="1220">
        <v>0</v>
      </c>
      <c r="K12" s="1220">
        <v>0</v>
      </c>
      <c r="L12" s="1220">
        <v>0</v>
      </c>
      <c r="M12" s="1220">
        <v>0</v>
      </c>
      <c r="N12" s="1220">
        <v>0</v>
      </c>
      <c r="O12" s="1220">
        <v>0</v>
      </c>
      <c r="P12" s="1220">
        <v>0</v>
      </c>
      <c r="Q12" s="1220">
        <v>0</v>
      </c>
      <c r="R12" s="124"/>
    </row>
    <row r="13" spans="1:18" ht="23.1" customHeight="1">
      <c r="A13" s="57">
        <v>1</v>
      </c>
      <c r="B13" s="92" t="s">
        <v>1021</v>
      </c>
      <c r="C13" s="868">
        <v>0</v>
      </c>
      <c r="D13" s="868">
        <v>0</v>
      </c>
      <c r="E13" s="868">
        <v>0</v>
      </c>
      <c r="F13" s="868">
        <v>0</v>
      </c>
      <c r="G13" s="868">
        <v>0</v>
      </c>
      <c r="H13" s="868">
        <v>0</v>
      </c>
      <c r="I13" s="868">
        <v>0</v>
      </c>
      <c r="J13" s="868">
        <v>0</v>
      </c>
      <c r="K13" s="868">
        <v>0</v>
      </c>
      <c r="L13" s="868">
        <v>0</v>
      </c>
      <c r="M13" s="868">
        <v>0</v>
      </c>
      <c r="N13" s="868">
        <v>0</v>
      </c>
      <c r="O13" s="1224">
        <v>0</v>
      </c>
      <c r="P13" s="1224">
        <v>0</v>
      </c>
      <c r="Q13" s="1251">
        <v>0</v>
      </c>
      <c r="R13" s="59">
        <v>1</v>
      </c>
    </row>
    <row r="14" spans="1:18" ht="23.1" customHeight="1">
      <c r="A14" s="60">
        <v>2</v>
      </c>
      <c r="B14" s="93" t="s">
        <v>1022</v>
      </c>
      <c r="C14" s="853">
        <v>-105</v>
      </c>
      <c r="D14" s="853">
        <v>-105</v>
      </c>
      <c r="E14" s="853">
        <v>0</v>
      </c>
      <c r="F14" s="853">
        <v>0</v>
      </c>
      <c r="G14" s="853">
        <v>0</v>
      </c>
      <c r="H14" s="853">
        <v>0</v>
      </c>
      <c r="I14" s="853">
        <v>0</v>
      </c>
      <c r="J14" s="853">
        <v>0</v>
      </c>
      <c r="K14" s="853">
        <v>0</v>
      </c>
      <c r="L14" s="853">
        <v>0</v>
      </c>
      <c r="M14" s="853">
        <v>0</v>
      </c>
      <c r="N14" s="853">
        <v>0</v>
      </c>
      <c r="O14" s="857">
        <v>0</v>
      </c>
      <c r="P14" s="857">
        <v>0</v>
      </c>
      <c r="Q14" s="858">
        <v>0</v>
      </c>
      <c r="R14" s="55">
        <v>2</v>
      </c>
    </row>
    <row r="15" spans="1:18" ht="23.1" customHeight="1">
      <c r="A15" s="60">
        <v>3</v>
      </c>
      <c r="B15" s="93" t="s">
        <v>1023</v>
      </c>
      <c r="C15" s="853">
        <v>0</v>
      </c>
      <c r="D15" s="853">
        <v>0</v>
      </c>
      <c r="E15" s="853">
        <v>0</v>
      </c>
      <c r="F15" s="853">
        <v>0</v>
      </c>
      <c r="G15" s="853">
        <v>0</v>
      </c>
      <c r="H15" s="853">
        <v>17423</v>
      </c>
      <c r="I15" s="853">
        <v>17423</v>
      </c>
      <c r="J15" s="853">
        <v>0</v>
      </c>
      <c r="K15" s="853">
        <v>0</v>
      </c>
      <c r="L15" s="853">
        <v>0</v>
      </c>
      <c r="M15" s="853">
        <v>0</v>
      </c>
      <c r="N15" s="853">
        <v>0</v>
      </c>
      <c r="O15" s="857">
        <v>0</v>
      </c>
      <c r="P15" s="857">
        <v>0</v>
      </c>
      <c r="Q15" s="858">
        <v>0</v>
      </c>
      <c r="R15" s="55">
        <v>3</v>
      </c>
    </row>
    <row r="16" spans="1:18" ht="23.1" customHeight="1">
      <c r="A16" s="60">
        <v>6</v>
      </c>
      <c r="B16" s="93" t="s">
        <v>1024</v>
      </c>
      <c r="C16" s="853">
        <v>0</v>
      </c>
      <c r="D16" s="853">
        <v>0</v>
      </c>
      <c r="E16" s="853">
        <v>0</v>
      </c>
      <c r="F16" s="853">
        <v>0</v>
      </c>
      <c r="G16" s="853">
        <v>0</v>
      </c>
      <c r="H16" s="853">
        <v>0</v>
      </c>
      <c r="I16" s="853">
        <v>0</v>
      </c>
      <c r="J16" s="853">
        <v>0</v>
      </c>
      <c r="K16" s="853">
        <v>0</v>
      </c>
      <c r="L16" s="853">
        <v>0</v>
      </c>
      <c r="M16" s="853">
        <v>0</v>
      </c>
      <c r="N16" s="853">
        <v>0</v>
      </c>
      <c r="O16" s="857">
        <v>0</v>
      </c>
      <c r="P16" s="857">
        <v>0</v>
      </c>
      <c r="Q16" s="858">
        <v>0</v>
      </c>
      <c r="R16" s="55">
        <v>6</v>
      </c>
    </row>
    <row r="17" spans="1:18" ht="23.1" customHeight="1">
      <c r="A17" s="60">
        <v>7</v>
      </c>
      <c r="B17" s="93" t="s">
        <v>1025</v>
      </c>
      <c r="C17" s="1229">
        <v>0</v>
      </c>
      <c r="D17" s="1229">
        <v>0</v>
      </c>
      <c r="E17" s="1229">
        <v>0</v>
      </c>
      <c r="F17" s="1229">
        <v>0</v>
      </c>
      <c r="G17" s="1229">
        <v>0</v>
      </c>
      <c r="H17" s="1229">
        <v>0</v>
      </c>
      <c r="I17" s="1229">
        <v>0</v>
      </c>
      <c r="J17" s="1229">
        <v>0</v>
      </c>
      <c r="K17" s="1229">
        <v>0</v>
      </c>
      <c r="L17" s="1229">
        <v>0</v>
      </c>
      <c r="M17" s="1229">
        <v>0</v>
      </c>
      <c r="N17" s="1229">
        <v>0</v>
      </c>
      <c r="O17" s="860">
        <v>0</v>
      </c>
      <c r="P17" s="860">
        <v>0</v>
      </c>
      <c r="Q17" s="861">
        <v>0</v>
      </c>
      <c r="R17" s="55">
        <v>7</v>
      </c>
    </row>
    <row r="18" spans="1:18" ht="23.1" customHeight="1">
      <c r="A18" s="57">
        <v>8</v>
      </c>
      <c r="B18" s="92" t="s">
        <v>1026</v>
      </c>
      <c r="C18" s="868">
        <v>0</v>
      </c>
      <c r="D18" s="868">
        <v>0</v>
      </c>
      <c r="E18" s="868">
        <v>0</v>
      </c>
      <c r="F18" s="868">
        <v>0</v>
      </c>
      <c r="G18" s="868">
        <v>0</v>
      </c>
      <c r="H18" s="868">
        <v>0</v>
      </c>
      <c r="I18" s="868">
        <v>0</v>
      </c>
      <c r="J18" s="868">
        <v>0</v>
      </c>
      <c r="K18" s="868">
        <v>0</v>
      </c>
      <c r="L18" s="868">
        <v>0</v>
      </c>
      <c r="M18" s="868">
        <v>0</v>
      </c>
      <c r="N18" s="868">
        <v>0</v>
      </c>
      <c r="O18" s="1224">
        <v>0</v>
      </c>
      <c r="P18" s="1224">
        <v>0</v>
      </c>
      <c r="Q18" s="1251">
        <v>0</v>
      </c>
      <c r="R18" s="59">
        <v>8</v>
      </c>
    </row>
    <row r="19" spans="1:18" ht="23.1" customHeight="1">
      <c r="A19" s="60">
        <v>9</v>
      </c>
      <c r="B19" s="93" t="s">
        <v>1027</v>
      </c>
      <c r="C19" s="853">
        <v>0</v>
      </c>
      <c r="D19" s="853">
        <v>0</v>
      </c>
      <c r="E19" s="853">
        <v>0</v>
      </c>
      <c r="F19" s="853">
        <v>0</v>
      </c>
      <c r="G19" s="853">
        <v>0</v>
      </c>
      <c r="H19" s="853">
        <v>0</v>
      </c>
      <c r="I19" s="853">
        <v>0</v>
      </c>
      <c r="J19" s="853">
        <v>0</v>
      </c>
      <c r="K19" s="853">
        <v>0</v>
      </c>
      <c r="L19" s="853">
        <v>0</v>
      </c>
      <c r="M19" s="853">
        <v>0</v>
      </c>
      <c r="N19" s="853">
        <v>0</v>
      </c>
      <c r="O19" s="857">
        <v>0</v>
      </c>
      <c r="P19" s="857">
        <v>0</v>
      </c>
      <c r="Q19" s="858">
        <v>0</v>
      </c>
      <c r="R19" s="55">
        <v>9</v>
      </c>
    </row>
    <row r="20" spans="1:18" ht="23.1" customHeight="1">
      <c r="A20" s="60">
        <v>10</v>
      </c>
      <c r="B20" s="93" t="s">
        <v>1028</v>
      </c>
      <c r="C20" s="853">
        <v>0</v>
      </c>
      <c r="D20" s="853">
        <v>0</v>
      </c>
      <c r="E20" s="853">
        <v>0</v>
      </c>
      <c r="F20" s="853">
        <v>0</v>
      </c>
      <c r="G20" s="853">
        <v>0</v>
      </c>
      <c r="H20" s="853">
        <v>0</v>
      </c>
      <c r="I20" s="853">
        <v>0</v>
      </c>
      <c r="J20" s="853">
        <v>0</v>
      </c>
      <c r="K20" s="853">
        <v>0</v>
      </c>
      <c r="L20" s="853">
        <v>0</v>
      </c>
      <c r="M20" s="853">
        <v>0</v>
      </c>
      <c r="N20" s="853">
        <v>0</v>
      </c>
      <c r="O20" s="857">
        <v>0</v>
      </c>
      <c r="P20" s="857">
        <v>0</v>
      </c>
      <c r="Q20" s="858">
        <v>0</v>
      </c>
      <c r="R20" s="55">
        <v>10</v>
      </c>
    </row>
    <row r="21" spans="1:18" s="99" customFormat="1" ht="23.1" customHeight="1">
      <c r="A21" s="62">
        <v>11</v>
      </c>
      <c r="B21" s="61" t="s">
        <v>1029</v>
      </c>
      <c r="C21" s="865">
        <v>-188587</v>
      </c>
      <c r="D21" s="865">
        <v>0</v>
      </c>
      <c r="E21" s="865">
        <v>188587</v>
      </c>
      <c r="F21" s="865">
        <v>0</v>
      </c>
      <c r="G21" s="865">
        <v>0</v>
      </c>
      <c r="H21" s="865">
        <v>0</v>
      </c>
      <c r="I21" s="865">
        <v>0</v>
      </c>
      <c r="J21" s="865">
        <v>0</v>
      </c>
      <c r="K21" s="865">
        <v>0</v>
      </c>
      <c r="L21" s="865">
        <v>0</v>
      </c>
      <c r="M21" s="865">
        <v>0</v>
      </c>
      <c r="N21" s="865">
        <v>0</v>
      </c>
      <c r="O21" s="1233">
        <v>0</v>
      </c>
      <c r="P21" s="1233">
        <v>0</v>
      </c>
      <c r="Q21" s="1252">
        <v>0</v>
      </c>
      <c r="R21" s="63">
        <v>11</v>
      </c>
    </row>
    <row r="22" spans="1:18" s="99" customFormat="1" ht="23.1" customHeight="1">
      <c r="A22" s="62">
        <v>12</v>
      </c>
      <c r="B22" s="61" t="s">
        <v>1030</v>
      </c>
      <c r="C22" s="867">
        <v>0</v>
      </c>
      <c r="D22" s="867">
        <v>0</v>
      </c>
      <c r="E22" s="867">
        <v>0</v>
      </c>
      <c r="F22" s="867">
        <v>0</v>
      </c>
      <c r="G22" s="867">
        <v>0</v>
      </c>
      <c r="H22" s="867">
        <v>0</v>
      </c>
      <c r="I22" s="867">
        <v>0</v>
      </c>
      <c r="J22" s="867">
        <v>0</v>
      </c>
      <c r="K22" s="867">
        <v>0</v>
      </c>
      <c r="L22" s="867">
        <v>0</v>
      </c>
      <c r="M22" s="867">
        <v>0</v>
      </c>
      <c r="N22" s="867">
        <v>0</v>
      </c>
      <c r="O22" s="1237">
        <v>0</v>
      </c>
      <c r="P22" s="1237">
        <v>0</v>
      </c>
      <c r="Q22" s="1253">
        <v>0</v>
      </c>
      <c r="R22" s="63">
        <v>12</v>
      </c>
    </row>
    <row r="23" spans="1:18" s="99" customFormat="1" ht="23.1" customHeight="1">
      <c r="A23" s="66">
        <v>14</v>
      </c>
      <c r="B23" s="58" t="s">
        <v>1031</v>
      </c>
      <c r="C23" s="863">
        <v>-915</v>
      </c>
      <c r="D23" s="863">
        <v>-915</v>
      </c>
      <c r="E23" s="863">
        <v>0</v>
      </c>
      <c r="F23" s="863">
        <v>0</v>
      </c>
      <c r="G23" s="863">
        <v>0</v>
      </c>
      <c r="H23" s="863">
        <v>0</v>
      </c>
      <c r="I23" s="863">
        <v>0</v>
      </c>
      <c r="J23" s="863">
        <v>0</v>
      </c>
      <c r="K23" s="863">
        <v>0</v>
      </c>
      <c r="L23" s="863">
        <v>0</v>
      </c>
      <c r="M23" s="863">
        <v>0</v>
      </c>
      <c r="N23" s="863">
        <v>0</v>
      </c>
      <c r="O23" s="1241">
        <v>0</v>
      </c>
      <c r="P23" s="1241">
        <v>0</v>
      </c>
      <c r="Q23" s="1254">
        <v>0</v>
      </c>
      <c r="R23" s="67">
        <v>14</v>
      </c>
    </row>
    <row r="24" spans="1:18" s="99" customFormat="1" ht="23.1" customHeight="1">
      <c r="A24" s="62">
        <v>15</v>
      </c>
      <c r="B24" s="61" t="s">
        <v>1032</v>
      </c>
      <c r="C24" s="865">
        <v>0</v>
      </c>
      <c r="D24" s="865">
        <v>0</v>
      </c>
      <c r="E24" s="865">
        <v>0</v>
      </c>
      <c r="F24" s="865">
        <v>0</v>
      </c>
      <c r="G24" s="865">
        <v>0</v>
      </c>
      <c r="H24" s="865">
        <v>0</v>
      </c>
      <c r="I24" s="865">
        <v>0</v>
      </c>
      <c r="J24" s="865">
        <v>0</v>
      </c>
      <c r="K24" s="865">
        <v>0</v>
      </c>
      <c r="L24" s="865">
        <v>0</v>
      </c>
      <c r="M24" s="865">
        <v>0</v>
      </c>
      <c r="N24" s="865">
        <v>0</v>
      </c>
      <c r="O24" s="1233">
        <v>0</v>
      </c>
      <c r="P24" s="1233">
        <v>0</v>
      </c>
      <c r="Q24" s="1252">
        <v>0</v>
      </c>
      <c r="R24" s="63">
        <v>15</v>
      </c>
    </row>
    <row r="25" spans="1:18" s="99" customFormat="1" ht="23.1" customHeight="1">
      <c r="A25" s="62">
        <v>16</v>
      </c>
      <c r="B25" s="61" t="s">
        <v>1033</v>
      </c>
      <c r="C25" s="865">
        <v>0</v>
      </c>
      <c r="D25" s="865">
        <v>0</v>
      </c>
      <c r="E25" s="865">
        <v>0</v>
      </c>
      <c r="F25" s="865">
        <v>0</v>
      </c>
      <c r="G25" s="865">
        <v>0</v>
      </c>
      <c r="H25" s="865">
        <v>0</v>
      </c>
      <c r="I25" s="865">
        <v>0</v>
      </c>
      <c r="J25" s="865">
        <v>0</v>
      </c>
      <c r="K25" s="865">
        <v>0</v>
      </c>
      <c r="L25" s="865">
        <v>0</v>
      </c>
      <c r="M25" s="865">
        <v>0</v>
      </c>
      <c r="N25" s="865">
        <v>0</v>
      </c>
      <c r="O25" s="1233">
        <v>0</v>
      </c>
      <c r="P25" s="1233">
        <v>0</v>
      </c>
      <c r="Q25" s="1252">
        <v>0</v>
      </c>
      <c r="R25" s="63">
        <v>16</v>
      </c>
    </row>
    <row r="26" spans="1:18" s="99" customFormat="1" ht="23.1" customHeight="1">
      <c r="A26" s="62">
        <v>17</v>
      </c>
      <c r="B26" s="61" t="s">
        <v>1034</v>
      </c>
      <c r="C26" s="865">
        <v>0</v>
      </c>
      <c r="D26" s="865">
        <v>0</v>
      </c>
      <c r="E26" s="865">
        <v>0</v>
      </c>
      <c r="F26" s="865">
        <v>0</v>
      </c>
      <c r="G26" s="865">
        <v>0</v>
      </c>
      <c r="H26" s="865">
        <v>0</v>
      </c>
      <c r="I26" s="865">
        <v>0</v>
      </c>
      <c r="J26" s="865">
        <v>0</v>
      </c>
      <c r="K26" s="865">
        <v>0</v>
      </c>
      <c r="L26" s="865">
        <v>0</v>
      </c>
      <c r="M26" s="865">
        <v>0</v>
      </c>
      <c r="N26" s="865">
        <v>0</v>
      </c>
      <c r="O26" s="1233">
        <v>0</v>
      </c>
      <c r="P26" s="1233">
        <v>0</v>
      </c>
      <c r="Q26" s="1252">
        <v>0</v>
      </c>
      <c r="R26" s="63">
        <v>17</v>
      </c>
    </row>
    <row r="27" spans="1:18" s="99" customFormat="1" ht="23.1" customHeight="1">
      <c r="A27" s="62">
        <v>18</v>
      </c>
      <c r="B27" s="61" t="s">
        <v>1035</v>
      </c>
      <c r="C27" s="867">
        <v>0</v>
      </c>
      <c r="D27" s="867">
        <v>0</v>
      </c>
      <c r="E27" s="867">
        <v>0</v>
      </c>
      <c r="F27" s="867">
        <v>0</v>
      </c>
      <c r="G27" s="867">
        <v>0</v>
      </c>
      <c r="H27" s="867">
        <v>0</v>
      </c>
      <c r="I27" s="867">
        <v>0</v>
      </c>
      <c r="J27" s="867">
        <v>0</v>
      </c>
      <c r="K27" s="867">
        <v>0</v>
      </c>
      <c r="L27" s="867">
        <v>0</v>
      </c>
      <c r="M27" s="867">
        <v>0</v>
      </c>
      <c r="N27" s="867">
        <v>0</v>
      </c>
      <c r="O27" s="1237">
        <v>0</v>
      </c>
      <c r="P27" s="1237">
        <v>0</v>
      </c>
      <c r="Q27" s="1253">
        <v>0</v>
      </c>
      <c r="R27" s="63">
        <v>18</v>
      </c>
    </row>
    <row r="28" spans="1:18" s="99" customFormat="1" ht="23.1" customHeight="1">
      <c r="A28" s="68">
        <v>19</v>
      </c>
      <c r="B28" s="58" t="s">
        <v>1036</v>
      </c>
      <c r="C28" s="863">
        <v>-3857</v>
      </c>
      <c r="D28" s="863">
        <v>0</v>
      </c>
      <c r="E28" s="863">
        <v>3857</v>
      </c>
      <c r="F28" s="863">
        <v>0</v>
      </c>
      <c r="G28" s="863">
        <v>0</v>
      </c>
      <c r="H28" s="863">
        <v>0</v>
      </c>
      <c r="I28" s="863">
        <v>0</v>
      </c>
      <c r="J28" s="863">
        <v>0</v>
      </c>
      <c r="K28" s="863">
        <v>0</v>
      </c>
      <c r="L28" s="863">
        <v>0</v>
      </c>
      <c r="M28" s="863">
        <v>0</v>
      </c>
      <c r="N28" s="863">
        <v>0</v>
      </c>
      <c r="O28" s="1241">
        <v>0</v>
      </c>
      <c r="P28" s="1241">
        <v>0</v>
      </c>
      <c r="Q28" s="1254">
        <v>0</v>
      </c>
      <c r="R28" s="69">
        <v>19</v>
      </c>
    </row>
    <row r="29" spans="1:18" s="99" customFormat="1" ht="23.1" customHeight="1">
      <c r="A29" s="62">
        <v>21</v>
      </c>
      <c r="B29" s="61" t="s">
        <v>1037</v>
      </c>
      <c r="C29" s="865">
        <v>0</v>
      </c>
      <c r="D29" s="865">
        <v>0</v>
      </c>
      <c r="E29" s="865">
        <v>0</v>
      </c>
      <c r="F29" s="865">
        <v>0</v>
      </c>
      <c r="G29" s="865">
        <v>0</v>
      </c>
      <c r="H29" s="865">
        <v>0</v>
      </c>
      <c r="I29" s="865">
        <v>0</v>
      </c>
      <c r="J29" s="865">
        <v>0</v>
      </c>
      <c r="K29" s="865">
        <v>0</v>
      </c>
      <c r="L29" s="865">
        <v>0</v>
      </c>
      <c r="M29" s="865">
        <v>0</v>
      </c>
      <c r="N29" s="865">
        <v>0</v>
      </c>
      <c r="O29" s="1233">
        <v>0</v>
      </c>
      <c r="P29" s="1233">
        <v>0</v>
      </c>
      <c r="Q29" s="1252">
        <v>0</v>
      </c>
      <c r="R29" s="63">
        <v>21</v>
      </c>
    </row>
    <row r="30" spans="1:18" s="99" customFormat="1" ht="23.1" customHeight="1">
      <c r="A30" s="62">
        <v>22</v>
      </c>
      <c r="B30" s="61" t="s">
        <v>1038</v>
      </c>
      <c r="C30" s="865">
        <v>0</v>
      </c>
      <c r="D30" s="865">
        <v>0</v>
      </c>
      <c r="E30" s="865">
        <v>0</v>
      </c>
      <c r="F30" s="865">
        <v>0</v>
      </c>
      <c r="G30" s="865">
        <v>0</v>
      </c>
      <c r="H30" s="865">
        <v>0</v>
      </c>
      <c r="I30" s="865">
        <v>0</v>
      </c>
      <c r="J30" s="865">
        <v>0</v>
      </c>
      <c r="K30" s="865">
        <v>0</v>
      </c>
      <c r="L30" s="865">
        <v>0</v>
      </c>
      <c r="M30" s="865">
        <v>0</v>
      </c>
      <c r="N30" s="865">
        <v>0</v>
      </c>
      <c r="O30" s="1233">
        <v>0</v>
      </c>
      <c r="P30" s="1233">
        <v>0</v>
      </c>
      <c r="Q30" s="1252">
        <v>0</v>
      </c>
      <c r="R30" s="63">
        <v>22</v>
      </c>
    </row>
    <row r="31" spans="1:18" s="99" customFormat="1" ht="23.1" customHeight="1">
      <c r="A31" s="62">
        <v>23</v>
      </c>
      <c r="B31" s="61" t="s">
        <v>1039</v>
      </c>
      <c r="C31" s="865">
        <v>0</v>
      </c>
      <c r="D31" s="865">
        <v>0</v>
      </c>
      <c r="E31" s="865">
        <v>0</v>
      </c>
      <c r="F31" s="865">
        <v>0</v>
      </c>
      <c r="G31" s="865">
        <v>0</v>
      </c>
      <c r="H31" s="865">
        <v>0</v>
      </c>
      <c r="I31" s="865">
        <v>0</v>
      </c>
      <c r="J31" s="865">
        <v>0</v>
      </c>
      <c r="K31" s="865">
        <v>0</v>
      </c>
      <c r="L31" s="865">
        <v>0</v>
      </c>
      <c r="M31" s="865">
        <v>0</v>
      </c>
      <c r="N31" s="865">
        <v>0</v>
      </c>
      <c r="O31" s="1233">
        <v>0</v>
      </c>
      <c r="P31" s="1233">
        <v>0</v>
      </c>
      <c r="Q31" s="1252">
        <v>0</v>
      </c>
      <c r="R31" s="63">
        <v>23</v>
      </c>
    </row>
    <row r="32" spans="1:18" s="99" customFormat="1" ht="23.1" customHeight="1">
      <c r="A32" s="62">
        <v>24</v>
      </c>
      <c r="B32" s="61" t="s">
        <v>1040</v>
      </c>
      <c r="C32" s="867">
        <v>0</v>
      </c>
      <c r="D32" s="867">
        <v>0</v>
      </c>
      <c r="E32" s="867">
        <v>0</v>
      </c>
      <c r="F32" s="867">
        <v>0</v>
      </c>
      <c r="G32" s="867">
        <v>0</v>
      </c>
      <c r="H32" s="867">
        <v>0</v>
      </c>
      <c r="I32" s="867">
        <v>0</v>
      </c>
      <c r="J32" s="867">
        <v>0</v>
      </c>
      <c r="K32" s="867">
        <v>0</v>
      </c>
      <c r="L32" s="867">
        <v>0</v>
      </c>
      <c r="M32" s="867">
        <v>0</v>
      </c>
      <c r="N32" s="867">
        <v>0</v>
      </c>
      <c r="O32" s="1237">
        <v>0</v>
      </c>
      <c r="P32" s="1237">
        <v>0</v>
      </c>
      <c r="Q32" s="1253">
        <v>0</v>
      </c>
      <c r="R32" s="63">
        <v>24</v>
      </c>
    </row>
    <row r="33" spans="1:18" s="99" customFormat="1" ht="23.1" customHeight="1">
      <c r="A33" s="66">
        <v>25</v>
      </c>
      <c r="B33" s="58" t="s">
        <v>1041</v>
      </c>
      <c r="C33" s="863">
        <v>-210</v>
      </c>
      <c r="D33" s="863">
        <v>-210</v>
      </c>
      <c r="E33" s="863">
        <v>0</v>
      </c>
      <c r="F33" s="863">
        <v>0</v>
      </c>
      <c r="G33" s="863">
        <v>0</v>
      </c>
      <c r="H33" s="863">
        <v>0</v>
      </c>
      <c r="I33" s="863">
        <v>0</v>
      </c>
      <c r="J33" s="863">
        <v>0</v>
      </c>
      <c r="K33" s="863">
        <v>0</v>
      </c>
      <c r="L33" s="863">
        <v>0</v>
      </c>
      <c r="M33" s="863">
        <v>0</v>
      </c>
      <c r="N33" s="863">
        <v>0</v>
      </c>
      <c r="O33" s="1241">
        <v>0</v>
      </c>
      <c r="P33" s="1241">
        <v>0</v>
      </c>
      <c r="Q33" s="1254">
        <v>0</v>
      </c>
      <c r="R33" s="67">
        <v>25</v>
      </c>
    </row>
    <row r="34" spans="1:18" s="99" customFormat="1" ht="23.1" customHeight="1">
      <c r="A34" s="62">
        <v>27</v>
      </c>
      <c r="B34" s="61" t="s">
        <v>1042</v>
      </c>
      <c r="C34" s="865">
        <v>0</v>
      </c>
      <c r="D34" s="865">
        <v>0</v>
      </c>
      <c r="E34" s="865">
        <v>0</v>
      </c>
      <c r="F34" s="865">
        <v>0</v>
      </c>
      <c r="G34" s="865">
        <v>0</v>
      </c>
      <c r="H34" s="865">
        <v>0</v>
      </c>
      <c r="I34" s="865">
        <v>0</v>
      </c>
      <c r="J34" s="865">
        <v>0</v>
      </c>
      <c r="K34" s="865">
        <v>0</v>
      </c>
      <c r="L34" s="865">
        <v>0</v>
      </c>
      <c r="M34" s="865">
        <v>0</v>
      </c>
      <c r="N34" s="865">
        <v>0</v>
      </c>
      <c r="O34" s="1233">
        <v>0</v>
      </c>
      <c r="P34" s="1233">
        <v>0</v>
      </c>
      <c r="Q34" s="1252">
        <v>0</v>
      </c>
      <c r="R34" s="63">
        <v>27</v>
      </c>
    </row>
    <row r="35" spans="1:18" s="99" customFormat="1" ht="23.1" customHeight="1">
      <c r="A35" s="62">
        <v>28</v>
      </c>
      <c r="B35" s="61" t="s">
        <v>1043</v>
      </c>
      <c r="C35" s="865">
        <v>0</v>
      </c>
      <c r="D35" s="865">
        <v>0</v>
      </c>
      <c r="E35" s="865">
        <v>0</v>
      </c>
      <c r="F35" s="865">
        <v>0</v>
      </c>
      <c r="G35" s="865">
        <v>0</v>
      </c>
      <c r="H35" s="865">
        <v>0</v>
      </c>
      <c r="I35" s="865">
        <v>0</v>
      </c>
      <c r="J35" s="865">
        <v>0</v>
      </c>
      <c r="K35" s="865">
        <v>0</v>
      </c>
      <c r="L35" s="865">
        <v>0</v>
      </c>
      <c r="M35" s="865">
        <v>0</v>
      </c>
      <c r="N35" s="865">
        <v>0</v>
      </c>
      <c r="O35" s="1233">
        <v>0</v>
      </c>
      <c r="P35" s="1233">
        <v>0</v>
      </c>
      <c r="Q35" s="1252">
        <v>0</v>
      </c>
      <c r="R35" s="63">
        <v>28</v>
      </c>
    </row>
    <row r="36" spans="1:18" s="99" customFormat="1" ht="23.1" customHeight="1">
      <c r="A36" s="62">
        <v>29</v>
      </c>
      <c r="B36" s="61" t="s">
        <v>1044</v>
      </c>
      <c r="C36" s="865">
        <v>0</v>
      </c>
      <c r="D36" s="865">
        <v>0</v>
      </c>
      <c r="E36" s="865">
        <v>0</v>
      </c>
      <c r="F36" s="865">
        <v>0</v>
      </c>
      <c r="G36" s="865">
        <v>0</v>
      </c>
      <c r="H36" s="865">
        <v>0</v>
      </c>
      <c r="I36" s="865">
        <v>0</v>
      </c>
      <c r="J36" s="865">
        <v>0</v>
      </c>
      <c r="K36" s="865">
        <v>0</v>
      </c>
      <c r="L36" s="865">
        <v>0</v>
      </c>
      <c r="M36" s="865">
        <v>0</v>
      </c>
      <c r="N36" s="865">
        <v>0</v>
      </c>
      <c r="O36" s="1233">
        <v>0</v>
      </c>
      <c r="P36" s="1233">
        <v>0</v>
      </c>
      <c r="Q36" s="1252">
        <v>0</v>
      </c>
      <c r="R36" s="63">
        <v>29</v>
      </c>
    </row>
    <row r="37" spans="1:18" s="99" customFormat="1" ht="23.1" customHeight="1">
      <c r="A37" s="62">
        <v>30</v>
      </c>
      <c r="B37" s="61" t="s">
        <v>1045</v>
      </c>
      <c r="C37" s="867">
        <v>0</v>
      </c>
      <c r="D37" s="867">
        <v>0</v>
      </c>
      <c r="E37" s="867">
        <v>0</v>
      </c>
      <c r="F37" s="867">
        <v>0</v>
      </c>
      <c r="G37" s="867">
        <v>0</v>
      </c>
      <c r="H37" s="867">
        <v>0</v>
      </c>
      <c r="I37" s="867">
        <v>0</v>
      </c>
      <c r="J37" s="867">
        <v>0</v>
      </c>
      <c r="K37" s="867">
        <v>0</v>
      </c>
      <c r="L37" s="867">
        <v>0</v>
      </c>
      <c r="M37" s="867">
        <v>0</v>
      </c>
      <c r="N37" s="867">
        <v>0</v>
      </c>
      <c r="O37" s="1237">
        <v>0</v>
      </c>
      <c r="P37" s="1237">
        <v>0</v>
      </c>
      <c r="Q37" s="1253">
        <v>0</v>
      </c>
      <c r="R37" s="63">
        <v>30</v>
      </c>
    </row>
    <row r="38" spans="1:18" ht="23.1" customHeight="1">
      <c r="A38" s="57">
        <v>31</v>
      </c>
      <c r="B38" s="92" t="s">
        <v>1046</v>
      </c>
      <c r="C38" s="868">
        <v>0</v>
      </c>
      <c r="D38" s="868">
        <v>0</v>
      </c>
      <c r="E38" s="868">
        <v>0</v>
      </c>
      <c r="F38" s="868">
        <v>0</v>
      </c>
      <c r="G38" s="868">
        <v>0</v>
      </c>
      <c r="H38" s="868">
        <v>0</v>
      </c>
      <c r="I38" s="868">
        <v>0</v>
      </c>
      <c r="J38" s="868">
        <v>0</v>
      </c>
      <c r="K38" s="868">
        <v>0</v>
      </c>
      <c r="L38" s="868">
        <v>0</v>
      </c>
      <c r="M38" s="868">
        <v>0</v>
      </c>
      <c r="N38" s="868">
        <v>0</v>
      </c>
      <c r="O38" s="1224">
        <v>0</v>
      </c>
      <c r="P38" s="1224">
        <v>0</v>
      </c>
      <c r="Q38" s="1251">
        <v>0</v>
      </c>
      <c r="R38" s="59">
        <v>31</v>
      </c>
    </row>
    <row r="39" spans="1:18" ht="23.1" customHeight="1">
      <c r="A39" s="60">
        <v>32</v>
      </c>
      <c r="B39" s="93" t="s">
        <v>1047</v>
      </c>
      <c r="C39" s="853">
        <v>0</v>
      </c>
      <c r="D39" s="853">
        <v>0</v>
      </c>
      <c r="E39" s="853">
        <v>0</v>
      </c>
      <c r="F39" s="853">
        <v>0</v>
      </c>
      <c r="G39" s="853">
        <v>0</v>
      </c>
      <c r="H39" s="853">
        <v>0</v>
      </c>
      <c r="I39" s="853">
        <v>0</v>
      </c>
      <c r="J39" s="853">
        <v>0</v>
      </c>
      <c r="K39" s="853">
        <v>0</v>
      </c>
      <c r="L39" s="853">
        <v>0</v>
      </c>
      <c r="M39" s="853">
        <v>0</v>
      </c>
      <c r="N39" s="853">
        <v>0</v>
      </c>
      <c r="O39" s="857">
        <v>0</v>
      </c>
      <c r="P39" s="857">
        <v>0</v>
      </c>
      <c r="Q39" s="858">
        <v>0</v>
      </c>
      <c r="R39" s="55">
        <v>32</v>
      </c>
    </row>
    <row r="40" spans="1:18" ht="23.1" customHeight="1">
      <c r="A40" s="60">
        <v>33</v>
      </c>
      <c r="B40" s="93" t="s">
        <v>1048</v>
      </c>
      <c r="C40" s="853">
        <v>0</v>
      </c>
      <c r="D40" s="853">
        <v>0</v>
      </c>
      <c r="E40" s="853">
        <v>0</v>
      </c>
      <c r="F40" s="853">
        <v>0</v>
      </c>
      <c r="G40" s="853">
        <v>0</v>
      </c>
      <c r="H40" s="853">
        <v>0</v>
      </c>
      <c r="I40" s="853">
        <v>0</v>
      </c>
      <c r="J40" s="853">
        <v>0</v>
      </c>
      <c r="K40" s="853">
        <v>0</v>
      </c>
      <c r="L40" s="853">
        <v>0</v>
      </c>
      <c r="M40" s="853">
        <v>0</v>
      </c>
      <c r="N40" s="853">
        <v>0</v>
      </c>
      <c r="O40" s="857">
        <v>0</v>
      </c>
      <c r="P40" s="857">
        <v>0</v>
      </c>
      <c r="Q40" s="858">
        <v>0</v>
      </c>
      <c r="R40" s="55">
        <v>33</v>
      </c>
    </row>
    <row r="41" spans="1:18" s="99" customFormat="1" ht="23.1" customHeight="1">
      <c r="A41" s="62">
        <v>34</v>
      </c>
      <c r="B41" s="61" t="s">
        <v>1049</v>
      </c>
      <c r="C41" s="865">
        <v>0</v>
      </c>
      <c r="D41" s="865">
        <v>0</v>
      </c>
      <c r="E41" s="865">
        <v>0</v>
      </c>
      <c r="F41" s="865">
        <v>0</v>
      </c>
      <c r="G41" s="865">
        <v>0</v>
      </c>
      <c r="H41" s="865">
        <v>0</v>
      </c>
      <c r="I41" s="865">
        <v>0</v>
      </c>
      <c r="J41" s="865">
        <v>0</v>
      </c>
      <c r="K41" s="865">
        <v>0</v>
      </c>
      <c r="L41" s="865">
        <v>0</v>
      </c>
      <c r="M41" s="865">
        <v>0</v>
      </c>
      <c r="N41" s="865">
        <v>0</v>
      </c>
      <c r="O41" s="1233">
        <v>0</v>
      </c>
      <c r="P41" s="1233">
        <v>0</v>
      </c>
      <c r="Q41" s="1252">
        <v>0</v>
      </c>
      <c r="R41" s="63">
        <v>34</v>
      </c>
    </row>
    <row r="42" spans="1:18" s="99" customFormat="1" ht="23.1" customHeight="1">
      <c r="A42" s="62">
        <v>35</v>
      </c>
      <c r="B42" s="61" t="s">
        <v>1050</v>
      </c>
      <c r="C42" s="867">
        <v>0</v>
      </c>
      <c r="D42" s="867">
        <v>0</v>
      </c>
      <c r="E42" s="867">
        <v>0</v>
      </c>
      <c r="F42" s="867">
        <v>0</v>
      </c>
      <c r="G42" s="867">
        <v>0</v>
      </c>
      <c r="H42" s="867">
        <v>0</v>
      </c>
      <c r="I42" s="867">
        <v>0</v>
      </c>
      <c r="J42" s="867">
        <v>0</v>
      </c>
      <c r="K42" s="867">
        <v>0</v>
      </c>
      <c r="L42" s="867">
        <v>0</v>
      </c>
      <c r="M42" s="867">
        <v>0</v>
      </c>
      <c r="N42" s="867">
        <v>0</v>
      </c>
      <c r="O42" s="1237">
        <v>0</v>
      </c>
      <c r="P42" s="1237">
        <v>0</v>
      </c>
      <c r="Q42" s="1253">
        <v>0</v>
      </c>
      <c r="R42" s="63">
        <v>35</v>
      </c>
    </row>
    <row r="43" spans="1:18" s="99" customFormat="1" ht="23.1" customHeight="1">
      <c r="A43" s="66">
        <v>36</v>
      </c>
      <c r="B43" s="58" t="s">
        <v>1051</v>
      </c>
      <c r="C43" s="863">
        <v>0</v>
      </c>
      <c r="D43" s="863">
        <v>0</v>
      </c>
      <c r="E43" s="863">
        <v>0</v>
      </c>
      <c r="F43" s="863">
        <v>0</v>
      </c>
      <c r="G43" s="863">
        <v>0</v>
      </c>
      <c r="H43" s="863">
        <v>0</v>
      </c>
      <c r="I43" s="863">
        <v>0</v>
      </c>
      <c r="J43" s="863">
        <v>0</v>
      </c>
      <c r="K43" s="863">
        <v>0</v>
      </c>
      <c r="L43" s="863">
        <v>0</v>
      </c>
      <c r="M43" s="863">
        <v>0</v>
      </c>
      <c r="N43" s="863">
        <v>0</v>
      </c>
      <c r="O43" s="1241">
        <v>0</v>
      </c>
      <c r="P43" s="1241">
        <v>0</v>
      </c>
      <c r="Q43" s="1254">
        <v>0</v>
      </c>
      <c r="R43" s="67">
        <v>36</v>
      </c>
    </row>
    <row r="44" spans="1:18" s="99" customFormat="1" ht="23.1" customHeight="1">
      <c r="A44" s="62">
        <v>37</v>
      </c>
      <c r="B44" s="61" t="s">
        <v>1052</v>
      </c>
      <c r="C44" s="865">
        <v>0</v>
      </c>
      <c r="D44" s="865">
        <v>0</v>
      </c>
      <c r="E44" s="865">
        <v>0</v>
      </c>
      <c r="F44" s="865">
        <v>0</v>
      </c>
      <c r="G44" s="865">
        <v>0</v>
      </c>
      <c r="H44" s="865">
        <v>0</v>
      </c>
      <c r="I44" s="865">
        <v>0</v>
      </c>
      <c r="J44" s="865">
        <v>0</v>
      </c>
      <c r="K44" s="865">
        <v>0</v>
      </c>
      <c r="L44" s="865">
        <v>0</v>
      </c>
      <c r="M44" s="865">
        <v>0</v>
      </c>
      <c r="N44" s="865">
        <v>0</v>
      </c>
      <c r="O44" s="1233">
        <v>0</v>
      </c>
      <c r="P44" s="1233">
        <v>0</v>
      </c>
      <c r="Q44" s="1252">
        <v>0</v>
      </c>
      <c r="R44" s="63">
        <v>37</v>
      </c>
    </row>
    <row r="45" spans="1:18" s="99" customFormat="1" ht="23.1" customHeight="1">
      <c r="A45" s="62">
        <v>38</v>
      </c>
      <c r="B45" s="61" t="s">
        <v>1053</v>
      </c>
      <c r="C45" s="865">
        <v>0</v>
      </c>
      <c r="D45" s="865">
        <v>0</v>
      </c>
      <c r="E45" s="865">
        <v>0</v>
      </c>
      <c r="F45" s="865">
        <v>0</v>
      </c>
      <c r="G45" s="865">
        <v>0</v>
      </c>
      <c r="H45" s="865">
        <v>0</v>
      </c>
      <c r="I45" s="865">
        <v>0</v>
      </c>
      <c r="J45" s="865">
        <v>0</v>
      </c>
      <c r="K45" s="865">
        <v>0</v>
      </c>
      <c r="L45" s="865">
        <v>0</v>
      </c>
      <c r="M45" s="865">
        <v>0</v>
      </c>
      <c r="N45" s="865">
        <v>0</v>
      </c>
      <c r="O45" s="1233">
        <v>0</v>
      </c>
      <c r="P45" s="1233">
        <v>0</v>
      </c>
      <c r="Q45" s="1252">
        <v>0</v>
      </c>
      <c r="R45" s="63">
        <v>38</v>
      </c>
    </row>
    <row r="46" spans="1:18" s="99" customFormat="1" ht="23.1" customHeight="1">
      <c r="A46" s="62">
        <v>39</v>
      </c>
      <c r="B46" s="61" t="s">
        <v>1054</v>
      </c>
      <c r="C46" s="865">
        <v>0</v>
      </c>
      <c r="D46" s="865">
        <v>0</v>
      </c>
      <c r="E46" s="865">
        <v>0</v>
      </c>
      <c r="F46" s="865">
        <v>0</v>
      </c>
      <c r="G46" s="865">
        <v>0</v>
      </c>
      <c r="H46" s="865">
        <v>0</v>
      </c>
      <c r="I46" s="865">
        <v>0</v>
      </c>
      <c r="J46" s="865">
        <v>0</v>
      </c>
      <c r="K46" s="865">
        <v>0</v>
      </c>
      <c r="L46" s="865">
        <v>0</v>
      </c>
      <c r="M46" s="865">
        <v>0</v>
      </c>
      <c r="N46" s="865">
        <v>0</v>
      </c>
      <c r="O46" s="1233">
        <v>0</v>
      </c>
      <c r="P46" s="1233">
        <v>0</v>
      </c>
      <c r="Q46" s="1252">
        <v>0</v>
      </c>
      <c r="R46" s="63">
        <v>39</v>
      </c>
    </row>
    <row r="47" spans="1:18" s="99" customFormat="1" ht="23.1" customHeight="1">
      <c r="A47" s="62">
        <v>42</v>
      </c>
      <c r="B47" s="61" t="s">
        <v>1055</v>
      </c>
      <c r="C47" s="867">
        <v>0</v>
      </c>
      <c r="D47" s="867">
        <v>0</v>
      </c>
      <c r="E47" s="867">
        <v>0</v>
      </c>
      <c r="F47" s="867">
        <v>0</v>
      </c>
      <c r="G47" s="867">
        <v>0</v>
      </c>
      <c r="H47" s="867">
        <v>0</v>
      </c>
      <c r="I47" s="867">
        <v>0</v>
      </c>
      <c r="J47" s="867">
        <v>0</v>
      </c>
      <c r="K47" s="867">
        <v>0</v>
      </c>
      <c r="L47" s="867">
        <v>0</v>
      </c>
      <c r="M47" s="867">
        <v>0</v>
      </c>
      <c r="N47" s="867">
        <v>0</v>
      </c>
      <c r="O47" s="1237">
        <v>0</v>
      </c>
      <c r="P47" s="1237">
        <v>0</v>
      </c>
      <c r="Q47" s="1253">
        <v>0</v>
      </c>
      <c r="R47" s="63">
        <v>42</v>
      </c>
    </row>
    <row r="48" spans="1:18" s="99" customFormat="1" ht="23.1" customHeight="1">
      <c r="A48" s="68">
        <v>43</v>
      </c>
      <c r="B48" s="58" t="s">
        <v>1056</v>
      </c>
      <c r="C48" s="863">
        <v>0</v>
      </c>
      <c r="D48" s="863">
        <v>0</v>
      </c>
      <c r="E48" s="863">
        <v>0</v>
      </c>
      <c r="F48" s="863">
        <v>0</v>
      </c>
      <c r="G48" s="863">
        <v>0</v>
      </c>
      <c r="H48" s="863">
        <v>0</v>
      </c>
      <c r="I48" s="863">
        <v>0</v>
      </c>
      <c r="J48" s="863">
        <v>0</v>
      </c>
      <c r="K48" s="863">
        <v>0</v>
      </c>
      <c r="L48" s="863">
        <v>0</v>
      </c>
      <c r="M48" s="863">
        <v>0</v>
      </c>
      <c r="N48" s="863">
        <v>0</v>
      </c>
      <c r="O48" s="1241">
        <v>0</v>
      </c>
      <c r="P48" s="1241">
        <v>0</v>
      </c>
      <c r="Q48" s="1254">
        <v>0</v>
      </c>
      <c r="R48" s="69">
        <v>43</v>
      </c>
    </row>
    <row r="49" spans="1:18" s="99" customFormat="1" ht="23.1" customHeight="1">
      <c r="A49" s="62">
        <v>44</v>
      </c>
      <c r="B49" s="61" t="s">
        <v>1057</v>
      </c>
      <c r="C49" s="865">
        <v>0</v>
      </c>
      <c r="D49" s="865">
        <v>0</v>
      </c>
      <c r="E49" s="865">
        <v>0</v>
      </c>
      <c r="F49" s="865">
        <v>0</v>
      </c>
      <c r="G49" s="865">
        <v>0</v>
      </c>
      <c r="H49" s="865">
        <v>0</v>
      </c>
      <c r="I49" s="865">
        <v>0</v>
      </c>
      <c r="J49" s="865">
        <v>0</v>
      </c>
      <c r="K49" s="865">
        <v>0</v>
      </c>
      <c r="L49" s="865">
        <v>0</v>
      </c>
      <c r="M49" s="865">
        <v>0</v>
      </c>
      <c r="N49" s="865">
        <v>0</v>
      </c>
      <c r="O49" s="1233">
        <v>0</v>
      </c>
      <c r="P49" s="1233">
        <v>0</v>
      </c>
      <c r="Q49" s="1252">
        <v>0</v>
      </c>
      <c r="R49" s="63">
        <v>44</v>
      </c>
    </row>
    <row r="50" spans="1:18" s="99" customFormat="1" ht="23.1" customHeight="1">
      <c r="A50" s="62">
        <v>45</v>
      </c>
      <c r="B50" s="61" t="s">
        <v>1058</v>
      </c>
      <c r="C50" s="865">
        <v>0</v>
      </c>
      <c r="D50" s="865">
        <v>0</v>
      </c>
      <c r="E50" s="865">
        <v>0</v>
      </c>
      <c r="F50" s="865">
        <v>0</v>
      </c>
      <c r="G50" s="865">
        <v>0</v>
      </c>
      <c r="H50" s="865">
        <v>0</v>
      </c>
      <c r="I50" s="865">
        <v>0</v>
      </c>
      <c r="J50" s="865">
        <v>0</v>
      </c>
      <c r="K50" s="865">
        <v>0</v>
      </c>
      <c r="L50" s="865">
        <v>0</v>
      </c>
      <c r="M50" s="865">
        <v>0</v>
      </c>
      <c r="N50" s="865">
        <v>0</v>
      </c>
      <c r="O50" s="1233">
        <v>0</v>
      </c>
      <c r="P50" s="1233">
        <v>0</v>
      </c>
      <c r="Q50" s="1252">
        <v>0</v>
      </c>
      <c r="R50" s="63">
        <v>45</v>
      </c>
    </row>
    <row r="51" spans="1:18" s="99" customFormat="1" ht="23.1" customHeight="1">
      <c r="A51" s="62">
        <v>46</v>
      </c>
      <c r="B51" s="61" t="s">
        <v>1059</v>
      </c>
      <c r="C51" s="865">
        <v>0</v>
      </c>
      <c r="D51" s="865">
        <v>0</v>
      </c>
      <c r="E51" s="865">
        <v>0</v>
      </c>
      <c r="F51" s="865">
        <v>0</v>
      </c>
      <c r="G51" s="865">
        <v>0</v>
      </c>
      <c r="H51" s="865">
        <v>0</v>
      </c>
      <c r="I51" s="865">
        <v>0</v>
      </c>
      <c r="J51" s="865">
        <v>0</v>
      </c>
      <c r="K51" s="865">
        <v>0</v>
      </c>
      <c r="L51" s="865">
        <v>0</v>
      </c>
      <c r="M51" s="865">
        <v>0</v>
      </c>
      <c r="N51" s="865">
        <v>0</v>
      </c>
      <c r="O51" s="1233">
        <v>0</v>
      </c>
      <c r="P51" s="1233">
        <v>0</v>
      </c>
      <c r="Q51" s="1252">
        <v>0</v>
      </c>
      <c r="R51" s="63">
        <v>46</v>
      </c>
    </row>
    <row r="52" spans="1:18" s="99" customFormat="1" ht="23.1" customHeight="1">
      <c r="A52" s="62">
        <v>47</v>
      </c>
      <c r="B52" s="61" t="s">
        <v>1060</v>
      </c>
      <c r="C52" s="867">
        <v>0</v>
      </c>
      <c r="D52" s="867">
        <v>0</v>
      </c>
      <c r="E52" s="867">
        <v>0</v>
      </c>
      <c r="F52" s="867">
        <v>0</v>
      </c>
      <c r="G52" s="867">
        <v>0</v>
      </c>
      <c r="H52" s="867">
        <v>0</v>
      </c>
      <c r="I52" s="867">
        <v>0</v>
      </c>
      <c r="J52" s="867">
        <v>0</v>
      </c>
      <c r="K52" s="867">
        <v>0</v>
      </c>
      <c r="L52" s="867">
        <v>0</v>
      </c>
      <c r="M52" s="867">
        <v>0</v>
      </c>
      <c r="N52" s="867">
        <v>0</v>
      </c>
      <c r="O52" s="1237">
        <v>0</v>
      </c>
      <c r="P52" s="1237">
        <v>0</v>
      </c>
      <c r="Q52" s="1253">
        <v>0</v>
      </c>
      <c r="R52" s="63">
        <v>47</v>
      </c>
    </row>
    <row r="53" spans="1:18" s="99" customFormat="1" ht="23.1" customHeight="1">
      <c r="A53" s="66">
        <v>49</v>
      </c>
      <c r="B53" s="58" t="s">
        <v>1061</v>
      </c>
      <c r="C53" s="863">
        <v>0</v>
      </c>
      <c r="D53" s="863">
        <v>0</v>
      </c>
      <c r="E53" s="863">
        <v>0</v>
      </c>
      <c r="F53" s="863">
        <v>0</v>
      </c>
      <c r="G53" s="863">
        <v>0</v>
      </c>
      <c r="H53" s="863">
        <v>0</v>
      </c>
      <c r="I53" s="863">
        <v>0</v>
      </c>
      <c r="J53" s="863">
        <v>0</v>
      </c>
      <c r="K53" s="863">
        <v>0</v>
      </c>
      <c r="L53" s="863">
        <v>0</v>
      </c>
      <c r="M53" s="863">
        <v>0</v>
      </c>
      <c r="N53" s="863">
        <v>0</v>
      </c>
      <c r="O53" s="1241">
        <v>0</v>
      </c>
      <c r="P53" s="1241">
        <v>0</v>
      </c>
      <c r="Q53" s="1254">
        <v>0</v>
      </c>
      <c r="R53" s="67">
        <v>49</v>
      </c>
    </row>
    <row r="54" spans="1:18" s="99" customFormat="1" ht="23.1" customHeight="1">
      <c r="A54" s="62">
        <v>50</v>
      </c>
      <c r="B54" s="61" t="s">
        <v>1062</v>
      </c>
      <c r="C54" s="865">
        <v>0</v>
      </c>
      <c r="D54" s="865">
        <v>0</v>
      </c>
      <c r="E54" s="865">
        <v>0</v>
      </c>
      <c r="F54" s="865">
        <v>0</v>
      </c>
      <c r="G54" s="865">
        <v>0</v>
      </c>
      <c r="H54" s="865">
        <v>0</v>
      </c>
      <c r="I54" s="865">
        <v>0</v>
      </c>
      <c r="J54" s="865">
        <v>0</v>
      </c>
      <c r="K54" s="865">
        <v>0</v>
      </c>
      <c r="L54" s="865">
        <v>0</v>
      </c>
      <c r="M54" s="865">
        <v>0</v>
      </c>
      <c r="N54" s="865">
        <v>0</v>
      </c>
      <c r="O54" s="1233">
        <v>0</v>
      </c>
      <c r="P54" s="1233">
        <v>0</v>
      </c>
      <c r="Q54" s="1252">
        <v>0</v>
      </c>
      <c r="R54" s="63">
        <v>50</v>
      </c>
    </row>
    <row r="55" spans="1:18" s="99" customFormat="1" ht="23.1" customHeight="1">
      <c r="A55" s="62">
        <v>51</v>
      </c>
      <c r="B55" s="61" t="s">
        <v>1063</v>
      </c>
      <c r="C55" s="865">
        <v>0</v>
      </c>
      <c r="D55" s="865">
        <v>0</v>
      </c>
      <c r="E55" s="865">
        <v>0</v>
      </c>
      <c r="F55" s="865">
        <v>0</v>
      </c>
      <c r="G55" s="865">
        <v>0</v>
      </c>
      <c r="H55" s="865">
        <v>0</v>
      </c>
      <c r="I55" s="865">
        <v>0</v>
      </c>
      <c r="J55" s="865">
        <v>0</v>
      </c>
      <c r="K55" s="865">
        <v>0</v>
      </c>
      <c r="L55" s="865">
        <v>0</v>
      </c>
      <c r="M55" s="865">
        <v>0</v>
      </c>
      <c r="N55" s="865">
        <v>0</v>
      </c>
      <c r="O55" s="1233">
        <v>0</v>
      </c>
      <c r="P55" s="1233">
        <v>0</v>
      </c>
      <c r="Q55" s="1252">
        <v>0</v>
      </c>
      <c r="R55" s="63">
        <v>51</v>
      </c>
    </row>
    <row r="56" spans="1:18" s="99" customFormat="1" ht="23.1" customHeight="1">
      <c r="A56" s="62">
        <v>52</v>
      </c>
      <c r="B56" s="61" t="s">
        <v>1064</v>
      </c>
      <c r="C56" s="865">
        <v>0</v>
      </c>
      <c r="D56" s="865">
        <v>0</v>
      </c>
      <c r="E56" s="865">
        <v>0</v>
      </c>
      <c r="F56" s="865">
        <v>0</v>
      </c>
      <c r="G56" s="865">
        <v>0</v>
      </c>
      <c r="H56" s="865">
        <v>0</v>
      </c>
      <c r="I56" s="865">
        <v>0</v>
      </c>
      <c r="J56" s="865">
        <v>0</v>
      </c>
      <c r="K56" s="865">
        <v>0</v>
      </c>
      <c r="L56" s="865">
        <v>0</v>
      </c>
      <c r="M56" s="865">
        <v>0</v>
      </c>
      <c r="N56" s="865">
        <v>0</v>
      </c>
      <c r="O56" s="1233">
        <v>0</v>
      </c>
      <c r="P56" s="1233">
        <v>0</v>
      </c>
      <c r="Q56" s="1252">
        <v>0</v>
      </c>
      <c r="R56" s="63">
        <v>52</v>
      </c>
    </row>
    <row r="57" spans="1:18" s="99" customFormat="1" ht="23.1" customHeight="1" thickBot="1">
      <c r="A57" s="77">
        <v>54</v>
      </c>
      <c r="B57" s="78" t="s">
        <v>1065</v>
      </c>
      <c r="C57" s="871">
        <v>0</v>
      </c>
      <c r="D57" s="871">
        <v>0</v>
      </c>
      <c r="E57" s="871">
        <v>0</v>
      </c>
      <c r="F57" s="871">
        <v>0</v>
      </c>
      <c r="G57" s="871">
        <v>0</v>
      </c>
      <c r="H57" s="871">
        <v>0</v>
      </c>
      <c r="I57" s="871">
        <v>0</v>
      </c>
      <c r="J57" s="871">
        <v>0</v>
      </c>
      <c r="K57" s="871">
        <v>0</v>
      </c>
      <c r="L57" s="871">
        <v>0</v>
      </c>
      <c r="M57" s="871">
        <v>0</v>
      </c>
      <c r="N57" s="871">
        <v>0</v>
      </c>
      <c r="O57" s="1245">
        <v>0</v>
      </c>
      <c r="P57" s="1245">
        <v>0</v>
      </c>
      <c r="Q57" s="1255">
        <v>0</v>
      </c>
      <c r="R57" s="79">
        <v>54</v>
      </c>
    </row>
    <row r="58" spans="1:18" s="99" customFormat="1" ht="23.1" customHeight="1">
      <c r="A58" s="62">
        <v>55</v>
      </c>
      <c r="B58" s="61" t="s">
        <v>1066</v>
      </c>
      <c r="C58" s="865">
        <v>0</v>
      </c>
      <c r="D58" s="865">
        <v>0</v>
      </c>
      <c r="E58" s="865">
        <v>0</v>
      </c>
      <c r="F58" s="865">
        <v>0</v>
      </c>
      <c r="G58" s="865">
        <v>0</v>
      </c>
      <c r="H58" s="865">
        <v>0</v>
      </c>
      <c r="I58" s="865">
        <v>0</v>
      </c>
      <c r="J58" s="865">
        <v>0</v>
      </c>
      <c r="K58" s="865">
        <v>0</v>
      </c>
      <c r="L58" s="865">
        <v>0</v>
      </c>
      <c r="M58" s="865">
        <v>0</v>
      </c>
      <c r="N58" s="865">
        <v>0</v>
      </c>
      <c r="O58" s="1233">
        <v>0</v>
      </c>
      <c r="P58" s="1233">
        <v>0</v>
      </c>
      <c r="Q58" s="1252">
        <v>0</v>
      </c>
      <c r="R58" s="63">
        <v>55</v>
      </c>
    </row>
    <row r="59" spans="1:18" s="99" customFormat="1" ht="23.1" customHeight="1">
      <c r="A59" s="62">
        <v>56</v>
      </c>
      <c r="B59" s="61" t="s">
        <v>1067</v>
      </c>
      <c r="C59" s="865">
        <v>0</v>
      </c>
      <c r="D59" s="865">
        <v>0</v>
      </c>
      <c r="E59" s="865">
        <v>0</v>
      </c>
      <c r="F59" s="865">
        <v>0</v>
      </c>
      <c r="G59" s="865">
        <v>0</v>
      </c>
      <c r="H59" s="865">
        <v>0</v>
      </c>
      <c r="I59" s="865">
        <v>0</v>
      </c>
      <c r="J59" s="865">
        <v>0</v>
      </c>
      <c r="K59" s="865">
        <v>0</v>
      </c>
      <c r="L59" s="865">
        <v>0</v>
      </c>
      <c r="M59" s="865">
        <v>0</v>
      </c>
      <c r="N59" s="865">
        <v>0</v>
      </c>
      <c r="O59" s="1233">
        <v>0</v>
      </c>
      <c r="P59" s="1233">
        <v>0</v>
      </c>
      <c r="Q59" s="1252">
        <v>0</v>
      </c>
      <c r="R59" s="63">
        <v>56</v>
      </c>
    </row>
    <row r="60" spans="1:18" s="99" customFormat="1" ht="23.1" customHeight="1">
      <c r="A60" s="62">
        <v>57</v>
      </c>
      <c r="B60" s="61" t="s">
        <v>1068</v>
      </c>
      <c r="C60" s="865">
        <v>0</v>
      </c>
      <c r="D60" s="865">
        <v>0</v>
      </c>
      <c r="E60" s="865">
        <v>0</v>
      </c>
      <c r="F60" s="865">
        <v>0</v>
      </c>
      <c r="G60" s="865">
        <v>0</v>
      </c>
      <c r="H60" s="865">
        <v>0</v>
      </c>
      <c r="I60" s="865">
        <v>0</v>
      </c>
      <c r="J60" s="865">
        <v>0</v>
      </c>
      <c r="K60" s="865">
        <v>0</v>
      </c>
      <c r="L60" s="865">
        <v>0</v>
      </c>
      <c r="M60" s="865">
        <v>0</v>
      </c>
      <c r="N60" s="865">
        <v>0</v>
      </c>
      <c r="O60" s="1233">
        <v>0</v>
      </c>
      <c r="P60" s="1233">
        <v>0</v>
      </c>
      <c r="Q60" s="1252">
        <v>0</v>
      </c>
      <c r="R60" s="63">
        <v>57</v>
      </c>
    </row>
    <row r="61" spans="1:18" s="99" customFormat="1" ht="23.1" customHeight="1">
      <c r="A61" s="62">
        <v>58</v>
      </c>
      <c r="B61" s="61" t="s">
        <v>1069</v>
      </c>
      <c r="C61" s="865">
        <v>0</v>
      </c>
      <c r="D61" s="865">
        <v>0</v>
      </c>
      <c r="E61" s="865">
        <v>0</v>
      </c>
      <c r="F61" s="865">
        <v>0</v>
      </c>
      <c r="G61" s="865">
        <v>0</v>
      </c>
      <c r="H61" s="865">
        <v>0</v>
      </c>
      <c r="I61" s="865">
        <v>0</v>
      </c>
      <c r="J61" s="865">
        <v>0</v>
      </c>
      <c r="K61" s="865">
        <v>0</v>
      </c>
      <c r="L61" s="865">
        <v>0</v>
      </c>
      <c r="M61" s="865">
        <v>0</v>
      </c>
      <c r="N61" s="865">
        <v>0</v>
      </c>
      <c r="O61" s="1233">
        <v>0</v>
      </c>
      <c r="P61" s="1233">
        <v>0</v>
      </c>
      <c r="Q61" s="1252">
        <v>0</v>
      </c>
      <c r="R61" s="63">
        <v>58</v>
      </c>
    </row>
    <row r="62" spans="1:18" s="99" customFormat="1" ht="23.1" customHeight="1">
      <c r="A62" s="62">
        <v>59</v>
      </c>
      <c r="B62" s="72" t="s">
        <v>1070</v>
      </c>
      <c r="C62" s="867">
        <v>0</v>
      </c>
      <c r="D62" s="867">
        <v>0</v>
      </c>
      <c r="E62" s="867">
        <v>0</v>
      </c>
      <c r="F62" s="867">
        <v>0</v>
      </c>
      <c r="G62" s="867">
        <v>0</v>
      </c>
      <c r="H62" s="867">
        <v>0</v>
      </c>
      <c r="I62" s="867">
        <v>0</v>
      </c>
      <c r="J62" s="867">
        <v>0</v>
      </c>
      <c r="K62" s="867">
        <v>0</v>
      </c>
      <c r="L62" s="867">
        <v>0</v>
      </c>
      <c r="M62" s="867">
        <v>0</v>
      </c>
      <c r="N62" s="867">
        <v>0</v>
      </c>
      <c r="O62" s="1237">
        <v>0</v>
      </c>
      <c r="P62" s="1237">
        <v>0</v>
      </c>
      <c r="Q62" s="1253">
        <v>0</v>
      </c>
      <c r="R62" s="63">
        <v>59</v>
      </c>
    </row>
    <row r="63" spans="1:18" s="99" customFormat="1" ht="23.1" customHeight="1">
      <c r="A63" s="66">
        <v>61</v>
      </c>
      <c r="B63" s="61" t="s">
        <v>1071</v>
      </c>
      <c r="C63" s="863">
        <v>0</v>
      </c>
      <c r="D63" s="863">
        <v>0</v>
      </c>
      <c r="E63" s="863">
        <v>0</v>
      </c>
      <c r="F63" s="863">
        <v>0</v>
      </c>
      <c r="G63" s="863">
        <v>0</v>
      </c>
      <c r="H63" s="863">
        <v>0</v>
      </c>
      <c r="I63" s="863">
        <v>0</v>
      </c>
      <c r="J63" s="863">
        <v>0</v>
      </c>
      <c r="K63" s="863">
        <v>0</v>
      </c>
      <c r="L63" s="863">
        <v>0</v>
      </c>
      <c r="M63" s="863">
        <v>0</v>
      </c>
      <c r="N63" s="863">
        <v>0</v>
      </c>
      <c r="O63" s="1241">
        <v>0</v>
      </c>
      <c r="P63" s="1241">
        <v>0</v>
      </c>
      <c r="Q63" s="1254">
        <v>0</v>
      </c>
      <c r="R63" s="67">
        <v>61</v>
      </c>
    </row>
    <row r="64" spans="1:18" s="99" customFormat="1" ht="23.1" customHeight="1">
      <c r="A64" s="62">
        <v>65</v>
      </c>
      <c r="B64" s="61" t="s">
        <v>1072</v>
      </c>
      <c r="C64" s="865">
        <v>0</v>
      </c>
      <c r="D64" s="865">
        <v>0</v>
      </c>
      <c r="E64" s="865">
        <v>0</v>
      </c>
      <c r="F64" s="865">
        <v>0</v>
      </c>
      <c r="G64" s="865">
        <v>0</v>
      </c>
      <c r="H64" s="865">
        <v>0</v>
      </c>
      <c r="I64" s="865">
        <v>0</v>
      </c>
      <c r="J64" s="865">
        <v>0</v>
      </c>
      <c r="K64" s="865">
        <v>0</v>
      </c>
      <c r="L64" s="865">
        <v>0</v>
      </c>
      <c r="M64" s="865">
        <v>0</v>
      </c>
      <c r="N64" s="865">
        <v>0</v>
      </c>
      <c r="O64" s="1233">
        <v>0</v>
      </c>
      <c r="P64" s="1233">
        <v>0</v>
      </c>
      <c r="Q64" s="1252">
        <v>0</v>
      </c>
      <c r="R64" s="63">
        <v>65</v>
      </c>
    </row>
    <row r="65" spans="1:18" s="99" customFormat="1" ht="23.1" customHeight="1">
      <c r="A65" s="62">
        <v>66</v>
      </c>
      <c r="B65" s="61" t="s">
        <v>1073</v>
      </c>
      <c r="C65" s="865">
        <v>0</v>
      </c>
      <c r="D65" s="865">
        <v>0</v>
      </c>
      <c r="E65" s="865">
        <v>0</v>
      </c>
      <c r="F65" s="865">
        <v>0</v>
      </c>
      <c r="G65" s="865">
        <v>0</v>
      </c>
      <c r="H65" s="865">
        <v>0</v>
      </c>
      <c r="I65" s="865">
        <v>0</v>
      </c>
      <c r="J65" s="865">
        <v>0</v>
      </c>
      <c r="K65" s="865">
        <v>0</v>
      </c>
      <c r="L65" s="865">
        <v>0</v>
      </c>
      <c r="M65" s="865">
        <v>0</v>
      </c>
      <c r="N65" s="865">
        <v>0</v>
      </c>
      <c r="O65" s="1233">
        <v>0</v>
      </c>
      <c r="P65" s="1233">
        <v>0</v>
      </c>
      <c r="Q65" s="1252">
        <v>0</v>
      </c>
      <c r="R65" s="63">
        <v>66</v>
      </c>
    </row>
    <row r="66" spans="1:18" s="99" customFormat="1" ht="23.1" customHeight="1">
      <c r="A66" s="62">
        <v>68</v>
      </c>
      <c r="B66" s="61" t="s">
        <v>1074</v>
      </c>
      <c r="C66" s="865">
        <v>0</v>
      </c>
      <c r="D66" s="865">
        <v>0</v>
      </c>
      <c r="E66" s="865">
        <v>0</v>
      </c>
      <c r="F66" s="865">
        <v>0</v>
      </c>
      <c r="G66" s="865">
        <v>0</v>
      </c>
      <c r="H66" s="865">
        <v>0</v>
      </c>
      <c r="I66" s="865">
        <v>0</v>
      </c>
      <c r="J66" s="865">
        <v>0</v>
      </c>
      <c r="K66" s="865">
        <v>0</v>
      </c>
      <c r="L66" s="865">
        <v>0</v>
      </c>
      <c r="M66" s="865">
        <v>0</v>
      </c>
      <c r="N66" s="865">
        <v>0</v>
      </c>
      <c r="O66" s="1233">
        <v>0</v>
      </c>
      <c r="P66" s="1233">
        <v>0</v>
      </c>
      <c r="Q66" s="1252">
        <v>0</v>
      </c>
      <c r="R66" s="63">
        <v>68</v>
      </c>
    </row>
    <row r="67" spans="1:18" s="99" customFormat="1" ht="23.1" customHeight="1">
      <c r="A67" s="71">
        <v>70</v>
      </c>
      <c r="B67" s="72" t="s">
        <v>1075</v>
      </c>
      <c r="C67" s="1758">
        <v>0</v>
      </c>
      <c r="D67" s="1758">
        <v>0</v>
      </c>
      <c r="E67" s="1758">
        <v>0</v>
      </c>
      <c r="F67" s="1758">
        <v>0</v>
      </c>
      <c r="G67" s="1758">
        <v>0</v>
      </c>
      <c r="H67" s="1758">
        <v>0</v>
      </c>
      <c r="I67" s="1758">
        <v>0</v>
      </c>
      <c r="J67" s="1758">
        <v>0</v>
      </c>
      <c r="K67" s="1758">
        <v>0</v>
      </c>
      <c r="L67" s="1758">
        <v>0</v>
      </c>
      <c r="M67" s="1758">
        <v>0</v>
      </c>
      <c r="N67" s="1758">
        <v>0</v>
      </c>
      <c r="O67" s="1757">
        <v>0</v>
      </c>
      <c r="P67" s="1757">
        <v>0</v>
      </c>
      <c r="Q67" s="1771">
        <v>0</v>
      </c>
      <c r="R67" s="73">
        <v>70</v>
      </c>
    </row>
    <row r="68" spans="1:18" s="110" customFormat="1" ht="23.1" customHeight="1">
      <c r="A68" s="74">
        <v>78</v>
      </c>
      <c r="B68" s="61" t="s">
        <v>1076</v>
      </c>
      <c r="C68" s="1762">
        <v>0</v>
      </c>
      <c r="D68" s="1762">
        <v>0</v>
      </c>
      <c r="E68" s="1762">
        <v>0</v>
      </c>
      <c r="F68" s="1762">
        <v>0</v>
      </c>
      <c r="G68" s="1762">
        <v>0</v>
      </c>
      <c r="H68" s="1762">
        <v>0</v>
      </c>
      <c r="I68" s="1762">
        <v>0</v>
      </c>
      <c r="J68" s="1762">
        <v>0</v>
      </c>
      <c r="K68" s="1762">
        <v>0</v>
      </c>
      <c r="L68" s="1762">
        <v>0</v>
      </c>
      <c r="M68" s="1762">
        <v>0</v>
      </c>
      <c r="N68" s="1762">
        <v>0</v>
      </c>
      <c r="O68" s="1761">
        <v>0</v>
      </c>
      <c r="P68" s="1761">
        <v>0</v>
      </c>
      <c r="Q68" s="1772">
        <v>0</v>
      </c>
      <c r="R68" s="75">
        <v>78</v>
      </c>
    </row>
    <row r="69" spans="1:18" s="110" customFormat="1" ht="23.1" customHeight="1">
      <c r="A69" s="62">
        <v>84</v>
      </c>
      <c r="B69" s="61" t="s">
        <v>1077</v>
      </c>
      <c r="C69" s="1766">
        <v>0</v>
      </c>
      <c r="D69" s="1766">
        <v>0</v>
      </c>
      <c r="E69" s="1766">
        <v>0</v>
      </c>
      <c r="F69" s="1766">
        <v>0</v>
      </c>
      <c r="G69" s="1766">
        <v>0</v>
      </c>
      <c r="H69" s="1766">
        <v>0</v>
      </c>
      <c r="I69" s="1766">
        <v>0</v>
      </c>
      <c r="J69" s="1766">
        <v>0</v>
      </c>
      <c r="K69" s="1766">
        <v>0</v>
      </c>
      <c r="L69" s="1766">
        <v>0</v>
      </c>
      <c r="M69" s="1766">
        <v>0</v>
      </c>
      <c r="N69" s="1766">
        <v>0</v>
      </c>
      <c r="O69" s="1765">
        <v>0</v>
      </c>
      <c r="P69" s="1765">
        <v>0</v>
      </c>
      <c r="Q69" s="1773">
        <v>0</v>
      </c>
      <c r="R69" s="63">
        <v>84</v>
      </c>
    </row>
    <row r="70" spans="1:18" s="110" customFormat="1" ht="23.1" customHeight="1">
      <c r="A70" s="62">
        <v>85</v>
      </c>
      <c r="B70" s="61" t="s">
        <v>1078</v>
      </c>
      <c r="C70" s="865">
        <v>0</v>
      </c>
      <c r="D70" s="865">
        <v>0</v>
      </c>
      <c r="E70" s="865">
        <v>0</v>
      </c>
      <c r="F70" s="865">
        <v>0</v>
      </c>
      <c r="G70" s="865">
        <v>0</v>
      </c>
      <c r="H70" s="865">
        <v>0</v>
      </c>
      <c r="I70" s="865">
        <v>0</v>
      </c>
      <c r="J70" s="865">
        <v>0</v>
      </c>
      <c r="K70" s="865">
        <v>0</v>
      </c>
      <c r="L70" s="865">
        <v>0</v>
      </c>
      <c r="M70" s="865">
        <v>0</v>
      </c>
      <c r="N70" s="865">
        <v>0</v>
      </c>
      <c r="O70" s="1233">
        <v>0</v>
      </c>
      <c r="P70" s="1233">
        <v>0</v>
      </c>
      <c r="Q70" s="1252">
        <v>0</v>
      </c>
      <c r="R70" s="63">
        <v>85</v>
      </c>
    </row>
    <row r="71" spans="1:18" s="110" customFormat="1" ht="23.1" customHeight="1">
      <c r="A71" s="62">
        <v>89</v>
      </c>
      <c r="B71" s="61" t="s">
        <v>1079</v>
      </c>
      <c r="C71" s="865">
        <v>0</v>
      </c>
      <c r="D71" s="865">
        <v>0</v>
      </c>
      <c r="E71" s="865">
        <v>0</v>
      </c>
      <c r="F71" s="865">
        <v>0</v>
      </c>
      <c r="G71" s="865">
        <v>0</v>
      </c>
      <c r="H71" s="865">
        <v>25795</v>
      </c>
      <c r="I71" s="865">
        <v>25795</v>
      </c>
      <c r="J71" s="865">
        <v>0</v>
      </c>
      <c r="K71" s="865">
        <v>0</v>
      </c>
      <c r="L71" s="865">
        <v>0</v>
      </c>
      <c r="M71" s="865">
        <v>0</v>
      </c>
      <c r="N71" s="865">
        <v>0</v>
      </c>
      <c r="O71" s="1233">
        <v>0</v>
      </c>
      <c r="P71" s="1233">
        <v>0</v>
      </c>
      <c r="Q71" s="1252">
        <v>0</v>
      </c>
      <c r="R71" s="63">
        <v>89</v>
      </c>
    </row>
    <row r="72" spans="1:18" s="110" customFormat="1" ht="23.1" customHeight="1">
      <c r="A72" s="71">
        <v>90</v>
      </c>
      <c r="B72" s="72" t="s">
        <v>1080</v>
      </c>
      <c r="C72" s="867">
        <v>0</v>
      </c>
      <c r="D72" s="867">
        <v>0</v>
      </c>
      <c r="E72" s="867">
        <v>0</v>
      </c>
      <c r="F72" s="867">
        <v>0</v>
      </c>
      <c r="G72" s="867">
        <v>0</v>
      </c>
      <c r="H72" s="867">
        <v>0</v>
      </c>
      <c r="I72" s="867">
        <v>0</v>
      </c>
      <c r="J72" s="867">
        <v>0</v>
      </c>
      <c r="K72" s="867">
        <v>0</v>
      </c>
      <c r="L72" s="867">
        <v>0</v>
      </c>
      <c r="M72" s="867">
        <v>0</v>
      </c>
      <c r="N72" s="867">
        <v>0</v>
      </c>
      <c r="O72" s="1237">
        <v>0</v>
      </c>
      <c r="P72" s="1237">
        <v>0</v>
      </c>
      <c r="Q72" s="1253">
        <v>0</v>
      </c>
      <c r="R72" s="73">
        <v>90</v>
      </c>
    </row>
    <row r="73" spans="1:18" ht="23.1" customHeight="1">
      <c r="A73" s="60">
        <v>91</v>
      </c>
      <c r="B73" s="93" t="s">
        <v>1081</v>
      </c>
      <c r="C73" s="853">
        <v>0</v>
      </c>
      <c r="D73" s="853">
        <v>0</v>
      </c>
      <c r="E73" s="853">
        <v>0</v>
      </c>
      <c r="F73" s="853">
        <v>0</v>
      </c>
      <c r="G73" s="853">
        <v>0</v>
      </c>
      <c r="H73" s="853">
        <v>0</v>
      </c>
      <c r="I73" s="853">
        <v>0</v>
      </c>
      <c r="J73" s="853">
        <v>0</v>
      </c>
      <c r="K73" s="853">
        <v>0</v>
      </c>
      <c r="L73" s="853">
        <v>0</v>
      </c>
      <c r="M73" s="853">
        <v>0</v>
      </c>
      <c r="N73" s="853">
        <v>0</v>
      </c>
      <c r="O73" s="857">
        <v>0</v>
      </c>
      <c r="P73" s="857">
        <v>0</v>
      </c>
      <c r="Q73" s="858">
        <v>0</v>
      </c>
      <c r="R73" s="55">
        <v>91</v>
      </c>
    </row>
    <row r="74" spans="1:18" ht="23.1" customHeight="1">
      <c r="A74" s="60">
        <v>92</v>
      </c>
      <c r="B74" s="93" t="s">
        <v>1082</v>
      </c>
      <c r="C74" s="853">
        <v>0</v>
      </c>
      <c r="D74" s="853">
        <v>0</v>
      </c>
      <c r="E74" s="853">
        <v>0</v>
      </c>
      <c r="F74" s="853">
        <v>0</v>
      </c>
      <c r="G74" s="853">
        <v>0</v>
      </c>
      <c r="H74" s="853">
        <v>0</v>
      </c>
      <c r="I74" s="853">
        <v>0</v>
      </c>
      <c r="J74" s="853">
        <v>0</v>
      </c>
      <c r="K74" s="853">
        <v>0</v>
      </c>
      <c r="L74" s="853">
        <v>0</v>
      </c>
      <c r="M74" s="853">
        <v>0</v>
      </c>
      <c r="N74" s="853">
        <v>0</v>
      </c>
      <c r="O74" s="857">
        <v>0</v>
      </c>
      <c r="P74" s="857">
        <v>0</v>
      </c>
      <c r="Q74" s="858">
        <v>0</v>
      </c>
      <c r="R74" s="55">
        <v>92</v>
      </c>
    </row>
    <row r="75" spans="1:18" ht="23.1" customHeight="1">
      <c r="A75" s="60">
        <v>94</v>
      </c>
      <c r="B75" s="93" t="s">
        <v>1083</v>
      </c>
      <c r="C75" s="853">
        <v>166776</v>
      </c>
      <c r="D75" s="853">
        <v>166776</v>
      </c>
      <c r="E75" s="853">
        <v>0</v>
      </c>
      <c r="F75" s="853">
        <v>0</v>
      </c>
      <c r="G75" s="853">
        <v>0</v>
      </c>
      <c r="H75" s="853">
        <v>0</v>
      </c>
      <c r="I75" s="853">
        <v>0</v>
      </c>
      <c r="J75" s="853">
        <v>0</v>
      </c>
      <c r="K75" s="853">
        <v>0</v>
      </c>
      <c r="L75" s="853">
        <v>0</v>
      </c>
      <c r="M75" s="853">
        <v>0</v>
      </c>
      <c r="N75" s="853">
        <v>0</v>
      </c>
      <c r="O75" s="857">
        <v>0</v>
      </c>
      <c r="P75" s="857">
        <v>0</v>
      </c>
      <c r="Q75" s="858">
        <v>0</v>
      </c>
      <c r="R75" s="55">
        <v>94</v>
      </c>
    </row>
    <row r="76" spans="1:18" ht="23.1" customHeight="1">
      <c r="A76" s="60">
        <v>301</v>
      </c>
      <c r="B76" s="93" t="s">
        <v>1084</v>
      </c>
      <c r="C76" s="853" t="s">
        <v>572</v>
      </c>
      <c r="D76" s="853" t="s">
        <v>572</v>
      </c>
      <c r="E76" s="853" t="s">
        <v>572</v>
      </c>
      <c r="F76" s="853" t="s">
        <v>572</v>
      </c>
      <c r="G76" s="853" t="s">
        <v>572</v>
      </c>
      <c r="H76" s="853" t="s">
        <v>572</v>
      </c>
      <c r="I76" s="853" t="s">
        <v>572</v>
      </c>
      <c r="J76" s="853" t="s">
        <v>572</v>
      </c>
      <c r="K76" s="853" t="s">
        <v>572</v>
      </c>
      <c r="L76" s="853" t="s">
        <v>572</v>
      </c>
      <c r="M76" s="853" t="s">
        <v>572</v>
      </c>
      <c r="N76" s="853" t="s">
        <v>572</v>
      </c>
      <c r="O76" s="857" t="s">
        <v>572</v>
      </c>
      <c r="P76" s="857" t="s">
        <v>572</v>
      </c>
      <c r="Q76" s="858" t="s">
        <v>572</v>
      </c>
      <c r="R76" s="55">
        <v>301</v>
      </c>
    </row>
    <row r="77" spans="1:18" ht="23.1" customHeight="1">
      <c r="A77" s="60">
        <v>302</v>
      </c>
      <c r="B77" s="93" t="s">
        <v>1085</v>
      </c>
      <c r="C77" s="1229" t="s">
        <v>572</v>
      </c>
      <c r="D77" s="1229" t="s">
        <v>572</v>
      </c>
      <c r="E77" s="1229" t="s">
        <v>572</v>
      </c>
      <c r="F77" s="1229" t="s">
        <v>572</v>
      </c>
      <c r="G77" s="1229" t="s">
        <v>572</v>
      </c>
      <c r="H77" s="1229" t="s">
        <v>572</v>
      </c>
      <c r="I77" s="1229" t="s">
        <v>572</v>
      </c>
      <c r="J77" s="1229" t="s">
        <v>572</v>
      </c>
      <c r="K77" s="1229" t="s">
        <v>572</v>
      </c>
      <c r="L77" s="1229" t="s">
        <v>572</v>
      </c>
      <c r="M77" s="1229" t="s">
        <v>572</v>
      </c>
      <c r="N77" s="1229" t="s">
        <v>572</v>
      </c>
      <c r="O77" s="860" t="s">
        <v>572</v>
      </c>
      <c r="P77" s="860" t="s">
        <v>572</v>
      </c>
      <c r="Q77" s="861" t="s">
        <v>572</v>
      </c>
      <c r="R77" s="55">
        <v>302</v>
      </c>
    </row>
    <row r="78" spans="1:18" ht="23.1" customHeight="1">
      <c r="A78" s="57">
        <v>303</v>
      </c>
      <c r="B78" s="92" t="s">
        <v>1086</v>
      </c>
      <c r="C78" s="868" t="s">
        <v>572</v>
      </c>
      <c r="D78" s="868" t="s">
        <v>572</v>
      </c>
      <c r="E78" s="868" t="s">
        <v>572</v>
      </c>
      <c r="F78" s="868" t="s">
        <v>572</v>
      </c>
      <c r="G78" s="868" t="s">
        <v>572</v>
      </c>
      <c r="H78" s="868" t="s">
        <v>572</v>
      </c>
      <c r="I78" s="868" t="s">
        <v>572</v>
      </c>
      <c r="J78" s="868" t="s">
        <v>572</v>
      </c>
      <c r="K78" s="868" t="s">
        <v>572</v>
      </c>
      <c r="L78" s="868" t="s">
        <v>572</v>
      </c>
      <c r="M78" s="868" t="s">
        <v>572</v>
      </c>
      <c r="N78" s="868" t="s">
        <v>572</v>
      </c>
      <c r="O78" s="1224" t="s">
        <v>572</v>
      </c>
      <c r="P78" s="1224" t="s">
        <v>572</v>
      </c>
      <c r="Q78" s="1251" t="s">
        <v>572</v>
      </c>
      <c r="R78" s="59">
        <v>303</v>
      </c>
    </row>
    <row r="79" spans="1:18" ht="23.1" customHeight="1">
      <c r="A79" s="60">
        <v>304</v>
      </c>
      <c r="B79" s="93" t="s">
        <v>1087</v>
      </c>
      <c r="C79" s="853" t="s">
        <v>572</v>
      </c>
      <c r="D79" s="853" t="s">
        <v>572</v>
      </c>
      <c r="E79" s="853" t="s">
        <v>572</v>
      </c>
      <c r="F79" s="853" t="s">
        <v>572</v>
      </c>
      <c r="G79" s="853" t="s">
        <v>572</v>
      </c>
      <c r="H79" s="853" t="s">
        <v>572</v>
      </c>
      <c r="I79" s="853" t="s">
        <v>572</v>
      </c>
      <c r="J79" s="853" t="s">
        <v>572</v>
      </c>
      <c r="K79" s="853" t="s">
        <v>572</v>
      </c>
      <c r="L79" s="853" t="s">
        <v>572</v>
      </c>
      <c r="M79" s="853" t="s">
        <v>572</v>
      </c>
      <c r="N79" s="853" t="s">
        <v>572</v>
      </c>
      <c r="O79" s="857" t="s">
        <v>572</v>
      </c>
      <c r="P79" s="857" t="s">
        <v>572</v>
      </c>
      <c r="Q79" s="858" t="s">
        <v>572</v>
      </c>
      <c r="R79" s="55">
        <v>304</v>
      </c>
    </row>
    <row r="80" spans="1:18" ht="23.1" customHeight="1">
      <c r="A80" s="60">
        <v>305</v>
      </c>
      <c r="B80" s="93" t="s">
        <v>1088</v>
      </c>
      <c r="C80" s="853" t="s">
        <v>572</v>
      </c>
      <c r="D80" s="853" t="s">
        <v>572</v>
      </c>
      <c r="E80" s="853" t="s">
        <v>572</v>
      </c>
      <c r="F80" s="853" t="s">
        <v>572</v>
      </c>
      <c r="G80" s="853" t="s">
        <v>572</v>
      </c>
      <c r="H80" s="853" t="s">
        <v>572</v>
      </c>
      <c r="I80" s="853" t="s">
        <v>572</v>
      </c>
      <c r="J80" s="853" t="s">
        <v>572</v>
      </c>
      <c r="K80" s="853" t="s">
        <v>572</v>
      </c>
      <c r="L80" s="853" t="s">
        <v>572</v>
      </c>
      <c r="M80" s="853" t="s">
        <v>572</v>
      </c>
      <c r="N80" s="853" t="s">
        <v>572</v>
      </c>
      <c r="O80" s="857" t="s">
        <v>572</v>
      </c>
      <c r="P80" s="857" t="s">
        <v>572</v>
      </c>
      <c r="Q80" s="858" t="s">
        <v>572</v>
      </c>
      <c r="R80" s="55">
        <v>305</v>
      </c>
    </row>
    <row r="81" spans="1:18" s="99" customFormat="1" ht="23.1" customHeight="1">
      <c r="A81" s="62">
        <v>306</v>
      </c>
      <c r="B81" s="61" t="s">
        <v>1089</v>
      </c>
      <c r="C81" s="865" t="s">
        <v>572</v>
      </c>
      <c r="D81" s="865" t="s">
        <v>572</v>
      </c>
      <c r="E81" s="865" t="s">
        <v>572</v>
      </c>
      <c r="F81" s="865" t="s">
        <v>572</v>
      </c>
      <c r="G81" s="865" t="s">
        <v>572</v>
      </c>
      <c r="H81" s="865" t="s">
        <v>572</v>
      </c>
      <c r="I81" s="865" t="s">
        <v>572</v>
      </c>
      <c r="J81" s="865" t="s">
        <v>572</v>
      </c>
      <c r="K81" s="865" t="s">
        <v>572</v>
      </c>
      <c r="L81" s="865" t="s">
        <v>572</v>
      </c>
      <c r="M81" s="865" t="s">
        <v>572</v>
      </c>
      <c r="N81" s="865" t="s">
        <v>572</v>
      </c>
      <c r="O81" s="1233" t="s">
        <v>572</v>
      </c>
      <c r="P81" s="1233" t="s">
        <v>572</v>
      </c>
      <c r="Q81" s="1252" t="s">
        <v>572</v>
      </c>
      <c r="R81" s="63">
        <v>306</v>
      </c>
    </row>
    <row r="82" spans="1:18" s="99" customFormat="1" ht="23.1" customHeight="1">
      <c r="A82" s="62"/>
      <c r="B82" s="61"/>
      <c r="C82" s="867"/>
      <c r="D82" s="867"/>
      <c r="E82" s="867"/>
      <c r="F82" s="867"/>
      <c r="G82" s="867"/>
      <c r="H82" s="867"/>
      <c r="I82" s="867"/>
      <c r="J82" s="867"/>
      <c r="K82" s="867"/>
      <c r="L82" s="867"/>
      <c r="M82" s="867"/>
      <c r="N82" s="867"/>
      <c r="O82" s="1237"/>
      <c r="P82" s="1237"/>
      <c r="Q82" s="1253"/>
      <c r="R82" s="63"/>
    </row>
    <row r="83" spans="1:18" s="99" customFormat="1" ht="23.1" customHeight="1">
      <c r="A83" s="66"/>
      <c r="B83" s="58"/>
      <c r="C83" s="863"/>
      <c r="D83" s="863"/>
      <c r="E83" s="863"/>
      <c r="F83" s="863"/>
      <c r="G83" s="863"/>
      <c r="H83" s="863"/>
      <c r="I83" s="863"/>
      <c r="J83" s="863"/>
      <c r="K83" s="863"/>
      <c r="L83" s="863"/>
      <c r="M83" s="863"/>
      <c r="N83" s="863"/>
      <c r="O83" s="1241"/>
      <c r="P83" s="1241"/>
      <c r="Q83" s="1254"/>
      <c r="R83" s="67"/>
    </row>
    <row r="84" spans="1:18" s="99" customFormat="1" ht="23.1" customHeight="1">
      <c r="A84" s="62"/>
      <c r="B84" s="61"/>
      <c r="C84" s="865"/>
      <c r="D84" s="865"/>
      <c r="E84" s="865"/>
      <c r="F84" s="865"/>
      <c r="G84" s="865"/>
      <c r="H84" s="865"/>
      <c r="I84" s="865"/>
      <c r="J84" s="865"/>
      <c r="K84" s="865"/>
      <c r="L84" s="865"/>
      <c r="M84" s="865"/>
      <c r="N84" s="865"/>
      <c r="O84" s="1233"/>
      <c r="P84" s="1233"/>
      <c r="Q84" s="1252"/>
      <c r="R84" s="63"/>
    </row>
    <row r="85" spans="1:18" s="99" customFormat="1" ht="23.1" customHeight="1">
      <c r="A85" s="62"/>
      <c r="B85" s="61"/>
      <c r="C85" s="865"/>
      <c r="D85" s="865"/>
      <c r="E85" s="865"/>
      <c r="F85" s="865"/>
      <c r="G85" s="865"/>
      <c r="H85" s="865"/>
      <c r="I85" s="865"/>
      <c r="J85" s="865"/>
      <c r="K85" s="865"/>
      <c r="L85" s="865"/>
      <c r="M85" s="865"/>
      <c r="N85" s="865"/>
      <c r="O85" s="1233"/>
      <c r="P85" s="1233"/>
      <c r="Q85" s="1252"/>
      <c r="R85" s="63"/>
    </row>
    <row r="86" spans="1:18" s="99" customFormat="1" ht="23.1" customHeight="1">
      <c r="A86" s="62"/>
      <c r="B86" s="61"/>
      <c r="C86" s="865"/>
      <c r="D86" s="865"/>
      <c r="E86" s="865"/>
      <c r="F86" s="865"/>
      <c r="G86" s="865"/>
      <c r="H86" s="865"/>
      <c r="I86" s="865"/>
      <c r="J86" s="865"/>
      <c r="K86" s="865"/>
      <c r="L86" s="865"/>
      <c r="M86" s="865"/>
      <c r="N86" s="865"/>
      <c r="O86" s="1233"/>
      <c r="P86" s="1233"/>
      <c r="Q86" s="1252"/>
      <c r="R86" s="63"/>
    </row>
    <row r="87" spans="1:18" s="99" customFormat="1" ht="23.1" customHeight="1">
      <c r="A87" s="62"/>
      <c r="B87" s="61"/>
      <c r="C87" s="867"/>
      <c r="D87" s="867"/>
      <c r="E87" s="867"/>
      <c r="F87" s="867"/>
      <c r="G87" s="867"/>
      <c r="H87" s="867"/>
      <c r="I87" s="867"/>
      <c r="J87" s="867"/>
      <c r="K87" s="867"/>
      <c r="L87" s="867"/>
      <c r="M87" s="867"/>
      <c r="N87" s="867"/>
      <c r="O87" s="1237"/>
      <c r="P87" s="1237"/>
      <c r="Q87" s="1253"/>
      <c r="R87" s="63"/>
    </row>
    <row r="88" spans="1:18" s="99" customFormat="1" ht="23.1" customHeight="1">
      <c r="A88" s="68"/>
      <c r="B88" s="58"/>
      <c r="C88" s="863"/>
      <c r="D88" s="863"/>
      <c r="E88" s="863"/>
      <c r="F88" s="863"/>
      <c r="G88" s="863"/>
      <c r="H88" s="863"/>
      <c r="I88" s="863"/>
      <c r="J88" s="863"/>
      <c r="K88" s="863"/>
      <c r="L88" s="863"/>
      <c r="M88" s="863"/>
      <c r="N88" s="863"/>
      <c r="O88" s="1241"/>
      <c r="P88" s="1241"/>
      <c r="Q88" s="1254"/>
      <c r="R88" s="69"/>
    </row>
    <row r="89" spans="1:18" s="99" customFormat="1" ht="23.1" customHeight="1">
      <c r="A89" s="62"/>
      <c r="B89" s="61"/>
      <c r="C89" s="865"/>
      <c r="D89" s="865"/>
      <c r="E89" s="865"/>
      <c r="F89" s="865"/>
      <c r="G89" s="865"/>
      <c r="H89" s="865"/>
      <c r="I89" s="865"/>
      <c r="J89" s="865"/>
      <c r="K89" s="865"/>
      <c r="L89" s="865"/>
      <c r="M89" s="865"/>
      <c r="N89" s="865"/>
      <c r="O89" s="1233"/>
      <c r="P89" s="1233"/>
      <c r="Q89" s="1252"/>
      <c r="R89" s="63"/>
    </row>
    <row r="90" spans="1:18" s="99" customFormat="1" ht="23.1" customHeight="1">
      <c r="A90" s="62"/>
      <c r="B90" s="61"/>
      <c r="C90" s="865"/>
      <c r="D90" s="865"/>
      <c r="E90" s="865"/>
      <c r="F90" s="865"/>
      <c r="G90" s="865"/>
      <c r="H90" s="865"/>
      <c r="I90" s="865"/>
      <c r="J90" s="865"/>
      <c r="K90" s="865"/>
      <c r="L90" s="865"/>
      <c r="M90" s="865"/>
      <c r="N90" s="865"/>
      <c r="O90" s="1233"/>
      <c r="P90" s="1233"/>
      <c r="Q90" s="1252"/>
      <c r="R90" s="63"/>
    </row>
    <row r="91" spans="1:18" s="99" customFormat="1" ht="23.1" customHeight="1">
      <c r="A91" s="62"/>
      <c r="B91" s="61"/>
      <c r="C91" s="865"/>
      <c r="D91" s="865"/>
      <c r="E91" s="865"/>
      <c r="F91" s="865"/>
      <c r="G91" s="865"/>
      <c r="H91" s="865"/>
      <c r="I91" s="865"/>
      <c r="J91" s="865"/>
      <c r="K91" s="865"/>
      <c r="L91" s="865"/>
      <c r="M91" s="865"/>
      <c r="N91" s="865"/>
      <c r="O91" s="1233"/>
      <c r="P91" s="1233"/>
      <c r="Q91" s="1252"/>
      <c r="R91" s="63"/>
    </row>
    <row r="92" spans="1:18" s="99" customFormat="1" ht="23.1" customHeight="1">
      <c r="A92" s="62"/>
      <c r="B92" s="61"/>
      <c r="C92" s="867"/>
      <c r="D92" s="867"/>
      <c r="E92" s="867"/>
      <c r="F92" s="867"/>
      <c r="G92" s="867"/>
      <c r="H92" s="867"/>
      <c r="I92" s="867"/>
      <c r="J92" s="867"/>
      <c r="K92" s="867"/>
      <c r="L92" s="867"/>
      <c r="M92" s="867"/>
      <c r="N92" s="867"/>
      <c r="O92" s="1237"/>
      <c r="P92" s="1237"/>
      <c r="Q92" s="1253"/>
      <c r="R92" s="63"/>
    </row>
    <row r="93" spans="1:18" s="99" customFormat="1" ht="23.1" customHeight="1">
      <c r="A93" s="66"/>
      <c r="B93" s="58"/>
      <c r="C93" s="863"/>
      <c r="D93" s="863"/>
      <c r="E93" s="863"/>
      <c r="F93" s="863"/>
      <c r="G93" s="863"/>
      <c r="H93" s="863"/>
      <c r="I93" s="863"/>
      <c r="J93" s="863"/>
      <c r="K93" s="863"/>
      <c r="L93" s="863"/>
      <c r="M93" s="863"/>
      <c r="N93" s="863"/>
      <c r="O93" s="1241"/>
      <c r="P93" s="1241"/>
      <c r="Q93" s="1254"/>
      <c r="R93" s="67"/>
    </row>
    <row r="94" spans="1:18" s="99" customFormat="1" ht="23.1" customHeight="1">
      <c r="A94" s="62"/>
      <c r="B94" s="61"/>
      <c r="C94" s="865"/>
      <c r="D94" s="865"/>
      <c r="E94" s="865"/>
      <c r="F94" s="865"/>
      <c r="G94" s="865"/>
      <c r="H94" s="865"/>
      <c r="I94" s="865"/>
      <c r="J94" s="865"/>
      <c r="K94" s="865"/>
      <c r="L94" s="865"/>
      <c r="M94" s="865"/>
      <c r="N94" s="865"/>
      <c r="O94" s="1233"/>
      <c r="P94" s="1233"/>
      <c r="Q94" s="1252"/>
      <c r="R94" s="63"/>
    </row>
    <row r="95" spans="1:18" s="99" customFormat="1" ht="23.1" customHeight="1">
      <c r="A95" s="62"/>
      <c r="B95" s="61"/>
      <c r="C95" s="865"/>
      <c r="D95" s="865"/>
      <c r="E95" s="865"/>
      <c r="F95" s="865"/>
      <c r="G95" s="865"/>
      <c r="H95" s="865"/>
      <c r="I95" s="865"/>
      <c r="J95" s="865"/>
      <c r="K95" s="865"/>
      <c r="L95" s="865"/>
      <c r="M95" s="865"/>
      <c r="N95" s="865"/>
      <c r="O95" s="1233"/>
      <c r="P95" s="1233"/>
      <c r="Q95" s="1252"/>
      <c r="R95" s="63"/>
    </row>
    <row r="96" spans="1:18" s="99" customFormat="1" ht="23.1" customHeight="1">
      <c r="A96" s="62"/>
      <c r="B96" s="61"/>
      <c r="C96" s="865"/>
      <c r="D96" s="865"/>
      <c r="E96" s="865"/>
      <c r="F96" s="865"/>
      <c r="G96" s="865"/>
      <c r="H96" s="865"/>
      <c r="I96" s="865"/>
      <c r="J96" s="865"/>
      <c r="K96" s="865"/>
      <c r="L96" s="865"/>
      <c r="M96" s="865"/>
      <c r="N96" s="865"/>
      <c r="O96" s="1233"/>
      <c r="P96" s="1233"/>
      <c r="Q96" s="1252"/>
      <c r="R96" s="63"/>
    </row>
    <row r="97" spans="1:18" s="99" customFormat="1" ht="23.1" customHeight="1">
      <c r="A97" s="62"/>
      <c r="B97" s="61"/>
      <c r="C97" s="867"/>
      <c r="D97" s="867"/>
      <c r="E97" s="867"/>
      <c r="F97" s="867"/>
      <c r="G97" s="867"/>
      <c r="H97" s="867"/>
      <c r="I97" s="867"/>
      <c r="J97" s="867"/>
      <c r="K97" s="867"/>
      <c r="L97" s="867"/>
      <c r="M97" s="867"/>
      <c r="N97" s="867"/>
      <c r="O97" s="1237"/>
      <c r="P97" s="1237"/>
      <c r="Q97" s="1253"/>
      <c r="R97" s="63"/>
    </row>
    <row r="98" spans="1:18" ht="23.1" customHeight="1">
      <c r="A98" s="57"/>
      <c r="B98" s="92"/>
      <c r="C98" s="868"/>
      <c r="D98" s="868"/>
      <c r="E98" s="868"/>
      <c r="F98" s="868"/>
      <c r="G98" s="868"/>
      <c r="H98" s="868"/>
      <c r="I98" s="868"/>
      <c r="J98" s="868"/>
      <c r="K98" s="868"/>
      <c r="L98" s="868"/>
      <c r="M98" s="868"/>
      <c r="N98" s="868"/>
      <c r="O98" s="1224"/>
      <c r="P98" s="1224"/>
      <c r="Q98" s="1251"/>
      <c r="R98" s="59"/>
    </row>
    <row r="99" spans="1:18" ht="23.1" customHeight="1">
      <c r="A99" s="60"/>
      <c r="B99" s="93"/>
      <c r="C99" s="853"/>
      <c r="D99" s="853"/>
      <c r="E99" s="853"/>
      <c r="F99" s="853"/>
      <c r="G99" s="853"/>
      <c r="H99" s="853"/>
      <c r="I99" s="853"/>
      <c r="J99" s="853"/>
      <c r="K99" s="853"/>
      <c r="L99" s="853"/>
      <c r="M99" s="853"/>
      <c r="N99" s="853"/>
      <c r="O99" s="857"/>
      <c r="P99" s="857"/>
      <c r="Q99" s="858"/>
      <c r="R99" s="55"/>
    </row>
    <row r="100" spans="1:18" ht="23.1" customHeight="1">
      <c r="A100" s="60"/>
      <c r="B100" s="93"/>
      <c r="C100" s="853"/>
      <c r="D100" s="853"/>
      <c r="E100" s="853"/>
      <c r="F100" s="853"/>
      <c r="G100" s="853"/>
      <c r="H100" s="853"/>
      <c r="I100" s="853"/>
      <c r="J100" s="853"/>
      <c r="K100" s="853"/>
      <c r="L100" s="853"/>
      <c r="M100" s="853"/>
      <c r="N100" s="853"/>
      <c r="O100" s="857"/>
      <c r="P100" s="857"/>
      <c r="Q100" s="858"/>
      <c r="R100" s="55"/>
    </row>
    <row r="101" spans="1:18" s="99" customFormat="1" ht="23.1" customHeight="1">
      <c r="A101" s="62"/>
      <c r="B101" s="61"/>
      <c r="C101" s="865"/>
      <c r="D101" s="865"/>
      <c r="E101" s="865"/>
      <c r="F101" s="865"/>
      <c r="G101" s="865"/>
      <c r="H101" s="865"/>
      <c r="I101" s="865"/>
      <c r="J101" s="865"/>
      <c r="K101" s="865"/>
      <c r="L101" s="865"/>
      <c r="M101" s="865"/>
      <c r="N101" s="865"/>
      <c r="O101" s="1233"/>
      <c r="P101" s="1233"/>
      <c r="Q101" s="1252"/>
      <c r="R101" s="63"/>
    </row>
    <row r="102" spans="1:18" s="99" customFormat="1" ht="23.1" customHeight="1">
      <c r="A102" s="62"/>
      <c r="B102" s="61"/>
      <c r="C102" s="867"/>
      <c r="D102" s="867"/>
      <c r="E102" s="867"/>
      <c r="F102" s="867"/>
      <c r="G102" s="867"/>
      <c r="H102" s="867"/>
      <c r="I102" s="867"/>
      <c r="J102" s="867"/>
      <c r="K102" s="867"/>
      <c r="L102" s="867"/>
      <c r="M102" s="867"/>
      <c r="N102" s="867"/>
      <c r="O102" s="1237"/>
      <c r="P102" s="1237"/>
      <c r="Q102" s="1253"/>
      <c r="R102" s="63"/>
    </row>
    <row r="103" spans="1:18" s="99" customFormat="1" ht="23.1" customHeight="1">
      <c r="A103" s="66"/>
      <c r="B103" s="58"/>
      <c r="C103" s="863"/>
      <c r="D103" s="863"/>
      <c r="E103" s="863"/>
      <c r="F103" s="863"/>
      <c r="G103" s="863"/>
      <c r="H103" s="863"/>
      <c r="I103" s="863"/>
      <c r="J103" s="863"/>
      <c r="K103" s="863"/>
      <c r="L103" s="863"/>
      <c r="M103" s="863"/>
      <c r="N103" s="863"/>
      <c r="O103" s="1241"/>
      <c r="P103" s="1241"/>
      <c r="Q103" s="1254"/>
      <c r="R103" s="67"/>
    </row>
    <row r="104" spans="1:18" s="99" customFormat="1" ht="23.1" customHeight="1">
      <c r="A104" s="62"/>
      <c r="B104" s="61"/>
      <c r="C104" s="865"/>
      <c r="D104" s="865"/>
      <c r="E104" s="865"/>
      <c r="F104" s="865"/>
      <c r="G104" s="865"/>
      <c r="H104" s="865"/>
      <c r="I104" s="865"/>
      <c r="J104" s="865"/>
      <c r="K104" s="865"/>
      <c r="L104" s="865"/>
      <c r="M104" s="865"/>
      <c r="N104" s="865"/>
      <c r="O104" s="1233"/>
      <c r="P104" s="1233"/>
      <c r="Q104" s="1252"/>
      <c r="R104" s="63"/>
    </row>
    <row r="105" spans="1:18" s="99" customFormat="1" ht="23.1" customHeight="1">
      <c r="A105" s="62"/>
      <c r="B105" s="61"/>
      <c r="C105" s="865"/>
      <c r="D105" s="865"/>
      <c r="E105" s="865"/>
      <c r="F105" s="865"/>
      <c r="G105" s="865"/>
      <c r="H105" s="865"/>
      <c r="I105" s="865"/>
      <c r="J105" s="865"/>
      <c r="K105" s="865"/>
      <c r="L105" s="865"/>
      <c r="M105" s="865"/>
      <c r="N105" s="865"/>
      <c r="O105" s="1233"/>
      <c r="P105" s="1233"/>
      <c r="Q105" s="1252"/>
      <c r="R105" s="63"/>
    </row>
    <row r="106" spans="1:18" s="99" customFormat="1" ht="23.1" customHeight="1">
      <c r="A106" s="62"/>
      <c r="B106" s="61"/>
      <c r="C106" s="865"/>
      <c r="D106" s="865"/>
      <c r="E106" s="865"/>
      <c r="F106" s="865"/>
      <c r="G106" s="865"/>
      <c r="H106" s="865"/>
      <c r="I106" s="865"/>
      <c r="J106" s="865"/>
      <c r="K106" s="865"/>
      <c r="L106" s="865"/>
      <c r="M106" s="865"/>
      <c r="N106" s="865"/>
      <c r="O106" s="1233"/>
      <c r="P106" s="1233"/>
      <c r="Q106" s="1252"/>
      <c r="R106" s="63"/>
    </row>
    <row r="107" spans="1:18" s="99" customFormat="1" ht="23.1" customHeight="1" thickBot="1">
      <c r="A107" s="77"/>
      <c r="B107" s="78"/>
      <c r="C107" s="871"/>
      <c r="D107" s="871"/>
      <c r="E107" s="871"/>
      <c r="F107" s="871"/>
      <c r="G107" s="871"/>
      <c r="H107" s="871"/>
      <c r="I107" s="871"/>
      <c r="J107" s="871"/>
      <c r="K107" s="871"/>
      <c r="L107" s="871"/>
      <c r="M107" s="871"/>
      <c r="N107" s="871"/>
      <c r="O107" s="1245"/>
      <c r="P107" s="1245"/>
      <c r="Q107" s="1255"/>
      <c r="R107" s="79"/>
    </row>
  </sheetData>
  <mergeCells count="7">
    <mergeCell ref="R3:R7"/>
    <mergeCell ref="K5:K7"/>
    <mergeCell ref="A3:A7"/>
    <mergeCell ref="F5:F7"/>
    <mergeCell ref="P5:P7"/>
    <mergeCell ref="F3:L3"/>
    <mergeCell ref="C4:G4"/>
  </mergeCells>
  <phoneticPr fontId="2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7" man="1"/>
  </rowBreaks>
  <colBreaks count="1" manualBreakCount="1">
    <brk id="12" max="131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45"/>
  <dimension ref="A1:O107"/>
  <sheetViews>
    <sheetView showGridLines="0" view="pageBreakPreview" zoomScale="55" zoomScaleNormal="75" zoomScaleSheetLayoutView="5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7.6" customHeight="1"/>
  <cols>
    <col min="1" max="1" width="5.875" style="8" customWidth="1"/>
    <col min="2" max="2" width="24" style="6" customWidth="1"/>
    <col min="3" max="4" width="16.625" style="6" customWidth="1"/>
    <col min="5" max="5" width="25.625" style="6" customWidth="1"/>
    <col min="6" max="7" width="16.625" style="6" customWidth="1"/>
    <col min="8" max="8" width="25.625" style="6" customWidth="1"/>
    <col min="9" max="10" width="16.625" style="6" customWidth="1"/>
    <col min="11" max="11" width="25.625" style="6" customWidth="1"/>
    <col min="12" max="13" width="16.625" style="6" customWidth="1"/>
    <col min="14" max="14" width="25.625" style="6" customWidth="1"/>
    <col min="15" max="15" width="5.875" style="8" customWidth="1"/>
    <col min="16" max="16384" width="9" style="6"/>
  </cols>
  <sheetData>
    <row r="1" spans="1:15" ht="30.95" customHeight="1">
      <c r="A1" s="4" t="s">
        <v>678</v>
      </c>
    </row>
    <row r="2" spans="1:15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117" t="s">
        <v>542</v>
      </c>
      <c r="O2" s="118"/>
    </row>
    <row r="3" spans="1:15" s="107" customFormat="1" ht="24.95" customHeight="1">
      <c r="A3" s="13" t="s">
        <v>423</v>
      </c>
      <c r="B3" s="14"/>
      <c r="C3" s="239"/>
      <c r="D3" s="240"/>
      <c r="E3" s="240"/>
      <c r="F3" s="240" t="s">
        <v>89</v>
      </c>
      <c r="G3" s="240"/>
      <c r="H3" s="240" t="s">
        <v>90</v>
      </c>
      <c r="I3" s="240"/>
      <c r="J3" s="240" t="s">
        <v>91</v>
      </c>
      <c r="K3" s="240"/>
      <c r="L3" s="240"/>
      <c r="M3" s="240"/>
      <c r="N3" s="241"/>
      <c r="O3" s="20" t="s">
        <v>423</v>
      </c>
    </row>
    <row r="4" spans="1:15" s="107" customFormat="1" ht="24.95" customHeight="1">
      <c r="A4" s="22" t="s">
        <v>424</v>
      </c>
      <c r="B4" s="23"/>
      <c r="C4" s="168" t="s">
        <v>494</v>
      </c>
      <c r="D4" s="242"/>
      <c r="E4" s="243"/>
      <c r="F4" s="168" t="s">
        <v>495</v>
      </c>
      <c r="G4" s="242"/>
      <c r="H4" s="243"/>
      <c r="I4" s="168" t="s">
        <v>496</v>
      </c>
      <c r="J4" s="242"/>
      <c r="K4" s="243"/>
      <c r="L4" s="168" t="s">
        <v>497</v>
      </c>
      <c r="M4" s="242"/>
      <c r="N4" s="243"/>
      <c r="O4" s="28" t="s">
        <v>424</v>
      </c>
    </row>
    <row r="5" spans="1:15" s="107" customFormat="1" ht="24.95" customHeight="1">
      <c r="A5" s="22" t="s">
        <v>425</v>
      </c>
      <c r="B5" s="23" t="s">
        <v>393</v>
      </c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28" t="s">
        <v>425</v>
      </c>
    </row>
    <row r="6" spans="1:15" s="107" customFormat="1" ht="24.95" customHeight="1">
      <c r="A6" s="22" t="s">
        <v>426</v>
      </c>
      <c r="B6" s="23"/>
      <c r="C6" s="89" t="s">
        <v>410</v>
      </c>
      <c r="D6" s="89" t="s">
        <v>419</v>
      </c>
      <c r="E6" s="89" t="s">
        <v>417</v>
      </c>
      <c r="F6" s="89" t="s">
        <v>410</v>
      </c>
      <c r="G6" s="89" t="s">
        <v>419</v>
      </c>
      <c r="H6" s="89" t="s">
        <v>417</v>
      </c>
      <c r="I6" s="89" t="s">
        <v>410</v>
      </c>
      <c r="J6" s="89" t="s">
        <v>419</v>
      </c>
      <c r="K6" s="89" t="s">
        <v>417</v>
      </c>
      <c r="L6" s="89" t="s">
        <v>410</v>
      </c>
      <c r="M6" s="89" t="s">
        <v>419</v>
      </c>
      <c r="N6" s="89" t="s">
        <v>417</v>
      </c>
      <c r="O6" s="28" t="s">
        <v>426</v>
      </c>
    </row>
    <row r="7" spans="1:15" s="110" customFormat="1" ht="24.95" customHeight="1" thickBot="1">
      <c r="A7" s="45" t="s">
        <v>427</v>
      </c>
      <c r="B7" s="46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44" t="s">
        <v>427</v>
      </c>
    </row>
    <row r="8" spans="1:15" s="107" customFormat="1" ht="30" customHeight="1">
      <c r="A8" s="22"/>
      <c r="B8" s="29" t="s">
        <v>6</v>
      </c>
      <c r="C8" s="1021">
        <v>311416</v>
      </c>
      <c r="D8" s="1021">
        <v>4626483</v>
      </c>
      <c r="E8" s="1021">
        <v>196900813159</v>
      </c>
      <c r="F8" s="1021">
        <v>13131592</v>
      </c>
      <c r="G8" s="1021">
        <v>19752690</v>
      </c>
      <c r="H8" s="1021">
        <v>215115263183</v>
      </c>
      <c r="I8" s="1021">
        <v>3352385</v>
      </c>
      <c r="J8" s="1021">
        <v>5729582</v>
      </c>
      <c r="K8" s="1021">
        <v>41307144345</v>
      </c>
      <c r="L8" s="1021">
        <v>16795393</v>
      </c>
      <c r="M8" s="1021">
        <v>30108755</v>
      </c>
      <c r="N8" s="1021">
        <v>453323220687</v>
      </c>
      <c r="O8" s="28"/>
    </row>
    <row r="9" spans="1:15" s="107" customFormat="1" ht="30" customHeight="1">
      <c r="A9" s="22"/>
      <c r="B9" s="29" t="s">
        <v>1017</v>
      </c>
      <c r="C9" s="1021">
        <v>295744</v>
      </c>
      <c r="D9" s="1021">
        <v>4477941</v>
      </c>
      <c r="E9" s="1021">
        <v>187553812570</v>
      </c>
      <c r="F9" s="1021">
        <v>12153859</v>
      </c>
      <c r="G9" s="1021">
        <v>18405253</v>
      </c>
      <c r="H9" s="1021">
        <v>201822997662</v>
      </c>
      <c r="I9" s="1021">
        <v>3063805</v>
      </c>
      <c r="J9" s="1021">
        <v>5265657</v>
      </c>
      <c r="K9" s="1021">
        <v>37912096431</v>
      </c>
      <c r="L9" s="1021">
        <v>15513408</v>
      </c>
      <c r="M9" s="1021">
        <v>28148851</v>
      </c>
      <c r="N9" s="1021">
        <v>427288906663</v>
      </c>
      <c r="O9" s="28"/>
    </row>
    <row r="10" spans="1:15" s="107" customFormat="1" ht="30" customHeight="1">
      <c r="A10" s="22"/>
      <c r="B10" s="29" t="s">
        <v>1018</v>
      </c>
      <c r="C10" s="1021">
        <v>15672</v>
      </c>
      <c r="D10" s="1021">
        <v>148542</v>
      </c>
      <c r="E10" s="1021">
        <v>9347000589</v>
      </c>
      <c r="F10" s="1021">
        <v>977733</v>
      </c>
      <c r="G10" s="1021">
        <v>1347437</v>
      </c>
      <c r="H10" s="1021">
        <v>13292265521</v>
      </c>
      <c r="I10" s="1021">
        <v>288580</v>
      </c>
      <c r="J10" s="1021">
        <v>463925</v>
      </c>
      <c r="K10" s="1021">
        <v>3395047914</v>
      </c>
      <c r="L10" s="1021">
        <v>1281985</v>
      </c>
      <c r="M10" s="1021">
        <v>1959904</v>
      </c>
      <c r="N10" s="1021">
        <v>26034314024</v>
      </c>
      <c r="O10" s="28"/>
    </row>
    <row r="11" spans="1:15" s="107" customFormat="1" ht="30" customHeight="1">
      <c r="A11" s="22"/>
      <c r="B11" s="29" t="s">
        <v>1019</v>
      </c>
      <c r="C11" s="1021">
        <v>269577</v>
      </c>
      <c r="D11" s="1021">
        <v>4061474</v>
      </c>
      <c r="E11" s="1021">
        <v>171545957811</v>
      </c>
      <c r="F11" s="1021">
        <v>11204592</v>
      </c>
      <c r="G11" s="1021">
        <v>16973492</v>
      </c>
      <c r="H11" s="1021">
        <v>185673195764</v>
      </c>
      <c r="I11" s="1021">
        <v>2826379</v>
      </c>
      <c r="J11" s="1021">
        <v>4850457</v>
      </c>
      <c r="K11" s="1021">
        <v>35009350909</v>
      </c>
      <c r="L11" s="1021">
        <v>14300548</v>
      </c>
      <c r="M11" s="1021">
        <v>25885423</v>
      </c>
      <c r="N11" s="1021">
        <v>392228504484</v>
      </c>
      <c r="O11" s="28"/>
    </row>
    <row r="12" spans="1:15" s="107" customFormat="1" ht="30" customHeight="1">
      <c r="A12" s="108"/>
      <c r="B12" s="131" t="s">
        <v>1020</v>
      </c>
      <c r="C12" s="1258">
        <v>26167</v>
      </c>
      <c r="D12" s="1258">
        <v>416467</v>
      </c>
      <c r="E12" s="1258">
        <v>16007854759</v>
      </c>
      <c r="F12" s="1258">
        <v>949267</v>
      </c>
      <c r="G12" s="1258">
        <v>1431761</v>
      </c>
      <c r="H12" s="1258">
        <v>16149801898</v>
      </c>
      <c r="I12" s="1258">
        <v>237426</v>
      </c>
      <c r="J12" s="1258">
        <v>415200</v>
      </c>
      <c r="K12" s="1258">
        <v>2902745522</v>
      </c>
      <c r="L12" s="1258">
        <v>1212860</v>
      </c>
      <c r="M12" s="1258">
        <v>2263428</v>
      </c>
      <c r="N12" s="1258">
        <v>35060402179</v>
      </c>
      <c r="O12" s="109"/>
    </row>
    <row r="13" spans="1:15" ht="23.1" customHeight="1">
      <c r="A13" s="57">
        <v>1</v>
      </c>
      <c r="B13" s="92" t="s">
        <v>1021</v>
      </c>
      <c r="C13" s="1259">
        <v>14550</v>
      </c>
      <c r="D13" s="1259">
        <v>231020</v>
      </c>
      <c r="E13" s="1259">
        <v>9189634595</v>
      </c>
      <c r="F13" s="1259">
        <v>578227</v>
      </c>
      <c r="G13" s="1259">
        <v>890849</v>
      </c>
      <c r="H13" s="1259">
        <v>9665547464</v>
      </c>
      <c r="I13" s="1259">
        <v>153540</v>
      </c>
      <c r="J13" s="1259">
        <v>262655</v>
      </c>
      <c r="K13" s="1259">
        <v>1803141660</v>
      </c>
      <c r="L13" s="1259">
        <v>746317</v>
      </c>
      <c r="M13" s="1259">
        <v>1384524</v>
      </c>
      <c r="N13" s="1259">
        <v>20658323719</v>
      </c>
      <c r="O13" s="59">
        <v>1</v>
      </c>
    </row>
    <row r="14" spans="1:15" ht="23.1" customHeight="1">
      <c r="A14" s="60">
        <v>2</v>
      </c>
      <c r="B14" s="93" t="s">
        <v>1022</v>
      </c>
      <c r="C14" s="1021">
        <v>9551</v>
      </c>
      <c r="D14" s="1021">
        <v>156793</v>
      </c>
      <c r="E14" s="1021">
        <v>5770200791</v>
      </c>
      <c r="F14" s="1021">
        <v>381000</v>
      </c>
      <c r="G14" s="1021">
        <v>571524</v>
      </c>
      <c r="H14" s="1021">
        <v>5997443217</v>
      </c>
      <c r="I14" s="1021">
        <v>90867</v>
      </c>
      <c r="J14" s="1021">
        <v>153199</v>
      </c>
      <c r="K14" s="1021">
        <v>1078342870</v>
      </c>
      <c r="L14" s="1021">
        <v>481418</v>
      </c>
      <c r="M14" s="1021">
        <v>881516</v>
      </c>
      <c r="N14" s="1021">
        <v>12845986878</v>
      </c>
      <c r="O14" s="55">
        <v>2</v>
      </c>
    </row>
    <row r="15" spans="1:15" ht="23.1" customHeight="1">
      <c r="A15" s="60">
        <v>3</v>
      </c>
      <c r="B15" s="93" t="s">
        <v>1023</v>
      </c>
      <c r="C15" s="1021">
        <v>21226</v>
      </c>
      <c r="D15" s="1021">
        <v>287332</v>
      </c>
      <c r="E15" s="1021">
        <v>14063606619</v>
      </c>
      <c r="F15" s="1021">
        <v>916525</v>
      </c>
      <c r="G15" s="1021">
        <v>1390180</v>
      </c>
      <c r="H15" s="1021">
        <v>16207051564</v>
      </c>
      <c r="I15" s="1021">
        <v>224688</v>
      </c>
      <c r="J15" s="1021">
        <v>384653</v>
      </c>
      <c r="K15" s="1021">
        <v>2892858219</v>
      </c>
      <c r="L15" s="1021">
        <v>1162439</v>
      </c>
      <c r="M15" s="1021">
        <v>2062165</v>
      </c>
      <c r="N15" s="1021">
        <v>33163516402</v>
      </c>
      <c r="O15" s="55">
        <v>3</v>
      </c>
    </row>
    <row r="16" spans="1:15" ht="23.1" customHeight="1">
      <c r="A16" s="60">
        <v>6</v>
      </c>
      <c r="B16" s="93" t="s">
        <v>1024</v>
      </c>
      <c r="C16" s="1021">
        <v>3759</v>
      </c>
      <c r="D16" s="1021">
        <v>58798</v>
      </c>
      <c r="E16" s="1021">
        <v>2348909540</v>
      </c>
      <c r="F16" s="1021">
        <v>162715</v>
      </c>
      <c r="G16" s="1021">
        <v>232686</v>
      </c>
      <c r="H16" s="1021">
        <v>2643236013</v>
      </c>
      <c r="I16" s="1021">
        <v>41048</v>
      </c>
      <c r="J16" s="1021">
        <v>71090</v>
      </c>
      <c r="K16" s="1021">
        <v>510506120</v>
      </c>
      <c r="L16" s="1021">
        <v>207522</v>
      </c>
      <c r="M16" s="1021">
        <v>362574</v>
      </c>
      <c r="N16" s="1021">
        <v>5502651673</v>
      </c>
      <c r="O16" s="55">
        <v>6</v>
      </c>
    </row>
    <row r="17" spans="1:15" ht="23.1" customHeight="1">
      <c r="A17" s="60">
        <v>7</v>
      </c>
      <c r="B17" s="93" t="s">
        <v>1025</v>
      </c>
      <c r="C17" s="1258">
        <v>3034</v>
      </c>
      <c r="D17" s="1258">
        <v>51477</v>
      </c>
      <c r="E17" s="1258">
        <v>1839397438</v>
      </c>
      <c r="F17" s="1258">
        <v>132931</v>
      </c>
      <c r="G17" s="1258">
        <v>192901</v>
      </c>
      <c r="H17" s="1258">
        <v>2158248611</v>
      </c>
      <c r="I17" s="1258">
        <v>31002</v>
      </c>
      <c r="J17" s="1258">
        <v>51441</v>
      </c>
      <c r="K17" s="1258">
        <v>368363190</v>
      </c>
      <c r="L17" s="1258">
        <v>166967</v>
      </c>
      <c r="M17" s="1258">
        <v>295819</v>
      </c>
      <c r="N17" s="1258">
        <v>4366009239</v>
      </c>
      <c r="O17" s="55">
        <v>7</v>
      </c>
    </row>
    <row r="18" spans="1:15" ht="23.1" customHeight="1">
      <c r="A18" s="57">
        <v>8</v>
      </c>
      <c r="B18" s="92" t="s">
        <v>1026</v>
      </c>
      <c r="C18" s="1259">
        <v>13666</v>
      </c>
      <c r="D18" s="1259">
        <v>219571</v>
      </c>
      <c r="E18" s="1259">
        <v>8649673897</v>
      </c>
      <c r="F18" s="1259">
        <v>553843</v>
      </c>
      <c r="G18" s="1259">
        <v>828665</v>
      </c>
      <c r="H18" s="1259">
        <v>8859918959</v>
      </c>
      <c r="I18" s="1259">
        <v>141664</v>
      </c>
      <c r="J18" s="1259">
        <v>240015</v>
      </c>
      <c r="K18" s="1259">
        <v>1780300087</v>
      </c>
      <c r="L18" s="1259">
        <v>709173</v>
      </c>
      <c r="M18" s="1259">
        <v>1288251</v>
      </c>
      <c r="N18" s="1259">
        <v>19289892943</v>
      </c>
      <c r="O18" s="59">
        <v>8</v>
      </c>
    </row>
    <row r="19" spans="1:15" ht="23.1" customHeight="1">
      <c r="A19" s="60">
        <v>9</v>
      </c>
      <c r="B19" s="93" t="s">
        <v>1027</v>
      </c>
      <c r="C19" s="1021">
        <v>4308</v>
      </c>
      <c r="D19" s="1021">
        <v>79386</v>
      </c>
      <c r="E19" s="1021">
        <v>2623202796</v>
      </c>
      <c r="F19" s="1021">
        <v>149942</v>
      </c>
      <c r="G19" s="1021">
        <v>220505</v>
      </c>
      <c r="H19" s="1021">
        <v>2472371677</v>
      </c>
      <c r="I19" s="1021">
        <v>36853</v>
      </c>
      <c r="J19" s="1021">
        <v>62337</v>
      </c>
      <c r="K19" s="1021">
        <v>446442090</v>
      </c>
      <c r="L19" s="1021">
        <v>191103</v>
      </c>
      <c r="M19" s="1021">
        <v>362228</v>
      </c>
      <c r="N19" s="1021">
        <v>5542016563</v>
      </c>
      <c r="O19" s="55">
        <v>9</v>
      </c>
    </row>
    <row r="20" spans="1:15" ht="23.1" customHeight="1">
      <c r="A20" s="60">
        <v>10</v>
      </c>
      <c r="B20" s="93" t="s">
        <v>1028</v>
      </c>
      <c r="C20" s="1021">
        <v>5745</v>
      </c>
      <c r="D20" s="1021">
        <v>87469</v>
      </c>
      <c r="E20" s="1021">
        <v>3551587261</v>
      </c>
      <c r="F20" s="1021">
        <v>230025</v>
      </c>
      <c r="G20" s="1021">
        <v>347188</v>
      </c>
      <c r="H20" s="1021">
        <v>3983155279</v>
      </c>
      <c r="I20" s="1021">
        <v>53084</v>
      </c>
      <c r="J20" s="1021">
        <v>92793</v>
      </c>
      <c r="K20" s="1021">
        <v>653696087</v>
      </c>
      <c r="L20" s="1021">
        <v>288854</v>
      </c>
      <c r="M20" s="1021">
        <v>527450</v>
      </c>
      <c r="N20" s="1021">
        <v>8188438627</v>
      </c>
      <c r="O20" s="55">
        <v>10</v>
      </c>
    </row>
    <row r="21" spans="1:15" s="99" customFormat="1" ht="23.1" customHeight="1">
      <c r="A21" s="62">
        <v>11</v>
      </c>
      <c r="B21" s="61" t="s">
        <v>1029</v>
      </c>
      <c r="C21" s="905">
        <v>4051</v>
      </c>
      <c r="D21" s="905">
        <v>68246</v>
      </c>
      <c r="E21" s="905">
        <v>2323620776</v>
      </c>
      <c r="F21" s="905">
        <v>147141</v>
      </c>
      <c r="G21" s="905">
        <v>225887</v>
      </c>
      <c r="H21" s="905">
        <v>2275483827</v>
      </c>
      <c r="I21" s="905">
        <v>33454</v>
      </c>
      <c r="J21" s="905">
        <v>58439</v>
      </c>
      <c r="K21" s="905">
        <v>405055630</v>
      </c>
      <c r="L21" s="905">
        <v>184646</v>
      </c>
      <c r="M21" s="905">
        <v>352572</v>
      </c>
      <c r="N21" s="905">
        <v>5004160233</v>
      </c>
      <c r="O21" s="63">
        <v>11</v>
      </c>
    </row>
    <row r="22" spans="1:15" s="99" customFormat="1" ht="23.1" customHeight="1">
      <c r="A22" s="62">
        <v>12</v>
      </c>
      <c r="B22" s="61" t="s">
        <v>1030</v>
      </c>
      <c r="C22" s="1260">
        <v>4245</v>
      </c>
      <c r="D22" s="1260">
        <v>69415</v>
      </c>
      <c r="E22" s="1260">
        <v>2569001182</v>
      </c>
      <c r="F22" s="1260">
        <v>164118</v>
      </c>
      <c r="G22" s="1260">
        <v>249977</v>
      </c>
      <c r="H22" s="1260">
        <v>2755454133</v>
      </c>
      <c r="I22" s="1260">
        <v>38129</v>
      </c>
      <c r="J22" s="1260">
        <v>72037</v>
      </c>
      <c r="K22" s="1260">
        <v>495136590</v>
      </c>
      <c r="L22" s="1260">
        <v>206492</v>
      </c>
      <c r="M22" s="1260">
        <v>391429</v>
      </c>
      <c r="N22" s="1260">
        <v>5819591905</v>
      </c>
      <c r="O22" s="63">
        <v>12</v>
      </c>
    </row>
    <row r="23" spans="1:15" s="99" customFormat="1" ht="23.1" customHeight="1">
      <c r="A23" s="66">
        <v>14</v>
      </c>
      <c r="B23" s="58" t="s">
        <v>1031</v>
      </c>
      <c r="C23" s="1261">
        <v>10593</v>
      </c>
      <c r="D23" s="1261">
        <v>149024</v>
      </c>
      <c r="E23" s="1261">
        <v>6460381032</v>
      </c>
      <c r="F23" s="1261">
        <v>403125</v>
      </c>
      <c r="G23" s="1261">
        <v>594778</v>
      </c>
      <c r="H23" s="1261">
        <v>6704387033</v>
      </c>
      <c r="I23" s="1261">
        <v>106786</v>
      </c>
      <c r="J23" s="1261">
        <v>184407</v>
      </c>
      <c r="K23" s="1261">
        <v>1349980637</v>
      </c>
      <c r="L23" s="1261">
        <v>520504</v>
      </c>
      <c r="M23" s="1261">
        <v>928209</v>
      </c>
      <c r="N23" s="1261">
        <v>14514748702</v>
      </c>
      <c r="O23" s="67">
        <v>14</v>
      </c>
    </row>
    <row r="24" spans="1:15" s="99" customFormat="1" ht="23.1" customHeight="1">
      <c r="A24" s="62">
        <v>15</v>
      </c>
      <c r="B24" s="61" t="s">
        <v>1032</v>
      </c>
      <c r="C24" s="905">
        <v>7031</v>
      </c>
      <c r="D24" s="905">
        <v>115892</v>
      </c>
      <c r="E24" s="905">
        <v>4412696124</v>
      </c>
      <c r="F24" s="905">
        <v>259973</v>
      </c>
      <c r="G24" s="905">
        <v>381304</v>
      </c>
      <c r="H24" s="905">
        <v>4422439220</v>
      </c>
      <c r="I24" s="905">
        <v>71199</v>
      </c>
      <c r="J24" s="905">
        <v>118602</v>
      </c>
      <c r="K24" s="905">
        <v>855884426</v>
      </c>
      <c r="L24" s="905">
        <v>338203</v>
      </c>
      <c r="M24" s="905">
        <v>615798</v>
      </c>
      <c r="N24" s="905">
        <v>9691019770</v>
      </c>
      <c r="O24" s="63">
        <v>15</v>
      </c>
    </row>
    <row r="25" spans="1:15" s="99" customFormat="1" ht="23.1" customHeight="1">
      <c r="A25" s="62">
        <v>16</v>
      </c>
      <c r="B25" s="61" t="s">
        <v>1033</v>
      </c>
      <c r="C25" s="905">
        <v>2585</v>
      </c>
      <c r="D25" s="905">
        <v>42264</v>
      </c>
      <c r="E25" s="905">
        <v>1648951130</v>
      </c>
      <c r="F25" s="905">
        <v>108992</v>
      </c>
      <c r="G25" s="905">
        <v>177453</v>
      </c>
      <c r="H25" s="905">
        <v>1871239130</v>
      </c>
      <c r="I25" s="905">
        <v>25768</v>
      </c>
      <c r="J25" s="905">
        <v>44965</v>
      </c>
      <c r="K25" s="905">
        <v>322413760</v>
      </c>
      <c r="L25" s="905">
        <v>137345</v>
      </c>
      <c r="M25" s="905">
        <v>264682</v>
      </c>
      <c r="N25" s="905">
        <v>3842604020</v>
      </c>
      <c r="O25" s="63">
        <v>16</v>
      </c>
    </row>
    <row r="26" spans="1:15" s="99" customFormat="1" ht="23.1" customHeight="1">
      <c r="A26" s="62">
        <v>17</v>
      </c>
      <c r="B26" s="61" t="s">
        <v>1034</v>
      </c>
      <c r="C26" s="905">
        <v>4879</v>
      </c>
      <c r="D26" s="905">
        <v>73743</v>
      </c>
      <c r="E26" s="905">
        <v>3168798111</v>
      </c>
      <c r="F26" s="905">
        <v>234333</v>
      </c>
      <c r="G26" s="905">
        <v>359600</v>
      </c>
      <c r="H26" s="905">
        <v>3794535454</v>
      </c>
      <c r="I26" s="905">
        <v>51978</v>
      </c>
      <c r="J26" s="905">
        <v>91685</v>
      </c>
      <c r="K26" s="905">
        <v>635947670</v>
      </c>
      <c r="L26" s="905">
        <v>291190</v>
      </c>
      <c r="M26" s="905">
        <v>525028</v>
      </c>
      <c r="N26" s="905">
        <v>7599281235</v>
      </c>
      <c r="O26" s="63">
        <v>17</v>
      </c>
    </row>
    <row r="27" spans="1:15" s="99" customFormat="1" ht="23.1" customHeight="1">
      <c r="A27" s="62">
        <v>18</v>
      </c>
      <c r="B27" s="61" t="s">
        <v>1035</v>
      </c>
      <c r="C27" s="1260">
        <v>7464</v>
      </c>
      <c r="D27" s="1260">
        <v>117856</v>
      </c>
      <c r="E27" s="1260">
        <v>4515132348</v>
      </c>
      <c r="F27" s="1260">
        <v>282738</v>
      </c>
      <c r="G27" s="1260">
        <v>413351</v>
      </c>
      <c r="H27" s="1260">
        <v>4477652187</v>
      </c>
      <c r="I27" s="1260">
        <v>60980</v>
      </c>
      <c r="J27" s="1260">
        <v>107933</v>
      </c>
      <c r="K27" s="1260">
        <v>746159417</v>
      </c>
      <c r="L27" s="1260">
        <v>351182</v>
      </c>
      <c r="M27" s="1260">
        <v>639140</v>
      </c>
      <c r="N27" s="1260">
        <v>9738943952</v>
      </c>
      <c r="O27" s="63">
        <v>18</v>
      </c>
    </row>
    <row r="28" spans="1:15" s="99" customFormat="1" ht="23.1" customHeight="1">
      <c r="A28" s="68">
        <v>19</v>
      </c>
      <c r="B28" s="58" t="s">
        <v>1036</v>
      </c>
      <c r="C28" s="1261">
        <v>8040</v>
      </c>
      <c r="D28" s="1261">
        <v>118165</v>
      </c>
      <c r="E28" s="1261">
        <v>5364556689</v>
      </c>
      <c r="F28" s="1261">
        <v>384934</v>
      </c>
      <c r="G28" s="1261">
        <v>588309</v>
      </c>
      <c r="H28" s="1261">
        <v>6142610558</v>
      </c>
      <c r="I28" s="1261">
        <v>100201</v>
      </c>
      <c r="J28" s="1261">
        <v>167617</v>
      </c>
      <c r="K28" s="1261">
        <v>1188933133</v>
      </c>
      <c r="L28" s="1261">
        <v>493175</v>
      </c>
      <c r="M28" s="1261">
        <v>874091</v>
      </c>
      <c r="N28" s="1261">
        <v>12696100380</v>
      </c>
      <c r="O28" s="69">
        <v>19</v>
      </c>
    </row>
    <row r="29" spans="1:15" s="99" customFormat="1" ht="23.1" customHeight="1">
      <c r="A29" s="62">
        <v>21</v>
      </c>
      <c r="B29" s="61" t="s">
        <v>1037</v>
      </c>
      <c r="C29" s="905">
        <v>8747</v>
      </c>
      <c r="D29" s="905">
        <v>126183</v>
      </c>
      <c r="E29" s="905">
        <v>5652741736</v>
      </c>
      <c r="F29" s="905">
        <v>400103</v>
      </c>
      <c r="G29" s="905">
        <v>619520</v>
      </c>
      <c r="H29" s="905">
        <v>6623356580</v>
      </c>
      <c r="I29" s="905">
        <v>94864</v>
      </c>
      <c r="J29" s="905">
        <v>171211</v>
      </c>
      <c r="K29" s="905">
        <v>1211001690</v>
      </c>
      <c r="L29" s="905">
        <v>503714</v>
      </c>
      <c r="M29" s="905">
        <v>916914</v>
      </c>
      <c r="N29" s="905">
        <v>13487100006</v>
      </c>
      <c r="O29" s="63">
        <v>21</v>
      </c>
    </row>
    <row r="30" spans="1:15" s="99" customFormat="1" ht="23.1" customHeight="1">
      <c r="A30" s="62">
        <v>22</v>
      </c>
      <c r="B30" s="61" t="s">
        <v>1038</v>
      </c>
      <c r="C30" s="905">
        <v>12988</v>
      </c>
      <c r="D30" s="905">
        <v>189832</v>
      </c>
      <c r="E30" s="905">
        <v>8182483281</v>
      </c>
      <c r="F30" s="905">
        <v>538932</v>
      </c>
      <c r="G30" s="905">
        <v>809529</v>
      </c>
      <c r="H30" s="905">
        <v>8807730576</v>
      </c>
      <c r="I30" s="905">
        <v>146822</v>
      </c>
      <c r="J30" s="905">
        <v>253501</v>
      </c>
      <c r="K30" s="905">
        <v>1771044021</v>
      </c>
      <c r="L30" s="905">
        <v>698742</v>
      </c>
      <c r="M30" s="905">
        <v>1252862</v>
      </c>
      <c r="N30" s="905">
        <v>18761257878</v>
      </c>
      <c r="O30" s="63">
        <v>22</v>
      </c>
    </row>
    <row r="31" spans="1:15" s="99" customFormat="1" ht="23.1" customHeight="1">
      <c r="A31" s="62">
        <v>23</v>
      </c>
      <c r="B31" s="61" t="s">
        <v>1039</v>
      </c>
      <c r="C31" s="905">
        <v>2904</v>
      </c>
      <c r="D31" s="905">
        <v>40410</v>
      </c>
      <c r="E31" s="905">
        <v>1794387945</v>
      </c>
      <c r="F31" s="905">
        <v>125882</v>
      </c>
      <c r="G31" s="905">
        <v>197845</v>
      </c>
      <c r="H31" s="905">
        <v>2122900772</v>
      </c>
      <c r="I31" s="905">
        <v>30765</v>
      </c>
      <c r="J31" s="905">
        <v>53019</v>
      </c>
      <c r="K31" s="905">
        <v>386403150</v>
      </c>
      <c r="L31" s="905">
        <v>159551</v>
      </c>
      <c r="M31" s="905">
        <v>291274</v>
      </c>
      <c r="N31" s="905">
        <v>4303691867</v>
      </c>
      <c r="O31" s="63">
        <v>23</v>
      </c>
    </row>
    <row r="32" spans="1:15" s="99" customFormat="1" ht="23.1" customHeight="1">
      <c r="A32" s="62">
        <v>24</v>
      </c>
      <c r="B32" s="61" t="s">
        <v>1040</v>
      </c>
      <c r="C32" s="1260">
        <v>4038</v>
      </c>
      <c r="D32" s="1260">
        <v>57659</v>
      </c>
      <c r="E32" s="1260">
        <v>2632702890</v>
      </c>
      <c r="F32" s="1260">
        <v>180992</v>
      </c>
      <c r="G32" s="1260">
        <v>281206</v>
      </c>
      <c r="H32" s="1260">
        <v>2950650941</v>
      </c>
      <c r="I32" s="1260">
        <v>46251</v>
      </c>
      <c r="J32" s="1260">
        <v>79504</v>
      </c>
      <c r="K32" s="1260">
        <v>575208120</v>
      </c>
      <c r="L32" s="1260">
        <v>231281</v>
      </c>
      <c r="M32" s="1260">
        <v>418369</v>
      </c>
      <c r="N32" s="1260">
        <v>6158561951</v>
      </c>
      <c r="O32" s="63">
        <v>24</v>
      </c>
    </row>
    <row r="33" spans="1:15" s="99" customFormat="1" ht="23.1" customHeight="1">
      <c r="A33" s="66">
        <v>25</v>
      </c>
      <c r="B33" s="58" t="s">
        <v>1041</v>
      </c>
      <c r="C33" s="1261">
        <v>6847</v>
      </c>
      <c r="D33" s="1261">
        <v>113549</v>
      </c>
      <c r="E33" s="1261">
        <v>4318833150</v>
      </c>
      <c r="F33" s="1261">
        <v>247191</v>
      </c>
      <c r="G33" s="1261">
        <v>363748</v>
      </c>
      <c r="H33" s="1261">
        <v>4404693420</v>
      </c>
      <c r="I33" s="1261">
        <v>63171</v>
      </c>
      <c r="J33" s="1261">
        <v>105253</v>
      </c>
      <c r="K33" s="1261">
        <v>747716880</v>
      </c>
      <c r="L33" s="1261">
        <v>317209</v>
      </c>
      <c r="M33" s="1261">
        <v>582550</v>
      </c>
      <c r="N33" s="1261">
        <v>9471243450</v>
      </c>
      <c r="O33" s="67">
        <v>25</v>
      </c>
    </row>
    <row r="34" spans="1:15" s="99" customFormat="1" ht="23.1" customHeight="1">
      <c r="A34" s="62">
        <v>27</v>
      </c>
      <c r="B34" s="61" t="s">
        <v>1042</v>
      </c>
      <c r="C34" s="905">
        <v>4476</v>
      </c>
      <c r="D34" s="905">
        <v>66679</v>
      </c>
      <c r="E34" s="905">
        <v>2934319135</v>
      </c>
      <c r="F34" s="905">
        <v>177254</v>
      </c>
      <c r="G34" s="905">
        <v>269966</v>
      </c>
      <c r="H34" s="905">
        <v>3052551079</v>
      </c>
      <c r="I34" s="905">
        <v>49479</v>
      </c>
      <c r="J34" s="905">
        <v>82035</v>
      </c>
      <c r="K34" s="905">
        <v>617442320</v>
      </c>
      <c r="L34" s="905">
        <v>231209</v>
      </c>
      <c r="M34" s="905">
        <v>418680</v>
      </c>
      <c r="N34" s="905">
        <v>6604312534</v>
      </c>
      <c r="O34" s="63">
        <v>27</v>
      </c>
    </row>
    <row r="35" spans="1:15" s="99" customFormat="1" ht="23.1" customHeight="1">
      <c r="A35" s="62">
        <v>28</v>
      </c>
      <c r="B35" s="61" t="s">
        <v>1043</v>
      </c>
      <c r="C35" s="905">
        <v>2963</v>
      </c>
      <c r="D35" s="905">
        <v>44750</v>
      </c>
      <c r="E35" s="905">
        <v>1979881250</v>
      </c>
      <c r="F35" s="905">
        <v>108626</v>
      </c>
      <c r="G35" s="905">
        <v>166901</v>
      </c>
      <c r="H35" s="905">
        <v>1847445010</v>
      </c>
      <c r="I35" s="905">
        <v>30423</v>
      </c>
      <c r="J35" s="905">
        <v>52928</v>
      </c>
      <c r="K35" s="905">
        <v>385468160</v>
      </c>
      <c r="L35" s="905">
        <v>142012</v>
      </c>
      <c r="M35" s="905">
        <v>264579</v>
      </c>
      <c r="N35" s="905">
        <v>4212794420</v>
      </c>
      <c r="O35" s="63">
        <v>28</v>
      </c>
    </row>
    <row r="36" spans="1:15" s="99" customFormat="1" ht="23.1" customHeight="1">
      <c r="A36" s="62">
        <v>29</v>
      </c>
      <c r="B36" s="61" t="s">
        <v>1044</v>
      </c>
      <c r="C36" s="905">
        <v>2327</v>
      </c>
      <c r="D36" s="905">
        <v>33900</v>
      </c>
      <c r="E36" s="905">
        <v>1561053104</v>
      </c>
      <c r="F36" s="905">
        <v>102588</v>
      </c>
      <c r="G36" s="905">
        <v>153983</v>
      </c>
      <c r="H36" s="905">
        <v>1641891192</v>
      </c>
      <c r="I36" s="905">
        <v>30882</v>
      </c>
      <c r="J36" s="905">
        <v>51171</v>
      </c>
      <c r="K36" s="905">
        <v>376983360</v>
      </c>
      <c r="L36" s="905">
        <v>135797</v>
      </c>
      <c r="M36" s="905">
        <v>239054</v>
      </c>
      <c r="N36" s="905">
        <v>3579927656</v>
      </c>
      <c r="O36" s="63">
        <v>29</v>
      </c>
    </row>
    <row r="37" spans="1:15" s="99" customFormat="1" ht="23.1" customHeight="1">
      <c r="A37" s="62">
        <v>30</v>
      </c>
      <c r="B37" s="61" t="s">
        <v>1045</v>
      </c>
      <c r="C37" s="1260">
        <v>6718</v>
      </c>
      <c r="D37" s="1260">
        <v>103611</v>
      </c>
      <c r="E37" s="1260">
        <v>4550169036</v>
      </c>
      <c r="F37" s="1260">
        <v>243389</v>
      </c>
      <c r="G37" s="1260">
        <v>355546</v>
      </c>
      <c r="H37" s="1260">
        <v>4042270950</v>
      </c>
      <c r="I37" s="1260">
        <v>63182</v>
      </c>
      <c r="J37" s="1260">
        <v>105792</v>
      </c>
      <c r="K37" s="1260">
        <v>800844070</v>
      </c>
      <c r="L37" s="1260">
        <v>313289</v>
      </c>
      <c r="M37" s="1260">
        <v>564949</v>
      </c>
      <c r="N37" s="1260">
        <v>9393284056</v>
      </c>
      <c r="O37" s="63">
        <v>30</v>
      </c>
    </row>
    <row r="38" spans="1:15" s="99" customFormat="1" ht="23.1" customHeight="1">
      <c r="A38" s="66">
        <v>31</v>
      </c>
      <c r="B38" s="58" t="s">
        <v>1046</v>
      </c>
      <c r="C38" s="1261">
        <v>2839</v>
      </c>
      <c r="D38" s="1261">
        <v>41075</v>
      </c>
      <c r="E38" s="1261">
        <v>1793236422</v>
      </c>
      <c r="F38" s="1261">
        <v>139046</v>
      </c>
      <c r="G38" s="1261">
        <v>220309</v>
      </c>
      <c r="H38" s="1261">
        <v>2318682266</v>
      </c>
      <c r="I38" s="1261">
        <v>35090</v>
      </c>
      <c r="J38" s="1261">
        <v>61142</v>
      </c>
      <c r="K38" s="1261">
        <v>435702720</v>
      </c>
      <c r="L38" s="1261">
        <v>176975</v>
      </c>
      <c r="M38" s="1261">
        <v>322526</v>
      </c>
      <c r="N38" s="1261">
        <v>4547621408</v>
      </c>
      <c r="O38" s="67">
        <v>31</v>
      </c>
    </row>
    <row r="39" spans="1:15" s="99" customFormat="1" ht="23.1" customHeight="1">
      <c r="A39" s="62">
        <v>32</v>
      </c>
      <c r="B39" s="61" t="s">
        <v>1047</v>
      </c>
      <c r="C39" s="905">
        <v>7363</v>
      </c>
      <c r="D39" s="905">
        <v>106491</v>
      </c>
      <c r="E39" s="905">
        <v>4811337719</v>
      </c>
      <c r="F39" s="905">
        <v>292148</v>
      </c>
      <c r="G39" s="905">
        <v>435836</v>
      </c>
      <c r="H39" s="905">
        <v>5031276526</v>
      </c>
      <c r="I39" s="905">
        <v>74084</v>
      </c>
      <c r="J39" s="905">
        <v>131054</v>
      </c>
      <c r="K39" s="905">
        <v>967883470</v>
      </c>
      <c r="L39" s="905">
        <v>373595</v>
      </c>
      <c r="M39" s="905">
        <v>673381</v>
      </c>
      <c r="N39" s="905">
        <v>10810497715</v>
      </c>
      <c r="O39" s="63">
        <v>32</v>
      </c>
    </row>
    <row r="40" spans="1:15" s="99" customFormat="1" ht="23.1" customHeight="1">
      <c r="A40" s="62">
        <v>33</v>
      </c>
      <c r="B40" s="61" t="s">
        <v>1048</v>
      </c>
      <c r="C40" s="905">
        <v>2654</v>
      </c>
      <c r="D40" s="905">
        <v>38860</v>
      </c>
      <c r="E40" s="905">
        <v>1658344714</v>
      </c>
      <c r="F40" s="905">
        <v>135258</v>
      </c>
      <c r="G40" s="905">
        <v>218804</v>
      </c>
      <c r="H40" s="905">
        <v>2119877805</v>
      </c>
      <c r="I40" s="905">
        <v>33017</v>
      </c>
      <c r="J40" s="905">
        <v>56473</v>
      </c>
      <c r="K40" s="905">
        <v>393334800</v>
      </c>
      <c r="L40" s="905">
        <v>170929</v>
      </c>
      <c r="M40" s="905">
        <v>314137</v>
      </c>
      <c r="N40" s="905">
        <v>4171557319</v>
      </c>
      <c r="O40" s="63">
        <v>33</v>
      </c>
    </row>
    <row r="41" spans="1:15" s="99" customFormat="1" ht="23.1" customHeight="1">
      <c r="A41" s="62">
        <v>34</v>
      </c>
      <c r="B41" s="61" t="s">
        <v>1049</v>
      </c>
      <c r="C41" s="905">
        <v>3555</v>
      </c>
      <c r="D41" s="905">
        <v>48531</v>
      </c>
      <c r="E41" s="905">
        <v>2163953081</v>
      </c>
      <c r="F41" s="905">
        <v>135156</v>
      </c>
      <c r="G41" s="905">
        <v>208428</v>
      </c>
      <c r="H41" s="905">
        <v>2400248247</v>
      </c>
      <c r="I41" s="905">
        <v>34378</v>
      </c>
      <c r="J41" s="905">
        <v>61501</v>
      </c>
      <c r="K41" s="905">
        <v>449372540</v>
      </c>
      <c r="L41" s="905">
        <v>173089</v>
      </c>
      <c r="M41" s="905">
        <v>318460</v>
      </c>
      <c r="N41" s="905">
        <v>5013573868</v>
      </c>
      <c r="O41" s="63">
        <v>34</v>
      </c>
    </row>
    <row r="42" spans="1:15" s="99" customFormat="1" ht="23.1" customHeight="1">
      <c r="A42" s="62">
        <v>35</v>
      </c>
      <c r="B42" s="72" t="s">
        <v>1050</v>
      </c>
      <c r="C42" s="1260">
        <v>4053</v>
      </c>
      <c r="D42" s="1260">
        <v>62108</v>
      </c>
      <c r="E42" s="1260">
        <v>2774424866</v>
      </c>
      <c r="F42" s="1260">
        <v>156234</v>
      </c>
      <c r="G42" s="1260">
        <v>236149</v>
      </c>
      <c r="H42" s="1260">
        <v>2513073691</v>
      </c>
      <c r="I42" s="1260">
        <v>43859</v>
      </c>
      <c r="J42" s="1260">
        <v>78279</v>
      </c>
      <c r="K42" s="1260">
        <v>569382760</v>
      </c>
      <c r="L42" s="1260">
        <v>204146</v>
      </c>
      <c r="M42" s="1260">
        <v>376536</v>
      </c>
      <c r="N42" s="1260">
        <v>5856881317</v>
      </c>
      <c r="O42" s="63">
        <v>35</v>
      </c>
    </row>
    <row r="43" spans="1:15" s="99" customFormat="1" ht="23.1" customHeight="1">
      <c r="A43" s="66">
        <v>36</v>
      </c>
      <c r="B43" s="61" t="s">
        <v>1051</v>
      </c>
      <c r="C43" s="1261">
        <v>4214</v>
      </c>
      <c r="D43" s="1261">
        <v>64185</v>
      </c>
      <c r="E43" s="1261">
        <v>2723563594</v>
      </c>
      <c r="F43" s="1261">
        <v>164670</v>
      </c>
      <c r="G43" s="1261">
        <v>252641</v>
      </c>
      <c r="H43" s="1261">
        <v>2606085040</v>
      </c>
      <c r="I43" s="1261">
        <v>41207</v>
      </c>
      <c r="J43" s="1261">
        <v>73339</v>
      </c>
      <c r="K43" s="1261">
        <v>516491470</v>
      </c>
      <c r="L43" s="1261">
        <v>210091</v>
      </c>
      <c r="M43" s="1261">
        <v>390165</v>
      </c>
      <c r="N43" s="1261">
        <v>5846140104</v>
      </c>
      <c r="O43" s="67">
        <v>36</v>
      </c>
    </row>
    <row r="44" spans="1:15" s="99" customFormat="1" ht="23.1" customHeight="1">
      <c r="A44" s="62">
        <v>37</v>
      </c>
      <c r="B44" s="61" t="s">
        <v>1052</v>
      </c>
      <c r="C44" s="905">
        <v>6088</v>
      </c>
      <c r="D44" s="905">
        <v>92110</v>
      </c>
      <c r="E44" s="905">
        <v>4069154424</v>
      </c>
      <c r="F44" s="905">
        <v>223940</v>
      </c>
      <c r="G44" s="905">
        <v>321477</v>
      </c>
      <c r="H44" s="905">
        <v>3913745709</v>
      </c>
      <c r="I44" s="905">
        <v>69325</v>
      </c>
      <c r="J44" s="905">
        <v>118403</v>
      </c>
      <c r="K44" s="905">
        <v>833673422</v>
      </c>
      <c r="L44" s="905">
        <v>299353</v>
      </c>
      <c r="M44" s="905">
        <v>531990</v>
      </c>
      <c r="N44" s="905">
        <v>8816573555</v>
      </c>
      <c r="O44" s="63">
        <v>37</v>
      </c>
    </row>
    <row r="45" spans="1:15" s="99" customFormat="1" ht="23.1" customHeight="1">
      <c r="A45" s="62">
        <v>38</v>
      </c>
      <c r="B45" s="61" t="s">
        <v>1053</v>
      </c>
      <c r="C45" s="905">
        <v>2840</v>
      </c>
      <c r="D45" s="905">
        <v>41288</v>
      </c>
      <c r="E45" s="905">
        <v>1868297739</v>
      </c>
      <c r="F45" s="905">
        <v>111613</v>
      </c>
      <c r="G45" s="905">
        <v>173805</v>
      </c>
      <c r="H45" s="905">
        <v>1801197285</v>
      </c>
      <c r="I45" s="905">
        <v>26170</v>
      </c>
      <c r="J45" s="905">
        <v>45203</v>
      </c>
      <c r="K45" s="905">
        <v>332930996</v>
      </c>
      <c r="L45" s="905">
        <v>140623</v>
      </c>
      <c r="M45" s="905">
        <v>260296</v>
      </c>
      <c r="N45" s="905">
        <v>4002426020</v>
      </c>
      <c r="O45" s="63">
        <v>38</v>
      </c>
    </row>
    <row r="46" spans="1:15" s="99" customFormat="1" ht="23.1" customHeight="1">
      <c r="A46" s="62">
        <v>39</v>
      </c>
      <c r="B46" s="61" t="s">
        <v>1054</v>
      </c>
      <c r="C46" s="905">
        <v>1553</v>
      </c>
      <c r="D46" s="905">
        <v>21662</v>
      </c>
      <c r="E46" s="905">
        <v>1036505760</v>
      </c>
      <c r="F46" s="905">
        <v>64244</v>
      </c>
      <c r="G46" s="905">
        <v>99315</v>
      </c>
      <c r="H46" s="905">
        <v>1067520550</v>
      </c>
      <c r="I46" s="905">
        <v>14452</v>
      </c>
      <c r="J46" s="905">
        <v>24583</v>
      </c>
      <c r="K46" s="905">
        <v>182075610</v>
      </c>
      <c r="L46" s="905">
        <v>80249</v>
      </c>
      <c r="M46" s="905">
        <v>145560</v>
      </c>
      <c r="N46" s="905">
        <v>2286101920</v>
      </c>
      <c r="O46" s="63">
        <v>39</v>
      </c>
    </row>
    <row r="47" spans="1:15" s="99" customFormat="1" ht="23.1" customHeight="1">
      <c r="A47" s="71">
        <v>42</v>
      </c>
      <c r="B47" s="72" t="s">
        <v>1055</v>
      </c>
      <c r="C47" s="1260">
        <v>1727</v>
      </c>
      <c r="D47" s="1260">
        <v>26352</v>
      </c>
      <c r="E47" s="1260">
        <v>1142883301</v>
      </c>
      <c r="F47" s="1260">
        <v>57503</v>
      </c>
      <c r="G47" s="1260">
        <v>87703</v>
      </c>
      <c r="H47" s="1260">
        <v>995800780</v>
      </c>
      <c r="I47" s="1260">
        <v>16237</v>
      </c>
      <c r="J47" s="1260">
        <v>28986</v>
      </c>
      <c r="K47" s="1260">
        <v>209575650</v>
      </c>
      <c r="L47" s="1260">
        <v>75467</v>
      </c>
      <c r="M47" s="1260">
        <v>143041</v>
      </c>
      <c r="N47" s="1260">
        <v>2348259731</v>
      </c>
      <c r="O47" s="73">
        <v>42</v>
      </c>
    </row>
    <row r="48" spans="1:15" s="110" customFormat="1" ht="23.1" customHeight="1">
      <c r="A48" s="74">
        <v>43</v>
      </c>
      <c r="B48" s="61" t="s">
        <v>1056</v>
      </c>
      <c r="C48" s="1261">
        <v>4778</v>
      </c>
      <c r="D48" s="1261">
        <v>75127</v>
      </c>
      <c r="E48" s="1261">
        <v>2782046371</v>
      </c>
      <c r="F48" s="1261">
        <v>177251</v>
      </c>
      <c r="G48" s="1261">
        <v>269542</v>
      </c>
      <c r="H48" s="1261">
        <v>2736790144</v>
      </c>
      <c r="I48" s="1261">
        <v>42637</v>
      </c>
      <c r="J48" s="1261">
        <v>71467</v>
      </c>
      <c r="K48" s="1261">
        <v>516551540</v>
      </c>
      <c r="L48" s="1261">
        <v>224666</v>
      </c>
      <c r="M48" s="1261">
        <v>416136</v>
      </c>
      <c r="N48" s="1261">
        <v>6035388055</v>
      </c>
      <c r="O48" s="75">
        <v>43</v>
      </c>
    </row>
    <row r="49" spans="1:15" s="110" customFormat="1" ht="23.1" customHeight="1">
      <c r="A49" s="62">
        <v>44</v>
      </c>
      <c r="B49" s="61" t="s">
        <v>1057</v>
      </c>
      <c r="C49" s="905">
        <v>2262</v>
      </c>
      <c r="D49" s="905">
        <v>42303</v>
      </c>
      <c r="E49" s="905">
        <v>1414492470</v>
      </c>
      <c r="F49" s="905">
        <v>66073</v>
      </c>
      <c r="G49" s="905">
        <v>103700</v>
      </c>
      <c r="H49" s="905">
        <v>1181127225</v>
      </c>
      <c r="I49" s="905">
        <v>16507</v>
      </c>
      <c r="J49" s="905">
        <v>27602</v>
      </c>
      <c r="K49" s="905">
        <v>205130050</v>
      </c>
      <c r="L49" s="905">
        <v>84842</v>
      </c>
      <c r="M49" s="905">
        <v>173605</v>
      </c>
      <c r="N49" s="905">
        <v>2800749745</v>
      </c>
      <c r="O49" s="63">
        <v>44</v>
      </c>
    </row>
    <row r="50" spans="1:15" s="110" customFormat="1" ht="23.1" customHeight="1">
      <c r="A50" s="62">
        <v>45</v>
      </c>
      <c r="B50" s="61" t="s">
        <v>1058</v>
      </c>
      <c r="C50" s="905">
        <v>807</v>
      </c>
      <c r="D50" s="905">
        <v>14817</v>
      </c>
      <c r="E50" s="905">
        <v>443997164</v>
      </c>
      <c r="F50" s="905">
        <v>23453</v>
      </c>
      <c r="G50" s="905">
        <v>36794</v>
      </c>
      <c r="H50" s="905">
        <v>417371213</v>
      </c>
      <c r="I50" s="905">
        <v>7137</v>
      </c>
      <c r="J50" s="905">
        <v>11492</v>
      </c>
      <c r="K50" s="905">
        <v>85439763</v>
      </c>
      <c r="L50" s="905">
        <v>31397</v>
      </c>
      <c r="M50" s="905">
        <v>63103</v>
      </c>
      <c r="N50" s="905">
        <v>946808140</v>
      </c>
      <c r="O50" s="63">
        <v>45</v>
      </c>
    </row>
    <row r="51" spans="1:15" s="110" customFormat="1" ht="23.1" customHeight="1">
      <c r="A51" s="62">
        <v>46</v>
      </c>
      <c r="B51" s="61" t="s">
        <v>1059</v>
      </c>
      <c r="C51" s="905">
        <v>3063</v>
      </c>
      <c r="D51" s="905">
        <v>43950</v>
      </c>
      <c r="E51" s="905">
        <v>1853376420</v>
      </c>
      <c r="F51" s="905">
        <v>129196</v>
      </c>
      <c r="G51" s="905">
        <v>201774</v>
      </c>
      <c r="H51" s="905">
        <v>2099967202</v>
      </c>
      <c r="I51" s="905">
        <v>31401</v>
      </c>
      <c r="J51" s="905">
        <v>50953</v>
      </c>
      <c r="K51" s="905">
        <v>365866170</v>
      </c>
      <c r="L51" s="905">
        <v>163660</v>
      </c>
      <c r="M51" s="905">
        <v>296677</v>
      </c>
      <c r="N51" s="905">
        <v>4319209792</v>
      </c>
      <c r="O51" s="63">
        <v>46</v>
      </c>
    </row>
    <row r="52" spans="1:15" s="110" customFormat="1" ht="23.1" customHeight="1">
      <c r="A52" s="71">
        <v>47</v>
      </c>
      <c r="B52" s="72" t="s">
        <v>1060</v>
      </c>
      <c r="C52" s="1262">
        <v>2800</v>
      </c>
      <c r="D52" s="1260">
        <v>46979</v>
      </c>
      <c r="E52" s="1260">
        <v>1795686705</v>
      </c>
      <c r="F52" s="1260">
        <v>103940</v>
      </c>
      <c r="G52" s="1260">
        <v>153823</v>
      </c>
      <c r="H52" s="1260">
        <v>1998786247</v>
      </c>
      <c r="I52" s="1260">
        <v>28068</v>
      </c>
      <c r="J52" s="1260">
        <v>48522</v>
      </c>
      <c r="K52" s="1260">
        <v>342882840</v>
      </c>
      <c r="L52" s="1260">
        <v>134808</v>
      </c>
      <c r="M52" s="1260">
        <v>249324</v>
      </c>
      <c r="N52" s="1260">
        <v>4137355792</v>
      </c>
      <c r="O52" s="73">
        <v>47</v>
      </c>
    </row>
    <row r="53" spans="1:15" ht="23.1" customHeight="1">
      <c r="A53" s="60">
        <v>49</v>
      </c>
      <c r="B53" s="93" t="s">
        <v>1061</v>
      </c>
      <c r="C53" s="1021">
        <v>837</v>
      </c>
      <c r="D53" s="1021">
        <v>14027</v>
      </c>
      <c r="E53" s="1021">
        <v>507467207</v>
      </c>
      <c r="F53" s="1021">
        <v>28757</v>
      </c>
      <c r="G53" s="1021">
        <v>42266</v>
      </c>
      <c r="H53" s="1021">
        <v>510876413</v>
      </c>
      <c r="I53" s="1021">
        <v>7250</v>
      </c>
      <c r="J53" s="1021">
        <v>12831</v>
      </c>
      <c r="K53" s="1021">
        <v>88076420</v>
      </c>
      <c r="L53" s="1021">
        <v>36844</v>
      </c>
      <c r="M53" s="1021">
        <v>69124</v>
      </c>
      <c r="N53" s="1021">
        <v>1106420040</v>
      </c>
      <c r="O53" s="55">
        <v>49</v>
      </c>
    </row>
    <row r="54" spans="1:15" ht="23.1" customHeight="1">
      <c r="A54" s="60">
        <v>50</v>
      </c>
      <c r="B54" s="93" t="s">
        <v>1062</v>
      </c>
      <c r="C54" s="1021">
        <v>970</v>
      </c>
      <c r="D54" s="1021">
        <v>16066</v>
      </c>
      <c r="E54" s="1021">
        <v>555505900</v>
      </c>
      <c r="F54" s="1021">
        <v>31589</v>
      </c>
      <c r="G54" s="1021">
        <v>46706</v>
      </c>
      <c r="H54" s="1021">
        <v>581404366</v>
      </c>
      <c r="I54" s="1021">
        <v>8713</v>
      </c>
      <c r="J54" s="1021">
        <v>15183</v>
      </c>
      <c r="K54" s="1021">
        <v>107508080</v>
      </c>
      <c r="L54" s="1021">
        <v>41272</v>
      </c>
      <c r="M54" s="1021">
        <v>77955</v>
      </c>
      <c r="N54" s="1021">
        <v>1244418346</v>
      </c>
      <c r="O54" s="55">
        <v>50</v>
      </c>
    </row>
    <row r="55" spans="1:15" ht="23.1" customHeight="1">
      <c r="A55" s="60">
        <v>51</v>
      </c>
      <c r="B55" s="93" t="s">
        <v>1063</v>
      </c>
      <c r="C55" s="1021">
        <v>1857</v>
      </c>
      <c r="D55" s="1021">
        <v>28989</v>
      </c>
      <c r="E55" s="1021">
        <v>1059248524</v>
      </c>
      <c r="F55" s="1021">
        <v>67228</v>
      </c>
      <c r="G55" s="1021">
        <v>99284</v>
      </c>
      <c r="H55" s="1021">
        <v>1131489990</v>
      </c>
      <c r="I55" s="1021">
        <v>17245</v>
      </c>
      <c r="J55" s="1021">
        <v>31796</v>
      </c>
      <c r="K55" s="1021">
        <v>200618720</v>
      </c>
      <c r="L55" s="1021">
        <v>86330</v>
      </c>
      <c r="M55" s="1021">
        <v>160069</v>
      </c>
      <c r="N55" s="1021">
        <v>2391357234</v>
      </c>
      <c r="O55" s="55">
        <v>51</v>
      </c>
    </row>
    <row r="56" spans="1:15" ht="23.1" customHeight="1">
      <c r="A56" s="60">
        <v>52</v>
      </c>
      <c r="B56" s="93" t="s">
        <v>1064</v>
      </c>
      <c r="C56" s="1021">
        <v>732</v>
      </c>
      <c r="D56" s="1021">
        <v>11838</v>
      </c>
      <c r="E56" s="1021">
        <v>454469730</v>
      </c>
      <c r="F56" s="1021">
        <v>27658</v>
      </c>
      <c r="G56" s="1021">
        <v>40588</v>
      </c>
      <c r="H56" s="1021">
        <v>425796380</v>
      </c>
      <c r="I56" s="1021">
        <v>7357</v>
      </c>
      <c r="J56" s="1021">
        <v>12333</v>
      </c>
      <c r="K56" s="1021">
        <v>92416050</v>
      </c>
      <c r="L56" s="1021">
        <v>35747</v>
      </c>
      <c r="M56" s="1021">
        <v>64759</v>
      </c>
      <c r="N56" s="1021">
        <v>972682160</v>
      </c>
      <c r="O56" s="55">
        <v>52</v>
      </c>
    </row>
    <row r="57" spans="1:15" ht="23.1" customHeight="1" thickBot="1">
      <c r="A57" s="643">
        <v>54</v>
      </c>
      <c r="B57" s="644" t="s">
        <v>1065</v>
      </c>
      <c r="C57" s="1263">
        <v>1067</v>
      </c>
      <c r="D57" s="1263">
        <v>18043</v>
      </c>
      <c r="E57" s="1263">
        <v>613298810</v>
      </c>
      <c r="F57" s="1263">
        <v>43350</v>
      </c>
      <c r="G57" s="1263">
        <v>69312</v>
      </c>
      <c r="H57" s="1263">
        <v>741431210</v>
      </c>
      <c r="I57" s="1263">
        <v>10404</v>
      </c>
      <c r="J57" s="1263">
        <v>18862</v>
      </c>
      <c r="K57" s="1263">
        <v>129078640</v>
      </c>
      <c r="L57" s="1263">
        <v>54821</v>
      </c>
      <c r="M57" s="1263">
        <v>106217</v>
      </c>
      <c r="N57" s="1263">
        <v>1483808660</v>
      </c>
      <c r="O57" s="645">
        <v>54</v>
      </c>
    </row>
    <row r="58" spans="1:15" ht="23.1" customHeight="1">
      <c r="A58" s="60">
        <v>55</v>
      </c>
      <c r="B58" s="93" t="s">
        <v>1066</v>
      </c>
      <c r="C58" s="1021">
        <v>1140</v>
      </c>
      <c r="D58" s="1021">
        <v>19772</v>
      </c>
      <c r="E58" s="1021">
        <v>697083041</v>
      </c>
      <c r="F58" s="1021">
        <v>38988</v>
      </c>
      <c r="G58" s="1021">
        <v>61073</v>
      </c>
      <c r="H58" s="1021">
        <v>683799885</v>
      </c>
      <c r="I58" s="1021">
        <v>9316</v>
      </c>
      <c r="J58" s="1021">
        <v>17339</v>
      </c>
      <c r="K58" s="1021">
        <v>122800350</v>
      </c>
      <c r="L58" s="1021">
        <v>49444</v>
      </c>
      <c r="M58" s="1021">
        <v>98184</v>
      </c>
      <c r="N58" s="1021">
        <v>1503683276</v>
      </c>
      <c r="O58" s="55">
        <v>55</v>
      </c>
    </row>
    <row r="59" spans="1:15" ht="23.1" customHeight="1">
      <c r="A59" s="60">
        <v>56</v>
      </c>
      <c r="B59" s="93" t="s">
        <v>1067</v>
      </c>
      <c r="C59" s="1021">
        <v>762</v>
      </c>
      <c r="D59" s="1021">
        <v>12299</v>
      </c>
      <c r="E59" s="1021">
        <v>455664877</v>
      </c>
      <c r="F59" s="1021">
        <v>34489</v>
      </c>
      <c r="G59" s="1021">
        <v>49662</v>
      </c>
      <c r="H59" s="1021">
        <v>505507241</v>
      </c>
      <c r="I59" s="1021">
        <v>8823</v>
      </c>
      <c r="J59" s="1021">
        <v>14151</v>
      </c>
      <c r="K59" s="1021">
        <v>94544930</v>
      </c>
      <c r="L59" s="1021">
        <v>44074</v>
      </c>
      <c r="M59" s="1021">
        <v>76112</v>
      </c>
      <c r="N59" s="1021">
        <v>1055717048</v>
      </c>
      <c r="O59" s="55">
        <v>56</v>
      </c>
    </row>
    <row r="60" spans="1:15" ht="23.1" customHeight="1">
      <c r="A60" s="60">
        <v>57</v>
      </c>
      <c r="B60" s="93" t="s">
        <v>1068</v>
      </c>
      <c r="C60" s="1021">
        <v>444</v>
      </c>
      <c r="D60" s="1021">
        <v>6928</v>
      </c>
      <c r="E60" s="1021">
        <v>273192890</v>
      </c>
      <c r="F60" s="1021">
        <v>18012</v>
      </c>
      <c r="G60" s="1021">
        <v>26697</v>
      </c>
      <c r="H60" s="1021">
        <v>285175320</v>
      </c>
      <c r="I60" s="1021">
        <v>4301</v>
      </c>
      <c r="J60" s="1021">
        <v>6916</v>
      </c>
      <c r="K60" s="1021">
        <v>55653650</v>
      </c>
      <c r="L60" s="1021">
        <v>22757</v>
      </c>
      <c r="M60" s="1021">
        <v>40541</v>
      </c>
      <c r="N60" s="1021">
        <v>614021860</v>
      </c>
      <c r="O60" s="55">
        <v>57</v>
      </c>
    </row>
    <row r="61" spans="1:15" s="99" customFormat="1" ht="23.1" customHeight="1">
      <c r="A61" s="62">
        <v>58</v>
      </c>
      <c r="B61" s="61" t="s">
        <v>1069</v>
      </c>
      <c r="C61" s="905">
        <v>516</v>
      </c>
      <c r="D61" s="905">
        <v>7684</v>
      </c>
      <c r="E61" s="905">
        <v>323512980</v>
      </c>
      <c r="F61" s="905">
        <v>21154</v>
      </c>
      <c r="G61" s="905">
        <v>31085</v>
      </c>
      <c r="H61" s="905">
        <v>341336834</v>
      </c>
      <c r="I61" s="905">
        <v>5173</v>
      </c>
      <c r="J61" s="905">
        <v>9360</v>
      </c>
      <c r="K61" s="905">
        <v>64510000</v>
      </c>
      <c r="L61" s="905">
        <v>26843</v>
      </c>
      <c r="M61" s="905">
        <v>48129</v>
      </c>
      <c r="N61" s="905">
        <v>729359814</v>
      </c>
      <c r="O61" s="63">
        <v>58</v>
      </c>
    </row>
    <row r="62" spans="1:15" s="99" customFormat="1" ht="23.1" customHeight="1">
      <c r="A62" s="62">
        <v>59</v>
      </c>
      <c r="B62" s="61" t="s">
        <v>1070</v>
      </c>
      <c r="C62" s="1260">
        <v>327</v>
      </c>
      <c r="D62" s="1260">
        <v>4335</v>
      </c>
      <c r="E62" s="1260">
        <v>207526670</v>
      </c>
      <c r="F62" s="1260">
        <v>14510</v>
      </c>
      <c r="G62" s="1260">
        <v>21383</v>
      </c>
      <c r="H62" s="1260">
        <v>242623480</v>
      </c>
      <c r="I62" s="1260">
        <v>4031</v>
      </c>
      <c r="J62" s="1260">
        <v>6950</v>
      </c>
      <c r="K62" s="1260">
        <v>46815490</v>
      </c>
      <c r="L62" s="1260">
        <v>18868</v>
      </c>
      <c r="M62" s="1260">
        <v>32668</v>
      </c>
      <c r="N62" s="1260">
        <v>496965640</v>
      </c>
      <c r="O62" s="63">
        <v>59</v>
      </c>
    </row>
    <row r="63" spans="1:15" s="99" customFormat="1" ht="23.1" customHeight="1">
      <c r="A63" s="66">
        <v>61</v>
      </c>
      <c r="B63" s="58" t="s">
        <v>1071</v>
      </c>
      <c r="C63" s="1261">
        <v>713</v>
      </c>
      <c r="D63" s="1261">
        <v>11889</v>
      </c>
      <c r="E63" s="1261">
        <v>426941560</v>
      </c>
      <c r="F63" s="1261">
        <v>25367</v>
      </c>
      <c r="G63" s="1261">
        <v>36321</v>
      </c>
      <c r="H63" s="1261">
        <v>402741240</v>
      </c>
      <c r="I63" s="1261">
        <v>6586</v>
      </c>
      <c r="J63" s="1261">
        <v>11767</v>
      </c>
      <c r="K63" s="1261">
        <v>80424930</v>
      </c>
      <c r="L63" s="1261">
        <v>32666</v>
      </c>
      <c r="M63" s="1261">
        <v>59977</v>
      </c>
      <c r="N63" s="1261">
        <v>910107730</v>
      </c>
      <c r="O63" s="67">
        <v>61</v>
      </c>
    </row>
    <row r="64" spans="1:15" s="99" customFormat="1" ht="23.1" customHeight="1">
      <c r="A64" s="62">
        <v>65</v>
      </c>
      <c r="B64" s="61" t="s">
        <v>1072</v>
      </c>
      <c r="C64" s="905">
        <v>267</v>
      </c>
      <c r="D64" s="905">
        <v>4918</v>
      </c>
      <c r="E64" s="905">
        <v>163095180</v>
      </c>
      <c r="F64" s="905">
        <v>6903</v>
      </c>
      <c r="G64" s="905">
        <v>10346</v>
      </c>
      <c r="H64" s="905">
        <v>128553600</v>
      </c>
      <c r="I64" s="905">
        <v>1973</v>
      </c>
      <c r="J64" s="905">
        <v>3628</v>
      </c>
      <c r="K64" s="905">
        <v>21380240</v>
      </c>
      <c r="L64" s="905">
        <v>9143</v>
      </c>
      <c r="M64" s="905">
        <v>18892</v>
      </c>
      <c r="N64" s="905">
        <v>313029020</v>
      </c>
      <c r="O64" s="63">
        <v>65</v>
      </c>
    </row>
    <row r="65" spans="1:15" s="99" customFormat="1" ht="23.1" customHeight="1">
      <c r="A65" s="62">
        <v>66</v>
      </c>
      <c r="B65" s="61" t="s">
        <v>1073</v>
      </c>
      <c r="C65" s="905">
        <v>638</v>
      </c>
      <c r="D65" s="905">
        <v>10552</v>
      </c>
      <c r="E65" s="905">
        <v>405619740</v>
      </c>
      <c r="F65" s="905">
        <v>22976</v>
      </c>
      <c r="G65" s="905">
        <v>34321</v>
      </c>
      <c r="H65" s="905">
        <v>394501866</v>
      </c>
      <c r="I65" s="905">
        <v>5792</v>
      </c>
      <c r="J65" s="905">
        <v>9845</v>
      </c>
      <c r="K65" s="905">
        <v>62163700</v>
      </c>
      <c r="L65" s="905">
        <v>29406</v>
      </c>
      <c r="M65" s="905">
        <v>54718</v>
      </c>
      <c r="N65" s="905">
        <v>862285306</v>
      </c>
      <c r="O65" s="63">
        <v>66</v>
      </c>
    </row>
    <row r="66" spans="1:15" s="99" customFormat="1" ht="23.1" customHeight="1">
      <c r="A66" s="62">
        <v>68</v>
      </c>
      <c r="B66" s="61" t="s">
        <v>1074</v>
      </c>
      <c r="C66" s="905">
        <v>721</v>
      </c>
      <c r="D66" s="905">
        <v>11171</v>
      </c>
      <c r="E66" s="905">
        <v>421902158</v>
      </c>
      <c r="F66" s="905">
        <v>26984</v>
      </c>
      <c r="G66" s="905">
        <v>38441</v>
      </c>
      <c r="H66" s="905">
        <v>460878850</v>
      </c>
      <c r="I66" s="905">
        <v>6591</v>
      </c>
      <c r="J66" s="905">
        <v>11277</v>
      </c>
      <c r="K66" s="905">
        <v>80196470</v>
      </c>
      <c r="L66" s="905">
        <v>34296</v>
      </c>
      <c r="M66" s="905">
        <v>60889</v>
      </c>
      <c r="N66" s="905">
        <v>962977478</v>
      </c>
      <c r="O66" s="63">
        <v>68</v>
      </c>
    </row>
    <row r="67" spans="1:15" s="99" customFormat="1" ht="23.1" customHeight="1">
      <c r="A67" s="62">
        <v>70</v>
      </c>
      <c r="B67" s="61" t="s">
        <v>1075</v>
      </c>
      <c r="C67" s="1260">
        <v>1454</v>
      </c>
      <c r="D67" s="1260">
        <v>22531</v>
      </c>
      <c r="E67" s="1260">
        <v>861989648</v>
      </c>
      <c r="F67" s="1260">
        <v>59969</v>
      </c>
      <c r="G67" s="1260">
        <v>93913</v>
      </c>
      <c r="H67" s="1260">
        <v>1006943791</v>
      </c>
      <c r="I67" s="1260">
        <v>13924</v>
      </c>
      <c r="J67" s="1260">
        <v>24713</v>
      </c>
      <c r="K67" s="1260">
        <v>166710260</v>
      </c>
      <c r="L67" s="1260">
        <v>75347</v>
      </c>
      <c r="M67" s="1260">
        <v>141157</v>
      </c>
      <c r="N67" s="1260">
        <v>2035643699</v>
      </c>
      <c r="O67" s="63">
        <v>70</v>
      </c>
    </row>
    <row r="68" spans="1:15" s="99" customFormat="1" ht="23.1" customHeight="1">
      <c r="A68" s="68">
        <v>78</v>
      </c>
      <c r="B68" s="58" t="s">
        <v>1076</v>
      </c>
      <c r="C68" s="1261">
        <v>1861</v>
      </c>
      <c r="D68" s="1261">
        <v>30691</v>
      </c>
      <c r="E68" s="1261">
        <v>1108853290</v>
      </c>
      <c r="F68" s="1261">
        <v>70041</v>
      </c>
      <c r="G68" s="1261">
        <v>102497</v>
      </c>
      <c r="H68" s="1261">
        <v>1109696986</v>
      </c>
      <c r="I68" s="1261">
        <v>17192</v>
      </c>
      <c r="J68" s="1261">
        <v>31780</v>
      </c>
      <c r="K68" s="1261">
        <v>208004429</v>
      </c>
      <c r="L68" s="1261">
        <v>89094</v>
      </c>
      <c r="M68" s="1261">
        <v>164968</v>
      </c>
      <c r="N68" s="1261">
        <v>2426554705</v>
      </c>
      <c r="O68" s="69">
        <v>78</v>
      </c>
    </row>
    <row r="69" spans="1:15" s="99" customFormat="1" ht="23.1" customHeight="1">
      <c r="A69" s="62">
        <v>84</v>
      </c>
      <c r="B69" s="61" t="s">
        <v>1077</v>
      </c>
      <c r="C69" s="905">
        <v>1716</v>
      </c>
      <c r="D69" s="905">
        <v>23895</v>
      </c>
      <c r="E69" s="905">
        <v>1131774480</v>
      </c>
      <c r="F69" s="905">
        <v>62601</v>
      </c>
      <c r="G69" s="905">
        <v>96565</v>
      </c>
      <c r="H69" s="905">
        <v>1035392877</v>
      </c>
      <c r="I69" s="905">
        <v>14523</v>
      </c>
      <c r="J69" s="905">
        <v>24817</v>
      </c>
      <c r="K69" s="905">
        <v>182410430</v>
      </c>
      <c r="L69" s="905">
        <v>78840</v>
      </c>
      <c r="M69" s="905">
        <v>145277</v>
      </c>
      <c r="N69" s="905">
        <v>2349577787</v>
      </c>
      <c r="O69" s="63">
        <v>84</v>
      </c>
    </row>
    <row r="70" spans="1:15" s="99" customFormat="1" ht="23.1" customHeight="1">
      <c r="A70" s="62">
        <v>85</v>
      </c>
      <c r="B70" s="61" t="s">
        <v>1078</v>
      </c>
      <c r="C70" s="905">
        <v>2180</v>
      </c>
      <c r="D70" s="905">
        <v>31452</v>
      </c>
      <c r="E70" s="905">
        <v>1450097761</v>
      </c>
      <c r="F70" s="905">
        <v>79252</v>
      </c>
      <c r="G70" s="905">
        <v>119660</v>
      </c>
      <c r="H70" s="905">
        <v>1316490359</v>
      </c>
      <c r="I70" s="905">
        <v>20422</v>
      </c>
      <c r="J70" s="905">
        <v>34986</v>
      </c>
      <c r="K70" s="905">
        <v>256296824</v>
      </c>
      <c r="L70" s="905">
        <v>101854</v>
      </c>
      <c r="M70" s="905">
        <v>186098</v>
      </c>
      <c r="N70" s="905">
        <v>3022884944</v>
      </c>
      <c r="O70" s="63">
        <v>85</v>
      </c>
    </row>
    <row r="71" spans="1:15" s="99" customFormat="1" ht="23.1" customHeight="1">
      <c r="A71" s="62">
        <v>89</v>
      </c>
      <c r="B71" s="61" t="s">
        <v>1079</v>
      </c>
      <c r="C71" s="905">
        <v>2789</v>
      </c>
      <c r="D71" s="905">
        <v>43449</v>
      </c>
      <c r="E71" s="905">
        <v>1672753309</v>
      </c>
      <c r="F71" s="905">
        <v>108249</v>
      </c>
      <c r="G71" s="905">
        <v>169628</v>
      </c>
      <c r="H71" s="905">
        <v>1965989527</v>
      </c>
      <c r="I71" s="905">
        <v>25407</v>
      </c>
      <c r="J71" s="905">
        <v>46474</v>
      </c>
      <c r="K71" s="905">
        <v>328170190</v>
      </c>
      <c r="L71" s="905">
        <v>136445</v>
      </c>
      <c r="M71" s="905">
        <v>259551</v>
      </c>
      <c r="N71" s="905">
        <v>3966913026</v>
      </c>
      <c r="O71" s="63">
        <v>89</v>
      </c>
    </row>
    <row r="72" spans="1:15" s="99" customFormat="1" ht="23.1" customHeight="1">
      <c r="A72" s="62">
        <v>90</v>
      </c>
      <c r="B72" s="61" t="s">
        <v>1080</v>
      </c>
      <c r="C72" s="1260">
        <v>2346</v>
      </c>
      <c r="D72" s="1260">
        <v>33496</v>
      </c>
      <c r="E72" s="1260">
        <v>1412483764</v>
      </c>
      <c r="F72" s="1260">
        <v>85433</v>
      </c>
      <c r="G72" s="1260">
        <v>128720</v>
      </c>
      <c r="H72" s="1260">
        <v>1571559496</v>
      </c>
      <c r="I72" s="1260">
        <v>18351</v>
      </c>
      <c r="J72" s="1260">
        <v>32307</v>
      </c>
      <c r="K72" s="1260">
        <v>227230440</v>
      </c>
      <c r="L72" s="1260">
        <v>106130</v>
      </c>
      <c r="M72" s="1260">
        <v>194523</v>
      </c>
      <c r="N72" s="1260">
        <v>3211273700</v>
      </c>
      <c r="O72" s="63">
        <v>90</v>
      </c>
    </row>
    <row r="73" spans="1:15" s="99" customFormat="1" ht="23.1" customHeight="1">
      <c r="A73" s="66">
        <v>91</v>
      </c>
      <c r="B73" s="58" t="s">
        <v>1081</v>
      </c>
      <c r="C73" s="1261">
        <v>1450</v>
      </c>
      <c r="D73" s="1261">
        <v>22209</v>
      </c>
      <c r="E73" s="1261">
        <v>890345615</v>
      </c>
      <c r="F73" s="1261">
        <v>51985</v>
      </c>
      <c r="G73" s="1261">
        <v>75069</v>
      </c>
      <c r="H73" s="1261">
        <v>928272305</v>
      </c>
      <c r="I73" s="1261">
        <v>15548</v>
      </c>
      <c r="J73" s="1261">
        <v>26682</v>
      </c>
      <c r="K73" s="1261">
        <v>189981220</v>
      </c>
      <c r="L73" s="1261">
        <v>68983</v>
      </c>
      <c r="M73" s="1261">
        <v>123960</v>
      </c>
      <c r="N73" s="1261">
        <v>2008599140</v>
      </c>
      <c r="O73" s="67">
        <v>91</v>
      </c>
    </row>
    <row r="74" spans="1:15" s="99" customFormat="1" ht="23.1" customHeight="1">
      <c r="A74" s="62">
        <v>92</v>
      </c>
      <c r="B74" s="61" t="s">
        <v>1082</v>
      </c>
      <c r="C74" s="905">
        <v>2952</v>
      </c>
      <c r="D74" s="905">
        <v>44361</v>
      </c>
      <c r="E74" s="905">
        <v>1882943530</v>
      </c>
      <c r="F74" s="905">
        <v>114353</v>
      </c>
      <c r="G74" s="905">
        <v>165749</v>
      </c>
      <c r="H74" s="905">
        <v>1954394504</v>
      </c>
      <c r="I74" s="905">
        <v>29505</v>
      </c>
      <c r="J74" s="905">
        <v>50780</v>
      </c>
      <c r="K74" s="905">
        <v>346459440</v>
      </c>
      <c r="L74" s="905">
        <v>146810</v>
      </c>
      <c r="M74" s="905">
        <v>260890</v>
      </c>
      <c r="N74" s="905">
        <v>4183797474</v>
      </c>
      <c r="O74" s="63">
        <v>92</v>
      </c>
    </row>
    <row r="75" spans="1:15" s="99" customFormat="1" ht="23.1" customHeight="1">
      <c r="A75" s="62">
        <v>94</v>
      </c>
      <c r="B75" s="61" t="s">
        <v>1083</v>
      </c>
      <c r="C75" s="905">
        <v>40674</v>
      </c>
      <c r="D75" s="905">
        <v>578484</v>
      </c>
      <c r="E75" s="905">
        <v>26140819300</v>
      </c>
      <c r="F75" s="905">
        <v>1918767</v>
      </c>
      <c r="G75" s="905">
        <v>2942466</v>
      </c>
      <c r="H75" s="905">
        <v>30972326366</v>
      </c>
      <c r="I75" s="905">
        <v>474729</v>
      </c>
      <c r="J75" s="905">
        <v>803599</v>
      </c>
      <c r="K75" s="905">
        <v>5949078370</v>
      </c>
      <c r="L75" s="905">
        <v>2434170</v>
      </c>
      <c r="M75" s="905">
        <v>4324549</v>
      </c>
      <c r="N75" s="905">
        <v>63062224036</v>
      </c>
      <c r="O75" s="63">
        <v>94</v>
      </c>
    </row>
    <row r="76" spans="1:15" s="99" customFormat="1" ht="23.1" customHeight="1">
      <c r="A76" s="62">
        <v>301</v>
      </c>
      <c r="B76" s="61" t="s">
        <v>1084</v>
      </c>
      <c r="C76" s="905">
        <v>938</v>
      </c>
      <c r="D76" s="905">
        <v>9644</v>
      </c>
      <c r="E76" s="905">
        <v>559902270</v>
      </c>
      <c r="F76" s="905">
        <v>66391</v>
      </c>
      <c r="G76" s="905">
        <v>87504</v>
      </c>
      <c r="H76" s="905">
        <v>898261465</v>
      </c>
      <c r="I76" s="905">
        <v>24097</v>
      </c>
      <c r="J76" s="905">
        <v>36297</v>
      </c>
      <c r="K76" s="905">
        <v>257697950</v>
      </c>
      <c r="L76" s="905">
        <v>91426</v>
      </c>
      <c r="M76" s="905">
        <v>133445</v>
      </c>
      <c r="N76" s="905">
        <v>1715861685</v>
      </c>
      <c r="O76" s="63">
        <v>301</v>
      </c>
    </row>
    <row r="77" spans="1:15" s="99" customFormat="1" ht="23.1" customHeight="1">
      <c r="A77" s="62">
        <v>302</v>
      </c>
      <c r="B77" s="61" t="s">
        <v>1085</v>
      </c>
      <c r="C77" s="1260">
        <v>1063</v>
      </c>
      <c r="D77" s="1260">
        <v>9585</v>
      </c>
      <c r="E77" s="1260">
        <v>606612730</v>
      </c>
      <c r="F77" s="1260">
        <v>67896</v>
      </c>
      <c r="G77" s="1260">
        <v>90645</v>
      </c>
      <c r="H77" s="1260">
        <v>893999890</v>
      </c>
      <c r="I77" s="1260">
        <v>13071</v>
      </c>
      <c r="J77" s="1260">
        <v>18877</v>
      </c>
      <c r="K77" s="1260">
        <v>151449490</v>
      </c>
      <c r="L77" s="1260">
        <v>82030</v>
      </c>
      <c r="M77" s="1260">
        <v>119107</v>
      </c>
      <c r="N77" s="1260">
        <v>1652062110</v>
      </c>
      <c r="O77" s="63">
        <v>302</v>
      </c>
    </row>
    <row r="78" spans="1:15" s="99" customFormat="1" ht="23.1" customHeight="1">
      <c r="A78" s="66">
        <v>303</v>
      </c>
      <c r="B78" s="58" t="s">
        <v>1086</v>
      </c>
      <c r="C78" s="1261">
        <v>182</v>
      </c>
      <c r="D78" s="1261">
        <v>1608</v>
      </c>
      <c r="E78" s="1261">
        <v>117962960</v>
      </c>
      <c r="F78" s="1261">
        <v>16438</v>
      </c>
      <c r="G78" s="1261">
        <v>22680</v>
      </c>
      <c r="H78" s="1261">
        <v>205408420</v>
      </c>
      <c r="I78" s="1261">
        <v>4719</v>
      </c>
      <c r="J78" s="1261">
        <v>7151</v>
      </c>
      <c r="K78" s="1261">
        <v>51988360</v>
      </c>
      <c r="L78" s="1261">
        <v>21339</v>
      </c>
      <c r="M78" s="1261">
        <v>31439</v>
      </c>
      <c r="N78" s="1261">
        <v>375359740</v>
      </c>
      <c r="O78" s="67">
        <v>303</v>
      </c>
    </row>
    <row r="79" spans="1:15" s="99" customFormat="1" ht="23.1" customHeight="1">
      <c r="A79" s="62">
        <v>304</v>
      </c>
      <c r="B79" s="61" t="s">
        <v>1087</v>
      </c>
      <c r="C79" s="905">
        <v>1639</v>
      </c>
      <c r="D79" s="905">
        <v>15158</v>
      </c>
      <c r="E79" s="905">
        <v>1018004179</v>
      </c>
      <c r="F79" s="905">
        <v>133442</v>
      </c>
      <c r="G79" s="905">
        <v>179614</v>
      </c>
      <c r="H79" s="905">
        <v>1820913920</v>
      </c>
      <c r="I79" s="905">
        <v>39845</v>
      </c>
      <c r="J79" s="905">
        <v>61225</v>
      </c>
      <c r="K79" s="905">
        <v>432275290</v>
      </c>
      <c r="L79" s="905">
        <v>174926</v>
      </c>
      <c r="M79" s="905">
        <v>255997</v>
      </c>
      <c r="N79" s="905">
        <v>3271193389</v>
      </c>
      <c r="O79" s="63">
        <v>304</v>
      </c>
    </row>
    <row r="80" spans="1:15" s="99" customFormat="1" ht="23.1" customHeight="1">
      <c r="A80" s="62">
        <v>305</v>
      </c>
      <c r="B80" s="61" t="s">
        <v>1088</v>
      </c>
      <c r="C80" s="905">
        <v>2620</v>
      </c>
      <c r="D80" s="905">
        <v>24745</v>
      </c>
      <c r="E80" s="905">
        <v>1624298022</v>
      </c>
      <c r="F80" s="905">
        <v>160885</v>
      </c>
      <c r="G80" s="905">
        <v>225914</v>
      </c>
      <c r="H80" s="905">
        <v>2137866729</v>
      </c>
      <c r="I80" s="905">
        <v>48437</v>
      </c>
      <c r="J80" s="905">
        <v>79207</v>
      </c>
      <c r="K80" s="905">
        <v>572997780</v>
      </c>
      <c r="L80" s="905">
        <v>211942</v>
      </c>
      <c r="M80" s="905">
        <v>329866</v>
      </c>
      <c r="N80" s="905">
        <v>4335162531</v>
      </c>
      <c r="O80" s="63">
        <v>305</v>
      </c>
    </row>
    <row r="81" spans="1:15" s="99" customFormat="1" ht="23.1" customHeight="1">
      <c r="A81" s="62">
        <v>306</v>
      </c>
      <c r="B81" s="61" t="s">
        <v>1089</v>
      </c>
      <c r="C81" s="905">
        <v>9230</v>
      </c>
      <c r="D81" s="905">
        <v>87802</v>
      </c>
      <c r="E81" s="905">
        <v>5420220428</v>
      </c>
      <c r="F81" s="905">
        <v>532681</v>
      </c>
      <c r="G81" s="905">
        <v>741080</v>
      </c>
      <c r="H81" s="905">
        <v>7335815097</v>
      </c>
      <c r="I81" s="905">
        <v>158411</v>
      </c>
      <c r="J81" s="905">
        <v>261168</v>
      </c>
      <c r="K81" s="905">
        <v>1928639044</v>
      </c>
      <c r="L81" s="905">
        <v>700322</v>
      </c>
      <c r="M81" s="905">
        <v>1090050</v>
      </c>
      <c r="N81" s="905">
        <v>14684674569</v>
      </c>
      <c r="O81" s="63">
        <v>306</v>
      </c>
    </row>
    <row r="82" spans="1:15" s="99" customFormat="1" ht="23.1" customHeight="1">
      <c r="A82" s="62"/>
      <c r="B82" s="72"/>
      <c r="C82" s="1260"/>
      <c r="D82" s="1260"/>
      <c r="E82" s="1260"/>
      <c r="F82" s="1260"/>
      <c r="G82" s="1260"/>
      <c r="H82" s="1260"/>
      <c r="I82" s="1260"/>
      <c r="J82" s="1260"/>
      <c r="K82" s="1260"/>
      <c r="L82" s="1260"/>
      <c r="M82" s="1260"/>
      <c r="N82" s="1260"/>
      <c r="O82" s="63"/>
    </row>
    <row r="83" spans="1:15" s="99" customFormat="1" ht="23.1" customHeight="1">
      <c r="A83" s="66"/>
      <c r="B83" s="61"/>
      <c r="C83" s="1261"/>
      <c r="D83" s="1261"/>
      <c r="E83" s="1261"/>
      <c r="F83" s="1261"/>
      <c r="G83" s="1261"/>
      <c r="H83" s="1261"/>
      <c r="I83" s="1261"/>
      <c r="J83" s="1261"/>
      <c r="K83" s="1261"/>
      <c r="L83" s="1261"/>
      <c r="M83" s="1261"/>
      <c r="N83" s="1261"/>
      <c r="O83" s="67"/>
    </row>
    <row r="84" spans="1:15" s="99" customFormat="1" ht="23.1" customHeight="1">
      <c r="A84" s="62"/>
      <c r="B84" s="61"/>
      <c r="C84" s="905"/>
      <c r="D84" s="905"/>
      <c r="E84" s="905"/>
      <c r="F84" s="905"/>
      <c r="G84" s="905"/>
      <c r="H84" s="905"/>
      <c r="I84" s="905"/>
      <c r="J84" s="905"/>
      <c r="K84" s="905"/>
      <c r="L84" s="905"/>
      <c r="M84" s="905"/>
      <c r="N84" s="905"/>
      <c r="O84" s="63"/>
    </row>
    <row r="85" spans="1:15" s="99" customFormat="1" ht="23.1" customHeight="1">
      <c r="A85" s="62"/>
      <c r="B85" s="61"/>
      <c r="C85" s="905"/>
      <c r="D85" s="905"/>
      <c r="E85" s="905"/>
      <c r="F85" s="905"/>
      <c r="G85" s="905"/>
      <c r="H85" s="905"/>
      <c r="I85" s="905"/>
      <c r="J85" s="905"/>
      <c r="K85" s="905"/>
      <c r="L85" s="905"/>
      <c r="M85" s="905"/>
      <c r="N85" s="905"/>
      <c r="O85" s="63"/>
    </row>
    <row r="86" spans="1:15" s="99" customFormat="1" ht="23.1" customHeight="1">
      <c r="A86" s="62"/>
      <c r="B86" s="61"/>
      <c r="C86" s="905"/>
      <c r="D86" s="905"/>
      <c r="E86" s="905"/>
      <c r="F86" s="905"/>
      <c r="G86" s="905"/>
      <c r="H86" s="905"/>
      <c r="I86" s="905"/>
      <c r="J86" s="905"/>
      <c r="K86" s="905"/>
      <c r="L86" s="905"/>
      <c r="M86" s="905"/>
      <c r="N86" s="905"/>
      <c r="O86" s="63"/>
    </row>
    <row r="87" spans="1:15" s="99" customFormat="1" ht="23.1" customHeight="1">
      <c r="A87" s="71"/>
      <c r="B87" s="72"/>
      <c r="C87" s="1260"/>
      <c r="D87" s="1260"/>
      <c r="E87" s="1260"/>
      <c r="F87" s="1260"/>
      <c r="G87" s="1260"/>
      <c r="H87" s="1260"/>
      <c r="I87" s="1260"/>
      <c r="J87" s="1260"/>
      <c r="K87" s="1260"/>
      <c r="L87" s="1260"/>
      <c r="M87" s="1260"/>
      <c r="N87" s="1260"/>
      <c r="O87" s="73"/>
    </row>
    <row r="88" spans="1:15" s="99" customFormat="1" ht="23.1" customHeight="1">
      <c r="A88" s="66"/>
      <c r="B88" s="61"/>
      <c r="C88" s="1261"/>
      <c r="D88" s="1261"/>
      <c r="E88" s="1261"/>
      <c r="F88" s="1261"/>
      <c r="G88" s="1261"/>
      <c r="H88" s="1261"/>
      <c r="I88" s="1261"/>
      <c r="J88" s="1261"/>
      <c r="K88" s="1261"/>
      <c r="L88" s="1261"/>
      <c r="M88" s="1261"/>
      <c r="N88" s="1261"/>
      <c r="O88" s="67"/>
    </row>
    <row r="89" spans="1:15" s="99" customFormat="1" ht="23.1" customHeight="1">
      <c r="A89" s="62"/>
      <c r="B89" s="61"/>
      <c r="C89" s="905"/>
      <c r="D89" s="905"/>
      <c r="E89" s="905"/>
      <c r="F89" s="905"/>
      <c r="G89" s="905"/>
      <c r="H89" s="905"/>
      <c r="I89" s="905"/>
      <c r="J89" s="905"/>
      <c r="K89" s="905"/>
      <c r="L89" s="905"/>
      <c r="M89" s="905"/>
      <c r="N89" s="905"/>
      <c r="O89" s="63"/>
    </row>
    <row r="90" spans="1:15" s="99" customFormat="1" ht="23.1" customHeight="1">
      <c r="A90" s="62"/>
      <c r="B90" s="61"/>
      <c r="C90" s="905"/>
      <c r="D90" s="905"/>
      <c r="E90" s="905"/>
      <c r="F90" s="905"/>
      <c r="G90" s="905"/>
      <c r="H90" s="905"/>
      <c r="I90" s="905"/>
      <c r="J90" s="905"/>
      <c r="K90" s="905"/>
      <c r="L90" s="905"/>
      <c r="M90" s="905"/>
      <c r="N90" s="905"/>
      <c r="O90" s="63"/>
    </row>
    <row r="91" spans="1:15" s="99" customFormat="1" ht="23.1" customHeight="1">
      <c r="A91" s="62"/>
      <c r="B91" s="61"/>
      <c r="C91" s="905"/>
      <c r="D91" s="905"/>
      <c r="E91" s="905"/>
      <c r="F91" s="905"/>
      <c r="G91" s="905"/>
      <c r="H91" s="905"/>
      <c r="I91" s="905"/>
      <c r="J91" s="905"/>
      <c r="K91" s="905"/>
      <c r="L91" s="905"/>
      <c r="M91" s="905"/>
      <c r="N91" s="905"/>
      <c r="O91" s="63"/>
    </row>
    <row r="92" spans="1:15" s="99" customFormat="1" ht="23.1" customHeight="1">
      <c r="A92" s="71"/>
      <c r="B92" s="72"/>
      <c r="C92" s="1260"/>
      <c r="D92" s="1260"/>
      <c r="E92" s="1260"/>
      <c r="F92" s="1260"/>
      <c r="G92" s="1260"/>
      <c r="H92" s="1260"/>
      <c r="I92" s="1260"/>
      <c r="J92" s="1260"/>
      <c r="K92" s="1260"/>
      <c r="L92" s="1260"/>
      <c r="M92" s="1260"/>
      <c r="N92" s="1260"/>
      <c r="O92" s="73"/>
    </row>
    <row r="93" spans="1:15" s="99" customFormat="1" ht="23.1" customHeight="1">
      <c r="A93" s="66"/>
      <c r="B93" s="61"/>
      <c r="C93" s="1261"/>
      <c r="D93" s="1261"/>
      <c r="E93" s="1261"/>
      <c r="F93" s="1261"/>
      <c r="G93" s="1261"/>
      <c r="H93" s="1261"/>
      <c r="I93" s="1261"/>
      <c r="J93" s="1261"/>
      <c r="K93" s="1261"/>
      <c r="L93" s="1261"/>
      <c r="M93" s="1261"/>
      <c r="N93" s="1261"/>
      <c r="O93" s="67"/>
    </row>
    <row r="94" spans="1:15" s="99" customFormat="1" ht="23.1" customHeight="1">
      <c r="A94" s="62"/>
      <c r="B94" s="61"/>
      <c r="C94" s="905"/>
      <c r="D94" s="905"/>
      <c r="E94" s="905"/>
      <c r="F94" s="905"/>
      <c r="G94" s="905"/>
      <c r="H94" s="905"/>
      <c r="I94" s="905"/>
      <c r="J94" s="905"/>
      <c r="K94" s="905"/>
      <c r="L94" s="905"/>
      <c r="M94" s="905"/>
      <c r="N94" s="905"/>
      <c r="O94" s="63"/>
    </row>
    <row r="95" spans="1:15" s="99" customFormat="1" ht="23.1" customHeight="1">
      <c r="A95" s="62"/>
      <c r="B95" s="61"/>
      <c r="C95" s="905"/>
      <c r="D95" s="905"/>
      <c r="E95" s="905"/>
      <c r="F95" s="905"/>
      <c r="G95" s="905"/>
      <c r="H95" s="905"/>
      <c r="I95" s="905"/>
      <c r="J95" s="905"/>
      <c r="K95" s="905"/>
      <c r="L95" s="905"/>
      <c r="M95" s="905"/>
      <c r="N95" s="905"/>
      <c r="O95" s="63"/>
    </row>
    <row r="96" spans="1:15" s="99" customFormat="1" ht="23.1" customHeight="1">
      <c r="A96" s="62"/>
      <c r="B96" s="61"/>
      <c r="C96" s="905"/>
      <c r="D96" s="905"/>
      <c r="E96" s="905"/>
      <c r="F96" s="905"/>
      <c r="G96" s="905"/>
      <c r="H96" s="905"/>
      <c r="I96" s="905"/>
      <c r="J96" s="905"/>
      <c r="K96" s="905"/>
      <c r="L96" s="905"/>
      <c r="M96" s="905"/>
      <c r="N96" s="905"/>
      <c r="O96" s="63"/>
    </row>
    <row r="97" spans="1:15" s="99" customFormat="1" ht="23.1" customHeight="1">
      <c r="A97" s="71"/>
      <c r="B97" s="72"/>
      <c r="C97" s="1260"/>
      <c r="D97" s="1260"/>
      <c r="E97" s="1260"/>
      <c r="F97" s="1260"/>
      <c r="G97" s="1260"/>
      <c r="H97" s="1260"/>
      <c r="I97" s="1260"/>
      <c r="J97" s="1260"/>
      <c r="K97" s="1260"/>
      <c r="L97" s="1260"/>
      <c r="M97" s="1260"/>
      <c r="N97" s="1260"/>
      <c r="O97" s="73"/>
    </row>
    <row r="98" spans="1:15" s="99" customFormat="1" ht="23.1" customHeight="1">
      <c r="A98" s="66"/>
      <c r="B98" s="61"/>
      <c r="C98" s="1261"/>
      <c r="D98" s="1261"/>
      <c r="E98" s="1261"/>
      <c r="F98" s="1261"/>
      <c r="G98" s="1261"/>
      <c r="H98" s="1261"/>
      <c r="I98" s="1261"/>
      <c r="J98" s="1261"/>
      <c r="K98" s="1261"/>
      <c r="L98" s="1261"/>
      <c r="M98" s="1261"/>
      <c r="N98" s="1261"/>
      <c r="O98" s="67"/>
    </row>
    <row r="99" spans="1:15" s="99" customFormat="1" ht="23.1" customHeight="1">
      <c r="A99" s="62"/>
      <c r="B99" s="61"/>
      <c r="C99" s="905"/>
      <c r="D99" s="905"/>
      <c r="E99" s="905"/>
      <c r="F99" s="905"/>
      <c r="G99" s="905"/>
      <c r="H99" s="905"/>
      <c r="I99" s="905"/>
      <c r="J99" s="905"/>
      <c r="K99" s="905"/>
      <c r="L99" s="905"/>
      <c r="M99" s="905"/>
      <c r="N99" s="905"/>
      <c r="O99" s="63"/>
    </row>
    <row r="100" spans="1:15" s="99" customFormat="1" ht="23.1" customHeight="1">
      <c r="A100" s="62"/>
      <c r="B100" s="61"/>
      <c r="C100" s="905"/>
      <c r="D100" s="905"/>
      <c r="E100" s="905"/>
      <c r="F100" s="905"/>
      <c r="G100" s="905"/>
      <c r="H100" s="905"/>
      <c r="I100" s="905"/>
      <c r="J100" s="905"/>
      <c r="K100" s="905"/>
      <c r="L100" s="905"/>
      <c r="M100" s="905"/>
      <c r="N100" s="905"/>
      <c r="O100" s="63"/>
    </row>
    <row r="101" spans="1:15" s="99" customFormat="1" ht="23.1" customHeight="1">
      <c r="A101" s="62"/>
      <c r="B101" s="61"/>
      <c r="C101" s="905"/>
      <c r="D101" s="905"/>
      <c r="E101" s="905"/>
      <c r="F101" s="905"/>
      <c r="G101" s="905"/>
      <c r="H101" s="905"/>
      <c r="I101" s="905"/>
      <c r="J101" s="905"/>
      <c r="K101" s="905"/>
      <c r="L101" s="905"/>
      <c r="M101" s="905"/>
      <c r="N101" s="905"/>
      <c r="O101" s="63"/>
    </row>
    <row r="102" spans="1:15" s="99" customFormat="1" ht="23.1" customHeight="1">
      <c r="A102" s="71"/>
      <c r="B102" s="72"/>
      <c r="C102" s="1260"/>
      <c r="D102" s="1260"/>
      <c r="E102" s="1260"/>
      <c r="F102" s="1260"/>
      <c r="G102" s="1260"/>
      <c r="H102" s="1260"/>
      <c r="I102" s="1260"/>
      <c r="J102" s="1260"/>
      <c r="K102" s="1260"/>
      <c r="L102" s="1260"/>
      <c r="M102" s="1260"/>
      <c r="N102" s="1260"/>
      <c r="O102" s="73"/>
    </row>
    <row r="103" spans="1:15" s="110" customFormat="1" ht="23.1" customHeight="1">
      <c r="A103" s="74"/>
      <c r="B103" s="61"/>
      <c r="C103" s="1261"/>
      <c r="D103" s="1261"/>
      <c r="E103" s="1261"/>
      <c r="F103" s="1261"/>
      <c r="G103" s="1261"/>
      <c r="H103" s="1261"/>
      <c r="I103" s="1261"/>
      <c r="J103" s="1261"/>
      <c r="K103" s="1261"/>
      <c r="L103" s="1261"/>
      <c r="M103" s="1261"/>
      <c r="N103" s="1261"/>
      <c r="O103" s="75"/>
    </row>
    <row r="104" spans="1:15" s="110" customFormat="1" ht="23.1" customHeight="1">
      <c r="A104" s="62"/>
      <c r="B104" s="61"/>
      <c r="C104" s="905"/>
      <c r="D104" s="905"/>
      <c r="E104" s="905"/>
      <c r="F104" s="905"/>
      <c r="G104" s="905"/>
      <c r="H104" s="905"/>
      <c r="I104" s="905"/>
      <c r="J104" s="905"/>
      <c r="K104" s="905"/>
      <c r="L104" s="905"/>
      <c r="M104" s="905"/>
      <c r="N104" s="905"/>
      <c r="O104" s="63"/>
    </row>
    <row r="105" spans="1:15" s="110" customFormat="1" ht="23.1" customHeight="1">
      <c r="A105" s="62"/>
      <c r="B105" s="61"/>
      <c r="C105" s="905"/>
      <c r="D105" s="905"/>
      <c r="E105" s="905"/>
      <c r="F105" s="905"/>
      <c r="G105" s="905"/>
      <c r="H105" s="905"/>
      <c r="I105" s="905"/>
      <c r="J105" s="905"/>
      <c r="K105" s="905"/>
      <c r="L105" s="905"/>
      <c r="M105" s="905"/>
      <c r="N105" s="905"/>
      <c r="O105" s="63"/>
    </row>
    <row r="106" spans="1:15" s="110" customFormat="1" ht="23.1" customHeight="1">
      <c r="A106" s="62"/>
      <c r="B106" s="61"/>
      <c r="C106" s="905"/>
      <c r="D106" s="905"/>
      <c r="E106" s="905"/>
      <c r="F106" s="905"/>
      <c r="G106" s="905"/>
      <c r="H106" s="905"/>
      <c r="I106" s="905"/>
      <c r="J106" s="905"/>
      <c r="K106" s="905"/>
      <c r="L106" s="905"/>
      <c r="M106" s="905"/>
      <c r="N106" s="905"/>
      <c r="O106" s="63"/>
    </row>
    <row r="107" spans="1:15" s="110" customFormat="1" ht="23.1" customHeight="1" thickBot="1">
      <c r="A107" s="77"/>
      <c r="B107" s="78"/>
      <c r="C107" s="1264"/>
      <c r="D107" s="1265"/>
      <c r="E107" s="1265"/>
      <c r="F107" s="1265"/>
      <c r="G107" s="1265"/>
      <c r="H107" s="1265"/>
      <c r="I107" s="1265"/>
      <c r="J107" s="1265"/>
      <c r="K107" s="1265"/>
      <c r="L107" s="1265"/>
      <c r="M107" s="1265"/>
      <c r="N107" s="1265"/>
      <c r="O107" s="79"/>
    </row>
  </sheetData>
  <phoneticPr fontId="2"/>
  <pageMargins left="0.86614173228346458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6383" man="1"/>
  </rowBreaks>
  <colBreaks count="1" manualBreakCount="1">
    <brk id="8" max="1048575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24"/>
  <dimension ref="A1:O107"/>
  <sheetViews>
    <sheetView showGridLines="0" view="pageBreakPreview" zoomScale="55" zoomScaleNormal="75" zoomScaleSheetLayoutView="5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7.6" customHeight="1"/>
  <cols>
    <col min="1" max="1" width="5.875" style="8" customWidth="1"/>
    <col min="2" max="2" width="21.125" style="6" customWidth="1"/>
    <col min="3" max="4" width="16.625" style="6" customWidth="1"/>
    <col min="5" max="5" width="23.625" style="6" customWidth="1"/>
    <col min="6" max="7" width="16.625" style="6" customWidth="1"/>
    <col min="8" max="8" width="23.625" style="6" customWidth="1"/>
    <col min="9" max="10" width="18.625" style="6" customWidth="1"/>
    <col min="11" max="11" width="23.625" style="6" customWidth="1"/>
    <col min="12" max="13" width="18.625" style="6" customWidth="1"/>
    <col min="14" max="14" width="23.625" style="6" customWidth="1"/>
    <col min="15" max="15" width="5.875" style="132" customWidth="1"/>
    <col min="16" max="16384" width="9" style="6"/>
  </cols>
  <sheetData>
    <row r="1" spans="1:15" ht="30.95" customHeight="1">
      <c r="A1" s="4" t="s">
        <v>248</v>
      </c>
      <c r="N1" s="8"/>
      <c r="O1" s="6"/>
    </row>
    <row r="2" spans="1:15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117" t="s">
        <v>542</v>
      </c>
    </row>
    <row r="3" spans="1:15" s="107" customFormat="1" ht="24.95" customHeight="1">
      <c r="A3" s="13" t="s">
        <v>423</v>
      </c>
      <c r="B3" s="14"/>
      <c r="C3" s="246" t="s">
        <v>491</v>
      </c>
      <c r="D3" s="247"/>
      <c r="E3" s="248"/>
      <c r="F3" s="246" t="s">
        <v>679</v>
      </c>
      <c r="G3" s="247"/>
      <c r="H3" s="248"/>
      <c r="I3" s="246" t="s">
        <v>492</v>
      </c>
      <c r="J3" s="247"/>
      <c r="K3" s="248"/>
      <c r="L3" s="246" t="s">
        <v>493</v>
      </c>
      <c r="M3" s="247"/>
      <c r="N3" s="247"/>
      <c r="O3" s="20" t="s">
        <v>423</v>
      </c>
    </row>
    <row r="4" spans="1:15" s="107" customFormat="1" ht="24.95" customHeight="1">
      <c r="A4" s="22" t="s">
        <v>424</v>
      </c>
      <c r="B4" s="23"/>
      <c r="C4" s="249"/>
      <c r="D4" s="250"/>
      <c r="E4" s="251"/>
      <c r="F4" s="249"/>
      <c r="G4" s="250"/>
      <c r="H4" s="251"/>
      <c r="I4" s="249"/>
      <c r="J4" s="250"/>
      <c r="K4" s="251"/>
      <c r="L4" s="249"/>
      <c r="M4" s="250"/>
      <c r="N4" s="250"/>
      <c r="O4" s="28" t="s">
        <v>424</v>
      </c>
    </row>
    <row r="5" spans="1:15" s="107" customFormat="1" ht="24.95" customHeight="1">
      <c r="A5" s="22" t="s">
        <v>425</v>
      </c>
      <c r="B5" s="23" t="s">
        <v>393</v>
      </c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244"/>
      <c r="O5" s="28" t="s">
        <v>425</v>
      </c>
    </row>
    <row r="6" spans="1:15" s="107" customFormat="1" ht="24.95" customHeight="1">
      <c r="A6" s="22" t="s">
        <v>426</v>
      </c>
      <c r="B6" s="23"/>
      <c r="C6" s="89" t="s">
        <v>410</v>
      </c>
      <c r="D6" s="89" t="s">
        <v>680</v>
      </c>
      <c r="E6" s="89" t="s">
        <v>417</v>
      </c>
      <c r="F6" s="89" t="s">
        <v>682</v>
      </c>
      <c r="G6" s="89" t="s">
        <v>681</v>
      </c>
      <c r="H6" s="89" t="s">
        <v>417</v>
      </c>
      <c r="I6" s="89" t="s">
        <v>410</v>
      </c>
      <c r="J6" s="89" t="s">
        <v>419</v>
      </c>
      <c r="K6" s="89" t="s">
        <v>417</v>
      </c>
      <c r="L6" s="89" t="s">
        <v>410</v>
      </c>
      <c r="M6" s="89" t="s">
        <v>419</v>
      </c>
      <c r="N6" s="171" t="s">
        <v>417</v>
      </c>
      <c r="O6" s="28" t="s">
        <v>426</v>
      </c>
    </row>
    <row r="7" spans="1:15" s="110" customFormat="1" ht="24.95" customHeight="1" thickBot="1">
      <c r="A7" s="45" t="s">
        <v>427</v>
      </c>
      <c r="B7" s="46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3"/>
      <c r="O7" s="44" t="s">
        <v>427</v>
      </c>
    </row>
    <row r="8" spans="1:15" s="107" customFormat="1" ht="30" customHeight="1">
      <c r="A8" s="22"/>
      <c r="B8" s="29" t="s">
        <v>6</v>
      </c>
      <c r="C8" s="1021">
        <v>9024629</v>
      </c>
      <c r="D8" s="1021">
        <v>10639115</v>
      </c>
      <c r="E8" s="1021">
        <v>108851280886</v>
      </c>
      <c r="F8" s="1021">
        <v>289799</v>
      </c>
      <c r="G8" s="1021">
        <v>12006312</v>
      </c>
      <c r="H8" s="1021">
        <v>7977679782</v>
      </c>
      <c r="I8" s="1021">
        <v>71897</v>
      </c>
      <c r="J8" s="1021">
        <v>488845</v>
      </c>
      <c r="K8" s="1021">
        <v>5576548670</v>
      </c>
      <c r="L8" s="1021">
        <v>25891919</v>
      </c>
      <c r="M8" s="1021">
        <v>30597600</v>
      </c>
      <c r="N8" s="1021">
        <v>575728730025</v>
      </c>
      <c r="O8" s="53"/>
    </row>
    <row r="9" spans="1:15" s="107" customFormat="1" ht="30" customHeight="1">
      <c r="A9" s="22"/>
      <c r="B9" s="29" t="s">
        <v>1017</v>
      </c>
      <c r="C9" s="1021">
        <v>8384630</v>
      </c>
      <c r="D9" s="1021">
        <v>9900256</v>
      </c>
      <c r="E9" s="1021">
        <v>102438366937</v>
      </c>
      <c r="F9" s="1021">
        <v>276026</v>
      </c>
      <c r="G9" s="1021">
        <v>11669751</v>
      </c>
      <c r="H9" s="1021">
        <v>7755813735</v>
      </c>
      <c r="I9" s="1021">
        <v>70138</v>
      </c>
      <c r="J9" s="1021">
        <v>477764</v>
      </c>
      <c r="K9" s="1021">
        <v>5441795690</v>
      </c>
      <c r="L9" s="1021">
        <v>23968176</v>
      </c>
      <c r="M9" s="1021">
        <v>28626615</v>
      </c>
      <c r="N9" s="1021">
        <v>542924883025</v>
      </c>
      <c r="O9" s="55"/>
    </row>
    <row r="10" spans="1:15" s="107" customFormat="1" ht="30" customHeight="1">
      <c r="A10" s="22"/>
      <c r="B10" s="29" t="s">
        <v>1018</v>
      </c>
      <c r="C10" s="1021">
        <v>639999</v>
      </c>
      <c r="D10" s="1021">
        <v>738859</v>
      </c>
      <c r="E10" s="1021">
        <v>6412913949</v>
      </c>
      <c r="F10" s="1021">
        <v>13773</v>
      </c>
      <c r="G10" s="1021">
        <v>336561</v>
      </c>
      <c r="H10" s="1021">
        <v>221866047</v>
      </c>
      <c r="I10" s="1021">
        <v>1759</v>
      </c>
      <c r="J10" s="1021">
        <v>11081</v>
      </c>
      <c r="K10" s="1021">
        <v>134752980</v>
      </c>
      <c r="L10" s="1021">
        <v>1923743</v>
      </c>
      <c r="M10" s="1021">
        <v>1970985</v>
      </c>
      <c r="N10" s="1021">
        <v>32803847000</v>
      </c>
      <c r="O10" s="55"/>
    </row>
    <row r="11" spans="1:15" s="107" customFormat="1" ht="30" customHeight="1">
      <c r="A11" s="22"/>
      <c r="B11" s="29" t="s">
        <v>1019</v>
      </c>
      <c r="C11" s="1021">
        <v>7744356</v>
      </c>
      <c r="D11" s="1021">
        <v>9154991</v>
      </c>
      <c r="E11" s="1021">
        <v>94319833958</v>
      </c>
      <c r="F11" s="1021">
        <v>251591</v>
      </c>
      <c r="G11" s="1021">
        <v>10575722</v>
      </c>
      <c r="H11" s="1021">
        <v>7031725774</v>
      </c>
      <c r="I11" s="1021">
        <v>64808</v>
      </c>
      <c r="J11" s="1021">
        <v>441629</v>
      </c>
      <c r="K11" s="1021">
        <v>5042261030</v>
      </c>
      <c r="L11" s="1021">
        <v>22109712</v>
      </c>
      <c r="M11" s="1021">
        <v>26327052</v>
      </c>
      <c r="N11" s="1021">
        <v>498622325246</v>
      </c>
      <c r="O11" s="55"/>
    </row>
    <row r="12" spans="1:15" s="107" customFormat="1" ht="30" customHeight="1">
      <c r="A12" s="108"/>
      <c r="B12" s="131" t="s">
        <v>1020</v>
      </c>
      <c r="C12" s="1258">
        <v>640274</v>
      </c>
      <c r="D12" s="1258">
        <v>745265</v>
      </c>
      <c r="E12" s="1258">
        <v>8118532979</v>
      </c>
      <c r="F12" s="1258">
        <v>24435</v>
      </c>
      <c r="G12" s="1258">
        <v>1094029</v>
      </c>
      <c r="H12" s="1258">
        <v>724087961</v>
      </c>
      <c r="I12" s="1258">
        <v>5330</v>
      </c>
      <c r="J12" s="1258">
        <v>36135</v>
      </c>
      <c r="K12" s="1258">
        <v>399534660</v>
      </c>
      <c r="L12" s="1258">
        <v>1858464</v>
      </c>
      <c r="M12" s="1258">
        <v>2299563</v>
      </c>
      <c r="N12" s="1258">
        <v>44302557779</v>
      </c>
      <c r="O12" s="124"/>
    </row>
    <row r="13" spans="1:15" ht="23.1" customHeight="1">
      <c r="A13" s="57">
        <v>1</v>
      </c>
      <c r="B13" s="92" t="s">
        <v>1021</v>
      </c>
      <c r="C13" s="1259">
        <v>413486</v>
      </c>
      <c r="D13" s="1259">
        <v>487108</v>
      </c>
      <c r="E13" s="1259">
        <v>5159728539</v>
      </c>
      <c r="F13" s="1259">
        <v>13453</v>
      </c>
      <c r="G13" s="1259">
        <v>602909</v>
      </c>
      <c r="H13" s="1259">
        <v>398602321</v>
      </c>
      <c r="I13" s="1259">
        <v>3493</v>
      </c>
      <c r="J13" s="1259">
        <v>27028</v>
      </c>
      <c r="K13" s="1259">
        <v>299066540</v>
      </c>
      <c r="L13" s="1259">
        <v>1163296</v>
      </c>
      <c r="M13" s="1259">
        <v>1411552</v>
      </c>
      <c r="N13" s="1266">
        <v>26515721119</v>
      </c>
      <c r="O13" s="59">
        <v>1</v>
      </c>
    </row>
    <row r="14" spans="1:15" ht="23.1" customHeight="1">
      <c r="A14" s="60">
        <v>2</v>
      </c>
      <c r="B14" s="93" t="s">
        <v>1022</v>
      </c>
      <c r="C14" s="1021">
        <v>235088</v>
      </c>
      <c r="D14" s="1021">
        <v>278294</v>
      </c>
      <c r="E14" s="1021">
        <v>2917980322</v>
      </c>
      <c r="F14" s="1021">
        <v>9106</v>
      </c>
      <c r="G14" s="1021">
        <v>420842</v>
      </c>
      <c r="H14" s="1021">
        <v>279665137</v>
      </c>
      <c r="I14" s="1021">
        <v>1752</v>
      </c>
      <c r="J14" s="1021">
        <v>12989</v>
      </c>
      <c r="K14" s="1021">
        <v>142529150</v>
      </c>
      <c r="L14" s="1021">
        <v>718258</v>
      </c>
      <c r="M14" s="1021">
        <v>894505</v>
      </c>
      <c r="N14" s="1267">
        <v>16186161487</v>
      </c>
      <c r="O14" s="55">
        <v>2</v>
      </c>
    </row>
    <row r="15" spans="1:15" ht="23.1" customHeight="1">
      <c r="A15" s="60">
        <v>3</v>
      </c>
      <c r="B15" s="93" t="s">
        <v>1023</v>
      </c>
      <c r="C15" s="1021">
        <v>615001</v>
      </c>
      <c r="D15" s="1021">
        <v>713798</v>
      </c>
      <c r="E15" s="1021">
        <v>7334099686</v>
      </c>
      <c r="F15" s="1021">
        <v>20009</v>
      </c>
      <c r="G15" s="1021">
        <v>731552</v>
      </c>
      <c r="H15" s="1021">
        <v>488552550</v>
      </c>
      <c r="I15" s="1021">
        <v>6161</v>
      </c>
      <c r="J15" s="1021">
        <v>37941</v>
      </c>
      <c r="K15" s="1021">
        <v>442867390</v>
      </c>
      <c r="L15" s="1021">
        <v>1783601</v>
      </c>
      <c r="M15" s="1021">
        <v>2100106</v>
      </c>
      <c r="N15" s="1267">
        <v>41429036028</v>
      </c>
      <c r="O15" s="55">
        <v>3</v>
      </c>
    </row>
    <row r="16" spans="1:15" ht="23.1" customHeight="1">
      <c r="A16" s="60">
        <v>6</v>
      </c>
      <c r="B16" s="93" t="s">
        <v>1024</v>
      </c>
      <c r="C16" s="1021">
        <v>112248</v>
      </c>
      <c r="D16" s="1021">
        <v>129691</v>
      </c>
      <c r="E16" s="1021">
        <v>1288779990</v>
      </c>
      <c r="F16" s="1021">
        <v>3587</v>
      </c>
      <c r="G16" s="1021">
        <v>155094</v>
      </c>
      <c r="H16" s="1021">
        <v>103418056</v>
      </c>
      <c r="I16" s="1021">
        <v>831</v>
      </c>
      <c r="J16" s="1021">
        <v>5932</v>
      </c>
      <c r="K16" s="1021">
        <v>68042795</v>
      </c>
      <c r="L16" s="1021">
        <v>320601</v>
      </c>
      <c r="M16" s="1021">
        <v>368506</v>
      </c>
      <c r="N16" s="1267">
        <v>6962892514</v>
      </c>
      <c r="O16" s="55">
        <v>6</v>
      </c>
    </row>
    <row r="17" spans="1:15" ht="23.1" customHeight="1">
      <c r="A17" s="60">
        <v>7</v>
      </c>
      <c r="B17" s="93" t="s">
        <v>1025</v>
      </c>
      <c r="C17" s="1258">
        <v>80178</v>
      </c>
      <c r="D17" s="1258">
        <v>94024</v>
      </c>
      <c r="E17" s="1258">
        <v>924118650</v>
      </c>
      <c r="F17" s="1258">
        <v>2873</v>
      </c>
      <c r="G17" s="1258">
        <v>140044</v>
      </c>
      <c r="H17" s="1258">
        <v>93157900</v>
      </c>
      <c r="I17" s="1258">
        <v>805</v>
      </c>
      <c r="J17" s="1258">
        <v>2739</v>
      </c>
      <c r="K17" s="1258">
        <v>32239100</v>
      </c>
      <c r="L17" s="1258">
        <v>247950</v>
      </c>
      <c r="M17" s="1258">
        <v>298558</v>
      </c>
      <c r="N17" s="1268">
        <v>5415524889</v>
      </c>
      <c r="O17" s="55">
        <v>7</v>
      </c>
    </row>
    <row r="18" spans="1:15" ht="23.1" customHeight="1">
      <c r="A18" s="57">
        <v>8</v>
      </c>
      <c r="B18" s="92" t="s">
        <v>1026</v>
      </c>
      <c r="C18" s="1259">
        <v>392439</v>
      </c>
      <c r="D18" s="1259">
        <v>450449</v>
      </c>
      <c r="E18" s="1259">
        <v>4909984368</v>
      </c>
      <c r="F18" s="1259">
        <v>12975</v>
      </c>
      <c r="G18" s="1259">
        <v>579214</v>
      </c>
      <c r="H18" s="1259">
        <v>382793626</v>
      </c>
      <c r="I18" s="1259">
        <v>3982</v>
      </c>
      <c r="J18" s="1259">
        <v>26098</v>
      </c>
      <c r="K18" s="1259">
        <v>284034205</v>
      </c>
      <c r="L18" s="1259">
        <v>1105594</v>
      </c>
      <c r="M18" s="1259">
        <v>1314349</v>
      </c>
      <c r="N18" s="1266">
        <v>24866705142</v>
      </c>
      <c r="O18" s="59">
        <v>8</v>
      </c>
    </row>
    <row r="19" spans="1:15" ht="23.1" customHeight="1">
      <c r="A19" s="60">
        <v>9</v>
      </c>
      <c r="B19" s="93" t="s">
        <v>1027</v>
      </c>
      <c r="C19" s="1021">
        <v>90405</v>
      </c>
      <c r="D19" s="1021">
        <v>181961</v>
      </c>
      <c r="E19" s="1021">
        <v>1201823462</v>
      </c>
      <c r="F19" s="1021">
        <v>4137</v>
      </c>
      <c r="G19" s="1021">
        <v>217496</v>
      </c>
      <c r="H19" s="1021">
        <v>143324175</v>
      </c>
      <c r="I19" s="1021">
        <v>732</v>
      </c>
      <c r="J19" s="1021">
        <v>5294</v>
      </c>
      <c r="K19" s="1021">
        <v>63818620</v>
      </c>
      <c r="L19" s="1021">
        <v>282240</v>
      </c>
      <c r="M19" s="1021">
        <v>367522</v>
      </c>
      <c r="N19" s="1267">
        <v>6950982820</v>
      </c>
      <c r="O19" s="55">
        <v>9</v>
      </c>
    </row>
    <row r="20" spans="1:15" ht="23.1" customHeight="1">
      <c r="A20" s="60">
        <v>10</v>
      </c>
      <c r="B20" s="93" t="s">
        <v>1028</v>
      </c>
      <c r="C20" s="1021">
        <v>137307</v>
      </c>
      <c r="D20" s="1021">
        <v>166727</v>
      </c>
      <c r="E20" s="1021">
        <v>1650365445</v>
      </c>
      <c r="F20" s="1021">
        <v>5411</v>
      </c>
      <c r="G20" s="1021">
        <v>230722</v>
      </c>
      <c r="H20" s="1021">
        <v>153623967</v>
      </c>
      <c r="I20" s="1021">
        <v>1041</v>
      </c>
      <c r="J20" s="1021">
        <v>7579</v>
      </c>
      <c r="K20" s="1021">
        <v>94334370</v>
      </c>
      <c r="L20" s="1021">
        <v>427202</v>
      </c>
      <c r="M20" s="1021">
        <v>535029</v>
      </c>
      <c r="N20" s="1267">
        <v>10086762409</v>
      </c>
      <c r="O20" s="55">
        <v>10</v>
      </c>
    </row>
    <row r="21" spans="1:15" s="99" customFormat="1" ht="23.1" customHeight="1">
      <c r="A21" s="62">
        <v>11</v>
      </c>
      <c r="B21" s="61" t="s">
        <v>1029</v>
      </c>
      <c r="C21" s="905">
        <v>104608</v>
      </c>
      <c r="D21" s="905">
        <v>124099</v>
      </c>
      <c r="E21" s="905">
        <v>1194076817</v>
      </c>
      <c r="F21" s="905">
        <v>3767</v>
      </c>
      <c r="G21" s="905">
        <v>181711</v>
      </c>
      <c r="H21" s="905">
        <v>120700864</v>
      </c>
      <c r="I21" s="905">
        <v>603</v>
      </c>
      <c r="J21" s="905">
        <v>4612</v>
      </c>
      <c r="K21" s="905">
        <v>48732390</v>
      </c>
      <c r="L21" s="905">
        <v>289857</v>
      </c>
      <c r="M21" s="905">
        <v>357184</v>
      </c>
      <c r="N21" s="904">
        <v>6367670304</v>
      </c>
      <c r="O21" s="63">
        <v>11</v>
      </c>
    </row>
    <row r="22" spans="1:15" s="99" customFormat="1" ht="23.1" customHeight="1">
      <c r="A22" s="62">
        <v>12</v>
      </c>
      <c r="B22" s="61" t="s">
        <v>1030</v>
      </c>
      <c r="C22" s="1260">
        <v>108595</v>
      </c>
      <c r="D22" s="1260">
        <v>125806</v>
      </c>
      <c r="E22" s="1260">
        <v>1350654639</v>
      </c>
      <c r="F22" s="1260">
        <v>4022</v>
      </c>
      <c r="G22" s="1260">
        <v>182726</v>
      </c>
      <c r="H22" s="1260">
        <v>120423834</v>
      </c>
      <c r="I22" s="1260">
        <v>999</v>
      </c>
      <c r="J22" s="1260">
        <v>6641</v>
      </c>
      <c r="K22" s="1260">
        <v>73930260</v>
      </c>
      <c r="L22" s="1260">
        <v>316086</v>
      </c>
      <c r="M22" s="1260">
        <v>398070</v>
      </c>
      <c r="N22" s="1269">
        <v>7364600638</v>
      </c>
      <c r="O22" s="63">
        <v>12</v>
      </c>
    </row>
    <row r="23" spans="1:15" s="99" customFormat="1" ht="23.1" customHeight="1">
      <c r="A23" s="66">
        <v>14</v>
      </c>
      <c r="B23" s="58" t="s">
        <v>1031</v>
      </c>
      <c r="C23" s="1261">
        <v>296460</v>
      </c>
      <c r="D23" s="1261">
        <v>346702</v>
      </c>
      <c r="E23" s="1261">
        <v>3902751414</v>
      </c>
      <c r="F23" s="1261">
        <v>9631</v>
      </c>
      <c r="G23" s="1261">
        <v>382628</v>
      </c>
      <c r="H23" s="1261">
        <v>254678524</v>
      </c>
      <c r="I23" s="1261">
        <v>2017</v>
      </c>
      <c r="J23" s="1261">
        <v>14385</v>
      </c>
      <c r="K23" s="1261">
        <v>164025020</v>
      </c>
      <c r="L23" s="1261">
        <v>818981</v>
      </c>
      <c r="M23" s="1261">
        <v>942594</v>
      </c>
      <c r="N23" s="1270">
        <v>18836203660</v>
      </c>
      <c r="O23" s="67">
        <v>14</v>
      </c>
    </row>
    <row r="24" spans="1:15" s="99" customFormat="1" ht="23.1" customHeight="1">
      <c r="A24" s="62">
        <v>15</v>
      </c>
      <c r="B24" s="61" t="s">
        <v>1032</v>
      </c>
      <c r="C24" s="905">
        <v>194594</v>
      </c>
      <c r="D24" s="905">
        <v>227094</v>
      </c>
      <c r="E24" s="905">
        <v>2457947959</v>
      </c>
      <c r="F24" s="905">
        <v>6747</v>
      </c>
      <c r="G24" s="905">
        <v>308900</v>
      </c>
      <c r="H24" s="905">
        <v>204741150</v>
      </c>
      <c r="I24" s="905">
        <v>2315</v>
      </c>
      <c r="J24" s="905">
        <v>15306</v>
      </c>
      <c r="K24" s="905">
        <v>173781140</v>
      </c>
      <c r="L24" s="905">
        <v>535112</v>
      </c>
      <c r="M24" s="905">
        <v>631104</v>
      </c>
      <c r="N24" s="904">
        <v>12527490019</v>
      </c>
      <c r="O24" s="63">
        <v>15</v>
      </c>
    </row>
    <row r="25" spans="1:15" s="99" customFormat="1" ht="23.1" customHeight="1">
      <c r="A25" s="62">
        <v>16</v>
      </c>
      <c r="B25" s="61" t="s">
        <v>1033</v>
      </c>
      <c r="C25" s="905">
        <v>73327</v>
      </c>
      <c r="D25" s="905">
        <v>87898</v>
      </c>
      <c r="E25" s="905">
        <v>813135950</v>
      </c>
      <c r="F25" s="905">
        <v>2474</v>
      </c>
      <c r="G25" s="905">
        <v>111016</v>
      </c>
      <c r="H25" s="905">
        <v>73749712</v>
      </c>
      <c r="I25" s="905">
        <v>285</v>
      </c>
      <c r="J25" s="905">
        <v>1957</v>
      </c>
      <c r="K25" s="905">
        <v>20622120</v>
      </c>
      <c r="L25" s="905">
        <v>210957</v>
      </c>
      <c r="M25" s="905">
        <v>266639</v>
      </c>
      <c r="N25" s="904">
        <v>4750111802</v>
      </c>
      <c r="O25" s="63">
        <v>16</v>
      </c>
    </row>
    <row r="26" spans="1:15" s="99" customFormat="1" ht="23.1" customHeight="1">
      <c r="A26" s="62">
        <v>17</v>
      </c>
      <c r="B26" s="61" t="s">
        <v>1034</v>
      </c>
      <c r="C26" s="905">
        <v>160422</v>
      </c>
      <c r="D26" s="905">
        <v>187723</v>
      </c>
      <c r="E26" s="905">
        <v>1813865787</v>
      </c>
      <c r="F26" s="905">
        <v>4643</v>
      </c>
      <c r="G26" s="905">
        <v>192810</v>
      </c>
      <c r="H26" s="905">
        <v>127901953</v>
      </c>
      <c r="I26" s="905">
        <v>1277</v>
      </c>
      <c r="J26" s="905">
        <v>7615</v>
      </c>
      <c r="K26" s="905">
        <v>92379960</v>
      </c>
      <c r="L26" s="905">
        <v>452889</v>
      </c>
      <c r="M26" s="905">
        <v>532643</v>
      </c>
      <c r="N26" s="904">
        <v>9633428935</v>
      </c>
      <c r="O26" s="63">
        <v>17</v>
      </c>
    </row>
    <row r="27" spans="1:15" s="99" customFormat="1" ht="23.1" customHeight="1">
      <c r="A27" s="62">
        <v>18</v>
      </c>
      <c r="B27" s="61" t="s">
        <v>1035</v>
      </c>
      <c r="C27" s="1260">
        <v>190436</v>
      </c>
      <c r="D27" s="1260">
        <v>223830</v>
      </c>
      <c r="E27" s="1260">
        <v>2246851173</v>
      </c>
      <c r="F27" s="1260">
        <v>6975</v>
      </c>
      <c r="G27" s="1260">
        <v>308290</v>
      </c>
      <c r="H27" s="1260">
        <v>203601327</v>
      </c>
      <c r="I27" s="1260">
        <v>1077</v>
      </c>
      <c r="J27" s="1260">
        <v>7969</v>
      </c>
      <c r="K27" s="1260">
        <v>91993650</v>
      </c>
      <c r="L27" s="1260">
        <v>542695</v>
      </c>
      <c r="M27" s="1260">
        <v>647109</v>
      </c>
      <c r="N27" s="1269">
        <v>12281390102</v>
      </c>
      <c r="O27" s="73">
        <v>18</v>
      </c>
    </row>
    <row r="28" spans="1:15" s="99" customFormat="1" ht="23.1" customHeight="1">
      <c r="A28" s="68">
        <v>19</v>
      </c>
      <c r="B28" s="58" t="s">
        <v>1036</v>
      </c>
      <c r="C28" s="1261">
        <v>276723</v>
      </c>
      <c r="D28" s="1261">
        <v>320937</v>
      </c>
      <c r="E28" s="1261">
        <v>3228576907</v>
      </c>
      <c r="F28" s="1261">
        <v>7392</v>
      </c>
      <c r="G28" s="1261">
        <v>306194</v>
      </c>
      <c r="H28" s="1261">
        <v>201740405</v>
      </c>
      <c r="I28" s="1261">
        <v>2077</v>
      </c>
      <c r="J28" s="1261">
        <v>14507</v>
      </c>
      <c r="K28" s="1261">
        <v>158568310</v>
      </c>
      <c r="L28" s="1261">
        <v>771975</v>
      </c>
      <c r="M28" s="1261">
        <v>888598</v>
      </c>
      <c r="N28" s="1270">
        <v>16284986002</v>
      </c>
      <c r="O28" s="69">
        <v>19</v>
      </c>
    </row>
    <row r="29" spans="1:15" s="99" customFormat="1" ht="23.1" customHeight="1">
      <c r="A29" s="62">
        <v>21</v>
      </c>
      <c r="B29" s="61" t="s">
        <v>1037</v>
      </c>
      <c r="C29" s="905">
        <v>259806</v>
      </c>
      <c r="D29" s="905">
        <v>303832</v>
      </c>
      <c r="E29" s="905">
        <v>3080673764</v>
      </c>
      <c r="F29" s="905">
        <v>8095</v>
      </c>
      <c r="G29" s="905">
        <v>321432</v>
      </c>
      <c r="H29" s="905">
        <v>214257867</v>
      </c>
      <c r="I29" s="905">
        <v>1930</v>
      </c>
      <c r="J29" s="905">
        <v>13331</v>
      </c>
      <c r="K29" s="905">
        <v>149496850</v>
      </c>
      <c r="L29" s="905">
        <v>765450</v>
      </c>
      <c r="M29" s="905">
        <v>930245</v>
      </c>
      <c r="N29" s="904">
        <v>16931528487</v>
      </c>
      <c r="O29" s="63">
        <v>21</v>
      </c>
    </row>
    <row r="30" spans="1:15" s="99" customFormat="1" ht="23.1" customHeight="1">
      <c r="A30" s="62">
        <v>22</v>
      </c>
      <c r="B30" s="61" t="s">
        <v>1038</v>
      </c>
      <c r="C30" s="905">
        <v>392236</v>
      </c>
      <c r="D30" s="905">
        <v>457915</v>
      </c>
      <c r="E30" s="905">
        <v>4766130658</v>
      </c>
      <c r="F30" s="905">
        <v>12048</v>
      </c>
      <c r="G30" s="905">
        <v>493724</v>
      </c>
      <c r="H30" s="905">
        <v>328459917</v>
      </c>
      <c r="I30" s="905">
        <v>2900</v>
      </c>
      <c r="J30" s="905">
        <v>21992</v>
      </c>
      <c r="K30" s="905">
        <v>259061440</v>
      </c>
      <c r="L30" s="905">
        <v>1093878</v>
      </c>
      <c r="M30" s="905">
        <v>1274854</v>
      </c>
      <c r="N30" s="904">
        <v>24114909893</v>
      </c>
      <c r="O30" s="63">
        <v>22</v>
      </c>
    </row>
    <row r="31" spans="1:15" s="99" customFormat="1" ht="23.1" customHeight="1">
      <c r="A31" s="62">
        <v>23</v>
      </c>
      <c r="B31" s="61" t="s">
        <v>1039</v>
      </c>
      <c r="C31" s="905">
        <v>82088</v>
      </c>
      <c r="D31" s="905">
        <v>96772</v>
      </c>
      <c r="E31" s="905">
        <v>902605923</v>
      </c>
      <c r="F31" s="905">
        <v>2707</v>
      </c>
      <c r="G31" s="905">
        <v>104767</v>
      </c>
      <c r="H31" s="905">
        <v>69725330</v>
      </c>
      <c r="I31" s="905">
        <v>762</v>
      </c>
      <c r="J31" s="905">
        <v>4567</v>
      </c>
      <c r="K31" s="905">
        <v>55057310</v>
      </c>
      <c r="L31" s="905">
        <v>242401</v>
      </c>
      <c r="M31" s="905">
        <v>295841</v>
      </c>
      <c r="N31" s="904">
        <v>5331080430</v>
      </c>
      <c r="O31" s="63">
        <v>23</v>
      </c>
    </row>
    <row r="32" spans="1:15" s="99" customFormat="1" ht="23.1" customHeight="1">
      <c r="A32" s="62">
        <v>24</v>
      </c>
      <c r="B32" s="61" t="s">
        <v>1040</v>
      </c>
      <c r="C32" s="1260">
        <v>126837</v>
      </c>
      <c r="D32" s="1260">
        <v>150530</v>
      </c>
      <c r="E32" s="1260">
        <v>1489629081</v>
      </c>
      <c r="F32" s="1260">
        <v>3691</v>
      </c>
      <c r="G32" s="1260">
        <v>144068</v>
      </c>
      <c r="H32" s="1260">
        <v>96601900</v>
      </c>
      <c r="I32" s="1260">
        <v>1193</v>
      </c>
      <c r="J32" s="1260">
        <v>6589</v>
      </c>
      <c r="K32" s="1260">
        <v>76777780</v>
      </c>
      <c r="L32" s="1260">
        <v>359311</v>
      </c>
      <c r="M32" s="1260">
        <v>424958</v>
      </c>
      <c r="N32" s="1269">
        <v>7821570712</v>
      </c>
      <c r="O32" s="63">
        <v>24</v>
      </c>
    </row>
    <row r="33" spans="1:15" s="99" customFormat="1" ht="23.1" customHeight="1">
      <c r="A33" s="66">
        <v>25</v>
      </c>
      <c r="B33" s="58" t="s">
        <v>1041</v>
      </c>
      <c r="C33" s="1261">
        <v>174886</v>
      </c>
      <c r="D33" s="1261">
        <v>206280</v>
      </c>
      <c r="E33" s="1261">
        <v>2265752240</v>
      </c>
      <c r="F33" s="1261">
        <v>6545</v>
      </c>
      <c r="G33" s="1261">
        <v>301809</v>
      </c>
      <c r="H33" s="1261">
        <v>199489379</v>
      </c>
      <c r="I33" s="1261">
        <v>2040</v>
      </c>
      <c r="J33" s="1261">
        <v>13603</v>
      </c>
      <c r="K33" s="1261">
        <v>158780240</v>
      </c>
      <c r="L33" s="1261">
        <v>494135</v>
      </c>
      <c r="M33" s="1261">
        <v>596153</v>
      </c>
      <c r="N33" s="1270">
        <v>12095265309</v>
      </c>
      <c r="O33" s="67">
        <v>25</v>
      </c>
    </row>
    <row r="34" spans="1:15" s="99" customFormat="1" ht="23.1" customHeight="1">
      <c r="A34" s="62">
        <v>27</v>
      </c>
      <c r="B34" s="61" t="s">
        <v>1042</v>
      </c>
      <c r="C34" s="905">
        <v>132734</v>
      </c>
      <c r="D34" s="905">
        <v>158595</v>
      </c>
      <c r="E34" s="905">
        <v>1553160650</v>
      </c>
      <c r="F34" s="905">
        <v>4194</v>
      </c>
      <c r="G34" s="905">
        <v>174084</v>
      </c>
      <c r="H34" s="905">
        <v>115311468</v>
      </c>
      <c r="I34" s="905">
        <v>845</v>
      </c>
      <c r="J34" s="905">
        <v>6036</v>
      </c>
      <c r="K34" s="905">
        <v>75312710</v>
      </c>
      <c r="L34" s="905">
        <v>364788</v>
      </c>
      <c r="M34" s="905">
        <v>424716</v>
      </c>
      <c r="N34" s="904">
        <v>8348097362</v>
      </c>
      <c r="O34" s="63">
        <v>27</v>
      </c>
    </row>
    <row r="35" spans="1:15" s="99" customFormat="1" ht="23.1" customHeight="1">
      <c r="A35" s="62">
        <v>28</v>
      </c>
      <c r="B35" s="61" t="s">
        <v>1043</v>
      </c>
      <c r="C35" s="905">
        <v>83617</v>
      </c>
      <c r="D35" s="905">
        <v>99074</v>
      </c>
      <c r="E35" s="905">
        <v>951428786</v>
      </c>
      <c r="F35" s="905">
        <v>2774</v>
      </c>
      <c r="G35" s="905">
        <v>114959</v>
      </c>
      <c r="H35" s="905">
        <v>76448294</v>
      </c>
      <c r="I35" s="905">
        <v>677</v>
      </c>
      <c r="J35" s="905">
        <v>4280</v>
      </c>
      <c r="K35" s="905">
        <v>52442020</v>
      </c>
      <c r="L35" s="905">
        <v>226306</v>
      </c>
      <c r="M35" s="905">
        <v>268859</v>
      </c>
      <c r="N35" s="904">
        <v>5293113520</v>
      </c>
      <c r="O35" s="63">
        <v>28</v>
      </c>
    </row>
    <row r="36" spans="1:15" s="99" customFormat="1" ht="23.1" customHeight="1">
      <c r="A36" s="62">
        <v>29</v>
      </c>
      <c r="B36" s="61" t="s">
        <v>1044</v>
      </c>
      <c r="C36" s="905">
        <v>78055</v>
      </c>
      <c r="D36" s="905">
        <v>91884</v>
      </c>
      <c r="E36" s="905">
        <v>856868993</v>
      </c>
      <c r="F36" s="905">
        <v>2229</v>
      </c>
      <c r="G36" s="905">
        <v>89432</v>
      </c>
      <c r="H36" s="905">
        <v>58707979</v>
      </c>
      <c r="I36" s="905">
        <v>659</v>
      </c>
      <c r="J36" s="905">
        <v>4469</v>
      </c>
      <c r="K36" s="905">
        <v>56189960</v>
      </c>
      <c r="L36" s="905">
        <v>214511</v>
      </c>
      <c r="M36" s="905">
        <v>243523</v>
      </c>
      <c r="N36" s="904">
        <v>4551694588</v>
      </c>
      <c r="O36" s="63">
        <v>29</v>
      </c>
    </row>
    <row r="37" spans="1:15" s="99" customFormat="1" ht="23.1" customHeight="1">
      <c r="A37" s="62">
        <v>30</v>
      </c>
      <c r="B37" s="61" t="s">
        <v>1045</v>
      </c>
      <c r="C37" s="1260">
        <v>181080</v>
      </c>
      <c r="D37" s="1260">
        <v>214295</v>
      </c>
      <c r="E37" s="1260">
        <v>2283987860</v>
      </c>
      <c r="F37" s="1260">
        <v>6242</v>
      </c>
      <c r="G37" s="1260">
        <v>257873</v>
      </c>
      <c r="H37" s="1260">
        <v>178886648</v>
      </c>
      <c r="I37" s="1260">
        <v>1385</v>
      </c>
      <c r="J37" s="1260">
        <v>8380</v>
      </c>
      <c r="K37" s="1260">
        <v>95463070</v>
      </c>
      <c r="L37" s="1260">
        <v>495754</v>
      </c>
      <c r="M37" s="1260">
        <v>573329</v>
      </c>
      <c r="N37" s="1269">
        <v>11951621634</v>
      </c>
      <c r="O37" s="63">
        <v>30</v>
      </c>
    </row>
    <row r="38" spans="1:15" s="99" customFormat="1" ht="23.1" customHeight="1">
      <c r="A38" s="66">
        <v>31</v>
      </c>
      <c r="B38" s="58" t="s">
        <v>1046</v>
      </c>
      <c r="C38" s="1261">
        <v>78596</v>
      </c>
      <c r="D38" s="1261">
        <v>92193</v>
      </c>
      <c r="E38" s="1261">
        <v>949597380</v>
      </c>
      <c r="F38" s="1261">
        <v>2580</v>
      </c>
      <c r="G38" s="1261">
        <v>108640</v>
      </c>
      <c r="H38" s="1261">
        <v>71987098</v>
      </c>
      <c r="I38" s="1261">
        <v>556</v>
      </c>
      <c r="J38" s="1261">
        <v>4132</v>
      </c>
      <c r="K38" s="1261">
        <v>49291950</v>
      </c>
      <c r="L38" s="1261">
        <v>256127</v>
      </c>
      <c r="M38" s="1261">
        <v>326658</v>
      </c>
      <c r="N38" s="1270">
        <v>5618497836</v>
      </c>
      <c r="O38" s="67">
        <v>31</v>
      </c>
    </row>
    <row r="39" spans="1:15" s="99" customFormat="1" ht="23.1" customHeight="1">
      <c r="A39" s="62">
        <v>32</v>
      </c>
      <c r="B39" s="61" t="s">
        <v>1047</v>
      </c>
      <c r="C39" s="905">
        <v>192388</v>
      </c>
      <c r="D39" s="905">
        <v>221659</v>
      </c>
      <c r="E39" s="905">
        <v>2332016578</v>
      </c>
      <c r="F39" s="905">
        <v>6979</v>
      </c>
      <c r="G39" s="905">
        <v>275969</v>
      </c>
      <c r="H39" s="905">
        <v>182889418</v>
      </c>
      <c r="I39" s="905">
        <v>1544</v>
      </c>
      <c r="J39" s="905">
        <v>7597</v>
      </c>
      <c r="K39" s="905">
        <v>82393190</v>
      </c>
      <c r="L39" s="905">
        <v>567527</v>
      </c>
      <c r="M39" s="905">
        <v>680978</v>
      </c>
      <c r="N39" s="904">
        <v>13407796901</v>
      </c>
      <c r="O39" s="63">
        <v>32</v>
      </c>
    </row>
    <row r="40" spans="1:15" s="99" customFormat="1" ht="23.1" customHeight="1">
      <c r="A40" s="62">
        <v>33</v>
      </c>
      <c r="B40" s="61" t="s">
        <v>1048</v>
      </c>
      <c r="C40" s="905">
        <v>91188</v>
      </c>
      <c r="D40" s="905">
        <v>105222</v>
      </c>
      <c r="E40" s="905">
        <v>1001386405</v>
      </c>
      <c r="F40" s="905">
        <v>2478</v>
      </c>
      <c r="G40" s="905">
        <v>102128</v>
      </c>
      <c r="H40" s="905">
        <v>68189898</v>
      </c>
      <c r="I40" s="905">
        <v>623</v>
      </c>
      <c r="J40" s="905">
        <v>4328</v>
      </c>
      <c r="K40" s="905">
        <v>50031950</v>
      </c>
      <c r="L40" s="905">
        <v>262740</v>
      </c>
      <c r="M40" s="905">
        <v>318465</v>
      </c>
      <c r="N40" s="904">
        <v>5291165572</v>
      </c>
      <c r="O40" s="63">
        <v>33</v>
      </c>
    </row>
    <row r="41" spans="1:15" s="99" customFormat="1" ht="23.1" customHeight="1">
      <c r="A41" s="62">
        <v>34</v>
      </c>
      <c r="B41" s="61" t="s">
        <v>1049</v>
      </c>
      <c r="C41" s="905">
        <v>94319</v>
      </c>
      <c r="D41" s="905">
        <v>110826</v>
      </c>
      <c r="E41" s="905">
        <v>1123355140</v>
      </c>
      <c r="F41" s="905">
        <v>3110</v>
      </c>
      <c r="G41" s="905">
        <v>123169</v>
      </c>
      <c r="H41" s="905">
        <v>82150932</v>
      </c>
      <c r="I41" s="905">
        <v>567</v>
      </c>
      <c r="J41" s="905">
        <v>3560</v>
      </c>
      <c r="K41" s="905">
        <v>39270430</v>
      </c>
      <c r="L41" s="905">
        <v>267975</v>
      </c>
      <c r="M41" s="905">
        <v>322020</v>
      </c>
      <c r="N41" s="904">
        <v>6258350370</v>
      </c>
      <c r="O41" s="63">
        <v>34</v>
      </c>
    </row>
    <row r="42" spans="1:15" s="99" customFormat="1" ht="23.1" customHeight="1">
      <c r="A42" s="62">
        <v>35</v>
      </c>
      <c r="B42" s="72" t="s">
        <v>1050</v>
      </c>
      <c r="C42" s="1260">
        <v>116661</v>
      </c>
      <c r="D42" s="1260">
        <v>136941</v>
      </c>
      <c r="E42" s="1260">
        <v>1566471250</v>
      </c>
      <c r="F42" s="1260">
        <v>3816</v>
      </c>
      <c r="G42" s="1260">
        <v>161627</v>
      </c>
      <c r="H42" s="1260">
        <v>106586217</v>
      </c>
      <c r="I42" s="1260">
        <v>952</v>
      </c>
      <c r="J42" s="1260">
        <v>7178</v>
      </c>
      <c r="K42" s="1260">
        <v>80001340</v>
      </c>
      <c r="L42" s="1260">
        <v>321759</v>
      </c>
      <c r="M42" s="1260">
        <v>383714</v>
      </c>
      <c r="N42" s="1269">
        <v>7609940124</v>
      </c>
      <c r="O42" s="63">
        <v>35</v>
      </c>
    </row>
    <row r="43" spans="1:15" s="99" customFormat="1" ht="23.1" customHeight="1">
      <c r="A43" s="66">
        <v>36</v>
      </c>
      <c r="B43" s="61" t="s">
        <v>1051</v>
      </c>
      <c r="C43" s="1261">
        <v>121098</v>
      </c>
      <c r="D43" s="1261">
        <v>143958</v>
      </c>
      <c r="E43" s="1261">
        <v>1404482615</v>
      </c>
      <c r="F43" s="1261">
        <v>3897</v>
      </c>
      <c r="G43" s="1261">
        <v>168795</v>
      </c>
      <c r="H43" s="1261">
        <v>111412556</v>
      </c>
      <c r="I43" s="1261">
        <v>1044</v>
      </c>
      <c r="J43" s="1261">
        <v>8434</v>
      </c>
      <c r="K43" s="1261">
        <v>94736120</v>
      </c>
      <c r="L43" s="1261">
        <v>332233</v>
      </c>
      <c r="M43" s="1261">
        <v>398599</v>
      </c>
      <c r="N43" s="1270">
        <v>7456771395</v>
      </c>
      <c r="O43" s="67">
        <v>36</v>
      </c>
    </row>
    <row r="44" spans="1:15" s="99" customFormat="1" ht="23.1" customHeight="1">
      <c r="A44" s="62">
        <v>37</v>
      </c>
      <c r="B44" s="61" t="s">
        <v>1052</v>
      </c>
      <c r="C44" s="905">
        <v>168666</v>
      </c>
      <c r="D44" s="905">
        <v>196403</v>
      </c>
      <c r="E44" s="905">
        <v>2251772713</v>
      </c>
      <c r="F44" s="905">
        <v>5682</v>
      </c>
      <c r="G44" s="905">
        <v>239882</v>
      </c>
      <c r="H44" s="905">
        <v>159552824</v>
      </c>
      <c r="I44" s="905">
        <v>1355</v>
      </c>
      <c r="J44" s="905">
        <v>8716</v>
      </c>
      <c r="K44" s="905">
        <v>102639950</v>
      </c>
      <c r="L44" s="905">
        <v>469374</v>
      </c>
      <c r="M44" s="905">
        <v>540706</v>
      </c>
      <c r="N44" s="904">
        <v>11330539042</v>
      </c>
      <c r="O44" s="63">
        <v>37</v>
      </c>
    </row>
    <row r="45" spans="1:15" s="99" customFormat="1" ht="23.1" customHeight="1">
      <c r="A45" s="62">
        <v>38</v>
      </c>
      <c r="B45" s="61" t="s">
        <v>1053</v>
      </c>
      <c r="C45" s="905">
        <v>79495</v>
      </c>
      <c r="D45" s="905">
        <v>92873</v>
      </c>
      <c r="E45" s="905">
        <v>973173730</v>
      </c>
      <c r="F45" s="905">
        <v>2705</v>
      </c>
      <c r="G45" s="905">
        <v>113945</v>
      </c>
      <c r="H45" s="905">
        <v>74251932</v>
      </c>
      <c r="I45" s="905">
        <v>772</v>
      </c>
      <c r="J45" s="905">
        <v>4570</v>
      </c>
      <c r="K45" s="905">
        <v>48326720</v>
      </c>
      <c r="L45" s="905">
        <v>220890</v>
      </c>
      <c r="M45" s="905">
        <v>264866</v>
      </c>
      <c r="N45" s="904">
        <v>5098178402</v>
      </c>
      <c r="O45" s="63">
        <v>38</v>
      </c>
    </row>
    <row r="46" spans="1:15" s="99" customFormat="1" ht="23.1" customHeight="1">
      <c r="A46" s="62">
        <v>39</v>
      </c>
      <c r="B46" s="61" t="s">
        <v>1054</v>
      </c>
      <c r="C46" s="905">
        <v>42422</v>
      </c>
      <c r="D46" s="905">
        <v>49083</v>
      </c>
      <c r="E46" s="905">
        <v>535150420</v>
      </c>
      <c r="F46" s="905">
        <v>1442</v>
      </c>
      <c r="G46" s="905">
        <v>57147</v>
      </c>
      <c r="H46" s="905">
        <v>37769479</v>
      </c>
      <c r="I46" s="905">
        <v>387</v>
      </c>
      <c r="J46" s="905">
        <v>2647</v>
      </c>
      <c r="K46" s="905">
        <v>29158710</v>
      </c>
      <c r="L46" s="905">
        <v>123058</v>
      </c>
      <c r="M46" s="905">
        <v>148207</v>
      </c>
      <c r="N46" s="904">
        <v>2888180529</v>
      </c>
      <c r="O46" s="63">
        <v>39</v>
      </c>
    </row>
    <row r="47" spans="1:15" s="99" customFormat="1" ht="23.1" customHeight="1">
      <c r="A47" s="71">
        <v>42</v>
      </c>
      <c r="B47" s="72" t="s">
        <v>1055</v>
      </c>
      <c r="C47" s="1260">
        <v>42952</v>
      </c>
      <c r="D47" s="1260">
        <v>50186</v>
      </c>
      <c r="E47" s="1260">
        <v>537880570</v>
      </c>
      <c r="F47" s="1260">
        <v>1608</v>
      </c>
      <c r="G47" s="1260">
        <v>69843</v>
      </c>
      <c r="H47" s="1260">
        <v>45131230</v>
      </c>
      <c r="I47" s="1260">
        <v>332</v>
      </c>
      <c r="J47" s="1260">
        <v>2795</v>
      </c>
      <c r="K47" s="1260">
        <v>30202120</v>
      </c>
      <c r="L47" s="1260">
        <v>118751</v>
      </c>
      <c r="M47" s="1260">
        <v>145836</v>
      </c>
      <c r="N47" s="1269">
        <v>2961473651</v>
      </c>
      <c r="O47" s="73">
        <v>42</v>
      </c>
    </row>
    <row r="48" spans="1:15" s="110" customFormat="1" ht="23.1" customHeight="1">
      <c r="A48" s="74">
        <v>43</v>
      </c>
      <c r="B48" s="61" t="s">
        <v>1056</v>
      </c>
      <c r="C48" s="1261">
        <v>128434</v>
      </c>
      <c r="D48" s="1261">
        <v>147192</v>
      </c>
      <c r="E48" s="1261">
        <v>1455536871</v>
      </c>
      <c r="F48" s="1261">
        <v>4350</v>
      </c>
      <c r="G48" s="1261">
        <v>188326</v>
      </c>
      <c r="H48" s="1261">
        <v>131690435</v>
      </c>
      <c r="I48" s="1261">
        <v>984</v>
      </c>
      <c r="J48" s="1261">
        <v>8294</v>
      </c>
      <c r="K48" s="1261">
        <v>87858480</v>
      </c>
      <c r="L48" s="1261">
        <v>354084</v>
      </c>
      <c r="M48" s="1261">
        <v>424430</v>
      </c>
      <c r="N48" s="1270">
        <v>7710473841</v>
      </c>
      <c r="O48" s="75">
        <v>43</v>
      </c>
    </row>
    <row r="49" spans="1:15" s="110" customFormat="1" ht="23.1" customHeight="1">
      <c r="A49" s="62">
        <v>44</v>
      </c>
      <c r="B49" s="61" t="s">
        <v>1057</v>
      </c>
      <c r="C49" s="905">
        <v>48014</v>
      </c>
      <c r="D49" s="905">
        <v>56094</v>
      </c>
      <c r="E49" s="905">
        <v>644640425</v>
      </c>
      <c r="F49" s="905">
        <v>2167</v>
      </c>
      <c r="G49" s="905">
        <v>114609</v>
      </c>
      <c r="H49" s="905">
        <v>74012443</v>
      </c>
      <c r="I49" s="905">
        <v>522</v>
      </c>
      <c r="J49" s="905">
        <v>4614</v>
      </c>
      <c r="K49" s="905">
        <v>50524140</v>
      </c>
      <c r="L49" s="905">
        <v>133378</v>
      </c>
      <c r="M49" s="905">
        <v>178219</v>
      </c>
      <c r="N49" s="904">
        <v>3569926753</v>
      </c>
      <c r="O49" s="63">
        <v>44</v>
      </c>
    </row>
    <row r="50" spans="1:15" s="110" customFormat="1" ht="23.1" customHeight="1">
      <c r="A50" s="62">
        <v>45</v>
      </c>
      <c r="B50" s="61" t="s">
        <v>1058</v>
      </c>
      <c r="C50" s="905">
        <v>15052</v>
      </c>
      <c r="D50" s="905">
        <v>17866</v>
      </c>
      <c r="E50" s="905">
        <v>223764425</v>
      </c>
      <c r="F50" s="905">
        <v>767</v>
      </c>
      <c r="G50" s="905">
        <v>41729</v>
      </c>
      <c r="H50" s="905">
        <v>27532086</v>
      </c>
      <c r="I50" s="905">
        <v>201</v>
      </c>
      <c r="J50" s="905">
        <v>1498</v>
      </c>
      <c r="K50" s="905">
        <v>19120320</v>
      </c>
      <c r="L50" s="905">
        <v>46650</v>
      </c>
      <c r="M50" s="905">
        <v>64601</v>
      </c>
      <c r="N50" s="904">
        <v>1217224971</v>
      </c>
      <c r="O50" s="63">
        <v>45</v>
      </c>
    </row>
    <row r="51" spans="1:15" s="110" customFormat="1" ht="23.1" customHeight="1">
      <c r="A51" s="62">
        <v>46</v>
      </c>
      <c r="B51" s="61" t="s">
        <v>1059</v>
      </c>
      <c r="C51" s="905">
        <v>87571</v>
      </c>
      <c r="D51" s="905">
        <v>106084</v>
      </c>
      <c r="E51" s="905">
        <v>1055277122</v>
      </c>
      <c r="F51" s="905">
        <v>2742</v>
      </c>
      <c r="G51" s="905">
        <v>112442</v>
      </c>
      <c r="H51" s="905">
        <v>75099392</v>
      </c>
      <c r="I51" s="905">
        <v>741</v>
      </c>
      <c r="J51" s="905">
        <v>5600</v>
      </c>
      <c r="K51" s="905">
        <v>61388920</v>
      </c>
      <c r="L51" s="905">
        <v>251972</v>
      </c>
      <c r="M51" s="905">
        <v>302277</v>
      </c>
      <c r="N51" s="904">
        <v>5510975226</v>
      </c>
      <c r="O51" s="63">
        <v>46</v>
      </c>
    </row>
    <row r="52" spans="1:15" s="110" customFormat="1" ht="23.1" customHeight="1">
      <c r="A52" s="71">
        <v>47</v>
      </c>
      <c r="B52" s="72" t="s">
        <v>1060</v>
      </c>
      <c r="C52" s="1260">
        <v>73126</v>
      </c>
      <c r="D52" s="1260">
        <v>85033</v>
      </c>
      <c r="E52" s="1260">
        <v>990119132</v>
      </c>
      <c r="F52" s="1260">
        <v>2679</v>
      </c>
      <c r="G52" s="1260">
        <v>124483</v>
      </c>
      <c r="H52" s="1260">
        <v>82645520</v>
      </c>
      <c r="I52" s="1260">
        <v>896</v>
      </c>
      <c r="J52" s="1260">
        <v>6324</v>
      </c>
      <c r="K52" s="1260">
        <v>74810460</v>
      </c>
      <c r="L52" s="1260">
        <v>208830</v>
      </c>
      <c r="M52" s="1260">
        <v>255648</v>
      </c>
      <c r="N52" s="1269">
        <v>5284930904</v>
      </c>
      <c r="O52" s="73">
        <v>47</v>
      </c>
    </row>
    <row r="53" spans="1:15" ht="23.1" customHeight="1">
      <c r="A53" s="60">
        <v>49</v>
      </c>
      <c r="B53" s="93" t="s">
        <v>1061</v>
      </c>
      <c r="C53" s="1021">
        <v>18399</v>
      </c>
      <c r="D53" s="1021">
        <v>20970</v>
      </c>
      <c r="E53" s="1021">
        <v>214202510</v>
      </c>
      <c r="F53" s="1021">
        <v>799</v>
      </c>
      <c r="G53" s="1021">
        <v>35182</v>
      </c>
      <c r="H53" s="1021">
        <v>23901213</v>
      </c>
      <c r="I53" s="1021">
        <v>152</v>
      </c>
      <c r="J53" s="1021">
        <v>699</v>
      </c>
      <c r="K53" s="1021">
        <v>8244910</v>
      </c>
      <c r="L53" s="1021">
        <v>55395</v>
      </c>
      <c r="M53" s="1021">
        <v>69823</v>
      </c>
      <c r="N53" s="1267">
        <v>1352768673</v>
      </c>
      <c r="O53" s="55">
        <v>49</v>
      </c>
    </row>
    <row r="54" spans="1:15" ht="23.1" customHeight="1">
      <c r="A54" s="60">
        <v>50</v>
      </c>
      <c r="B54" s="93" t="s">
        <v>1062</v>
      </c>
      <c r="C54" s="1021">
        <v>21794</v>
      </c>
      <c r="D54" s="1021">
        <v>25263</v>
      </c>
      <c r="E54" s="1021">
        <v>291891456</v>
      </c>
      <c r="F54" s="1021">
        <v>882</v>
      </c>
      <c r="G54" s="1021">
        <v>40909</v>
      </c>
      <c r="H54" s="1021">
        <v>26839642</v>
      </c>
      <c r="I54" s="1021">
        <v>210</v>
      </c>
      <c r="J54" s="1021">
        <v>1926</v>
      </c>
      <c r="K54" s="1021">
        <v>22975450</v>
      </c>
      <c r="L54" s="1021">
        <v>63276</v>
      </c>
      <c r="M54" s="1021">
        <v>79881</v>
      </c>
      <c r="N54" s="1267">
        <v>1586124894</v>
      </c>
      <c r="O54" s="55">
        <v>50</v>
      </c>
    </row>
    <row r="55" spans="1:15" ht="23.1" customHeight="1">
      <c r="A55" s="60">
        <v>51</v>
      </c>
      <c r="B55" s="93" t="s">
        <v>1063</v>
      </c>
      <c r="C55" s="1021">
        <v>42822</v>
      </c>
      <c r="D55" s="1021">
        <v>49560</v>
      </c>
      <c r="E55" s="1021">
        <v>515828910</v>
      </c>
      <c r="F55" s="1021">
        <v>1658</v>
      </c>
      <c r="G55" s="1021">
        <v>76449</v>
      </c>
      <c r="H55" s="1021">
        <v>51220051</v>
      </c>
      <c r="I55" s="1021">
        <v>302</v>
      </c>
      <c r="J55" s="1021">
        <v>2433</v>
      </c>
      <c r="K55" s="1021">
        <v>22997820</v>
      </c>
      <c r="L55" s="1021">
        <v>129454</v>
      </c>
      <c r="M55" s="1021">
        <v>162502</v>
      </c>
      <c r="N55" s="1267">
        <v>2981404015</v>
      </c>
      <c r="O55" s="55">
        <v>51</v>
      </c>
    </row>
    <row r="56" spans="1:15" ht="23.1" customHeight="1">
      <c r="A56" s="60">
        <v>52</v>
      </c>
      <c r="B56" s="93" t="s">
        <v>1064</v>
      </c>
      <c r="C56" s="1021">
        <v>15497</v>
      </c>
      <c r="D56" s="1021">
        <v>18346</v>
      </c>
      <c r="E56" s="1021">
        <v>265187020</v>
      </c>
      <c r="F56" s="1021">
        <v>672</v>
      </c>
      <c r="G56" s="1021">
        <v>30806</v>
      </c>
      <c r="H56" s="1021">
        <v>20556132</v>
      </c>
      <c r="I56" s="1021">
        <v>102</v>
      </c>
      <c r="J56" s="1021">
        <v>545</v>
      </c>
      <c r="K56" s="1021">
        <v>6507850</v>
      </c>
      <c r="L56" s="1021">
        <v>51346</v>
      </c>
      <c r="M56" s="1021">
        <v>65304</v>
      </c>
      <c r="N56" s="1267">
        <v>1264933162</v>
      </c>
      <c r="O56" s="55">
        <v>52</v>
      </c>
    </row>
    <row r="57" spans="1:15" ht="23.1" customHeight="1" thickBot="1">
      <c r="A57" s="643">
        <v>54</v>
      </c>
      <c r="B57" s="644" t="s">
        <v>1065</v>
      </c>
      <c r="C57" s="1263">
        <v>29562</v>
      </c>
      <c r="D57" s="1263">
        <v>34071</v>
      </c>
      <c r="E57" s="1263">
        <v>369996990</v>
      </c>
      <c r="F57" s="1263">
        <v>1027</v>
      </c>
      <c r="G57" s="1263">
        <v>47522</v>
      </c>
      <c r="H57" s="1263">
        <v>32225013</v>
      </c>
      <c r="I57" s="1263">
        <v>238</v>
      </c>
      <c r="J57" s="1263">
        <v>1807</v>
      </c>
      <c r="K57" s="1263">
        <v>22427480</v>
      </c>
      <c r="L57" s="1263">
        <v>84621</v>
      </c>
      <c r="M57" s="1263">
        <v>108024</v>
      </c>
      <c r="N57" s="1271">
        <v>1908458143</v>
      </c>
      <c r="O57" s="645">
        <v>54</v>
      </c>
    </row>
    <row r="58" spans="1:15" ht="23.1" customHeight="1">
      <c r="A58" s="60">
        <v>55</v>
      </c>
      <c r="B58" s="93" t="s">
        <v>1066</v>
      </c>
      <c r="C58" s="1021">
        <v>27801</v>
      </c>
      <c r="D58" s="1021">
        <v>32799</v>
      </c>
      <c r="E58" s="1021">
        <v>381031240</v>
      </c>
      <c r="F58" s="1021">
        <v>1075</v>
      </c>
      <c r="G58" s="1021">
        <v>52507</v>
      </c>
      <c r="H58" s="1021">
        <v>35043963</v>
      </c>
      <c r="I58" s="1021">
        <v>185</v>
      </c>
      <c r="J58" s="1021">
        <v>1520</v>
      </c>
      <c r="K58" s="1021">
        <v>18357430</v>
      </c>
      <c r="L58" s="1021">
        <v>77430</v>
      </c>
      <c r="M58" s="1021">
        <v>99704</v>
      </c>
      <c r="N58" s="1267">
        <v>1938115909</v>
      </c>
      <c r="O58" s="55">
        <v>55</v>
      </c>
    </row>
    <row r="59" spans="1:15" ht="23.1" customHeight="1">
      <c r="A59" s="60">
        <v>56</v>
      </c>
      <c r="B59" s="93" t="s">
        <v>1067</v>
      </c>
      <c r="C59" s="1021">
        <v>24342</v>
      </c>
      <c r="D59" s="1021">
        <v>27799</v>
      </c>
      <c r="E59" s="1021">
        <v>269675720</v>
      </c>
      <c r="F59" s="1021">
        <v>727</v>
      </c>
      <c r="G59" s="1021">
        <v>33360</v>
      </c>
      <c r="H59" s="1021">
        <v>21941588</v>
      </c>
      <c r="I59" s="1021">
        <v>239</v>
      </c>
      <c r="J59" s="1021">
        <v>1132</v>
      </c>
      <c r="K59" s="1021">
        <v>13329790</v>
      </c>
      <c r="L59" s="1021">
        <v>68655</v>
      </c>
      <c r="M59" s="1021">
        <v>77244</v>
      </c>
      <c r="N59" s="1267">
        <v>1360664146</v>
      </c>
      <c r="O59" s="55">
        <v>56</v>
      </c>
    </row>
    <row r="60" spans="1:15" ht="23.1" customHeight="1">
      <c r="A60" s="60">
        <v>57</v>
      </c>
      <c r="B60" s="93" t="s">
        <v>1068</v>
      </c>
      <c r="C60" s="1021">
        <v>11924</v>
      </c>
      <c r="D60" s="1021">
        <v>14128</v>
      </c>
      <c r="E60" s="1021">
        <v>114614840</v>
      </c>
      <c r="F60" s="1021">
        <v>414</v>
      </c>
      <c r="G60" s="1021">
        <v>18135</v>
      </c>
      <c r="H60" s="1021">
        <v>11864561</v>
      </c>
      <c r="I60" s="1021">
        <v>113</v>
      </c>
      <c r="J60" s="1021">
        <v>630</v>
      </c>
      <c r="K60" s="1021">
        <v>6792830</v>
      </c>
      <c r="L60" s="1021">
        <v>34794</v>
      </c>
      <c r="M60" s="1021">
        <v>41171</v>
      </c>
      <c r="N60" s="1267">
        <v>747294091</v>
      </c>
      <c r="O60" s="55">
        <v>57</v>
      </c>
    </row>
    <row r="61" spans="1:15" s="99" customFormat="1" ht="23.1" customHeight="1">
      <c r="A61" s="62">
        <v>58</v>
      </c>
      <c r="B61" s="61" t="s">
        <v>1069</v>
      </c>
      <c r="C61" s="905">
        <v>12311</v>
      </c>
      <c r="D61" s="905">
        <v>12311</v>
      </c>
      <c r="E61" s="905">
        <v>138877510</v>
      </c>
      <c r="F61" s="905">
        <v>488</v>
      </c>
      <c r="G61" s="905">
        <v>20822</v>
      </c>
      <c r="H61" s="905">
        <v>13943512</v>
      </c>
      <c r="I61" s="905">
        <v>248</v>
      </c>
      <c r="J61" s="905">
        <v>1018</v>
      </c>
      <c r="K61" s="905">
        <v>11496170</v>
      </c>
      <c r="L61" s="905">
        <v>39402</v>
      </c>
      <c r="M61" s="905">
        <v>49147</v>
      </c>
      <c r="N61" s="904">
        <v>893677006</v>
      </c>
      <c r="O61" s="63">
        <v>58</v>
      </c>
    </row>
    <row r="62" spans="1:15" s="99" customFormat="1" ht="23.1" customHeight="1">
      <c r="A62" s="62">
        <v>59</v>
      </c>
      <c r="B62" s="61" t="s">
        <v>1070</v>
      </c>
      <c r="C62" s="1260">
        <v>9890</v>
      </c>
      <c r="D62" s="1260">
        <v>11872</v>
      </c>
      <c r="E62" s="1260">
        <v>119268360</v>
      </c>
      <c r="F62" s="1260">
        <v>314</v>
      </c>
      <c r="G62" s="1260">
        <v>10538</v>
      </c>
      <c r="H62" s="1260">
        <v>7105522</v>
      </c>
      <c r="I62" s="1260">
        <v>37</v>
      </c>
      <c r="J62" s="1260">
        <v>79</v>
      </c>
      <c r="K62" s="1260">
        <v>1027930</v>
      </c>
      <c r="L62" s="1260">
        <v>28795</v>
      </c>
      <c r="M62" s="1260">
        <v>32747</v>
      </c>
      <c r="N62" s="1269">
        <v>624367452</v>
      </c>
      <c r="O62" s="63">
        <v>59</v>
      </c>
    </row>
    <row r="63" spans="1:15" s="99" customFormat="1" ht="23.1" customHeight="1">
      <c r="A63" s="66">
        <v>61</v>
      </c>
      <c r="B63" s="58" t="s">
        <v>1071</v>
      </c>
      <c r="C63" s="1261">
        <v>15289</v>
      </c>
      <c r="D63" s="1261">
        <v>18046</v>
      </c>
      <c r="E63" s="1261">
        <v>193784200</v>
      </c>
      <c r="F63" s="1261">
        <v>662</v>
      </c>
      <c r="G63" s="1261">
        <v>31979</v>
      </c>
      <c r="H63" s="1261">
        <v>21082609</v>
      </c>
      <c r="I63" s="1261">
        <v>226</v>
      </c>
      <c r="J63" s="1261">
        <v>655</v>
      </c>
      <c r="K63" s="1261">
        <v>8200890</v>
      </c>
      <c r="L63" s="1261">
        <v>48181</v>
      </c>
      <c r="M63" s="1261">
        <v>60632</v>
      </c>
      <c r="N63" s="1270">
        <v>1133175429</v>
      </c>
      <c r="O63" s="67">
        <v>61</v>
      </c>
    </row>
    <row r="64" spans="1:15" s="99" customFormat="1" ht="23.1" customHeight="1">
      <c r="A64" s="62">
        <v>65</v>
      </c>
      <c r="B64" s="61" t="s">
        <v>1072</v>
      </c>
      <c r="C64" s="905">
        <v>4798</v>
      </c>
      <c r="D64" s="905">
        <v>5502</v>
      </c>
      <c r="E64" s="905">
        <v>67429150</v>
      </c>
      <c r="F64" s="905">
        <v>234</v>
      </c>
      <c r="G64" s="905">
        <v>11991</v>
      </c>
      <c r="H64" s="905">
        <v>7849165</v>
      </c>
      <c r="I64" s="905">
        <v>43</v>
      </c>
      <c r="J64" s="905">
        <v>467</v>
      </c>
      <c r="K64" s="905">
        <v>4284770</v>
      </c>
      <c r="L64" s="905">
        <v>13984</v>
      </c>
      <c r="M64" s="905">
        <v>19359</v>
      </c>
      <c r="N64" s="904">
        <v>392592105</v>
      </c>
      <c r="O64" s="63">
        <v>65</v>
      </c>
    </row>
    <row r="65" spans="1:15" s="99" customFormat="1" ht="23.1" customHeight="1">
      <c r="A65" s="62">
        <v>66</v>
      </c>
      <c r="B65" s="61" t="s">
        <v>1073</v>
      </c>
      <c r="C65" s="905">
        <v>18054</v>
      </c>
      <c r="D65" s="905">
        <v>21333</v>
      </c>
      <c r="E65" s="905">
        <v>214803430</v>
      </c>
      <c r="F65" s="905">
        <v>603</v>
      </c>
      <c r="G65" s="905">
        <v>28828</v>
      </c>
      <c r="H65" s="905">
        <v>19112478</v>
      </c>
      <c r="I65" s="905">
        <v>104</v>
      </c>
      <c r="J65" s="905">
        <v>713</v>
      </c>
      <c r="K65" s="905">
        <v>8054960</v>
      </c>
      <c r="L65" s="905">
        <v>47564</v>
      </c>
      <c r="M65" s="905">
        <v>55431</v>
      </c>
      <c r="N65" s="904">
        <v>1104256174</v>
      </c>
      <c r="O65" s="63">
        <v>66</v>
      </c>
    </row>
    <row r="66" spans="1:15" s="99" customFormat="1" ht="23.1" customHeight="1">
      <c r="A66" s="62">
        <v>68</v>
      </c>
      <c r="B66" s="61" t="s">
        <v>1074</v>
      </c>
      <c r="C66" s="905">
        <v>19095</v>
      </c>
      <c r="D66" s="905">
        <v>22582</v>
      </c>
      <c r="E66" s="905">
        <v>258377826</v>
      </c>
      <c r="F66" s="905">
        <v>684</v>
      </c>
      <c r="G66" s="905">
        <v>27432</v>
      </c>
      <c r="H66" s="905">
        <v>18438018</v>
      </c>
      <c r="I66" s="905">
        <v>86</v>
      </c>
      <c r="J66" s="905">
        <v>671</v>
      </c>
      <c r="K66" s="905">
        <v>6970280</v>
      </c>
      <c r="L66" s="905">
        <v>53477</v>
      </c>
      <c r="M66" s="905">
        <v>61560</v>
      </c>
      <c r="N66" s="904">
        <v>1246763602</v>
      </c>
      <c r="O66" s="63">
        <v>68</v>
      </c>
    </row>
    <row r="67" spans="1:15" s="99" customFormat="1" ht="23.1" customHeight="1">
      <c r="A67" s="62">
        <v>70</v>
      </c>
      <c r="B67" s="61" t="s">
        <v>1075</v>
      </c>
      <c r="C67" s="1260">
        <v>40214</v>
      </c>
      <c r="D67" s="1260">
        <v>47407</v>
      </c>
      <c r="E67" s="1260">
        <v>488086100</v>
      </c>
      <c r="F67" s="1260">
        <v>1377</v>
      </c>
      <c r="G67" s="1260">
        <v>57413</v>
      </c>
      <c r="H67" s="1260">
        <v>38059479</v>
      </c>
      <c r="I67" s="1260">
        <v>210</v>
      </c>
      <c r="J67" s="1260">
        <v>1616</v>
      </c>
      <c r="K67" s="1260">
        <v>16891630</v>
      </c>
      <c r="L67" s="1260">
        <v>115771</v>
      </c>
      <c r="M67" s="1260">
        <v>142773</v>
      </c>
      <c r="N67" s="1269">
        <v>2578680908</v>
      </c>
      <c r="O67" s="73">
        <v>70</v>
      </c>
    </row>
    <row r="68" spans="1:15" s="99" customFormat="1" ht="23.1" customHeight="1">
      <c r="A68" s="68">
        <v>78</v>
      </c>
      <c r="B68" s="58" t="s">
        <v>1076</v>
      </c>
      <c r="C68" s="1261">
        <v>50896</v>
      </c>
      <c r="D68" s="1261">
        <v>59460</v>
      </c>
      <c r="E68" s="1261">
        <v>624711520</v>
      </c>
      <c r="F68" s="1261">
        <v>1726</v>
      </c>
      <c r="G68" s="1261">
        <v>82687</v>
      </c>
      <c r="H68" s="1261">
        <v>55042839</v>
      </c>
      <c r="I68" s="1261">
        <v>304</v>
      </c>
      <c r="J68" s="1261">
        <v>2170</v>
      </c>
      <c r="K68" s="1261">
        <v>23478610</v>
      </c>
      <c r="L68" s="1261">
        <v>140294</v>
      </c>
      <c r="M68" s="1261">
        <v>167138</v>
      </c>
      <c r="N68" s="1270">
        <v>3129787674</v>
      </c>
      <c r="O68" s="69">
        <v>78</v>
      </c>
    </row>
    <row r="69" spans="1:15" s="99" customFormat="1" ht="23.1" customHeight="1">
      <c r="A69" s="62">
        <v>84</v>
      </c>
      <c r="B69" s="61" t="s">
        <v>1077</v>
      </c>
      <c r="C69" s="905">
        <v>42013</v>
      </c>
      <c r="D69" s="905">
        <v>48913</v>
      </c>
      <c r="E69" s="905">
        <v>541623790</v>
      </c>
      <c r="F69" s="905">
        <v>1609</v>
      </c>
      <c r="G69" s="905">
        <v>61823</v>
      </c>
      <c r="H69" s="905">
        <v>41219370</v>
      </c>
      <c r="I69" s="905">
        <v>418</v>
      </c>
      <c r="J69" s="905">
        <v>2260</v>
      </c>
      <c r="K69" s="905">
        <v>23689130</v>
      </c>
      <c r="L69" s="905">
        <v>121271</v>
      </c>
      <c r="M69" s="905">
        <v>147537</v>
      </c>
      <c r="N69" s="904">
        <v>2956110077</v>
      </c>
      <c r="O69" s="63">
        <v>84</v>
      </c>
    </row>
    <row r="70" spans="1:15" s="99" customFormat="1" ht="23.1" customHeight="1">
      <c r="A70" s="62">
        <v>85</v>
      </c>
      <c r="B70" s="61" t="s">
        <v>1078</v>
      </c>
      <c r="C70" s="905">
        <v>52311</v>
      </c>
      <c r="D70" s="905">
        <v>60985</v>
      </c>
      <c r="E70" s="905">
        <v>687022587</v>
      </c>
      <c r="F70" s="905">
        <v>2050</v>
      </c>
      <c r="G70" s="905">
        <v>81599</v>
      </c>
      <c r="H70" s="905">
        <v>53223063</v>
      </c>
      <c r="I70" s="905">
        <v>583</v>
      </c>
      <c r="J70" s="905">
        <v>2512</v>
      </c>
      <c r="K70" s="905">
        <v>26804480</v>
      </c>
      <c r="L70" s="905">
        <v>154748</v>
      </c>
      <c r="M70" s="905">
        <v>188610</v>
      </c>
      <c r="N70" s="904">
        <v>3789935074</v>
      </c>
      <c r="O70" s="63">
        <v>85</v>
      </c>
    </row>
    <row r="71" spans="1:15" s="99" customFormat="1" ht="23.1" customHeight="1">
      <c r="A71" s="62">
        <v>89</v>
      </c>
      <c r="B71" s="61" t="s">
        <v>1079</v>
      </c>
      <c r="C71" s="905">
        <v>67346</v>
      </c>
      <c r="D71" s="905">
        <v>80467</v>
      </c>
      <c r="E71" s="905">
        <v>796069905</v>
      </c>
      <c r="F71" s="905">
        <v>2613</v>
      </c>
      <c r="G71" s="905">
        <v>115127</v>
      </c>
      <c r="H71" s="905">
        <v>76378135</v>
      </c>
      <c r="I71" s="905">
        <v>540</v>
      </c>
      <c r="J71" s="905">
        <v>2853</v>
      </c>
      <c r="K71" s="905">
        <v>30700710</v>
      </c>
      <c r="L71" s="905">
        <v>204331</v>
      </c>
      <c r="M71" s="905">
        <v>262404</v>
      </c>
      <c r="N71" s="904">
        <v>4870061776</v>
      </c>
      <c r="O71" s="63">
        <v>89</v>
      </c>
    </row>
    <row r="72" spans="1:15" s="99" customFormat="1" ht="23.1" customHeight="1">
      <c r="A72" s="62">
        <v>90</v>
      </c>
      <c r="B72" s="61" t="s">
        <v>1080</v>
      </c>
      <c r="C72" s="1260">
        <v>48594</v>
      </c>
      <c r="D72" s="1260">
        <v>57274</v>
      </c>
      <c r="E72" s="1260">
        <v>602282105</v>
      </c>
      <c r="F72" s="1260">
        <v>2156</v>
      </c>
      <c r="G72" s="1260">
        <v>84936</v>
      </c>
      <c r="H72" s="1260">
        <v>55683635</v>
      </c>
      <c r="I72" s="1260">
        <v>441</v>
      </c>
      <c r="J72" s="1260">
        <v>2731</v>
      </c>
      <c r="K72" s="1260">
        <v>28719990</v>
      </c>
      <c r="L72" s="1260">
        <v>155165</v>
      </c>
      <c r="M72" s="1260">
        <v>197254</v>
      </c>
      <c r="N72" s="1269">
        <v>3897959430</v>
      </c>
      <c r="O72" s="63">
        <v>90</v>
      </c>
    </row>
    <row r="73" spans="1:15" s="99" customFormat="1" ht="23.1" customHeight="1">
      <c r="A73" s="66">
        <v>91</v>
      </c>
      <c r="B73" s="58" t="s">
        <v>1081</v>
      </c>
      <c r="C73" s="1261">
        <v>38539</v>
      </c>
      <c r="D73" s="1261">
        <v>44400</v>
      </c>
      <c r="E73" s="1261">
        <v>505424462</v>
      </c>
      <c r="F73" s="1261">
        <v>1344</v>
      </c>
      <c r="G73" s="1261">
        <v>57382</v>
      </c>
      <c r="H73" s="1261">
        <v>38513933</v>
      </c>
      <c r="I73" s="1261">
        <v>230</v>
      </c>
      <c r="J73" s="1261">
        <v>1509</v>
      </c>
      <c r="K73" s="1261">
        <v>16081450</v>
      </c>
      <c r="L73" s="1261">
        <v>107752</v>
      </c>
      <c r="M73" s="1261">
        <v>125469</v>
      </c>
      <c r="N73" s="1270">
        <v>2568618985</v>
      </c>
      <c r="O73" s="67">
        <v>91</v>
      </c>
    </row>
    <row r="74" spans="1:15" s="99" customFormat="1" ht="23.1" customHeight="1">
      <c r="A74" s="62">
        <v>92</v>
      </c>
      <c r="B74" s="61" t="s">
        <v>1082</v>
      </c>
      <c r="C74" s="905">
        <v>80041</v>
      </c>
      <c r="D74" s="905">
        <v>93909</v>
      </c>
      <c r="E74" s="905">
        <v>963421884</v>
      </c>
      <c r="F74" s="905">
        <v>2748</v>
      </c>
      <c r="G74" s="905">
        <v>113618</v>
      </c>
      <c r="H74" s="905">
        <v>75283180</v>
      </c>
      <c r="I74" s="905">
        <v>868</v>
      </c>
      <c r="J74" s="905">
        <v>6823</v>
      </c>
      <c r="K74" s="905">
        <v>86765350</v>
      </c>
      <c r="L74" s="905">
        <v>227719</v>
      </c>
      <c r="M74" s="905">
        <v>267713</v>
      </c>
      <c r="N74" s="904">
        <v>5309267888</v>
      </c>
      <c r="O74" s="63">
        <v>92</v>
      </c>
    </row>
    <row r="75" spans="1:15" s="99" customFormat="1" ht="23.1" customHeight="1">
      <c r="A75" s="62">
        <v>94</v>
      </c>
      <c r="B75" s="61" t="s">
        <v>1083</v>
      </c>
      <c r="C75" s="905">
        <v>1320460</v>
      </c>
      <c r="D75" s="905">
        <v>1555928</v>
      </c>
      <c r="E75" s="905">
        <v>16225151583</v>
      </c>
      <c r="F75" s="905">
        <v>37435</v>
      </c>
      <c r="G75" s="905">
        <v>1491676</v>
      </c>
      <c r="H75" s="905">
        <v>991820891</v>
      </c>
      <c r="I75" s="905">
        <v>10945</v>
      </c>
      <c r="J75" s="905">
        <v>78869</v>
      </c>
      <c r="K75" s="905">
        <v>897694580</v>
      </c>
      <c r="L75" s="905">
        <v>3765575</v>
      </c>
      <c r="M75" s="905">
        <v>4403418</v>
      </c>
      <c r="N75" s="904">
        <v>81176891090</v>
      </c>
      <c r="O75" s="63">
        <v>94</v>
      </c>
    </row>
    <row r="76" spans="1:15" s="99" customFormat="1" ht="23.1" customHeight="1">
      <c r="A76" s="62">
        <v>301</v>
      </c>
      <c r="B76" s="61" t="s">
        <v>1084</v>
      </c>
      <c r="C76" s="905">
        <v>40736</v>
      </c>
      <c r="D76" s="905">
        <v>46681</v>
      </c>
      <c r="E76" s="905">
        <v>535981410</v>
      </c>
      <c r="F76" s="905">
        <v>882</v>
      </c>
      <c r="G76" s="905">
        <v>24200</v>
      </c>
      <c r="H76" s="905">
        <v>15919802</v>
      </c>
      <c r="I76" s="905">
        <v>121</v>
      </c>
      <c r="J76" s="905">
        <v>1064</v>
      </c>
      <c r="K76" s="905">
        <v>14841030</v>
      </c>
      <c r="L76" s="905">
        <v>132283</v>
      </c>
      <c r="M76" s="905">
        <v>134509</v>
      </c>
      <c r="N76" s="904">
        <v>2282603927</v>
      </c>
      <c r="O76" s="63">
        <v>301</v>
      </c>
    </row>
    <row r="77" spans="1:15" s="99" customFormat="1" ht="23.1" customHeight="1">
      <c r="A77" s="62">
        <v>302</v>
      </c>
      <c r="B77" s="61" t="s">
        <v>1085</v>
      </c>
      <c r="C77" s="1260">
        <v>41679</v>
      </c>
      <c r="D77" s="1260">
        <v>47118</v>
      </c>
      <c r="E77" s="1260">
        <v>422676260</v>
      </c>
      <c r="F77" s="1260">
        <v>939</v>
      </c>
      <c r="G77" s="1260">
        <v>22071</v>
      </c>
      <c r="H77" s="1260">
        <v>14409762</v>
      </c>
      <c r="I77" s="1260">
        <v>106</v>
      </c>
      <c r="J77" s="1260">
        <v>672</v>
      </c>
      <c r="K77" s="1260">
        <v>7763520</v>
      </c>
      <c r="L77" s="1260">
        <v>123815</v>
      </c>
      <c r="M77" s="1260">
        <v>119779</v>
      </c>
      <c r="N77" s="1269">
        <v>2096911652</v>
      </c>
      <c r="O77" s="63">
        <v>302</v>
      </c>
    </row>
    <row r="78" spans="1:15" s="99" customFormat="1" ht="23.1" customHeight="1">
      <c r="A78" s="66">
        <v>303</v>
      </c>
      <c r="B78" s="58" t="s">
        <v>1086</v>
      </c>
      <c r="C78" s="1261">
        <v>12094</v>
      </c>
      <c r="D78" s="1261">
        <v>14358</v>
      </c>
      <c r="E78" s="1261">
        <v>109091380</v>
      </c>
      <c r="F78" s="1261">
        <v>174</v>
      </c>
      <c r="G78" s="1261">
        <v>3344</v>
      </c>
      <c r="H78" s="1261">
        <v>2148360</v>
      </c>
      <c r="I78" s="1261">
        <v>6</v>
      </c>
      <c r="J78" s="1261">
        <v>18</v>
      </c>
      <c r="K78" s="1261">
        <v>273260</v>
      </c>
      <c r="L78" s="1261">
        <v>33439</v>
      </c>
      <c r="M78" s="1261">
        <v>31457</v>
      </c>
      <c r="N78" s="1270">
        <v>486872740</v>
      </c>
      <c r="O78" s="67">
        <v>303</v>
      </c>
    </row>
    <row r="79" spans="1:15" s="99" customFormat="1" ht="23.1" customHeight="1">
      <c r="A79" s="62">
        <v>304</v>
      </c>
      <c r="B79" s="61" t="s">
        <v>1087</v>
      </c>
      <c r="C79" s="905">
        <v>83734</v>
      </c>
      <c r="D79" s="905">
        <v>95558</v>
      </c>
      <c r="E79" s="905">
        <v>844265660</v>
      </c>
      <c r="F79" s="905">
        <v>1533</v>
      </c>
      <c r="G79" s="905">
        <v>35945</v>
      </c>
      <c r="H79" s="905">
        <v>23645406</v>
      </c>
      <c r="I79" s="905">
        <v>202</v>
      </c>
      <c r="J79" s="905">
        <v>978</v>
      </c>
      <c r="K79" s="905">
        <v>11135910</v>
      </c>
      <c r="L79" s="905">
        <v>258862</v>
      </c>
      <c r="M79" s="905">
        <v>256975</v>
      </c>
      <c r="N79" s="904">
        <v>4150240365</v>
      </c>
      <c r="O79" s="63">
        <v>304</v>
      </c>
    </row>
    <row r="80" spans="1:15" s="99" customFormat="1" ht="23.1" customHeight="1">
      <c r="A80" s="62">
        <v>305</v>
      </c>
      <c r="B80" s="61" t="s">
        <v>1088</v>
      </c>
      <c r="C80" s="905">
        <v>106396</v>
      </c>
      <c r="D80" s="905">
        <v>122908</v>
      </c>
      <c r="E80" s="905">
        <v>1071601590</v>
      </c>
      <c r="F80" s="905">
        <v>2296</v>
      </c>
      <c r="G80" s="905">
        <v>55304</v>
      </c>
      <c r="H80" s="905">
        <v>36768988</v>
      </c>
      <c r="I80" s="905">
        <v>324</v>
      </c>
      <c r="J80" s="905">
        <v>2148</v>
      </c>
      <c r="K80" s="905">
        <v>24908780</v>
      </c>
      <c r="L80" s="905">
        <v>318662</v>
      </c>
      <c r="M80" s="905">
        <v>332014</v>
      </c>
      <c r="N80" s="904">
        <v>5468441889</v>
      </c>
      <c r="O80" s="63">
        <v>305</v>
      </c>
    </row>
    <row r="81" spans="1:15" s="99" customFormat="1" ht="23.1" customHeight="1">
      <c r="A81" s="62">
        <v>306</v>
      </c>
      <c r="B81" s="61" t="s">
        <v>1089</v>
      </c>
      <c r="C81" s="905">
        <v>355360</v>
      </c>
      <c r="D81" s="905">
        <v>412236</v>
      </c>
      <c r="E81" s="905">
        <v>3429297649</v>
      </c>
      <c r="F81" s="905">
        <v>7949</v>
      </c>
      <c r="G81" s="905">
        <v>195697</v>
      </c>
      <c r="H81" s="905">
        <v>128973729</v>
      </c>
      <c r="I81" s="905">
        <v>1000</v>
      </c>
      <c r="J81" s="905">
        <v>6201</v>
      </c>
      <c r="K81" s="905">
        <v>75830480</v>
      </c>
      <c r="L81" s="905">
        <v>1056682</v>
      </c>
      <c r="M81" s="905">
        <v>1096251</v>
      </c>
      <c r="N81" s="904">
        <v>18318776427</v>
      </c>
      <c r="O81" s="63">
        <v>306</v>
      </c>
    </row>
    <row r="82" spans="1:15" s="99" customFormat="1" ht="23.1" customHeight="1">
      <c r="A82" s="62"/>
      <c r="B82" s="72"/>
      <c r="C82" s="1260"/>
      <c r="D82" s="1260"/>
      <c r="E82" s="1260"/>
      <c r="F82" s="1260"/>
      <c r="G82" s="1260"/>
      <c r="H82" s="1260"/>
      <c r="I82" s="1260"/>
      <c r="J82" s="1260"/>
      <c r="K82" s="1260"/>
      <c r="L82" s="1260"/>
      <c r="M82" s="1260"/>
      <c r="N82" s="1269"/>
      <c r="O82" s="63"/>
    </row>
    <row r="83" spans="1:15" s="99" customFormat="1" ht="23.1" customHeight="1">
      <c r="A83" s="66"/>
      <c r="B83" s="58"/>
      <c r="C83" s="1261"/>
      <c r="D83" s="1261"/>
      <c r="E83" s="1261"/>
      <c r="F83" s="1261"/>
      <c r="G83" s="1261"/>
      <c r="H83" s="1261"/>
      <c r="I83" s="1261"/>
      <c r="J83" s="1261"/>
      <c r="K83" s="1261"/>
      <c r="L83" s="1261"/>
      <c r="M83" s="1261"/>
      <c r="N83" s="1270"/>
      <c r="O83" s="67"/>
    </row>
    <row r="84" spans="1:15" s="99" customFormat="1" ht="23.1" customHeight="1">
      <c r="A84" s="62"/>
      <c r="B84" s="61"/>
      <c r="C84" s="905"/>
      <c r="D84" s="905"/>
      <c r="E84" s="905"/>
      <c r="F84" s="905"/>
      <c r="G84" s="905"/>
      <c r="H84" s="905"/>
      <c r="I84" s="905"/>
      <c r="J84" s="905"/>
      <c r="K84" s="905"/>
      <c r="L84" s="905"/>
      <c r="M84" s="905"/>
      <c r="N84" s="904"/>
      <c r="O84" s="63"/>
    </row>
    <row r="85" spans="1:15" s="99" customFormat="1" ht="23.1" customHeight="1">
      <c r="A85" s="62"/>
      <c r="B85" s="61"/>
      <c r="C85" s="905"/>
      <c r="D85" s="905"/>
      <c r="E85" s="905"/>
      <c r="F85" s="905"/>
      <c r="G85" s="905"/>
      <c r="H85" s="905"/>
      <c r="I85" s="905"/>
      <c r="J85" s="905"/>
      <c r="K85" s="905"/>
      <c r="L85" s="905"/>
      <c r="M85" s="905"/>
      <c r="N85" s="904"/>
      <c r="O85" s="63"/>
    </row>
    <row r="86" spans="1:15" s="99" customFormat="1" ht="23.1" customHeight="1">
      <c r="A86" s="62"/>
      <c r="B86" s="61"/>
      <c r="C86" s="905"/>
      <c r="D86" s="905"/>
      <c r="E86" s="905"/>
      <c r="F86" s="905"/>
      <c r="G86" s="905"/>
      <c r="H86" s="905"/>
      <c r="I86" s="905"/>
      <c r="J86" s="905"/>
      <c r="K86" s="905"/>
      <c r="L86" s="905"/>
      <c r="M86" s="905"/>
      <c r="N86" s="904"/>
      <c r="O86" s="63"/>
    </row>
    <row r="87" spans="1:15" s="99" customFormat="1" ht="23.1" customHeight="1">
      <c r="A87" s="62"/>
      <c r="B87" s="72"/>
      <c r="C87" s="1260"/>
      <c r="D87" s="1260"/>
      <c r="E87" s="1260"/>
      <c r="F87" s="1260"/>
      <c r="G87" s="1260"/>
      <c r="H87" s="1260"/>
      <c r="I87" s="1260"/>
      <c r="J87" s="1260"/>
      <c r="K87" s="1260"/>
      <c r="L87" s="1260"/>
      <c r="M87" s="1260"/>
      <c r="N87" s="1269"/>
      <c r="O87" s="63"/>
    </row>
    <row r="88" spans="1:15" s="99" customFormat="1" ht="23.1" customHeight="1">
      <c r="A88" s="66"/>
      <c r="B88" s="58"/>
      <c r="C88" s="1261"/>
      <c r="D88" s="1261"/>
      <c r="E88" s="1261"/>
      <c r="F88" s="1261"/>
      <c r="G88" s="1261"/>
      <c r="H88" s="1261"/>
      <c r="I88" s="1261"/>
      <c r="J88" s="1261"/>
      <c r="K88" s="1261"/>
      <c r="L88" s="1261"/>
      <c r="M88" s="1261"/>
      <c r="N88" s="1270"/>
      <c r="O88" s="67"/>
    </row>
    <row r="89" spans="1:15" s="99" customFormat="1" ht="23.1" customHeight="1">
      <c r="A89" s="62"/>
      <c r="B89" s="61"/>
      <c r="C89" s="905"/>
      <c r="D89" s="905"/>
      <c r="E89" s="905"/>
      <c r="F89" s="905"/>
      <c r="G89" s="905"/>
      <c r="H89" s="905"/>
      <c r="I89" s="905"/>
      <c r="J89" s="905"/>
      <c r="K89" s="905"/>
      <c r="L89" s="905"/>
      <c r="M89" s="905"/>
      <c r="N89" s="904"/>
      <c r="O89" s="63"/>
    </row>
    <row r="90" spans="1:15" s="99" customFormat="1" ht="23.1" customHeight="1">
      <c r="A90" s="62"/>
      <c r="B90" s="61"/>
      <c r="C90" s="905"/>
      <c r="D90" s="905"/>
      <c r="E90" s="905"/>
      <c r="F90" s="905"/>
      <c r="G90" s="905"/>
      <c r="H90" s="905"/>
      <c r="I90" s="905"/>
      <c r="J90" s="905"/>
      <c r="K90" s="905"/>
      <c r="L90" s="905"/>
      <c r="M90" s="905"/>
      <c r="N90" s="904"/>
      <c r="O90" s="63"/>
    </row>
    <row r="91" spans="1:15" s="99" customFormat="1" ht="23.1" customHeight="1">
      <c r="A91" s="62"/>
      <c r="B91" s="61"/>
      <c r="C91" s="905"/>
      <c r="D91" s="905"/>
      <c r="E91" s="905"/>
      <c r="F91" s="905"/>
      <c r="G91" s="905"/>
      <c r="H91" s="905"/>
      <c r="I91" s="905"/>
      <c r="J91" s="905"/>
      <c r="K91" s="905"/>
      <c r="L91" s="905"/>
      <c r="M91" s="905"/>
      <c r="N91" s="904"/>
      <c r="O91" s="63"/>
    </row>
    <row r="92" spans="1:15" s="99" customFormat="1" ht="23.1" customHeight="1">
      <c r="A92" s="62"/>
      <c r="B92" s="72"/>
      <c r="C92" s="1260"/>
      <c r="D92" s="1260"/>
      <c r="E92" s="1260"/>
      <c r="F92" s="1260"/>
      <c r="G92" s="1260"/>
      <c r="H92" s="1260"/>
      <c r="I92" s="1260"/>
      <c r="J92" s="1260"/>
      <c r="K92" s="1260"/>
      <c r="L92" s="1260"/>
      <c r="M92" s="1260"/>
      <c r="N92" s="1269"/>
      <c r="O92" s="63"/>
    </row>
    <row r="93" spans="1:15" s="99" customFormat="1" ht="23.1" customHeight="1">
      <c r="A93" s="66"/>
      <c r="B93" s="58"/>
      <c r="C93" s="1261"/>
      <c r="D93" s="1261"/>
      <c r="E93" s="1261"/>
      <c r="F93" s="1261"/>
      <c r="G93" s="1261"/>
      <c r="H93" s="1261"/>
      <c r="I93" s="1261"/>
      <c r="J93" s="1261"/>
      <c r="K93" s="1261"/>
      <c r="L93" s="1261"/>
      <c r="M93" s="1261"/>
      <c r="N93" s="1270"/>
      <c r="O93" s="67"/>
    </row>
    <row r="94" spans="1:15" s="99" customFormat="1" ht="23.1" customHeight="1">
      <c r="A94" s="62"/>
      <c r="B94" s="61"/>
      <c r="C94" s="905"/>
      <c r="D94" s="905"/>
      <c r="E94" s="905"/>
      <c r="F94" s="905"/>
      <c r="G94" s="905"/>
      <c r="H94" s="905"/>
      <c r="I94" s="905"/>
      <c r="J94" s="905"/>
      <c r="K94" s="905"/>
      <c r="L94" s="905"/>
      <c r="M94" s="905"/>
      <c r="N94" s="904"/>
      <c r="O94" s="63"/>
    </row>
    <row r="95" spans="1:15" s="99" customFormat="1" ht="23.1" customHeight="1">
      <c r="A95" s="62"/>
      <c r="B95" s="61"/>
      <c r="C95" s="905"/>
      <c r="D95" s="905"/>
      <c r="E95" s="905"/>
      <c r="F95" s="905"/>
      <c r="G95" s="905"/>
      <c r="H95" s="905"/>
      <c r="I95" s="905"/>
      <c r="J95" s="905"/>
      <c r="K95" s="905"/>
      <c r="L95" s="905"/>
      <c r="M95" s="905"/>
      <c r="N95" s="904"/>
      <c r="O95" s="63"/>
    </row>
    <row r="96" spans="1:15" s="99" customFormat="1" ht="23.1" customHeight="1">
      <c r="A96" s="62"/>
      <c r="B96" s="61"/>
      <c r="C96" s="905"/>
      <c r="D96" s="905"/>
      <c r="E96" s="905"/>
      <c r="F96" s="905"/>
      <c r="G96" s="905"/>
      <c r="H96" s="905"/>
      <c r="I96" s="905"/>
      <c r="J96" s="905"/>
      <c r="K96" s="905"/>
      <c r="L96" s="905"/>
      <c r="M96" s="905"/>
      <c r="N96" s="904"/>
      <c r="O96" s="63"/>
    </row>
    <row r="97" spans="1:15" s="99" customFormat="1" ht="23.1" customHeight="1">
      <c r="A97" s="62"/>
      <c r="B97" s="72"/>
      <c r="C97" s="1260"/>
      <c r="D97" s="1260"/>
      <c r="E97" s="1260"/>
      <c r="F97" s="1260"/>
      <c r="G97" s="1260"/>
      <c r="H97" s="1260"/>
      <c r="I97" s="1260"/>
      <c r="J97" s="1260"/>
      <c r="K97" s="1260"/>
      <c r="L97" s="1260"/>
      <c r="M97" s="1260"/>
      <c r="N97" s="1269"/>
      <c r="O97" s="63"/>
    </row>
    <row r="98" spans="1:15" s="99" customFormat="1" ht="23.1" customHeight="1">
      <c r="A98" s="66"/>
      <c r="B98" s="61"/>
      <c r="C98" s="1261"/>
      <c r="D98" s="1261"/>
      <c r="E98" s="1261"/>
      <c r="F98" s="1261"/>
      <c r="G98" s="1261"/>
      <c r="H98" s="1261"/>
      <c r="I98" s="1261"/>
      <c r="J98" s="1261"/>
      <c r="K98" s="1261"/>
      <c r="L98" s="1261"/>
      <c r="M98" s="1261"/>
      <c r="N98" s="1270"/>
      <c r="O98" s="67"/>
    </row>
    <row r="99" spans="1:15" s="99" customFormat="1" ht="23.1" customHeight="1">
      <c r="A99" s="62"/>
      <c r="B99" s="61"/>
      <c r="C99" s="905"/>
      <c r="D99" s="905"/>
      <c r="E99" s="905"/>
      <c r="F99" s="905"/>
      <c r="G99" s="905"/>
      <c r="H99" s="905"/>
      <c r="I99" s="905"/>
      <c r="J99" s="905"/>
      <c r="K99" s="905"/>
      <c r="L99" s="905"/>
      <c r="M99" s="905"/>
      <c r="N99" s="904"/>
      <c r="O99" s="63"/>
    </row>
    <row r="100" spans="1:15" s="99" customFormat="1" ht="23.1" customHeight="1">
      <c r="A100" s="62"/>
      <c r="B100" s="61"/>
      <c r="C100" s="905"/>
      <c r="D100" s="905"/>
      <c r="E100" s="905"/>
      <c r="F100" s="905"/>
      <c r="G100" s="905"/>
      <c r="H100" s="905"/>
      <c r="I100" s="905"/>
      <c r="J100" s="905"/>
      <c r="K100" s="905"/>
      <c r="L100" s="905"/>
      <c r="M100" s="905"/>
      <c r="N100" s="904"/>
      <c r="O100" s="63"/>
    </row>
    <row r="101" spans="1:15" s="99" customFormat="1" ht="23.1" customHeight="1">
      <c r="A101" s="62"/>
      <c r="B101" s="61"/>
      <c r="C101" s="905"/>
      <c r="D101" s="905"/>
      <c r="E101" s="905"/>
      <c r="F101" s="905"/>
      <c r="G101" s="905"/>
      <c r="H101" s="905"/>
      <c r="I101" s="905"/>
      <c r="J101" s="905"/>
      <c r="K101" s="905"/>
      <c r="L101" s="905"/>
      <c r="M101" s="905"/>
      <c r="N101" s="904"/>
      <c r="O101" s="63"/>
    </row>
    <row r="102" spans="1:15" s="99" customFormat="1" ht="23.1" customHeight="1">
      <c r="A102" s="71"/>
      <c r="B102" s="72"/>
      <c r="C102" s="1260"/>
      <c r="D102" s="1260"/>
      <c r="E102" s="1260"/>
      <c r="F102" s="1260"/>
      <c r="G102" s="1260"/>
      <c r="H102" s="1260"/>
      <c r="I102" s="1260"/>
      <c r="J102" s="1260"/>
      <c r="K102" s="1260"/>
      <c r="L102" s="1260"/>
      <c r="M102" s="1260"/>
      <c r="N102" s="1269"/>
      <c r="O102" s="73"/>
    </row>
    <row r="103" spans="1:15" s="110" customFormat="1" ht="23.1" customHeight="1">
      <c r="A103" s="74"/>
      <c r="B103" s="61"/>
      <c r="C103" s="1261"/>
      <c r="D103" s="1261"/>
      <c r="E103" s="1261"/>
      <c r="F103" s="1261"/>
      <c r="G103" s="1261"/>
      <c r="H103" s="1261"/>
      <c r="I103" s="1261"/>
      <c r="J103" s="1261"/>
      <c r="K103" s="1261"/>
      <c r="L103" s="1261"/>
      <c r="M103" s="1261"/>
      <c r="N103" s="1270"/>
      <c r="O103" s="75"/>
    </row>
    <row r="104" spans="1:15" s="110" customFormat="1" ht="23.1" customHeight="1">
      <c r="A104" s="62"/>
      <c r="B104" s="61"/>
      <c r="C104" s="905"/>
      <c r="D104" s="905"/>
      <c r="E104" s="905"/>
      <c r="F104" s="905"/>
      <c r="G104" s="905"/>
      <c r="H104" s="905"/>
      <c r="I104" s="905"/>
      <c r="J104" s="905"/>
      <c r="K104" s="905"/>
      <c r="L104" s="905"/>
      <c r="M104" s="905"/>
      <c r="N104" s="904"/>
      <c r="O104" s="63"/>
    </row>
    <row r="105" spans="1:15" s="110" customFormat="1" ht="23.1" customHeight="1">
      <c r="A105" s="62"/>
      <c r="B105" s="61"/>
      <c r="C105" s="905"/>
      <c r="D105" s="905"/>
      <c r="E105" s="905"/>
      <c r="F105" s="905"/>
      <c r="G105" s="905"/>
      <c r="H105" s="905"/>
      <c r="I105" s="905"/>
      <c r="J105" s="905"/>
      <c r="K105" s="905"/>
      <c r="L105" s="905"/>
      <c r="M105" s="905"/>
      <c r="N105" s="904"/>
      <c r="O105" s="63"/>
    </row>
    <row r="106" spans="1:15" s="110" customFormat="1" ht="23.1" customHeight="1">
      <c r="A106" s="62"/>
      <c r="B106" s="61"/>
      <c r="C106" s="905"/>
      <c r="D106" s="905"/>
      <c r="E106" s="905"/>
      <c r="F106" s="905"/>
      <c r="G106" s="905"/>
      <c r="H106" s="905"/>
      <c r="I106" s="905"/>
      <c r="J106" s="905"/>
      <c r="K106" s="905"/>
      <c r="L106" s="905"/>
      <c r="M106" s="905"/>
      <c r="N106" s="904"/>
      <c r="O106" s="63"/>
    </row>
    <row r="107" spans="1:15" s="110" customFormat="1" ht="23.1" customHeight="1" thickBot="1">
      <c r="A107" s="77"/>
      <c r="B107" s="78"/>
      <c r="C107" s="1265"/>
      <c r="D107" s="1265"/>
      <c r="E107" s="1265"/>
      <c r="F107" s="1265"/>
      <c r="G107" s="1265"/>
      <c r="H107" s="1265"/>
      <c r="I107" s="1265"/>
      <c r="J107" s="1265"/>
      <c r="K107" s="1265"/>
      <c r="L107" s="1265"/>
      <c r="M107" s="1265"/>
      <c r="N107" s="1272"/>
      <c r="O107" s="79"/>
    </row>
  </sheetData>
  <phoneticPr fontId="2"/>
  <pageMargins left="0.86614173228346458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6383" man="1"/>
  </rowBreaks>
  <colBreaks count="1" manualBreakCount="1">
    <brk id="8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46"/>
  <dimension ref="A1:T117"/>
  <sheetViews>
    <sheetView showGridLines="0" view="pageBreakPreview" zoomScale="55" zoomScaleNormal="75" zoomScaleSheetLayoutView="5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3.1" customHeight="1"/>
  <cols>
    <col min="1" max="1" width="5.875" style="8" customWidth="1"/>
    <col min="2" max="2" width="18.25" style="6" customWidth="1"/>
    <col min="3" max="3" width="13.125" style="6" customWidth="1"/>
    <col min="4" max="4" width="18.125" style="6" customWidth="1"/>
    <col min="5" max="5" width="13.125" style="6" customWidth="1"/>
    <col min="6" max="6" width="18.125" style="6" customWidth="1"/>
    <col min="7" max="7" width="13.125" style="6" customWidth="1"/>
    <col min="8" max="8" width="18.125" style="6" customWidth="1"/>
    <col min="9" max="9" width="13.125" style="6" customWidth="1"/>
    <col min="10" max="10" width="18.125" style="6" customWidth="1"/>
    <col min="11" max="11" width="13.125" style="6" customWidth="1"/>
    <col min="12" max="12" width="18.125" style="6" customWidth="1"/>
    <col min="13" max="13" width="13.125" style="6" customWidth="1"/>
    <col min="14" max="14" width="18.125" style="6" customWidth="1"/>
    <col min="15" max="15" width="13.125" style="6" customWidth="1"/>
    <col min="16" max="16" width="18.125" style="6" customWidth="1"/>
    <col min="17" max="17" width="13.125" style="6" customWidth="1"/>
    <col min="18" max="18" width="18.125" style="6" customWidth="1"/>
    <col min="19" max="19" width="5.875" style="8" customWidth="1"/>
    <col min="20" max="16384" width="9" style="6"/>
  </cols>
  <sheetData>
    <row r="1" spans="1:20" s="654" customFormat="1" ht="30.95" customHeight="1">
      <c r="A1" s="4" t="s">
        <v>683</v>
      </c>
      <c r="S1" s="850"/>
    </row>
    <row r="2" spans="1:20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189" t="s">
        <v>434</v>
      </c>
      <c r="S2" s="83"/>
    </row>
    <row r="3" spans="1:20" s="107" customFormat="1" ht="24.95" customHeight="1">
      <c r="A3" s="13" t="s">
        <v>423</v>
      </c>
      <c r="B3" s="14"/>
      <c r="C3" s="3043" t="s">
        <v>684</v>
      </c>
      <c r="D3" s="2554"/>
      <c r="E3" s="2463" t="s">
        <v>686</v>
      </c>
      <c r="F3" s="2461"/>
      <c r="G3" s="2461"/>
      <c r="H3" s="2461"/>
      <c r="I3" s="2461"/>
      <c r="J3" s="2461"/>
      <c r="K3" s="2461"/>
      <c r="L3" s="2461"/>
      <c r="M3" s="2461"/>
      <c r="N3" s="2461"/>
      <c r="O3" s="2461"/>
      <c r="P3" s="2461"/>
      <c r="Q3" s="2461"/>
      <c r="R3" s="2462"/>
      <c r="S3" s="20" t="s">
        <v>423</v>
      </c>
    </row>
    <row r="4" spans="1:20" s="107" customFormat="1" ht="24.95" customHeight="1">
      <c r="A4" s="22" t="s">
        <v>424</v>
      </c>
      <c r="B4" s="23"/>
      <c r="C4" s="254" t="s">
        <v>508</v>
      </c>
      <c r="D4" s="255"/>
      <c r="E4" s="168" t="s">
        <v>501</v>
      </c>
      <c r="F4" s="243"/>
      <c r="G4" s="455" t="s">
        <v>366</v>
      </c>
      <c r="H4" s="345"/>
      <c r="I4" s="455" t="s">
        <v>332</v>
      </c>
      <c r="J4" s="345"/>
      <c r="K4" s="455" t="s">
        <v>142</v>
      </c>
      <c r="L4" s="345"/>
      <c r="M4" s="455" t="s">
        <v>143</v>
      </c>
      <c r="N4" s="345"/>
      <c r="O4" s="168" t="s">
        <v>144</v>
      </c>
      <c r="P4" s="243"/>
      <c r="Q4" s="168" t="s">
        <v>502</v>
      </c>
      <c r="R4" s="243"/>
      <c r="S4" s="28" t="s">
        <v>424</v>
      </c>
    </row>
    <row r="5" spans="1:20" s="107" customFormat="1" ht="24.95" customHeight="1">
      <c r="A5" s="22" t="s">
        <v>425</v>
      </c>
      <c r="B5" s="23" t="s">
        <v>393</v>
      </c>
      <c r="C5" s="88"/>
      <c r="D5" s="88"/>
      <c r="E5" s="88"/>
      <c r="F5" s="88"/>
      <c r="G5" s="5"/>
      <c r="H5" s="5"/>
      <c r="I5" s="5"/>
      <c r="J5" s="5"/>
      <c r="K5" s="5"/>
      <c r="L5" s="5"/>
      <c r="M5" s="5"/>
      <c r="N5" s="5"/>
      <c r="O5" s="88"/>
      <c r="P5" s="88"/>
      <c r="Q5" s="88"/>
      <c r="R5" s="88"/>
      <c r="S5" s="28" t="s">
        <v>425</v>
      </c>
    </row>
    <row r="6" spans="1:20" s="107" customFormat="1" ht="24.95" customHeight="1">
      <c r="A6" s="22" t="s">
        <v>426</v>
      </c>
      <c r="B6" s="23"/>
      <c r="C6" s="89" t="s">
        <v>410</v>
      </c>
      <c r="D6" s="89" t="s">
        <v>418</v>
      </c>
      <c r="E6" s="89" t="s">
        <v>410</v>
      </c>
      <c r="F6" s="89" t="s">
        <v>417</v>
      </c>
      <c r="G6" s="24" t="s">
        <v>410</v>
      </c>
      <c r="H6" s="24" t="s">
        <v>417</v>
      </c>
      <c r="I6" s="24" t="s">
        <v>410</v>
      </c>
      <c r="J6" s="24" t="s">
        <v>417</v>
      </c>
      <c r="K6" s="24" t="s">
        <v>410</v>
      </c>
      <c r="L6" s="24" t="s">
        <v>417</v>
      </c>
      <c r="M6" s="24" t="s">
        <v>410</v>
      </c>
      <c r="N6" s="24" t="s">
        <v>417</v>
      </c>
      <c r="O6" s="89" t="s">
        <v>410</v>
      </c>
      <c r="P6" s="89" t="s">
        <v>417</v>
      </c>
      <c r="Q6" s="89" t="s">
        <v>410</v>
      </c>
      <c r="R6" s="89" t="s">
        <v>417</v>
      </c>
      <c r="S6" s="28" t="s">
        <v>426</v>
      </c>
    </row>
    <row r="7" spans="1:20" s="110" customFormat="1" ht="24.95" customHeight="1" thickBot="1">
      <c r="A7" s="45" t="s">
        <v>427</v>
      </c>
      <c r="B7" s="46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4" t="s">
        <v>427</v>
      </c>
    </row>
    <row r="8" spans="1:20" s="107" customFormat="1" ht="30" customHeight="1">
      <c r="A8" s="22"/>
      <c r="B8" s="29" t="s">
        <v>6</v>
      </c>
      <c r="C8" s="1021">
        <v>1100</v>
      </c>
      <c r="D8" s="1021">
        <v>8889011</v>
      </c>
      <c r="E8" s="1021">
        <v>18998</v>
      </c>
      <c r="F8" s="1021">
        <v>355733018</v>
      </c>
      <c r="G8" s="1021">
        <v>13014</v>
      </c>
      <c r="H8" s="1021">
        <v>491163605</v>
      </c>
      <c r="I8" s="1021">
        <v>614851</v>
      </c>
      <c r="J8" s="1021">
        <v>4882585660</v>
      </c>
      <c r="K8" s="1021">
        <v>22199</v>
      </c>
      <c r="L8" s="1021">
        <v>727153753</v>
      </c>
      <c r="M8" s="1021">
        <v>17072</v>
      </c>
      <c r="N8" s="1021">
        <v>227857199</v>
      </c>
      <c r="O8" s="1021">
        <v>295</v>
      </c>
      <c r="P8" s="1021">
        <v>13763205</v>
      </c>
      <c r="Q8" s="1021">
        <v>686429</v>
      </c>
      <c r="R8" s="1021">
        <v>6698256440</v>
      </c>
      <c r="S8" s="28"/>
    </row>
    <row r="9" spans="1:20" s="107" customFormat="1" ht="30" customHeight="1">
      <c r="A9" s="22"/>
      <c r="B9" s="29" t="s">
        <v>1017</v>
      </c>
      <c r="C9" s="1021">
        <v>1083</v>
      </c>
      <c r="D9" s="1021">
        <v>8768861</v>
      </c>
      <c r="E9" s="1021">
        <v>18360</v>
      </c>
      <c r="F9" s="1021">
        <v>342961872</v>
      </c>
      <c r="G9" s="1021">
        <v>12117</v>
      </c>
      <c r="H9" s="1021">
        <v>456956274</v>
      </c>
      <c r="I9" s="1021">
        <v>553049</v>
      </c>
      <c r="J9" s="1021">
        <v>4456424151</v>
      </c>
      <c r="K9" s="1021">
        <v>21946</v>
      </c>
      <c r="L9" s="1021">
        <v>717987703</v>
      </c>
      <c r="M9" s="1021">
        <v>16683</v>
      </c>
      <c r="N9" s="1021">
        <v>224423399</v>
      </c>
      <c r="O9" s="1021">
        <v>294</v>
      </c>
      <c r="P9" s="1021">
        <v>13711334</v>
      </c>
      <c r="Q9" s="1021">
        <v>622449</v>
      </c>
      <c r="R9" s="1273">
        <v>6212464733</v>
      </c>
      <c r="S9" s="485"/>
      <c r="T9" s="484"/>
    </row>
    <row r="10" spans="1:20" s="107" customFormat="1" ht="30" customHeight="1">
      <c r="A10" s="22"/>
      <c r="B10" s="29" t="s">
        <v>1018</v>
      </c>
      <c r="C10" s="1021">
        <v>17</v>
      </c>
      <c r="D10" s="1021">
        <v>120150</v>
      </c>
      <c r="E10" s="1021">
        <v>638</v>
      </c>
      <c r="F10" s="1021">
        <v>12771146</v>
      </c>
      <c r="G10" s="1021">
        <v>897</v>
      </c>
      <c r="H10" s="1021">
        <v>34207331</v>
      </c>
      <c r="I10" s="1021">
        <v>61802</v>
      </c>
      <c r="J10" s="1021">
        <v>426161509</v>
      </c>
      <c r="K10" s="1021">
        <v>253</v>
      </c>
      <c r="L10" s="1021">
        <v>9166050</v>
      </c>
      <c r="M10" s="1021">
        <v>389</v>
      </c>
      <c r="N10" s="1021">
        <v>3433800</v>
      </c>
      <c r="O10" s="1021">
        <v>1</v>
      </c>
      <c r="P10" s="1021">
        <v>51871</v>
      </c>
      <c r="Q10" s="1021">
        <v>63980</v>
      </c>
      <c r="R10" s="1021">
        <v>485791707</v>
      </c>
      <c r="S10" s="28"/>
    </row>
    <row r="11" spans="1:20" s="107" customFormat="1" ht="30" customHeight="1">
      <c r="A11" s="22"/>
      <c r="B11" s="29" t="s">
        <v>1019</v>
      </c>
      <c r="C11" s="1021">
        <v>866</v>
      </c>
      <c r="D11" s="1021">
        <v>8651711</v>
      </c>
      <c r="E11" s="1021">
        <v>17204</v>
      </c>
      <c r="F11" s="1021">
        <v>307773678</v>
      </c>
      <c r="G11" s="1021">
        <v>11222</v>
      </c>
      <c r="H11" s="1021">
        <v>423375005</v>
      </c>
      <c r="I11" s="1021">
        <v>511161</v>
      </c>
      <c r="J11" s="1021">
        <v>4139910712</v>
      </c>
      <c r="K11" s="1021">
        <v>20866</v>
      </c>
      <c r="L11" s="1021">
        <v>686866263</v>
      </c>
      <c r="M11" s="1021">
        <v>15817</v>
      </c>
      <c r="N11" s="1021">
        <v>211351109</v>
      </c>
      <c r="O11" s="1021">
        <v>289</v>
      </c>
      <c r="P11" s="1021">
        <v>13690694</v>
      </c>
      <c r="Q11" s="1021">
        <v>576559</v>
      </c>
      <c r="R11" s="1021">
        <v>5782967461</v>
      </c>
      <c r="S11" s="28"/>
    </row>
    <row r="12" spans="1:20" s="107" customFormat="1" ht="30" customHeight="1">
      <c r="A12" s="108"/>
      <c r="B12" s="131" t="s">
        <v>1020</v>
      </c>
      <c r="C12" s="1258">
        <v>217</v>
      </c>
      <c r="D12" s="1258">
        <v>117150</v>
      </c>
      <c r="E12" s="1258">
        <v>1156</v>
      </c>
      <c r="F12" s="1258">
        <v>35188194</v>
      </c>
      <c r="G12" s="1258">
        <v>895</v>
      </c>
      <c r="H12" s="1258">
        <v>33581269</v>
      </c>
      <c r="I12" s="1258">
        <v>41888</v>
      </c>
      <c r="J12" s="1258">
        <v>316513439</v>
      </c>
      <c r="K12" s="1258">
        <v>1080</v>
      </c>
      <c r="L12" s="1258">
        <v>31121440</v>
      </c>
      <c r="M12" s="1258">
        <v>866</v>
      </c>
      <c r="N12" s="1258">
        <v>13072290</v>
      </c>
      <c r="O12" s="1258">
        <v>5</v>
      </c>
      <c r="P12" s="1258">
        <v>20640</v>
      </c>
      <c r="Q12" s="1258">
        <v>45890</v>
      </c>
      <c r="R12" s="1258">
        <v>429497272</v>
      </c>
      <c r="S12" s="109"/>
    </row>
    <row r="13" spans="1:20" ht="23.1" customHeight="1">
      <c r="A13" s="57">
        <v>1</v>
      </c>
      <c r="B13" s="92" t="s">
        <v>1021</v>
      </c>
      <c r="C13" s="1259">
        <v>66</v>
      </c>
      <c r="D13" s="1259">
        <v>785282</v>
      </c>
      <c r="E13" s="1259">
        <v>780</v>
      </c>
      <c r="F13" s="1259">
        <v>21461060</v>
      </c>
      <c r="G13" s="1259">
        <v>544</v>
      </c>
      <c r="H13" s="1259">
        <v>20604093</v>
      </c>
      <c r="I13" s="1259">
        <v>28500</v>
      </c>
      <c r="J13" s="1259">
        <v>226907559</v>
      </c>
      <c r="K13" s="1259">
        <v>1128</v>
      </c>
      <c r="L13" s="1259">
        <v>37363980</v>
      </c>
      <c r="M13" s="1259">
        <v>1121</v>
      </c>
      <c r="N13" s="1259">
        <v>13627160</v>
      </c>
      <c r="O13" s="1259">
        <v>0</v>
      </c>
      <c r="P13" s="1259">
        <v>0</v>
      </c>
      <c r="Q13" s="1259">
        <v>32073</v>
      </c>
      <c r="R13" s="1259">
        <v>319963852</v>
      </c>
      <c r="S13" s="59">
        <v>1</v>
      </c>
    </row>
    <row r="14" spans="1:20" ht="23.1" customHeight="1">
      <c r="A14" s="60">
        <v>2</v>
      </c>
      <c r="B14" s="93" t="s">
        <v>1022</v>
      </c>
      <c r="C14" s="1021">
        <v>4</v>
      </c>
      <c r="D14" s="1021">
        <v>24550</v>
      </c>
      <c r="E14" s="1021">
        <v>308</v>
      </c>
      <c r="F14" s="1021">
        <v>2990929</v>
      </c>
      <c r="G14" s="1021">
        <v>370</v>
      </c>
      <c r="H14" s="1021">
        <v>12936092</v>
      </c>
      <c r="I14" s="1021">
        <v>13516</v>
      </c>
      <c r="J14" s="1021">
        <v>99555320</v>
      </c>
      <c r="K14" s="1021">
        <v>317</v>
      </c>
      <c r="L14" s="1021">
        <v>9757150</v>
      </c>
      <c r="M14" s="1021">
        <v>98</v>
      </c>
      <c r="N14" s="1021">
        <v>1025150</v>
      </c>
      <c r="O14" s="1021">
        <v>65</v>
      </c>
      <c r="P14" s="1021">
        <v>3295216</v>
      </c>
      <c r="Q14" s="1021">
        <v>14674</v>
      </c>
      <c r="R14" s="1021">
        <v>129559857</v>
      </c>
      <c r="S14" s="55">
        <v>2</v>
      </c>
    </row>
    <row r="15" spans="1:20" ht="23.1" customHeight="1">
      <c r="A15" s="60">
        <v>3</v>
      </c>
      <c r="B15" s="93" t="s">
        <v>1023</v>
      </c>
      <c r="C15" s="1021">
        <v>32</v>
      </c>
      <c r="D15" s="1021">
        <v>700400</v>
      </c>
      <c r="E15" s="1021">
        <v>1828</v>
      </c>
      <c r="F15" s="1021">
        <v>44896866</v>
      </c>
      <c r="G15" s="1021">
        <v>847</v>
      </c>
      <c r="H15" s="1021">
        <v>33811340</v>
      </c>
      <c r="I15" s="1021">
        <v>47427</v>
      </c>
      <c r="J15" s="1021">
        <v>413077936</v>
      </c>
      <c r="K15" s="1021">
        <v>2319</v>
      </c>
      <c r="L15" s="1021">
        <v>81310050</v>
      </c>
      <c r="M15" s="1021">
        <v>1062</v>
      </c>
      <c r="N15" s="1021">
        <v>19037810</v>
      </c>
      <c r="O15" s="1021">
        <v>1</v>
      </c>
      <c r="P15" s="1021">
        <v>13968</v>
      </c>
      <c r="Q15" s="1021">
        <v>53484</v>
      </c>
      <c r="R15" s="1021">
        <v>592147970</v>
      </c>
      <c r="S15" s="55">
        <v>3</v>
      </c>
    </row>
    <row r="16" spans="1:20" ht="23.1" customHeight="1">
      <c r="A16" s="60">
        <v>6</v>
      </c>
      <c r="B16" s="93" t="s">
        <v>1024</v>
      </c>
      <c r="C16" s="1021">
        <v>0</v>
      </c>
      <c r="D16" s="1021">
        <v>0</v>
      </c>
      <c r="E16" s="1021">
        <v>158</v>
      </c>
      <c r="F16" s="1021">
        <v>2002098</v>
      </c>
      <c r="G16" s="1021">
        <v>123</v>
      </c>
      <c r="H16" s="1021">
        <v>3987322</v>
      </c>
      <c r="I16" s="1021">
        <v>6605</v>
      </c>
      <c r="J16" s="1021">
        <v>49189831</v>
      </c>
      <c r="K16" s="1021">
        <v>149</v>
      </c>
      <c r="L16" s="1021">
        <v>5190640</v>
      </c>
      <c r="M16" s="1021">
        <v>131</v>
      </c>
      <c r="N16" s="1021">
        <v>1734510</v>
      </c>
      <c r="O16" s="1021">
        <v>1</v>
      </c>
      <c r="P16" s="1021">
        <v>13600</v>
      </c>
      <c r="Q16" s="1021">
        <v>7167</v>
      </c>
      <c r="R16" s="1021">
        <v>62118001</v>
      </c>
      <c r="S16" s="55">
        <v>6</v>
      </c>
    </row>
    <row r="17" spans="1:19" ht="23.1" customHeight="1">
      <c r="A17" s="60">
        <v>7</v>
      </c>
      <c r="B17" s="93" t="s">
        <v>1025</v>
      </c>
      <c r="C17" s="1258">
        <v>2</v>
      </c>
      <c r="D17" s="1258">
        <v>6450</v>
      </c>
      <c r="E17" s="1258">
        <v>92</v>
      </c>
      <c r="F17" s="1258">
        <v>1413601</v>
      </c>
      <c r="G17" s="1258">
        <v>84</v>
      </c>
      <c r="H17" s="1258">
        <v>3772495</v>
      </c>
      <c r="I17" s="1258">
        <v>4638</v>
      </c>
      <c r="J17" s="1258">
        <v>36305601</v>
      </c>
      <c r="K17" s="1258">
        <v>145</v>
      </c>
      <c r="L17" s="1258">
        <v>3717510</v>
      </c>
      <c r="M17" s="1258">
        <v>65</v>
      </c>
      <c r="N17" s="1258">
        <v>611650</v>
      </c>
      <c r="O17" s="1258">
        <v>0</v>
      </c>
      <c r="P17" s="1258">
        <v>0</v>
      </c>
      <c r="Q17" s="1258">
        <v>5024</v>
      </c>
      <c r="R17" s="1258">
        <v>45820857</v>
      </c>
      <c r="S17" s="55">
        <v>7</v>
      </c>
    </row>
    <row r="18" spans="1:19" ht="23.1" customHeight="1">
      <c r="A18" s="57">
        <v>8</v>
      </c>
      <c r="B18" s="92" t="s">
        <v>1026</v>
      </c>
      <c r="C18" s="1259">
        <v>18</v>
      </c>
      <c r="D18" s="1259">
        <v>363090</v>
      </c>
      <c r="E18" s="1259">
        <v>1028</v>
      </c>
      <c r="F18" s="1259">
        <v>15648145</v>
      </c>
      <c r="G18" s="1259">
        <v>613</v>
      </c>
      <c r="H18" s="1259">
        <v>26176219</v>
      </c>
      <c r="I18" s="1259">
        <v>29880</v>
      </c>
      <c r="J18" s="1259">
        <v>228354298</v>
      </c>
      <c r="K18" s="1259">
        <v>1309</v>
      </c>
      <c r="L18" s="1259">
        <v>42244730</v>
      </c>
      <c r="M18" s="1259">
        <v>2290</v>
      </c>
      <c r="N18" s="1259">
        <v>23589140</v>
      </c>
      <c r="O18" s="1259">
        <v>0</v>
      </c>
      <c r="P18" s="1259">
        <v>0</v>
      </c>
      <c r="Q18" s="1259">
        <v>35120</v>
      </c>
      <c r="R18" s="1259">
        <v>336012532</v>
      </c>
      <c r="S18" s="59">
        <v>8</v>
      </c>
    </row>
    <row r="19" spans="1:19" ht="23.1" customHeight="1">
      <c r="A19" s="60">
        <v>9</v>
      </c>
      <c r="B19" s="93" t="s">
        <v>1027</v>
      </c>
      <c r="C19" s="1021">
        <v>23</v>
      </c>
      <c r="D19" s="1021">
        <v>385350</v>
      </c>
      <c r="E19" s="1021">
        <v>236</v>
      </c>
      <c r="F19" s="1021">
        <v>2550372</v>
      </c>
      <c r="G19" s="1021">
        <v>168</v>
      </c>
      <c r="H19" s="1021">
        <v>6220483</v>
      </c>
      <c r="I19" s="1021">
        <v>7114</v>
      </c>
      <c r="J19" s="1021">
        <v>46456020</v>
      </c>
      <c r="K19" s="1021">
        <v>280</v>
      </c>
      <c r="L19" s="1021">
        <v>6758350</v>
      </c>
      <c r="M19" s="1021">
        <v>353</v>
      </c>
      <c r="N19" s="1021">
        <v>3676430</v>
      </c>
      <c r="O19" s="1021">
        <v>0</v>
      </c>
      <c r="P19" s="1021">
        <v>0</v>
      </c>
      <c r="Q19" s="1021">
        <v>8151</v>
      </c>
      <c r="R19" s="1021">
        <v>65661655</v>
      </c>
      <c r="S19" s="55">
        <v>9</v>
      </c>
    </row>
    <row r="20" spans="1:19" ht="23.1" customHeight="1">
      <c r="A20" s="60">
        <v>10</v>
      </c>
      <c r="B20" s="93" t="s">
        <v>1028</v>
      </c>
      <c r="C20" s="1021">
        <v>0</v>
      </c>
      <c r="D20" s="1021">
        <v>0</v>
      </c>
      <c r="E20" s="1021">
        <v>314</v>
      </c>
      <c r="F20" s="1021">
        <v>6570369</v>
      </c>
      <c r="G20" s="1021">
        <v>258</v>
      </c>
      <c r="H20" s="1021">
        <v>9864307</v>
      </c>
      <c r="I20" s="1021">
        <v>6172</v>
      </c>
      <c r="J20" s="1021">
        <v>42244146</v>
      </c>
      <c r="K20" s="1021">
        <v>209</v>
      </c>
      <c r="L20" s="1021">
        <v>6953730</v>
      </c>
      <c r="M20" s="1021">
        <v>74</v>
      </c>
      <c r="N20" s="1021">
        <v>1390585</v>
      </c>
      <c r="O20" s="1021">
        <v>0</v>
      </c>
      <c r="P20" s="1021">
        <v>0</v>
      </c>
      <c r="Q20" s="1021">
        <v>7027</v>
      </c>
      <c r="R20" s="1021">
        <v>67023137</v>
      </c>
      <c r="S20" s="55">
        <v>10</v>
      </c>
    </row>
    <row r="21" spans="1:19" s="99" customFormat="1" ht="23.1" customHeight="1">
      <c r="A21" s="62">
        <v>11</v>
      </c>
      <c r="B21" s="61" t="s">
        <v>1029</v>
      </c>
      <c r="C21" s="905">
        <v>15</v>
      </c>
      <c r="D21" s="905">
        <v>181550</v>
      </c>
      <c r="E21" s="905">
        <v>232</v>
      </c>
      <c r="F21" s="905">
        <v>2069910</v>
      </c>
      <c r="G21" s="905">
        <v>147</v>
      </c>
      <c r="H21" s="905">
        <v>5126971</v>
      </c>
      <c r="I21" s="905">
        <v>7053</v>
      </c>
      <c r="J21" s="905">
        <v>62695733</v>
      </c>
      <c r="K21" s="905">
        <v>146</v>
      </c>
      <c r="L21" s="905">
        <v>2809290</v>
      </c>
      <c r="M21" s="905">
        <v>44</v>
      </c>
      <c r="N21" s="905">
        <v>812770</v>
      </c>
      <c r="O21" s="905">
        <v>4</v>
      </c>
      <c r="P21" s="905">
        <v>60870</v>
      </c>
      <c r="Q21" s="905">
        <v>7626</v>
      </c>
      <c r="R21" s="905">
        <v>73575544</v>
      </c>
      <c r="S21" s="63">
        <v>11</v>
      </c>
    </row>
    <row r="22" spans="1:19" s="99" customFormat="1" ht="23.1" customHeight="1">
      <c r="A22" s="62">
        <v>12</v>
      </c>
      <c r="B22" s="61" t="s">
        <v>1030</v>
      </c>
      <c r="C22" s="1260">
        <v>18</v>
      </c>
      <c r="D22" s="1260">
        <v>416070</v>
      </c>
      <c r="E22" s="1260">
        <v>264</v>
      </c>
      <c r="F22" s="1260">
        <v>2879290</v>
      </c>
      <c r="G22" s="1260">
        <v>142</v>
      </c>
      <c r="H22" s="1260">
        <v>5464014</v>
      </c>
      <c r="I22" s="1260">
        <v>7100</v>
      </c>
      <c r="J22" s="1260">
        <v>53772225</v>
      </c>
      <c r="K22" s="1260">
        <v>260</v>
      </c>
      <c r="L22" s="1260">
        <v>7440360</v>
      </c>
      <c r="M22" s="1260">
        <v>107</v>
      </c>
      <c r="N22" s="1260">
        <v>1203970</v>
      </c>
      <c r="O22" s="1260">
        <v>0</v>
      </c>
      <c r="P22" s="1260">
        <v>0</v>
      </c>
      <c r="Q22" s="1260">
        <v>7873</v>
      </c>
      <c r="R22" s="1260">
        <v>70759859</v>
      </c>
      <c r="S22" s="73">
        <v>12</v>
      </c>
    </row>
    <row r="23" spans="1:19" s="99" customFormat="1" ht="23.1" customHeight="1">
      <c r="A23" s="66">
        <v>14</v>
      </c>
      <c r="B23" s="58" t="s">
        <v>1031</v>
      </c>
      <c r="C23" s="1261">
        <v>29</v>
      </c>
      <c r="D23" s="1261">
        <v>354190</v>
      </c>
      <c r="E23" s="1261">
        <v>352</v>
      </c>
      <c r="F23" s="1261">
        <v>4297794</v>
      </c>
      <c r="G23" s="1261">
        <v>382</v>
      </c>
      <c r="H23" s="1261">
        <v>14383994</v>
      </c>
      <c r="I23" s="1261">
        <v>20365</v>
      </c>
      <c r="J23" s="1261">
        <v>178805804</v>
      </c>
      <c r="K23" s="1261">
        <v>634</v>
      </c>
      <c r="L23" s="1261">
        <v>21089560</v>
      </c>
      <c r="M23" s="1261">
        <v>584</v>
      </c>
      <c r="N23" s="1261">
        <v>12035330</v>
      </c>
      <c r="O23" s="1261">
        <v>1</v>
      </c>
      <c r="P23" s="1261">
        <v>107250</v>
      </c>
      <c r="Q23" s="1261">
        <v>22318</v>
      </c>
      <c r="R23" s="1261">
        <v>230719732</v>
      </c>
      <c r="S23" s="67">
        <v>14</v>
      </c>
    </row>
    <row r="24" spans="1:19" s="99" customFormat="1" ht="23.1" customHeight="1">
      <c r="A24" s="62">
        <v>15</v>
      </c>
      <c r="B24" s="61" t="s">
        <v>1032</v>
      </c>
      <c r="C24" s="905">
        <v>12</v>
      </c>
      <c r="D24" s="905">
        <v>229350</v>
      </c>
      <c r="E24" s="905">
        <v>418</v>
      </c>
      <c r="F24" s="905">
        <v>9375964</v>
      </c>
      <c r="G24" s="905">
        <v>281</v>
      </c>
      <c r="H24" s="905">
        <v>9591533</v>
      </c>
      <c r="I24" s="905">
        <v>13756</v>
      </c>
      <c r="J24" s="905">
        <v>116731736</v>
      </c>
      <c r="K24" s="905">
        <v>637</v>
      </c>
      <c r="L24" s="905">
        <v>22608920</v>
      </c>
      <c r="M24" s="905">
        <v>564</v>
      </c>
      <c r="N24" s="905">
        <v>5609010</v>
      </c>
      <c r="O24" s="905">
        <v>0</v>
      </c>
      <c r="P24" s="905">
        <v>0</v>
      </c>
      <c r="Q24" s="905">
        <v>15656</v>
      </c>
      <c r="R24" s="905">
        <v>163917163</v>
      </c>
      <c r="S24" s="63">
        <v>15</v>
      </c>
    </row>
    <row r="25" spans="1:19" s="99" customFormat="1" ht="23.1" customHeight="1">
      <c r="A25" s="62">
        <v>16</v>
      </c>
      <c r="B25" s="61" t="s">
        <v>1033</v>
      </c>
      <c r="C25" s="905">
        <v>0</v>
      </c>
      <c r="D25" s="905">
        <v>0</v>
      </c>
      <c r="E25" s="905">
        <v>120</v>
      </c>
      <c r="F25" s="905">
        <v>4466700</v>
      </c>
      <c r="G25" s="905">
        <v>83</v>
      </c>
      <c r="H25" s="905">
        <v>2387391</v>
      </c>
      <c r="I25" s="905">
        <v>2907</v>
      </c>
      <c r="J25" s="905">
        <v>20913059</v>
      </c>
      <c r="K25" s="905">
        <v>5</v>
      </c>
      <c r="L25" s="905">
        <v>150500</v>
      </c>
      <c r="M25" s="905">
        <v>2</v>
      </c>
      <c r="N25" s="905">
        <v>25370</v>
      </c>
      <c r="O25" s="905">
        <v>0</v>
      </c>
      <c r="P25" s="905">
        <v>0</v>
      </c>
      <c r="Q25" s="905">
        <v>3117</v>
      </c>
      <c r="R25" s="905">
        <v>27943020</v>
      </c>
      <c r="S25" s="63">
        <v>16</v>
      </c>
    </row>
    <row r="26" spans="1:19" s="99" customFormat="1" ht="23.1" customHeight="1">
      <c r="A26" s="62">
        <v>17</v>
      </c>
      <c r="B26" s="61" t="s">
        <v>1034</v>
      </c>
      <c r="C26" s="905">
        <v>1</v>
      </c>
      <c r="D26" s="905">
        <v>234410</v>
      </c>
      <c r="E26" s="905">
        <v>142</v>
      </c>
      <c r="F26" s="905">
        <v>2361210</v>
      </c>
      <c r="G26" s="905">
        <v>205</v>
      </c>
      <c r="H26" s="905">
        <v>8226262</v>
      </c>
      <c r="I26" s="905">
        <v>8629</v>
      </c>
      <c r="J26" s="905">
        <v>66040749</v>
      </c>
      <c r="K26" s="905">
        <v>367</v>
      </c>
      <c r="L26" s="905">
        <v>8816260</v>
      </c>
      <c r="M26" s="905">
        <v>200</v>
      </c>
      <c r="N26" s="905">
        <v>3301860</v>
      </c>
      <c r="O26" s="905">
        <v>0</v>
      </c>
      <c r="P26" s="905">
        <v>0</v>
      </c>
      <c r="Q26" s="905">
        <v>9543</v>
      </c>
      <c r="R26" s="905">
        <v>88746341</v>
      </c>
      <c r="S26" s="63">
        <v>17</v>
      </c>
    </row>
    <row r="27" spans="1:19" s="99" customFormat="1" ht="23.1" customHeight="1">
      <c r="A27" s="62">
        <v>18</v>
      </c>
      <c r="B27" s="61" t="s">
        <v>1035</v>
      </c>
      <c r="C27" s="1260">
        <v>0</v>
      </c>
      <c r="D27" s="1260">
        <v>0</v>
      </c>
      <c r="E27" s="1260">
        <v>272</v>
      </c>
      <c r="F27" s="1260">
        <v>2387937</v>
      </c>
      <c r="G27" s="1260">
        <v>230</v>
      </c>
      <c r="H27" s="1260">
        <v>7791496</v>
      </c>
      <c r="I27" s="1260">
        <v>10731</v>
      </c>
      <c r="J27" s="1260">
        <v>84761544</v>
      </c>
      <c r="K27" s="1260">
        <v>393</v>
      </c>
      <c r="L27" s="1260">
        <v>13696200</v>
      </c>
      <c r="M27" s="1260">
        <v>51</v>
      </c>
      <c r="N27" s="1260">
        <v>340640</v>
      </c>
      <c r="O27" s="1260">
        <v>1</v>
      </c>
      <c r="P27" s="1260">
        <v>38600</v>
      </c>
      <c r="Q27" s="1260">
        <v>11678</v>
      </c>
      <c r="R27" s="1260">
        <v>109016417</v>
      </c>
      <c r="S27" s="63">
        <v>18</v>
      </c>
    </row>
    <row r="28" spans="1:19" s="99" customFormat="1" ht="23.1" customHeight="1">
      <c r="A28" s="68">
        <v>19</v>
      </c>
      <c r="B28" s="58" t="s">
        <v>1036</v>
      </c>
      <c r="C28" s="1261">
        <v>31</v>
      </c>
      <c r="D28" s="1261">
        <v>58250</v>
      </c>
      <c r="E28" s="1261">
        <v>717</v>
      </c>
      <c r="F28" s="1261">
        <v>10426000</v>
      </c>
      <c r="G28" s="1261">
        <v>383</v>
      </c>
      <c r="H28" s="1261">
        <v>11948029</v>
      </c>
      <c r="I28" s="1261">
        <v>13863</v>
      </c>
      <c r="J28" s="1261">
        <v>104970642</v>
      </c>
      <c r="K28" s="1261">
        <v>658</v>
      </c>
      <c r="L28" s="1261">
        <v>21799270</v>
      </c>
      <c r="M28" s="1261">
        <v>494</v>
      </c>
      <c r="N28" s="1261">
        <v>6097770</v>
      </c>
      <c r="O28" s="1261">
        <v>1</v>
      </c>
      <c r="P28" s="1261">
        <v>14440</v>
      </c>
      <c r="Q28" s="1261">
        <v>16116</v>
      </c>
      <c r="R28" s="1261">
        <v>155256151</v>
      </c>
      <c r="S28" s="69">
        <v>19</v>
      </c>
    </row>
    <row r="29" spans="1:19" s="99" customFormat="1" ht="23.1" customHeight="1">
      <c r="A29" s="62">
        <v>21</v>
      </c>
      <c r="B29" s="61" t="s">
        <v>1037</v>
      </c>
      <c r="C29" s="905">
        <v>16</v>
      </c>
      <c r="D29" s="905">
        <v>215140</v>
      </c>
      <c r="E29" s="905">
        <v>725</v>
      </c>
      <c r="F29" s="905">
        <v>15147487</v>
      </c>
      <c r="G29" s="905">
        <v>364</v>
      </c>
      <c r="H29" s="905">
        <v>14903108</v>
      </c>
      <c r="I29" s="905">
        <v>20808</v>
      </c>
      <c r="J29" s="905">
        <v>179873357</v>
      </c>
      <c r="K29" s="905">
        <v>787</v>
      </c>
      <c r="L29" s="905">
        <v>28804360</v>
      </c>
      <c r="M29" s="905">
        <v>547</v>
      </c>
      <c r="N29" s="905">
        <v>6609820</v>
      </c>
      <c r="O29" s="905">
        <v>24</v>
      </c>
      <c r="P29" s="905">
        <v>224040</v>
      </c>
      <c r="Q29" s="905">
        <v>23255</v>
      </c>
      <c r="R29" s="905">
        <v>245562172</v>
      </c>
      <c r="S29" s="63">
        <v>21</v>
      </c>
    </row>
    <row r="30" spans="1:19" s="99" customFormat="1" ht="23.1" customHeight="1">
      <c r="A30" s="62">
        <v>22</v>
      </c>
      <c r="B30" s="61" t="s">
        <v>1038</v>
      </c>
      <c r="C30" s="905">
        <v>1</v>
      </c>
      <c r="D30" s="905">
        <v>78650</v>
      </c>
      <c r="E30" s="905">
        <v>914</v>
      </c>
      <c r="F30" s="905">
        <v>13774153</v>
      </c>
      <c r="G30" s="905">
        <v>527</v>
      </c>
      <c r="H30" s="905">
        <v>20519320</v>
      </c>
      <c r="I30" s="905">
        <v>23640</v>
      </c>
      <c r="J30" s="905">
        <v>199919510</v>
      </c>
      <c r="K30" s="905">
        <v>1047</v>
      </c>
      <c r="L30" s="905">
        <v>33249990</v>
      </c>
      <c r="M30" s="905">
        <v>1066</v>
      </c>
      <c r="N30" s="905">
        <v>12229750</v>
      </c>
      <c r="O30" s="905">
        <v>0</v>
      </c>
      <c r="P30" s="905">
        <v>0</v>
      </c>
      <c r="Q30" s="905">
        <v>27194</v>
      </c>
      <c r="R30" s="905">
        <v>279692723</v>
      </c>
      <c r="S30" s="63">
        <v>22</v>
      </c>
    </row>
    <row r="31" spans="1:19" s="99" customFormat="1" ht="23.1" customHeight="1">
      <c r="A31" s="62">
        <v>23</v>
      </c>
      <c r="B31" s="61" t="s">
        <v>1039</v>
      </c>
      <c r="C31" s="905">
        <v>5</v>
      </c>
      <c r="D31" s="905">
        <v>12000</v>
      </c>
      <c r="E31" s="905">
        <v>203</v>
      </c>
      <c r="F31" s="905">
        <v>2773350</v>
      </c>
      <c r="G31" s="905">
        <v>121</v>
      </c>
      <c r="H31" s="905">
        <v>4573540</v>
      </c>
      <c r="I31" s="905">
        <v>6677</v>
      </c>
      <c r="J31" s="905">
        <v>62102196</v>
      </c>
      <c r="K31" s="905">
        <v>209</v>
      </c>
      <c r="L31" s="905">
        <v>11621960</v>
      </c>
      <c r="M31" s="905">
        <v>190</v>
      </c>
      <c r="N31" s="905">
        <v>3414520</v>
      </c>
      <c r="O31" s="905">
        <v>0</v>
      </c>
      <c r="P31" s="905">
        <v>0</v>
      </c>
      <c r="Q31" s="905">
        <v>7400</v>
      </c>
      <c r="R31" s="905">
        <v>84485566</v>
      </c>
      <c r="S31" s="63">
        <v>23</v>
      </c>
    </row>
    <row r="32" spans="1:19" s="99" customFormat="1" ht="23.1" customHeight="1">
      <c r="A32" s="62">
        <v>24</v>
      </c>
      <c r="B32" s="61" t="s">
        <v>1040</v>
      </c>
      <c r="C32" s="1260">
        <v>4</v>
      </c>
      <c r="D32" s="1260">
        <v>14000</v>
      </c>
      <c r="E32" s="1260">
        <v>255</v>
      </c>
      <c r="F32" s="1260">
        <v>2619691</v>
      </c>
      <c r="G32" s="1260">
        <v>186</v>
      </c>
      <c r="H32" s="1260">
        <v>7355762</v>
      </c>
      <c r="I32" s="1260">
        <v>7954</v>
      </c>
      <c r="J32" s="1260">
        <v>63864333</v>
      </c>
      <c r="K32" s="1260">
        <v>256</v>
      </c>
      <c r="L32" s="1260">
        <v>9904800</v>
      </c>
      <c r="M32" s="1260">
        <v>144</v>
      </c>
      <c r="N32" s="1260">
        <v>2185200</v>
      </c>
      <c r="O32" s="1260">
        <v>73</v>
      </c>
      <c r="P32" s="1260">
        <v>2332085</v>
      </c>
      <c r="Q32" s="1260">
        <v>8868</v>
      </c>
      <c r="R32" s="1260">
        <v>88261871</v>
      </c>
      <c r="S32" s="63">
        <v>24</v>
      </c>
    </row>
    <row r="33" spans="1:19" s="99" customFormat="1" ht="23.1" customHeight="1">
      <c r="A33" s="66">
        <v>25</v>
      </c>
      <c r="B33" s="58" t="s">
        <v>1041</v>
      </c>
      <c r="C33" s="1261">
        <v>33</v>
      </c>
      <c r="D33" s="1261">
        <v>55750</v>
      </c>
      <c r="E33" s="1261">
        <v>464</v>
      </c>
      <c r="F33" s="1261">
        <v>9434968</v>
      </c>
      <c r="G33" s="1261">
        <v>268</v>
      </c>
      <c r="H33" s="1261">
        <v>11254628</v>
      </c>
      <c r="I33" s="1261">
        <v>14019</v>
      </c>
      <c r="J33" s="1261">
        <v>108801753</v>
      </c>
      <c r="K33" s="1261">
        <v>445</v>
      </c>
      <c r="L33" s="1261">
        <v>14170880</v>
      </c>
      <c r="M33" s="1261">
        <v>398</v>
      </c>
      <c r="N33" s="1261">
        <v>4460140</v>
      </c>
      <c r="O33" s="1261">
        <v>0</v>
      </c>
      <c r="P33" s="1261">
        <v>0</v>
      </c>
      <c r="Q33" s="1261">
        <v>15594</v>
      </c>
      <c r="R33" s="1261">
        <v>148122369</v>
      </c>
      <c r="S33" s="67">
        <v>25</v>
      </c>
    </row>
    <row r="34" spans="1:19" s="99" customFormat="1" ht="23.1" customHeight="1">
      <c r="A34" s="62">
        <v>27</v>
      </c>
      <c r="B34" s="61" t="s">
        <v>1042</v>
      </c>
      <c r="C34" s="905">
        <v>0</v>
      </c>
      <c r="D34" s="905">
        <v>0</v>
      </c>
      <c r="E34" s="905">
        <v>341</v>
      </c>
      <c r="F34" s="905">
        <v>5457448</v>
      </c>
      <c r="G34" s="905">
        <v>184</v>
      </c>
      <c r="H34" s="905">
        <v>7255264</v>
      </c>
      <c r="I34" s="905">
        <v>10717</v>
      </c>
      <c r="J34" s="905">
        <v>95198379</v>
      </c>
      <c r="K34" s="905">
        <v>773</v>
      </c>
      <c r="L34" s="905">
        <v>20732930</v>
      </c>
      <c r="M34" s="905">
        <v>418</v>
      </c>
      <c r="N34" s="905">
        <v>6486900</v>
      </c>
      <c r="O34" s="905">
        <v>4</v>
      </c>
      <c r="P34" s="905">
        <v>30617</v>
      </c>
      <c r="Q34" s="905">
        <v>12437</v>
      </c>
      <c r="R34" s="905">
        <v>135161538</v>
      </c>
      <c r="S34" s="63">
        <v>27</v>
      </c>
    </row>
    <row r="35" spans="1:19" s="99" customFormat="1" ht="23.1" customHeight="1">
      <c r="A35" s="62">
        <v>28</v>
      </c>
      <c r="B35" s="61" t="s">
        <v>1043</v>
      </c>
      <c r="C35" s="905">
        <v>37</v>
      </c>
      <c r="D35" s="905">
        <v>469500</v>
      </c>
      <c r="E35" s="905">
        <v>23</v>
      </c>
      <c r="F35" s="905">
        <v>1277653</v>
      </c>
      <c r="G35" s="905">
        <v>145</v>
      </c>
      <c r="H35" s="905">
        <v>4712171</v>
      </c>
      <c r="I35" s="905">
        <v>6889</v>
      </c>
      <c r="J35" s="905">
        <v>55064734</v>
      </c>
      <c r="K35" s="905">
        <v>171</v>
      </c>
      <c r="L35" s="905">
        <v>5992810</v>
      </c>
      <c r="M35" s="905">
        <v>123</v>
      </c>
      <c r="N35" s="905">
        <v>2194850</v>
      </c>
      <c r="O35" s="905">
        <v>0</v>
      </c>
      <c r="P35" s="905">
        <v>0</v>
      </c>
      <c r="Q35" s="905">
        <v>7351</v>
      </c>
      <c r="R35" s="905">
        <v>69242218</v>
      </c>
      <c r="S35" s="63">
        <v>28</v>
      </c>
    </row>
    <row r="36" spans="1:19" s="99" customFormat="1" ht="23.1" customHeight="1">
      <c r="A36" s="62">
        <v>29</v>
      </c>
      <c r="B36" s="61" t="s">
        <v>1044</v>
      </c>
      <c r="C36" s="905">
        <v>6</v>
      </c>
      <c r="D36" s="905">
        <v>32850</v>
      </c>
      <c r="E36" s="905">
        <v>357</v>
      </c>
      <c r="F36" s="905">
        <v>6380148</v>
      </c>
      <c r="G36" s="905">
        <v>78</v>
      </c>
      <c r="H36" s="905">
        <v>2626150</v>
      </c>
      <c r="I36" s="905">
        <v>5600</v>
      </c>
      <c r="J36" s="905">
        <v>45592946</v>
      </c>
      <c r="K36" s="905">
        <v>211</v>
      </c>
      <c r="L36" s="905">
        <v>5098490</v>
      </c>
      <c r="M36" s="905">
        <v>136</v>
      </c>
      <c r="N36" s="905">
        <v>2081890</v>
      </c>
      <c r="O36" s="905">
        <v>0</v>
      </c>
      <c r="P36" s="905">
        <v>0</v>
      </c>
      <c r="Q36" s="905">
        <v>6382</v>
      </c>
      <c r="R36" s="905">
        <v>61779624</v>
      </c>
      <c r="S36" s="63">
        <v>29</v>
      </c>
    </row>
    <row r="37" spans="1:19" s="99" customFormat="1" ht="23.1" customHeight="1">
      <c r="A37" s="62">
        <v>30</v>
      </c>
      <c r="B37" s="61" t="s">
        <v>1045</v>
      </c>
      <c r="C37" s="1260">
        <v>6</v>
      </c>
      <c r="D37" s="1260">
        <v>69700</v>
      </c>
      <c r="E37" s="1260">
        <v>492</v>
      </c>
      <c r="F37" s="1260">
        <v>11007783</v>
      </c>
      <c r="G37" s="1260">
        <v>286</v>
      </c>
      <c r="H37" s="1260">
        <v>9906105</v>
      </c>
      <c r="I37" s="1260">
        <v>14058</v>
      </c>
      <c r="J37" s="1260">
        <v>111908298</v>
      </c>
      <c r="K37" s="1260">
        <v>676</v>
      </c>
      <c r="L37" s="1260">
        <v>22288310</v>
      </c>
      <c r="M37" s="1260">
        <v>578</v>
      </c>
      <c r="N37" s="1260">
        <v>8457710</v>
      </c>
      <c r="O37" s="1260">
        <v>0</v>
      </c>
      <c r="P37" s="1260">
        <v>0</v>
      </c>
      <c r="Q37" s="1260">
        <v>16090</v>
      </c>
      <c r="R37" s="1260">
        <v>163568206</v>
      </c>
      <c r="S37" s="63">
        <v>30</v>
      </c>
    </row>
    <row r="38" spans="1:19" s="99" customFormat="1" ht="23.1" customHeight="1">
      <c r="A38" s="66">
        <v>31</v>
      </c>
      <c r="B38" s="58" t="s">
        <v>1046</v>
      </c>
      <c r="C38" s="1261">
        <v>216</v>
      </c>
      <c r="D38" s="1261">
        <v>1721690</v>
      </c>
      <c r="E38" s="1261">
        <v>180</v>
      </c>
      <c r="F38" s="1261">
        <v>4105050</v>
      </c>
      <c r="G38" s="1261">
        <v>97</v>
      </c>
      <c r="H38" s="1261">
        <v>3784480</v>
      </c>
      <c r="I38" s="1261">
        <v>4981</v>
      </c>
      <c r="J38" s="1261">
        <v>45529296</v>
      </c>
      <c r="K38" s="1261">
        <v>166</v>
      </c>
      <c r="L38" s="1261">
        <v>4509280</v>
      </c>
      <c r="M38" s="1261">
        <v>176</v>
      </c>
      <c r="N38" s="1261">
        <v>2070610</v>
      </c>
      <c r="O38" s="1261">
        <v>0</v>
      </c>
      <c r="P38" s="1261">
        <v>0</v>
      </c>
      <c r="Q38" s="1261">
        <v>5600</v>
      </c>
      <c r="R38" s="1261">
        <v>59998716</v>
      </c>
      <c r="S38" s="67">
        <v>31</v>
      </c>
    </row>
    <row r="39" spans="1:19" s="99" customFormat="1" ht="23.1" customHeight="1">
      <c r="A39" s="62">
        <v>32</v>
      </c>
      <c r="B39" s="61" t="s">
        <v>1047</v>
      </c>
      <c r="C39" s="905">
        <v>0</v>
      </c>
      <c r="D39" s="905">
        <v>49566</v>
      </c>
      <c r="E39" s="905">
        <v>470</v>
      </c>
      <c r="F39" s="905">
        <v>7143554</v>
      </c>
      <c r="G39" s="905">
        <v>609</v>
      </c>
      <c r="H39" s="905">
        <v>21683444</v>
      </c>
      <c r="I39" s="905">
        <v>10303</v>
      </c>
      <c r="J39" s="905">
        <v>71336307</v>
      </c>
      <c r="K39" s="905">
        <v>226</v>
      </c>
      <c r="L39" s="905">
        <v>5291800</v>
      </c>
      <c r="M39" s="905">
        <v>342</v>
      </c>
      <c r="N39" s="905">
        <v>7731960</v>
      </c>
      <c r="O39" s="905">
        <v>98</v>
      </c>
      <c r="P39" s="905">
        <v>3105970</v>
      </c>
      <c r="Q39" s="905">
        <v>12048</v>
      </c>
      <c r="R39" s="905">
        <v>116293035</v>
      </c>
      <c r="S39" s="63">
        <v>32</v>
      </c>
    </row>
    <row r="40" spans="1:19" s="99" customFormat="1" ht="23.1" customHeight="1">
      <c r="A40" s="62">
        <v>33</v>
      </c>
      <c r="B40" s="61" t="s">
        <v>1048</v>
      </c>
      <c r="C40" s="905">
        <v>8</v>
      </c>
      <c r="D40" s="905">
        <v>14540</v>
      </c>
      <c r="E40" s="905">
        <v>180</v>
      </c>
      <c r="F40" s="905">
        <v>2165676</v>
      </c>
      <c r="G40" s="905">
        <v>103</v>
      </c>
      <c r="H40" s="905">
        <v>4153580</v>
      </c>
      <c r="I40" s="905">
        <v>4678</v>
      </c>
      <c r="J40" s="905">
        <v>40014658</v>
      </c>
      <c r="K40" s="905">
        <v>121</v>
      </c>
      <c r="L40" s="905">
        <v>2564230</v>
      </c>
      <c r="M40" s="905">
        <v>196</v>
      </c>
      <c r="N40" s="905">
        <v>2858800</v>
      </c>
      <c r="O40" s="905">
        <v>0</v>
      </c>
      <c r="P40" s="905">
        <v>0</v>
      </c>
      <c r="Q40" s="905">
        <v>5278</v>
      </c>
      <c r="R40" s="905">
        <v>51756944</v>
      </c>
      <c r="S40" s="63">
        <v>33</v>
      </c>
    </row>
    <row r="41" spans="1:19" s="99" customFormat="1" ht="23.1" customHeight="1">
      <c r="A41" s="62">
        <v>34</v>
      </c>
      <c r="B41" s="61" t="s">
        <v>1049</v>
      </c>
      <c r="C41" s="905">
        <v>0</v>
      </c>
      <c r="D41" s="905">
        <v>0</v>
      </c>
      <c r="E41" s="905">
        <v>187</v>
      </c>
      <c r="F41" s="905">
        <v>4001158</v>
      </c>
      <c r="G41" s="905">
        <v>153</v>
      </c>
      <c r="H41" s="905">
        <v>5722007</v>
      </c>
      <c r="I41" s="905">
        <v>6687</v>
      </c>
      <c r="J41" s="905">
        <v>53971632</v>
      </c>
      <c r="K41" s="905">
        <v>206</v>
      </c>
      <c r="L41" s="905">
        <v>7316050</v>
      </c>
      <c r="M41" s="905">
        <v>39</v>
      </c>
      <c r="N41" s="905">
        <v>634640</v>
      </c>
      <c r="O41" s="905">
        <v>0</v>
      </c>
      <c r="P41" s="905">
        <v>0</v>
      </c>
      <c r="Q41" s="905">
        <v>7272</v>
      </c>
      <c r="R41" s="905">
        <v>71645487</v>
      </c>
      <c r="S41" s="63">
        <v>34</v>
      </c>
    </row>
    <row r="42" spans="1:19" s="99" customFormat="1" ht="23.1" customHeight="1">
      <c r="A42" s="62">
        <v>35</v>
      </c>
      <c r="B42" s="72" t="s">
        <v>1050</v>
      </c>
      <c r="C42" s="1260">
        <v>14</v>
      </c>
      <c r="D42" s="1260">
        <v>301620</v>
      </c>
      <c r="E42" s="1260">
        <v>229</v>
      </c>
      <c r="F42" s="1260">
        <v>2713472</v>
      </c>
      <c r="G42" s="1260">
        <v>181</v>
      </c>
      <c r="H42" s="1260">
        <v>6413002</v>
      </c>
      <c r="I42" s="1260">
        <v>9968</v>
      </c>
      <c r="J42" s="1260">
        <v>85799166</v>
      </c>
      <c r="K42" s="1260">
        <v>246</v>
      </c>
      <c r="L42" s="1260">
        <v>6273741</v>
      </c>
      <c r="M42" s="1260">
        <v>161</v>
      </c>
      <c r="N42" s="1260">
        <v>2365902</v>
      </c>
      <c r="O42" s="1260">
        <v>7</v>
      </c>
      <c r="P42" s="1260">
        <v>4191092</v>
      </c>
      <c r="Q42" s="1260">
        <v>10792</v>
      </c>
      <c r="R42" s="1260">
        <v>107756375</v>
      </c>
      <c r="S42" s="63">
        <v>35</v>
      </c>
    </row>
    <row r="43" spans="1:19" s="99" customFormat="1" ht="23.1" customHeight="1">
      <c r="A43" s="68">
        <v>36</v>
      </c>
      <c r="B43" s="58" t="s">
        <v>1051</v>
      </c>
      <c r="C43" s="1261">
        <v>12</v>
      </c>
      <c r="D43" s="1261">
        <v>437790</v>
      </c>
      <c r="E43" s="1261">
        <v>219</v>
      </c>
      <c r="F43" s="1261">
        <v>3411657</v>
      </c>
      <c r="G43" s="1261">
        <v>151</v>
      </c>
      <c r="H43" s="1261">
        <v>6189374</v>
      </c>
      <c r="I43" s="1261">
        <v>8172</v>
      </c>
      <c r="J43" s="1261">
        <v>67274371</v>
      </c>
      <c r="K43" s="1261">
        <v>203</v>
      </c>
      <c r="L43" s="1261">
        <v>6198790</v>
      </c>
      <c r="M43" s="1261">
        <v>336</v>
      </c>
      <c r="N43" s="1261">
        <v>6094380</v>
      </c>
      <c r="O43" s="1261">
        <v>1</v>
      </c>
      <c r="P43" s="1261">
        <v>36300</v>
      </c>
      <c r="Q43" s="1261">
        <v>9082</v>
      </c>
      <c r="R43" s="1261">
        <v>89204872</v>
      </c>
      <c r="S43" s="69">
        <v>36</v>
      </c>
    </row>
    <row r="44" spans="1:19" s="99" customFormat="1" ht="23.1" customHeight="1">
      <c r="A44" s="62">
        <v>37</v>
      </c>
      <c r="B44" s="61" t="s">
        <v>1052</v>
      </c>
      <c r="C44" s="905">
        <v>99</v>
      </c>
      <c r="D44" s="905">
        <v>356350</v>
      </c>
      <c r="E44" s="905">
        <v>236</v>
      </c>
      <c r="F44" s="905">
        <v>8125931</v>
      </c>
      <c r="G44" s="905">
        <v>204</v>
      </c>
      <c r="H44" s="905">
        <v>6692389</v>
      </c>
      <c r="I44" s="905">
        <v>11635</v>
      </c>
      <c r="J44" s="905">
        <v>106255314</v>
      </c>
      <c r="K44" s="905">
        <v>473</v>
      </c>
      <c r="L44" s="905">
        <v>18573580</v>
      </c>
      <c r="M44" s="905">
        <v>245</v>
      </c>
      <c r="N44" s="905">
        <v>2710150</v>
      </c>
      <c r="O44" s="905">
        <v>3</v>
      </c>
      <c r="P44" s="905">
        <v>5103</v>
      </c>
      <c r="Q44" s="905">
        <v>12796</v>
      </c>
      <c r="R44" s="905">
        <v>142362467</v>
      </c>
      <c r="S44" s="63">
        <v>37</v>
      </c>
    </row>
    <row r="45" spans="1:19" s="99" customFormat="1" ht="23.1" customHeight="1">
      <c r="A45" s="62">
        <v>38</v>
      </c>
      <c r="B45" s="61" t="s">
        <v>1053</v>
      </c>
      <c r="C45" s="905">
        <v>5</v>
      </c>
      <c r="D45" s="905">
        <v>55800</v>
      </c>
      <c r="E45" s="905">
        <v>55</v>
      </c>
      <c r="F45" s="905">
        <v>787730</v>
      </c>
      <c r="G45" s="905">
        <v>176</v>
      </c>
      <c r="H45" s="905">
        <v>5169930</v>
      </c>
      <c r="I45" s="905">
        <v>3725</v>
      </c>
      <c r="J45" s="905">
        <v>26051712</v>
      </c>
      <c r="K45" s="905">
        <v>150</v>
      </c>
      <c r="L45" s="905">
        <v>5159920</v>
      </c>
      <c r="M45" s="905">
        <v>166</v>
      </c>
      <c r="N45" s="905">
        <v>2658100</v>
      </c>
      <c r="O45" s="905">
        <v>0</v>
      </c>
      <c r="P45" s="905">
        <v>0</v>
      </c>
      <c r="Q45" s="905">
        <v>4272</v>
      </c>
      <c r="R45" s="905">
        <v>39827392</v>
      </c>
      <c r="S45" s="63">
        <v>38</v>
      </c>
    </row>
    <row r="46" spans="1:19" s="99" customFormat="1" ht="23.1" customHeight="1">
      <c r="A46" s="62">
        <v>39</v>
      </c>
      <c r="B46" s="61" t="s">
        <v>1054</v>
      </c>
      <c r="C46" s="905">
        <v>0</v>
      </c>
      <c r="D46" s="905">
        <v>0</v>
      </c>
      <c r="E46" s="905">
        <v>68</v>
      </c>
      <c r="F46" s="905">
        <v>2126269</v>
      </c>
      <c r="G46" s="905">
        <v>72</v>
      </c>
      <c r="H46" s="905">
        <v>2422095</v>
      </c>
      <c r="I46" s="905">
        <v>1889</v>
      </c>
      <c r="J46" s="905">
        <v>13582053</v>
      </c>
      <c r="K46" s="905">
        <v>195</v>
      </c>
      <c r="L46" s="905">
        <v>8502580</v>
      </c>
      <c r="M46" s="905">
        <v>151</v>
      </c>
      <c r="N46" s="905">
        <v>3416340</v>
      </c>
      <c r="O46" s="905">
        <v>0</v>
      </c>
      <c r="P46" s="905">
        <v>0</v>
      </c>
      <c r="Q46" s="905">
        <v>2375</v>
      </c>
      <c r="R46" s="905">
        <v>30049337</v>
      </c>
      <c r="S46" s="63">
        <v>39</v>
      </c>
    </row>
    <row r="47" spans="1:19" s="99" customFormat="1" ht="23.1" customHeight="1">
      <c r="A47" s="62">
        <v>42</v>
      </c>
      <c r="B47" s="61" t="s">
        <v>1055</v>
      </c>
      <c r="C47" s="1260">
        <v>1</v>
      </c>
      <c r="D47" s="1260">
        <v>4650</v>
      </c>
      <c r="E47" s="1260">
        <v>71</v>
      </c>
      <c r="F47" s="1260">
        <v>791300</v>
      </c>
      <c r="G47" s="1260">
        <v>59</v>
      </c>
      <c r="H47" s="1260">
        <v>2160152</v>
      </c>
      <c r="I47" s="1260">
        <v>4231</v>
      </c>
      <c r="J47" s="1260">
        <v>38628746</v>
      </c>
      <c r="K47" s="1260">
        <v>8</v>
      </c>
      <c r="L47" s="1260">
        <v>179200</v>
      </c>
      <c r="M47" s="1260">
        <v>20</v>
      </c>
      <c r="N47" s="1260">
        <v>323590</v>
      </c>
      <c r="O47" s="1260">
        <v>0</v>
      </c>
      <c r="P47" s="1260">
        <v>0</v>
      </c>
      <c r="Q47" s="1260">
        <v>4389</v>
      </c>
      <c r="R47" s="1260">
        <v>42082988</v>
      </c>
      <c r="S47" s="63">
        <v>42</v>
      </c>
    </row>
    <row r="48" spans="1:19" s="99" customFormat="1" ht="23.1" customHeight="1">
      <c r="A48" s="66">
        <v>43</v>
      </c>
      <c r="B48" s="58" t="s">
        <v>1056</v>
      </c>
      <c r="C48" s="1261">
        <v>43</v>
      </c>
      <c r="D48" s="1261">
        <v>152800</v>
      </c>
      <c r="E48" s="1261">
        <v>256</v>
      </c>
      <c r="F48" s="1261">
        <v>4542974</v>
      </c>
      <c r="G48" s="1261">
        <v>127</v>
      </c>
      <c r="H48" s="1261">
        <v>5734704</v>
      </c>
      <c r="I48" s="1261">
        <v>8798</v>
      </c>
      <c r="J48" s="1261">
        <v>69944864</v>
      </c>
      <c r="K48" s="1261">
        <v>203</v>
      </c>
      <c r="L48" s="1261">
        <v>5041282</v>
      </c>
      <c r="M48" s="1261">
        <v>190</v>
      </c>
      <c r="N48" s="1261">
        <v>2707432</v>
      </c>
      <c r="O48" s="1261">
        <v>2</v>
      </c>
      <c r="P48" s="1261">
        <v>18500</v>
      </c>
      <c r="Q48" s="1261">
        <v>9576</v>
      </c>
      <c r="R48" s="1261">
        <v>87989756</v>
      </c>
      <c r="S48" s="67">
        <v>43</v>
      </c>
    </row>
    <row r="49" spans="1:19" s="99" customFormat="1" ht="23.1" customHeight="1">
      <c r="A49" s="62">
        <v>44</v>
      </c>
      <c r="B49" s="61" t="s">
        <v>1057</v>
      </c>
      <c r="C49" s="905">
        <v>0</v>
      </c>
      <c r="D49" s="905">
        <v>33750</v>
      </c>
      <c r="E49" s="905">
        <v>63</v>
      </c>
      <c r="F49" s="905">
        <v>8300710</v>
      </c>
      <c r="G49" s="905">
        <v>41</v>
      </c>
      <c r="H49" s="905">
        <v>1676850</v>
      </c>
      <c r="I49" s="905">
        <v>2654</v>
      </c>
      <c r="J49" s="905">
        <v>19572560</v>
      </c>
      <c r="K49" s="905">
        <v>105</v>
      </c>
      <c r="L49" s="905">
        <v>2843820</v>
      </c>
      <c r="M49" s="905">
        <v>112</v>
      </c>
      <c r="N49" s="905">
        <v>1523570</v>
      </c>
      <c r="O49" s="905">
        <v>0</v>
      </c>
      <c r="P49" s="905">
        <v>0</v>
      </c>
      <c r="Q49" s="905">
        <v>2975</v>
      </c>
      <c r="R49" s="905">
        <v>33917510</v>
      </c>
      <c r="S49" s="63">
        <v>44</v>
      </c>
    </row>
    <row r="50" spans="1:19" s="99" customFormat="1" ht="23.1" customHeight="1">
      <c r="A50" s="62">
        <v>45</v>
      </c>
      <c r="B50" s="61" t="s">
        <v>1058</v>
      </c>
      <c r="C50" s="905">
        <v>0</v>
      </c>
      <c r="D50" s="905">
        <v>0</v>
      </c>
      <c r="E50" s="905">
        <v>28</v>
      </c>
      <c r="F50" s="905">
        <v>988397</v>
      </c>
      <c r="G50" s="905">
        <v>21</v>
      </c>
      <c r="H50" s="905">
        <v>737731</v>
      </c>
      <c r="I50" s="905">
        <v>1606</v>
      </c>
      <c r="J50" s="905">
        <v>10438351</v>
      </c>
      <c r="K50" s="905">
        <v>51</v>
      </c>
      <c r="L50" s="905">
        <v>1272530</v>
      </c>
      <c r="M50" s="905">
        <v>3</v>
      </c>
      <c r="N50" s="905">
        <v>11780</v>
      </c>
      <c r="O50" s="905">
        <v>0</v>
      </c>
      <c r="P50" s="905">
        <v>0</v>
      </c>
      <c r="Q50" s="905">
        <v>1709</v>
      </c>
      <c r="R50" s="905">
        <v>13448789</v>
      </c>
      <c r="S50" s="63">
        <v>45</v>
      </c>
    </row>
    <row r="51" spans="1:19" s="99" customFormat="1" ht="23.1" customHeight="1">
      <c r="A51" s="62">
        <v>46</v>
      </c>
      <c r="B51" s="61" t="s">
        <v>1059</v>
      </c>
      <c r="C51" s="905">
        <v>6</v>
      </c>
      <c r="D51" s="905">
        <v>13825</v>
      </c>
      <c r="E51" s="905">
        <v>414</v>
      </c>
      <c r="F51" s="905">
        <v>6868399</v>
      </c>
      <c r="G51" s="905">
        <v>110</v>
      </c>
      <c r="H51" s="905">
        <v>4556129</v>
      </c>
      <c r="I51" s="905">
        <v>5991</v>
      </c>
      <c r="J51" s="905">
        <v>43926253</v>
      </c>
      <c r="K51" s="905">
        <v>112</v>
      </c>
      <c r="L51" s="905">
        <v>2865290</v>
      </c>
      <c r="M51" s="905">
        <v>226</v>
      </c>
      <c r="N51" s="905">
        <v>2643910</v>
      </c>
      <c r="O51" s="905">
        <v>0</v>
      </c>
      <c r="P51" s="905">
        <v>0</v>
      </c>
      <c r="Q51" s="905">
        <v>6853</v>
      </c>
      <c r="R51" s="905">
        <v>60859981</v>
      </c>
      <c r="S51" s="63">
        <v>46</v>
      </c>
    </row>
    <row r="52" spans="1:19" s="99" customFormat="1" ht="23.1" customHeight="1">
      <c r="A52" s="62">
        <v>47</v>
      </c>
      <c r="B52" s="61" t="s">
        <v>1060</v>
      </c>
      <c r="C52" s="1260">
        <v>3</v>
      </c>
      <c r="D52" s="1260">
        <v>36388</v>
      </c>
      <c r="E52" s="1260">
        <v>104</v>
      </c>
      <c r="F52" s="1260">
        <v>3874550</v>
      </c>
      <c r="G52" s="1260">
        <v>103</v>
      </c>
      <c r="H52" s="1260">
        <v>4774982</v>
      </c>
      <c r="I52" s="1260">
        <v>5522</v>
      </c>
      <c r="J52" s="1260">
        <v>44508526</v>
      </c>
      <c r="K52" s="1260">
        <v>49</v>
      </c>
      <c r="L52" s="1260">
        <v>2185890</v>
      </c>
      <c r="M52" s="1260">
        <v>135</v>
      </c>
      <c r="N52" s="1260">
        <v>1714530</v>
      </c>
      <c r="O52" s="1260">
        <v>1</v>
      </c>
      <c r="P52" s="1260">
        <v>49123</v>
      </c>
      <c r="Q52" s="1260">
        <v>5914</v>
      </c>
      <c r="R52" s="1260">
        <v>57107601</v>
      </c>
      <c r="S52" s="63">
        <v>47</v>
      </c>
    </row>
    <row r="53" spans="1:19" s="99" customFormat="1" ht="23.1" customHeight="1">
      <c r="A53" s="66">
        <v>49</v>
      </c>
      <c r="B53" s="58" t="s">
        <v>1061</v>
      </c>
      <c r="C53" s="1261">
        <v>0</v>
      </c>
      <c r="D53" s="1261">
        <v>0</v>
      </c>
      <c r="E53" s="1261">
        <v>58</v>
      </c>
      <c r="F53" s="1261">
        <v>805540</v>
      </c>
      <c r="G53" s="1261">
        <v>37</v>
      </c>
      <c r="H53" s="1261">
        <v>1819111</v>
      </c>
      <c r="I53" s="1261">
        <v>1591</v>
      </c>
      <c r="J53" s="1261">
        <v>12571916</v>
      </c>
      <c r="K53" s="1261">
        <v>15</v>
      </c>
      <c r="L53" s="1261">
        <v>320660</v>
      </c>
      <c r="M53" s="1261">
        <v>4</v>
      </c>
      <c r="N53" s="1261">
        <v>14800</v>
      </c>
      <c r="O53" s="1261">
        <v>0</v>
      </c>
      <c r="P53" s="1261">
        <v>0</v>
      </c>
      <c r="Q53" s="1261">
        <v>1705</v>
      </c>
      <c r="R53" s="1261">
        <v>15532027</v>
      </c>
      <c r="S53" s="67">
        <v>49</v>
      </c>
    </row>
    <row r="54" spans="1:19" s="99" customFormat="1" ht="23.1" customHeight="1">
      <c r="A54" s="62">
        <v>50</v>
      </c>
      <c r="B54" s="61" t="s">
        <v>1062</v>
      </c>
      <c r="C54" s="905">
        <v>0</v>
      </c>
      <c r="D54" s="905">
        <v>0</v>
      </c>
      <c r="E54" s="905">
        <v>23</v>
      </c>
      <c r="F54" s="905">
        <v>363539</v>
      </c>
      <c r="G54" s="905">
        <v>33</v>
      </c>
      <c r="H54" s="905">
        <v>1286036</v>
      </c>
      <c r="I54" s="905">
        <v>1529</v>
      </c>
      <c r="J54" s="905">
        <v>12353588</v>
      </c>
      <c r="K54" s="905">
        <v>46</v>
      </c>
      <c r="L54" s="905">
        <v>1689130</v>
      </c>
      <c r="M54" s="905">
        <v>0</v>
      </c>
      <c r="N54" s="905">
        <v>0</v>
      </c>
      <c r="O54" s="905">
        <v>0</v>
      </c>
      <c r="P54" s="905">
        <v>0</v>
      </c>
      <c r="Q54" s="905">
        <v>1631</v>
      </c>
      <c r="R54" s="905">
        <v>15692293</v>
      </c>
      <c r="S54" s="63">
        <v>50</v>
      </c>
    </row>
    <row r="55" spans="1:19" s="99" customFormat="1" ht="23.1" customHeight="1">
      <c r="A55" s="62">
        <v>51</v>
      </c>
      <c r="B55" s="61" t="s">
        <v>1063</v>
      </c>
      <c r="C55" s="905">
        <v>0</v>
      </c>
      <c r="D55" s="905">
        <v>0</v>
      </c>
      <c r="E55" s="905">
        <v>102</v>
      </c>
      <c r="F55" s="905">
        <v>5155400</v>
      </c>
      <c r="G55" s="905">
        <v>51</v>
      </c>
      <c r="H55" s="905">
        <v>1681642</v>
      </c>
      <c r="I55" s="905">
        <v>2590</v>
      </c>
      <c r="J55" s="905">
        <v>20404267</v>
      </c>
      <c r="K55" s="905">
        <v>78</v>
      </c>
      <c r="L55" s="905">
        <v>2226580</v>
      </c>
      <c r="M55" s="905">
        <v>62</v>
      </c>
      <c r="N55" s="905">
        <v>503150</v>
      </c>
      <c r="O55" s="905">
        <v>0</v>
      </c>
      <c r="P55" s="905">
        <v>0</v>
      </c>
      <c r="Q55" s="905">
        <v>2883</v>
      </c>
      <c r="R55" s="905">
        <v>29971039</v>
      </c>
      <c r="S55" s="63">
        <v>51</v>
      </c>
    </row>
    <row r="56" spans="1:19" s="99" customFormat="1" ht="23.1" customHeight="1">
      <c r="A56" s="62">
        <v>52</v>
      </c>
      <c r="B56" s="61" t="s">
        <v>1064</v>
      </c>
      <c r="C56" s="905">
        <v>0</v>
      </c>
      <c r="D56" s="905">
        <v>0</v>
      </c>
      <c r="E56" s="905">
        <v>3</v>
      </c>
      <c r="F56" s="905">
        <v>17870</v>
      </c>
      <c r="G56" s="905">
        <v>23</v>
      </c>
      <c r="H56" s="905">
        <v>769589</v>
      </c>
      <c r="I56" s="905">
        <v>834</v>
      </c>
      <c r="J56" s="905">
        <v>6094130</v>
      </c>
      <c r="K56" s="905">
        <v>24</v>
      </c>
      <c r="L56" s="905">
        <v>259680</v>
      </c>
      <c r="M56" s="905">
        <v>51</v>
      </c>
      <c r="N56" s="905">
        <v>336900</v>
      </c>
      <c r="O56" s="905">
        <v>0</v>
      </c>
      <c r="P56" s="905">
        <v>0</v>
      </c>
      <c r="Q56" s="905">
        <v>935</v>
      </c>
      <c r="R56" s="905">
        <v>7478169</v>
      </c>
      <c r="S56" s="63">
        <v>52</v>
      </c>
    </row>
    <row r="57" spans="1:19" s="99" customFormat="1" ht="23.1" customHeight="1" thickBot="1">
      <c r="A57" s="77">
        <v>54</v>
      </c>
      <c r="B57" s="78" t="s">
        <v>1065</v>
      </c>
      <c r="C57" s="1265">
        <v>0</v>
      </c>
      <c r="D57" s="1265">
        <v>0</v>
      </c>
      <c r="E57" s="1265">
        <v>113</v>
      </c>
      <c r="F57" s="1265">
        <v>4150170</v>
      </c>
      <c r="G57" s="1265">
        <v>38</v>
      </c>
      <c r="H57" s="1265">
        <v>1327290</v>
      </c>
      <c r="I57" s="1265">
        <v>2145</v>
      </c>
      <c r="J57" s="1265">
        <v>14835596</v>
      </c>
      <c r="K57" s="1265">
        <v>27</v>
      </c>
      <c r="L57" s="1265">
        <v>685770</v>
      </c>
      <c r="M57" s="1265">
        <v>20</v>
      </c>
      <c r="N57" s="1265">
        <v>155410</v>
      </c>
      <c r="O57" s="1265">
        <v>0</v>
      </c>
      <c r="P57" s="1265">
        <v>0</v>
      </c>
      <c r="Q57" s="1265">
        <v>2343</v>
      </c>
      <c r="R57" s="1265">
        <v>21154236</v>
      </c>
      <c r="S57" s="79">
        <v>54</v>
      </c>
    </row>
    <row r="58" spans="1:19" s="99" customFormat="1" ht="23.1" customHeight="1">
      <c r="A58" s="62">
        <v>55</v>
      </c>
      <c r="B58" s="61" t="s">
        <v>1066</v>
      </c>
      <c r="C58" s="905">
        <v>0</v>
      </c>
      <c r="D58" s="905">
        <v>0</v>
      </c>
      <c r="E58" s="905">
        <v>137</v>
      </c>
      <c r="F58" s="905">
        <v>1094880</v>
      </c>
      <c r="G58" s="905">
        <v>33</v>
      </c>
      <c r="H58" s="905">
        <v>1449279</v>
      </c>
      <c r="I58" s="905">
        <v>1941</v>
      </c>
      <c r="J58" s="905">
        <v>14813124</v>
      </c>
      <c r="K58" s="905">
        <v>64</v>
      </c>
      <c r="L58" s="905">
        <v>2353850</v>
      </c>
      <c r="M58" s="905">
        <v>76</v>
      </c>
      <c r="N58" s="905">
        <v>832450</v>
      </c>
      <c r="O58" s="905">
        <v>0</v>
      </c>
      <c r="P58" s="905">
        <v>0</v>
      </c>
      <c r="Q58" s="905">
        <v>2251</v>
      </c>
      <c r="R58" s="905">
        <v>20543583</v>
      </c>
      <c r="S58" s="63">
        <v>55</v>
      </c>
    </row>
    <row r="59" spans="1:19" s="99" customFormat="1" ht="23.1" customHeight="1">
      <c r="A59" s="62">
        <v>56</v>
      </c>
      <c r="B59" s="61" t="s">
        <v>1067</v>
      </c>
      <c r="C59" s="905">
        <v>0</v>
      </c>
      <c r="D59" s="905">
        <v>0</v>
      </c>
      <c r="E59" s="905">
        <v>63</v>
      </c>
      <c r="F59" s="905">
        <v>737790</v>
      </c>
      <c r="G59" s="905">
        <v>42</v>
      </c>
      <c r="H59" s="905">
        <v>1537038</v>
      </c>
      <c r="I59" s="905">
        <v>1409</v>
      </c>
      <c r="J59" s="905">
        <v>11629241</v>
      </c>
      <c r="K59" s="905">
        <v>19</v>
      </c>
      <c r="L59" s="905">
        <v>351060</v>
      </c>
      <c r="M59" s="905">
        <v>25</v>
      </c>
      <c r="N59" s="905">
        <v>205260</v>
      </c>
      <c r="O59" s="905">
        <v>5</v>
      </c>
      <c r="P59" s="905">
        <v>20640</v>
      </c>
      <c r="Q59" s="905">
        <v>1563</v>
      </c>
      <c r="R59" s="905">
        <v>14481029</v>
      </c>
      <c r="S59" s="63">
        <v>56</v>
      </c>
    </row>
    <row r="60" spans="1:19" s="99" customFormat="1" ht="23.1" customHeight="1">
      <c r="A60" s="62">
        <v>57</v>
      </c>
      <c r="B60" s="61" t="s">
        <v>1068</v>
      </c>
      <c r="C60" s="905">
        <v>0</v>
      </c>
      <c r="D60" s="905">
        <v>0</v>
      </c>
      <c r="E60" s="905">
        <v>3</v>
      </c>
      <c r="F60" s="905">
        <v>42196</v>
      </c>
      <c r="G60" s="905">
        <v>12</v>
      </c>
      <c r="H60" s="905">
        <v>557977</v>
      </c>
      <c r="I60" s="905">
        <v>485</v>
      </c>
      <c r="J60" s="905">
        <v>3514206</v>
      </c>
      <c r="K60" s="905">
        <v>9</v>
      </c>
      <c r="L60" s="905">
        <v>556920</v>
      </c>
      <c r="M60" s="905">
        <v>15</v>
      </c>
      <c r="N60" s="905">
        <v>325660</v>
      </c>
      <c r="O60" s="905">
        <v>0</v>
      </c>
      <c r="P60" s="905">
        <v>0</v>
      </c>
      <c r="Q60" s="905">
        <v>524</v>
      </c>
      <c r="R60" s="905">
        <v>4996959</v>
      </c>
      <c r="S60" s="63">
        <v>57</v>
      </c>
    </row>
    <row r="61" spans="1:19" s="99" customFormat="1" ht="23.1" customHeight="1">
      <c r="A61" s="62">
        <v>58</v>
      </c>
      <c r="B61" s="61" t="s">
        <v>1069</v>
      </c>
      <c r="C61" s="905">
        <v>2</v>
      </c>
      <c r="D61" s="905">
        <v>8700</v>
      </c>
      <c r="E61" s="905">
        <v>8</v>
      </c>
      <c r="F61" s="905">
        <v>350781</v>
      </c>
      <c r="G61" s="905">
        <v>18</v>
      </c>
      <c r="H61" s="905">
        <v>774492</v>
      </c>
      <c r="I61" s="905">
        <v>445</v>
      </c>
      <c r="J61" s="905">
        <v>3294449</v>
      </c>
      <c r="K61" s="905">
        <v>11</v>
      </c>
      <c r="L61" s="905">
        <v>167700</v>
      </c>
      <c r="M61" s="905">
        <v>12</v>
      </c>
      <c r="N61" s="905">
        <v>77940</v>
      </c>
      <c r="O61" s="905">
        <v>0</v>
      </c>
      <c r="P61" s="905">
        <v>0</v>
      </c>
      <c r="Q61" s="905">
        <v>494</v>
      </c>
      <c r="R61" s="905">
        <v>4665362</v>
      </c>
      <c r="S61" s="63">
        <v>58</v>
      </c>
    </row>
    <row r="62" spans="1:19" s="99" customFormat="1" ht="23.1" customHeight="1">
      <c r="A62" s="71">
        <v>59</v>
      </c>
      <c r="B62" s="72" t="s">
        <v>1070</v>
      </c>
      <c r="C62" s="1260">
        <v>0</v>
      </c>
      <c r="D62" s="1260">
        <v>0</v>
      </c>
      <c r="E62" s="1260">
        <v>5</v>
      </c>
      <c r="F62" s="1260">
        <v>68000</v>
      </c>
      <c r="G62" s="1260">
        <v>12</v>
      </c>
      <c r="H62" s="1260">
        <v>367195</v>
      </c>
      <c r="I62" s="1260">
        <v>573</v>
      </c>
      <c r="J62" s="1260">
        <v>5016233</v>
      </c>
      <c r="K62" s="1260">
        <v>30</v>
      </c>
      <c r="L62" s="1260">
        <v>405570</v>
      </c>
      <c r="M62" s="1260">
        <v>0</v>
      </c>
      <c r="N62" s="1260">
        <v>0</v>
      </c>
      <c r="O62" s="1260">
        <v>0</v>
      </c>
      <c r="P62" s="1260">
        <v>0</v>
      </c>
      <c r="Q62" s="1260">
        <v>620</v>
      </c>
      <c r="R62" s="1260">
        <v>5856998</v>
      </c>
      <c r="S62" s="73">
        <v>59</v>
      </c>
    </row>
    <row r="63" spans="1:19" s="110" customFormat="1" ht="23.1" customHeight="1">
      <c r="A63" s="74">
        <v>61</v>
      </c>
      <c r="B63" s="61" t="s">
        <v>1071</v>
      </c>
      <c r="C63" s="1261">
        <v>0</v>
      </c>
      <c r="D63" s="1261">
        <v>0</v>
      </c>
      <c r="E63" s="1261">
        <v>21</v>
      </c>
      <c r="F63" s="1261">
        <v>198850</v>
      </c>
      <c r="G63" s="1261">
        <v>15</v>
      </c>
      <c r="H63" s="1261">
        <v>842429</v>
      </c>
      <c r="I63" s="1261">
        <v>609</v>
      </c>
      <c r="J63" s="1261">
        <v>3945252</v>
      </c>
      <c r="K63" s="1261">
        <v>30</v>
      </c>
      <c r="L63" s="1261">
        <v>412670</v>
      </c>
      <c r="M63" s="1261">
        <v>8</v>
      </c>
      <c r="N63" s="1261">
        <v>58470</v>
      </c>
      <c r="O63" s="1261">
        <v>0</v>
      </c>
      <c r="P63" s="1261">
        <v>0</v>
      </c>
      <c r="Q63" s="1261">
        <v>683</v>
      </c>
      <c r="R63" s="1261">
        <v>5457671</v>
      </c>
      <c r="S63" s="75">
        <v>61</v>
      </c>
    </row>
    <row r="64" spans="1:19" s="110" customFormat="1" ht="23.1" customHeight="1">
      <c r="A64" s="62">
        <v>65</v>
      </c>
      <c r="B64" s="61" t="s">
        <v>1072</v>
      </c>
      <c r="C64" s="905">
        <v>0</v>
      </c>
      <c r="D64" s="905">
        <v>0</v>
      </c>
      <c r="E64" s="905">
        <v>15</v>
      </c>
      <c r="F64" s="905">
        <v>298150</v>
      </c>
      <c r="G64" s="905">
        <v>7</v>
      </c>
      <c r="H64" s="905">
        <v>215973</v>
      </c>
      <c r="I64" s="905">
        <v>401</v>
      </c>
      <c r="J64" s="905">
        <v>2820117</v>
      </c>
      <c r="K64" s="905">
        <v>5</v>
      </c>
      <c r="L64" s="905">
        <v>66500</v>
      </c>
      <c r="M64" s="905">
        <v>0</v>
      </c>
      <c r="N64" s="905">
        <v>0</v>
      </c>
      <c r="O64" s="905">
        <v>0</v>
      </c>
      <c r="P64" s="905">
        <v>0</v>
      </c>
      <c r="Q64" s="905">
        <v>428</v>
      </c>
      <c r="R64" s="905">
        <v>3400740</v>
      </c>
      <c r="S64" s="63">
        <v>65</v>
      </c>
    </row>
    <row r="65" spans="1:20" s="110" customFormat="1" ht="23.1" customHeight="1">
      <c r="A65" s="62">
        <v>66</v>
      </c>
      <c r="B65" s="61" t="s">
        <v>1073</v>
      </c>
      <c r="C65" s="905">
        <v>0</v>
      </c>
      <c r="D65" s="905">
        <v>4500</v>
      </c>
      <c r="E65" s="905">
        <v>14</v>
      </c>
      <c r="F65" s="905">
        <v>123500</v>
      </c>
      <c r="G65" s="905">
        <v>29</v>
      </c>
      <c r="H65" s="905">
        <v>1125094</v>
      </c>
      <c r="I65" s="905">
        <v>1195</v>
      </c>
      <c r="J65" s="905">
        <v>10881896</v>
      </c>
      <c r="K65" s="905">
        <v>10</v>
      </c>
      <c r="L65" s="905">
        <v>189660</v>
      </c>
      <c r="M65" s="905">
        <v>4</v>
      </c>
      <c r="N65" s="905">
        <v>68890</v>
      </c>
      <c r="O65" s="905">
        <v>0</v>
      </c>
      <c r="P65" s="905">
        <v>0</v>
      </c>
      <c r="Q65" s="905">
        <v>1252</v>
      </c>
      <c r="R65" s="905">
        <v>12389040</v>
      </c>
      <c r="S65" s="63">
        <v>66</v>
      </c>
    </row>
    <row r="66" spans="1:20" s="110" customFormat="1" ht="23.1" customHeight="1">
      <c r="A66" s="62">
        <v>68</v>
      </c>
      <c r="B66" s="61" t="s">
        <v>1074</v>
      </c>
      <c r="C66" s="905">
        <v>2</v>
      </c>
      <c r="D66" s="905">
        <v>21700</v>
      </c>
      <c r="E66" s="905">
        <v>5</v>
      </c>
      <c r="F66" s="905">
        <v>202330</v>
      </c>
      <c r="G66" s="905">
        <v>28</v>
      </c>
      <c r="H66" s="905">
        <v>750713</v>
      </c>
      <c r="I66" s="905">
        <v>1123</v>
      </c>
      <c r="J66" s="905">
        <v>8785460</v>
      </c>
      <c r="K66" s="905">
        <v>6</v>
      </c>
      <c r="L66" s="905">
        <v>84960</v>
      </c>
      <c r="M66" s="905">
        <v>12</v>
      </c>
      <c r="N66" s="905">
        <v>699020</v>
      </c>
      <c r="O66" s="905">
        <v>0</v>
      </c>
      <c r="P66" s="905">
        <v>0</v>
      </c>
      <c r="Q66" s="905">
        <v>1174</v>
      </c>
      <c r="R66" s="905">
        <v>10522483</v>
      </c>
      <c r="S66" s="63">
        <v>68</v>
      </c>
    </row>
    <row r="67" spans="1:20" s="110" customFormat="1" ht="23.1" customHeight="1">
      <c r="A67" s="71">
        <v>70</v>
      </c>
      <c r="B67" s="72" t="s">
        <v>1075</v>
      </c>
      <c r="C67" s="1262">
        <v>0</v>
      </c>
      <c r="D67" s="1260">
        <v>0</v>
      </c>
      <c r="E67" s="1260">
        <v>32</v>
      </c>
      <c r="F67" s="1260">
        <v>272150</v>
      </c>
      <c r="G67" s="1260">
        <v>56</v>
      </c>
      <c r="H67" s="1260">
        <v>2017879</v>
      </c>
      <c r="I67" s="1260">
        <v>2707</v>
      </c>
      <c r="J67" s="1260">
        <v>23925012</v>
      </c>
      <c r="K67" s="1260">
        <v>33</v>
      </c>
      <c r="L67" s="1260">
        <v>1097330</v>
      </c>
      <c r="M67" s="1260">
        <v>13</v>
      </c>
      <c r="N67" s="1260">
        <v>213450</v>
      </c>
      <c r="O67" s="1260">
        <v>0</v>
      </c>
      <c r="P67" s="1260">
        <v>0</v>
      </c>
      <c r="Q67" s="1260">
        <v>2841</v>
      </c>
      <c r="R67" s="1260">
        <v>27525821</v>
      </c>
      <c r="S67" s="73">
        <v>70</v>
      </c>
    </row>
    <row r="68" spans="1:20" ht="23.1" customHeight="1">
      <c r="A68" s="60">
        <v>78</v>
      </c>
      <c r="B68" s="93" t="s">
        <v>1076</v>
      </c>
      <c r="C68" s="1021">
        <v>0</v>
      </c>
      <c r="D68" s="1021">
        <v>0</v>
      </c>
      <c r="E68" s="1021">
        <v>190</v>
      </c>
      <c r="F68" s="1021">
        <v>7772486</v>
      </c>
      <c r="G68" s="1021">
        <v>71</v>
      </c>
      <c r="H68" s="1021">
        <v>2206386</v>
      </c>
      <c r="I68" s="1021">
        <v>2905</v>
      </c>
      <c r="J68" s="1021">
        <v>20001317</v>
      </c>
      <c r="K68" s="1021">
        <v>18</v>
      </c>
      <c r="L68" s="1021">
        <v>319600</v>
      </c>
      <c r="M68" s="1021">
        <v>27</v>
      </c>
      <c r="N68" s="1021">
        <v>134890</v>
      </c>
      <c r="O68" s="1021">
        <v>0</v>
      </c>
      <c r="P68" s="1021">
        <v>0</v>
      </c>
      <c r="Q68" s="1021">
        <v>3211</v>
      </c>
      <c r="R68" s="1021">
        <v>30434679</v>
      </c>
      <c r="S68" s="55">
        <v>78</v>
      </c>
    </row>
    <row r="69" spans="1:20" ht="23.1" customHeight="1">
      <c r="A69" s="60">
        <v>84</v>
      </c>
      <c r="B69" s="93" t="s">
        <v>1077</v>
      </c>
      <c r="C69" s="1021">
        <v>0</v>
      </c>
      <c r="D69" s="1021">
        <v>0</v>
      </c>
      <c r="E69" s="1021">
        <v>23</v>
      </c>
      <c r="F69" s="1021">
        <v>238820</v>
      </c>
      <c r="G69" s="1021">
        <v>57</v>
      </c>
      <c r="H69" s="1021">
        <v>2605976</v>
      </c>
      <c r="I69" s="1021">
        <v>2618</v>
      </c>
      <c r="J69" s="1021">
        <v>16588897</v>
      </c>
      <c r="K69" s="1021">
        <v>53</v>
      </c>
      <c r="L69" s="1021">
        <v>883910</v>
      </c>
      <c r="M69" s="1021">
        <v>53</v>
      </c>
      <c r="N69" s="1021">
        <v>783170</v>
      </c>
      <c r="O69" s="1021">
        <v>0</v>
      </c>
      <c r="P69" s="1021">
        <v>0</v>
      </c>
      <c r="Q69" s="1021">
        <v>2804</v>
      </c>
      <c r="R69" s="1267">
        <v>21100773</v>
      </c>
      <c r="S69" s="485">
        <v>84</v>
      </c>
      <c r="T69" s="484"/>
    </row>
    <row r="70" spans="1:20" ht="23.1" customHeight="1">
      <c r="A70" s="60">
        <v>85</v>
      </c>
      <c r="B70" s="93" t="s">
        <v>1078</v>
      </c>
      <c r="C70" s="1021">
        <v>0</v>
      </c>
      <c r="D70" s="1021">
        <v>0</v>
      </c>
      <c r="E70" s="1021">
        <v>114</v>
      </c>
      <c r="F70" s="1021">
        <v>3112594</v>
      </c>
      <c r="G70" s="1021">
        <v>130</v>
      </c>
      <c r="H70" s="1021">
        <v>5019885</v>
      </c>
      <c r="I70" s="1021">
        <v>2409</v>
      </c>
      <c r="J70" s="1021">
        <v>15529882</v>
      </c>
      <c r="K70" s="1021">
        <v>65</v>
      </c>
      <c r="L70" s="1021">
        <v>1802460</v>
      </c>
      <c r="M70" s="1021">
        <v>149</v>
      </c>
      <c r="N70" s="1021">
        <v>3013850</v>
      </c>
      <c r="O70" s="1021">
        <v>0</v>
      </c>
      <c r="P70" s="1021">
        <v>0</v>
      </c>
      <c r="Q70" s="1021">
        <v>2867</v>
      </c>
      <c r="R70" s="1021">
        <v>28478671</v>
      </c>
      <c r="S70" s="55">
        <v>85</v>
      </c>
    </row>
    <row r="71" spans="1:20" ht="23.1" customHeight="1">
      <c r="A71" s="60">
        <v>89</v>
      </c>
      <c r="B71" s="93" t="s">
        <v>1079</v>
      </c>
      <c r="C71" s="1021">
        <v>1</v>
      </c>
      <c r="D71" s="1021">
        <v>1950</v>
      </c>
      <c r="E71" s="1021">
        <v>79</v>
      </c>
      <c r="F71" s="1021">
        <v>1371650</v>
      </c>
      <c r="G71" s="1021">
        <v>110</v>
      </c>
      <c r="H71" s="1021">
        <v>4176791</v>
      </c>
      <c r="I71" s="1021">
        <v>3380</v>
      </c>
      <c r="J71" s="1021">
        <v>24108210</v>
      </c>
      <c r="K71" s="1021">
        <v>29</v>
      </c>
      <c r="L71" s="1021">
        <v>362400</v>
      </c>
      <c r="M71" s="1021">
        <v>21</v>
      </c>
      <c r="N71" s="1021">
        <v>527840</v>
      </c>
      <c r="O71" s="1021">
        <v>2</v>
      </c>
      <c r="P71" s="1021">
        <v>153920</v>
      </c>
      <c r="Q71" s="1021">
        <v>3621</v>
      </c>
      <c r="R71" s="1021">
        <v>30700811</v>
      </c>
      <c r="S71" s="55">
        <v>89</v>
      </c>
    </row>
    <row r="72" spans="1:20" ht="23.1" customHeight="1">
      <c r="A72" s="60">
        <v>90</v>
      </c>
      <c r="B72" s="93" t="s">
        <v>1080</v>
      </c>
      <c r="C72" s="1258">
        <v>209</v>
      </c>
      <c r="D72" s="1258">
        <v>34750</v>
      </c>
      <c r="E72" s="1258">
        <v>95</v>
      </c>
      <c r="F72" s="1258">
        <v>931940</v>
      </c>
      <c r="G72" s="1258">
        <v>78</v>
      </c>
      <c r="H72" s="1258">
        <v>3268870</v>
      </c>
      <c r="I72" s="1258">
        <v>3671</v>
      </c>
      <c r="J72" s="1258">
        <v>22747504</v>
      </c>
      <c r="K72" s="1258">
        <v>100</v>
      </c>
      <c r="L72" s="1258">
        <v>2295170</v>
      </c>
      <c r="M72" s="1258">
        <v>121</v>
      </c>
      <c r="N72" s="1258">
        <v>2509160</v>
      </c>
      <c r="O72" s="1258">
        <v>0</v>
      </c>
      <c r="P72" s="1258">
        <v>0</v>
      </c>
      <c r="Q72" s="1258">
        <v>4065</v>
      </c>
      <c r="R72" s="1258">
        <v>31752644</v>
      </c>
      <c r="S72" s="55">
        <v>90</v>
      </c>
    </row>
    <row r="73" spans="1:20" ht="23.1" customHeight="1">
      <c r="A73" s="57">
        <v>91</v>
      </c>
      <c r="B73" s="92" t="s">
        <v>1081</v>
      </c>
      <c r="C73" s="1259">
        <v>3</v>
      </c>
      <c r="D73" s="1259">
        <v>9100</v>
      </c>
      <c r="E73" s="1259">
        <v>16</v>
      </c>
      <c r="F73" s="1259">
        <v>157126</v>
      </c>
      <c r="G73" s="1259">
        <v>62</v>
      </c>
      <c r="H73" s="1259">
        <v>1981472</v>
      </c>
      <c r="I73" s="1259">
        <v>2737</v>
      </c>
      <c r="J73" s="1259">
        <v>20069524</v>
      </c>
      <c r="K73" s="1259">
        <v>143</v>
      </c>
      <c r="L73" s="1259">
        <v>3956590</v>
      </c>
      <c r="M73" s="1259">
        <v>77</v>
      </c>
      <c r="N73" s="1259">
        <v>878390</v>
      </c>
      <c r="O73" s="1259">
        <v>0</v>
      </c>
      <c r="P73" s="1259">
        <v>0</v>
      </c>
      <c r="Q73" s="1259">
        <v>3035</v>
      </c>
      <c r="R73" s="1259">
        <v>27043102</v>
      </c>
      <c r="S73" s="59">
        <v>91</v>
      </c>
    </row>
    <row r="74" spans="1:20" ht="23.1" customHeight="1">
      <c r="A74" s="60">
        <v>92</v>
      </c>
      <c r="B74" s="93" t="s">
        <v>1082</v>
      </c>
      <c r="C74" s="1021">
        <v>4</v>
      </c>
      <c r="D74" s="1021">
        <v>49300</v>
      </c>
      <c r="E74" s="1021">
        <v>407</v>
      </c>
      <c r="F74" s="1021">
        <v>5603922</v>
      </c>
      <c r="G74" s="1021">
        <v>94</v>
      </c>
      <c r="H74" s="1021">
        <v>3886514</v>
      </c>
      <c r="I74" s="1021">
        <v>6382</v>
      </c>
      <c r="J74" s="1021">
        <v>53113666</v>
      </c>
      <c r="K74" s="1021">
        <v>152</v>
      </c>
      <c r="L74" s="1021">
        <v>6843150</v>
      </c>
      <c r="M74" s="1021">
        <v>77</v>
      </c>
      <c r="N74" s="1021">
        <v>1906020</v>
      </c>
      <c r="O74" s="1021">
        <v>0</v>
      </c>
      <c r="P74" s="1021">
        <v>0</v>
      </c>
      <c r="Q74" s="1021">
        <v>7112</v>
      </c>
      <c r="R74" s="1021">
        <v>71353272</v>
      </c>
      <c r="S74" s="55">
        <v>92</v>
      </c>
    </row>
    <row r="75" spans="1:20" ht="23.1" customHeight="1">
      <c r="A75" s="60">
        <v>94</v>
      </c>
      <c r="B75" s="93" t="s">
        <v>1083</v>
      </c>
      <c r="C75" s="1021">
        <v>96</v>
      </c>
      <c r="D75" s="1021">
        <v>773560</v>
      </c>
      <c r="E75" s="1021">
        <v>3039</v>
      </c>
      <c r="F75" s="1021">
        <v>46274435</v>
      </c>
      <c r="G75" s="1021">
        <v>1855</v>
      </c>
      <c r="H75" s="1021">
        <v>70019705</v>
      </c>
      <c r="I75" s="1021">
        <v>79912</v>
      </c>
      <c r="J75" s="1021">
        <v>639439146</v>
      </c>
      <c r="K75" s="1021">
        <v>4934</v>
      </c>
      <c r="L75" s="1021">
        <v>168307370</v>
      </c>
      <c r="M75" s="1021">
        <v>2518</v>
      </c>
      <c r="N75" s="1021">
        <v>29473050</v>
      </c>
      <c r="O75" s="1021">
        <v>0</v>
      </c>
      <c r="P75" s="1021">
        <v>0</v>
      </c>
      <c r="Q75" s="1021">
        <v>92258</v>
      </c>
      <c r="R75" s="1021">
        <v>953513706</v>
      </c>
      <c r="S75" s="55">
        <v>94</v>
      </c>
    </row>
    <row r="76" spans="1:20" s="99" customFormat="1" ht="23.1" customHeight="1">
      <c r="A76" s="62">
        <v>301</v>
      </c>
      <c r="B76" s="61" t="s">
        <v>1084</v>
      </c>
      <c r="C76" s="905">
        <v>0</v>
      </c>
      <c r="D76" s="905">
        <v>0</v>
      </c>
      <c r="E76" s="905">
        <v>15</v>
      </c>
      <c r="F76" s="905">
        <v>113260</v>
      </c>
      <c r="G76" s="905">
        <v>72</v>
      </c>
      <c r="H76" s="905">
        <v>3189933</v>
      </c>
      <c r="I76" s="905">
        <v>2487</v>
      </c>
      <c r="J76" s="905">
        <v>13704115</v>
      </c>
      <c r="K76" s="905">
        <v>15</v>
      </c>
      <c r="L76" s="905">
        <v>502870</v>
      </c>
      <c r="M76" s="905">
        <v>48</v>
      </c>
      <c r="N76" s="905">
        <v>423590</v>
      </c>
      <c r="O76" s="905">
        <v>0</v>
      </c>
      <c r="P76" s="905">
        <v>0</v>
      </c>
      <c r="Q76" s="905">
        <v>2637</v>
      </c>
      <c r="R76" s="905">
        <v>17933768</v>
      </c>
      <c r="S76" s="63">
        <v>301</v>
      </c>
    </row>
    <row r="77" spans="1:20" s="99" customFormat="1" ht="23.1" customHeight="1">
      <c r="A77" s="62">
        <v>302</v>
      </c>
      <c r="B77" s="61" t="s">
        <v>1085</v>
      </c>
      <c r="C77" s="1260">
        <v>2</v>
      </c>
      <c r="D77" s="1260">
        <v>13300</v>
      </c>
      <c r="E77" s="1260">
        <v>53</v>
      </c>
      <c r="F77" s="1260">
        <v>1071220</v>
      </c>
      <c r="G77" s="1260">
        <v>52</v>
      </c>
      <c r="H77" s="1260">
        <v>1946676</v>
      </c>
      <c r="I77" s="1260">
        <v>3904</v>
      </c>
      <c r="J77" s="1260">
        <v>23614356</v>
      </c>
      <c r="K77" s="1260">
        <v>25</v>
      </c>
      <c r="L77" s="1260">
        <v>768530</v>
      </c>
      <c r="M77" s="1260">
        <v>59</v>
      </c>
      <c r="N77" s="1260">
        <v>423790</v>
      </c>
      <c r="O77" s="1260">
        <v>0</v>
      </c>
      <c r="P77" s="1260">
        <v>0</v>
      </c>
      <c r="Q77" s="1260">
        <v>4093</v>
      </c>
      <c r="R77" s="1260">
        <v>27824572</v>
      </c>
      <c r="S77" s="73">
        <v>302</v>
      </c>
    </row>
    <row r="78" spans="1:20" s="99" customFormat="1" ht="23.1" customHeight="1">
      <c r="A78" s="66">
        <v>303</v>
      </c>
      <c r="B78" s="58" t="s">
        <v>1086</v>
      </c>
      <c r="C78" s="1261">
        <v>1</v>
      </c>
      <c r="D78" s="1261">
        <v>2500</v>
      </c>
      <c r="E78" s="1261">
        <v>13</v>
      </c>
      <c r="F78" s="1261">
        <v>462058</v>
      </c>
      <c r="G78" s="1261">
        <v>9</v>
      </c>
      <c r="H78" s="1261">
        <v>414091</v>
      </c>
      <c r="I78" s="1261">
        <v>530</v>
      </c>
      <c r="J78" s="1261">
        <v>3015550</v>
      </c>
      <c r="K78" s="1261">
        <v>11</v>
      </c>
      <c r="L78" s="1261">
        <v>1677700</v>
      </c>
      <c r="M78" s="1261">
        <v>13</v>
      </c>
      <c r="N78" s="1261">
        <v>141960</v>
      </c>
      <c r="O78" s="1261">
        <v>0</v>
      </c>
      <c r="P78" s="1261">
        <v>0</v>
      </c>
      <c r="Q78" s="1261">
        <v>576</v>
      </c>
      <c r="R78" s="1261">
        <v>5711359</v>
      </c>
      <c r="S78" s="67">
        <v>303</v>
      </c>
    </row>
    <row r="79" spans="1:20" s="99" customFormat="1" ht="23.1" customHeight="1">
      <c r="A79" s="62">
        <v>304</v>
      </c>
      <c r="B79" s="61" t="s">
        <v>1087</v>
      </c>
      <c r="C79" s="905">
        <v>0</v>
      </c>
      <c r="D79" s="905">
        <v>0</v>
      </c>
      <c r="E79" s="905">
        <v>52</v>
      </c>
      <c r="F79" s="905">
        <v>484400</v>
      </c>
      <c r="G79" s="905">
        <v>114</v>
      </c>
      <c r="H79" s="905">
        <v>4128599</v>
      </c>
      <c r="I79" s="905">
        <v>5779</v>
      </c>
      <c r="J79" s="905">
        <v>34436410</v>
      </c>
      <c r="K79" s="905">
        <v>75</v>
      </c>
      <c r="L79" s="905">
        <v>2955900</v>
      </c>
      <c r="M79" s="905">
        <v>116</v>
      </c>
      <c r="N79" s="905">
        <v>1054140</v>
      </c>
      <c r="O79" s="905">
        <v>0</v>
      </c>
      <c r="P79" s="905">
        <v>0</v>
      </c>
      <c r="Q79" s="905">
        <v>6136</v>
      </c>
      <c r="R79" s="905">
        <v>43059449</v>
      </c>
      <c r="S79" s="63">
        <v>304</v>
      </c>
    </row>
    <row r="80" spans="1:20" s="99" customFormat="1" ht="23.1" customHeight="1">
      <c r="A80" s="62">
        <v>305</v>
      </c>
      <c r="B80" s="61" t="s">
        <v>1088</v>
      </c>
      <c r="C80" s="905">
        <v>5</v>
      </c>
      <c r="D80" s="905">
        <v>69150</v>
      </c>
      <c r="E80" s="905">
        <v>83</v>
      </c>
      <c r="F80" s="905">
        <v>1344150</v>
      </c>
      <c r="G80" s="905">
        <v>165</v>
      </c>
      <c r="H80" s="905">
        <v>5933863</v>
      </c>
      <c r="I80" s="905">
        <v>11992</v>
      </c>
      <c r="J80" s="905">
        <v>80071556</v>
      </c>
      <c r="K80" s="905">
        <v>127</v>
      </c>
      <c r="L80" s="905">
        <v>3261050</v>
      </c>
      <c r="M80" s="905">
        <v>143</v>
      </c>
      <c r="N80" s="905">
        <v>1341120</v>
      </c>
      <c r="O80" s="905">
        <v>1</v>
      </c>
      <c r="P80" s="905">
        <v>51871</v>
      </c>
      <c r="Q80" s="905">
        <v>12511</v>
      </c>
      <c r="R80" s="905">
        <v>92003610</v>
      </c>
      <c r="S80" s="63">
        <v>305</v>
      </c>
    </row>
    <row r="81" spans="1:19" s="99" customFormat="1" ht="23.1" customHeight="1">
      <c r="A81" s="62">
        <v>306</v>
      </c>
      <c r="B81" s="61" t="s">
        <v>1089</v>
      </c>
      <c r="C81" s="905">
        <v>9</v>
      </c>
      <c r="D81" s="905">
        <v>35200</v>
      </c>
      <c r="E81" s="905">
        <v>422</v>
      </c>
      <c r="F81" s="905">
        <v>9296058</v>
      </c>
      <c r="G81" s="905">
        <v>485</v>
      </c>
      <c r="H81" s="905">
        <v>18594169</v>
      </c>
      <c r="I81" s="905">
        <v>37110</v>
      </c>
      <c r="J81" s="905">
        <v>271319522</v>
      </c>
      <c r="K81" s="905">
        <v>0</v>
      </c>
      <c r="L81" s="905">
        <v>0</v>
      </c>
      <c r="M81" s="905">
        <v>10</v>
      </c>
      <c r="N81" s="905">
        <v>49200</v>
      </c>
      <c r="O81" s="905">
        <v>0</v>
      </c>
      <c r="P81" s="905">
        <v>0</v>
      </c>
      <c r="Q81" s="905">
        <v>38027</v>
      </c>
      <c r="R81" s="905">
        <v>299258949</v>
      </c>
      <c r="S81" s="63">
        <v>306</v>
      </c>
    </row>
    <row r="82" spans="1:19" s="99" customFormat="1" ht="23.1" customHeight="1">
      <c r="A82" s="62"/>
      <c r="B82" s="61"/>
      <c r="C82" s="1260"/>
      <c r="D82" s="1260"/>
      <c r="E82" s="1260"/>
      <c r="F82" s="1260"/>
      <c r="G82" s="1260"/>
      <c r="H82" s="1260"/>
      <c r="I82" s="1260"/>
      <c r="J82" s="1260"/>
      <c r="K82" s="1260"/>
      <c r="L82" s="1260"/>
      <c r="M82" s="1260"/>
      <c r="N82" s="1260"/>
      <c r="O82" s="1260"/>
      <c r="P82" s="1260"/>
      <c r="Q82" s="1260"/>
      <c r="R82" s="1260"/>
      <c r="S82" s="63"/>
    </row>
    <row r="83" spans="1:19" s="99" customFormat="1" ht="23.1" customHeight="1">
      <c r="A83" s="68"/>
      <c r="B83" s="58"/>
      <c r="C83" s="1261"/>
      <c r="D83" s="1261"/>
      <c r="E83" s="1261"/>
      <c r="F83" s="1261"/>
      <c r="G83" s="1261"/>
      <c r="H83" s="1261"/>
      <c r="I83" s="1261"/>
      <c r="J83" s="1261"/>
      <c r="K83" s="1261"/>
      <c r="L83" s="1261"/>
      <c r="M83" s="1261"/>
      <c r="N83" s="1261"/>
      <c r="O83" s="1261"/>
      <c r="P83" s="1261"/>
      <c r="Q83" s="1261"/>
      <c r="R83" s="1261"/>
      <c r="S83" s="69"/>
    </row>
    <row r="84" spans="1:19" s="99" customFormat="1" ht="23.1" customHeight="1">
      <c r="A84" s="62"/>
      <c r="B84" s="61"/>
      <c r="C84" s="905"/>
      <c r="D84" s="905"/>
      <c r="E84" s="905"/>
      <c r="F84" s="905"/>
      <c r="G84" s="905"/>
      <c r="H84" s="905"/>
      <c r="I84" s="905"/>
      <c r="J84" s="905"/>
      <c r="K84" s="905"/>
      <c r="L84" s="905"/>
      <c r="M84" s="905"/>
      <c r="N84" s="905"/>
      <c r="O84" s="905"/>
      <c r="P84" s="905"/>
      <c r="Q84" s="905"/>
      <c r="R84" s="905"/>
      <c r="S84" s="63"/>
    </row>
    <row r="85" spans="1:19" s="99" customFormat="1" ht="23.1" customHeight="1">
      <c r="A85" s="62"/>
      <c r="B85" s="61"/>
      <c r="C85" s="905"/>
      <c r="D85" s="905"/>
      <c r="E85" s="905"/>
      <c r="F85" s="905"/>
      <c r="G85" s="905"/>
      <c r="H85" s="905"/>
      <c r="I85" s="905"/>
      <c r="J85" s="905"/>
      <c r="K85" s="905"/>
      <c r="L85" s="905"/>
      <c r="M85" s="905"/>
      <c r="N85" s="905"/>
      <c r="O85" s="905"/>
      <c r="P85" s="905"/>
      <c r="Q85" s="905"/>
      <c r="R85" s="905"/>
      <c r="S85" s="63"/>
    </row>
    <row r="86" spans="1:19" s="99" customFormat="1" ht="23.1" customHeight="1">
      <c r="A86" s="62"/>
      <c r="B86" s="61"/>
      <c r="C86" s="905"/>
      <c r="D86" s="905"/>
      <c r="E86" s="905"/>
      <c r="F86" s="905"/>
      <c r="G86" s="905"/>
      <c r="H86" s="905"/>
      <c r="I86" s="905"/>
      <c r="J86" s="905"/>
      <c r="K86" s="905"/>
      <c r="L86" s="905"/>
      <c r="M86" s="905"/>
      <c r="N86" s="905"/>
      <c r="O86" s="905"/>
      <c r="P86" s="905"/>
      <c r="Q86" s="905"/>
      <c r="R86" s="905"/>
      <c r="S86" s="63"/>
    </row>
    <row r="87" spans="1:19" s="99" customFormat="1" ht="23.1" customHeight="1">
      <c r="A87" s="62"/>
      <c r="B87" s="61"/>
      <c r="C87" s="1260"/>
      <c r="D87" s="1260"/>
      <c r="E87" s="1260"/>
      <c r="F87" s="1260"/>
      <c r="G87" s="1260"/>
      <c r="H87" s="1260"/>
      <c r="I87" s="1260"/>
      <c r="J87" s="1260"/>
      <c r="K87" s="1260"/>
      <c r="L87" s="1260"/>
      <c r="M87" s="1260"/>
      <c r="N87" s="1260"/>
      <c r="O87" s="1260"/>
      <c r="P87" s="1260"/>
      <c r="Q87" s="1260"/>
      <c r="R87" s="1260"/>
      <c r="S87" s="63"/>
    </row>
    <row r="88" spans="1:19" s="99" customFormat="1" ht="23.1" customHeight="1">
      <c r="A88" s="66"/>
      <c r="B88" s="58"/>
      <c r="C88" s="1261"/>
      <c r="D88" s="1261"/>
      <c r="E88" s="1261"/>
      <c r="F88" s="1261"/>
      <c r="G88" s="1261"/>
      <c r="H88" s="1261"/>
      <c r="I88" s="1261"/>
      <c r="J88" s="1261"/>
      <c r="K88" s="1261"/>
      <c r="L88" s="1261"/>
      <c r="M88" s="1261"/>
      <c r="N88" s="1261"/>
      <c r="O88" s="1261"/>
      <c r="P88" s="1261"/>
      <c r="Q88" s="1261"/>
      <c r="R88" s="1261"/>
      <c r="S88" s="67"/>
    </row>
    <row r="89" spans="1:19" s="99" customFormat="1" ht="23.1" customHeight="1">
      <c r="A89" s="62"/>
      <c r="B89" s="61"/>
      <c r="C89" s="905"/>
      <c r="D89" s="905"/>
      <c r="E89" s="905"/>
      <c r="F89" s="905"/>
      <c r="G89" s="905"/>
      <c r="H89" s="905"/>
      <c r="I89" s="905"/>
      <c r="J89" s="905"/>
      <c r="K89" s="905"/>
      <c r="L89" s="905"/>
      <c r="M89" s="905"/>
      <c r="N89" s="905"/>
      <c r="O89" s="905"/>
      <c r="P89" s="905"/>
      <c r="Q89" s="905"/>
      <c r="R89" s="905"/>
      <c r="S89" s="63"/>
    </row>
    <row r="90" spans="1:19" s="99" customFormat="1" ht="23.1" customHeight="1">
      <c r="A90" s="62"/>
      <c r="B90" s="61"/>
      <c r="C90" s="905"/>
      <c r="D90" s="905"/>
      <c r="E90" s="905"/>
      <c r="F90" s="905"/>
      <c r="G90" s="905"/>
      <c r="H90" s="905"/>
      <c r="I90" s="905"/>
      <c r="J90" s="905"/>
      <c r="K90" s="905"/>
      <c r="L90" s="905"/>
      <c r="M90" s="905"/>
      <c r="N90" s="905"/>
      <c r="O90" s="905"/>
      <c r="P90" s="905"/>
      <c r="Q90" s="905"/>
      <c r="R90" s="905"/>
      <c r="S90" s="63"/>
    </row>
    <row r="91" spans="1:19" s="99" customFormat="1" ht="23.1" customHeight="1">
      <c r="A91" s="62"/>
      <c r="B91" s="61"/>
      <c r="C91" s="905"/>
      <c r="D91" s="905"/>
      <c r="E91" s="905"/>
      <c r="F91" s="905"/>
      <c r="G91" s="905"/>
      <c r="H91" s="905"/>
      <c r="I91" s="905"/>
      <c r="J91" s="905"/>
      <c r="K91" s="905"/>
      <c r="L91" s="905"/>
      <c r="M91" s="905"/>
      <c r="N91" s="905"/>
      <c r="O91" s="905"/>
      <c r="P91" s="905"/>
      <c r="Q91" s="905"/>
      <c r="R91" s="905"/>
      <c r="S91" s="63"/>
    </row>
    <row r="92" spans="1:19" s="99" customFormat="1" ht="23.1" customHeight="1">
      <c r="A92" s="62"/>
      <c r="B92" s="61"/>
      <c r="C92" s="1260"/>
      <c r="D92" s="1260"/>
      <c r="E92" s="1260"/>
      <c r="F92" s="1260"/>
      <c r="G92" s="1260"/>
      <c r="H92" s="1260"/>
      <c r="I92" s="1260"/>
      <c r="J92" s="1260"/>
      <c r="K92" s="1260"/>
      <c r="L92" s="1260"/>
      <c r="M92" s="1260"/>
      <c r="N92" s="1260"/>
      <c r="O92" s="1260"/>
      <c r="P92" s="1260"/>
      <c r="Q92" s="1260"/>
      <c r="R92" s="1260"/>
      <c r="S92" s="63"/>
    </row>
    <row r="93" spans="1:19" s="99" customFormat="1" ht="23.1" customHeight="1">
      <c r="A93" s="66"/>
      <c r="B93" s="58"/>
      <c r="C93" s="1261"/>
      <c r="D93" s="1261"/>
      <c r="E93" s="1261"/>
      <c r="F93" s="1261"/>
      <c r="G93" s="1261"/>
      <c r="H93" s="1261"/>
      <c r="I93" s="1261"/>
      <c r="J93" s="1261"/>
      <c r="K93" s="1261"/>
      <c r="L93" s="1261"/>
      <c r="M93" s="1261"/>
      <c r="N93" s="1261"/>
      <c r="O93" s="1261"/>
      <c r="P93" s="1261"/>
      <c r="Q93" s="1261"/>
      <c r="R93" s="1261"/>
      <c r="S93" s="67"/>
    </row>
    <row r="94" spans="1:19" s="99" customFormat="1" ht="23.1" customHeight="1">
      <c r="A94" s="62"/>
      <c r="B94" s="61"/>
      <c r="C94" s="905"/>
      <c r="D94" s="905"/>
      <c r="E94" s="905"/>
      <c r="F94" s="905"/>
      <c r="G94" s="905"/>
      <c r="H94" s="905"/>
      <c r="I94" s="905"/>
      <c r="J94" s="905"/>
      <c r="K94" s="905"/>
      <c r="L94" s="905"/>
      <c r="M94" s="905"/>
      <c r="N94" s="905"/>
      <c r="O94" s="905"/>
      <c r="P94" s="905"/>
      <c r="Q94" s="905"/>
      <c r="R94" s="905"/>
      <c r="S94" s="63"/>
    </row>
    <row r="95" spans="1:19" s="99" customFormat="1" ht="23.1" customHeight="1">
      <c r="A95" s="62"/>
      <c r="B95" s="61"/>
      <c r="C95" s="905"/>
      <c r="D95" s="905"/>
      <c r="E95" s="905"/>
      <c r="F95" s="905"/>
      <c r="G95" s="905"/>
      <c r="H95" s="905"/>
      <c r="I95" s="905"/>
      <c r="J95" s="905"/>
      <c r="K95" s="905"/>
      <c r="L95" s="905"/>
      <c r="M95" s="905"/>
      <c r="N95" s="905"/>
      <c r="O95" s="905"/>
      <c r="P95" s="905"/>
      <c r="Q95" s="905"/>
      <c r="R95" s="905"/>
      <c r="S95" s="63"/>
    </row>
    <row r="96" spans="1:19" s="99" customFormat="1" ht="23.1" customHeight="1">
      <c r="A96" s="62"/>
      <c r="B96" s="61"/>
      <c r="C96" s="905"/>
      <c r="D96" s="905"/>
      <c r="E96" s="905"/>
      <c r="F96" s="905"/>
      <c r="G96" s="905"/>
      <c r="H96" s="905"/>
      <c r="I96" s="905"/>
      <c r="J96" s="905"/>
      <c r="K96" s="905"/>
      <c r="L96" s="905"/>
      <c r="M96" s="905"/>
      <c r="N96" s="905"/>
      <c r="O96" s="905"/>
      <c r="P96" s="905"/>
      <c r="Q96" s="905"/>
      <c r="R96" s="905"/>
      <c r="S96" s="63"/>
    </row>
    <row r="97" spans="1:19" s="99" customFormat="1" ht="23.1" customHeight="1">
      <c r="A97" s="62"/>
      <c r="B97" s="72"/>
      <c r="C97" s="1260"/>
      <c r="D97" s="1260"/>
      <c r="E97" s="1260"/>
      <c r="F97" s="1260"/>
      <c r="G97" s="1260"/>
      <c r="H97" s="1260"/>
      <c r="I97" s="1260"/>
      <c r="J97" s="1260"/>
      <c r="K97" s="1260"/>
      <c r="L97" s="1260"/>
      <c r="M97" s="1260"/>
      <c r="N97" s="1260"/>
      <c r="O97" s="1260"/>
      <c r="P97" s="1260"/>
      <c r="Q97" s="1260"/>
      <c r="R97" s="1260"/>
      <c r="S97" s="63"/>
    </row>
    <row r="98" spans="1:19" s="99" customFormat="1" ht="23.1" customHeight="1">
      <c r="A98" s="68"/>
      <c r="B98" s="58"/>
      <c r="C98" s="1261"/>
      <c r="D98" s="1261"/>
      <c r="E98" s="1261"/>
      <c r="F98" s="1261"/>
      <c r="G98" s="1261"/>
      <c r="H98" s="1261"/>
      <c r="I98" s="1261"/>
      <c r="J98" s="1261"/>
      <c r="K98" s="1261"/>
      <c r="L98" s="1261"/>
      <c r="M98" s="1261"/>
      <c r="N98" s="1261"/>
      <c r="O98" s="1261"/>
      <c r="P98" s="1261"/>
      <c r="Q98" s="1261"/>
      <c r="R98" s="1261"/>
      <c r="S98" s="69"/>
    </row>
    <row r="99" spans="1:19" s="99" customFormat="1" ht="23.1" customHeight="1">
      <c r="A99" s="62"/>
      <c r="B99" s="61"/>
      <c r="C99" s="905"/>
      <c r="D99" s="905"/>
      <c r="E99" s="905"/>
      <c r="F99" s="905"/>
      <c r="G99" s="905"/>
      <c r="H99" s="905"/>
      <c r="I99" s="905"/>
      <c r="J99" s="905"/>
      <c r="K99" s="905"/>
      <c r="L99" s="905"/>
      <c r="M99" s="905"/>
      <c r="N99" s="905"/>
      <c r="O99" s="905"/>
      <c r="P99" s="905"/>
      <c r="Q99" s="905"/>
      <c r="R99" s="905"/>
      <c r="S99" s="63"/>
    </row>
    <row r="100" spans="1:19" s="99" customFormat="1" ht="23.1" customHeight="1">
      <c r="A100" s="62"/>
      <c r="B100" s="61"/>
      <c r="C100" s="905"/>
      <c r="D100" s="905"/>
      <c r="E100" s="905"/>
      <c r="F100" s="905"/>
      <c r="G100" s="905"/>
      <c r="H100" s="905"/>
      <c r="I100" s="905"/>
      <c r="J100" s="905"/>
      <c r="K100" s="905"/>
      <c r="L100" s="905"/>
      <c r="M100" s="905"/>
      <c r="N100" s="905"/>
      <c r="O100" s="905"/>
      <c r="P100" s="905"/>
      <c r="Q100" s="905"/>
      <c r="R100" s="905"/>
      <c r="S100" s="63"/>
    </row>
    <row r="101" spans="1:19" s="99" customFormat="1" ht="23.1" customHeight="1">
      <c r="A101" s="62"/>
      <c r="B101" s="61"/>
      <c r="C101" s="905"/>
      <c r="D101" s="905"/>
      <c r="E101" s="905"/>
      <c r="F101" s="905"/>
      <c r="G101" s="905"/>
      <c r="H101" s="905"/>
      <c r="I101" s="905"/>
      <c r="J101" s="905"/>
      <c r="K101" s="905"/>
      <c r="L101" s="905"/>
      <c r="M101" s="905"/>
      <c r="N101" s="905"/>
      <c r="O101" s="905"/>
      <c r="P101" s="905"/>
      <c r="Q101" s="905"/>
      <c r="R101" s="905"/>
      <c r="S101" s="63"/>
    </row>
    <row r="102" spans="1:19" s="99" customFormat="1" ht="23.1" customHeight="1">
      <c r="A102" s="62"/>
      <c r="B102" s="61"/>
      <c r="C102" s="1260"/>
      <c r="D102" s="1260"/>
      <c r="E102" s="1260"/>
      <c r="F102" s="1260"/>
      <c r="G102" s="1260"/>
      <c r="H102" s="1260"/>
      <c r="I102" s="1260"/>
      <c r="J102" s="1260"/>
      <c r="K102" s="1260"/>
      <c r="L102" s="1260"/>
      <c r="M102" s="1260"/>
      <c r="N102" s="1260"/>
      <c r="O102" s="1260"/>
      <c r="P102" s="1260"/>
      <c r="Q102" s="1260"/>
      <c r="R102" s="1260"/>
      <c r="S102" s="63"/>
    </row>
    <row r="103" spans="1:19" s="99" customFormat="1" ht="23.1" customHeight="1">
      <c r="A103" s="66"/>
      <c r="B103" s="58"/>
      <c r="C103" s="1261"/>
      <c r="D103" s="1261"/>
      <c r="E103" s="1261"/>
      <c r="F103" s="1261"/>
      <c r="G103" s="1261"/>
      <c r="H103" s="1261"/>
      <c r="I103" s="1261"/>
      <c r="J103" s="1261"/>
      <c r="K103" s="1261"/>
      <c r="L103" s="1261"/>
      <c r="M103" s="1261"/>
      <c r="N103" s="1261"/>
      <c r="O103" s="1261"/>
      <c r="P103" s="1261"/>
      <c r="Q103" s="1261"/>
      <c r="R103" s="1261"/>
      <c r="S103" s="67"/>
    </row>
    <row r="104" spans="1:19" s="99" customFormat="1" ht="23.1" customHeight="1">
      <c r="A104" s="62"/>
      <c r="B104" s="61"/>
      <c r="C104" s="905"/>
      <c r="D104" s="905"/>
      <c r="E104" s="905"/>
      <c r="F104" s="905"/>
      <c r="G104" s="905"/>
      <c r="H104" s="905"/>
      <c r="I104" s="905"/>
      <c r="J104" s="905"/>
      <c r="K104" s="905"/>
      <c r="L104" s="905"/>
      <c r="M104" s="905"/>
      <c r="N104" s="905"/>
      <c r="O104" s="905"/>
      <c r="P104" s="905"/>
      <c r="Q104" s="905"/>
      <c r="R104" s="905"/>
      <c r="S104" s="63"/>
    </row>
    <row r="105" spans="1:19" s="99" customFormat="1" ht="23.1" customHeight="1">
      <c r="A105" s="62"/>
      <c r="B105" s="61"/>
      <c r="C105" s="905"/>
      <c r="D105" s="905"/>
      <c r="E105" s="905"/>
      <c r="F105" s="905"/>
      <c r="G105" s="905"/>
      <c r="H105" s="905"/>
      <c r="I105" s="905"/>
      <c r="J105" s="905"/>
      <c r="K105" s="905"/>
      <c r="L105" s="905"/>
      <c r="M105" s="905"/>
      <c r="N105" s="905"/>
      <c r="O105" s="905"/>
      <c r="P105" s="905"/>
      <c r="Q105" s="905"/>
      <c r="R105" s="905"/>
      <c r="S105" s="63"/>
    </row>
    <row r="106" spans="1:19" s="99" customFormat="1" ht="23.1" customHeight="1">
      <c r="A106" s="62"/>
      <c r="B106" s="61"/>
      <c r="C106" s="905"/>
      <c r="D106" s="905"/>
      <c r="E106" s="905"/>
      <c r="F106" s="905"/>
      <c r="G106" s="905"/>
      <c r="H106" s="905"/>
      <c r="I106" s="905"/>
      <c r="J106" s="905"/>
      <c r="K106" s="905"/>
      <c r="L106" s="905"/>
      <c r="M106" s="905"/>
      <c r="N106" s="905"/>
      <c r="O106" s="905"/>
      <c r="P106" s="905"/>
      <c r="Q106" s="905"/>
      <c r="R106" s="905"/>
      <c r="S106" s="63"/>
    </row>
    <row r="107" spans="1:19" s="99" customFormat="1" ht="23.1" customHeight="1" thickBot="1">
      <c r="A107" s="77"/>
      <c r="B107" s="78"/>
      <c r="C107" s="1265"/>
      <c r="D107" s="1265"/>
      <c r="E107" s="1265"/>
      <c r="F107" s="1265"/>
      <c r="G107" s="1265"/>
      <c r="H107" s="1265"/>
      <c r="I107" s="1265"/>
      <c r="J107" s="1265"/>
      <c r="K107" s="1265"/>
      <c r="L107" s="1265"/>
      <c r="M107" s="1265"/>
      <c r="N107" s="1265"/>
      <c r="O107" s="1265"/>
      <c r="P107" s="1265"/>
      <c r="Q107" s="1265"/>
      <c r="R107" s="1265"/>
      <c r="S107" s="79"/>
    </row>
    <row r="108" spans="1:19" s="99" customFormat="1" ht="23.1" customHeight="1">
      <c r="A108" s="65"/>
      <c r="S108" s="65"/>
    </row>
    <row r="109" spans="1:19" s="99" customFormat="1" ht="23.1" customHeight="1">
      <c r="A109" s="65"/>
      <c r="S109" s="65"/>
    </row>
    <row r="110" spans="1:19" s="99" customFormat="1" ht="23.1" customHeight="1">
      <c r="A110" s="65"/>
      <c r="S110" s="65"/>
    </row>
    <row r="111" spans="1:19" s="99" customFormat="1" ht="23.1" customHeight="1">
      <c r="A111" s="65"/>
      <c r="S111" s="65"/>
    </row>
    <row r="112" spans="1:19" s="99" customFormat="1" ht="23.1" customHeight="1">
      <c r="A112" s="65"/>
      <c r="S112" s="65"/>
    </row>
    <row r="113" spans="1:19" s="99" customFormat="1" ht="23.1" customHeight="1">
      <c r="A113" s="65"/>
      <c r="S113" s="65"/>
    </row>
    <row r="114" spans="1:19" s="99" customFormat="1" ht="23.1" customHeight="1">
      <c r="A114" s="65"/>
      <c r="S114" s="65"/>
    </row>
    <row r="115" spans="1:19" s="99" customFormat="1" ht="23.1" customHeight="1">
      <c r="A115" s="65"/>
      <c r="S115" s="65"/>
    </row>
    <row r="116" spans="1:19" s="99" customFormat="1" ht="23.1" customHeight="1">
      <c r="A116" s="65"/>
      <c r="S116" s="65"/>
    </row>
    <row r="117" spans="1:19" s="99" customFormat="1" ht="23.1" customHeight="1">
      <c r="A117" s="65"/>
      <c r="S117" s="65"/>
    </row>
  </sheetData>
  <mergeCells count="2">
    <mergeCell ref="C3:D3"/>
    <mergeCell ref="E3:R3"/>
  </mergeCells>
  <phoneticPr fontId="2"/>
  <pageMargins left="0.78740157480314965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0" max="121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25"/>
  <dimension ref="A1:R107"/>
  <sheetViews>
    <sheetView showGridLines="0" view="pageBreakPreview" zoomScale="55" zoomScaleNormal="75" zoomScaleSheetLayoutView="55" workbookViewId="0"/>
  </sheetViews>
  <sheetFormatPr defaultRowHeight="23.1" customHeight="1"/>
  <cols>
    <col min="1" max="1" width="5.875" style="8" customWidth="1"/>
    <col min="2" max="2" width="16.875" style="6" customWidth="1"/>
    <col min="3" max="3" width="7.625" style="6" customWidth="1"/>
    <col min="4" max="4" width="13.625" style="6" customWidth="1"/>
    <col min="5" max="5" width="6.625" style="6" customWidth="1"/>
    <col min="6" max="6" width="11.625" style="6" customWidth="1"/>
    <col min="7" max="7" width="12.625" style="6" customWidth="1"/>
    <col min="8" max="8" width="20.125" style="6" customWidth="1"/>
    <col min="9" max="10" width="18.625" style="6" customWidth="1"/>
    <col min="11" max="11" width="16.625" style="6" customWidth="1"/>
    <col min="12" max="12" width="15.625" style="6" customWidth="1"/>
    <col min="13" max="15" width="22.625" style="6" customWidth="1"/>
    <col min="16" max="16" width="15.625" style="6" customWidth="1"/>
    <col min="17" max="17" width="20.625" style="6" customWidth="1"/>
    <col min="18" max="18" width="5.875" style="132" customWidth="1"/>
    <col min="19" max="16384" width="9" style="6"/>
  </cols>
  <sheetData>
    <row r="1" spans="1:18" ht="30.95" customHeight="1">
      <c r="A1" s="4" t="s">
        <v>249</v>
      </c>
      <c r="R1" s="6"/>
    </row>
    <row r="2" spans="1:18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189" t="s">
        <v>434</v>
      </c>
    </row>
    <row r="3" spans="1:18" s="107" customFormat="1" ht="24.95" customHeight="1">
      <c r="A3" s="13" t="s">
        <v>423</v>
      </c>
      <c r="B3" s="14"/>
      <c r="C3" s="119" t="s">
        <v>765</v>
      </c>
      <c r="D3" s="362"/>
      <c r="E3" s="3046" t="s">
        <v>498</v>
      </c>
      <c r="F3" s="3047"/>
      <c r="G3" s="3046" t="s">
        <v>685</v>
      </c>
      <c r="H3" s="3050"/>
      <c r="I3" s="3050"/>
      <c r="J3" s="3050"/>
      <c r="K3" s="3051"/>
      <c r="L3" s="3046" t="s">
        <v>500</v>
      </c>
      <c r="M3" s="2591"/>
      <c r="N3" s="2591"/>
      <c r="O3" s="3047"/>
      <c r="P3" s="3046" t="s">
        <v>188</v>
      </c>
      <c r="Q3" s="3055"/>
      <c r="R3" s="20" t="s">
        <v>423</v>
      </c>
    </row>
    <row r="4" spans="1:18" s="107" customFormat="1" ht="24.95" customHeight="1">
      <c r="A4" s="22" t="s">
        <v>424</v>
      </c>
      <c r="B4" s="23"/>
      <c r="C4" s="3044" t="s">
        <v>766</v>
      </c>
      <c r="D4" s="3045"/>
      <c r="E4" s="3048"/>
      <c r="F4" s="3049"/>
      <c r="G4" s="3048"/>
      <c r="H4" s="3052"/>
      <c r="I4" s="3053"/>
      <c r="J4" s="3053"/>
      <c r="K4" s="3054"/>
      <c r="L4" s="3048"/>
      <c r="M4" s="3052"/>
      <c r="N4" s="3052"/>
      <c r="O4" s="3049"/>
      <c r="P4" s="3048"/>
      <c r="Q4" s="3056"/>
      <c r="R4" s="28" t="s">
        <v>424</v>
      </c>
    </row>
    <row r="5" spans="1:18" s="107" customFormat="1" ht="24.95" customHeight="1">
      <c r="A5" s="22" t="s">
        <v>425</v>
      </c>
      <c r="B5" s="23" t="s">
        <v>393</v>
      </c>
      <c r="C5" s="24"/>
      <c r="D5" s="24"/>
      <c r="E5" s="24"/>
      <c r="F5" s="24"/>
      <c r="G5" s="24"/>
      <c r="H5" s="37"/>
      <c r="I5" s="33"/>
      <c r="J5" s="33"/>
      <c r="K5" s="32"/>
      <c r="L5" s="37"/>
      <c r="M5" s="1488"/>
      <c r="N5" s="37"/>
      <c r="O5" s="1488"/>
      <c r="P5" s="24"/>
      <c r="Q5" s="24"/>
      <c r="R5" s="28" t="s">
        <v>425</v>
      </c>
    </row>
    <row r="6" spans="1:18" s="107" customFormat="1" ht="24.95" customHeight="1">
      <c r="A6" s="22" t="s">
        <v>426</v>
      </c>
      <c r="B6" s="23"/>
      <c r="C6" s="24" t="s">
        <v>410</v>
      </c>
      <c r="D6" s="24" t="s">
        <v>417</v>
      </c>
      <c r="E6" s="24" t="s">
        <v>410</v>
      </c>
      <c r="F6" s="24" t="s">
        <v>417</v>
      </c>
      <c r="G6" s="24" t="s">
        <v>410</v>
      </c>
      <c r="H6" s="24" t="s">
        <v>417</v>
      </c>
      <c r="I6" s="2651" t="s">
        <v>418</v>
      </c>
      <c r="J6" s="2651" t="s">
        <v>513</v>
      </c>
      <c r="K6" s="2651" t="s">
        <v>331</v>
      </c>
      <c r="L6" s="37" t="s">
        <v>410</v>
      </c>
      <c r="M6" s="2651" t="s">
        <v>449</v>
      </c>
      <c r="N6" s="37" t="s">
        <v>503</v>
      </c>
      <c r="O6" s="2651" t="s">
        <v>449</v>
      </c>
      <c r="P6" s="24" t="s">
        <v>410</v>
      </c>
      <c r="Q6" s="24" t="s">
        <v>333</v>
      </c>
      <c r="R6" s="28" t="s">
        <v>426</v>
      </c>
    </row>
    <row r="7" spans="1:18" s="110" customFormat="1" ht="24.95" customHeight="1" thickBot="1">
      <c r="A7" s="45" t="s">
        <v>427</v>
      </c>
      <c r="B7" s="46"/>
      <c r="C7" s="42"/>
      <c r="D7" s="42"/>
      <c r="E7" s="42"/>
      <c r="F7" s="42"/>
      <c r="G7" s="42"/>
      <c r="H7" s="42"/>
      <c r="I7" s="2827"/>
      <c r="J7" s="2827"/>
      <c r="K7" s="2827"/>
      <c r="L7" s="42"/>
      <c r="M7" s="2827"/>
      <c r="N7" s="42"/>
      <c r="O7" s="2827"/>
      <c r="P7" s="42"/>
      <c r="Q7" s="42"/>
      <c r="R7" s="44" t="s">
        <v>427</v>
      </c>
    </row>
    <row r="8" spans="1:18" s="107" customFormat="1" ht="30" customHeight="1">
      <c r="A8" s="22"/>
      <c r="B8" s="29" t="s">
        <v>6</v>
      </c>
      <c r="C8" s="1021">
        <v>372</v>
      </c>
      <c r="D8" s="1021">
        <v>27080734</v>
      </c>
      <c r="E8" s="1021">
        <v>7</v>
      </c>
      <c r="F8" s="1021">
        <v>193488</v>
      </c>
      <c r="G8" s="1021">
        <v>26579455</v>
      </c>
      <c r="H8" s="1021">
        <v>582427179953</v>
      </c>
      <c r="I8" s="1021">
        <v>427658428021</v>
      </c>
      <c r="J8" s="1021">
        <v>138012814243</v>
      </c>
      <c r="K8" s="1021">
        <v>16755937689</v>
      </c>
      <c r="L8" s="1021">
        <v>1076174</v>
      </c>
      <c r="M8" s="1021">
        <v>513906</v>
      </c>
      <c r="N8" s="1021">
        <v>60789076552</v>
      </c>
      <c r="O8" s="1021">
        <v>53209773672</v>
      </c>
      <c r="P8" s="1021">
        <v>2113</v>
      </c>
      <c r="Q8" s="1021">
        <v>54841873</v>
      </c>
      <c r="R8" s="53"/>
    </row>
    <row r="9" spans="1:18" s="107" customFormat="1" ht="30" customHeight="1">
      <c r="A9" s="22"/>
      <c r="B9" s="29" t="s">
        <v>1017</v>
      </c>
      <c r="C9" s="1021">
        <v>371</v>
      </c>
      <c r="D9" s="1021">
        <v>26743966</v>
      </c>
      <c r="E9" s="1021">
        <v>7</v>
      </c>
      <c r="F9" s="1021">
        <v>193488</v>
      </c>
      <c r="G9" s="1021">
        <v>24591715</v>
      </c>
      <c r="H9" s="1021">
        <v>549137541246</v>
      </c>
      <c r="I9" s="1021">
        <v>403872825544</v>
      </c>
      <c r="J9" s="1021">
        <v>129722682377</v>
      </c>
      <c r="K9" s="1021">
        <v>15542033325</v>
      </c>
      <c r="L9" s="1021">
        <v>1050977</v>
      </c>
      <c r="M9" s="1021">
        <v>498611</v>
      </c>
      <c r="N9" s="1021">
        <v>58390232041</v>
      </c>
      <c r="O9" s="1267">
        <v>51099342513</v>
      </c>
      <c r="P9" s="1267">
        <v>2112</v>
      </c>
      <c r="Q9" s="1267">
        <v>54832164</v>
      </c>
      <c r="R9" s="55"/>
    </row>
    <row r="10" spans="1:18" s="107" customFormat="1" ht="30" customHeight="1">
      <c r="A10" s="22"/>
      <c r="B10" s="29" t="s">
        <v>1018</v>
      </c>
      <c r="C10" s="1021">
        <v>1</v>
      </c>
      <c r="D10" s="1021">
        <v>336768</v>
      </c>
      <c r="E10" s="1021">
        <v>0</v>
      </c>
      <c r="F10" s="1021">
        <v>0</v>
      </c>
      <c r="G10" s="1021">
        <v>1987740</v>
      </c>
      <c r="H10" s="1021">
        <v>33289638707</v>
      </c>
      <c r="I10" s="1021">
        <v>23785602477</v>
      </c>
      <c r="J10" s="1021">
        <v>8290131866</v>
      </c>
      <c r="K10" s="1021">
        <v>1213904364</v>
      </c>
      <c r="L10" s="1021">
        <v>25197</v>
      </c>
      <c r="M10" s="1021">
        <v>15295</v>
      </c>
      <c r="N10" s="1021">
        <v>2398844511</v>
      </c>
      <c r="O10" s="1267">
        <v>2110431159</v>
      </c>
      <c r="P10" s="1267">
        <v>1</v>
      </c>
      <c r="Q10" s="1267">
        <v>9709</v>
      </c>
      <c r="R10" s="55"/>
    </row>
    <row r="11" spans="1:18" s="107" customFormat="1" ht="30" customHeight="1">
      <c r="A11" s="22"/>
      <c r="B11" s="29" t="s">
        <v>1019</v>
      </c>
      <c r="C11" s="1021">
        <v>367</v>
      </c>
      <c r="D11" s="1021">
        <v>26021183</v>
      </c>
      <c r="E11" s="1021">
        <v>6</v>
      </c>
      <c r="F11" s="1021">
        <v>191260</v>
      </c>
      <c r="G11" s="1021">
        <v>22687143</v>
      </c>
      <c r="H11" s="1021">
        <v>504405483967</v>
      </c>
      <c r="I11" s="1021">
        <v>370927347623</v>
      </c>
      <c r="J11" s="1021">
        <v>119006455088</v>
      </c>
      <c r="K11" s="1021">
        <v>14471681256</v>
      </c>
      <c r="L11" s="1021">
        <v>960346</v>
      </c>
      <c r="M11" s="1021">
        <v>454785</v>
      </c>
      <c r="N11" s="1021">
        <v>53453092597</v>
      </c>
      <c r="O11" s="1267">
        <v>46673232033</v>
      </c>
      <c r="P11" s="1267">
        <v>1970</v>
      </c>
      <c r="Q11" s="1267">
        <v>51508184</v>
      </c>
      <c r="R11" s="55"/>
    </row>
    <row r="12" spans="1:18" s="107" customFormat="1" ht="30" customHeight="1">
      <c r="A12" s="108"/>
      <c r="B12" s="131" t="s">
        <v>1020</v>
      </c>
      <c r="C12" s="1258">
        <v>4</v>
      </c>
      <c r="D12" s="1258">
        <v>722783</v>
      </c>
      <c r="E12" s="1258">
        <v>1</v>
      </c>
      <c r="F12" s="1258">
        <v>2228</v>
      </c>
      <c r="G12" s="1258">
        <v>1904572</v>
      </c>
      <c r="H12" s="1258">
        <v>44732057279</v>
      </c>
      <c r="I12" s="1258">
        <v>32945477921</v>
      </c>
      <c r="J12" s="1258">
        <v>10716227289</v>
      </c>
      <c r="K12" s="1258">
        <v>1070352069</v>
      </c>
      <c r="L12" s="1258">
        <v>90631</v>
      </c>
      <c r="M12" s="1258">
        <v>43826</v>
      </c>
      <c r="N12" s="1258">
        <v>4937139444</v>
      </c>
      <c r="O12" s="1258">
        <v>4426110480</v>
      </c>
      <c r="P12" s="1258">
        <v>142</v>
      </c>
      <c r="Q12" s="1258">
        <v>3323980</v>
      </c>
      <c r="R12" s="124"/>
    </row>
    <row r="13" spans="1:18" ht="23.1" customHeight="1">
      <c r="A13" s="57">
        <v>1</v>
      </c>
      <c r="B13" s="92" t="s">
        <v>1021</v>
      </c>
      <c r="C13" s="1259">
        <v>65</v>
      </c>
      <c r="D13" s="1259">
        <v>2259035</v>
      </c>
      <c r="E13" s="1259">
        <v>0</v>
      </c>
      <c r="F13" s="1259">
        <v>0</v>
      </c>
      <c r="G13" s="1259">
        <v>1195435</v>
      </c>
      <c r="H13" s="1259">
        <v>26835684971</v>
      </c>
      <c r="I13" s="1259">
        <v>19742044498</v>
      </c>
      <c r="J13" s="1259">
        <v>6246700577</v>
      </c>
      <c r="K13" s="1259">
        <v>846939896</v>
      </c>
      <c r="L13" s="1259">
        <v>53632</v>
      </c>
      <c r="M13" s="1259">
        <v>26163</v>
      </c>
      <c r="N13" s="1259">
        <v>2926406644</v>
      </c>
      <c r="O13" s="1266">
        <v>2545972184</v>
      </c>
      <c r="P13" s="1266">
        <v>111</v>
      </c>
      <c r="Q13" s="1266">
        <v>3327419</v>
      </c>
      <c r="R13" s="59">
        <v>1</v>
      </c>
    </row>
    <row r="14" spans="1:18" ht="23.1" customHeight="1">
      <c r="A14" s="60">
        <v>2</v>
      </c>
      <c r="B14" s="93" t="s">
        <v>1022</v>
      </c>
      <c r="C14" s="1021">
        <v>0</v>
      </c>
      <c r="D14" s="1021">
        <v>0</v>
      </c>
      <c r="E14" s="1021">
        <v>0</v>
      </c>
      <c r="F14" s="1021">
        <v>0</v>
      </c>
      <c r="G14" s="1021">
        <v>732936</v>
      </c>
      <c r="H14" s="1021">
        <v>16315721344</v>
      </c>
      <c r="I14" s="1021">
        <v>11983711207</v>
      </c>
      <c r="J14" s="1021">
        <v>3877194706</v>
      </c>
      <c r="K14" s="1021">
        <v>454815431</v>
      </c>
      <c r="L14" s="1021">
        <v>29949</v>
      </c>
      <c r="M14" s="1021">
        <v>15874</v>
      </c>
      <c r="N14" s="1021">
        <v>1730356125</v>
      </c>
      <c r="O14" s="1267">
        <v>1555955621</v>
      </c>
      <c r="P14" s="1267">
        <v>66</v>
      </c>
      <c r="Q14" s="1267">
        <v>1805777</v>
      </c>
      <c r="R14" s="55">
        <v>2</v>
      </c>
    </row>
    <row r="15" spans="1:18" ht="23.1" customHeight="1">
      <c r="A15" s="60">
        <v>3</v>
      </c>
      <c r="B15" s="93" t="s">
        <v>1023</v>
      </c>
      <c r="C15" s="1021">
        <v>76</v>
      </c>
      <c r="D15" s="1021">
        <v>6964158</v>
      </c>
      <c r="E15" s="1021">
        <v>0</v>
      </c>
      <c r="F15" s="1021">
        <v>0</v>
      </c>
      <c r="G15" s="1021">
        <v>1837117</v>
      </c>
      <c r="H15" s="1021">
        <v>42021183998</v>
      </c>
      <c r="I15" s="1021">
        <v>30813500834</v>
      </c>
      <c r="J15" s="1021">
        <v>10087140515</v>
      </c>
      <c r="K15" s="1021">
        <v>1120542649</v>
      </c>
      <c r="L15" s="1021">
        <v>87453</v>
      </c>
      <c r="M15" s="1021">
        <v>33966</v>
      </c>
      <c r="N15" s="1021">
        <v>4604383277</v>
      </c>
      <c r="O15" s="1267">
        <v>3961504749</v>
      </c>
      <c r="P15" s="1267">
        <v>214</v>
      </c>
      <c r="Q15" s="1267">
        <v>6893302</v>
      </c>
      <c r="R15" s="55">
        <v>3</v>
      </c>
    </row>
    <row r="16" spans="1:18" ht="23.1" customHeight="1">
      <c r="A16" s="60">
        <v>6</v>
      </c>
      <c r="B16" s="93" t="s">
        <v>1024</v>
      </c>
      <c r="C16" s="1021">
        <v>7</v>
      </c>
      <c r="D16" s="1021">
        <v>303218</v>
      </c>
      <c r="E16" s="1021">
        <v>0</v>
      </c>
      <c r="F16" s="1021">
        <v>0</v>
      </c>
      <c r="G16" s="1021">
        <v>327768</v>
      </c>
      <c r="H16" s="1021">
        <v>7025010515</v>
      </c>
      <c r="I16" s="1021">
        <v>5164858470</v>
      </c>
      <c r="J16" s="1021">
        <v>1668255070</v>
      </c>
      <c r="K16" s="1021">
        <v>191896975</v>
      </c>
      <c r="L16" s="1021">
        <v>13254</v>
      </c>
      <c r="M16" s="1021">
        <v>6759</v>
      </c>
      <c r="N16" s="1021">
        <v>746385813</v>
      </c>
      <c r="O16" s="1267">
        <v>671746073</v>
      </c>
      <c r="P16" s="1267">
        <v>22</v>
      </c>
      <c r="Q16" s="1267">
        <v>437275</v>
      </c>
      <c r="R16" s="55">
        <v>6</v>
      </c>
    </row>
    <row r="17" spans="1:18" ht="23.1" customHeight="1">
      <c r="A17" s="60">
        <v>7</v>
      </c>
      <c r="B17" s="93" t="s">
        <v>1025</v>
      </c>
      <c r="C17" s="1258">
        <v>5</v>
      </c>
      <c r="D17" s="1258">
        <v>413801</v>
      </c>
      <c r="E17" s="1258">
        <v>0</v>
      </c>
      <c r="F17" s="1258">
        <v>0</v>
      </c>
      <c r="G17" s="1258">
        <v>252976</v>
      </c>
      <c r="H17" s="1258">
        <v>5461345746</v>
      </c>
      <c r="I17" s="1258">
        <v>4009357902</v>
      </c>
      <c r="J17" s="1258">
        <v>1278179266</v>
      </c>
      <c r="K17" s="1258">
        <v>173808578</v>
      </c>
      <c r="L17" s="1258">
        <v>10265</v>
      </c>
      <c r="M17" s="1258">
        <v>5096</v>
      </c>
      <c r="N17" s="1258">
        <v>591952262</v>
      </c>
      <c r="O17" s="1268">
        <v>526880436</v>
      </c>
      <c r="P17" s="1268">
        <v>23</v>
      </c>
      <c r="Q17" s="1268">
        <v>546150</v>
      </c>
      <c r="R17" s="55">
        <v>7</v>
      </c>
    </row>
    <row r="18" spans="1:18" ht="23.1" customHeight="1">
      <c r="A18" s="57">
        <v>8</v>
      </c>
      <c r="B18" s="92" t="s">
        <v>1026</v>
      </c>
      <c r="C18" s="1259">
        <v>21</v>
      </c>
      <c r="D18" s="1259">
        <v>1355546</v>
      </c>
      <c r="E18" s="1259">
        <v>0</v>
      </c>
      <c r="F18" s="1259">
        <v>0</v>
      </c>
      <c r="G18" s="1259">
        <v>1140732</v>
      </c>
      <c r="H18" s="1259">
        <v>25202717674</v>
      </c>
      <c r="I18" s="1259">
        <v>18529819963</v>
      </c>
      <c r="J18" s="1259">
        <v>5429234167</v>
      </c>
      <c r="K18" s="1259">
        <v>1243663544</v>
      </c>
      <c r="L18" s="1259">
        <v>49452</v>
      </c>
      <c r="M18" s="1259">
        <v>22532</v>
      </c>
      <c r="N18" s="1259">
        <v>2624630708</v>
      </c>
      <c r="O18" s="1266">
        <v>2304905165</v>
      </c>
      <c r="P18" s="1266">
        <v>90</v>
      </c>
      <c r="Q18" s="1266">
        <v>2128557</v>
      </c>
      <c r="R18" s="59">
        <v>8</v>
      </c>
    </row>
    <row r="19" spans="1:18" ht="23.1" customHeight="1">
      <c r="A19" s="60">
        <v>9</v>
      </c>
      <c r="B19" s="93" t="s">
        <v>1027</v>
      </c>
      <c r="C19" s="1021">
        <v>0</v>
      </c>
      <c r="D19" s="1021">
        <v>0</v>
      </c>
      <c r="E19" s="1021">
        <v>0</v>
      </c>
      <c r="F19" s="1021">
        <v>0</v>
      </c>
      <c r="G19" s="1021">
        <v>290414</v>
      </c>
      <c r="H19" s="1021">
        <v>7016644475</v>
      </c>
      <c r="I19" s="1021">
        <v>5163481639</v>
      </c>
      <c r="J19" s="1021">
        <v>1738311500</v>
      </c>
      <c r="K19" s="1021">
        <v>114851336</v>
      </c>
      <c r="L19" s="1021">
        <v>13453</v>
      </c>
      <c r="M19" s="1021">
        <v>6991</v>
      </c>
      <c r="N19" s="1021">
        <v>778068958</v>
      </c>
      <c r="O19" s="1267">
        <v>697311105</v>
      </c>
      <c r="P19" s="1267">
        <v>34</v>
      </c>
      <c r="Q19" s="1267">
        <v>811979</v>
      </c>
      <c r="R19" s="55">
        <v>9</v>
      </c>
    </row>
    <row r="20" spans="1:18" ht="23.1" customHeight="1">
      <c r="A20" s="60">
        <v>10</v>
      </c>
      <c r="B20" s="93" t="s">
        <v>1028</v>
      </c>
      <c r="C20" s="1021">
        <v>0</v>
      </c>
      <c r="D20" s="1021">
        <v>0</v>
      </c>
      <c r="E20" s="1021">
        <v>0</v>
      </c>
      <c r="F20" s="1021">
        <v>0</v>
      </c>
      <c r="G20" s="1021">
        <v>434229</v>
      </c>
      <c r="H20" s="1021">
        <v>10153785546</v>
      </c>
      <c r="I20" s="1021">
        <v>7466752986</v>
      </c>
      <c r="J20" s="1021">
        <v>2522752965</v>
      </c>
      <c r="K20" s="1021">
        <v>164279595</v>
      </c>
      <c r="L20" s="1021">
        <v>18148</v>
      </c>
      <c r="M20" s="1021">
        <v>9183</v>
      </c>
      <c r="N20" s="1021">
        <v>1100783227</v>
      </c>
      <c r="O20" s="1267">
        <v>995854836</v>
      </c>
      <c r="P20" s="1267">
        <v>34</v>
      </c>
      <c r="Q20" s="1267">
        <v>790610</v>
      </c>
      <c r="R20" s="55">
        <v>10</v>
      </c>
    </row>
    <row r="21" spans="1:18" s="99" customFormat="1" ht="23.1" customHeight="1">
      <c r="A21" s="62">
        <v>11</v>
      </c>
      <c r="B21" s="61" t="s">
        <v>1029</v>
      </c>
      <c r="C21" s="905">
        <v>0</v>
      </c>
      <c r="D21" s="905">
        <v>0</v>
      </c>
      <c r="E21" s="905">
        <v>0</v>
      </c>
      <c r="F21" s="905">
        <v>0</v>
      </c>
      <c r="G21" s="905">
        <v>297498</v>
      </c>
      <c r="H21" s="905">
        <v>6441245848</v>
      </c>
      <c r="I21" s="905">
        <v>4726266293</v>
      </c>
      <c r="J21" s="905">
        <v>1528872644</v>
      </c>
      <c r="K21" s="905">
        <v>186106911</v>
      </c>
      <c r="L21" s="905">
        <v>11965</v>
      </c>
      <c r="M21" s="905">
        <v>6447</v>
      </c>
      <c r="N21" s="905">
        <v>705588146</v>
      </c>
      <c r="O21" s="904">
        <v>633231998</v>
      </c>
      <c r="P21" s="904">
        <v>35</v>
      </c>
      <c r="Q21" s="904">
        <v>1044685</v>
      </c>
      <c r="R21" s="63">
        <v>11</v>
      </c>
    </row>
    <row r="22" spans="1:18" s="99" customFormat="1" ht="23.1" customHeight="1">
      <c r="A22" s="62">
        <v>12</v>
      </c>
      <c r="B22" s="61" t="s">
        <v>1030</v>
      </c>
      <c r="C22" s="1260">
        <v>0</v>
      </c>
      <c r="D22" s="1260">
        <v>0</v>
      </c>
      <c r="E22" s="1260">
        <v>0</v>
      </c>
      <c r="F22" s="1260">
        <v>0</v>
      </c>
      <c r="G22" s="1260">
        <v>323977</v>
      </c>
      <c r="H22" s="1260">
        <v>7435360497</v>
      </c>
      <c r="I22" s="1260">
        <v>5468766035</v>
      </c>
      <c r="J22" s="1260">
        <v>1762097710</v>
      </c>
      <c r="K22" s="1260">
        <v>204496752</v>
      </c>
      <c r="L22" s="1260">
        <v>14440</v>
      </c>
      <c r="M22" s="1260">
        <v>7134</v>
      </c>
      <c r="N22" s="1260">
        <v>788991511</v>
      </c>
      <c r="O22" s="1269">
        <v>710171905</v>
      </c>
      <c r="P22" s="1269">
        <v>28</v>
      </c>
      <c r="Q22" s="1269">
        <v>566456</v>
      </c>
      <c r="R22" s="63">
        <v>12</v>
      </c>
    </row>
    <row r="23" spans="1:18" s="99" customFormat="1" ht="23.1" customHeight="1">
      <c r="A23" s="66">
        <v>14</v>
      </c>
      <c r="B23" s="58" t="s">
        <v>1031</v>
      </c>
      <c r="C23" s="1261">
        <v>19</v>
      </c>
      <c r="D23" s="1261">
        <v>344963</v>
      </c>
      <c r="E23" s="1261">
        <v>0</v>
      </c>
      <c r="F23" s="1261">
        <v>0</v>
      </c>
      <c r="G23" s="1261">
        <v>841328</v>
      </c>
      <c r="H23" s="1261">
        <v>19066923392</v>
      </c>
      <c r="I23" s="1261">
        <v>14049746972</v>
      </c>
      <c r="J23" s="1261">
        <v>4719304926</v>
      </c>
      <c r="K23" s="1261">
        <v>297871494</v>
      </c>
      <c r="L23" s="1261">
        <v>36223</v>
      </c>
      <c r="M23" s="1261">
        <v>17565</v>
      </c>
      <c r="N23" s="1261">
        <v>2063524562</v>
      </c>
      <c r="O23" s="1270">
        <v>1824853740</v>
      </c>
      <c r="P23" s="1270">
        <v>92</v>
      </c>
      <c r="Q23" s="1270">
        <v>2369554</v>
      </c>
      <c r="R23" s="67">
        <v>14</v>
      </c>
    </row>
    <row r="24" spans="1:18" s="99" customFormat="1" ht="23.1" customHeight="1">
      <c r="A24" s="62">
        <v>15</v>
      </c>
      <c r="B24" s="61" t="s">
        <v>1032</v>
      </c>
      <c r="C24" s="905">
        <v>14</v>
      </c>
      <c r="D24" s="905">
        <v>662894</v>
      </c>
      <c r="E24" s="905">
        <v>1</v>
      </c>
      <c r="F24" s="905">
        <v>6300</v>
      </c>
      <c r="G24" s="905">
        <v>550781</v>
      </c>
      <c r="H24" s="905">
        <v>12691413482</v>
      </c>
      <c r="I24" s="905">
        <v>9356970552</v>
      </c>
      <c r="J24" s="905">
        <v>3151079044</v>
      </c>
      <c r="K24" s="905">
        <v>183363886</v>
      </c>
      <c r="L24" s="905">
        <v>24509</v>
      </c>
      <c r="M24" s="905">
        <v>12541</v>
      </c>
      <c r="N24" s="905">
        <v>1365987014</v>
      </c>
      <c r="O24" s="904">
        <v>1210374094</v>
      </c>
      <c r="P24" s="904">
        <v>23</v>
      </c>
      <c r="Q24" s="904">
        <v>364856</v>
      </c>
      <c r="R24" s="63">
        <v>15</v>
      </c>
    </row>
    <row r="25" spans="1:18" s="99" customFormat="1" ht="23.1" customHeight="1">
      <c r="A25" s="62">
        <v>16</v>
      </c>
      <c r="B25" s="61" t="s">
        <v>1033</v>
      </c>
      <c r="C25" s="905">
        <v>1</v>
      </c>
      <c r="D25" s="905">
        <v>247518</v>
      </c>
      <c r="E25" s="905">
        <v>0</v>
      </c>
      <c r="F25" s="905">
        <v>0</v>
      </c>
      <c r="G25" s="905">
        <v>214074</v>
      </c>
      <c r="H25" s="905">
        <v>4778054822</v>
      </c>
      <c r="I25" s="905">
        <v>3518558362</v>
      </c>
      <c r="J25" s="905">
        <v>1118614532</v>
      </c>
      <c r="K25" s="905">
        <v>140881928</v>
      </c>
      <c r="L25" s="905">
        <v>8245</v>
      </c>
      <c r="M25" s="905">
        <v>4229</v>
      </c>
      <c r="N25" s="905">
        <v>516556620</v>
      </c>
      <c r="O25" s="904">
        <v>468182608</v>
      </c>
      <c r="P25" s="904">
        <v>0</v>
      </c>
      <c r="Q25" s="904">
        <v>0</v>
      </c>
      <c r="R25" s="63">
        <v>16</v>
      </c>
    </row>
    <row r="26" spans="1:18" s="99" customFormat="1" ht="23.1" customHeight="1">
      <c r="A26" s="62">
        <v>17</v>
      </c>
      <c r="B26" s="61" t="s">
        <v>1034</v>
      </c>
      <c r="C26" s="905">
        <v>0</v>
      </c>
      <c r="D26" s="905">
        <v>0</v>
      </c>
      <c r="E26" s="905">
        <v>1</v>
      </c>
      <c r="F26" s="905">
        <v>33880</v>
      </c>
      <c r="G26" s="905">
        <v>462434</v>
      </c>
      <c r="H26" s="905">
        <v>9722209156</v>
      </c>
      <c r="I26" s="905">
        <v>7178588248</v>
      </c>
      <c r="J26" s="905">
        <v>2243886034</v>
      </c>
      <c r="K26" s="905">
        <v>299734874</v>
      </c>
      <c r="L26" s="905">
        <v>19193</v>
      </c>
      <c r="M26" s="905">
        <v>8671</v>
      </c>
      <c r="N26" s="905">
        <v>990682369</v>
      </c>
      <c r="O26" s="904">
        <v>871082870</v>
      </c>
      <c r="P26" s="904">
        <v>0</v>
      </c>
      <c r="Q26" s="904">
        <v>0</v>
      </c>
      <c r="R26" s="63">
        <v>17</v>
      </c>
    </row>
    <row r="27" spans="1:18" s="99" customFormat="1" ht="23.1" customHeight="1">
      <c r="A27" s="62">
        <v>18</v>
      </c>
      <c r="B27" s="61" t="s">
        <v>1035</v>
      </c>
      <c r="C27" s="1260">
        <v>1</v>
      </c>
      <c r="D27" s="1260">
        <v>154692</v>
      </c>
      <c r="E27" s="1260">
        <v>0</v>
      </c>
      <c r="F27" s="1260">
        <v>0</v>
      </c>
      <c r="G27" s="1260">
        <v>554373</v>
      </c>
      <c r="H27" s="1260">
        <v>12390406519</v>
      </c>
      <c r="I27" s="1260">
        <v>9110336453</v>
      </c>
      <c r="J27" s="1260">
        <v>2949324075</v>
      </c>
      <c r="K27" s="1260">
        <v>330745991</v>
      </c>
      <c r="L27" s="1260">
        <v>21383</v>
      </c>
      <c r="M27" s="1260">
        <v>11505</v>
      </c>
      <c r="N27" s="1260">
        <v>1340437986</v>
      </c>
      <c r="O27" s="1269">
        <v>1207868653</v>
      </c>
      <c r="P27" s="1269">
        <v>33</v>
      </c>
      <c r="Q27" s="1269">
        <v>1146817</v>
      </c>
      <c r="R27" s="63">
        <v>18</v>
      </c>
    </row>
    <row r="28" spans="1:18" s="99" customFormat="1" ht="23.1" customHeight="1">
      <c r="A28" s="68">
        <v>19</v>
      </c>
      <c r="B28" s="58" t="s">
        <v>1036</v>
      </c>
      <c r="C28" s="1261">
        <v>10</v>
      </c>
      <c r="D28" s="1261">
        <v>219311</v>
      </c>
      <c r="E28" s="1261">
        <v>0</v>
      </c>
      <c r="F28" s="1261">
        <v>0</v>
      </c>
      <c r="G28" s="1261">
        <v>788122</v>
      </c>
      <c r="H28" s="1261">
        <v>16440242153</v>
      </c>
      <c r="I28" s="1261">
        <v>12103719993</v>
      </c>
      <c r="J28" s="1261">
        <v>4067879661</v>
      </c>
      <c r="K28" s="1261">
        <v>268642499</v>
      </c>
      <c r="L28" s="1261">
        <v>31591</v>
      </c>
      <c r="M28" s="1261">
        <v>14565</v>
      </c>
      <c r="N28" s="1261">
        <v>1704814474</v>
      </c>
      <c r="O28" s="1270">
        <v>1466944541</v>
      </c>
      <c r="P28" s="1270">
        <v>81</v>
      </c>
      <c r="Q28" s="1270">
        <v>2117433</v>
      </c>
      <c r="R28" s="69">
        <v>19</v>
      </c>
    </row>
    <row r="29" spans="1:18" s="99" customFormat="1" ht="23.1" customHeight="1">
      <c r="A29" s="62">
        <v>21</v>
      </c>
      <c r="B29" s="61" t="s">
        <v>1037</v>
      </c>
      <c r="C29" s="905">
        <v>9</v>
      </c>
      <c r="D29" s="905">
        <v>470943</v>
      </c>
      <c r="E29" s="905">
        <v>1</v>
      </c>
      <c r="F29" s="905">
        <v>51200</v>
      </c>
      <c r="G29" s="905">
        <v>788722</v>
      </c>
      <c r="H29" s="905">
        <v>17177141859</v>
      </c>
      <c r="I29" s="905">
        <v>12624530279</v>
      </c>
      <c r="J29" s="905">
        <v>4053189158</v>
      </c>
      <c r="K29" s="905">
        <v>499422422</v>
      </c>
      <c r="L29" s="905">
        <v>42673</v>
      </c>
      <c r="M29" s="905">
        <v>14684</v>
      </c>
      <c r="N29" s="905">
        <v>1770815256</v>
      </c>
      <c r="O29" s="904">
        <v>1529047623</v>
      </c>
      <c r="P29" s="904">
        <v>88</v>
      </c>
      <c r="Q29" s="904">
        <v>2494548</v>
      </c>
      <c r="R29" s="63">
        <v>21</v>
      </c>
    </row>
    <row r="30" spans="1:18" s="99" customFormat="1" ht="23.1" customHeight="1">
      <c r="A30" s="62">
        <v>22</v>
      </c>
      <c r="B30" s="61" t="s">
        <v>1038</v>
      </c>
      <c r="C30" s="905">
        <v>3</v>
      </c>
      <c r="D30" s="905">
        <v>174827</v>
      </c>
      <c r="E30" s="905">
        <v>0</v>
      </c>
      <c r="F30" s="905">
        <v>0</v>
      </c>
      <c r="G30" s="905">
        <v>1121073</v>
      </c>
      <c r="H30" s="905">
        <v>24394602616</v>
      </c>
      <c r="I30" s="905">
        <v>17938649381</v>
      </c>
      <c r="J30" s="905">
        <v>5736327940</v>
      </c>
      <c r="K30" s="905">
        <v>719625295</v>
      </c>
      <c r="L30" s="905">
        <v>44329</v>
      </c>
      <c r="M30" s="905">
        <v>21221</v>
      </c>
      <c r="N30" s="905">
        <v>2529066043</v>
      </c>
      <c r="O30" s="904">
        <v>2203969940</v>
      </c>
      <c r="P30" s="904">
        <v>98</v>
      </c>
      <c r="Q30" s="904">
        <v>2360040</v>
      </c>
      <c r="R30" s="63">
        <v>22</v>
      </c>
    </row>
    <row r="31" spans="1:18" s="99" customFormat="1" ht="23.1" customHeight="1">
      <c r="A31" s="62">
        <v>23</v>
      </c>
      <c r="B31" s="61" t="s">
        <v>1039</v>
      </c>
      <c r="C31" s="905">
        <v>0</v>
      </c>
      <c r="D31" s="905">
        <v>0</v>
      </c>
      <c r="E31" s="905">
        <v>0</v>
      </c>
      <c r="F31" s="905">
        <v>0</v>
      </c>
      <c r="G31" s="905">
        <v>249806</v>
      </c>
      <c r="H31" s="905">
        <v>5415565996</v>
      </c>
      <c r="I31" s="905">
        <v>3962858683</v>
      </c>
      <c r="J31" s="905">
        <v>1283776427</v>
      </c>
      <c r="K31" s="905">
        <v>168930886</v>
      </c>
      <c r="L31" s="905">
        <v>10355</v>
      </c>
      <c r="M31" s="905">
        <v>4768</v>
      </c>
      <c r="N31" s="905">
        <v>567077553</v>
      </c>
      <c r="O31" s="904">
        <v>477450565</v>
      </c>
      <c r="P31" s="904">
        <v>4</v>
      </c>
      <c r="Q31" s="904">
        <v>49868</v>
      </c>
      <c r="R31" s="63">
        <v>23</v>
      </c>
    </row>
    <row r="32" spans="1:18" s="99" customFormat="1" ht="23.1" customHeight="1">
      <c r="A32" s="62">
        <v>24</v>
      </c>
      <c r="B32" s="61" t="s">
        <v>1040</v>
      </c>
      <c r="C32" s="1260">
        <v>6</v>
      </c>
      <c r="D32" s="1260">
        <v>227151</v>
      </c>
      <c r="E32" s="1260">
        <v>0</v>
      </c>
      <c r="F32" s="1260">
        <v>0</v>
      </c>
      <c r="G32" s="1260">
        <v>368183</v>
      </c>
      <c r="H32" s="1260">
        <v>7909832583</v>
      </c>
      <c r="I32" s="1260">
        <v>5775633479</v>
      </c>
      <c r="J32" s="1260">
        <v>1973471744</v>
      </c>
      <c r="K32" s="1260">
        <v>160727360</v>
      </c>
      <c r="L32" s="1260">
        <v>15005</v>
      </c>
      <c r="M32" s="1260">
        <v>6623</v>
      </c>
      <c r="N32" s="1260">
        <v>811574178</v>
      </c>
      <c r="O32" s="1269">
        <v>695522063</v>
      </c>
      <c r="P32" s="1269">
        <v>27</v>
      </c>
      <c r="Q32" s="1269">
        <v>976773</v>
      </c>
      <c r="R32" s="63">
        <v>24</v>
      </c>
    </row>
    <row r="33" spans="1:18" s="99" customFormat="1" ht="23.1" customHeight="1">
      <c r="A33" s="66">
        <v>25</v>
      </c>
      <c r="B33" s="58" t="s">
        <v>1041</v>
      </c>
      <c r="C33" s="1261">
        <v>0</v>
      </c>
      <c r="D33" s="1261">
        <v>0</v>
      </c>
      <c r="E33" s="1261">
        <v>0</v>
      </c>
      <c r="F33" s="1261">
        <v>0</v>
      </c>
      <c r="G33" s="1261">
        <v>509762</v>
      </c>
      <c r="H33" s="1261">
        <v>12243387678</v>
      </c>
      <c r="I33" s="1261">
        <v>9026364098</v>
      </c>
      <c r="J33" s="1261">
        <v>2823789723</v>
      </c>
      <c r="K33" s="1261">
        <v>393233857</v>
      </c>
      <c r="L33" s="1261">
        <v>24447</v>
      </c>
      <c r="M33" s="1261">
        <v>12519</v>
      </c>
      <c r="N33" s="1261">
        <v>1365675357</v>
      </c>
      <c r="O33" s="1270">
        <v>1201844921</v>
      </c>
      <c r="P33" s="1270">
        <v>85</v>
      </c>
      <c r="Q33" s="1270">
        <v>1988073</v>
      </c>
      <c r="R33" s="67">
        <v>25</v>
      </c>
    </row>
    <row r="34" spans="1:18" s="99" customFormat="1" ht="23.1" customHeight="1">
      <c r="A34" s="62">
        <v>27</v>
      </c>
      <c r="B34" s="61" t="s">
        <v>1042</v>
      </c>
      <c r="C34" s="905">
        <v>2</v>
      </c>
      <c r="D34" s="905">
        <v>666274</v>
      </c>
      <c r="E34" s="905">
        <v>0</v>
      </c>
      <c r="F34" s="905">
        <v>0</v>
      </c>
      <c r="G34" s="905">
        <v>377225</v>
      </c>
      <c r="H34" s="905">
        <v>8483258900</v>
      </c>
      <c r="I34" s="905">
        <v>6220168798</v>
      </c>
      <c r="J34" s="905">
        <v>2126455889</v>
      </c>
      <c r="K34" s="905">
        <v>136634213</v>
      </c>
      <c r="L34" s="905">
        <v>16802</v>
      </c>
      <c r="M34" s="905">
        <v>7760</v>
      </c>
      <c r="N34" s="905">
        <v>933965370</v>
      </c>
      <c r="O34" s="904">
        <v>805973835</v>
      </c>
      <c r="P34" s="904">
        <v>46</v>
      </c>
      <c r="Q34" s="904">
        <v>1286019</v>
      </c>
      <c r="R34" s="63">
        <v>27</v>
      </c>
    </row>
    <row r="35" spans="1:18" s="99" customFormat="1" ht="23.1" customHeight="1">
      <c r="A35" s="62">
        <v>28</v>
      </c>
      <c r="B35" s="61" t="s">
        <v>1043</v>
      </c>
      <c r="C35" s="905">
        <v>0</v>
      </c>
      <c r="D35" s="905">
        <v>0</v>
      </c>
      <c r="E35" s="905">
        <v>0</v>
      </c>
      <c r="F35" s="905">
        <v>0</v>
      </c>
      <c r="G35" s="905">
        <v>233694</v>
      </c>
      <c r="H35" s="905">
        <v>5362355738</v>
      </c>
      <c r="I35" s="905">
        <v>3952049567</v>
      </c>
      <c r="J35" s="905">
        <v>1316472648</v>
      </c>
      <c r="K35" s="905">
        <v>93833523</v>
      </c>
      <c r="L35" s="905">
        <v>10074</v>
      </c>
      <c r="M35" s="905">
        <v>5318</v>
      </c>
      <c r="N35" s="905">
        <v>565395056</v>
      </c>
      <c r="O35" s="904">
        <v>499938026</v>
      </c>
      <c r="P35" s="904">
        <v>25</v>
      </c>
      <c r="Q35" s="904">
        <v>281829</v>
      </c>
      <c r="R35" s="63">
        <v>28</v>
      </c>
    </row>
    <row r="36" spans="1:18" s="99" customFormat="1" ht="23.1" customHeight="1">
      <c r="A36" s="62">
        <v>29</v>
      </c>
      <c r="B36" s="61" t="s">
        <v>1044</v>
      </c>
      <c r="C36" s="905">
        <v>50</v>
      </c>
      <c r="D36" s="905">
        <v>1837694</v>
      </c>
      <c r="E36" s="905">
        <v>1</v>
      </c>
      <c r="F36" s="905">
        <v>27500</v>
      </c>
      <c r="G36" s="905">
        <v>220900</v>
      </c>
      <c r="H36" s="905">
        <v>4613501712</v>
      </c>
      <c r="I36" s="905">
        <v>3373157326</v>
      </c>
      <c r="J36" s="905">
        <v>1081170397</v>
      </c>
      <c r="K36" s="905">
        <v>159173989</v>
      </c>
      <c r="L36" s="905">
        <v>8180</v>
      </c>
      <c r="M36" s="905">
        <v>3793</v>
      </c>
      <c r="N36" s="905">
        <v>445790861</v>
      </c>
      <c r="O36" s="904">
        <v>389028211</v>
      </c>
      <c r="P36" s="904">
        <v>8</v>
      </c>
      <c r="Q36" s="904">
        <v>391630</v>
      </c>
      <c r="R36" s="63">
        <v>29</v>
      </c>
    </row>
    <row r="37" spans="1:18" s="99" customFormat="1" ht="23.1" customHeight="1">
      <c r="A37" s="62">
        <v>30</v>
      </c>
      <c r="B37" s="61" t="s">
        <v>1045</v>
      </c>
      <c r="C37" s="1260">
        <v>12</v>
      </c>
      <c r="D37" s="1260">
        <v>152481</v>
      </c>
      <c r="E37" s="1260">
        <v>0</v>
      </c>
      <c r="F37" s="1260">
        <v>0</v>
      </c>
      <c r="G37" s="1260">
        <v>511850</v>
      </c>
      <c r="H37" s="1260">
        <v>12115189840</v>
      </c>
      <c r="I37" s="1260">
        <v>8920260584</v>
      </c>
      <c r="J37" s="1260">
        <v>2828401097</v>
      </c>
      <c r="K37" s="1260">
        <v>366528159</v>
      </c>
      <c r="L37" s="1260">
        <v>23244</v>
      </c>
      <c r="M37" s="1260">
        <v>11423</v>
      </c>
      <c r="N37" s="1260">
        <v>1363021401</v>
      </c>
      <c r="O37" s="1269">
        <v>1197507889</v>
      </c>
      <c r="P37" s="1269">
        <v>66</v>
      </c>
      <c r="Q37" s="1269">
        <v>1635712</v>
      </c>
      <c r="R37" s="63">
        <v>30</v>
      </c>
    </row>
    <row r="38" spans="1:18" s="99" customFormat="1" ht="23.1" customHeight="1">
      <c r="A38" s="66">
        <v>31</v>
      </c>
      <c r="B38" s="58" t="s">
        <v>1046</v>
      </c>
      <c r="C38" s="1261">
        <v>0</v>
      </c>
      <c r="D38" s="1261">
        <v>0</v>
      </c>
      <c r="E38" s="1261">
        <v>1</v>
      </c>
      <c r="F38" s="1261">
        <v>15760</v>
      </c>
      <c r="G38" s="1261">
        <v>261944</v>
      </c>
      <c r="H38" s="1261">
        <v>5678512312</v>
      </c>
      <c r="I38" s="1261">
        <v>4187140660</v>
      </c>
      <c r="J38" s="1261">
        <v>1195928549</v>
      </c>
      <c r="K38" s="1261">
        <v>295443103</v>
      </c>
      <c r="L38" s="1261">
        <v>11087</v>
      </c>
      <c r="M38" s="1261">
        <v>5009</v>
      </c>
      <c r="N38" s="1261">
        <v>590160169</v>
      </c>
      <c r="O38" s="1270">
        <v>513180608</v>
      </c>
      <c r="P38" s="1270">
        <v>26</v>
      </c>
      <c r="Q38" s="1270">
        <v>316595</v>
      </c>
      <c r="R38" s="67">
        <v>31</v>
      </c>
    </row>
    <row r="39" spans="1:18" s="99" customFormat="1" ht="23.1" customHeight="1">
      <c r="A39" s="62">
        <v>32</v>
      </c>
      <c r="B39" s="61" t="s">
        <v>1047</v>
      </c>
      <c r="C39" s="905">
        <v>6</v>
      </c>
      <c r="D39" s="905">
        <v>232278</v>
      </c>
      <c r="E39" s="905">
        <v>1</v>
      </c>
      <c r="F39" s="905">
        <v>56620</v>
      </c>
      <c r="G39" s="905">
        <v>579576</v>
      </c>
      <c r="H39" s="905">
        <v>13524146556</v>
      </c>
      <c r="I39" s="905">
        <v>9996686705</v>
      </c>
      <c r="J39" s="905">
        <v>3165362848</v>
      </c>
      <c r="K39" s="905">
        <v>362097003</v>
      </c>
      <c r="L39" s="905">
        <v>25437</v>
      </c>
      <c r="M39" s="905">
        <v>12140</v>
      </c>
      <c r="N39" s="905">
        <v>1404225457</v>
      </c>
      <c r="O39" s="904">
        <v>1246950316</v>
      </c>
      <c r="P39" s="904">
        <v>64</v>
      </c>
      <c r="Q39" s="904">
        <v>1380301</v>
      </c>
      <c r="R39" s="63">
        <v>32</v>
      </c>
    </row>
    <row r="40" spans="1:18" s="99" customFormat="1" ht="23.1" customHeight="1">
      <c r="A40" s="62">
        <v>33</v>
      </c>
      <c r="B40" s="61" t="s">
        <v>1048</v>
      </c>
      <c r="C40" s="905">
        <v>0</v>
      </c>
      <c r="D40" s="905">
        <v>0</v>
      </c>
      <c r="E40" s="905">
        <v>0</v>
      </c>
      <c r="F40" s="905">
        <v>0</v>
      </c>
      <c r="G40" s="905">
        <v>268026</v>
      </c>
      <c r="H40" s="905">
        <v>5342922516</v>
      </c>
      <c r="I40" s="905">
        <v>3948947203</v>
      </c>
      <c r="J40" s="905">
        <v>1330677446</v>
      </c>
      <c r="K40" s="905">
        <v>63297867</v>
      </c>
      <c r="L40" s="905">
        <v>10672</v>
      </c>
      <c r="M40" s="905">
        <v>4680</v>
      </c>
      <c r="N40" s="905">
        <v>515668739</v>
      </c>
      <c r="O40" s="904">
        <v>440161109</v>
      </c>
      <c r="P40" s="904">
        <v>28</v>
      </c>
      <c r="Q40" s="904">
        <v>916158</v>
      </c>
      <c r="R40" s="63">
        <v>33</v>
      </c>
    </row>
    <row r="41" spans="1:18" s="99" customFormat="1" ht="23.1" customHeight="1">
      <c r="A41" s="62">
        <v>34</v>
      </c>
      <c r="B41" s="61" t="s">
        <v>1049</v>
      </c>
      <c r="C41" s="905">
        <v>15</v>
      </c>
      <c r="D41" s="905">
        <v>0</v>
      </c>
      <c r="E41" s="905">
        <v>0</v>
      </c>
      <c r="F41" s="905">
        <v>0</v>
      </c>
      <c r="G41" s="905">
        <v>275247</v>
      </c>
      <c r="H41" s="905">
        <v>6329995857</v>
      </c>
      <c r="I41" s="905">
        <v>4635253165</v>
      </c>
      <c r="J41" s="905">
        <v>1499562844</v>
      </c>
      <c r="K41" s="905">
        <v>195179848</v>
      </c>
      <c r="L41" s="905">
        <v>11926</v>
      </c>
      <c r="M41" s="905">
        <v>5567</v>
      </c>
      <c r="N41" s="905">
        <v>669571309</v>
      </c>
      <c r="O41" s="904">
        <v>589043934</v>
      </c>
      <c r="P41" s="904">
        <v>21</v>
      </c>
      <c r="Q41" s="904">
        <v>790511</v>
      </c>
      <c r="R41" s="63">
        <v>34</v>
      </c>
    </row>
    <row r="42" spans="1:18" s="99" customFormat="1" ht="23.1" customHeight="1">
      <c r="A42" s="62">
        <v>35</v>
      </c>
      <c r="B42" s="72" t="s">
        <v>1050</v>
      </c>
      <c r="C42" s="1260">
        <v>7</v>
      </c>
      <c r="D42" s="1260">
        <v>4191092</v>
      </c>
      <c r="E42" s="1260">
        <v>0</v>
      </c>
      <c r="F42" s="1260">
        <v>0</v>
      </c>
      <c r="G42" s="1260">
        <v>332565</v>
      </c>
      <c r="H42" s="1260">
        <v>7717696499</v>
      </c>
      <c r="I42" s="1260">
        <v>5675851001</v>
      </c>
      <c r="J42" s="1260">
        <v>1890830531</v>
      </c>
      <c r="K42" s="1260">
        <v>151014967</v>
      </c>
      <c r="L42" s="1260">
        <v>14483</v>
      </c>
      <c r="M42" s="1260">
        <v>6925</v>
      </c>
      <c r="N42" s="1260">
        <v>872072011</v>
      </c>
      <c r="O42" s="1269">
        <v>769447957</v>
      </c>
      <c r="P42" s="1269">
        <v>49</v>
      </c>
      <c r="Q42" s="1269">
        <v>1019593</v>
      </c>
      <c r="R42" s="63">
        <v>35</v>
      </c>
    </row>
    <row r="43" spans="1:18" s="99" customFormat="1" ht="23.1" customHeight="1">
      <c r="A43" s="68">
        <v>36</v>
      </c>
      <c r="B43" s="58" t="s">
        <v>1051</v>
      </c>
      <c r="C43" s="1261">
        <v>0</v>
      </c>
      <c r="D43" s="1261">
        <v>0</v>
      </c>
      <c r="E43" s="1261">
        <v>0</v>
      </c>
      <c r="F43" s="1261">
        <v>0</v>
      </c>
      <c r="G43" s="1261">
        <v>341327</v>
      </c>
      <c r="H43" s="1261">
        <v>7545976267</v>
      </c>
      <c r="I43" s="1261">
        <v>5562051877</v>
      </c>
      <c r="J43" s="1261">
        <v>1661801167</v>
      </c>
      <c r="K43" s="1261">
        <v>322123223</v>
      </c>
      <c r="L43" s="1261">
        <v>13656</v>
      </c>
      <c r="M43" s="1261">
        <v>7115</v>
      </c>
      <c r="N43" s="1261">
        <v>787981252</v>
      </c>
      <c r="O43" s="1270">
        <v>691502760</v>
      </c>
      <c r="P43" s="1270">
        <v>19</v>
      </c>
      <c r="Q43" s="1270">
        <v>482383</v>
      </c>
      <c r="R43" s="69">
        <v>36</v>
      </c>
    </row>
    <row r="44" spans="1:18" s="99" customFormat="1" ht="23.1" customHeight="1">
      <c r="A44" s="62">
        <v>37</v>
      </c>
      <c r="B44" s="61" t="s">
        <v>1052</v>
      </c>
      <c r="C44" s="905">
        <v>10</v>
      </c>
      <c r="D44" s="905">
        <v>311262</v>
      </c>
      <c r="E44" s="905">
        <v>0</v>
      </c>
      <c r="F44" s="905">
        <v>0</v>
      </c>
      <c r="G44" s="905">
        <v>482269</v>
      </c>
      <c r="H44" s="905">
        <v>11472901509</v>
      </c>
      <c r="I44" s="905">
        <v>8444589329</v>
      </c>
      <c r="J44" s="905">
        <v>2702401556</v>
      </c>
      <c r="K44" s="905">
        <v>325910624</v>
      </c>
      <c r="L44" s="905">
        <v>21215</v>
      </c>
      <c r="M44" s="905">
        <v>10481</v>
      </c>
      <c r="N44" s="905">
        <v>1252343344</v>
      </c>
      <c r="O44" s="904">
        <v>1113600996</v>
      </c>
      <c r="P44" s="904">
        <v>63</v>
      </c>
      <c r="Q44" s="904">
        <v>1867315</v>
      </c>
      <c r="R44" s="63">
        <v>37</v>
      </c>
    </row>
    <row r="45" spans="1:18" s="99" customFormat="1" ht="23.1" customHeight="1">
      <c r="A45" s="62">
        <v>38</v>
      </c>
      <c r="B45" s="61" t="s">
        <v>1053</v>
      </c>
      <c r="C45" s="905">
        <v>0</v>
      </c>
      <c r="D45" s="905">
        <v>0</v>
      </c>
      <c r="E45" s="905">
        <v>0</v>
      </c>
      <c r="F45" s="905">
        <v>0</v>
      </c>
      <c r="G45" s="905">
        <v>225167</v>
      </c>
      <c r="H45" s="905">
        <v>5138005794</v>
      </c>
      <c r="I45" s="905">
        <v>3788773196</v>
      </c>
      <c r="J45" s="905">
        <v>1224449136</v>
      </c>
      <c r="K45" s="905">
        <v>124783462</v>
      </c>
      <c r="L45" s="905">
        <v>9169</v>
      </c>
      <c r="M45" s="905">
        <v>4959</v>
      </c>
      <c r="N45" s="905">
        <v>537809482</v>
      </c>
      <c r="O45" s="904">
        <v>483999611</v>
      </c>
      <c r="P45" s="904">
        <v>14</v>
      </c>
      <c r="Q45" s="904">
        <v>294891</v>
      </c>
      <c r="R45" s="63">
        <v>38</v>
      </c>
    </row>
    <row r="46" spans="1:18" s="99" customFormat="1" ht="23.1" customHeight="1">
      <c r="A46" s="62">
        <v>39</v>
      </c>
      <c r="B46" s="61" t="s">
        <v>1054</v>
      </c>
      <c r="C46" s="905">
        <v>0</v>
      </c>
      <c r="D46" s="905">
        <v>0</v>
      </c>
      <c r="E46" s="905">
        <v>0</v>
      </c>
      <c r="F46" s="905">
        <v>0</v>
      </c>
      <c r="G46" s="905">
        <v>125433</v>
      </c>
      <c r="H46" s="905">
        <v>2918229866</v>
      </c>
      <c r="I46" s="905">
        <v>2148742585</v>
      </c>
      <c r="J46" s="905">
        <v>718663502</v>
      </c>
      <c r="K46" s="905">
        <v>50823779</v>
      </c>
      <c r="L46" s="905">
        <v>5651</v>
      </c>
      <c r="M46" s="905">
        <v>2723</v>
      </c>
      <c r="N46" s="905">
        <v>311639780</v>
      </c>
      <c r="O46" s="904">
        <v>275125216</v>
      </c>
      <c r="P46" s="904">
        <v>11</v>
      </c>
      <c r="Q46" s="904">
        <v>215527</v>
      </c>
      <c r="R46" s="63">
        <v>39</v>
      </c>
    </row>
    <row r="47" spans="1:18" s="99" customFormat="1" ht="23.1" customHeight="1">
      <c r="A47" s="62">
        <v>42</v>
      </c>
      <c r="B47" s="61" t="s">
        <v>1055</v>
      </c>
      <c r="C47" s="1260">
        <v>0</v>
      </c>
      <c r="D47" s="1260">
        <v>0</v>
      </c>
      <c r="E47" s="1260">
        <v>0</v>
      </c>
      <c r="F47" s="1260">
        <v>0</v>
      </c>
      <c r="G47" s="1260">
        <v>123141</v>
      </c>
      <c r="H47" s="1260">
        <v>3003556639</v>
      </c>
      <c r="I47" s="1260">
        <v>2219306102</v>
      </c>
      <c r="J47" s="1260">
        <v>683242260</v>
      </c>
      <c r="K47" s="1260">
        <v>101008277</v>
      </c>
      <c r="L47" s="1260">
        <v>5590</v>
      </c>
      <c r="M47" s="1260">
        <v>2637</v>
      </c>
      <c r="N47" s="1260">
        <v>333050658</v>
      </c>
      <c r="O47" s="1269">
        <v>295196795</v>
      </c>
      <c r="P47" s="1269">
        <v>7</v>
      </c>
      <c r="Q47" s="1269">
        <v>350724</v>
      </c>
      <c r="R47" s="63">
        <v>42</v>
      </c>
    </row>
    <row r="48" spans="1:18" s="99" customFormat="1" ht="23.1" customHeight="1">
      <c r="A48" s="66">
        <v>43</v>
      </c>
      <c r="B48" s="58" t="s">
        <v>1056</v>
      </c>
      <c r="C48" s="1261">
        <v>1</v>
      </c>
      <c r="D48" s="1261">
        <v>68487</v>
      </c>
      <c r="E48" s="1261">
        <v>0</v>
      </c>
      <c r="F48" s="1261">
        <v>0</v>
      </c>
      <c r="G48" s="1261">
        <v>363703</v>
      </c>
      <c r="H48" s="1261">
        <v>7798463597</v>
      </c>
      <c r="I48" s="1261">
        <v>5762313907</v>
      </c>
      <c r="J48" s="1261">
        <v>1827655846</v>
      </c>
      <c r="K48" s="1261">
        <v>208493844</v>
      </c>
      <c r="L48" s="1261">
        <v>15355</v>
      </c>
      <c r="M48" s="1261">
        <v>7571</v>
      </c>
      <c r="N48" s="1261">
        <v>796408809</v>
      </c>
      <c r="O48" s="1270">
        <v>659841790</v>
      </c>
      <c r="P48" s="1270">
        <v>33</v>
      </c>
      <c r="Q48" s="1270">
        <v>705607</v>
      </c>
      <c r="R48" s="67">
        <v>43</v>
      </c>
    </row>
    <row r="49" spans="1:18" s="99" customFormat="1" ht="23.1" customHeight="1">
      <c r="A49" s="62">
        <v>44</v>
      </c>
      <c r="B49" s="61" t="s">
        <v>1057</v>
      </c>
      <c r="C49" s="905">
        <v>0</v>
      </c>
      <c r="D49" s="905">
        <v>0</v>
      </c>
      <c r="E49" s="905">
        <v>0</v>
      </c>
      <c r="F49" s="905">
        <v>0</v>
      </c>
      <c r="G49" s="905">
        <v>136353</v>
      </c>
      <c r="H49" s="905">
        <v>3603844263</v>
      </c>
      <c r="I49" s="905">
        <v>2656961557</v>
      </c>
      <c r="J49" s="905">
        <v>825811360</v>
      </c>
      <c r="K49" s="905">
        <v>121071346</v>
      </c>
      <c r="L49" s="905">
        <v>7670</v>
      </c>
      <c r="M49" s="905">
        <v>3988</v>
      </c>
      <c r="N49" s="905">
        <v>433753120</v>
      </c>
      <c r="O49" s="904">
        <v>397582671</v>
      </c>
      <c r="P49" s="904">
        <v>9</v>
      </c>
      <c r="Q49" s="904">
        <v>188695</v>
      </c>
      <c r="R49" s="63">
        <v>44</v>
      </c>
    </row>
    <row r="50" spans="1:18" s="99" customFormat="1" ht="23.1" customHeight="1">
      <c r="A50" s="62">
        <v>45</v>
      </c>
      <c r="B50" s="61" t="s">
        <v>1058</v>
      </c>
      <c r="C50" s="905">
        <v>4</v>
      </c>
      <c r="D50" s="905">
        <v>722783</v>
      </c>
      <c r="E50" s="905">
        <v>0</v>
      </c>
      <c r="F50" s="905">
        <v>0</v>
      </c>
      <c r="G50" s="905">
        <v>48359</v>
      </c>
      <c r="H50" s="905">
        <v>1230673760</v>
      </c>
      <c r="I50" s="905">
        <v>907457588</v>
      </c>
      <c r="J50" s="905">
        <v>286414585</v>
      </c>
      <c r="K50" s="905">
        <v>36801587</v>
      </c>
      <c r="L50" s="905">
        <v>2457</v>
      </c>
      <c r="M50" s="905">
        <v>1320</v>
      </c>
      <c r="N50" s="905">
        <v>136373914</v>
      </c>
      <c r="O50" s="904">
        <v>123812718</v>
      </c>
      <c r="P50" s="904">
        <v>5</v>
      </c>
      <c r="Q50" s="904">
        <v>95539</v>
      </c>
      <c r="R50" s="63">
        <v>45</v>
      </c>
    </row>
    <row r="51" spans="1:18" s="99" customFormat="1" ht="23.1" customHeight="1">
      <c r="A51" s="62">
        <v>46</v>
      </c>
      <c r="B51" s="61" t="s">
        <v>1059</v>
      </c>
      <c r="C51" s="905">
        <v>0</v>
      </c>
      <c r="D51" s="905">
        <v>0</v>
      </c>
      <c r="E51" s="905">
        <v>0</v>
      </c>
      <c r="F51" s="905">
        <v>0</v>
      </c>
      <c r="G51" s="905">
        <v>258831</v>
      </c>
      <c r="H51" s="905">
        <v>5571835207</v>
      </c>
      <c r="I51" s="905">
        <v>4116906752</v>
      </c>
      <c r="J51" s="905">
        <v>1332048144</v>
      </c>
      <c r="K51" s="905">
        <v>122880311</v>
      </c>
      <c r="L51" s="905">
        <v>11410</v>
      </c>
      <c r="M51" s="905">
        <v>5513</v>
      </c>
      <c r="N51" s="905">
        <v>590545027</v>
      </c>
      <c r="O51" s="904">
        <v>523660429</v>
      </c>
      <c r="P51" s="904">
        <v>26</v>
      </c>
      <c r="Q51" s="904">
        <v>505551</v>
      </c>
      <c r="R51" s="63">
        <v>46</v>
      </c>
    </row>
    <row r="52" spans="1:18" s="99" customFormat="1" ht="23.1" customHeight="1">
      <c r="A52" s="62">
        <v>47</v>
      </c>
      <c r="B52" s="61" t="s">
        <v>1060</v>
      </c>
      <c r="C52" s="1260">
        <v>0</v>
      </c>
      <c r="D52" s="1260">
        <v>0</v>
      </c>
      <c r="E52" s="1260">
        <v>0</v>
      </c>
      <c r="F52" s="1260">
        <v>0</v>
      </c>
      <c r="G52" s="1260">
        <v>214747</v>
      </c>
      <c r="H52" s="1260">
        <v>5342038505</v>
      </c>
      <c r="I52" s="1260">
        <v>3944340228</v>
      </c>
      <c r="J52" s="1260">
        <v>1246526113</v>
      </c>
      <c r="K52" s="1260">
        <v>151172164</v>
      </c>
      <c r="L52" s="1260">
        <v>9863</v>
      </c>
      <c r="M52" s="1260">
        <v>5160</v>
      </c>
      <c r="N52" s="1260">
        <v>610518261</v>
      </c>
      <c r="O52" s="1269">
        <v>551379604</v>
      </c>
      <c r="P52" s="1269">
        <v>26</v>
      </c>
      <c r="Q52" s="1269">
        <v>618511</v>
      </c>
      <c r="R52" s="63">
        <v>47</v>
      </c>
    </row>
    <row r="53" spans="1:18" s="99" customFormat="1" ht="23.1" customHeight="1">
      <c r="A53" s="66">
        <v>49</v>
      </c>
      <c r="B53" s="58" t="s">
        <v>1061</v>
      </c>
      <c r="C53" s="1261">
        <v>0</v>
      </c>
      <c r="D53" s="1261">
        <v>0</v>
      </c>
      <c r="E53" s="1261">
        <v>1</v>
      </c>
      <c r="F53" s="1261">
        <v>2228</v>
      </c>
      <c r="G53" s="1261">
        <v>57101</v>
      </c>
      <c r="H53" s="1261">
        <v>1368302928</v>
      </c>
      <c r="I53" s="1261">
        <v>1005742320</v>
      </c>
      <c r="J53" s="1261">
        <v>338812758</v>
      </c>
      <c r="K53" s="1261">
        <v>23747850</v>
      </c>
      <c r="L53" s="1261">
        <v>4702</v>
      </c>
      <c r="M53" s="1261">
        <v>1333</v>
      </c>
      <c r="N53" s="1261">
        <v>150670709</v>
      </c>
      <c r="O53" s="1270">
        <v>134694996</v>
      </c>
      <c r="P53" s="1270">
        <v>0</v>
      </c>
      <c r="Q53" s="1270">
        <v>0</v>
      </c>
      <c r="R53" s="67">
        <v>49</v>
      </c>
    </row>
    <row r="54" spans="1:18" s="99" customFormat="1" ht="23.1" customHeight="1">
      <c r="A54" s="62">
        <v>50</v>
      </c>
      <c r="B54" s="61" t="s">
        <v>1062</v>
      </c>
      <c r="C54" s="905">
        <v>0</v>
      </c>
      <c r="D54" s="905">
        <v>0</v>
      </c>
      <c r="E54" s="905">
        <v>0</v>
      </c>
      <c r="F54" s="905">
        <v>0</v>
      </c>
      <c r="G54" s="905">
        <v>64907</v>
      </c>
      <c r="H54" s="905">
        <v>1601817187</v>
      </c>
      <c r="I54" s="905">
        <v>1173664614</v>
      </c>
      <c r="J54" s="905">
        <v>378618031</v>
      </c>
      <c r="K54" s="905">
        <v>49534542</v>
      </c>
      <c r="L54" s="905">
        <v>3406</v>
      </c>
      <c r="M54" s="905">
        <v>1660</v>
      </c>
      <c r="N54" s="905">
        <v>182365136</v>
      </c>
      <c r="O54" s="904">
        <v>157527397</v>
      </c>
      <c r="P54" s="904">
        <v>7</v>
      </c>
      <c r="Q54" s="904">
        <v>124601</v>
      </c>
      <c r="R54" s="63">
        <v>50</v>
      </c>
    </row>
    <row r="55" spans="1:18" s="99" customFormat="1" ht="23.1" customHeight="1">
      <c r="A55" s="62">
        <v>51</v>
      </c>
      <c r="B55" s="61" t="s">
        <v>1063</v>
      </c>
      <c r="C55" s="905">
        <v>0</v>
      </c>
      <c r="D55" s="905">
        <v>0</v>
      </c>
      <c r="E55" s="905">
        <v>0</v>
      </c>
      <c r="F55" s="905">
        <v>0</v>
      </c>
      <c r="G55" s="905">
        <v>132337</v>
      </c>
      <c r="H55" s="905">
        <v>3011375054</v>
      </c>
      <c r="I55" s="905">
        <v>2215727422</v>
      </c>
      <c r="J55" s="905">
        <v>765116268</v>
      </c>
      <c r="K55" s="905">
        <v>30531364</v>
      </c>
      <c r="L55" s="905">
        <v>5452</v>
      </c>
      <c r="M55" s="905">
        <v>2822</v>
      </c>
      <c r="N55" s="905">
        <v>317043281</v>
      </c>
      <c r="O55" s="904">
        <v>287159807</v>
      </c>
      <c r="P55" s="904">
        <v>7</v>
      </c>
      <c r="Q55" s="904">
        <v>135265</v>
      </c>
      <c r="R55" s="63">
        <v>51</v>
      </c>
    </row>
    <row r="56" spans="1:18" s="99" customFormat="1" ht="23.1" customHeight="1">
      <c r="A56" s="62">
        <v>52</v>
      </c>
      <c r="B56" s="61" t="s">
        <v>1064</v>
      </c>
      <c r="C56" s="905">
        <v>0</v>
      </c>
      <c r="D56" s="905">
        <v>0</v>
      </c>
      <c r="E56" s="905">
        <v>0</v>
      </c>
      <c r="F56" s="905">
        <v>0</v>
      </c>
      <c r="G56" s="905">
        <v>52281</v>
      </c>
      <c r="H56" s="905">
        <v>1272411331</v>
      </c>
      <c r="I56" s="905">
        <v>936884217</v>
      </c>
      <c r="J56" s="905">
        <v>303305636</v>
      </c>
      <c r="K56" s="905">
        <v>32221478</v>
      </c>
      <c r="L56" s="905">
        <v>2368</v>
      </c>
      <c r="M56" s="905">
        <v>1227</v>
      </c>
      <c r="N56" s="905">
        <v>146299826</v>
      </c>
      <c r="O56" s="904">
        <v>134912798</v>
      </c>
      <c r="P56" s="904">
        <v>1</v>
      </c>
      <c r="Q56" s="904">
        <v>34391</v>
      </c>
      <c r="R56" s="63">
        <v>52</v>
      </c>
    </row>
    <row r="57" spans="1:18" s="99" customFormat="1" ht="23.1" customHeight="1" thickBot="1">
      <c r="A57" s="77">
        <v>54</v>
      </c>
      <c r="B57" s="78" t="s">
        <v>1065</v>
      </c>
      <c r="C57" s="1265">
        <v>0</v>
      </c>
      <c r="D57" s="1265">
        <v>0</v>
      </c>
      <c r="E57" s="1265">
        <v>0</v>
      </c>
      <c r="F57" s="1265">
        <v>0</v>
      </c>
      <c r="G57" s="1265">
        <v>86964</v>
      </c>
      <c r="H57" s="1265">
        <v>1929612379</v>
      </c>
      <c r="I57" s="1265">
        <v>1418610263</v>
      </c>
      <c r="J57" s="1265">
        <v>480556405</v>
      </c>
      <c r="K57" s="1265">
        <v>30445711</v>
      </c>
      <c r="L57" s="1265">
        <v>3745</v>
      </c>
      <c r="M57" s="1265">
        <v>1925</v>
      </c>
      <c r="N57" s="1265">
        <v>203333358</v>
      </c>
      <c r="O57" s="1272">
        <v>179533801</v>
      </c>
      <c r="P57" s="1272">
        <v>7</v>
      </c>
      <c r="Q57" s="1272">
        <v>180507</v>
      </c>
      <c r="R57" s="79">
        <v>54</v>
      </c>
    </row>
    <row r="58" spans="1:18" s="99" customFormat="1" ht="23.1" customHeight="1">
      <c r="A58" s="62">
        <v>55</v>
      </c>
      <c r="B58" s="61" t="s">
        <v>1066</v>
      </c>
      <c r="C58" s="905">
        <v>0</v>
      </c>
      <c r="D58" s="905">
        <v>0</v>
      </c>
      <c r="E58" s="905">
        <v>0</v>
      </c>
      <c r="F58" s="905">
        <v>0</v>
      </c>
      <c r="G58" s="905">
        <v>79681</v>
      </c>
      <c r="H58" s="905">
        <v>1958659492</v>
      </c>
      <c r="I58" s="905">
        <v>1439761657</v>
      </c>
      <c r="J58" s="905">
        <v>459758804</v>
      </c>
      <c r="K58" s="905">
        <v>59139031</v>
      </c>
      <c r="L58" s="905">
        <v>3795</v>
      </c>
      <c r="M58" s="905">
        <v>2019</v>
      </c>
      <c r="N58" s="905">
        <v>223612130</v>
      </c>
      <c r="O58" s="904">
        <v>200775973</v>
      </c>
      <c r="P58" s="904">
        <v>5</v>
      </c>
      <c r="Q58" s="904">
        <v>74898</v>
      </c>
      <c r="R58" s="63">
        <v>55</v>
      </c>
    </row>
    <row r="59" spans="1:18" s="99" customFormat="1" ht="23.1" customHeight="1">
      <c r="A59" s="62">
        <v>56</v>
      </c>
      <c r="B59" s="61" t="s">
        <v>1067</v>
      </c>
      <c r="C59" s="905">
        <v>0</v>
      </c>
      <c r="D59" s="905">
        <v>0</v>
      </c>
      <c r="E59" s="905">
        <v>0</v>
      </c>
      <c r="F59" s="905">
        <v>0</v>
      </c>
      <c r="G59" s="905">
        <v>70218</v>
      </c>
      <c r="H59" s="905">
        <v>1375145175</v>
      </c>
      <c r="I59" s="905">
        <v>1021938165</v>
      </c>
      <c r="J59" s="905">
        <v>321052188</v>
      </c>
      <c r="K59" s="905">
        <v>32154822</v>
      </c>
      <c r="L59" s="905">
        <v>2665</v>
      </c>
      <c r="M59" s="905">
        <v>1270</v>
      </c>
      <c r="N59" s="905">
        <v>133156207</v>
      </c>
      <c r="O59" s="904">
        <v>119465258</v>
      </c>
      <c r="P59" s="904">
        <v>16</v>
      </c>
      <c r="Q59" s="904">
        <v>306333</v>
      </c>
      <c r="R59" s="63">
        <v>56</v>
      </c>
    </row>
    <row r="60" spans="1:18" s="99" customFormat="1" ht="23.1" customHeight="1">
      <c r="A60" s="62">
        <v>57</v>
      </c>
      <c r="B60" s="61" t="s">
        <v>1068</v>
      </c>
      <c r="C60" s="905">
        <v>0</v>
      </c>
      <c r="D60" s="905">
        <v>0</v>
      </c>
      <c r="E60" s="905">
        <v>0</v>
      </c>
      <c r="F60" s="905">
        <v>0</v>
      </c>
      <c r="G60" s="905">
        <v>35318</v>
      </c>
      <c r="H60" s="905">
        <v>752291050</v>
      </c>
      <c r="I60" s="905">
        <v>549090554</v>
      </c>
      <c r="J60" s="905">
        <v>187876252</v>
      </c>
      <c r="K60" s="905">
        <v>15324244</v>
      </c>
      <c r="L60" s="905">
        <v>1335</v>
      </c>
      <c r="M60" s="905">
        <v>665</v>
      </c>
      <c r="N60" s="905">
        <v>81438457</v>
      </c>
      <c r="O60" s="904">
        <v>73209473</v>
      </c>
      <c r="P60" s="904">
        <v>0</v>
      </c>
      <c r="Q60" s="904">
        <v>0</v>
      </c>
      <c r="R60" s="63">
        <v>57</v>
      </c>
    </row>
    <row r="61" spans="1:18" s="99" customFormat="1" ht="23.1" customHeight="1">
      <c r="A61" s="62">
        <v>58</v>
      </c>
      <c r="B61" s="61" t="s">
        <v>1069</v>
      </c>
      <c r="C61" s="905">
        <v>0</v>
      </c>
      <c r="D61" s="905">
        <v>0</v>
      </c>
      <c r="E61" s="905">
        <v>0</v>
      </c>
      <c r="F61" s="905">
        <v>0</v>
      </c>
      <c r="G61" s="905">
        <v>39898</v>
      </c>
      <c r="H61" s="905">
        <v>898342368</v>
      </c>
      <c r="I61" s="905">
        <v>661123051</v>
      </c>
      <c r="J61" s="905">
        <v>214929816</v>
      </c>
      <c r="K61" s="905">
        <v>22289501</v>
      </c>
      <c r="L61" s="905">
        <v>3871</v>
      </c>
      <c r="M61" s="905">
        <v>869</v>
      </c>
      <c r="N61" s="905">
        <v>96183367</v>
      </c>
      <c r="O61" s="904">
        <v>83845471</v>
      </c>
      <c r="P61" s="904">
        <v>5</v>
      </c>
      <c r="Q61" s="904">
        <v>188723</v>
      </c>
      <c r="R61" s="63">
        <v>58</v>
      </c>
    </row>
    <row r="62" spans="1:18" s="99" customFormat="1" ht="23.1" customHeight="1">
      <c r="A62" s="71">
        <v>59</v>
      </c>
      <c r="B62" s="72" t="s">
        <v>1070</v>
      </c>
      <c r="C62" s="1260">
        <v>0</v>
      </c>
      <c r="D62" s="1260">
        <v>0</v>
      </c>
      <c r="E62" s="1260">
        <v>0</v>
      </c>
      <c r="F62" s="1260">
        <v>0</v>
      </c>
      <c r="G62" s="1260">
        <v>29415</v>
      </c>
      <c r="H62" s="1260">
        <v>630224450</v>
      </c>
      <c r="I62" s="1260">
        <v>465791387</v>
      </c>
      <c r="J62" s="1260">
        <v>149222137</v>
      </c>
      <c r="K62" s="1260">
        <v>15210926</v>
      </c>
      <c r="L62" s="1260">
        <v>1250</v>
      </c>
      <c r="M62" s="1260">
        <v>517</v>
      </c>
      <c r="N62" s="1260">
        <v>71873983</v>
      </c>
      <c r="O62" s="1269">
        <v>65743480</v>
      </c>
      <c r="P62" s="1269">
        <v>1</v>
      </c>
      <c r="Q62" s="1269">
        <v>63104</v>
      </c>
      <c r="R62" s="73">
        <v>59</v>
      </c>
    </row>
    <row r="63" spans="1:18" s="110" customFormat="1" ht="23.1" customHeight="1">
      <c r="A63" s="74">
        <v>61</v>
      </c>
      <c r="B63" s="61" t="s">
        <v>1071</v>
      </c>
      <c r="C63" s="1261">
        <v>0</v>
      </c>
      <c r="D63" s="1261">
        <v>0</v>
      </c>
      <c r="E63" s="1261">
        <v>0</v>
      </c>
      <c r="F63" s="1261">
        <v>0</v>
      </c>
      <c r="G63" s="1261">
        <v>48864</v>
      </c>
      <c r="H63" s="1261">
        <v>1138633100</v>
      </c>
      <c r="I63" s="1261">
        <v>833825127</v>
      </c>
      <c r="J63" s="1261">
        <v>266110671</v>
      </c>
      <c r="K63" s="1261">
        <v>38697302</v>
      </c>
      <c r="L63" s="1261">
        <v>2095</v>
      </c>
      <c r="M63" s="1261">
        <v>1174</v>
      </c>
      <c r="N63" s="1261">
        <v>126383832</v>
      </c>
      <c r="O63" s="1270">
        <v>116277713</v>
      </c>
      <c r="P63" s="1270">
        <v>8</v>
      </c>
      <c r="Q63" s="1270">
        <v>98866</v>
      </c>
      <c r="R63" s="75">
        <v>61</v>
      </c>
    </row>
    <row r="64" spans="1:18" s="110" customFormat="1" ht="23.1" customHeight="1">
      <c r="A64" s="62">
        <v>65</v>
      </c>
      <c r="B64" s="61" t="s">
        <v>1072</v>
      </c>
      <c r="C64" s="905">
        <v>0</v>
      </c>
      <c r="D64" s="905">
        <v>0</v>
      </c>
      <c r="E64" s="905">
        <v>0</v>
      </c>
      <c r="F64" s="905">
        <v>0</v>
      </c>
      <c r="G64" s="905">
        <v>14412</v>
      </c>
      <c r="H64" s="905">
        <v>395992845</v>
      </c>
      <c r="I64" s="905">
        <v>288274916</v>
      </c>
      <c r="J64" s="905">
        <v>95864557</v>
      </c>
      <c r="K64" s="905">
        <v>11853372</v>
      </c>
      <c r="L64" s="905">
        <v>736</v>
      </c>
      <c r="M64" s="905">
        <v>414</v>
      </c>
      <c r="N64" s="905">
        <v>49779219</v>
      </c>
      <c r="O64" s="904">
        <v>45965383</v>
      </c>
      <c r="P64" s="904">
        <v>0</v>
      </c>
      <c r="Q64" s="904">
        <v>0</v>
      </c>
      <c r="R64" s="63">
        <v>65</v>
      </c>
    </row>
    <row r="65" spans="1:18" s="110" customFormat="1" ht="23.1" customHeight="1">
      <c r="A65" s="62">
        <v>66</v>
      </c>
      <c r="B65" s="61" t="s">
        <v>1073</v>
      </c>
      <c r="C65" s="905">
        <v>0</v>
      </c>
      <c r="D65" s="905">
        <v>0</v>
      </c>
      <c r="E65" s="905">
        <v>0</v>
      </c>
      <c r="F65" s="905">
        <v>0</v>
      </c>
      <c r="G65" s="905">
        <v>48816</v>
      </c>
      <c r="H65" s="905">
        <v>1116645214</v>
      </c>
      <c r="I65" s="905">
        <v>826602309</v>
      </c>
      <c r="J65" s="905">
        <v>273605357</v>
      </c>
      <c r="K65" s="905">
        <v>16437548</v>
      </c>
      <c r="L65" s="905">
        <v>2212</v>
      </c>
      <c r="M65" s="905">
        <v>1087</v>
      </c>
      <c r="N65" s="905">
        <v>128220636</v>
      </c>
      <c r="O65" s="904">
        <v>114855571</v>
      </c>
      <c r="P65" s="904">
        <v>3</v>
      </c>
      <c r="Q65" s="904">
        <v>68113</v>
      </c>
      <c r="R65" s="63">
        <v>66</v>
      </c>
    </row>
    <row r="66" spans="1:18" s="110" customFormat="1" ht="23.1" customHeight="1">
      <c r="A66" s="62">
        <v>68</v>
      </c>
      <c r="B66" s="61" t="s">
        <v>1074</v>
      </c>
      <c r="C66" s="905">
        <v>0</v>
      </c>
      <c r="D66" s="905">
        <v>0</v>
      </c>
      <c r="E66" s="905">
        <v>0</v>
      </c>
      <c r="F66" s="905">
        <v>0</v>
      </c>
      <c r="G66" s="905">
        <v>54653</v>
      </c>
      <c r="H66" s="905">
        <v>1257286085</v>
      </c>
      <c r="I66" s="905">
        <v>923081665</v>
      </c>
      <c r="J66" s="905">
        <v>318443094</v>
      </c>
      <c r="K66" s="905">
        <v>15761326</v>
      </c>
      <c r="L66" s="905">
        <v>2522</v>
      </c>
      <c r="M66" s="905">
        <v>1297</v>
      </c>
      <c r="N66" s="905">
        <v>144451209</v>
      </c>
      <c r="O66" s="904">
        <v>130833917</v>
      </c>
      <c r="P66" s="904">
        <v>5</v>
      </c>
      <c r="Q66" s="904">
        <v>159626</v>
      </c>
      <c r="R66" s="63">
        <v>68</v>
      </c>
    </row>
    <row r="67" spans="1:18" s="110" customFormat="1" ht="23.1" customHeight="1">
      <c r="A67" s="71">
        <v>70</v>
      </c>
      <c r="B67" s="72" t="s">
        <v>1075</v>
      </c>
      <c r="C67" s="1260">
        <v>0</v>
      </c>
      <c r="D67" s="1260">
        <v>0</v>
      </c>
      <c r="E67" s="1260">
        <v>0</v>
      </c>
      <c r="F67" s="1260">
        <v>0</v>
      </c>
      <c r="G67" s="1260">
        <v>118612</v>
      </c>
      <c r="H67" s="1260">
        <v>2606206729</v>
      </c>
      <c r="I67" s="1260">
        <v>1918580046</v>
      </c>
      <c r="J67" s="1260">
        <v>591639436</v>
      </c>
      <c r="K67" s="1260">
        <v>95987247</v>
      </c>
      <c r="L67" s="1260">
        <v>5089</v>
      </c>
      <c r="M67" s="1260">
        <v>2628</v>
      </c>
      <c r="N67" s="1260">
        <v>291319783</v>
      </c>
      <c r="O67" s="1269">
        <v>263357991</v>
      </c>
      <c r="P67" s="1269">
        <v>4</v>
      </c>
      <c r="Q67" s="1269">
        <v>169196</v>
      </c>
      <c r="R67" s="73">
        <v>70</v>
      </c>
    </row>
    <row r="68" spans="1:18" ht="23.1" customHeight="1">
      <c r="A68" s="60">
        <v>78</v>
      </c>
      <c r="B68" s="93" t="s">
        <v>1076</v>
      </c>
      <c r="C68" s="1021">
        <v>0</v>
      </c>
      <c r="D68" s="1021">
        <v>0</v>
      </c>
      <c r="E68" s="1021">
        <v>0</v>
      </c>
      <c r="F68" s="1021">
        <v>0</v>
      </c>
      <c r="G68" s="1021">
        <v>143505</v>
      </c>
      <c r="H68" s="1021">
        <v>3160222353</v>
      </c>
      <c r="I68" s="1021">
        <v>2322131702</v>
      </c>
      <c r="J68" s="1021">
        <v>791924368</v>
      </c>
      <c r="K68" s="1021">
        <v>46166283</v>
      </c>
      <c r="L68" s="1021">
        <v>6239</v>
      </c>
      <c r="M68" s="1021">
        <v>3161</v>
      </c>
      <c r="N68" s="1021">
        <v>334521968</v>
      </c>
      <c r="O68" s="1267">
        <v>298521433</v>
      </c>
      <c r="P68" s="1267">
        <v>10</v>
      </c>
      <c r="Q68" s="1267">
        <v>310507</v>
      </c>
      <c r="R68" s="55">
        <v>78</v>
      </c>
    </row>
    <row r="69" spans="1:18" ht="23.1" customHeight="1">
      <c r="A69" s="60">
        <v>84</v>
      </c>
      <c r="B69" s="93" t="s">
        <v>1077</v>
      </c>
      <c r="C69" s="1021">
        <v>0</v>
      </c>
      <c r="D69" s="1021">
        <v>0</v>
      </c>
      <c r="E69" s="1021">
        <v>0</v>
      </c>
      <c r="F69" s="1021">
        <v>0</v>
      </c>
      <c r="G69" s="1021">
        <v>124075</v>
      </c>
      <c r="H69" s="1021">
        <v>2977210850</v>
      </c>
      <c r="I69" s="1021">
        <v>2199844842</v>
      </c>
      <c r="J69" s="1021">
        <v>702673904</v>
      </c>
      <c r="K69" s="1021">
        <v>74692104</v>
      </c>
      <c r="L69" s="1021">
        <v>5487</v>
      </c>
      <c r="M69" s="1021">
        <v>2728</v>
      </c>
      <c r="N69" s="1021">
        <v>327437649</v>
      </c>
      <c r="O69" s="1267">
        <v>293134088</v>
      </c>
      <c r="P69" s="1267">
        <v>0</v>
      </c>
      <c r="Q69" s="1267">
        <v>0</v>
      </c>
      <c r="R69" s="55">
        <v>84</v>
      </c>
    </row>
    <row r="70" spans="1:18" ht="23.1" customHeight="1">
      <c r="A70" s="60">
        <v>85</v>
      </c>
      <c r="B70" s="93" t="s">
        <v>1078</v>
      </c>
      <c r="C70" s="1021">
        <v>0</v>
      </c>
      <c r="D70" s="1021">
        <v>0</v>
      </c>
      <c r="E70" s="1021">
        <v>0</v>
      </c>
      <c r="F70" s="1021">
        <v>0</v>
      </c>
      <c r="G70" s="1021">
        <v>157615</v>
      </c>
      <c r="H70" s="1021">
        <v>3818413745</v>
      </c>
      <c r="I70" s="1021">
        <v>2808355723</v>
      </c>
      <c r="J70" s="1021">
        <v>889071363</v>
      </c>
      <c r="K70" s="1021">
        <v>120986659</v>
      </c>
      <c r="L70" s="1021">
        <v>6704</v>
      </c>
      <c r="M70" s="1021">
        <v>3307</v>
      </c>
      <c r="N70" s="1021">
        <v>407399141</v>
      </c>
      <c r="O70" s="1267">
        <v>361759163</v>
      </c>
      <c r="P70" s="1267">
        <v>12</v>
      </c>
      <c r="Q70" s="1267">
        <v>198732</v>
      </c>
      <c r="R70" s="55">
        <v>85</v>
      </c>
    </row>
    <row r="71" spans="1:18" ht="23.1" customHeight="1">
      <c r="A71" s="60">
        <v>89</v>
      </c>
      <c r="B71" s="93" t="s">
        <v>1079</v>
      </c>
      <c r="C71" s="1021">
        <v>0</v>
      </c>
      <c r="D71" s="1021">
        <v>0</v>
      </c>
      <c r="E71" s="1021">
        <v>0</v>
      </c>
      <c r="F71" s="1021">
        <v>0</v>
      </c>
      <c r="G71" s="1021">
        <v>207953</v>
      </c>
      <c r="H71" s="1021">
        <v>4900762587</v>
      </c>
      <c r="I71" s="1021">
        <v>3619345128</v>
      </c>
      <c r="J71" s="1021">
        <v>1133842803</v>
      </c>
      <c r="K71" s="1021">
        <v>147574656</v>
      </c>
      <c r="L71" s="1021">
        <v>9480</v>
      </c>
      <c r="M71" s="1021">
        <v>4706</v>
      </c>
      <c r="N71" s="1021">
        <v>507420547</v>
      </c>
      <c r="O71" s="1267">
        <v>447819898</v>
      </c>
      <c r="P71" s="1267">
        <v>19</v>
      </c>
      <c r="Q71" s="1267">
        <v>548891</v>
      </c>
      <c r="R71" s="55">
        <v>89</v>
      </c>
    </row>
    <row r="72" spans="1:18" ht="23.1" customHeight="1">
      <c r="A72" s="60">
        <v>90</v>
      </c>
      <c r="B72" s="93" t="s">
        <v>1080</v>
      </c>
      <c r="C72" s="1258">
        <v>0</v>
      </c>
      <c r="D72" s="1258">
        <v>0</v>
      </c>
      <c r="E72" s="1258">
        <v>0</v>
      </c>
      <c r="F72" s="1258">
        <v>0</v>
      </c>
      <c r="G72" s="1258">
        <v>159439</v>
      </c>
      <c r="H72" s="1258">
        <v>3929712074</v>
      </c>
      <c r="I72" s="1258">
        <v>2908407146</v>
      </c>
      <c r="J72" s="1258">
        <v>940448488</v>
      </c>
      <c r="K72" s="1258">
        <v>80856440</v>
      </c>
      <c r="L72" s="1258">
        <v>7460</v>
      </c>
      <c r="M72" s="1258">
        <v>3862</v>
      </c>
      <c r="N72" s="1258">
        <v>422681977</v>
      </c>
      <c r="O72" s="1268">
        <v>376321688</v>
      </c>
      <c r="P72" s="1268">
        <v>23</v>
      </c>
      <c r="Q72" s="1268">
        <v>441458</v>
      </c>
      <c r="R72" s="55">
        <v>90</v>
      </c>
    </row>
    <row r="73" spans="1:18" ht="23.1" customHeight="1">
      <c r="A73" s="57">
        <v>91</v>
      </c>
      <c r="B73" s="92" t="s">
        <v>1081</v>
      </c>
      <c r="C73" s="1259">
        <v>0</v>
      </c>
      <c r="D73" s="1259">
        <v>0</v>
      </c>
      <c r="E73" s="1259">
        <v>0</v>
      </c>
      <c r="F73" s="1259">
        <v>0</v>
      </c>
      <c r="G73" s="1259">
        <v>110790</v>
      </c>
      <c r="H73" s="1259">
        <v>2595662087</v>
      </c>
      <c r="I73" s="1259">
        <v>1903928686</v>
      </c>
      <c r="J73" s="1259">
        <v>622137412</v>
      </c>
      <c r="K73" s="1259">
        <v>69595989</v>
      </c>
      <c r="L73" s="1259">
        <v>4834</v>
      </c>
      <c r="M73" s="1259">
        <v>2500</v>
      </c>
      <c r="N73" s="1259">
        <v>291549245</v>
      </c>
      <c r="O73" s="1266">
        <v>258256842</v>
      </c>
      <c r="P73" s="1266">
        <v>8</v>
      </c>
      <c r="Q73" s="1266">
        <v>117907</v>
      </c>
      <c r="R73" s="59">
        <v>91</v>
      </c>
    </row>
    <row r="74" spans="1:18" ht="23.1" customHeight="1">
      <c r="A74" s="60">
        <v>92</v>
      </c>
      <c r="B74" s="93" t="s">
        <v>1082</v>
      </c>
      <c r="C74" s="1021">
        <v>1</v>
      </c>
      <c r="D74" s="1021">
        <v>272472</v>
      </c>
      <c r="E74" s="1021">
        <v>0</v>
      </c>
      <c r="F74" s="1021">
        <v>0</v>
      </c>
      <c r="G74" s="1021">
        <v>234835</v>
      </c>
      <c r="H74" s="1021">
        <v>5380621160</v>
      </c>
      <c r="I74" s="1021">
        <v>3947387223</v>
      </c>
      <c r="J74" s="1021">
        <v>1339586068</v>
      </c>
      <c r="K74" s="1021">
        <v>93647869</v>
      </c>
      <c r="L74" s="1021">
        <v>10041</v>
      </c>
      <c r="M74" s="1021">
        <v>4977</v>
      </c>
      <c r="N74" s="1021">
        <v>593390654</v>
      </c>
      <c r="O74" s="1267">
        <v>530369079</v>
      </c>
      <c r="P74" s="1267">
        <v>8</v>
      </c>
      <c r="Q74" s="1267">
        <v>205639</v>
      </c>
      <c r="R74" s="55">
        <v>92</v>
      </c>
    </row>
    <row r="75" spans="1:18" ht="23.1" customHeight="1">
      <c r="A75" s="60">
        <v>94</v>
      </c>
      <c r="B75" s="93" t="s">
        <v>1083</v>
      </c>
      <c r="C75" s="1021">
        <v>26</v>
      </c>
      <c r="D75" s="1021">
        <v>4491086</v>
      </c>
      <c r="E75" s="1021">
        <v>0</v>
      </c>
      <c r="F75" s="1021">
        <v>0</v>
      </c>
      <c r="G75" s="1021">
        <v>3857929</v>
      </c>
      <c r="H75" s="1021">
        <v>82130404796</v>
      </c>
      <c r="I75" s="1021">
        <v>60309252924</v>
      </c>
      <c r="J75" s="1021">
        <v>18954828259</v>
      </c>
      <c r="K75" s="1021">
        <v>2866323613</v>
      </c>
      <c r="L75" s="1021">
        <v>141584</v>
      </c>
      <c r="M75" s="1021">
        <v>69345</v>
      </c>
      <c r="N75" s="1021">
        <v>8385647624</v>
      </c>
      <c r="O75" s="1267">
        <v>7097391128</v>
      </c>
      <c r="P75" s="1267">
        <v>229</v>
      </c>
      <c r="Q75" s="1267">
        <v>5842144</v>
      </c>
      <c r="R75" s="55">
        <v>94</v>
      </c>
    </row>
    <row r="76" spans="1:18" s="99" customFormat="1" ht="23.1" customHeight="1">
      <c r="A76" s="62">
        <v>301</v>
      </c>
      <c r="B76" s="61" t="s">
        <v>1084</v>
      </c>
      <c r="C76" s="905">
        <v>0</v>
      </c>
      <c r="D76" s="905">
        <v>0</v>
      </c>
      <c r="E76" s="905">
        <v>0</v>
      </c>
      <c r="F76" s="905">
        <v>0</v>
      </c>
      <c r="G76" s="905">
        <v>134920</v>
      </c>
      <c r="H76" s="905">
        <v>2300537695</v>
      </c>
      <c r="I76" s="905">
        <v>1617425021</v>
      </c>
      <c r="J76" s="905">
        <v>622815151</v>
      </c>
      <c r="K76" s="905">
        <v>60297523</v>
      </c>
      <c r="L76" s="905">
        <v>1201</v>
      </c>
      <c r="M76" s="905">
        <v>675</v>
      </c>
      <c r="N76" s="905">
        <v>134754341</v>
      </c>
      <c r="O76" s="904">
        <v>117485022</v>
      </c>
      <c r="P76" s="904">
        <v>0</v>
      </c>
      <c r="Q76" s="904">
        <v>0</v>
      </c>
      <c r="R76" s="63">
        <v>301</v>
      </c>
    </row>
    <row r="77" spans="1:18" s="99" customFormat="1" ht="23.1" customHeight="1">
      <c r="A77" s="62">
        <v>302</v>
      </c>
      <c r="B77" s="61" t="s">
        <v>1085</v>
      </c>
      <c r="C77" s="1260">
        <v>0</v>
      </c>
      <c r="D77" s="1260">
        <v>0</v>
      </c>
      <c r="E77" s="1260">
        <v>0</v>
      </c>
      <c r="F77" s="1260">
        <v>0</v>
      </c>
      <c r="G77" s="1260">
        <v>127910</v>
      </c>
      <c r="H77" s="1260">
        <v>2124736224</v>
      </c>
      <c r="I77" s="1260">
        <v>1502895360</v>
      </c>
      <c r="J77" s="1260">
        <v>566400613</v>
      </c>
      <c r="K77" s="1260">
        <v>55440251</v>
      </c>
      <c r="L77" s="1260">
        <v>1324</v>
      </c>
      <c r="M77" s="1260">
        <v>861</v>
      </c>
      <c r="N77" s="1260">
        <v>138397674</v>
      </c>
      <c r="O77" s="1269">
        <v>116867101</v>
      </c>
      <c r="P77" s="1269">
        <v>0</v>
      </c>
      <c r="Q77" s="1269">
        <v>0</v>
      </c>
      <c r="R77" s="63">
        <v>302</v>
      </c>
    </row>
    <row r="78" spans="1:18" s="99" customFormat="1" ht="23.1" customHeight="1">
      <c r="A78" s="66">
        <v>303</v>
      </c>
      <c r="B78" s="58" t="s">
        <v>1086</v>
      </c>
      <c r="C78" s="1261">
        <v>1</v>
      </c>
      <c r="D78" s="1261">
        <v>336768</v>
      </c>
      <c r="E78" s="1261">
        <v>0</v>
      </c>
      <c r="F78" s="1261">
        <v>0</v>
      </c>
      <c r="G78" s="1261">
        <v>34016</v>
      </c>
      <c r="H78" s="1261">
        <v>492584099</v>
      </c>
      <c r="I78" s="1261">
        <v>349089561</v>
      </c>
      <c r="J78" s="1261">
        <v>130752905</v>
      </c>
      <c r="K78" s="1261">
        <v>12741633</v>
      </c>
      <c r="L78" s="1261">
        <v>343</v>
      </c>
      <c r="M78" s="1261">
        <v>222</v>
      </c>
      <c r="N78" s="1261">
        <v>33988468</v>
      </c>
      <c r="O78" s="1270">
        <v>29807897</v>
      </c>
      <c r="P78" s="1270">
        <v>0</v>
      </c>
      <c r="Q78" s="1270">
        <v>0</v>
      </c>
      <c r="R78" s="67">
        <v>303</v>
      </c>
    </row>
    <row r="79" spans="1:18" s="99" customFormat="1" ht="23.1" customHeight="1">
      <c r="A79" s="62">
        <v>304</v>
      </c>
      <c r="B79" s="61" t="s">
        <v>1087</v>
      </c>
      <c r="C79" s="905">
        <v>0</v>
      </c>
      <c r="D79" s="905">
        <v>0</v>
      </c>
      <c r="E79" s="905">
        <v>0</v>
      </c>
      <c r="F79" s="905">
        <v>0</v>
      </c>
      <c r="G79" s="905">
        <v>264998</v>
      </c>
      <c r="H79" s="905">
        <v>4193299814</v>
      </c>
      <c r="I79" s="905">
        <v>2969611076</v>
      </c>
      <c r="J79" s="905">
        <v>1112562983</v>
      </c>
      <c r="K79" s="905">
        <v>111125755</v>
      </c>
      <c r="L79" s="905">
        <v>2321</v>
      </c>
      <c r="M79" s="905">
        <v>1550</v>
      </c>
      <c r="N79" s="905">
        <v>259728641</v>
      </c>
      <c r="O79" s="904">
        <v>224506513</v>
      </c>
      <c r="P79" s="904">
        <v>0</v>
      </c>
      <c r="Q79" s="904">
        <v>0</v>
      </c>
      <c r="R79" s="63">
        <v>304</v>
      </c>
    </row>
    <row r="80" spans="1:18" s="99" customFormat="1" ht="23.1" customHeight="1">
      <c r="A80" s="62">
        <v>305</v>
      </c>
      <c r="B80" s="61" t="s">
        <v>1088</v>
      </c>
      <c r="C80" s="905">
        <v>0</v>
      </c>
      <c r="D80" s="905">
        <v>0</v>
      </c>
      <c r="E80" s="905">
        <v>0</v>
      </c>
      <c r="F80" s="905">
        <v>0</v>
      </c>
      <c r="G80" s="905">
        <v>331178</v>
      </c>
      <c r="H80" s="905">
        <v>5560445499</v>
      </c>
      <c r="I80" s="905">
        <v>3976519938</v>
      </c>
      <c r="J80" s="905">
        <v>1380191842</v>
      </c>
      <c r="K80" s="905">
        <v>203733719</v>
      </c>
      <c r="L80" s="905">
        <v>4892</v>
      </c>
      <c r="M80" s="905">
        <v>2870</v>
      </c>
      <c r="N80" s="905">
        <v>440611992</v>
      </c>
      <c r="O80" s="904">
        <v>393615377</v>
      </c>
      <c r="P80" s="904">
        <v>1</v>
      </c>
      <c r="Q80" s="904">
        <v>9709</v>
      </c>
      <c r="R80" s="63">
        <v>305</v>
      </c>
    </row>
    <row r="81" spans="1:18" s="99" customFormat="1" ht="23.1" customHeight="1">
      <c r="A81" s="62">
        <v>306</v>
      </c>
      <c r="B81" s="61" t="s">
        <v>1089</v>
      </c>
      <c r="C81" s="905">
        <v>0</v>
      </c>
      <c r="D81" s="905">
        <v>0</v>
      </c>
      <c r="E81" s="905">
        <v>0</v>
      </c>
      <c r="F81" s="905">
        <v>0</v>
      </c>
      <c r="G81" s="905">
        <v>1094718</v>
      </c>
      <c r="H81" s="905">
        <v>18618035376</v>
      </c>
      <c r="I81" s="905">
        <v>13370061521</v>
      </c>
      <c r="J81" s="905">
        <v>4477408372</v>
      </c>
      <c r="K81" s="905">
        <v>770565483</v>
      </c>
      <c r="L81" s="905">
        <v>15116</v>
      </c>
      <c r="M81" s="905">
        <v>9117</v>
      </c>
      <c r="N81" s="905">
        <v>1391363395</v>
      </c>
      <c r="O81" s="904">
        <v>1228149249</v>
      </c>
      <c r="P81" s="904">
        <v>0</v>
      </c>
      <c r="Q81" s="904">
        <v>0</v>
      </c>
      <c r="R81" s="63">
        <v>306</v>
      </c>
    </row>
    <row r="82" spans="1:18" s="99" customFormat="1" ht="23.1" customHeight="1">
      <c r="A82" s="62"/>
      <c r="B82" s="61"/>
      <c r="C82" s="1260"/>
      <c r="D82" s="1260"/>
      <c r="E82" s="1260"/>
      <c r="F82" s="1260"/>
      <c r="G82" s="1260"/>
      <c r="H82" s="1260"/>
      <c r="I82" s="1260"/>
      <c r="J82" s="1260"/>
      <c r="K82" s="1260"/>
      <c r="L82" s="1260"/>
      <c r="M82" s="1260"/>
      <c r="N82" s="1260"/>
      <c r="O82" s="1269"/>
      <c r="P82" s="1269"/>
      <c r="Q82" s="1269"/>
      <c r="R82" s="63"/>
    </row>
    <row r="83" spans="1:18" s="99" customFormat="1" ht="23.1" customHeight="1">
      <c r="A83" s="68"/>
      <c r="B83" s="58"/>
      <c r="C83" s="1261"/>
      <c r="D83" s="1261"/>
      <c r="E83" s="1261"/>
      <c r="F83" s="1261"/>
      <c r="G83" s="1261"/>
      <c r="H83" s="1261"/>
      <c r="I83" s="1261"/>
      <c r="J83" s="1261"/>
      <c r="K83" s="1261"/>
      <c r="L83" s="1261"/>
      <c r="M83" s="1261"/>
      <c r="N83" s="1261"/>
      <c r="O83" s="1270"/>
      <c r="P83" s="1270"/>
      <c r="Q83" s="1270"/>
      <c r="R83" s="69"/>
    </row>
    <row r="84" spans="1:18" s="99" customFormat="1" ht="23.1" customHeight="1">
      <c r="A84" s="62"/>
      <c r="B84" s="61"/>
      <c r="C84" s="905"/>
      <c r="D84" s="905"/>
      <c r="E84" s="905"/>
      <c r="F84" s="905"/>
      <c r="G84" s="905"/>
      <c r="H84" s="905"/>
      <c r="I84" s="905"/>
      <c r="J84" s="905"/>
      <c r="K84" s="905"/>
      <c r="L84" s="905"/>
      <c r="M84" s="905"/>
      <c r="N84" s="905"/>
      <c r="O84" s="904"/>
      <c r="P84" s="904"/>
      <c r="Q84" s="904"/>
      <c r="R84" s="63"/>
    </row>
    <row r="85" spans="1:18" s="99" customFormat="1" ht="23.1" customHeight="1">
      <c r="A85" s="62"/>
      <c r="B85" s="61"/>
      <c r="C85" s="905"/>
      <c r="D85" s="905"/>
      <c r="E85" s="905"/>
      <c r="F85" s="905"/>
      <c r="G85" s="905"/>
      <c r="H85" s="905"/>
      <c r="I85" s="905"/>
      <c r="J85" s="905"/>
      <c r="K85" s="905"/>
      <c r="L85" s="905"/>
      <c r="M85" s="905"/>
      <c r="N85" s="905"/>
      <c r="O85" s="904"/>
      <c r="P85" s="904"/>
      <c r="Q85" s="904"/>
      <c r="R85" s="63"/>
    </row>
    <row r="86" spans="1:18" s="99" customFormat="1" ht="23.1" customHeight="1">
      <c r="A86" s="62"/>
      <c r="B86" s="61"/>
      <c r="C86" s="905"/>
      <c r="D86" s="905"/>
      <c r="E86" s="905"/>
      <c r="F86" s="905"/>
      <c r="G86" s="905"/>
      <c r="H86" s="905"/>
      <c r="I86" s="905"/>
      <c r="J86" s="905"/>
      <c r="K86" s="905"/>
      <c r="L86" s="905"/>
      <c r="M86" s="905"/>
      <c r="N86" s="905"/>
      <c r="O86" s="904"/>
      <c r="P86" s="904"/>
      <c r="Q86" s="904"/>
      <c r="R86" s="63"/>
    </row>
    <row r="87" spans="1:18" s="99" customFormat="1" ht="23.1" customHeight="1">
      <c r="A87" s="62"/>
      <c r="B87" s="61"/>
      <c r="C87" s="1260"/>
      <c r="D87" s="1260"/>
      <c r="E87" s="1260"/>
      <c r="F87" s="1260"/>
      <c r="G87" s="1260"/>
      <c r="H87" s="1260"/>
      <c r="I87" s="1260"/>
      <c r="J87" s="1260"/>
      <c r="K87" s="1260"/>
      <c r="L87" s="1260"/>
      <c r="M87" s="1260"/>
      <c r="N87" s="1260"/>
      <c r="O87" s="1269"/>
      <c r="P87" s="1269"/>
      <c r="Q87" s="1269"/>
      <c r="R87" s="63"/>
    </row>
    <row r="88" spans="1:18" s="99" customFormat="1" ht="23.1" customHeight="1">
      <c r="A88" s="66"/>
      <c r="B88" s="58"/>
      <c r="C88" s="1261"/>
      <c r="D88" s="1261"/>
      <c r="E88" s="1261"/>
      <c r="F88" s="1261"/>
      <c r="G88" s="1261"/>
      <c r="H88" s="1261"/>
      <c r="I88" s="1261"/>
      <c r="J88" s="1261"/>
      <c r="K88" s="1261"/>
      <c r="L88" s="1261"/>
      <c r="M88" s="1261"/>
      <c r="N88" s="1261"/>
      <c r="O88" s="1270"/>
      <c r="P88" s="1270"/>
      <c r="Q88" s="1270"/>
      <c r="R88" s="67"/>
    </row>
    <row r="89" spans="1:18" s="99" customFormat="1" ht="23.1" customHeight="1">
      <c r="A89" s="62"/>
      <c r="B89" s="61"/>
      <c r="C89" s="905"/>
      <c r="D89" s="905"/>
      <c r="E89" s="905"/>
      <c r="F89" s="905"/>
      <c r="G89" s="905"/>
      <c r="H89" s="905"/>
      <c r="I89" s="905"/>
      <c r="J89" s="905"/>
      <c r="K89" s="905"/>
      <c r="L89" s="905"/>
      <c r="M89" s="905"/>
      <c r="N89" s="905"/>
      <c r="O89" s="904"/>
      <c r="P89" s="904"/>
      <c r="Q89" s="904"/>
      <c r="R89" s="63"/>
    </row>
    <row r="90" spans="1:18" s="99" customFormat="1" ht="23.1" customHeight="1">
      <c r="A90" s="62"/>
      <c r="B90" s="61"/>
      <c r="C90" s="905"/>
      <c r="D90" s="905"/>
      <c r="E90" s="905"/>
      <c r="F90" s="905"/>
      <c r="G90" s="905"/>
      <c r="H90" s="905"/>
      <c r="I90" s="905"/>
      <c r="J90" s="905"/>
      <c r="K90" s="905"/>
      <c r="L90" s="905"/>
      <c r="M90" s="905"/>
      <c r="N90" s="905"/>
      <c r="O90" s="904"/>
      <c r="P90" s="904"/>
      <c r="Q90" s="904"/>
      <c r="R90" s="63"/>
    </row>
    <row r="91" spans="1:18" s="99" customFormat="1" ht="23.1" customHeight="1">
      <c r="A91" s="62"/>
      <c r="B91" s="61"/>
      <c r="C91" s="905"/>
      <c r="D91" s="905"/>
      <c r="E91" s="905"/>
      <c r="F91" s="905"/>
      <c r="G91" s="905"/>
      <c r="H91" s="905"/>
      <c r="I91" s="905"/>
      <c r="J91" s="905"/>
      <c r="K91" s="905"/>
      <c r="L91" s="905"/>
      <c r="M91" s="905"/>
      <c r="N91" s="905"/>
      <c r="O91" s="904"/>
      <c r="P91" s="904"/>
      <c r="Q91" s="904"/>
      <c r="R91" s="63"/>
    </row>
    <row r="92" spans="1:18" s="99" customFormat="1" ht="23.1" customHeight="1">
      <c r="A92" s="62"/>
      <c r="B92" s="61"/>
      <c r="C92" s="1260"/>
      <c r="D92" s="1260"/>
      <c r="E92" s="1260"/>
      <c r="F92" s="1260"/>
      <c r="G92" s="1260"/>
      <c r="H92" s="1260"/>
      <c r="I92" s="1260"/>
      <c r="J92" s="1260"/>
      <c r="K92" s="1260"/>
      <c r="L92" s="1260"/>
      <c r="M92" s="1260"/>
      <c r="N92" s="1260"/>
      <c r="O92" s="1269"/>
      <c r="P92" s="1269"/>
      <c r="Q92" s="1269"/>
      <c r="R92" s="63"/>
    </row>
    <row r="93" spans="1:18" s="99" customFormat="1" ht="23.1" customHeight="1">
      <c r="A93" s="66"/>
      <c r="B93" s="58"/>
      <c r="C93" s="1261"/>
      <c r="D93" s="1261"/>
      <c r="E93" s="1261"/>
      <c r="F93" s="1261"/>
      <c r="G93" s="1261"/>
      <c r="H93" s="1261"/>
      <c r="I93" s="1261"/>
      <c r="J93" s="1261"/>
      <c r="K93" s="1261"/>
      <c r="L93" s="1261"/>
      <c r="M93" s="1261"/>
      <c r="N93" s="1261"/>
      <c r="O93" s="1270"/>
      <c r="P93" s="1270"/>
      <c r="Q93" s="1270"/>
      <c r="R93" s="67"/>
    </row>
    <row r="94" spans="1:18" s="99" customFormat="1" ht="23.1" customHeight="1">
      <c r="A94" s="62"/>
      <c r="B94" s="61"/>
      <c r="C94" s="905"/>
      <c r="D94" s="905"/>
      <c r="E94" s="905"/>
      <c r="F94" s="905"/>
      <c r="G94" s="905"/>
      <c r="H94" s="905"/>
      <c r="I94" s="905"/>
      <c r="J94" s="905"/>
      <c r="K94" s="905"/>
      <c r="L94" s="905"/>
      <c r="M94" s="905"/>
      <c r="N94" s="905"/>
      <c r="O94" s="904"/>
      <c r="P94" s="904"/>
      <c r="Q94" s="904"/>
      <c r="R94" s="63"/>
    </row>
    <row r="95" spans="1:18" s="99" customFormat="1" ht="23.1" customHeight="1">
      <c r="A95" s="62"/>
      <c r="B95" s="61"/>
      <c r="C95" s="905"/>
      <c r="D95" s="905"/>
      <c r="E95" s="905"/>
      <c r="F95" s="905"/>
      <c r="G95" s="905"/>
      <c r="H95" s="905"/>
      <c r="I95" s="905"/>
      <c r="J95" s="905"/>
      <c r="K95" s="905"/>
      <c r="L95" s="905"/>
      <c r="M95" s="905"/>
      <c r="N95" s="905"/>
      <c r="O95" s="904"/>
      <c r="P95" s="904"/>
      <c r="Q95" s="904"/>
      <c r="R95" s="63"/>
    </row>
    <row r="96" spans="1:18" s="99" customFormat="1" ht="23.1" customHeight="1">
      <c r="A96" s="62"/>
      <c r="B96" s="61"/>
      <c r="C96" s="905"/>
      <c r="D96" s="905"/>
      <c r="E96" s="905"/>
      <c r="F96" s="905"/>
      <c r="G96" s="905"/>
      <c r="H96" s="905"/>
      <c r="I96" s="905"/>
      <c r="J96" s="905"/>
      <c r="K96" s="905"/>
      <c r="L96" s="905"/>
      <c r="M96" s="905"/>
      <c r="N96" s="905"/>
      <c r="O96" s="904"/>
      <c r="P96" s="904"/>
      <c r="Q96" s="904"/>
      <c r="R96" s="63"/>
    </row>
    <row r="97" spans="1:18" s="99" customFormat="1" ht="23.1" customHeight="1">
      <c r="A97" s="62"/>
      <c r="B97" s="72"/>
      <c r="C97" s="1260"/>
      <c r="D97" s="1260"/>
      <c r="E97" s="1260"/>
      <c r="F97" s="1260"/>
      <c r="G97" s="1260"/>
      <c r="H97" s="1260"/>
      <c r="I97" s="1260"/>
      <c r="J97" s="1260"/>
      <c r="K97" s="1260"/>
      <c r="L97" s="1260"/>
      <c r="M97" s="1260"/>
      <c r="N97" s="1260"/>
      <c r="O97" s="1269"/>
      <c r="P97" s="1269"/>
      <c r="Q97" s="1269"/>
      <c r="R97" s="63"/>
    </row>
    <row r="98" spans="1:18" s="99" customFormat="1" ht="23.1" customHeight="1">
      <c r="A98" s="68"/>
      <c r="B98" s="58"/>
      <c r="C98" s="1261"/>
      <c r="D98" s="1261"/>
      <c r="E98" s="1261"/>
      <c r="F98" s="1261"/>
      <c r="G98" s="1261"/>
      <c r="H98" s="1261"/>
      <c r="I98" s="1261"/>
      <c r="J98" s="1261"/>
      <c r="K98" s="1261"/>
      <c r="L98" s="1261"/>
      <c r="M98" s="1261"/>
      <c r="N98" s="1261"/>
      <c r="O98" s="1270"/>
      <c r="P98" s="1270"/>
      <c r="Q98" s="1270"/>
      <c r="R98" s="69"/>
    </row>
    <row r="99" spans="1:18" s="99" customFormat="1" ht="23.1" customHeight="1">
      <c r="A99" s="62"/>
      <c r="B99" s="61"/>
      <c r="C99" s="905"/>
      <c r="D99" s="905"/>
      <c r="E99" s="905"/>
      <c r="F99" s="905"/>
      <c r="G99" s="905"/>
      <c r="H99" s="905"/>
      <c r="I99" s="905"/>
      <c r="J99" s="905"/>
      <c r="K99" s="905"/>
      <c r="L99" s="905"/>
      <c r="M99" s="905"/>
      <c r="N99" s="905"/>
      <c r="O99" s="904"/>
      <c r="P99" s="904"/>
      <c r="Q99" s="904"/>
      <c r="R99" s="63"/>
    </row>
    <row r="100" spans="1:18" s="99" customFormat="1" ht="23.1" customHeight="1">
      <c r="A100" s="62"/>
      <c r="B100" s="61"/>
      <c r="C100" s="905"/>
      <c r="D100" s="905"/>
      <c r="E100" s="905"/>
      <c r="F100" s="905"/>
      <c r="G100" s="905"/>
      <c r="H100" s="905"/>
      <c r="I100" s="905"/>
      <c r="J100" s="905"/>
      <c r="K100" s="905"/>
      <c r="L100" s="905"/>
      <c r="M100" s="905"/>
      <c r="N100" s="905"/>
      <c r="O100" s="904"/>
      <c r="P100" s="904"/>
      <c r="Q100" s="904"/>
      <c r="R100" s="63"/>
    </row>
    <row r="101" spans="1:18" s="99" customFormat="1" ht="23.1" customHeight="1">
      <c r="A101" s="62"/>
      <c r="B101" s="61"/>
      <c r="C101" s="905"/>
      <c r="D101" s="905"/>
      <c r="E101" s="905"/>
      <c r="F101" s="905"/>
      <c r="G101" s="905"/>
      <c r="H101" s="905"/>
      <c r="I101" s="905"/>
      <c r="J101" s="905"/>
      <c r="K101" s="905"/>
      <c r="L101" s="905"/>
      <c r="M101" s="905"/>
      <c r="N101" s="905"/>
      <c r="O101" s="904"/>
      <c r="P101" s="904"/>
      <c r="Q101" s="904"/>
      <c r="R101" s="63"/>
    </row>
    <row r="102" spans="1:18" s="99" customFormat="1" ht="23.1" customHeight="1">
      <c r="A102" s="62"/>
      <c r="B102" s="61"/>
      <c r="C102" s="1260"/>
      <c r="D102" s="1260"/>
      <c r="E102" s="1260"/>
      <c r="F102" s="1260"/>
      <c r="G102" s="1260"/>
      <c r="H102" s="1260"/>
      <c r="I102" s="1260"/>
      <c r="J102" s="1260"/>
      <c r="K102" s="1260"/>
      <c r="L102" s="1260"/>
      <c r="M102" s="1260"/>
      <c r="N102" s="1260"/>
      <c r="O102" s="1269"/>
      <c r="P102" s="1269"/>
      <c r="Q102" s="1269"/>
      <c r="R102" s="63"/>
    </row>
    <row r="103" spans="1:18" s="99" customFormat="1" ht="23.1" customHeight="1">
      <c r="A103" s="66"/>
      <c r="B103" s="58"/>
      <c r="C103" s="1261"/>
      <c r="D103" s="1261"/>
      <c r="E103" s="1261"/>
      <c r="F103" s="1261"/>
      <c r="G103" s="1261"/>
      <c r="H103" s="1261"/>
      <c r="I103" s="1261"/>
      <c r="J103" s="1261"/>
      <c r="K103" s="1261"/>
      <c r="L103" s="1261"/>
      <c r="M103" s="1261"/>
      <c r="N103" s="1261"/>
      <c r="O103" s="1270"/>
      <c r="P103" s="1270"/>
      <c r="Q103" s="1270"/>
      <c r="R103" s="67"/>
    </row>
    <row r="104" spans="1:18" s="99" customFormat="1" ht="23.1" customHeight="1">
      <c r="A104" s="62"/>
      <c r="B104" s="61"/>
      <c r="C104" s="905"/>
      <c r="D104" s="905"/>
      <c r="E104" s="905"/>
      <c r="F104" s="905"/>
      <c r="G104" s="905"/>
      <c r="H104" s="905"/>
      <c r="I104" s="905"/>
      <c r="J104" s="905"/>
      <c r="K104" s="905"/>
      <c r="L104" s="905"/>
      <c r="M104" s="905"/>
      <c r="N104" s="905"/>
      <c r="O104" s="904"/>
      <c r="P104" s="904"/>
      <c r="Q104" s="904"/>
      <c r="R104" s="63"/>
    </row>
    <row r="105" spans="1:18" s="99" customFormat="1" ht="23.1" customHeight="1">
      <c r="A105" s="62"/>
      <c r="B105" s="61"/>
      <c r="C105" s="905"/>
      <c r="D105" s="905"/>
      <c r="E105" s="905"/>
      <c r="F105" s="905"/>
      <c r="G105" s="905"/>
      <c r="H105" s="905"/>
      <c r="I105" s="905"/>
      <c r="J105" s="905"/>
      <c r="K105" s="905"/>
      <c r="L105" s="905"/>
      <c r="M105" s="905"/>
      <c r="N105" s="905"/>
      <c r="O105" s="904"/>
      <c r="P105" s="904"/>
      <c r="Q105" s="904"/>
      <c r="R105" s="63"/>
    </row>
    <row r="106" spans="1:18" s="99" customFormat="1" ht="23.1" customHeight="1">
      <c r="A106" s="62"/>
      <c r="B106" s="61"/>
      <c r="C106" s="905"/>
      <c r="D106" s="905"/>
      <c r="E106" s="905"/>
      <c r="F106" s="905"/>
      <c r="G106" s="905"/>
      <c r="H106" s="905"/>
      <c r="I106" s="905"/>
      <c r="J106" s="905"/>
      <c r="K106" s="905"/>
      <c r="L106" s="905"/>
      <c r="M106" s="905"/>
      <c r="N106" s="905"/>
      <c r="O106" s="904"/>
      <c r="P106" s="904"/>
      <c r="Q106" s="904"/>
      <c r="R106" s="63"/>
    </row>
    <row r="107" spans="1:18" s="99" customFormat="1" ht="23.1" customHeight="1" thickBot="1">
      <c r="A107" s="77"/>
      <c r="B107" s="78"/>
      <c r="C107" s="1265"/>
      <c r="D107" s="1265"/>
      <c r="E107" s="1265"/>
      <c r="F107" s="1265"/>
      <c r="G107" s="1265"/>
      <c r="H107" s="1265"/>
      <c r="I107" s="1265"/>
      <c r="J107" s="1265"/>
      <c r="K107" s="1265"/>
      <c r="L107" s="1265"/>
      <c r="M107" s="1265"/>
      <c r="N107" s="1265"/>
      <c r="O107" s="1272"/>
      <c r="P107" s="1272"/>
      <c r="Q107" s="1272"/>
      <c r="R107" s="79"/>
    </row>
  </sheetData>
  <mergeCells count="10">
    <mergeCell ref="C4:D4"/>
    <mergeCell ref="E3:F4"/>
    <mergeCell ref="G3:K4"/>
    <mergeCell ref="L3:O4"/>
    <mergeCell ref="P3:Q4"/>
    <mergeCell ref="I6:I7"/>
    <mergeCell ref="J6:J7"/>
    <mergeCell ref="K6:K7"/>
    <mergeCell ref="M6:M7"/>
    <mergeCell ref="O6:O7"/>
  </mergeCells>
  <phoneticPr fontId="2"/>
  <pageMargins left="0.78740157480314965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5" man="1"/>
  </rowBreaks>
  <colBreaks count="1" manualBreakCount="1">
    <brk id="11" max="106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4"/>
  <dimension ref="A1:V247"/>
  <sheetViews>
    <sheetView showGridLines="0" view="pageBreakPreview" zoomScale="60" zoomScaleNormal="10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3.1" customHeight="1"/>
  <cols>
    <col min="1" max="1" width="5.875" style="2" customWidth="1"/>
    <col min="2" max="2" width="18.875" style="1" customWidth="1"/>
    <col min="3" max="3" width="12.625" style="1" customWidth="1"/>
    <col min="4" max="4" width="18.625" style="1" customWidth="1"/>
    <col min="5" max="5" width="7.625" style="1" customWidth="1"/>
    <col min="6" max="6" width="12.625" style="1" customWidth="1"/>
    <col min="7" max="7" width="10.625" style="1" customWidth="1"/>
    <col min="8" max="8" width="16.625" style="1" customWidth="1"/>
    <col min="9" max="9" width="7.625" style="1" customWidth="1"/>
    <col min="10" max="10" width="13.625" style="1" customWidth="1"/>
    <col min="11" max="11" width="6.625" style="1" customWidth="1"/>
    <col min="12" max="12" width="13.625" style="1" customWidth="1"/>
    <col min="13" max="13" width="16.625" style="1" customWidth="1"/>
    <col min="14" max="14" width="21.625" style="1" customWidth="1"/>
    <col min="15" max="17" width="19.625" style="1" customWidth="1"/>
    <col min="18" max="18" width="15.625" style="1" customWidth="1"/>
    <col min="19" max="19" width="21.625" style="1" customWidth="1"/>
    <col min="20" max="20" width="5.875" style="2" customWidth="1"/>
    <col min="21" max="16384" width="9" style="1"/>
  </cols>
  <sheetData>
    <row r="1" spans="1:22" s="256" customFormat="1" ht="30.95" customHeight="1">
      <c r="A1" s="356" t="s">
        <v>379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</row>
    <row r="2" spans="1:22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 t="s">
        <v>542</v>
      </c>
      <c r="T2" s="83"/>
      <c r="U2" s="118"/>
    </row>
    <row r="3" spans="1:22" s="107" customFormat="1" ht="24.95" customHeight="1">
      <c r="A3" s="13" t="s">
        <v>423</v>
      </c>
      <c r="B3" s="14"/>
      <c r="C3" s="3060" t="s">
        <v>514</v>
      </c>
      <c r="D3" s="3061"/>
      <c r="E3" s="1495" t="s">
        <v>776</v>
      </c>
      <c r="F3" s="248"/>
      <c r="G3" s="2636" t="s">
        <v>5</v>
      </c>
      <c r="H3" s="2461"/>
      <c r="I3" s="2461"/>
      <c r="J3" s="2462"/>
      <c r="K3" s="3046" t="s">
        <v>498</v>
      </c>
      <c r="L3" s="3047"/>
      <c r="M3" s="3046" t="s">
        <v>499</v>
      </c>
      <c r="N3" s="2591"/>
      <c r="O3" s="2591"/>
      <c r="P3" s="2591"/>
      <c r="Q3" s="3047"/>
      <c r="R3" s="3046" t="s">
        <v>322</v>
      </c>
      <c r="S3" s="3057"/>
      <c r="T3" s="20" t="s">
        <v>423</v>
      </c>
    </row>
    <row r="4" spans="1:22" s="107" customFormat="1" ht="24.95" customHeight="1">
      <c r="A4" s="22" t="s">
        <v>424</v>
      </c>
      <c r="B4" s="23"/>
      <c r="C4" s="3062"/>
      <c r="D4" s="3049"/>
      <c r="E4" s="1496" t="s">
        <v>508</v>
      </c>
      <c r="F4" s="1494"/>
      <c r="G4" s="3065" t="s">
        <v>780</v>
      </c>
      <c r="H4" s="3067" t="s">
        <v>781</v>
      </c>
      <c r="I4" s="3063" t="s">
        <v>779</v>
      </c>
      <c r="J4" s="3064"/>
      <c r="K4" s="3048"/>
      <c r="L4" s="3049"/>
      <c r="M4" s="3048"/>
      <c r="N4" s="3052"/>
      <c r="O4" s="3052"/>
      <c r="P4" s="3052"/>
      <c r="Q4" s="3049"/>
      <c r="R4" s="3048"/>
      <c r="S4" s="3056"/>
      <c r="T4" s="28" t="s">
        <v>424</v>
      </c>
    </row>
    <row r="5" spans="1:22" s="107" customFormat="1" ht="24.95" customHeight="1">
      <c r="A5" s="22" t="s">
        <v>425</v>
      </c>
      <c r="B5" s="23" t="s">
        <v>393</v>
      </c>
      <c r="C5" s="258"/>
      <c r="D5" s="257"/>
      <c r="E5" s="89"/>
      <c r="F5" s="3058" t="s">
        <v>687</v>
      </c>
      <c r="G5" s="3065"/>
      <c r="H5" s="3067"/>
      <c r="I5" s="24"/>
      <c r="J5" s="24"/>
      <c r="K5" s="24"/>
      <c r="L5" s="24"/>
      <c r="M5" s="24"/>
      <c r="N5" s="37"/>
      <c r="O5" s="33"/>
      <c r="P5" s="33"/>
      <c r="Q5" s="363"/>
      <c r="R5" s="24"/>
      <c r="S5" s="193"/>
      <c r="T5" s="28" t="s">
        <v>425</v>
      </c>
    </row>
    <row r="6" spans="1:22" s="107" customFormat="1" ht="24.95" customHeight="1">
      <c r="A6" s="22" t="s">
        <v>426</v>
      </c>
      <c r="B6" s="23"/>
      <c r="C6" s="258" t="s">
        <v>778</v>
      </c>
      <c r="D6" s="257" t="s">
        <v>777</v>
      </c>
      <c r="E6" s="89" t="s">
        <v>410</v>
      </c>
      <c r="F6" s="3058"/>
      <c r="G6" s="3065"/>
      <c r="H6" s="3067"/>
      <c r="I6" s="24" t="s">
        <v>778</v>
      </c>
      <c r="J6" s="24" t="s">
        <v>777</v>
      </c>
      <c r="K6" s="24" t="s">
        <v>778</v>
      </c>
      <c r="L6" s="24" t="s">
        <v>417</v>
      </c>
      <c r="M6" s="24" t="s">
        <v>778</v>
      </c>
      <c r="N6" s="24" t="s">
        <v>777</v>
      </c>
      <c r="O6" s="2651" t="s">
        <v>418</v>
      </c>
      <c r="P6" s="2651" t="s">
        <v>513</v>
      </c>
      <c r="Q6" s="2651" t="s">
        <v>331</v>
      </c>
      <c r="R6" s="24" t="s">
        <v>778</v>
      </c>
      <c r="S6" s="193" t="s">
        <v>782</v>
      </c>
      <c r="T6" s="28" t="s">
        <v>426</v>
      </c>
    </row>
    <row r="7" spans="1:22" s="107" customFormat="1" ht="24.95" customHeight="1" thickBot="1">
      <c r="A7" s="40" t="s">
        <v>427</v>
      </c>
      <c r="B7" s="41"/>
      <c r="C7" s="259"/>
      <c r="D7" s="260"/>
      <c r="E7" s="91"/>
      <c r="F7" s="3059"/>
      <c r="G7" s="3066"/>
      <c r="H7" s="3068"/>
      <c r="I7" s="42"/>
      <c r="J7" s="42"/>
      <c r="K7" s="42"/>
      <c r="L7" s="42"/>
      <c r="M7" s="42"/>
      <c r="N7" s="42"/>
      <c r="O7" s="2827"/>
      <c r="P7" s="2827"/>
      <c r="Q7" s="2827"/>
      <c r="R7" s="42"/>
      <c r="S7" s="194"/>
      <c r="T7" s="52" t="s">
        <v>427</v>
      </c>
    </row>
    <row r="8" spans="1:22" s="107" customFormat="1" ht="30" customHeight="1">
      <c r="A8" s="261"/>
      <c r="B8" s="29" t="s">
        <v>6</v>
      </c>
      <c r="C8" s="1274">
        <v>14986730</v>
      </c>
      <c r="D8" s="1274">
        <v>344509606175</v>
      </c>
      <c r="E8" s="1274">
        <v>393</v>
      </c>
      <c r="F8" s="1274">
        <v>4174024</v>
      </c>
      <c r="G8" s="1274">
        <v>326801</v>
      </c>
      <c r="H8" s="1274">
        <v>3431847956</v>
      </c>
      <c r="I8" s="1274">
        <v>93</v>
      </c>
      <c r="J8" s="1274">
        <v>4490549</v>
      </c>
      <c r="K8" s="1274">
        <v>2</v>
      </c>
      <c r="L8" s="1274">
        <v>57500</v>
      </c>
      <c r="M8" s="1275">
        <v>15313926</v>
      </c>
      <c r="N8" s="1022">
        <v>347941511631</v>
      </c>
      <c r="O8" s="1022">
        <v>263163175489</v>
      </c>
      <c r="P8" s="1022">
        <v>80941334223</v>
      </c>
      <c r="Q8" s="1022">
        <v>3837001919</v>
      </c>
      <c r="R8" s="1275">
        <v>823385</v>
      </c>
      <c r="S8" s="1022">
        <v>35421502557</v>
      </c>
      <c r="T8" s="262"/>
    </row>
    <row r="9" spans="1:22" s="107" customFormat="1" ht="30" customHeight="1">
      <c r="A9" s="60"/>
      <c r="B9" s="29" t="s">
        <v>1017</v>
      </c>
      <c r="C9" s="1276">
        <v>14562837</v>
      </c>
      <c r="D9" s="1015">
        <v>334526335568</v>
      </c>
      <c r="E9" s="1015">
        <v>383</v>
      </c>
      <c r="F9" s="1015">
        <v>4074674</v>
      </c>
      <c r="G9" s="1015">
        <v>317295</v>
      </c>
      <c r="H9" s="1015">
        <v>3342706212</v>
      </c>
      <c r="I9" s="1015">
        <v>93</v>
      </c>
      <c r="J9" s="1015">
        <v>4490549</v>
      </c>
      <c r="K9" s="1015">
        <v>2</v>
      </c>
      <c r="L9" s="1015">
        <v>57500</v>
      </c>
      <c r="M9" s="1015">
        <v>14880517</v>
      </c>
      <c r="N9" s="1021">
        <v>337869099280</v>
      </c>
      <c r="O9" s="1022">
        <v>255801295767</v>
      </c>
      <c r="P9" s="1022">
        <v>78309002971</v>
      </c>
      <c r="Q9" s="1022">
        <v>3758800542</v>
      </c>
      <c r="R9" s="1022">
        <v>809411</v>
      </c>
      <c r="S9" s="1273">
        <v>34458721092</v>
      </c>
      <c r="T9" s="485"/>
      <c r="U9" s="478"/>
      <c r="V9" s="479"/>
    </row>
    <row r="10" spans="1:22" s="107" customFormat="1" ht="30" customHeight="1">
      <c r="A10" s="60"/>
      <c r="B10" s="156" t="s">
        <v>1018</v>
      </c>
      <c r="C10" s="1276">
        <v>423893</v>
      </c>
      <c r="D10" s="1015">
        <v>9983270607</v>
      </c>
      <c r="E10" s="1015">
        <v>10</v>
      </c>
      <c r="F10" s="1015">
        <v>99350</v>
      </c>
      <c r="G10" s="1015">
        <v>9506</v>
      </c>
      <c r="H10" s="1015">
        <v>89141744</v>
      </c>
      <c r="I10" s="1015">
        <v>0</v>
      </c>
      <c r="J10" s="1015">
        <v>0</v>
      </c>
      <c r="K10" s="1015">
        <v>0</v>
      </c>
      <c r="L10" s="1277">
        <v>0</v>
      </c>
      <c r="M10" s="1021">
        <v>433409</v>
      </c>
      <c r="N10" s="1022">
        <v>10072412351</v>
      </c>
      <c r="O10" s="1022">
        <v>7361879722</v>
      </c>
      <c r="P10" s="1022">
        <v>2632331252</v>
      </c>
      <c r="Q10" s="1022">
        <v>78201377</v>
      </c>
      <c r="R10" s="1021">
        <v>13974</v>
      </c>
      <c r="S10" s="1022">
        <v>962781465</v>
      </c>
      <c r="T10" s="263"/>
    </row>
    <row r="11" spans="1:22" s="107" customFormat="1" ht="30" customHeight="1">
      <c r="A11" s="60"/>
      <c r="B11" s="156" t="s">
        <v>1019</v>
      </c>
      <c r="C11" s="1276">
        <v>13345564</v>
      </c>
      <c r="D11" s="1015">
        <v>305707361849</v>
      </c>
      <c r="E11" s="1015">
        <v>378</v>
      </c>
      <c r="F11" s="1015">
        <v>4033784</v>
      </c>
      <c r="G11" s="1015">
        <v>290924</v>
      </c>
      <c r="H11" s="1015">
        <v>3085264422</v>
      </c>
      <c r="I11" s="1015">
        <v>93</v>
      </c>
      <c r="J11" s="1015">
        <v>4490549</v>
      </c>
      <c r="K11" s="1015">
        <v>2</v>
      </c>
      <c r="L11" s="1277">
        <v>57500</v>
      </c>
      <c r="M11" s="1021">
        <v>13636868</v>
      </c>
      <c r="N11" s="1022">
        <v>308792683771</v>
      </c>
      <c r="O11" s="1022">
        <v>233800507244</v>
      </c>
      <c r="P11" s="1022">
        <v>71515858498</v>
      </c>
      <c r="Q11" s="1022">
        <v>3476318029</v>
      </c>
      <c r="R11" s="1021">
        <v>739071</v>
      </c>
      <c r="S11" s="1022">
        <v>31405215891</v>
      </c>
      <c r="T11" s="263"/>
    </row>
    <row r="12" spans="1:22" s="107" customFormat="1" ht="30" customHeight="1">
      <c r="A12" s="177"/>
      <c r="B12" s="157" t="s">
        <v>1020</v>
      </c>
      <c r="C12" s="1276">
        <v>1217273</v>
      </c>
      <c r="D12" s="1016">
        <v>28818973719</v>
      </c>
      <c r="E12" s="1016">
        <v>5</v>
      </c>
      <c r="F12" s="1016">
        <v>40890</v>
      </c>
      <c r="G12" s="1016">
        <v>26371</v>
      </c>
      <c r="H12" s="1016">
        <v>257441790</v>
      </c>
      <c r="I12" s="1016">
        <v>0</v>
      </c>
      <c r="J12" s="1016">
        <v>0</v>
      </c>
      <c r="K12" s="1016">
        <v>0</v>
      </c>
      <c r="L12" s="1277">
        <v>0</v>
      </c>
      <c r="M12" s="1258">
        <v>1243649</v>
      </c>
      <c r="N12" s="1278">
        <v>29076415509</v>
      </c>
      <c r="O12" s="1278">
        <v>22000788523</v>
      </c>
      <c r="P12" s="1278">
        <v>6793144473</v>
      </c>
      <c r="Q12" s="1278">
        <v>282482513</v>
      </c>
      <c r="R12" s="1258">
        <v>70340</v>
      </c>
      <c r="S12" s="1278">
        <v>3053505201</v>
      </c>
      <c r="T12" s="264"/>
    </row>
    <row r="13" spans="1:22" s="6" customFormat="1" ht="23.1" customHeight="1">
      <c r="A13" s="57">
        <v>1</v>
      </c>
      <c r="B13" s="92" t="s">
        <v>1021</v>
      </c>
      <c r="C13" s="1025">
        <v>715571</v>
      </c>
      <c r="D13" s="1017">
        <v>16452098721</v>
      </c>
      <c r="E13" s="1259">
        <v>17</v>
      </c>
      <c r="F13" s="1259">
        <v>87286</v>
      </c>
      <c r="G13" s="1259">
        <v>16582</v>
      </c>
      <c r="H13" s="1259">
        <v>179747839</v>
      </c>
      <c r="I13" s="1259">
        <v>24</v>
      </c>
      <c r="J13" s="1259">
        <v>1131869</v>
      </c>
      <c r="K13" s="1259">
        <v>0</v>
      </c>
      <c r="L13" s="1259">
        <v>0</v>
      </c>
      <c r="M13" s="1259">
        <v>732170</v>
      </c>
      <c r="N13" s="1259">
        <v>16631846560</v>
      </c>
      <c r="O13" s="1259">
        <v>12595025278</v>
      </c>
      <c r="P13" s="1259">
        <v>3760970044</v>
      </c>
      <c r="Q13" s="1259">
        <v>275851238</v>
      </c>
      <c r="R13" s="1259">
        <v>41320</v>
      </c>
      <c r="S13" s="1266">
        <v>1737746332</v>
      </c>
      <c r="T13" s="59">
        <v>1</v>
      </c>
    </row>
    <row r="14" spans="1:22" s="6" customFormat="1" ht="23.1" customHeight="1">
      <c r="A14" s="60">
        <v>2</v>
      </c>
      <c r="B14" s="93" t="s">
        <v>1022</v>
      </c>
      <c r="C14" s="1015">
        <v>461918</v>
      </c>
      <c r="D14" s="1015">
        <v>10003859736</v>
      </c>
      <c r="E14" s="1021">
        <v>0</v>
      </c>
      <c r="F14" s="1021">
        <v>0</v>
      </c>
      <c r="G14" s="1021">
        <v>7965</v>
      </c>
      <c r="H14" s="1021">
        <v>69000271</v>
      </c>
      <c r="I14" s="1021">
        <v>0</v>
      </c>
      <c r="J14" s="1021">
        <v>0</v>
      </c>
      <c r="K14" s="1021">
        <v>0</v>
      </c>
      <c r="L14" s="1021">
        <v>0</v>
      </c>
      <c r="M14" s="1021">
        <v>469883</v>
      </c>
      <c r="N14" s="1021">
        <v>10072860007</v>
      </c>
      <c r="O14" s="1021">
        <v>7616320137</v>
      </c>
      <c r="P14" s="1021">
        <v>2371569992</v>
      </c>
      <c r="Q14" s="1021">
        <v>84969878</v>
      </c>
      <c r="R14" s="1021">
        <v>22514</v>
      </c>
      <c r="S14" s="1267">
        <v>984888612</v>
      </c>
      <c r="T14" s="55">
        <v>2</v>
      </c>
    </row>
    <row r="15" spans="1:22" s="6" customFormat="1" ht="23.1" customHeight="1">
      <c r="A15" s="60">
        <v>3</v>
      </c>
      <c r="B15" s="93" t="s">
        <v>1023</v>
      </c>
      <c r="C15" s="1015">
        <v>943524</v>
      </c>
      <c r="D15" s="1015">
        <v>23542297783</v>
      </c>
      <c r="E15" s="1021">
        <v>16</v>
      </c>
      <c r="F15" s="1021">
        <v>438250</v>
      </c>
      <c r="G15" s="1021">
        <v>21387</v>
      </c>
      <c r="H15" s="1021">
        <v>260304395</v>
      </c>
      <c r="I15" s="1021">
        <v>0</v>
      </c>
      <c r="J15" s="1021">
        <v>0</v>
      </c>
      <c r="K15" s="1021">
        <v>0</v>
      </c>
      <c r="L15" s="1021">
        <v>0</v>
      </c>
      <c r="M15" s="1021">
        <v>964927</v>
      </c>
      <c r="N15" s="1021">
        <v>23802602178</v>
      </c>
      <c r="O15" s="1021">
        <v>18019104673</v>
      </c>
      <c r="P15" s="1021">
        <v>5516567860</v>
      </c>
      <c r="Q15" s="1021">
        <v>266929645</v>
      </c>
      <c r="R15" s="1021">
        <v>65867</v>
      </c>
      <c r="S15" s="1267">
        <v>2602406989</v>
      </c>
      <c r="T15" s="55">
        <v>3</v>
      </c>
    </row>
    <row r="16" spans="1:22" s="6" customFormat="1" ht="23.1" customHeight="1">
      <c r="A16" s="60">
        <v>6</v>
      </c>
      <c r="B16" s="93" t="s">
        <v>1024</v>
      </c>
      <c r="C16" s="1015">
        <v>214644</v>
      </c>
      <c r="D16" s="1015">
        <v>4543047049</v>
      </c>
      <c r="E16" s="1021">
        <v>0</v>
      </c>
      <c r="F16" s="1021">
        <v>0</v>
      </c>
      <c r="G16" s="1021">
        <v>2622</v>
      </c>
      <c r="H16" s="1021">
        <v>25830673</v>
      </c>
      <c r="I16" s="1021">
        <v>0</v>
      </c>
      <c r="J16" s="1021">
        <v>0</v>
      </c>
      <c r="K16" s="1021">
        <v>0</v>
      </c>
      <c r="L16" s="1021">
        <v>0</v>
      </c>
      <c r="M16" s="1021">
        <v>217266</v>
      </c>
      <c r="N16" s="1021">
        <v>4568877722</v>
      </c>
      <c r="O16" s="1021">
        <v>3446986354</v>
      </c>
      <c r="P16" s="1021">
        <v>1083844832</v>
      </c>
      <c r="Q16" s="1021">
        <v>38046536</v>
      </c>
      <c r="R16" s="1021">
        <v>10290</v>
      </c>
      <c r="S16" s="1267">
        <v>462756630</v>
      </c>
      <c r="T16" s="55">
        <v>6</v>
      </c>
    </row>
    <row r="17" spans="1:20" s="6" customFormat="1" ht="23.1" customHeight="1">
      <c r="A17" s="60">
        <v>7</v>
      </c>
      <c r="B17" s="93" t="s">
        <v>1025</v>
      </c>
      <c r="C17" s="1016">
        <v>155911</v>
      </c>
      <c r="D17" s="1016">
        <v>3396878126</v>
      </c>
      <c r="E17" s="1258">
        <v>2</v>
      </c>
      <c r="F17" s="1258">
        <v>6450</v>
      </c>
      <c r="G17" s="1258">
        <v>3193</v>
      </c>
      <c r="H17" s="1258">
        <v>29848445</v>
      </c>
      <c r="I17" s="1258">
        <v>0</v>
      </c>
      <c r="J17" s="1258">
        <v>0</v>
      </c>
      <c r="K17" s="1258">
        <v>0</v>
      </c>
      <c r="L17" s="1258">
        <v>0</v>
      </c>
      <c r="M17" s="1258">
        <v>159106</v>
      </c>
      <c r="N17" s="1258">
        <v>3426726571</v>
      </c>
      <c r="O17" s="1258">
        <v>2585445045</v>
      </c>
      <c r="P17" s="1258">
        <v>799587529</v>
      </c>
      <c r="Q17" s="1258">
        <v>41693997</v>
      </c>
      <c r="R17" s="1258">
        <v>7624</v>
      </c>
      <c r="S17" s="1268">
        <v>344453035</v>
      </c>
      <c r="T17" s="55">
        <v>7</v>
      </c>
    </row>
    <row r="18" spans="1:20" s="6" customFormat="1" ht="23.1" customHeight="1">
      <c r="A18" s="57">
        <v>8</v>
      </c>
      <c r="B18" s="92" t="s">
        <v>1026</v>
      </c>
      <c r="C18" s="1017">
        <v>658167</v>
      </c>
      <c r="D18" s="1017">
        <v>15215428452</v>
      </c>
      <c r="E18" s="1259">
        <v>4</v>
      </c>
      <c r="F18" s="1259">
        <v>138440</v>
      </c>
      <c r="G18" s="1259">
        <v>18454</v>
      </c>
      <c r="H18" s="1259">
        <v>202446450</v>
      </c>
      <c r="I18" s="1259">
        <v>0</v>
      </c>
      <c r="J18" s="1259">
        <v>0</v>
      </c>
      <c r="K18" s="1259">
        <v>0</v>
      </c>
      <c r="L18" s="1259">
        <v>0</v>
      </c>
      <c r="M18" s="1259">
        <v>676625</v>
      </c>
      <c r="N18" s="1259">
        <v>15417874902</v>
      </c>
      <c r="O18" s="1259">
        <v>11661653216</v>
      </c>
      <c r="P18" s="1259">
        <v>3492651859</v>
      </c>
      <c r="Q18" s="1259">
        <v>263569827</v>
      </c>
      <c r="R18" s="1259">
        <v>38978</v>
      </c>
      <c r="S18" s="1266">
        <v>1564519078</v>
      </c>
      <c r="T18" s="59">
        <v>8</v>
      </c>
    </row>
    <row r="19" spans="1:20" s="6" customFormat="1" ht="23.1" customHeight="1">
      <c r="A19" s="60">
        <v>9</v>
      </c>
      <c r="B19" s="93" t="s">
        <v>1027</v>
      </c>
      <c r="C19" s="1015">
        <v>186119</v>
      </c>
      <c r="D19" s="1015">
        <v>4403009509</v>
      </c>
      <c r="E19" s="1021">
        <v>6</v>
      </c>
      <c r="F19" s="1021">
        <v>167600</v>
      </c>
      <c r="G19" s="1021">
        <v>4546</v>
      </c>
      <c r="H19" s="1021">
        <v>38586721</v>
      </c>
      <c r="I19" s="1021">
        <v>0</v>
      </c>
      <c r="J19" s="1021">
        <v>0</v>
      </c>
      <c r="K19" s="1021">
        <v>0</v>
      </c>
      <c r="L19" s="1021">
        <v>0</v>
      </c>
      <c r="M19" s="1021">
        <v>190671</v>
      </c>
      <c r="N19" s="1021">
        <v>4441596230</v>
      </c>
      <c r="O19" s="1021">
        <v>3360711213</v>
      </c>
      <c r="P19" s="1021">
        <v>1049876689</v>
      </c>
      <c r="Q19" s="1021">
        <v>31008328</v>
      </c>
      <c r="R19" s="1021">
        <v>10154</v>
      </c>
      <c r="S19" s="1267">
        <v>446021179</v>
      </c>
      <c r="T19" s="55">
        <v>9</v>
      </c>
    </row>
    <row r="20" spans="1:20" s="6" customFormat="1" ht="23.1" customHeight="1">
      <c r="A20" s="60">
        <v>10</v>
      </c>
      <c r="B20" s="93" t="s">
        <v>1028</v>
      </c>
      <c r="C20" s="1015">
        <v>279852</v>
      </c>
      <c r="D20" s="1015">
        <v>6615857525</v>
      </c>
      <c r="E20" s="1021">
        <v>0</v>
      </c>
      <c r="F20" s="1021">
        <v>0</v>
      </c>
      <c r="G20" s="1021">
        <v>3143</v>
      </c>
      <c r="H20" s="1021">
        <v>37716274</v>
      </c>
      <c r="I20" s="1021">
        <v>0</v>
      </c>
      <c r="J20" s="1021">
        <v>0</v>
      </c>
      <c r="K20" s="1021">
        <v>0</v>
      </c>
      <c r="L20" s="1021">
        <v>0</v>
      </c>
      <c r="M20" s="1021">
        <v>282995</v>
      </c>
      <c r="N20" s="1021">
        <v>6653573799</v>
      </c>
      <c r="O20" s="1021">
        <v>5014637911</v>
      </c>
      <c r="P20" s="1021">
        <v>1575474315</v>
      </c>
      <c r="Q20" s="1021">
        <v>63461573</v>
      </c>
      <c r="R20" s="1021">
        <v>13972</v>
      </c>
      <c r="S20" s="1267">
        <v>693610270</v>
      </c>
      <c r="T20" s="55">
        <v>10</v>
      </c>
    </row>
    <row r="21" spans="1:20" s="99" customFormat="1" ht="23.1" customHeight="1">
      <c r="A21" s="62">
        <v>11</v>
      </c>
      <c r="B21" s="61" t="s">
        <v>1029</v>
      </c>
      <c r="C21" s="1011">
        <v>172845</v>
      </c>
      <c r="D21" s="1011">
        <v>3823567682</v>
      </c>
      <c r="E21" s="905">
        <v>3</v>
      </c>
      <c r="F21" s="905">
        <v>85950</v>
      </c>
      <c r="G21" s="905">
        <v>4107</v>
      </c>
      <c r="H21" s="905">
        <v>42785360</v>
      </c>
      <c r="I21" s="905">
        <v>0</v>
      </c>
      <c r="J21" s="905">
        <v>0</v>
      </c>
      <c r="K21" s="905">
        <v>0</v>
      </c>
      <c r="L21" s="905">
        <v>0</v>
      </c>
      <c r="M21" s="905">
        <v>176955</v>
      </c>
      <c r="N21" s="905">
        <v>3866353042</v>
      </c>
      <c r="O21" s="905">
        <v>2921382851</v>
      </c>
      <c r="P21" s="905">
        <v>905261239</v>
      </c>
      <c r="Q21" s="905">
        <v>39708952</v>
      </c>
      <c r="R21" s="905">
        <v>8689</v>
      </c>
      <c r="S21" s="904">
        <v>413447331</v>
      </c>
      <c r="T21" s="63">
        <v>11</v>
      </c>
    </row>
    <row r="22" spans="1:20" s="99" customFormat="1" ht="23.1" customHeight="1">
      <c r="A22" s="62">
        <v>12</v>
      </c>
      <c r="B22" s="61" t="s">
        <v>1030</v>
      </c>
      <c r="C22" s="1012">
        <v>204689</v>
      </c>
      <c r="D22" s="1012">
        <v>4669279976</v>
      </c>
      <c r="E22" s="1260">
        <v>4</v>
      </c>
      <c r="F22" s="1260">
        <v>78620</v>
      </c>
      <c r="G22" s="1260">
        <v>4590</v>
      </c>
      <c r="H22" s="1260">
        <v>42528445</v>
      </c>
      <c r="I22" s="1260">
        <v>0</v>
      </c>
      <c r="J22" s="1260">
        <v>0</v>
      </c>
      <c r="K22" s="1260">
        <v>0</v>
      </c>
      <c r="L22" s="1260">
        <v>0</v>
      </c>
      <c r="M22" s="1260">
        <v>209283</v>
      </c>
      <c r="N22" s="1260">
        <v>4711808421</v>
      </c>
      <c r="O22" s="1260">
        <v>3561737461</v>
      </c>
      <c r="P22" s="1260">
        <v>1093650322</v>
      </c>
      <c r="Q22" s="1260">
        <v>56420638</v>
      </c>
      <c r="R22" s="1260">
        <v>11083</v>
      </c>
      <c r="S22" s="1269">
        <v>464985345</v>
      </c>
      <c r="T22" s="73">
        <v>12</v>
      </c>
    </row>
    <row r="23" spans="1:20" s="99" customFormat="1" ht="23.1" customHeight="1">
      <c r="A23" s="66">
        <v>14</v>
      </c>
      <c r="B23" s="58" t="s">
        <v>1031</v>
      </c>
      <c r="C23" s="1010">
        <v>516679</v>
      </c>
      <c r="D23" s="1010">
        <v>11798103850</v>
      </c>
      <c r="E23" s="1261">
        <v>13</v>
      </c>
      <c r="F23" s="1261">
        <v>172200</v>
      </c>
      <c r="G23" s="1261">
        <v>12382</v>
      </c>
      <c r="H23" s="1261">
        <v>117002722</v>
      </c>
      <c r="I23" s="1261">
        <v>15</v>
      </c>
      <c r="J23" s="1261">
        <v>105461</v>
      </c>
      <c r="K23" s="1261">
        <v>0</v>
      </c>
      <c r="L23" s="1261">
        <v>0</v>
      </c>
      <c r="M23" s="1261">
        <v>529074</v>
      </c>
      <c r="N23" s="1261">
        <v>11915106572</v>
      </c>
      <c r="O23" s="1261">
        <v>9039778315</v>
      </c>
      <c r="P23" s="1261">
        <v>2875340625</v>
      </c>
      <c r="Q23" s="1261">
        <v>-12368</v>
      </c>
      <c r="R23" s="1261">
        <v>28106</v>
      </c>
      <c r="S23" s="1270">
        <v>1218510064</v>
      </c>
      <c r="T23" s="67">
        <v>14</v>
      </c>
    </row>
    <row r="24" spans="1:20" s="99" customFormat="1" ht="23.1" customHeight="1">
      <c r="A24" s="62">
        <v>15</v>
      </c>
      <c r="B24" s="61" t="s">
        <v>1032</v>
      </c>
      <c r="C24" s="1011">
        <v>344597</v>
      </c>
      <c r="D24" s="1011">
        <v>8153106734</v>
      </c>
      <c r="E24" s="905">
        <v>4</v>
      </c>
      <c r="F24" s="905">
        <v>74500</v>
      </c>
      <c r="G24" s="905">
        <v>9196</v>
      </c>
      <c r="H24" s="905">
        <v>103428090</v>
      </c>
      <c r="I24" s="905">
        <v>0</v>
      </c>
      <c r="J24" s="905">
        <v>0</v>
      </c>
      <c r="K24" s="905">
        <v>1</v>
      </c>
      <c r="L24" s="905">
        <v>6300</v>
      </c>
      <c r="M24" s="905">
        <v>353798</v>
      </c>
      <c r="N24" s="905">
        <v>8256541124</v>
      </c>
      <c r="O24" s="905">
        <v>6253842157</v>
      </c>
      <c r="P24" s="905">
        <v>1962351659</v>
      </c>
      <c r="Q24" s="905">
        <v>40347308</v>
      </c>
      <c r="R24" s="905">
        <v>19120</v>
      </c>
      <c r="S24" s="904">
        <v>856094839</v>
      </c>
      <c r="T24" s="63">
        <v>15</v>
      </c>
    </row>
    <row r="25" spans="1:20" s="99" customFormat="1" ht="23.1" customHeight="1">
      <c r="A25" s="62">
        <v>16</v>
      </c>
      <c r="B25" s="61" t="s">
        <v>1033</v>
      </c>
      <c r="C25" s="1011">
        <v>139298</v>
      </c>
      <c r="D25" s="1011">
        <v>2926842347</v>
      </c>
      <c r="E25" s="905">
        <v>0</v>
      </c>
      <c r="F25" s="905">
        <v>0</v>
      </c>
      <c r="G25" s="905">
        <v>1803</v>
      </c>
      <c r="H25" s="905">
        <v>14320666</v>
      </c>
      <c r="I25" s="905">
        <v>0</v>
      </c>
      <c r="J25" s="905">
        <v>0</v>
      </c>
      <c r="K25" s="905">
        <v>0</v>
      </c>
      <c r="L25" s="905">
        <v>0</v>
      </c>
      <c r="M25" s="905">
        <v>141101</v>
      </c>
      <c r="N25" s="905">
        <v>2941163013</v>
      </c>
      <c r="O25" s="905">
        <v>2231886535</v>
      </c>
      <c r="P25" s="905">
        <v>676183082</v>
      </c>
      <c r="Q25" s="905">
        <v>33093396</v>
      </c>
      <c r="R25" s="905">
        <v>6262</v>
      </c>
      <c r="S25" s="904">
        <v>282854592</v>
      </c>
      <c r="T25" s="63">
        <v>16</v>
      </c>
    </row>
    <row r="26" spans="1:20" s="99" customFormat="1" ht="23.1" customHeight="1">
      <c r="A26" s="62">
        <v>17</v>
      </c>
      <c r="B26" s="61" t="s">
        <v>1034</v>
      </c>
      <c r="C26" s="1011">
        <v>295997</v>
      </c>
      <c r="D26" s="1011">
        <v>6503969157</v>
      </c>
      <c r="E26" s="905">
        <v>0</v>
      </c>
      <c r="F26" s="905">
        <v>1000</v>
      </c>
      <c r="G26" s="905">
        <v>6131</v>
      </c>
      <c r="H26" s="905">
        <v>62373603</v>
      </c>
      <c r="I26" s="905">
        <v>0</v>
      </c>
      <c r="J26" s="905">
        <v>0</v>
      </c>
      <c r="K26" s="905">
        <v>0</v>
      </c>
      <c r="L26" s="905">
        <v>0</v>
      </c>
      <c r="M26" s="905">
        <v>302128</v>
      </c>
      <c r="N26" s="905">
        <v>6566342760</v>
      </c>
      <c r="O26" s="905">
        <v>4972476522</v>
      </c>
      <c r="P26" s="905">
        <v>1516000243</v>
      </c>
      <c r="Q26" s="905">
        <v>77865995</v>
      </c>
      <c r="R26" s="905">
        <v>15366</v>
      </c>
      <c r="S26" s="904">
        <v>627235337</v>
      </c>
      <c r="T26" s="63">
        <v>17</v>
      </c>
    </row>
    <row r="27" spans="1:20" s="99" customFormat="1" ht="23.1" customHeight="1">
      <c r="A27" s="62">
        <v>18</v>
      </c>
      <c r="B27" s="61" t="s">
        <v>1035</v>
      </c>
      <c r="C27" s="1012">
        <v>345241</v>
      </c>
      <c r="D27" s="1012">
        <v>7816025249</v>
      </c>
      <c r="E27" s="1260">
        <v>0</v>
      </c>
      <c r="F27" s="1260">
        <v>0</v>
      </c>
      <c r="G27" s="1260">
        <v>5944</v>
      </c>
      <c r="H27" s="1260">
        <v>57589147</v>
      </c>
      <c r="I27" s="1260">
        <v>0</v>
      </c>
      <c r="J27" s="1260">
        <v>0</v>
      </c>
      <c r="K27" s="1260">
        <v>0</v>
      </c>
      <c r="L27" s="1260">
        <v>0</v>
      </c>
      <c r="M27" s="1260">
        <v>351185</v>
      </c>
      <c r="N27" s="1260">
        <v>7873614396</v>
      </c>
      <c r="O27" s="1260">
        <v>5944529963</v>
      </c>
      <c r="P27" s="1260">
        <v>1854737658</v>
      </c>
      <c r="Q27" s="1260">
        <v>74346775</v>
      </c>
      <c r="R27" s="1260">
        <v>15997</v>
      </c>
      <c r="S27" s="1269">
        <v>817897150</v>
      </c>
      <c r="T27" s="63">
        <v>18</v>
      </c>
    </row>
    <row r="28" spans="1:20" s="99" customFormat="1" ht="23.1" customHeight="1">
      <c r="A28" s="68">
        <v>19</v>
      </c>
      <c r="B28" s="58" t="s">
        <v>1036</v>
      </c>
      <c r="C28" s="1010">
        <v>487473</v>
      </c>
      <c r="D28" s="1010">
        <v>10172691529</v>
      </c>
      <c r="E28" s="1261">
        <v>11</v>
      </c>
      <c r="F28" s="1261">
        <v>20300</v>
      </c>
      <c r="G28" s="1261">
        <v>8301</v>
      </c>
      <c r="H28" s="1261">
        <v>83631455</v>
      </c>
      <c r="I28" s="1261">
        <v>9</v>
      </c>
      <c r="J28" s="1261">
        <v>173850</v>
      </c>
      <c r="K28" s="1261">
        <v>0</v>
      </c>
      <c r="L28" s="1261">
        <v>0</v>
      </c>
      <c r="M28" s="1261">
        <v>495785</v>
      </c>
      <c r="N28" s="1261">
        <v>10256322984</v>
      </c>
      <c r="O28" s="1261">
        <v>7773066468</v>
      </c>
      <c r="P28" s="1261">
        <v>2436770474</v>
      </c>
      <c r="Q28" s="1261">
        <v>46486042</v>
      </c>
      <c r="R28" s="1261">
        <v>24292</v>
      </c>
      <c r="S28" s="1270">
        <v>1009842590</v>
      </c>
      <c r="T28" s="69">
        <v>19</v>
      </c>
    </row>
    <row r="29" spans="1:20" s="99" customFormat="1" ht="23.1" customHeight="1">
      <c r="A29" s="62">
        <v>21</v>
      </c>
      <c r="B29" s="61" t="s">
        <v>1037</v>
      </c>
      <c r="C29" s="1011">
        <v>431708</v>
      </c>
      <c r="D29" s="1011">
        <v>9785755389</v>
      </c>
      <c r="E29" s="905">
        <v>5</v>
      </c>
      <c r="F29" s="905">
        <v>50740</v>
      </c>
      <c r="G29" s="905">
        <v>11135</v>
      </c>
      <c r="H29" s="905">
        <v>124442889</v>
      </c>
      <c r="I29" s="905">
        <v>1</v>
      </c>
      <c r="J29" s="905">
        <v>29154</v>
      </c>
      <c r="K29" s="905">
        <v>1</v>
      </c>
      <c r="L29" s="905">
        <v>51200</v>
      </c>
      <c r="M29" s="905">
        <v>442849</v>
      </c>
      <c r="N29" s="905">
        <v>9910249478</v>
      </c>
      <c r="O29" s="905">
        <v>7528140526</v>
      </c>
      <c r="P29" s="905">
        <v>2314323546</v>
      </c>
      <c r="Q29" s="905">
        <v>67785406</v>
      </c>
      <c r="R29" s="905">
        <v>34595</v>
      </c>
      <c r="S29" s="904">
        <v>973354887</v>
      </c>
      <c r="T29" s="63">
        <v>21</v>
      </c>
    </row>
    <row r="30" spans="1:20" s="99" customFormat="1" ht="23.1" customHeight="1">
      <c r="A30" s="62">
        <v>22</v>
      </c>
      <c r="B30" s="61" t="s">
        <v>1038</v>
      </c>
      <c r="C30" s="1011">
        <v>651913</v>
      </c>
      <c r="D30" s="1011">
        <v>14548717923</v>
      </c>
      <c r="E30" s="905">
        <v>1</v>
      </c>
      <c r="F30" s="905">
        <v>78650</v>
      </c>
      <c r="G30" s="905">
        <v>13652</v>
      </c>
      <c r="H30" s="905">
        <v>148973473</v>
      </c>
      <c r="I30" s="905">
        <v>0</v>
      </c>
      <c r="J30" s="905">
        <v>0</v>
      </c>
      <c r="K30" s="905">
        <v>0</v>
      </c>
      <c r="L30" s="905">
        <v>0</v>
      </c>
      <c r="M30" s="905">
        <v>665566</v>
      </c>
      <c r="N30" s="905">
        <v>14697691396</v>
      </c>
      <c r="O30" s="905">
        <v>11141358906</v>
      </c>
      <c r="P30" s="905">
        <v>3415563366</v>
      </c>
      <c r="Q30" s="905">
        <v>140769124</v>
      </c>
      <c r="R30" s="905">
        <v>33038</v>
      </c>
      <c r="S30" s="904">
        <v>1477379454</v>
      </c>
      <c r="T30" s="63">
        <v>22</v>
      </c>
    </row>
    <row r="31" spans="1:20" s="99" customFormat="1" ht="23.1" customHeight="1">
      <c r="A31" s="62">
        <v>23</v>
      </c>
      <c r="B31" s="61" t="s">
        <v>1039</v>
      </c>
      <c r="C31" s="1011">
        <v>124552</v>
      </c>
      <c r="D31" s="1011">
        <v>2969554040</v>
      </c>
      <c r="E31" s="905">
        <v>2</v>
      </c>
      <c r="F31" s="905">
        <v>7800</v>
      </c>
      <c r="G31" s="905">
        <v>2955</v>
      </c>
      <c r="H31" s="905">
        <v>38010579</v>
      </c>
      <c r="I31" s="905">
        <v>0</v>
      </c>
      <c r="J31" s="905">
        <v>0</v>
      </c>
      <c r="K31" s="905">
        <v>0</v>
      </c>
      <c r="L31" s="905">
        <v>0</v>
      </c>
      <c r="M31" s="905">
        <v>127509</v>
      </c>
      <c r="N31" s="905">
        <v>3007564619</v>
      </c>
      <c r="O31" s="905">
        <v>2271796839</v>
      </c>
      <c r="P31" s="905">
        <v>695705419</v>
      </c>
      <c r="Q31" s="905">
        <v>40062361</v>
      </c>
      <c r="R31" s="905">
        <v>7666</v>
      </c>
      <c r="S31" s="904">
        <v>320311342</v>
      </c>
      <c r="T31" s="63">
        <v>23</v>
      </c>
    </row>
    <row r="32" spans="1:20" s="99" customFormat="1" ht="23.1" customHeight="1">
      <c r="A32" s="62">
        <v>24</v>
      </c>
      <c r="B32" s="61" t="s">
        <v>1040</v>
      </c>
      <c r="C32" s="1012">
        <v>168848</v>
      </c>
      <c r="D32" s="1012">
        <v>4072974000</v>
      </c>
      <c r="E32" s="1260">
        <v>0</v>
      </c>
      <c r="F32" s="1260">
        <v>0</v>
      </c>
      <c r="G32" s="1260">
        <v>3013</v>
      </c>
      <c r="H32" s="1260">
        <v>32679025</v>
      </c>
      <c r="I32" s="1260">
        <v>1</v>
      </c>
      <c r="J32" s="1260">
        <v>195989</v>
      </c>
      <c r="K32" s="1260">
        <v>0</v>
      </c>
      <c r="L32" s="1260">
        <v>0</v>
      </c>
      <c r="M32" s="1260">
        <v>171861</v>
      </c>
      <c r="N32" s="1260">
        <v>4105653025</v>
      </c>
      <c r="O32" s="1260">
        <v>3102015520</v>
      </c>
      <c r="P32" s="1260">
        <v>974137206</v>
      </c>
      <c r="Q32" s="1260">
        <v>29500299</v>
      </c>
      <c r="R32" s="1260">
        <v>11055</v>
      </c>
      <c r="S32" s="1269">
        <v>439760976</v>
      </c>
      <c r="T32" s="63">
        <v>24</v>
      </c>
    </row>
    <row r="33" spans="1:20" s="99" customFormat="1" ht="23.1" customHeight="1">
      <c r="A33" s="66">
        <v>25</v>
      </c>
      <c r="B33" s="58" t="s">
        <v>1041</v>
      </c>
      <c r="C33" s="1010">
        <v>310165</v>
      </c>
      <c r="D33" s="1010">
        <v>7772684543</v>
      </c>
      <c r="E33" s="1261">
        <v>9</v>
      </c>
      <c r="F33" s="1261">
        <v>15250</v>
      </c>
      <c r="G33" s="1261">
        <v>8688</v>
      </c>
      <c r="H33" s="1261">
        <v>83642890</v>
      </c>
      <c r="I33" s="1261">
        <v>0</v>
      </c>
      <c r="J33" s="1261">
        <v>0</v>
      </c>
      <c r="K33" s="1261">
        <v>0</v>
      </c>
      <c r="L33" s="1261">
        <v>0</v>
      </c>
      <c r="M33" s="1261">
        <v>318862</v>
      </c>
      <c r="N33" s="1261">
        <v>7856327433</v>
      </c>
      <c r="O33" s="1261">
        <v>5950448590</v>
      </c>
      <c r="P33" s="1261">
        <v>1793263213</v>
      </c>
      <c r="Q33" s="1261">
        <v>112615630</v>
      </c>
      <c r="R33" s="1261">
        <v>18782</v>
      </c>
      <c r="S33" s="1270">
        <v>846978060</v>
      </c>
      <c r="T33" s="67">
        <v>25</v>
      </c>
    </row>
    <row r="34" spans="1:20" s="99" customFormat="1" ht="23.1" customHeight="1">
      <c r="A34" s="62">
        <v>27</v>
      </c>
      <c r="B34" s="61" t="s">
        <v>1042</v>
      </c>
      <c r="C34" s="1011">
        <v>196311</v>
      </c>
      <c r="D34" s="1011">
        <v>4758950982</v>
      </c>
      <c r="E34" s="905">
        <v>0</v>
      </c>
      <c r="F34" s="905">
        <v>0</v>
      </c>
      <c r="G34" s="905">
        <v>5541</v>
      </c>
      <c r="H34" s="905">
        <v>66170860</v>
      </c>
      <c r="I34" s="905">
        <v>0</v>
      </c>
      <c r="J34" s="905">
        <v>0</v>
      </c>
      <c r="K34" s="905">
        <v>0</v>
      </c>
      <c r="L34" s="905">
        <v>0</v>
      </c>
      <c r="M34" s="905">
        <v>201852</v>
      </c>
      <c r="N34" s="905">
        <v>4825121842</v>
      </c>
      <c r="O34" s="905">
        <v>3649028649</v>
      </c>
      <c r="P34" s="905">
        <v>1149226026</v>
      </c>
      <c r="Q34" s="905">
        <v>26867167</v>
      </c>
      <c r="R34" s="905">
        <v>11672</v>
      </c>
      <c r="S34" s="904">
        <v>508771057</v>
      </c>
      <c r="T34" s="63">
        <v>27</v>
      </c>
    </row>
    <row r="35" spans="1:20" s="99" customFormat="1" ht="23.1" customHeight="1">
      <c r="A35" s="62">
        <v>28</v>
      </c>
      <c r="B35" s="61" t="s">
        <v>1043</v>
      </c>
      <c r="C35" s="1011">
        <v>131893</v>
      </c>
      <c r="D35" s="1011">
        <v>3327567923</v>
      </c>
      <c r="E35" s="905">
        <v>19</v>
      </c>
      <c r="F35" s="905">
        <v>318800</v>
      </c>
      <c r="G35" s="905">
        <v>3835</v>
      </c>
      <c r="H35" s="905">
        <v>38510288</v>
      </c>
      <c r="I35" s="905">
        <v>0</v>
      </c>
      <c r="J35" s="905">
        <v>0</v>
      </c>
      <c r="K35" s="905">
        <v>0</v>
      </c>
      <c r="L35" s="905">
        <v>0</v>
      </c>
      <c r="M35" s="905">
        <v>135747</v>
      </c>
      <c r="N35" s="905">
        <v>3366078211</v>
      </c>
      <c r="O35" s="905">
        <v>2553197302</v>
      </c>
      <c r="P35" s="905">
        <v>793751973</v>
      </c>
      <c r="Q35" s="905">
        <v>19128936</v>
      </c>
      <c r="R35" s="905">
        <v>7903</v>
      </c>
      <c r="S35" s="904">
        <v>364136978</v>
      </c>
      <c r="T35" s="63">
        <v>28</v>
      </c>
    </row>
    <row r="36" spans="1:20" s="99" customFormat="1" ht="23.1" customHeight="1">
      <c r="A36" s="62">
        <v>29</v>
      </c>
      <c r="B36" s="61" t="s">
        <v>1044</v>
      </c>
      <c r="C36" s="1011">
        <v>116832</v>
      </c>
      <c r="D36" s="1011">
        <v>2549883219</v>
      </c>
      <c r="E36" s="905">
        <v>0</v>
      </c>
      <c r="F36" s="905">
        <v>0</v>
      </c>
      <c r="G36" s="905">
        <v>2584</v>
      </c>
      <c r="H36" s="905">
        <v>29076070</v>
      </c>
      <c r="I36" s="905">
        <v>28</v>
      </c>
      <c r="J36" s="905">
        <v>1362056</v>
      </c>
      <c r="K36" s="905">
        <v>0</v>
      </c>
      <c r="L36" s="905">
        <v>0</v>
      </c>
      <c r="M36" s="905">
        <v>119416</v>
      </c>
      <c r="N36" s="905">
        <v>2578959289</v>
      </c>
      <c r="O36" s="905">
        <v>1941713258</v>
      </c>
      <c r="P36" s="905">
        <v>601839112</v>
      </c>
      <c r="Q36" s="905">
        <v>35406919</v>
      </c>
      <c r="R36" s="905">
        <v>6393</v>
      </c>
      <c r="S36" s="904">
        <v>259431988</v>
      </c>
      <c r="T36" s="63">
        <v>29</v>
      </c>
    </row>
    <row r="37" spans="1:20" s="99" customFormat="1" ht="23.1" customHeight="1">
      <c r="A37" s="62">
        <v>30</v>
      </c>
      <c r="B37" s="61" t="s">
        <v>1045</v>
      </c>
      <c r="C37" s="1012">
        <v>279196</v>
      </c>
      <c r="D37" s="1012">
        <v>7241009541</v>
      </c>
      <c r="E37" s="1260">
        <v>1</v>
      </c>
      <c r="F37" s="1260">
        <v>45450</v>
      </c>
      <c r="G37" s="1260">
        <v>8288</v>
      </c>
      <c r="H37" s="1260">
        <v>89570678</v>
      </c>
      <c r="I37" s="1260">
        <v>0</v>
      </c>
      <c r="J37" s="1260">
        <v>0</v>
      </c>
      <c r="K37" s="1260">
        <v>0</v>
      </c>
      <c r="L37" s="1260">
        <v>0</v>
      </c>
      <c r="M37" s="1260">
        <v>287485</v>
      </c>
      <c r="N37" s="1260">
        <v>7330580219</v>
      </c>
      <c r="O37" s="1260">
        <v>5564629746</v>
      </c>
      <c r="P37" s="1260">
        <v>1667745111</v>
      </c>
      <c r="Q37" s="1260">
        <v>98205362</v>
      </c>
      <c r="R37" s="1260">
        <v>18604</v>
      </c>
      <c r="S37" s="1269">
        <v>828456504</v>
      </c>
      <c r="T37" s="63">
        <v>30</v>
      </c>
    </row>
    <row r="38" spans="1:20" s="99" customFormat="1" ht="23.1" customHeight="1">
      <c r="A38" s="66">
        <v>31</v>
      </c>
      <c r="B38" s="58" t="s">
        <v>1046</v>
      </c>
      <c r="C38" s="1010">
        <v>163891</v>
      </c>
      <c r="D38" s="1010">
        <v>3588728139</v>
      </c>
      <c r="E38" s="1261">
        <v>124</v>
      </c>
      <c r="F38" s="1261">
        <v>1233640</v>
      </c>
      <c r="G38" s="1261">
        <v>3143</v>
      </c>
      <c r="H38" s="1261">
        <v>30714670</v>
      </c>
      <c r="I38" s="1261">
        <v>0</v>
      </c>
      <c r="J38" s="1261">
        <v>0</v>
      </c>
      <c r="K38" s="1261">
        <v>0</v>
      </c>
      <c r="L38" s="1261">
        <v>0</v>
      </c>
      <c r="M38" s="1261">
        <v>167158</v>
      </c>
      <c r="N38" s="1261">
        <v>3619442809</v>
      </c>
      <c r="O38" s="1261">
        <v>2745075462</v>
      </c>
      <c r="P38" s="1261">
        <v>641124333</v>
      </c>
      <c r="Q38" s="1261">
        <v>233243014</v>
      </c>
      <c r="R38" s="1261">
        <v>8453</v>
      </c>
      <c r="S38" s="1270">
        <v>348681237</v>
      </c>
      <c r="T38" s="67">
        <v>31</v>
      </c>
    </row>
    <row r="39" spans="1:20" s="99" customFormat="1" ht="23.1" customHeight="1">
      <c r="A39" s="62">
        <v>32</v>
      </c>
      <c r="B39" s="61" t="s">
        <v>1047</v>
      </c>
      <c r="C39" s="1011">
        <v>382239</v>
      </c>
      <c r="D39" s="1011">
        <v>9038421863</v>
      </c>
      <c r="E39" s="905">
        <v>0</v>
      </c>
      <c r="F39" s="905">
        <v>0</v>
      </c>
      <c r="G39" s="905">
        <v>7287</v>
      </c>
      <c r="H39" s="905">
        <v>73604344</v>
      </c>
      <c r="I39" s="905">
        <v>0</v>
      </c>
      <c r="J39" s="905">
        <v>0</v>
      </c>
      <c r="K39" s="905">
        <v>0</v>
      </c>
      <c r="L39" s="905">
        <v>0</v>
      </c>
      <c r="M39" s="905">
        <v>389526</v>
      </c>
      <c r="N39" s="905">
        <v>9112026207</v>
      </c>
      <c r="O39" s="905">
        <v>6908894495</v>
      </c>
      <c r="P39" s="905">
        <v>2112906754</v>
      </c>
      <c r="Q39" s="905">
        <v>90224958</v>
      </c>
      <c r="R39" s="905">
        <v>20512</v>
      </c>
      <c r="S39" s="904">
        <v>905759246</v>
      </c>
      <c r="T39" s="63">
        <v>32</v>
      </c>
    </row>
    <row r="40" spans="1:20" s="99" customFormat="1" ht="23.1" customHeight="1">
      <c r="A40" s="62">
        <v>33</v>
      </c>
      <c r="B40" s="61" t="s">
        <v>1048</v>
      </c>
      <c r="C40" s="1014">
        <v>176768</v>
      </c>
      <c r="D40" s="1011">
        <v>3523273434</v>
      </c>
      <c r="E40" s="905">
        <v>1</v>
      </c>
      <c r="F40" s="905">
        <v>1950</v>
      </c>
      <c r="G40" s="905">
        <v>2990</v>
      </c>
      <c r="H40" s="905">
        <v>31024093</v>
      </c>
      <c r="I40" s="905">
        <v>0</v>
      </c>
      <c r="J40" s="905">
        <v>0</v>
      </c>
      <c r="K40" s="905">
        <v>0</v>
      </c>
      <c r="L40" s="905">
        <v>0</v>
      </c>
      <c r="M40" s="905">
        <v>179759</v>
      </c>
      <c r="N40" s="905">
        <v>3554297527</v>
      </c>
      <c r="O40" s="905">
        <v>2696770493</v>
      </c>
      <c r="P40" s="905">
        <v>844313472</v>
      </c>
      <c r="Q40" s="905">
        <v>13213562</v>
      </c>
      <c r="R40" s="905">
        <v>8534</v>
      </c>
      <c r="S40" s="904">
        <v>325470681</v>
      </c>
      <c r="T40" s="63">
        <v>33</v>
      </c>
    </row>
    <row r="41" spans="1:20" s="99" customFormat="1" ht="23.1" customHeight="1">
      <c r="A41" s="62">
        <v>34</v>
      </c>
      <c r="B41" s="61" t="s">
        <v>1049</v>
      </c>
      <c r="C41" s="1011">
        <v>144341</v>
      </c>
      <c r="D41" s="1011">
        <v>3449876731</v>
      </c>
      <c r="E41" s="905">
        <v>0</v>
      </c>
      <c r="F41" s="905">
        <v>0</v>
      </c>
      <c r="G41" s="905">
        <v>3332</v>
      </c>
      <c r="H41" s="905">
        <v>37238064</v>
      </c>
      <c r="I41" s="905">
        <v>0</v>
      </c>
      <c r="J41" s="905">
        <v>0</v>
      </c>
      <c r="K41" s="905">
        <v>0</v>
      </c>
      <c r="L41" s="905">
        <v>0</v>
      </c>
      <c r="M41" s="905">
        <v>147673</v>
      </c>
      <c r="N41" s="905">
        <v>3487114795</v>
      </c>
      <c r="O41" s="905">
        <v>2640797845</v>
      </c>
      <c r="P41" s="905">
        <v>827026077</v>
      </c>
      <c r="Q41" s="905">
        <v>19290873</v>
      </c>
      <c r="R41" s="905">
        <v>8897</v>
      </c>
      <c r="S41" s="904">
        <v>357755193</v>
      </c>
      <c r="T41" s="63">
        <v>34</v>
      </c>
    </row>
    <row r="42" spans="1:20" s="99" customFormat="1" ht="23.1" customHeight="1">
      <c r="A42" s="62">
        <v>35</v>
      </c>
      <c r="B42" s="72" t="s">
        <v>1050</v>
      </c>
      <c r="C42" s="1012">
        <v>181885</v>
      </c>
      <c r="D42" s="1012">
        <v>4592836046</v>
      </c>
      <c r="E42" s="1260">
        <v>8</v>
      </c>
      <c r="F42" s="1260">
        <v>159170</v>
      </c>
      <c r="G42" s="1260">
        <v>5059</v>
      </c>
      <c r="H42" s="1260">
        <v>52661900</v>
      </c>
      <c r="I42" s="1260">
        <v>0</v>
      </c>
      <c r="J42" s="1260">
        <v>0</v>
      </c>
      <c r="K42" s="1260">
        <v>0</v>
      </c>
      <c r="L42" s="1260">
        <v>0</v>
      </c>
      <c r="M42" s="1260">
        <v>186952</v>
      </c>
      <c r="N42" s="1260">
        <v>4645497946</v>
      </c>
      <c r="O42" s="1260">
        <v>3524093074</v>
      </c>
      <c r="P42" s="1260">
        <v>1087766903</v>
      </c>
      <c r="Q42" s="1260">
        <v>33637969</v>
      </c>
      <c r="R42" s="1260">
        <v>10899</v>
      </c>
      <c r="S42" s="1269">
        <v>536608407</v>
      </c>
      <c r="T42" s="63">
        <v>35</v>
      </c>
    </row>
    <row r="43" spans="1:20" s="99" customFormat="1" ht="23.1" customHeight="1">
      <c r="A43" s="68">
        <v>36</v>
      </c>
      <c r="B43" s="58" t="s">
        <v>1051</v>
      </c>
      <c r="C43" s="1010">
        <v>193405</v>
      </c>
      <c r="D43" s="1010">
        <v>4471794765</v>
      </c>
      <c r="E43" s="1261">
        <v>2</v>
      </c>
      <c r="F43" s="1261">
        <v>8890</v>
      </c>
      <c r="G43" s="1261">
        <v>4358</v>
      </c>
      <c r="H43" s="1261">
        <v>49302397</v>
      </c>
      <c r="I43" s="1261">
        <v>0</v>
      </c>
      <c r="J43" s="1261">
        <v>0</v>
      </c>
      <c r="K43" s="1261">
        <v>0</v>
      </c>
      <c r="L43" s="1261">
        <v>0</v>
      </c>
      <c r="M43" s="1261">
        <v>197765</v>
      </c>
      <c r="N43" s="1261">
        <v>4521097162</v>
      </c>
      <c r="O43" s="1261">
        <v>3438632142</v>
      </c>
      <c r="P43" s="1261">
        <v>1010592162</v>
      </c>
      <c r="Q43" s="1261">
        <v>71872858</v>
      </c>
      <c r="R43" s="1261">
        <v>9753</v>
      </c>
      <c r="S43" s="1270">
        <v>452340107</v>
      </c>
      <c r="T43" s="69">
        <v>36</v>
      </c>
    </row>
    <row r="44" spans="1:20" s="99" customFormat="1" ht="23.1" customHeight="1">
      <c r="A44" s="62">
        <v>37</v>
      </c>
      <c r="B44" s="61" t="s">
        <v>1052</v>
      </c>
      <c r="C44" s="1011">
        <v>276811</v>
      </c>
      <c r="D44" s="1011">
        <v>7080200914</v>
      </c>
      <c r="E44" s="905">
        <v>69</v>
      </c>
      <c r="F44" s="905">
        <v>269150</v>
      </c>
      <c r="G44" s="905">
        <v>6040</v>
      </c>
      <c r="H44" s="905">
        <v>69532691</v>
      </c>
      <c r="I44" s="905">
        <v>5</v>
      </c>
      <c r="J44" s="905">
        <v>87829</v>
      </c>
      <c r="K44" s="905">
        <v>0</v>
      </c>
      <c r="L44" s="905">
        <v>0</v>
      </c>
      <c r="M44" s="905">
        <v>282920</v>
      </c>
      <c r="N44" s="905">
        <v>7149733605</v>
      </c>
      <c r="O44" s="905">
        <v>5417050287</v>
      </c>
      <c r="P44" s="905">
        <v>1662109768</v>
      </c>
      <c r="Q44" s="905">
        <v>70573550</v>
      </c>
      <c r="R44" s="905">
        <v>15846</v>
      </c>
      <c r="S44" s="904">
        <v>760819504</v>
      </c>
      <c r="T44" s="63">
        <v>37</v>
      </c>
    </row>
    <row r="45" spans="1:20" s="99" customFormat="1" ht="23.1" customHeight="1">
      <c r="A45" s="62">
        <v>38</v>
      </c>
      <c r="B45" s="61" t="s">
        <v>1053</v>
      </c>
      <c r="C45" s="1011">
        <v>151335</v>
      </c>
      <c r="D45" s="1011">
        <v>3288986038</v>
      </c>
      <c r="E45" s="905">
        <v>1</v>
      </c>
      <c r="F45" s="905">
        <v>8350</v>
      </c>
      <c r="G45" s="905">
        <v>2462</v>
      </c>
      <c r="H45" s="905">
        <v>23911908</v>
      </c>
      <c r="I45" s="905">
        <v>0</v>
      </c>
      <c r="J45" s="905">
        <v>0</v>
      </c>
      <c r="K45" s="905">
        <v>0</v>
      </c>
      <c r="L45" s="905">
        <v>0</v>
      </c>
      <c r="M45" s="905">
        <v>153798</v>
      </c>
      <c r="N45" s="905">
        <v>3312897946</v>
      </c>
      <c r="O45" s="905">
        <v>2512663966</v>
      </c>
      <c r="P45" s="905">
        <v>779243886</v>
      </c>
      <c r="Q45" s="905">
        <v>20990094</v>
      </c>
      <c r="R45" s="905">
        <v>6859</v>
      </c>
      <c r="S45" s="904">
        <v>319150160</v>
      </c>
      <c r="T45" s="63">
        <v>38</v>
      </c>
    </row>
    <row r="46" spans="1:20" s="99" customFormat="1" ht="23.1" customHeight="1">
      <c r="A46" s="62">
        <v>39</v>
      </c>
      <c r="B46" s="61" t="s">
        <v>1054</v>
      </c>
      <c r="C46" s="1011">
        <v>76062</v>
      </c>
      <c r="D46" s="1011">
        <v>1829838053</v>
      </c>
      <c r="E46" s="905">
        <v>0</v>
      </c>
      <c r="F46" s="905">
        <v>0</v>
      </c>
      <c r="G46" s="905">
        <v>1159</v>
      </c>
      <c r="H46" s="905">
        <v>14404283</v>
      </c>
      <c r="I46" s="905">
        <v>0</v>
      </c>
      <c r="J46" s="905">
        <v>0</v>
      </c>
      <c r="K46" s="905">
        <v>0</v>
      </c>
      <c r="L46" s="905">
        <v>0</v>
      </c>
      <c r="M46" s="905">
        <v>77221</v>
      </c>
      <c r="N46" s="905">
        <v>1844242336</v>
      </c>
      <c r="O46" s="905">
        <v>1397992600</v>
      </c>
      <c r="P46" s="905">
        <v>438598875</v>
      </c>
      <c r="Q46" s="905">
        <v>7650861</v>
      </c>
      <c r="R46" s="905">
        <v>4265</v>
      </c>
      <c r="S46" s="904">
        <v>192783205</v>
      </c>
      <c r="T46" s="63">
        <v>39</v>
      </c>
    </row>
    <row r="47" spans="1:20" s="99" customFormat="1" ht="23.1" customHeight="1">
      <c r="A47" s="62">
        <v>42</v>
      </c>
      <c r="B47" s="61" t="s">
        <v>1055</v>
      </c>
      <c r="C47" s="1012">
        <v>72841</v>
      </c>
      <c r="D47" s="1012">
        <v>1950249447</v>
      </c>
      <c r="E47" s="1260">
        <v>0</v>
      </c>
      <c r="F47" s="1260">
        <v>0</v>
      </c>
      <c r="G47" s="1260">
        <v>2431</v>
      </c>
      <c r="H47" s="1260">
        <v>25160849</v>
      </c>
      <c r="I47" s="1260">
        <v>0</v>
      </c>
      <c r="J47" s="1260">
        <v>0</v>
      </c>
      <c r="K47" s="1260">
        <v>0</v>
      </c>
      <c r="L47" s="1260">
        <v>0</v>
      </c>
      <c r="M47" s="1260">
        <v>75272</v>
      </c>
      <c r="N47" s="1260">
        <v>1975410296</v>
      </c>
      <c r="O47" s="1260">
        <v>1501721581</v>
      </c>
      <c r="P47" s="1260">
        <v>452594497</v>
      </c>
      <c r="Q47" s="1260">
        <v>21094218</v>
      </c>
      <c r="R47" s="1260">
        <v>4393</v>
      </c>
      <c r="S47" s="1269">
        <v>219500826</v>
      </c>
      <c r="T47" s="63">
        <v>42</v>
      </c>
    </row>
    <row r="48" spans="1:20" s="99" customFormat="1" ht="23.1" customHeight="1">
      <c r="A48" s="66">
        <v>43</v>
      </c>
      <c r="B48" s="58" t="s">
        <v>1056</v>
      </c>
      <c r="C48" s="1010">
        <v>227552</v>
      </c>
      <c r="D48" s="1010">
        <v>5059377899</v>
      </c>
      <c r="E48" s="1261">
        <v>13</v>
      </c>
      <c r="F48" s="1261">
        <v>61300</v>
      </c>
      <c r="G48" s="1261">
        <v>5374</v>
      </c>
      <c r="H48" s="1261">
        <v>53266046</v>
      </c>
      <c r="I48" s="1261">
        <v>0</v>
      </c>
      <c r="J48" s="1261">
        <v>0</v>
      </c>
      <c r="K48" s="1261">
        <v>0</v>
      </c>
      <c r="L48" s="1261">
        <v>0</v>
      </c>
      <c r="M48" s="1261">
        <v>232939</v>
      </c>
      <c r="N48" s="1261">
        <v>5112643945</v>
      </c>
      <c r="O48" s="1261">
        <v>3879047073</v>
      </c>
      <c r="P48" s="1261">
        <v>1178829274</v>
      </c>
      <c r="Q48" s="1261">
        <v>54767598</v>
      </c>
      <c r="R48" s="1261">
        <v>11909</v>
      </c>
      <c r="S48" s="1270">
        <v>485371171</v>
      </c>
      <c r="T48" s="67">
        <v>43</v>
      </c>
    </row>
    <row r="49" spans="1:20" s="99" customFormat="1" ht="23.1" customHeight="1">
      <c r="A49" s="62">
        <v>44</v>
      </c>
      <c r="B49" s="61" t="s">
        <v>1057</v>
      </c>
      <c r="C49" s="1011">
        <v>86548</v>
      </c>
      <c r="D49" s="1011">
        <v>2142246728</v>
      </c>
      <c r="E49" s="905">
        <v>0</v>
      </c>
      <c r="F49" s="905">
        <v>3450</v>
      </c>
      <c r="G49" s="905">
        <v>1691</v>
      </c>
      <c r="H49" s="905">
        <v>22868267</v>
      </c>
      <c r="I49" s="905">
        <v>0</v>
      </c>
      <c r="J49" s="905">
        <v>0</v>
      </c>
      <c r="K49" s="905">
        <v>0</v>
      </c>
      <c r="L49" s="905">
        <v>0</v>
      </c>
      <c r="M49" s="905">
        <v>88239</v>
      </c>
      <c r="N49" s="905">
        <v>2165114995</v>
      </c>
      <c r="O49" s="905">
        <v>1650296184</v>
      </c>
      <c r="P49" s="905">
        <v>484006526</v>
      </c>
      <c r="Q49" s="905">
        <v>30812285</v>
      </c>
      <c r="R49" s="905">
        <v>5744</v>
      </c>
      <c r="S49" s="904">
        <v>235176359</v>
      </c>
      <c r="T49" s="63">
        <v>44</v>
      </c>
    </row>
    <row r="50" spans="1:20" s="99" customFormat="1" ht="23.1" customHeight="1">
      <c r="A50" s="62">
        <v>45</v>
      </c>
      <c r="B50" s="61" t="s">
        <v>1058</v>
      </c>
      <c r="C50" s="1011">
        <v>30826</v>
      </c>
      <c r="D50" s="1011">
        <v>782369469</v>
      </c>
      <c r="E50" s="905">
        <v>0</v>
      </c>
      <c r="F50" s="905">
        <v>0</v>
      </c>
      <c r="G50" s="905">
        <v>912</v>
      </c>
      <c r="H50" s="905">
        <v>8948838</v>
      </c>
      <c r="I50" s="905">
        <v>0</v>
      </c>
      <c r="J50" s="905">
        <v>0</v>
      </c>
      <c r="K50" s="905">
        <v>0</v>
      </c>
      <c r="L50" s="905">
        <v>0</v>
      </c>
      <c r="M50" s="905">
        <v>31738</v>
      </c>
      <c r="N50" s="905">
        <v>791318307</v>
      </c>
      <c r="O50" s="905">
        <v>598799560</v>
      </c>
      <c r="P50" s="905">
        <v>183770514</v>
      </c>
      <c r="Q50" s="905">
        <v>8748233</v>
      </c>
      <c r="R50" s="905">
        <v>1844</v>
      </c>
      <c r="S50" s="904">
        <v>84399426</v>
      </c>
      <c r="T50" s="63">
        <v>45</v>
      </c>
    </row>
    <row r="51" spans="1:20" s="99" customFormat="1" ht="23.1" customHeight="1">
      <c r="A51" s="62">
        <v>46</v>
      </c>
      <c r="B51" s="61" t="s">
        <v>1059</v>
      </c>
      <c r="C51" s="1011">
        <v>165683</v>
      </c>
      <c r="D51" s="1011">
        <v>3678757804</v>
      </c>
      <c r="E51" s="905">
        <v>1</v>
      </c>
      <c r="F51" s="905">
        <v>250</v>
      </c>
      <c r="G51" s="905">
        <v>3732</v>
      </c>
      <c r="H51" s="905">
        <v>32849129</v>
      </c>
      <c r="I51" s="905">
        <v>0</v>
      </c>
      <c r="J51" s="905">
        <v>0</v>
      </c>
      <c r="K51" s="905">
        <v>0</v>
      </c>
      <c r="L51" s="905">
        <v>0</v>
      </c>
      <c r="M51" s="905">
        <v>169416</v>
      </c>
      <c r="N51" s="905">
        <v>3711606933</v>
      </c>
      <c r="O51" s="905">
        <v>2813974796</v>
      </c>
      <c r="P51" s="905">
        <v>859598191</v>
      </c>
      <c r="Q51" s="905">
        <v>38033946</v>
      </c>
      <c r="R51" s="905">
        <v>9057</v>
      </c>
      <c r="S51" s="904">
        <v>386168445</v>
      </c>
      <c r="T51" s="63">
        <v>46</v>
      </c>
    </row>
    <row r="52" spans="1:20" s="99" customFormat="1" ht="23.1" customHeight="1">
      <c r="A52" s="62">
        <v>47</v>
      </c>
      <c r="B52" s="61" t="s">
        <v>1060</v>
      </c>
      <c r="C52" s="1012">
        <v>141324</v>
      </c>
      <c r="D52" s="1012">
        <v>3361757844</v>
      </c>
      <c r="E52" s="1260">
        <v>2</v>
      </c>
      <c r="F52" s="1260">
        <v>33538</v>
      </c>
      <c r="G52" s="1260">
        <v>3391</v>
      </c>
      <c r="H52" s="1260">
        <v>36937026</v>
      </c>
      <c r="I52" s="1260">
        <v>0</v>
      </c>
      <c r="J52" s="1260">
        <v>0</v>
      </c>
      <c r="K52" s="1260">
        <v>0</v>
      </c>
      <c r="L52" s="1260">
        <v>0</v>
      </c>
      <c r="M52" s="1260">
        <v>144717</v>
      </c>
      <c r="N52" s="1260">
        <v>3398694870</v>
      </c>
      <c r="O52" s="1260">
        <v>2584413405</v>
      </c>
      <c r="P52" s="1260">
        <v>772131924</v>
      </c>
      <c r="Q52" s="1260">
        <v>42149541</v>
      </c>
      <c r="R52" s="1260">
        <v>7600</v>
      </c>
      <c r="S52" s="1269">
        <v>344714295</v>
      </c>
      <c r="T52" s="63">
        <v>47</v>
      </c>
    </row>
    <row r="53" spans="1:20" s="99" customFormat="1" ht="23.1" customHeight="1">
      <c r="A53" s="66">
        <v>49</v>
      </c>
      <c r="B53" s="58" t="s">
        <v>1061</v>
      </c>
      <c r="C53" s="1010">
        <v>35475</v>
      </c>
      <c r="D53" s="1010">
        <v>864649450</v>
      </c>
      <c r="E53" s="1261">
        <v>0</v>
      </c>
      <c r="F53" s="1261">
        <v>0</v>
      </c>
      <c r="G53" s="1261">
        <v>935</v>
      </c>
      <c r="H53" s="1261">
        <v>9262575</v>
      </c>
      <c r="I53" s="1261">
        <v>0</v>
      </c>
      <c r="J53" s="1261">
        <v>0</v>
      </c>
      <c r="K53" s="1261">
        <v>0</v>
      </c>
      <c r="L53" s="1261">
        <v>0</v>
      </c>
      <c r="M53" s="1261">
        <v>36410</v>
      </c>
      <c r="N53" s="1261">
        <v>873912025</v>
      </c>
      <c r="O53" s="1261">
        <v>660264691</v>
      </c>
      <c r="P53" s="1261">
        <v>208126156</v>
      </c>
      <c r="Q53" s="1261">
        <v>5521178</v>
      </c>
      <c r="R53" s="1261">
        <v>4043</v>
      </c>
      <c r="S53" s="1270">
        <v>86657988</v>
      </c>
      <c r="T53" s="67">
        <v>49</v>
      </c>
    </row>
    <row r="54" spans="1:20" s="99" customFormat="1" ht="23.1" customHeight="1">
      <c r="A54" s="62">
        <v>50</v>
      </c>
      <c r="B54" s="61" t="s">
        <v>1062</v>
      </c>
      <c r="C54" s="1011">
        <v>42510</v>
      </c>
      <c r="D54" s="1011">
        <v>1035046384</v>
      </c>
      <c r="E54" s="905">
        <v>0</v>
      </c>
      <c r="F54" s="905">
        <v>0</v>
      </c>
      <c r="G54" s="905">
        <v>971</v>
      </c>
      <c r="H54" s="905">
        <v>10490435</v>
      </c>
      <c r="I54" s="905">
        <v>0</v>
      </c>
      <c r="J54" s="905">
        <v>0</v>
      </c>
      <c r="K54" s="905">
        <v>0</v>
      </c>
      <c r="L54" s="905">
        <v>0</v>
      </c>
      <c r="M54" s="905">
        <v>43481</v>
      </c>
      <c r="N54" s="905">
        <v>1045536819</v>
      </c>
      <c r="O54" s="905">
        <v>785577019</v>
      </c>
      <c r="P54" s="905">
        <v>247446066</v>
      </c>
      <c r="Q54" s="905">
        <v>12513734</v>
      </c>
      <c r="R54" s="905">
        <v>2572</v>
      </c>
      <c r="S54" s="904">
        <v>111408962</v>
      </c>
      <c r="T54" s="63">
        <v>50</v>
      </c>
    </row>
    <row r="55" spans="1:20" s="99" customFormat="1" ht="23.1" customHeight="1">
      <c r="A55" s="62">
        <v>51</v>
      </c>
      <c r="B55" s="61" t="s">
        <v>1063</v>
      </c>
      <c r="C55" s="1014">
        <v>91356</v>
      </c>
      <c r="D55" s="1011">
        <v>2057523988</v>
      </c>
      <c r="E55" s="905">
        <v>0</v>
      </c>
      <c r="F55" s="905">
        <v>0</v>
      </c>
      <c r="G55" s="905">
        <v>1824</v>
      </c>
      <c r="H55" s="905">
        <v>22169655</v>
      </c>
      <c r="I55" s="905">
        <v>0</v>
      </c>
      <c r="J55" s="905">
        <v>0</v>
      </c>
      <c r="K55" s="905">
        <v>0</v>
      </c>
      <c r="L55" s="905">
        <v>0</v>
      </c>
      <c r="M55" s="905">
        <v>93180</v>
      </c>
      <c r="N55" s="905">
        <v>2079693643</v>
      </c>
      <c r="O55" s="905">
        <v>1565654607</v>
      </c>
      <c r="P55" s="905">
        <v>506700032</v>
      </c>
      <c r="Q55" s="905">
        <v>7339004</v>
      </c>
      <c r="R55" s="905">
        <v>4431</v>
      </c>
      <c r="S55" s="904">
        <v>206709302</v>
      </c>
      <c r="T55" s="63">
        <v>51</v>
      </c>
    </row>
    <row r="56" spans="1:20" s="99" customFormat="1" ht="23.1" customHeight="1">
      <c r="A56" s="62">
        <v>52</v>
      </c>
      <c r="B56" s="61" t="s">
        <v>1064</v>
      </c>
      <c r="C56" s="1011">
        <v>34448</v>
      </c>
      <c r="D56" s="1011">
        <v>815198240</v>
      </c>
      <c r="E56" s="905">
        <v>0</v>
      </c>
      <c r="F56" s="905">
        <v>0</v>
      </c>
      <c r="G56" s="905">
        <v>528</v>
      </c>
      <c r="H56" s="905">
        <v>4705455</v>
      </c>
      <c r="I56" s="905">
        <v>0</v>
      </c>
      <c r="J56" s="905">
        <v>0</v>
      </c>
      <c r="K56" s="905">
        <v>0</v>
      </c>
      <c r="L56" s="905">
        <v>0</v>
      </c>
      <c r="M56" s="905">
        <v>34976</v>
      </c>
      <c r="N56" s="905">
        <v>819903695</v>
      </c>
      <c r="O56" s="905">
        <v>621063949</v>
      </c>
      <c r="P56" s="905">
        <v>189056926</v>
      </c>
      <c r="Q56" s="905">
        <v>9782820</v>
      </c>
      <c r="R56" s="905">
        <v>1926</v>
      </c>
      <c r="S56" s="904">
        <v>83784649</v>
      </c>
      <c r="T56" s="63">
        <v>52</v>
      </c>
    </row>
    <row r="57" spans="1:20" s="99" customFormat="1" ht="23.1" customHeight="1" thickBot="1">
      <c r="A57" s="77">
        <v>54</v>
      </c>
      <c r="B57" s="78" t="s">
        <v>1065</v>
      </c>
      <c r="C57" s="1013">
        <v>58618</v>
      </c>
      <c r="D57" s="1013">
        <v>1315674717</v>
      </c>
      <c r="E57" s="1265">
        <v>0</v>
      </c>
      <c r="F57" s="1265">
        <v>0</v>
      </c>
      <c r="G57" s="1265">
        <v>1548</v>
      </c>
      <c r="H57" s="1265">
        <v>12692136</v>
      </c>
      <c r="I57" s="1265">
        <v>0</v>
      </c>
      <c r="J57" s="1265">
        <v>0</v>
      </c>
      <c r="K57" s="1265">
        <v>0</v>
      </c>
      <c r="L57" s="1265">
        <v>0</v>
      </c>
      <c r="M57" s="1265">
        <v>60166</v>
      </c>
      <c r="N57" s="1265">
        <v>1328366853</v>
      </c>
      <c r="O57" s="1265">
        <v>998642921</v>
      </c>
      <c r="P57" s="1265">
        <v>319444450</v>
      </c>
      <c r="Q57" s="1265">
        <v>10279482</v>
      </c>
      <c r="R57" s="1265">
        <v>3036</v>
      </c>
      <c r="S57" s="1272">
        <v>136859757</v>
      </c>
      <c r="T57" s="79">
        <v>54</v>
      </c>
    </row>
    <row r="58" spans="1:20" s="99" customFormat="1" ht="23.1" customHeight="1">
      <c r="A58" s="62">
        <v>55</v>
      </c>
      <c r="B58" s="61" t="s">
        <v>1066</v>
      </c>
      <c r="C58" s="1011">
        <v>51597</v>
      </c>
      <c r="D58" s="1011">
        <v>1239556084</v>
      </c>
      <c r="E58" s="905">
        <v>0</v>
      </c>
      <c r="F58" s="905">
        <v>0</v>
      </c>
      <c r="G58" s="905">
        <v>1373</v>
      </c>
      <c r="H58" s="905">
        <v>13131884</v>
      </c>
      <c r="I58" s="905">
        <v>0</v>
      </c>
      <c r="J58" s="905">
        <v>0</v>
      </c>
      <c r="K58" s="905">
        <v>0</v>
      </c>
      <c r="L58" s="905">
        <v>0</v>
      </c>
      <c r="M58" s="905">
        <v>52970</v>
      </c>
      <c r="N58" s="905">
        <v>1252687968</v>
      </c>
      <c r="O58" s="905">
        <v>946513680</v>
      </c>
      <c r="P58" s="905">
        <v>287946021</v>
      </c>
      <c r="Q58" s="905">
        <v>18228267</v>
      </c>
      <c r="R58" s="905">
        <v>2819</v>
      </c>
      <c r="S58" s="904">
        <v>129339364</v>
      </c>
      <c r="T58" s="63">
        <v>55</v>
      </c>
    </row>
    <row r="59" spans="1:20" s="99" customFormat="1" ht="23.1" customHeight="1">
      <c r="A59" s="62">
        <v>56</v>
      </c>
      <c r="B59" s="61" t="s">
        <v>1067</v>
      </c>
      <c r="C59" s="1011">
        <v>49721</v>
      </c>
      <c r="D59" s="1011">
        <v>965312485</v>
      </c>
      <c r="E59" s="905">
        <v>0</v>
      </c>
      <c r="F59" s="905">
        <v>0</v>
      </c>
      <c r="G59" s="905">
        <v>1008</v>
      </c>
      <c r="H59" s="905">
        <v>8337098</v>
      </c>
      <c r="I59" s="905">
        <v>0</v>
      </c>
      <c r="J59" s="905">
        <v>0</v>
      </c>
      <c r="K59" s="905">
        <v>0</v>
      </c>
      <c r="L59" s="905">
        <v>0</v>
      </c>
      <c r="M59" s="905">
        <v>50729</v>
      </c>
      <c r="N59" s="905">
        <v>973649583</v>
      </c>
      <c r="O59" s="905">
        <v>740520218</v>
      </c>
      <c r="P59" s="905">
        <v>224013886</v>
      </c>
      <c r="Q59" s="905">
        <v>9115479</v>
      </c>
      <c r="R59" s="905">
        <v>2156</v>
      </c>
      <c r="S59" s="904">
        <v>89934331</v>
      </c>
      <c r="T59" s="63">
        <v>56</v>
      </c>
    </row>
    <row r="60" spans="1:20" s="99" customFormat="1" ht="23.1" customHeight="1">
      <c r="A60" s="62">
        <v>57</v>
      </c>
      <c r="B60" s="61" t="s">
        <v>1068</v>
      </c>
      <c r="C60" s="1011">
        <v>23001</v>
      </c>
      <c r="D60" s="1011">
        <v>484905077</v>
      </c>
      <c r="E60" s="905">
        <v>0</v>
      </c>
      <c r="F60" s="905">
        <v>0</v>
      </c>
      <c r="G60" s="905">
        <v>245</v>
      </c>
      <c r="H60" s="905">
        <v>3002774</v>
      </c>
      <c r="I60" s="905">
        <v>0</v>
      </c>
      <c r="J60" s="905">
        <v>0</v>
      </c>
      <c r="K60" s="905">
        <v>0</v>
      </c>
      <c r="L60" s="905">
        <v>0</v>
      </c>
      <c r="M60" s="905">
        <v>23246</v>
      </c>
      <c r="N60" s="905">
        <v>487907851</v>
      </c>
      <c r="O60" s="905">
        <v>364553864</v>
      </c>
      <c r="P60" s="905">
        <v>118737066</v>
      </c>
      <c r="Q60" s="905">
        <v>4616921</v>
      </c>
      <c r="R60" s="905">
        <v>1001</v>
      </c>
      <c r="S60" s="904">
        <v>48472738</v>
      </c>
      <c r="T60" s="63">
        <v>57</v>
      </c>
    </row>
    <row r="61" spans="1:20" s="99" customFormat="1" ht="23.1" customHeight="1">
      <c r="A61" s="62">
        <v>58</v>
      </c>
      <c r="B61" s="61" t="s">
        <v>1069</v>
      </c>
      <c r="C61" s="1011">
        <v>27247</v>
      </c>
      <c r="D61" s="1011">
        <v>608859279</v>
      </c>
      <c r="E61" s="905">
        <v>2</v>
      </c>
      <c r="F61" s="905">
        <v>8700</v>
      </c>
      <c r="G61" s="905">
        <v>342</v>
      </c>
      <c r="H61" s="905">
        <v>3243752</v>
      </c>
      <c r="I61" s="905">
        <v>0</v>
      </c>
      <c r="J61" s="905">
        <v>0</v>
      </c>
      <c r="K61" s="905">
        <v>0</v>
      </c>
      <c r="L61" s="905">
        <v>0</v>
      </c>
      <c r="M61" s="905">
        <v>27591</v>
      </c>
      <c r="N61" s="905">
        <v>612103031</v>
      </c>
      <c r="O61" s="905">
        <v>460964496</v>
      </c>
      <c r="P61" s="905">
        <v>151138535</v>
      </c>
      <c r="Q61" s="905">
        <v>0</v>
      </c>
      <c r="R61" s="905">
        <v>3423</v>
      </c>
      <c r="S61" s="904">
        <v>58467673</v>
      </c>
      <c r="T61" s="63">
        <v>58</v>
      </c>
    </row>
    <row r="62" spans="1:20" s="99" customFormat="1" ht="23.1" customHeight="1">
      <c r="A62" s="71">
        <v>59</v>
      </c>
      <c r="B62" s="72" t="s">
        <v>1070</v>
      </c>
      <c r="C62" s="1012">
        <v>19739</v>
      </c>
      <c r="D62" s="1012">
        <v>427078301</v>
      </c>
      <c r="E62" s="1260">
        <v>0</v>
      </c>
      <c r="F62" s="1260">
        <v>0</v>
      </c>
      <c r="G62" s="1260">
        <v>408</v>
      </c>
      <c r="H62" s="1260">
        <v>4223840</v>
      </c>
      <c r="I62" s="1260">
        <v>0</v>
      </c>
      <c r="J62" s="1260">
        <v>0</v>
      </c>
      <c r="K62" s="1260">
        <v>0</v>
      </c>
      <c r="L62" s="1260">
        <v>0</v>
      </c>
      <c r="M62" s="1260">
        <v>20147</v>
      </c>
      <c r="N62" s="1260">
        <v>431302141</v>
      </c>
      <c r="O62" s="1260">
        <v>326297037</v>
      </c>
      <c r="P62" s="1260">
        <v>99922189</v>
      </c>
      <c r="Q62" s="1260">
        <v>5082915</v>
      </c>
      <c r="R62" s="1260">
        <v>1001</v>
      </c>
      <c r="S62" s="1269">
        <v>47126294</v>
      </c>
      <c r="T62" s="73">
        <v>59</v>
      </c>
    </row>
    <row r="63" spans="1:20" s="110" customFormat="1" ht="23.1" customHeight="1">
      <c r="A63" s="74">
        <v>61</v>
      </c>
      <c r="B63" s="61" t="s">
        <v>1071</v>
      </c>
      <c r="C63" s="1010">
        <v>31270</v>
      </c>
      <c r="D63" s="1010">
        <v>717940328</v>
      </c>
      <c r="E63" s="1261">
        <v>0</v>
      </c>
      <c r="F63" s="1261">
        <v>0</v>
      </c>
      <c r="G63" s="1261">
        <v>419</v>
      </c>
      <c r="H63" s="1261">
        <v>3234133</v>
      </c>
      <c r="I63" s="1261">
        <v>0</v>
      </c>
      <c r="J63" s="1261">
        <v>0</v>
      </c>
      <c r="K63" s="1261">
        <v>0</v>
      </c>
      <c r="L63" s="1261">
        <v>0</v>
      </c>
      <c r="M63" s="1261">
        <v>31689</v>
      </c>
      <c r="N63" s="1261">
        <v>721174461</v>
      </c>
      <c r="O63" s="1261">
        <v>542363132</v>
      </c>
      <c r="P63" s="1261">
        <v>165533453</v>
      </c>
      <c r="Q63" s="1261">
        <v>13277876</v>
      </c>
      <c r="R63" s="1261">
        <v>1598</v>
      </c>
      <c r="S63" s="1270">
        <v>72985346</v>
      </c>
      <c r="T63" s="75">
        <v>61</v>
      </c>
    </row>
    <row r="64" spans="1:20" s="110" customFormat="1" ht="23.1" customHeight="1">
      <c r="A64" s="62">
        <v>65</v>
      </c>
      <c r="B64" s="61" t="s">
        <v>1072</v>
      </c>
      <c r="C64" s="1011">
        <v>9539</v>
      </c>
      <c r="D64" s="1011">
        <v>246341909</v>
      </c>
      <c r="E64" s="905">
        <v>0</v>
      </c>
      <c r="F64" s="905">
        <v>0</v>
      </c>
      <c r="G64" s="905">
        <v>289</v>
      </c>
      <c r="H64" s="905">
        <v>2394800</v>
      </c>
      <c r="I64" s="905">
        <v>0</v>
      </c>
      <c r="J64" s="905">
        <v>0</v>
      </c>
      <c r="K64" s="905">
        <v>0</v>
      </c>
      <c r="L64" s="905">
        <v>0</v>
      </c>
      <c r="M64" s="905">
        <v>9828</v>
      </c>
      <c r="N64" s="905">
        <v>248736709</v>
      </c>
      <c r="O64" s="905">
        <v>185274610</v>
      </c>
      <c r="P64" s="905">
        <v>59492364</v>
      </c>
      <c r="Q64" s="905">
        <v>3969735</v>
      </c>
      <c r="R64" s="905">
        <v>483</v>
      </c>
      <c r="S64" s="904">
        <v>25978528</v>
      </c>
      <c r="T64" s="63">
        <v>65</v>
      </c>
    </row>
    <row r="65" spans="1:20" s="110" customFormat="1" ht="23.1" customHeight="1">
      <c r="A65" s="62">
        <v>66</v>
      </c>
      <c r="B65" s="61" t="s">
        <v>1073</v>
      </c>
      <c r="C65" s="1011">
        <v>31536</v>
      </c>
      <c r="D65" s="1011">
        <v>762052230</v>
      </c>
      <c r="E65" s="905">
        <v>0</v>
      </c>
      <c r="F65" s="905">
        <v>1350</v>
      </c>
      <c r="G65" s="905">
        <v>800</v>
      </c>
      <c r="H65" s="905">
        <v>8562493</v>
      </c>
      <c r="I65" s="905">
        <v>0</v>
      </c>
      <c r="J65" s="905">
        <v>0</v>
      </c>
      <c r="K65" s="905">
        <v>0</v>
      </c>
      <c r="L65" s="905">
        <v>0</v>
      </c>
      <c r="M65" s="905">
        <v>32336</v>
      </c>
      <c r="N65" s="905">
        <v>770614723</v>
      </c>
      <c r="O65" s="905">
        <v>589607033</v>
      </c>
      <c r="P65" s="905">
        <v>178302014</v>
      </c>
      <c r="Q65" s="905">
        <v>2705676</v>
      </c>
      <c r="R65" s="905">
        <v>1737</v>
      </c>
      <c r="S65" s="904">
        <v>86456367</v>
      </c>
      <c r="T65" s="63">
        <v>66</v>
      </c>
    </row>
    <row r="66" spans="1:20" s="110" customFormat="1" ht="23.1" customHeight="1">
      <c r="A66" s="62">
        <v>68</v>
      </c>
      <c r="B66" s="61" t="s">
        <v>1074</v>
      </c>
      <c r="C66" s="1011">
        <v>33160</v>
      </c>
      <c r="D66" s="1011">
        <v>807089163</v>
      </c>
      <c r="E66" s="905">
        <v>1</v>
      </c>
      <c r="F66" s="905">
        <v>21240</v>
      </c>
      <c r="G66" s="905">
        <v>687</v>
      </c>
      <c r="H66" s="905">
        <v>6219492</v>
      </c>
      <c r="I66" s="905">
        <v>0</v>
      </c>
      <c r="J66" s="905">
        <v>0</v>
      </c>
      <c r="K66" s="905">
        <v>0</v>
      </c>
      <c r="L66" s="905">
        <v>0</v>
      </c>
      <c r="M66" s="905">
        <v>33848</v>
      </c>
      <c r="N66" s="905">
        <v>813308655</v>
      </c>
      <c r="O66" s="905">
        <v>612032390</v>
      </c>
      <c r="P66" s="905">
        <v>197615467</v>
      </c>
      <c r="Q66" s="905">
        <v>3660798</v>
      </c>
      <c r="R66" s="905">
        <v>1867</v>
      </c>
      <c r="S66" s="904">
        <v>88937857</v>
      </c>
      <c r="T66" s="63">
        <v>68</v>
      </c>
    </row>
    <row r="67" spans="1:20" s="110" customFormat="1" ht="23.1" customHeight="1">
      <c r="A67" s="71">
        <v>70</v>
      </c>
      <c r="B67" s="72" t="s">
        <v>1075</v>
      </c>
      <c r="C67" s="1012">
        <v>72356</v>
      </c>
      <c r="D67" s="1012">
        <v>1675060581</v>
      </c>
      <c r="E67" s="1260">
        <v>0</v>
      </c>
      <c r="F67" s="1260">
        <v>0</v>
      </c>
      <c r="G67" s="1260">
        <v>1480</v>
      </c>
      <c r="H67" s="1260">
        <v>15092354</v>
      </c>
      <c r="I67" s="1260">
        <v>0</v>
      </c>
      <c r="J67" s="1260">
        <v>0</v>
      </c>
      <c r="K67" s="1260">
        <v>0</v>
      </c>
      <c r="L67" s="1260">
        <v>0</v>
      </c>
      <c r="M67" s="1260">
        <v>73836</v>
      </c>
      <c r="N67" s="1260">
        <v>1690152935</v>
      </c>
      <c r="O67" s="1260">
        <v>1277202117</v>
      </c>
      <c r="P67" s="1260">
        <v>378695731</v>
      </c>
      <c r="Q67" s="1260">
        <v>34255087</v>
      </c>
      <c r="R67" s="1260">
        <v>3667</v>
      </c>
      <c r="S67" s="1269">
        <v>146303474</v>
      </c>
      <c r="T67" s="73">
        <v>70</v>
      </c>
    </row>
    <row r="68" spans="1:20" s="6" customFormat="1" ht="23.1" customHeight="1">
      <c r="A68" s="60">
        <v>78</v>
      </c>
      <c r="B68" s="93" t="s">
        <v>1076</v>
      </c>
      <c r="C68" s="1026">
        <v>90725</v>
      </c>
      <c r="D68" s="1015">
        <v>1959459613</v>
      </c>
      <c r="E68" s="1021">
        <v>0</v>
      </c>
      <c r="F68" s="1021">
        <v>0</v>
      </c>
      <c r="G68" s="1021">
        <v>1705</v>
      </c>
      <c r="H68" s="1021">
        <v>12997792</v>
      </c>
      <c r="I68" s="1021">
        <v>0</v>
      </c>
      <c r="J68" s="1021">
        <v>0</v>
      </c>
      <c r="K68" s="1021">
        <v>0</v>
      </c>
      <c r="L68" s="1021">
        <v>0</v>
      </c>
      <c r="M68" s="1021">
        <v>92430</v>
      </c>
      <c r="N68" s="1021">
        <v>1972457405</v>
      </c>
      <c r="O68" s="1021">
        <v>1491093586</v>
      </c>
      <c r="P68" s="1021">
        <v>468969283</v>
      </c>
      <c r="Q68" s="1021">
        <v>12394536</v>
      </c>
      <c r="R68" s="1021">
        <v>4575</v>
      </c>
      <c r="S68" s="1267">
        <v>260821414</v>
      </c>
      <c r="T68" s="55">
        <v>78</v>
      </c>
    </row>
    <row r="69" spans="1:20" s="6" customFormat="1" ht="23.1" customHeight="1">
      <c r="A69" s="60">
        <v>84</v>
      </c>
      <c r="B69" s="93" t="s">
        <v>1077</v>
      </c>
      <c r="C69" s="1015">
        <v>81530</v>
      </c>
      <c r="D69" s="1015">
        <v>1942167485</v>
      </c>
      <c r="E69" s="1021">
        <v>0</v>
      </c>
      <c r="F69" s="1021">
        <v>0</v>
      </c>
      <c r="G69" s="1021">
        <v>1720</v>
      </c>
      <c r="H69" s="1021">
        <v>13629296</v>
      </c>
      <c r="I69" s="1021">
        <v>0</v>
      </c>
      <c r="J69" s="1021">
        <v>0</v>
      </c>
      <c r="K69" s="1021">
        <v>0</v>
      </c>
      <c r="L69" s="1021">
        <v>0</v>
      </c>
      <c r="M69" s="1021">
        <v>83250</v>
      </c>
      <c r="N69" s="1021">
        <v>1955796781</v>
      </c>
      <c r="O69" s="1021">
        <v>1484830039</v>
      </c>
      <c r="P69" s="1021">
        <v>450203379</v>
      </c>
      <c r="Q69" s="1021">
        <v>20763363</v>
      </c>
      <c r="R69" s="1021">
        <v>4278</v>
      </c>
      <c r="S69" s="1267">
        <v>196590003</v>
      </c>
      <c r="T69" s="55">
        <v>84</v>
      </c>
    </row>
    <row r="70" spans="1:20" s="6" customFormat="1" ht="23.1" customHeight="1">
      <c r="A70" s="60">
        <v>85</v>
      </c>
      <c r="B70" s="93" t="s">
        <v>1078</v>
      </c>
      <c r="C70" s="1015">
        <v>99239</v>
      </c>
      <c r="D70" s="1015">
        <v>2419360158</v>
      </c>
      <c r="E70" s="1021">
        <v>0</v>
      </c>
      <c r="F70" s="1021">
        <v>0</v>
      </c>
      <c r="G70" s="1021">
        <v>1580</v>
      </c>
      <c r="H70" s="1021">
        <v>15762116</v>
      </c>
      <c r="I70" s="1021">
        <v>0</v>
      </c>
      <c r="J70" s="1021">
        <v>0</v>
      </c>
      <c r="K70" s="1021">
        <v>0</v>
      </c>
      <c r="L70" s="1021">
        <v>0</v>
      </c>
      <c r="M70" s="1021">
        <v>100819</v>
      </c>
      <c r="N70" s="1021">
        <v>2435122274</v>
      </c>
      <c r="O70" s="1021">
        <v>1840354696</v>
      </c>
      <c r="P70" s="1021">
        <v>571707276</v>
      </c>
      <c r="Q70" s="1021">
        <v>23060302</v>
      </c>
      <c r="R70" s="1021">
        <v>5189</v>
      </c>
      <c r="S70" s="1021">
        <v>241761044</v>
      </c>
      <c r="T70" s="55">
        <v>85</v>
      </c>
    </row>
    <row r="71" spans="1:20" s="6" customFormat="1" ht="23.1" customHeight="1">
      <c r="A71" s="60">
        <v>89</v>
      </c>
      <c r="B71" s="93" t="s">
        <v>1079</v>
      </c>
      <c r="C71" s="1015">
        <v>135791</v>
      </c>
      <c r="D71" s="1015">
        <v>3205737955</v>
      </c>
      <c r="E71" s="1021">
        <v>1</v>
      </c>
      <c r="F71" s="1021">
        <v>1950</v>
      </c>
      <c r="G71" s="1021">
        <v>2109</v>
      </c>
      <c r="H71" s="1021">
        <v>17078893</v>
      </c>
      <c r="I71" s="1021">
        <v>0</v>
      </c>
      <c r="J71" s="1021">
        <v>0</v>
      </c>
      <c r="K71" s="1021">
        <v>0</v>
      </c>
      <c r="L71" s="1021">
        <v>0</v>
      </c>
      <c r="M71" s="1021">
        <v>137901</v>
      </c>
      <c r="N71" s="1021">
        <v>3222816848</v>
      </c>
      <c r="O71" s="1021">
        <v>2444361043</v>
      </c>
      <c r="P71" s="1021">
        <v>743950607</v>
      </c>
      <c r="Q71" s="1021">
        <v>34505198</v>
      </c>
      <c r="R71" s="1021">
        <v>7604</v>
      </c>
      <c r="S71" s="1267">
        <v>317069118</v>
      </c>
      <c r="T71" s="55">
        <v>89</v>
      </c>
    </row>
    <row r="72" spans="1:20" s="6" customFormat="1" ht="23.1" customHeight="1">
      <c r="A72" s="60">
        <v>90</v>
      </c>
      <c r="B72" s="93" t="s">
        <v>1080</v>
      </c>
      <c r="C72" s="1016">
        <v>100728</v>
      </c>
      <c r="D72" s="1016">
        <v>2563671857</v>
      </c>
      <c r="E72" s="1258">
        <v>0</v>
      </c>
      <c r="F72" s="1258">
        <v>0</v>
      </c>
      <c r="G72" s="1258">
        <v>2365</v>
      </c>
      <c r="H72" s="1258">
        <v>18326250</v>
      </c>
      <c r="I72" s="1258">
        <v>0</v>
      </c>
      <c r="J72" s="1258">
        <v>0</v>
      </c>
      <c r="K72" s="1258">
        <v>0</v>
      </c>
      <c r="L72" s="1258">
        <v>0</v>
      </c>
      <c r="M72" s="1258">
        <v>103093</v>
      </c>
      <c r="N72" s="1258">
        <v>2581998107</v>
      </c>
      <c r="O72" s="1258">
        <v>1963329089</v>
      </c>
      <c r="P72" s="1258">
        <v>593896455</v>
      </c>
      <c r="Q72" s="1258">
        <v>24772563</v>
      </c>
      <c r="R72" s="1258">
        <v>5994</v>
      </c>
      <c r="S72" s="1268">
        <v>264883464</v>
      </c>
      <c r="T72" s="55">
        <v>90</v>
      </c>
    </row>
    <row r="73" spans="1:20" s="6" customFormat="1" ht="23.1" customHeight="1">
      <c r="A73" s="57">
        <v>91</v>
      </c>
      <c r="B73" s="92" t="s">
        <v>1081</v>
      </c>
      <c r="C73" s="1017">
        <v>66440</v>
      </c>
      <c r="D73" s="1017">
        <v>1626682851</v>
      </c>
      <c r="E73" s="1259">
        <v>2</v>
      </c>
      <c r="F73" s="1259">
        <v>6150</v>
      </c>
      <c r="G73" s="1259">
        <v>1531</v>
      </c>
      <c r="H73" s="1259">
        <v>14343339</v>
      </c>
      <c r="I73" s="1259">
        <v>0</v>
      </c>
      <c r="J73" s="1259">
        <v>0</v>
      </c>
      <c r="K73" s="1259">
        <v>0</v>
      </c>
      <c r="L73" s="1259">
        <v>0</v>
      </c>
      <c r="M73" s="1259">
        <v>67973</v>
      </c>
      <c r="N73" s="1259">
        <v>1641026190</v>
      </c>
      <c r="O73" s="1259">
        <v>1236194120</v>
      </c>
      <c r="P73" s="1259">
        <v>388934588</v>
      </c>
      <c r="Q73" s="1259">
        <v>15897482</v>
      </c>
      <c r="R73" s="1259">
        <v>3487</v>
      </c>
      <c r="S73" s="1266">
        <v>179927874</v>
      </c>
      <c r="T73" s="59">
        <v>91</v>
      </c>
    </row>
    <row r="74" spans="1:20" s="6" customFormat="1" ht="23.1" customHeight="1">
      <c r="A74" s="60">
        <v>92</v>
      </c>
      <c r="B74" s="93" t="s">
        <v>1082</v>
      </c>
      <c r="C74" s="1015">
        <v>138002</v>
      </c>
      <c r="D74" s="1015">
        <v>3186768493</v>
      </c>
      <c r="E74" s="1021">
        <v>4</v>
      </c>
      <c r="F74" s="1021">
        <v>32500</v>
      </c>
      <c r="G74" s="1021">
        <v>3602</v>
      </c>
      <c r="H74" s="1021">
        <v>37202251</v>
      </c>
      <c r="I74" s="1021">
        <v>0</v>
      </c>
      <c r="J74" s="1021">
        <v>0</v>
      </c>
      <c r="K74" s="1021">
        <v>0</v>
      </c>
      <c r="L74" s="1021">
        <v>0</v>
      </c>
      <c r="M74" s="1021">
        <v>141608</v>
      </c>
      <c r="N74" s="1021">
        <v>3223970744</v>
      </c>
      <c r="O74" s="1021">
        <v>2436701812</v>
      </c>
      <c r="P74" s="1021">
        <v>765865412</v>
      </c>
      <c r="Q74" s="1021">
        <v>21403520</v>
      </c>
      <c r="R74" s="1021">
        <v>7446</v>
      </c>
      <c r="S74" s="1267">
        <v>324274985</v>
      </c>
      <c r="T74" s="55">
        <v>92</v>
      </c>
    </row>
    <row r="75" spans="1:20" s="6" customFormat="1" ht="23.1" customHeight="1">
      <c r="A75" s="60">
        <v>94</v>
      </c>
      <c r="B75" s="93" t="s">
        <v>1083</v>
      </c>
      <c r="C75" s="1015">
        <v>2233355</v>
      </c>
      <c r="D75" s="1015">
        <v>48698322781</v>
      </c>
      <c r="E75" s="1021">
        <v>35</v>
      </c>
      <c r="F75" s="1021">
        <v>435810</v>
      </c>
      <c r="G75" s="1021">
        <v>46428</v>
      </c>
      <c r="H75" s="1021">
        <v>505961586</v>
      </c>
      <c r="I75" s="1021">
        <v>10</v>
      </c>
      <c r="J75" s="1021">
        <v>1404341</v>
      </c>
      <c r="K75" s="1021">
        <v>0</v>
      </c>
      <c r="L75" s="1021">
        <v>0</v>
      </c>
      <c r="M75" s="1021">
        <v>2279818</v>
      </c>
      <c r="N75" s="1021">
        <v>49204284367</v>
      </c>
      <c r="O75" s="1021">
        <v>37216763220</v>
      </c>
      <c r="P75" s="1021">
        <v>11282299065</v>
      </c>
      <c r="Q75" s="1021">
        <v>705222082</v>
      </c>
      <c r="R75" s="1021">
        <v>111171</v>
      </c>
      <c r="S75" s="1267">
        <v>4753421679</v>
      </c>
      <c r="T75" s="55">
        <v>94</v>
      </c>
    </row>
    <row r="76" spans="1:20" s="99" customFormat="1" ht="23.1" customHeight="1">
      <c r="A76" s="62">
        <v>301</v>
      </c>
      <c r="B76" s="61" t="s">
        <v>1084</v>
      </c>
      <c r="C76" s="1011">
        <v>19387</v>
      </c>
      <c r="D76" s="1011">
        <v>598222717</v>
      </c>
      <c r="E76" s="905">
        <v>0</v>
      </c>
      <c r="F76" s="905">
        <v>0</v>
      </c>
      <c r="G76" s="905">
        <v>183</v>
      </c>
      <c r="H76" s="905">
        <v>1909691</v>
      </c>
      <c r="I76" s="905">
        <v>0</v>
      </c>
      <c r="J76" s="905">
        <v>0</v>
      </c>
      <c r="K76" s="905">
        <v>0</v>
      </c>
      <c r="L76" s="905">
        <v>0</v>
      </c>
      <c r="M76" s="905">
        <v>19570</v>
      </c>
      <c r="N76" s="905">
        <v>600132408</v>
      </c>
      <c r="O76" s="905">
        <v>426088151</v>
      </c>
      <c r="P76" s="905">
        <v>168548122</v>
      </c>
      <c r="Q76" s="905">
        <v>5496135</v>
      </c>
      <c r="R76" s="905">
        <v>489</v>
      </c>
      <c r="S76" s="904">
        <v>50805244</v>
      </c>
      <c r="T76" s="63">
        <v>301</v>
      </c>
    </row>
    <row r="77" spans="1:20" s="99" customFormat="1" ht="23.1" customHeight="1">
      <c r="A77" s="62">
        <v>302</v>
      </c>
      <c r="B77" s="61" t="s">
        <v>1085</v>
      </c>
      <c r="C77" s="1012">
        <v>21603</v>
      </c>
      <c r="D77" s="1012">
        <v>580638889</v>
      </c>
      <c r="E77" s="1260">
        <v>2</v>
      </c>
      <c r="F77" s="1260">
        <v>13300</v>
      </c>
      <c r="G77" s="1260">
        <v>402</v>
      </c>
      <c r="H77" s="1260">
        <v>3553995</v>
      </c>
      <c r="I77" s="1260">
        <v>0</v>
      </c>
      <c r="J77" s="1260">
        <v>0</v>
      </c>
      <c r="K77" s="1260">
        <v>0</v>
      </c>
      <c r="L77" s="1260">
        <v>0</v>
      </c>
      <c r="M77" s="1260">
        <v>22007</v>
      </c>
      <c r="N77" s="1260">
        <v>584192884</v>
      </c>
      <c r="O77" s="1260">
        <v>420882423</v>
      </c>
      <c r="P77" s="1260">
        <v>159180703</v>
      </c>
      <c r="Q77" s="1260">
        <v>4129758</v>
      </c>
      <c r="R77" s="1260">
        <v>684</v>
      </c>
      <c r="S77" s="1269">
        <v>51374909</v>
      </c>
      <c r="T77" s="73">
        <v>302</v>
      </c>
    </row>
    <row r="78" spans="1:20" s="99" customFormat="1" ht="23.1" customHeight="1">
      <c r="A78" s="66">
        <v>303</v>
      </c>
      <c r="B78" s="58" t="s">
        <v>1086</v>
      </c>
      <c r="C78" s="1010">
        <v>7084</v>
      </c>
      <c r="D78" s="1010">
        <v>123970014</v>
      </c>
      <c r="E78" s="1261">
        <v>0</v>
      </c>
      <c r="F78" s="1261">
        <v>0</v>
      </c>
      <c r="G78" s="1261">
        <v>140</v>
      </c>
      <c r="H78" s="1261">
        <v>1019183</v>
      </c>
      <c r="I78" s="1261">
        <v>0</v>
      </c>
      <c r="J78" s="1261">
        <v>0</v>
      </c>
      <c r="K78" s="1261">
        <v>0</v>
      </c>
      <c r="L78" s="1261">
        <v>0</v>
      </c>
      <c r="M78" s="1261">
        <v>7224</v>
      </c>
      <c r="N78" s="1261">
        <v>124989197</v>
      </c>
      <c r="O78" s="1261">
        <v>90109906</v>
      </c>
      <c r="P78" s="1261">
        <v>33790774</v>
      </c>
      <c r="Q78" s="1261">
        <v>1088517</v>
      </c>
      <c r="R78" s="1261">
        <v>98</v>
      </c>
      <c r="S78" s="1270">
        <v>6654218</v>
      </c>
      <c r="T78" s="67">
        <v>303</v>
      </c>
    </row>
    <row r="79" spans="1:20" s="99" customFormat="1" ht="23.1" customHeight="1">
      <c r="A79" s="62">
        <v>304</v>
      </c>
      <c r="B79" s="61" t="s">
        <v>1087</v>
      </c>
      <c r="C79" s="1011">
        <v>73429</v>
      </c>
      <c r="D79" s="1011">
        <v>1523976056</v>
      </c>
      <c r="E79" s="905">
        <v>0</v>
      </c>
      <c r="F79" s="905">
        <v>0</v>
      </c>
      <c r="G79" s="905">
        <v>1142</v>
      </c>
      <c r="H79" s="905">
        <v>10265333</v>
      </c>
      <c r="I79" s="905">
        <v>0</v>
      </c>
      <c r="J79" s="905">
        <v>0</v>
      </c>
      <c r="K79" s="905">
        <v>0</v>
      </c>
      <c r="L79" s="905">
        <v>0</v>
      </c>
      <c r="M79" s="905">
        <v>74571</v>
      </c>
      <c r="N79" s="905">
        <v>1534241389</v>
      </c>
      <c r="O79" s="905">
        <v>1097649789</v>
      </c>
      <c r="P79" s="905">
        <v>424669771</v>
      </c>
      <c r="Q79" s="905">
        <v>11921829</v>
      </c>
      <c r="R79" s="905">
        <v>1255</v>
      </c>
      <c r="S79" s="904">
        <v>124566429</v>
      </c>
      <c r="T79" s="63">
        <v>304</v>
      </c>
    </row>
    <row r="80" spans="1:20" s="99" customFormat="1" ht="23.1" customHeight="1">
      <c r="A80" s="62">
        <v>305</v>
      </c>
      <c r="B80" s="61" t="s">
        <v>1088</v>
      </c>
      <c r="C80" s="1011">
        <v>75210</v>
      </c>
      <c r="D80" s="1011">
        <v>1647204094</v>
      </c>
      <c r="E80" s="905">
        <v>5</v>
      </c>
      <c r="F80" s="905">
        <v>69150</v>
      </c>
      <c r="G80" s="905">
        <v>1961</v>
      </c>
      <c r="H80" s="905">
        <v>17600000</v>
      </c>
      <c r="I80" s="905">
        <v>0</v>
      </c>
      <c r="J80" s="905">
        <v>0</v>
      </c>
      <c r="K80" s="905">
        <v>0</v>
      </c>
      <c r="L80" s="905">
        <v>0</v>
      </c>
      <c r="M80" s="905">
        <v>77176</v>
      </c>
      <c r="N80" s="905">
        <v>1664804094</v>
      </c>
      <c r="O80" s="905">
        <v>1224201572</v>
      </c>
      <c r="P80" s="905">
        <v>430858965</v>
      </c>
      <c r="Q80" s="905">
        <v>9743557</v>
      </c>
      <c r="R80" s="905">
        <v>2632</v>
      </c>
      <c r="S80" s="904">
        <v>163127722</v>
      </c>
      <c r="T80" s="63">
        <v>305</v>
      </c>
    </row>
    <row r="81" spans="1:20" s="99" customFormat="1" ht="23.1" customHeight="1">
      <c r="A81" s="62">
        <v>306</v>
      </c>
      <c r="B81" s="61" t="s">
        <v>1089</v>
      </c>
      <c r="C81" s="1011">
        <v>227180</v>
      </c>
      <c r="D81" s="1011">
        <v>5509258837</v>
      </c>
      <c r="E81" s="905">
        <v>3</v>
      </c>
      <c r="F81" s="905">
        <v>16900</v>
      </c>
      <c r="G81" s="905">
        <v>5678</v>
      </c>
      <c r="H81" s="905">
        <v>54793542</v>
      </c>
      <c r="I81" s="905">
        <v>0</v>
      </c>
      <c r="J81" s="905">
        <v>0</v>
      </c>
      <c r="K81" s="905">
        <v>0</v>
      </c>
      <c r="L81" s="905">
        <v>0</v>
      </c>
      <c r="M81" s="905">
        <v>232861</v>
      </c>
      <c r="N81" s="905">
        <v>5564052379</v>
      </c>
      <c r="O81" s="905">
        <v>4102947881</v>
      </c>
      <c r="P81" s="905">
        <v>1415282917</v>
      </c>
      <c r="Q81" s="905">
        <v>45821581</v>
      </c>
      <c r="R81" s="905">
        <v>8816</v>
      </c>
      <c r="S81" s="904">
        <v>566252943</v>
      </c>
      <c r="T81" s="63">
        <v>306</v>
      </c>
    </row>
    <row r="82" spans="1:20" s="99" customFormat="1" ht="23.1" customHeight="1">
      <c r="A82" s="62"/>
      <c r="B82" s="61"/>
      <c r="C82" s="1012"/>
      <c r="D82" s="1012"/>
      <c r="E82" s="1260"/>
      <c r="F82" s="1260"/>
      <c r="G82" s="1260"/>
      <c r="H82" s="1260"/>
      <c r="I82" s="1260"/>
      <c r="J82" s="1260"/>
      <c r="K82" s="1260"/>
      <c r="L82" s="1260"/>
      <c r="M82" s="1260"/>
      <c r="N82" s="1260"/>
      <c r="O82" s="1260"/>
      <c r="P82" s="1260"/>
      <c r="Q82" s="1260"/>
      <c r="R82" s="1260"/>
      <c r="S82" s="1269"/>
      <c r="T82" s="63"/>
    </row>
    <row r="83" spans="1:20" s="99" customFormat="1" ht="23.1" customHeight="1">
      <c r="A83" s="68"/>
      <c r="B83" s="58"/>
      <c r="C83" s="1010"/>
      <c r="D83" s="1010"/>
      <c r="E83" s="1261"/>
      <c r="F83" s="1261"/>
      <c r="G83" s="1261"/>
      <c r="H83" s="1261"/>
      <c r="I83" s="1261"/>
      <c r="J83" s="1261"/>
      <c r="K83" s="1261"/>
      <c r="L83" s="1261"/>
      <c r="M83" s="1261"/>
      <c r="N83" s="1261"/>
      <c r="O83" s="1261"/>
      <c r="P83" s="1261"/>
      <c r="Q83" s="1261"/>
      <c r="R83" s="1261"/>
      <c r="S83" s="1270"/>
      <c r="T83" s="69"/>
    </row>
    <row r="84" spans="1:20" s="99" customFormat="1" ht="23.1" customHeight="1">
      <c r="A84" s="62"/>
      <c r="B84" s="61"/>
      <c r="C84" s="1011"/>
      <c r="D84" s="1011"/>
      <c r="E84" s="905"/>
      <c r="F84" s="905"/>
      <c r="G84" s="905"/>
      <c r="H84" s="905"/>
      <c r="I84" s="905"/>
      <c r="J84" s="905"/>
      <c r="K84" s="905"/>
      <c r="L84" s="905"/>
      <c r="M84" s="905"/>
      <c r="N84" s="905"/>
      <c r="O84" s="905"/>
      <c r="P84" s="905"/>
      <c r="Q84" s="905"/>
      <c r="R84" s="905"/>
      <c r="S84" s="904"/>
      <c r="T84" s="63"/>
    </row>
    <row r="85" spans="1:20" s="99" customFormat="1" ht="23.1" customHeight="1">
      <c r="A85" s="62"/>
      <c r="B85" s="61"/>
      <c r="C85" s="1011"/>
      <c r="D85" s="1011"/>
      <c r="E85" s="905"/>
      <c r="F85" s="905"/>
      <c r="G85" s="905"/>
      <c r="H85" s="905"/>
      <c r="I85" s="905"/>
      <c r="J85" s="905"/>
      <c r="K85" s="905"/>
      <c r="L85" s="905"/>
      <c r="M85" s="905"/>
      <c r="N85" s="905"/>
      <c r="O85" s="905"/>
      <c r="P85" s="905"/>
      <c r="Q85" s="905"/>
      <c r="R85" s="905"/>
      <c r="S85" s="904"/>
      <c r="T85" s="63"/>
    </row>
    <row r="86" spans="1:20" s="99" customFormat="1" ht="23.1" customHeight="1">
      <c r="A86" s="62"/>
      <c r="B86" s="61"/>
      <c r="C86" s="1011"/>
      <c r="D86" s="1011"/>
      <c r="E86" s="905"/>
      <c r="F86" s="905"/>
      <c r="G86" s="905"/>
      <c r="H86" s="905"/>
      <c r="I86" s="905"/>
      <c r="J86" s="905"/>
      <c r="K86" s="905"/>
      <c r="L86" s="905"/>
      <c r="M86" s="905"/>
      <c r="N86" s="905"/>
      <c r="O86" s="905"/>
      <c r="P86" s="905"/>
      <c r="Q86" s="905"/>
      <c r="R86" s="905"/>
      <c r="S86" s="904"/>
      <c r="T86" s="63"/>
    </row>
    <row r="87" spans="1:20" s="99" customFormat="1" ht="23.1" customHeight="1">
      <c r="A87" s="62"/>
      <c r="B87" s="61"/>
      <c r="C87" s="1012"/>
      <c r="D87" s="1012"/>
      <c r="E87" s="1260"/>
      <c r="F87" s="1260"/>
      <c r="G87" s="1260"/>
      <c r="H87" s="1260"/>
      <c r="I87" s="1260"/>
      <c r="J87" s="1260"/>
      <c r="K87" s="1260"/>
      <c r="L87" s="1260"/>
      <c r="M87" s="1260"/>
      <c r="N87" s="1260"/>
      <c r="O87" s="1260"/>
      <c r="P87" s="1260"/>
      <c r="Q87" s="1260"/>
      <c r="R87" s="1260"/>
      <c r="S87" s="1269"/>
      <c r="T87" s="63"/>
    </row>
    <row r="88" spans="1:20" s="99" customFormat="1" ht="23.1" customHeight="1">
      <c r="A88" s="66"/>
      <c r="B88" s="58"/>
      <c r="C88" s="1010"/>
      <c r="D88" s="1010"/>
      <c r="E88" s="1261"/>
      <c r="F88" s="1261"/>
      <c r="G88" s="1261"/>
      <c r="H88" s="1261"/>
      <c r="I88" s="1261"/>
      <c r="J88" s="1261"/>
      <c r="K88" s="1261"/>
      <c r="L88" s="1261"/>
      <c r="M88" s="1261"/>
      <c r="N88" s="1261"/>
      <c r="O88" s="1261"/>
      <c r="P88" s="1261"/>
      <c r="Q88" s="1261"/>
      <c r="R88" s="1261"/>
      <c r="S88" s="1270"/>
      <c r="T88" s="67"/>
    </row>
    <row r="89" spans="1:20" s="99" customFormat="1" ht="23.1" customHeight="1">
      <c r="A89" s="62"/>
      <c r="B89" s="61"/>
      <c r="C89" s="1011"/>
      <c r="D89" s="1011"/>
      <c r="E89" s="905"/>
      <c r="F89" s="905"/>
      <c r="G89" s="905"/>
      <c r="H89" s="905"/>
      <c r="I89" s="905"/>
      <c r="J89" s="905"/>
      <c r="K89" s="905"/>
      <c r="L89" s="905"/>
      <c r="M89" s="905"/>
      <c r="N89" s="905"/>
      <c r="O89" s="905"/>
      <c r="P89" s="905"/>
      <c r="Q89" s="905"/>
      <c r="R89" s="905"/>
      <c r="S89" s="904"/>
      <c r="T89" s="63"/>
    </row>
    <row r="90" spans="1:20" s="99" customFormat="1" ht="23.1" customHeight="1">
      <c r="A90" s="62"/>
      <c r="B90" s="61"/>
      <c r="C90" s="1011"/>
      <c r="D90" s="1011"/>
      <c r="E90" s="905"/>
      <c r="F90" s="905"/>
      <c r="G90" s="905"/>
      <c r="H90" s="905"/>
      <c r="I90" s="905"/>
      <c r="J90" s="905"/>
      <c r="K90" s="905"/>
      <c r="L90" s="905"/>
      <c r="M90" s="905"/>
      <c r="N90" s="905"/>
      <c r="O90" s="905"/>
      <c r="P90" s="905"/>
      <c r="Q90" s="905"/>
      <c r="R90" s="905"/>
      <c r="S90" s="904"/>
      <c r="T90" s="63"/>
    </row>
    <row r="91" spans="1:20" s="99" customFormat="1" ht="23.1" customHeight="1">
      <c r="A91" s="62"/>
      <c r="B91" s="61"/>
      <c r="C91" s="1011"/>
      <c r="D91" s="1011"/>
      <c r="E91" s="905"/>
      <c r="F91" s="905"/>
      <c r="G91" s="905"/>
      <c r="H91" s="905"/>
      <c r="I91" s="905"/>
      <c r="J91" s="905"/>
      <c r="K91" s="905"/>
      <c r="L91" s="905"/>
      <c r="M91" s="905"/>
      <c r="N91" s="905"/>
      <c r="O91" s="905"/>
      <c r="P91" s="905"/>
      <c r="Q91" s="905"/>
      <c r="R91" s="905"/>
      <c r="S91" s="904"/>
      <c r="T91" s="63"/>
    </row>
    <row r="92" spans="1:20" s="99" customFormat="1" ht="23.1" customHeight="1">
      <c r="A92" s="62"/>
      <c r="B92" s="61"/>
      <c r="C92" s="1012"/>
      <c r="D92" s="1012"/>
      <c r="E92" s="1260"/>
      <c r="F92" s="1260"/>
      <c r="G92" s="1260"/>
      <c r="H92" s="1260"/>
      <c r="I92" s="1260"/>
      <c r="J92" s="1260"/>
      <c r="K92" s="1260"/>
      <c r="L92" s="1260"/>
      <c r="M92" s="1260"/>
      <c r="N92" s="1260"/>
      <c r="O92" s="1260"/>
      <c r="P92" s="1260"/>
      <c r="Q92" s="1260"/>
      <c r="R92" s="1260"/>
      <c r="S92" s="1269"/>
      <c r="T92" s="63"/>
    </row>
    <row r="93" spans="1:20" s="99" customFormat="1" ht="23.1" customHeight="1">
      <c r="A93" s="66"/>
      <c r="B93" s="58"/>
      <c r="C93" s="1010"/>
      <c r="D93" s="1010"/>
      <c r="E93" s="1261"/>
      <c r="F93" s="1261"/>
      <c r="G93" s="1261"/>
      <c r="H93" s="1261"/>
      <c r="I93" s="1261"/>
      <c r="J93" s="1261"/>
      <c r="K93" s="1261"/>
      <c r="L93" s="1261"/>
      <c r="M93" s="1261"/>
      <c r="N93" s="1261"/>
      <c r="O93" s="1261"/>
      <c r="P93" s="1261"/>
      <c r="Q93" s="1261"/>
      <c r="R93" s="1261"/>
      <c r="S93" s="1270"/>
      <c r="T93" s="67"/>
    </row>
    <row r="94" spans="1:20" s="99" customFormat="1" ht="23.1" customHeight="1">
      <c r="A94" s="62"/>
      <c r="B94" s="61"/>
      <c r="C94" s="1011"/>
      <c r="D94" s="1011"/>
      <c r="E94" s="905"/>
      <c r="F94" s="905"/>
      <c r="G94" s="905"/>
      <c r="H94" s="905"/>
      <c r="I94" s="905"/>
      <c r="J94" s="905"/>
      <c r="K94" s="905"/>
      <c r="L94" s="905"/>
      <c r="M94" s="905"/>
      <c r="N94" s="905"/>
      <c r="O94" s="905"/>
      <c r="P94" s="905"/>
      <c r="Q94" s="905"/>
      <c r="R94" s="905"/>
      <c r="S94" s="904"/>
      <c r="T94" s="63"/>
    </row>
    <row r="95" spans="1:20" s="99" customFormat="1" ht="23.1" customHeight="1">
      <c r="A95" s="62"/>
      <c r="B95" s="61"/>
      <c r="C95" s="1014"/>
      <c r="D95" s="1011"/>
      <c r="E95" s="905"/>
      <c r="F95" s="905"/>
      <c r="G95" s="905"/>
      <c r="H95" s="905"/>
      <c r="I95" s="905"/>
      <c r="J95" s="905"/>
      <c r="K95" s="905"/>
      <c r="L95" s="905"/>
      <c r="M95" s="905"/>
      <c r="N95" s="905"/>
      <c r="O95" s="905"/>
      <c r="P95" s="905"/>
      <c r="Q95" s="905"/>
      <c r="R95" s="905"/>
      <c r="S95" s="904"/>
      <c r="T95" s="63"/>
    </row>
    <row r="96" spans="1:20" s="99" customFormat="1" ht="23.1" customHeight="1">
      <c r="A96" s="62"/>
      <c r="B96" s="61"/>
      <c r="C96" s="1011"/>
      <c r="D96" s="1011"/>
      <c r="E96" s="905"/>
      <c r="F96" s="905"/>
      <c r="G96" s="905"/>
      <c r="H96" s="905"/>
      <c r="I96" s="905"/>
      <c r="J96" s="905"/>
      <c r="K96" s="905"/>
      <c r="L96" s="905"/>
      <c r="M96" s="905"/>
      <c r="N96" s="905"/>
      <c r="O96" s="905"/>
      <c r="P96" s="905"/>
      <c r="Q96" s="905"/>
      <c r="R96" s="905"/>
      <c r="S96" s="904"/>
      <c r="T96" s="63"/>
    </row>
    <row r="97" spans="1:20" s="99" customFormat="1" ht="23.1" customHeight="1">
      <c r="A97" s="62"/>
      <c r="B97" s="72"/>
      <c r="C97" s="1012"/>
      <c r="D97" s="1012"/>
      <c r="E97" s="1260"/>
      <c r="F97" s="1260"/>
      <c r="G97" s="1260"/>
      <c r="H97" s="1260"/>
      <c r="I97" s="1260"/>
      <c r="J97" s="1260"/>
      <c r="K97" s="1260"/>
      <c r="L97" s="1260"/>
      <c r="M97" s="1260"/>
      <c r="N97" s="1260"/>
      <c r="O97" s="1260"/>
      <c r="P97" s="1260"/>
      <c r="Q97" s="1260"/>
      <c r="R97" s="1260"/>
      <c r="S97" s="1269"/>
      <c r="T97" s="63"/>
    </row>
    <row r="98" spans="1:20" s="99" customFormat="1" ht="23.1" customHeight="1">
      <c r="A98" s="68"/>
      <c r="B98" s="58"/>
      <c r="C98" s="1010"/>
      <c r="D98" s="1010"/>
      <c r="E98" s="1261"/>
      <c r="F98" s="1261"/>
      <c r="G98" s="1261"/>
      <c r="H98" s="1261"/>
      <c r="I98" s="1261"/>
      <c r="J98" s="1261"/>
      <c r="K98" s="1261"/>
      <c r="L98" s="1261"/>
      <c r="M98" s="1261"/>
      <c r="N98" s="1261"/>
      <c r="O98" s="1261"/>
      <c r="P98" s="1261"/>
      <c r="Q98" s="1261"/>
      <c r="R98" s="1261"/>
      <c r="S98" s="1270"/>
      <c r="T98" s="69"/>
    </row>
    <row r="99" spans="1:20" s="99" customFormat="1" ht="23.1" customHeight="1">
      <c r="A99" s="62"/>
      <c r="B99" s="61"/>
      <c r="C99" s="1011"/>
      <c r="D99" s="1011"/>
      <c r="E99" s="905"/>
      <c r="F99" s="905"/>
      <c r="G99" s="905"/>
      <c r="H99" s="905"/>
      <c r="I99" s="905"/>
      <c r="J99" s="905"/>
      <c r="K99" s="905"/>
      <c r="L99" s="905"/>
      <c r="M99" s="905"/>
      <c r="N99" s="905"/>
      <c r="O99" s="905"/>
      <c r="P99" s="905"/>
      <c r="Q99" s="905"/>
      <c r="R99" s="905"/>
      <c r="S99" s="904"/>
      <c r="T99" s="63"/>
    </row>
    <row r="100" spans="1:20" s="99" customFormat="1" ht="23.1" customHeight="1">
      <c r="A100" s="62"/>
      <c r="B100" s="61"/>
      <c r="C100" s="1011"/>
      <c r="D100" s="1011"/>
      <c r="E100" s="905"/>
      <c r="F100" s="905"/>
      <c r="G100" s="905"/>
      <c r="H100" s="905"/>
      <c r="I100" s="905"/>
      <c r="J100" s="905"/>
      <c r="K100" s="905"/>
      <c r="L100" s="905"/>
      <c r="M100" s="905"/>
      <c r="N100" s="905"/>
      <c r="O100" s="905"/>
      <c r="P100" s="905"/>
      <c r="Q100" s="905"/>
      <c r="R100" s="905"/>
      <c r="S100" s="904"/>
      <c r="T100" s="63"/>
    </row>
    <row r="101" spans="1:20" s="99" customFormat="1" ht="23.1" customHeight="1">
      <c r="A101" s="62"/>
      <c r="B101" s="61"/>
      <c r="C101" s="1011"/>
      <c r="D101" s="1011"/>
      <c r="E101" s="905"/>
      <c r="F101" s="905"/>
      <c r="G101" s="905"/>
      <c r="H101" s="905"/>
      <c r="I101" s="905"/>
      <c r="J101" s="905"/>
      <c r="K101" s="905"/>
      <c r="L101" s="905"/>
      <c r="M101" s="905"/>
      <c r="N101" s="905"/>
      <c r="O101" s="905"/>
      <c r="P101" s="905"/>
      <c r="Q101" s="905"/>
      <c r="R101" s="905"/>
      <c r="S101" s="904"/>
      <c r="T101" s="63"/>
    </row>
    <row r="102" spans="1:20" s="99" customFormat="1" ht="23.1" customHeight="1">
      <c r="A102" s="62"/>
      <c r="B102" s="61"/>
      <c r="C102" s="1012"/>
      <c r="D102" s="1012"/>
      <c r="E102" s="1260"/>
      <c r="F102" s="1260"/>
      <c r="G102" s="1260"/>
      <c r="H102" s="1260"/>
      <c r="I102" s="1260"/>
      <c r="J102" s="1260"/>
      <c r="K102" s="1260"/>
      <c r="L102" s="1260"/>
      <c r="M102" s="1260"/>
      <c r="N102" s="1260"/>
      <c r="O102" s="1260"/>
      <c r="P102" s="1260"/>
      <c r="Q102" s="1260"/>
      <c r="R102" s="1260"/>
      <c r="S102" s="1269"/>
      <c r="T102" s="63"/>
    </row>
    <row r="103" spans="1:20" s="99" customFormat="1" ht="23.1" customHeight="1">
      <c r="A103" s="66"/>
      <c r="B103" s="58"/>
      <c r="C103" s="1010"/>
      <c r="D103" s="1010"/>
      <c r="E103" s="1261"/>
      <c r="F103" s="1261"/>
      <c r="G103" s="1261"/>
      <c r="H103" s="1261"/>
      <c r="I103" s="1261"/>
      <c r="J103" s="1261"/>
      <c r="K103" s="1261"/>
      <c r="L103" s="1261"/>
      <c r="M103" s="1261"/>
      <c r="N103" s="1261"/>
      <c r="O103" s="1261"/>
      <c r="P103" s="1261"/>
      <c r="Q103" s="1261"/>
      <c r="R103" s="1261"/>
      <c r="S103" s="1270"/>
      <c r="T103" s="67"/>
    </row>
    <row r="104" spans="1:20" s="99" customFormat="1" ht="23.1" customHeight="1">
      <c r="A104" s="62"/>
      <c r="B104" s="61"/>
      <c r="C104" s="1011"/>
      <c r="D104" s="1011"/>
      <c r="E104" s="905"/>
      <c r="F104" s="905"/>
      <c r="G104" s="905"/>
      <c r="H104" s="905"/>
      <c r="I104" s="905"/>
      <c r="J104" s="905"/>
      <c r="K104" s="905"/>
      <c r="L104" s="905"/>
      <c r="M104" s="905"/>
      <c r="N104" s="905"/>
      <c r="O104" s="905"/>
      <c r="P104" s="905"/>
      <c r="Q104" s="905"/>
      <c r="R104" s="905"/>
      <c r="S104" s="904"/>
      <c r="T104" s="63"/>
    </row>
    <row r="105" spans="1:20" s="99" customFormat="1" ht="23.1" customHeight="1">
      <c r="A105" s="62"/>
      <c r="B105" s="61"/>
      <c r="C105" s="1011"/>
      <c r="D105" s="1011"/>
      <c r="E105" s="905"/>
      <c r="F105" s="905"/>
      <c r="G105" s="905"/>
      <c r="H105" s="905"/>
      <c r="I105" s="905"/>
      <c r="J105" s="905"/>
      <c r="K105" s="905"/>
      <c r="L105" s="905"/>
      <c r="M105" s="905"/>
      <c r="N105" s="905"/>
      <c r="O105" s="905"/>
      <c r="P105" s="905"/>
      <c r="Q105" s="905"/>
      <c r="R105" s="905"/>
      <c r="S105" s="904"/>
      <c r="T105" s="63"/>
    </row>
    <row r="106" spans="1:20" s="99" customFormat="1" ht="23.1" customHeight="1">
      <c r="A106" s="62"/>
      <c r="B106" s="61"/>
      <c r="C106" s="1011"/>
      <c r="D106" s="1011"/>
      <c r="E106" s="905"/>
      <c r="F106" s="905"/>
      <c r="G106" s="905"/>
      <c r="H106" s="905"/>
      <c r="I106" s="905"/>
      <c r="J106" s="905"/>
      <c r="K106" s="905"/>
      <c r="L106" s="905"/>
      <c r="M106" s="905"/>
      <c r="N106" s="905"/>
      <c r="O106" s="905"/>
      <c r="P106" s="905"/>
      <c r="Q106" s="905"/>
      <c r="R106" s="905"/>
      <c r="S106" s="904"/>
      <c r="T106" s="63"/>
    </row>
    <row r="107" spans="1:20" s="99" customFormat="1" ht="23.1" customHeight="1" thickBot="1">
      <c r="A107" s="77"/>
      <c r="B107" s="78"/>
      <c r="C107" s="1013"/>
      <c r="D107" s="1013"/>
      <c r="E107" s="1265"/>
      <c r="F107" s="1265"/>
      <c r="G107" s="1265"/>
      <c r="H107" s="1265"/>
      <c r="I107" s="1265"/>
      <c r="J107" s="1265"/>
      <c r="K107" s="1265"/>
      <c r="L107" s="1265"/>
      <c r="M107" s="1265"/>
      <c r="N107" s="1265"/>
      <c r="O107" s="1265"/>
      <c r="P107" s="1265"/>
      <c r="Q107" s="1265"/>
      <c r="R107" s="1265"/>
      <c r="S107" s="1272"/>
      <c r="T107" s="79"/>
    </row>
    <row r="108" spans="1:20" s="7" customFormat="1" ht="23.1" customHeight="1">
      <c r="A108" s="82"/>
      <c r="T108" s="82"/>
    </row>
    <row r="109" spans="1:20" s="7" customFormat="1" ht="23.1" customHeight="1">
      <c r="A109" s="82"/>
      <c r="T109" s="82"/>
    </row>
    <row r="110" spans="1:20" s="7" customFormat="1" ht="23.1" customHeight="1">
      <c r="A110" s="82"/>
      <c r="T110" s="82"/>
    </row>
    <row r="111" spans="1:20" s="7" customFormat="1" ht="23.1" customHeight="1">
      <c r="A111" s="82"/>
      <c r="T111" s="82"/>
    </row>
    <row r="112" spans="1:20" s="7" customFormat="1" ht="23.1" customHeight="1">
      <c r="A112" s="82"/>
      <c r="T112" s="82"/>
    </row>
    <row r="113" spans="1:20" s="7" customFormat="1" ht="23.1" customHeight="1">
      <c r="A113" s="82"/>
      <c r="T113" s="82"/>
    </row>
    <row r="114" spans="1:20" s="7" customFormat="1" ht="23.1" customHeight="1">
      <c r="A114" s="82"/>
      <c r="T114" s="82"/>
    </row>
    <row r="115" spans="1:20" s="7" customFormat="1" ht="23.1" customHeight="1">
      <c r="A115" s="82"/>
      <c r="T115" s="82"/>
    </row>
    <row r="116" spans="1:20" s="7" customFormat="1" ht="23.1" customHeight="1">
      <c r="A116" s="82"/>
      <c r="T116" s="82"/>
    </row>
    <row r="117" spans="1:20" s="7" customFormat="1" ht="23.1" customHeight="1">
      <c r="A117" s="82"/>
      <c r="T117" s="82"/>
    </row>
    <row r="118" spans="1:20" s="7" customFormat="1" ht="23.1" customHeight="1">
      <c r="A118" s="82"/>
      <c r="T118" s="82"/>
    </row>
    <row r="119" spans="1:20" s="7" customFormat="1" ht="23.1" customHeight="1">
      <c r="A119" s="82"/>
      <c r="T119" s="82"/>
    </row>
    <row r="120" spans="1:20" s="7" customFormat="1" ht="23.1" customHeight="1">
      <c r="A120" s="82"/>
      <c r="T120" s="82"/>
    </row>
    <row r="121" spans="1:20" s="7" customFormat="1" ht="23.1" customHeight="1">
      <c r="A121" s="82"/>
      <c r="T121" s="82"/>
    </row>
    <row r="122" spans="1:20" s="7" customFormat="1" ht="23.1" customHeight="1">
      <c r="A122" s="82"/>
      <c r="T122" s="82"/>
    </row>
    <row r="123" spans="1:20" s="7" customFormat="1" ht="23.1" customHeight="1">
      <c r="A123" s="82"/>
      <c r="T123" s="82"/>
    </row>
    <row r="124" spans="1:20" s="7" customFormat="1" ht="23.1" customHeight="1">
      <c r="A124" s="82"/>
      <c r="T124" s="82"/>
    </row>
    <row r="125" spans="1:20" s="7" customFormat="1" ht="23.1" customHeight="1">
      <c r="A125" s="82"/>
      <c r="T125" s="82"/>
    </row>
    <row r="126" spans="1:20" s="7" customFormat="1" ht="23.1" customHeight="1">
      <c r="A126" s="82"/>
      <c r="T126" s="82"/>
    </row>
    <row r="127" spans="1:20" s="7" customFormat="1" ht="23.1" customHeight="1">
      <c r="A127" s="82"/>
      <c r="T127" s="82"/>
    </row>
    <row r="128" spans="1:20" s="7" customFormat="1" ht="23.1" customHeight="1">
      <c r="A128" s="82"/>
      <c r="T128" s="82"/>
    </row>
    <row r="129" spans="1:20" s="7" customFormat="1" ht="23.1" customHeight="1">
      <c r="A129" s="82"/>
      <c r="T129" s="82"/>
    </row>
    <row r="130" spans="1:20" s="7" customFormat="1" ht="23.1" customHeight="1">
      <c r="A130" s="82"/>
      <c r="T130" s="82"/>
    </row>
    <row r="131" spans="1:20" s="7" customFormat="1" ht="23.1" customHeight="1">
      <c r="A131" s="82"/>
      <c r="T131" s="82"/>
    </row>
    <row r="132" spans="1:20" s="7" customFormat="1" ht="23.1" customHeight="1">
      <c r="A132" s="82"/>
      <c r="T132" s="82"/>
    </row>
    <row r="133" spans="1:20" s="7" customFormat="1" ht="23.1" customHeight="1">
      <c r="A133" s="82"/>
      <c r="T133" s="82"/>
    </row>
    <row r="134" spans="1:20" s="7" customFormat="1" ht="23.1" customHeight="1">
      <c r="A134" s="82"/>
      <c r="T134" s="82"/>
    </row>
    <row r="135" spans="1:20" s="7" customFormat="1" ht="23.1" customHeight="1">
      <c r="A135" s="82"/>
      <c r="T135" s="82"/>
    </row>
    <row r="136" spans="1:20" s="7" customFormat="1" ht="23.1" customHeight="1">
      <c r="A136" s="82"/>
      <c r="T136" s="82"/>
    </row>
    <row r="137" spans="1:20" s="7" customFormat="1" ht="23.1" customHeight="1">
      <c r="A137" s="82"/>
      <c r="T137" s="82"/>
    </row>
    <row r="138" spans="1:20" s="7" customFormat="1" ht="23.1" customHeight="1">
      <c r="A138" s="82"/>
      <c r="T138" s="82"/>
    </row>
    <row r="139" spans="1:20" s="7" customFormat="1" ht="23.1" customHeight="1">
      <c r="A139" s="82"/>
      <c r="T139" s="82"/>
    </row>
    <row r="140" spans="1:20" s="7" customFormat="1" ht="23.1" customHeight="1">
      <c r="A140" s="82"/>
      <c r="T140" s="82"/>
    </row>
    <row r="141" spans="1:20" s="7" customFormat="1" ht="23.1" customHeight="1">
      <c r="A141" s="82"/>
      <c r="T141" s="82"/>
    </row>
    <row r="142" spans="1:20" s="7" customFormat="1" ht="23.1" customHeight="1">
      <c r="A142" s="82"/>
      <c r="T142" s="82"/>
    </row>
    <row r="143" spans="1:20" s="7" customFormat="1" ht="23.1" customHeight="1">
      <c r="A143" s="82"/>
      <c r="T143" s="82"/>
    </row>
    <row r="144" spans="1:20" s="7" customFormat="1" ht="23.1" customHeight="1">
      <c r="A144" s="82"/>
      <c r="T144" s="82"/>
    </row>
    <row r="145" spans="1:20" s="7" customFormat="1" ht="23.1" customHeight="1">
      <c r="A145" s="82"/>
      <c r="T145" s="82"/>
    </row>
    <row r="146" spans="1:20" s="7" customFormat="1" ht="23.1" customHeight="1">
      <c r="A146" s="82"/>
      <c r="T146" s="82"/>
    </row>
    <row r="147" spans="1:20" s="7" customFormat="1" ht="23.1" customHeight="1">
      <c r="A147" s="82"/>
      <c r="T147" s="82"/>
    </row>
    <row r="148" spans="1:20" s="7" customFormat="1" ht="23.1" customHeight="1">
      <c r="A148" s="82"/>
      <c r="T148" s="82"/>
    </row>
    <row r="149" spans="1:20" s="7" customFormat="1" ht="23.1" customHeight="1">
      <c r="A149" s="82"/>
      <c r="T149" s="82"/>
    </row>
    <row r="150" spans="1:20" s="7" customFormat="1" ht="23.1" customHeight="1">
      <c r="A150" s="82"/>
      <c r="T150" s="82"/>
    </row>
    <row r="151" spans="1:20" s="7" customFormat="1" ht="23.1" customHeight="1">
      <c r="A151" s="82"/>
      <c r="T151" s="82"/>
    </row>
    <row r="152" spans="1:20" s="7" customFormat="1" ht="23.1" customHeight="1">
      <c r="A152" s="82"/>
      <c r="T152" s="82"/>
    </row>
    <row r="153" spans="1:20" s="7" customFormat="1" ht="23.1" customHeight="1">
      <c r="A153" s="82"/>
      <c r="T153" s="82"/>
    </row>
    <row r="154" spans="1:20" s="7" customFormat="1" ht="23.1" customHeight="1">
      <c r="A154" s="82"/>
      <c r="T154" s="82"/>
    </row>
    <row r="155" spans="1:20" s="7" customFormat="1" ht="23.1" customHeight="1">
      <c r="A155" s="82"/>
      <c r="T155" s="82"/>
    </row>
    <row r="156" spans="1:20" s="7" customFormat="1" ht="23.1" customHeight="1">
      <c r="A156" s="82"/>
      <c r="T156" s="82"/>
    </row>
    <row r="157" spans="1:20" s="7" customFormat="1" ht="23.1" customHeight="1">
      <c r="A157" s="82"/>
      <c r="T157" s="82"/>
    </row>
    <row r="158" spans="1:20" s="7" customFormat="1" ht="23.1" customHeight="1">
      <c r="A158" s="82"/>
      <c r="T158" s="82"/>
    </row>
    <row r="159" spans="1:20" s="7" customFormat="1" ht="23.1" customHeight="1">
      <c r="A159" s="82"/>
      <c r="T159" s="82"/>
    </row>
    <row r="160" spans="1:20" s="7" customFormat="1" ht="23.1" customHeight="1">
      <c r="A160" s="82"/>
      <c r="T160" s="82"/>
    </row>
    <row r="161" spans="1:20" s="7" customFormat="1" ht="23.1" customHeight="1">
      <c r="A161" s="82"/>
      <c r="T161" s="82"/>
    </row>
    <row r="162" spans="1:20" s="7" customFormat="1" ht="23.1" customHeight="1">
      <c r="A162" s="82"/>
      <c r="T162" s="82"/>
    </row>
    <row r="163" spans="1:20" s="7" customFormat="1" ht="23.1" customHeight="1">
      <c r="A163" s="82"/>
      <c r="T163" s="82"/>
    </row>
    <row r="164" spans="1:20" s="7" customFormat="1" ht="23.1" customHeight="1">
      <c r="A164" s="82"/>
      <c r="T164" s="82"/>
    </row>
    <row r="165" spans="1:20" s="7" customFormat="1" ht="23.1" customHeight="1">
      <c r="A165" s="82"/>
      <c r="T165" s="82"/>
    </row>
    <row r="166" spans="1:20" s="7" customFormat="1" ht="23.1" customHeight="1">
      <c r="A166" s="82"/>
      <c r="T166" s="82"/>
    </row>
    <row r="167" spans="1:20" s="7" customFormat="1" ht="23.1" customHeight="1">
      <c r="A167" s="82"/>
      <c r="T167" s="82"/>
    </row>
    <row r="168" spans="1:20" s="7" customFormat="1" ht="23.1" customHeight="1">
      <c r="A168" s="82"/>
      <c r="T168" s="82"/>
    </row>
    <row r="169" spans="1:20" s="7" customFormat="1" ht="23.1" customHeight="1">
      <c r="A169" s="82"/>
      <c r="T169" s="82"/>
    </row>
    <row r="170" spans="1:20" s="7" customFormat="1" ht="23.1" customHeight="1">
      <c r="A170" s="82"/>
      <c r="T170" s="82"/>
    </row>
    <row r="171" spans="1:20" s="7" customFormat="1" ht="23.1" customHeight="1">
      <c r="A171" s="82"/>
      <c r="T171" s="82"/>
    </row>
    <row r="172" spans="1:20" s="7" customFormat="1" ht="23.1" customHeight="1">
      <c r="A172" s="82"/>
      <c r="T172" s="82"/>
    </row>
    <row r="173" spans="1:20" s="7" customFormat="1" ht="23.1" customHeight="1">
      <c r="A173" s="82"/>
      <c r="T173" s="82"/>
    </row>
    <row r="174" spans="1:20" s="7" customFormat="1" ht="23.1" customHeight="1">
      <c r="A174" s="82"/>
      <c r="T174" s="82"/>
    </row>
    <row r="175" spans="1:20" s="7" customFormat="1" ht="23.1" customHeight="1">
      <c r="A175" s="82"/>
      <c r="T175" s="82"/>
    </row>
    <row r="176" spans="1:20" s="7" customFormat="1" ht="23.1" customHeight="1">
      <c r="A176" s="82"/>
      <c r="T176" s="82"/>
    </row>
    <row r="177" spans="1:20" s="7" customFormat="1" ht="23.1" customHeight="1">
      <c r="A177" s="82"/>
      <c r="T177" s="82"/>
    </row>
    <row r="178" spans="1:20" s="7" customFormat="1" ht="23.1" customHeight="1">
      <c r="A178" s="82"/>
      <c r="T178" s="82"/>
    </row>
    <row r="179" spans="1:20" s="7" customFormat="1" ht="23.1" customHeight="1">
      <c r="A179" s="82"/>
      <c r="T179" s="82"/>
    </row>
    <row r="180" spans="1:20" s="7" customFormat="1" ht="23.1" customHeight="1">
      <c r="A180" s="82"/>
      <c r="T180" s="82"/>
    </row>
    <row r="181" spans="1:20" s="7" customFormat="1" ht="23.1" customHeight="1">
      <c r="A181" s="82"/>
      <c r="T181" s="82"/>
    </row>
    <row r="182" spans="1:20" s="7" customFormat="1" ht="23.1" customHeight="1">
      <c r="A182" s="82"/>
      <c r="T182" s="82"/>
    </row>
    <row r="183" spans="1:20" s="7" customFormat="1" ht="23.1" customHeight="1">
      <c r="A183" s="82"/>
      <c r="T183" s="82"/>
    </row>
    <row r="184" spans="1:20" s="7" customFormat="1" ht="23.1" customHeight="1">
      <c r="A184" s="82"/>
      <c r="T184" s="82"/>
    </row>
    <row r="185" spans="1:20" s="7" customFormat="1" ht="23.1" customHeight="1">
      <c r="A185" s="82"/>
      <c r="T185" s="82"/>
    </row>
    <row r="186" spans="1:20" s="7" customFormat="1" ht="23.1" customHeight="1">
      <c r="A186" s="82"/>
      <c r="T186" s="82"/>
    </row>
    <row r="187" spans="1:20" s="7" customFormat="1" ht="23.1" customHeight="1">
      <c r="A187" s="82"/>
      <c r="T187" s="82"/>
    </row>
    <row r="188" spans="1:20" s="7" customFormat="1" ht="23.1" customHeight="1">
      <c r="A188" s="82"/>
      <c r="T188" s="82"/>
    </row>
    <row r="189" spans="1:20" s="7" customFormat="1" ht="23.1" customHeight="1">
      <c r="A189" s="82"/>
      <c r="T189" s="82"/>
    </row>
    <row r="190" spans="1:20" s="7" customFormat="1" ht="23.1" customHeight="1">
      <c r="A190" s="82"/>
      <c r="T190" s="82"/>
    </row>
    <row r="191" spans="1:20" s="7" customFormat="1" ht="23.1" customHeight="1">
      <c r="A191" s="82"/>
      <c r="T191" s="82"/>
    </row>
    <row r="192" spans="1:20" s="7" customFormat="1" ht="23.1" customHeight="1">
      <c r="A192" s="82"/>
      <c r="T192" s="82"/>
    </row>
    <row r="193" spans="1:20" s="7" customFormat="1" ht="23.1" customHeight="1">
      <c r="A193" s="82"/>
      <c r="T193" s="82"/>
    </row>
    <row r="194" spans="1:20" s="7" customFormat="1" ht="23.1" customHeight="1">
      <c r="A194" s="82"/>
      <c r="T194" s="82"/>
    </row>
    <row r="195" spans="1:20" s="7" customFormat="1" ht="23.1" customHeight="1">
      <c r="A195" s="82"/>
      <c r="T195" s="82"/>
    </row>
    <row r="196" spans="1:20" s="7" customFormat="1" ht="23.1" customHeight="1">
      <c r="A196" s="82"/>
      <c r="T196" s="82"/>
    </row>
    <row r="197" spans="1:20" s="7" customFormat="1" ht="23.1" customHeight="1">
      <c r="A197" s="82"/>
      <c r="T197" s="82"/>
    </row>
    <row r="198" spans="1:20" s="7" customFormat="1" ht="23.1" customHeight="1">
      <c r="A198" s="82"/>
      <c r="T198" s="82"/>
    </row>
    <row r="199" spans="1:20" s="7" customFormat="1" ht="23.1" customHeight="1">
      <c r="A199" s="82"/>
      <c r="T199" s="82"/>
    </row>
    <row r="200" spans="1:20" s="7" customFormat="1" ht="23.1" customHeight="1">
      <c r="A200" s="82"/>
      <c r="T200" s="82"/>
    </row>
    <row r="201" spans="1:20" s="7" customFormat="1" ht="23.1" customHeight="1">
      <c r="A201" s="82"/>
      <c r="T201" s="82"/>
    </row>
    <row r="202" spans="1:20" s="7" customFormat="1" ht="23.1" customHeight="1">
      <c r="A202" s="82"/>
      <c r="T202" s="82"/>
    </row>
    <row r="203" spans="1:20" s="7" customFormat="1" ht="23.1" customHeight="1">
      <c r="A203" s="82"/>
      <c r="T203" s="82"/>
    </row>
    <row r="204" spans="1:20" s="7" customFormat="1" ht="23.1" customHeight="1">
      <c r="A204" s="82"/>
      <c r="T204" s="82"/>
    </row>
    <row r="205" spans="1:20" s="7" customFormat="1" ht="23.1" customHeight="1">
      <c r="A205" s="82"/>
      <c r="T205" s="82"/>
    </row>
    <row r="206" spans="1:20" s="7" customFormat="1" ht="23.1" customHeight="1">
      <c r="A206" s="82"/>
      <c r="T206" s="82"/>
    </row>
    <row r="207" spans="1:20" s="7" customFormat="1" ht="23.1" customHeight="1">
      <c r="A207" s="82"/>
      <c r="T207" s="82"/>
    </row>
    <row r="208" spans="1:20" s="7" customFormat="1" ht="23.1" customHeight="1">
      <c r="A208" s="82"/>
      <c r="T208" s="82"/>
    </row>
    <row r="209" spans="1:20" s="7" customFormat="1" ht="23.1" customHeight="1">
      <c r="A209" s="82"/>
      <c r="T209" s="82"/>
    </row>
    <row r="210" spans="1:20" s="7" customFormat="1" ht="23.1" customHeight="1">
      <c r="A210" s="82"/>
      <c r="T210" s="82"/>
    </row>
    <row r="211" spans="1:20" s="7" customFormat="1" ht="23.1" customHeight="1">
      <c r="A211" s="82"/>
      <c r="T211" s="82"/>
    </row>
    <row r="212" spans="1:20" s="7" customFormat="1" ht="23.1" customHeight="1">
      <c r="A212" s="82"/>
      <c r="T212" s="82"/>
    </row>
    <row r="213" spans="1:20" s="7" customFormat="1" ht="23.1" customHeight="1">
      <c r="A213" s="82"/>
      <c r="T213" s="82"/>
    </row>
    <row r="214" spans="1:20" s="7" customFormat="1" ht="23.1" customHeight="1">
      <c r="A214" s="82"/>
      <c r="T214" s="82"/>
    </row>
    <row r="215" spans="1:20" s="7" customFormat="1" ht="23.1" customHeight="1">
      <c r="A215" s="82"/>
      <c r="T215" s="82"/>
    </row>
    <row r="216" spans="1:20" s="7" customFormat="1" ht="23.1" customHeight="1">
      <c r="A216" s="82"/>
      <c r="T216" s="82"/>
    </row>
    <row r="217" spans="1:20" s="7" customFormat="1" ht="23.1" customHeight="1">
      <c r="A217" s="82"/>
      <c r="T217" s="82"/>
    </row>
    <row r="218" spans="1:20" s="7" customFormat="1" ht="23.1" customHeight="1">
      <c r="A218" s="82"/>
      <c r="T218" s="82"/>
    </row>
    <row r="219" spans="1:20" s="7" customFormat="1" ht="23.1" customHeight="1">
      <c r="A219" s="82"/>
      <c r="T219" s="82"/>
    </row>
    <row r="220" spans="1:20" s="7" customFormat="1" ht="23.1" customHeight="1">
      <c r="A220" s="82"/>
      <c r="T220" s="82"/>
    </row>
    <row r="221" spans="1:20" s="7" customFormat="1" ht="23.1" customHeight="1">
      <c r="A221" s="82"/>
      <c r="T221" s="82"/>
    </row>
    <row r="222" spans="1:20" s="7" customFormat="1" ht="23.1" customHeight="1">
      <c r="A222" s="82"/>
      <c r="T222" s="82"/>
    </row>
    <row r="223" spans="1:20" s="7" customFormat="1" ht="23.1" customHeight="1">
      <c r="A223" s="82"/>
      <c r="T223" s="82"/>
    </row>
    <row r="224" spans="1:20" s="7" customFormat="1" ht="23.1" customHeight="1">
      <c r="A224" s="82"/>
      <c r="T224" s="82"/>
    </row>
    <row r="225" spans="1:20" s="7" customFormat="1" ht="23.1" customHeight="1">
      <c r="A225" s="82"/>
      <c r="T225" s="82"/>
    </row>
    <row r="226" spans="1:20" s="7" customFormat="1" ht="23.1" customHeight="1">
      <c r="A226" s="82"/>
      <c r="T226" s="82"/>
    </row>
    <row r="227" spans="1:20" s="7" customFormat="1" ht="23.1" customHeight="1">
      <c r="A227" s="82"/>
      <c r="T227" s="82"/>
    </row>
    <row r="228" spans="1:20" s="7" customFormat="1" ht="23.1" customHeight="1">
      <c r="A228" s="82"/>
      <c r="T228" s="82"/>
    </row>
    <row r="229" spans="1:20" s="7" customFormat="1" ht="23.1" customHeight="1">
      <c r="A229" s="82"/>
      <c r="T229" s="82"/>
    </row>
    <row r="230" spans="1:20" s="7" customFormat="1" ht="23.1" customHeight="1">
      <c r="A230" s="82"/>
      <c r="T230" s="82"/>
    </row>
    <row r="231" spans="1:20" s="7" customFormat="1" ht="23.1" customHeight="1">
      <c r="A231" s="82"/>
      <c r="T231" s="82"/>
    </row>
    <row r="232" spans="1:20" s="7" customFormat="1" ht="23.1" customHeight="1">
      <c r="A232" s="82"/>
      <c r="T232" s="82"/>
    </row>
    <row r="233" spans="1:20" s="7" customFormat="1" ht="23.1" customHeight="1">
      <c r="A233" s="82"/>
      <c r="T233" s="82"/>
    </row>
    <row r="234" spans="1:20" s="7" customFormat="1" ht="23.1" customHeight="1">
      <c r="A234" s="82"/>
      <c r="T234" s="82"/>
    </row>
    <row r="235" spans="1:20" s="7" customFormat="1" ht="23.1" customHeight="1">
      <c r="A235" s="82"/>
      <c r="T235" s="82"/>
    </row>
    <row r="236" spans="1:20" s="7" customFormat="1" ht="23.1" customHeight="1">
      <c r="A236" s="82"/>
      <c r="T236" s="82"/>
    </row>
    <row r="237" spans="1:20" s="7" customFormat="1" ht="23.1" customHeight="1">
      <c r="A237" s="82"/>
      <c r="T237" s="82"/>
    </row>
    <row r="238" spans="1:20" s="7" customFormat="1" ht="23.1" customHeight="1">
      <c r="A238" s="82"/>
      <c r="T238" s="82"/>
    </row>
    <row r="239" spans="1:20" s="7" customFormat="1" ht="23.1" customHeight="1">
      <c r="A239" s="82"/>
      <c r="T239" s="82"/>
    </row>
    <row r="240" spans="1:20" s="7" customFormat="1" ht="23.1" customHeight="1">
      <c r="A240" s="82"/>
      <c r="T240" s="82"/>
    </row>
    <row r="241" spans="1:20" s="7" customFormat="1" ht="23.1" customHeight="1">
      <c r="A241" s="82"/>
      <c r="T241" s="82"/>
    </row>
    <row r="242" spans="1:20" s="7" customFormat="1" ht="23.1" customHeight="1">
      <c r="A242" s="82"/>
      <c r="T242" s="82"/>
    </row>
    <row r="243" spans="1:20" s="7" customFormat="1" ht="23.1" customHeight="1">
      <c r="A243" s="82"/>
      <c r="T243" s="82"/>
    </row>
    <row r="244" spans="1:20" s="7" customFormat="1" ht="23.1" customHeight="1">
      <c r="A244" s="82"/>
      <c r="T244" s="82"/>
    </row>
    <row r="245" spans="1:20" s="7" customFormat="1" ht="23.1" customHeight="1">
      <c r="A245" s="82"/>
      <c r="T245" s="82"/>
    </row>
    <row r="246" spans="1:20" s="7" customFormat="1" ht="23.1" customHeight="1">
      <c r="A246" s="82"/>
      <c r="T246" s="82"/>
    </row>
    <row r="247" spans="1:20" s="7" customFormat="1" ht="23.1" customHeight="1">
      <c r="A247" s="82"/>
      <c r="T247" s="82"/>
    </row>
  </sheetData>
  <mergeCells count="12">
    <mergeCell ref="F5:F7"/>
    <mergeCell ref="C3:D4"/>
    <mergeCell ref="G3:J3"/>
    <mergeCell ref="I4:J4"/>
    <mergeCell ref="K3:L4"/>
    <mergeCell ref="G4:G7"/>
    <mergeCell ref="H4:H7"/>
    <mergeCell ref="M3:Q4"/>
    <mergeCell ref="R3:S4"/>
    <mergeCell ref="O6:O7"/>
    <mergeCell ref="P6:P7"/>
    <mergeCell ref="Q6:Q7"/>
  </mergeCells>
  <phoneticPr fontId="2"/>
  <printOptions horizontalCentered="1"/>
  <pageMargins left="0.78740157480314965" right="0.78740157480314965" top="0.59" bottom="0.59055118110236227" header="0" footer="0"/>
  <pageSetup paperSize="9" scale="60" pageOrder="overThenDown" orientation="portrait" r:id="rId1"/>
  <headerFooter alignWithMargins="0"/>
  <rowBreaks count="1" manualBreakCount="1">
    <brk id="57" max="17" man="1"/>
  </rowBreaks>
  <colBreaks count="2" manualBreakCount="2">
    <brk id="12" max="121" man="1"/>
    <brk id="20" max="51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6"/>
  <dimension ref="A1:U247"/>
  <sheetViews>
    <sheetView showGridLines="0" view="pageBreakPreview" zoomScale="60" zoomScaleNormal="10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3.1" customHeight="1"/>
  <cols>
    <col min="1" max="1" width="5.875" style="2" customWidth="1"/>
    <col min="2" max="2" width="18.125" style="1" customWidth="1"/>
    <col min="3" max="3" width="12.625" style="1" customWidth="1"/>
    <col min="4" max="4" width="18.625" style="1" customWidth="1"/>
    <col min="5" max="5" width="7.625" style="1" customWidth="1"/>
    <col min="6" max="6" width="12.625" style="1" customWidth="1"/>
    <col min="7" max="7" width="10.625" style="1" customWidth="1"/>
    <col min="8" max="8" width="16.625" style="1" customWidth="1"/>
    <col min="9" max="9" width="7.625" style="1" customWidth="1"/>
    <col min="10" max="10" width="13.625" style="1" customWidth="1"/>
    <col min="11" max="11" width="6.625" style="1" customWidth="1"/>
    <col min="12" max="12" width="13.625" style="1" customWidth="1"/>
    <col min="13" max="13" width="16.625" style="1" customWidth="1"/>
    <col min="14" max="14" width="21.625" style="1" customWidth="1"/>
    <col min="15" max="17" width="19.625" style="1" customWidth="1"/>
    <col min="18" max="18" width="15.625" style="1" customWidth="1"/>
    <col min="19" max="19" width="21.625" style="1" customWidth="1"/>
    <col min="20" max="20" width="5.875" style="2" customWidth="1"/>
    <col min="21" max="16384" width="9" style="1"/>
  </cols>
  <sheetData>
    <row r="1" spans="1:21" s="256" customFormat="1" ht="30.95" customHeight="1">
      <c r="A1" s="356" t="s">
        <v>189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</row>
    <row r="2" spans="1:21" s="82" customFormat="1" ht="22.5" customHeight="1" thickBo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 t="s">
        <v>542</v>
      </c>
      <c r="T2" s="83"/>
      <c r="U2" s="118"/>
    </row>
    <row r="3" spans="1:21" s="107" customFormat="1" ht="24.95" customHeight="1">
      <c r="A3" s="17" t="s">
        <v>423</v>
      </c>
      <c r="B3" s="18"/>
      <c r="C3" s="3060" t="s">
        <v>514</v>
      </c>
      <c r="D3" s="3061"/>
      <c r="E3" s="1495" t="s">
        <v>776</v>
      </c>
      <c r="F3" s="248"/>
      <c r="G3" s="2636" t="s">
        <v>5</v>
      </c>
      <c r="H3" s="2461"/>
      <c r="I3" s="2461"/>
      <c r="J3" s="2462"/>
      <c r="K3" s="3046" t="s">
        <v>498</v>
      </c>
      <c r="L3" s="3047"/>
      <c r="M3" s="3046" t="s">
        <v>499</v>
      </c>
      <c r="N3" s="2591"/>
      <c r="O3" s="2591"/>
      <c r="P3" s="2591"/>
      <c r="Q3" s="3047"/>
      <c r="R3" s="3046" t="s">
        <v>322</v>
      </c>
      <c r="S3" s="3057"/>
      <c r="T3" s="20" t="s">
        <v>423</v>
      </c>
    </row>
    <row r="4" spans="1:21" s="107" customFormat="1" ht="24.95" customHeight="1">
      <c r="A4" s="26" t="s">
        <v>424</v>
      </c>
      <c r="B4" s="27"/>
      <c r="C4" s="3062"/>
      <c r="D4" s="3049"/>
      <c r="E4" s="1496" t="s">
        <v>508</v>
      </c>
      <c r="F4" s="1494"/>
      <c r="G4" s="3065" t="s">
        <v>780</v>
      </c>
      <c r="H4" s="3069" t="s">
        <v>781</v>
      </c>
      <c r="I4" s="3063" t="s">
        <v>779</v>
      </c>
      <c r="J4" s="3064"/>
      <c r="K4" s="3048"/>
      <c r="L4" s="3049"/>
      <c r="M4" s="3048"/>
      <c r="N4" s="3052"/>
      <c r="O4" s="3052"/>
      <c r="P4" s="3052"/>
      <c r="Q4" s="3049"/>
      <c r="R4" s="3048"/>
      <c r="S4" s="3056"/>
      <c r="T4" s="28" t="s">
        <v>424</v>
      </c>
    </row>
    <row r="5" spans="1:21" s="107" customFormat="1" ht="24.95" customHeight="1">
      <c r="A5" s="26" t="s">
        <v>425</v>
      </c>
      <c r="B5" s="27" t="s">
        <v>393</v>
      </c>
      <c r="C5" s="258"/>
      <c r="D5" s="257"/>
      <c r="E5" s="89"/>
      <c r="F5" s="3058" t="s">
        <v>687</v>
      </c>
      <c r="G5" s="3065"/>
      <c r="H5" s="3067"/>
      <c r="I5" s="24"/>
      <c r="J5" s="24"/>
      <c r="K5" s="24"/>
      <c r="L5" s="24"/>
      <c r="M5" s="24"/>
      <c r="N5" s="37"/>
      <c r="O5" s="33"/>
      <c r="P5" s="33"/>
      <c r="Q5" s="363"/>
      <c r="R5" s="24"/>
      <c r="S5" s="193"/>
      <c r="T5" s="28" t="s">
        <v>425</v>
      </c>
    </row>
    <row r="6" spans="1:21" s="107" customFormat="1" ht="24.95" customHeight="1">
      <c r="A6" s="26" t="s">
        <v>426</v>
      </c>
      <c r="B6" s="27"/>
      <c r="C6" s="258" t="s">
        <v>778</v>
      </c>
      <c r="D6" s="257" t="s">
        <v>777</v>
      </c>
      <c r="E6" s="89" t="s">
        <v>410</v>
      </c>
      <c r="F6" s="3058"/>
      <c r="G6" s="3065"/>
      <c r="H6" s="3067"/>
      <c r="I6" s="24" t="s">
        <v>778</v>
      </c>
      <c r="J6" s="24" t="s">
        <v>777</v>
      </c>
      <c r="K6" s="24" t="s">
        <v>778</v>
      </c>
      <c r="L6" s="24" t="s">
        <v>417</v>
      </c>
      <c r="M6" s="24" t="s">
        <v>778</v>
      </c>
      <c r="N6" s="24" t="s">
        <v>777</v>
      </c>
      <c r="O6" s="2651" t="s">
        <v>418</v>
      </c>
      <c r="P6" s="2651" t="s">
        <v>513</v>
      </c>
      <c r="Q6" s="2651" t="s">
        <v>331</v>
      </c>
      <c r="R6" s="24" t="s">
        <v>778</v>
      </c>
      <c r="S6" s="193" t="s">
        <v>782</v>
      </c>
      <c r="T6" s="28" t="s">
        <v>426</v>
      </c>
    </row>
    <row r="7" spans="1:21" s="107" customFormat="1" ht="24.95" customHeight="1" thickBot="1">
      <c r="A7" s="45" t="s">
        <v>427</v>
      </c>
      <c r="B7" s="46"/>
      <c r="C7" s="259"/>
      <c r="D7" s="260"/>
      <c r="E7" s="91"/>
      <c r="F7" s="3059"/>
      <c r="G7" s="3066"/>
      <c r="H7" s="3068"/>
      <c r="I7" s="42"/>
      <c r="J7" s="42"/>
      <c r="K7" s="42"/>
      <c r="L7" s="42"/>
      <c r="M7" s="42"/>
      <c r="N7" s="42"/>
      <c r="O7" s="2827"/>
      <c r="P7" s="2827"/>
      <c r="Q7" s="2827"/>
      <c r="R7" s="42"/>
      <c r="S7" s="194"/>
      <c r="T7" s="52" t="s">
        <v>427</v>
      </c>
    </row>
    <row r="8" spans="1:21" s="107" customFormat="1" ht="30" customHeight="1">
      <c r="A8" s="261"/>
      <c r="B8" s="95" t="s">
        <v>6</v>
      </c>
      <c r="C8" s="1279">
        <v>8829549</v>
      </c>
      <c r="D8" s="1017">
        <v>206390135556</v>
      </c>
      <c r="E8" s="1259">
        <v>311</v>
      </c>
      <c r="F8" s="1259">
        <v>3304454</v>
      </c>
      <c r="G8" s="1259">
        <v>187800</v>
      </c>
      <c r="H8" s="1259">
        <v>2043991892</v>
      </c>
      <c r="I8" s="1259">
        <v>37</v>
      </c>
      <c r="J8" s="1259">
        <v>2010463</v>
      </c>
      <c r="K8" s="1259">
        <v>2</v>
      </c>
      <c r="L8" s="1259">
        <v>57500</v>
      </c>
      <c r="M8" s="1259">
        <v>9017662</v>
      </c>
      <c r="N8" s="1259">
        <v>208434184948</v>
      </c>
      <c r="O8" s="1259">
        <v>165902092486</v>
      </c>
      <c r="P8" s="1259">
        <v>40724056299</v>
      </c>
      <c r="Q8" s="1259">
        <v>1808036163</v>
      </c>
      <c r="R8" s="1259">
        <v>656872</v>
      </c>
      <c r="S8" s="1266">
        <v>19226129186</v>
      </c>
      <c r="T8" s="262"/>
    </row>
    <row r="9" spans="1:21" s="107" customFormat="1" ht="30" customHeight="1">
      <c r="A9" s="60"/>
      <c r="B9" s="29" t="s">
        <v>1017</v>
      </c>
      <c r="C9" s="1277">
        <v>8690589</v>
      </c>
      <c r="D9" s="1015">
        <v>202974330798</v>
      </c>
      <c r="E9" s="1021">
        <v>301</v>
      </c>
      <c r="F9" s="1021">
        <v>3205104</v>
      </c>
      <c r="G9" s="1021">
        <v>184699</v>
      </c>
      <c r="H9" s="1021">
        <v>2012657736</v>
      </c>
      <c r="I9" s="1021">
        <v>37</v>
      </c>
      <c r="J9" s="1021">
        <v>2010463</v>
      </c>
      <c r="K9" s="1021">
        <v>2</v>
      </c>
      <c r="L9" s="1021">
        <v>57500</v>
      </c>
      <c r="M9" s="1021">
        <v>8875591</v>
      </c>
      <c r="N9" s="1021">
        <v>204987046034</v>
      </c>
      <c r="O9" s="1021">
        <v>163159125516</v>
      </c>
      <c r="P9" s="1021">
        <v>40038105063</v>
      </c>
      <c r="Q9" s="1021">
        <v>1789815455</v>
      </c>
      <c r="R9" s="1021">
        <v>648386</v>
      </c>
      <c r="S9" s="1267">
        <v>18913822161</v>
      </c>
      <c r="T9" s="263"/>
    </row>
    <row r="10" spans="1:21" s="107" customFormat="1" ht="30" customHeight="1">
      <c r="A10" s="60"/>
      <c r="B10" s="29" t="s">
        <v>1018</v>
      </c>
      <c r="C10" s="1277">
        <v>138960</v>
      </c>
      <c r="D10" s="1015">
        <v>3415804758</v>
      </c>
      <c r="E10" s="1021">
        <v>10</v>
      </c>
      <c r="F10" s="1021">
        <v>99350</v>
      </c>
      <c r="G10" s="1021">
        <v>3101</v>
      </c>
      <c r="H10" s="1021">
        <v>31334156</v>
      </c>
      <c r="I10" s="1021">
        <v>0</v>
      </c>
      <c r="J10" s="1021">
        <v>0</v>
      </c>
      <c r="K10" s="1021">
        <v>0</v>
      </c>
      <c r="L10" s="1021">
        <v>0</v>
      </c>
      <c r="M10" s="1021">
        <v>142071</v>
      </c>
      <c r="N10" s="1021">
        <v>3447138914</v>
      </c>
      <c r="O10" s="1021">
        <v>2742966970</v>
      </c>
      <c r="P10" s="1021">
        <v>685951236</v>
      </c>
      <c r="Q10" s="1021">
        <v>18220708</v>
      </c>
      <c r="R10" s="1021">
        <v>8486</v>
      </c>
      <c r="S10" s="1267">
        <v>312307025</v>
      </c>
      <c r="T10" s="263"/>
    </row>
    <row r="11" spans="1:21" s="107" customFormat="1" ht="30" customHeight="1">
      <c r="A11" s="60"/>
      <c r="B11" s="29" t="s">
        <v>1019</v>
      </c>
      <c r="C11" s="1014">
        <v>7971424</v>
      </c>
      <c r="D11" s="1011">
        <v>185626394883</v>
      </c>
      <c r="E11" s="905">
        <v>296</v>
      </c>
      <c r="F11" s="905">
        <v>3165564</v>
      </c>
      <c r="G11" s="905">
        <v>169415</v>
      </c>
      <c r="H11" s="905">
        <v>1855496690</v>
      </c>
      <c r="I11" s="905">
        <v>37</v>
      </c>
      <c r="J11" s="905">
        <v>2010463</v>
      </c>
      <c r="K11" s="905">
        <v>2</v>
      </c>
      <c r="L11" s="905">
        <v>57500</v>
      </c>
      <c r="M11" s="905">
        <v>8141137</v>
      </c>
      <c r="N11" s="905">
        <v>187481949073</v>
      </c>
      <c r="O11" s="905">
        <v>149227967983</v>
      </c>
      <c r="P11" s="905">
        <v>36587060687</v>
      </c>
      <c r="Q11" s="905">
        <v>1666920403</v>
      </c>
      <c r="R11" s="905">
        <v>592278</v>
      </c>
      <c r="S11" s="904">
        <v>17287411705</v>
      </c>
      <c r="T11" s="263"/>
    </row>
    <row r="12" spans="1:21" s="107" customFormat="1" ht="30" customHeight="1">
      <c r="A12" s="177"/>
      <c r="B12" s="131" t="s">
        <v>1020</v>
      </c>
      <c r="C12" s="1280">
        <v>719165</v>
      </c>
      <c r="D12" s="1012">
        <v>17347935915</v>
      </c>
      <c r="E12" s="1260">
        <v>5</v>
      </c>
      <c r="F12" s="1260">
        <v>39540</v>
      </c>
      <c r="G12" s="1260">
        <v>15284</v>
      </c>
      <c r="H12" s="1260">
        <v>157161046</v>
      </c>
      <c r="I12" s="1260">
        <v>0</v>
      </c>
      <c r="J12" s="1260">
        <v>0</v>
      </c>
      <c r="K12" s="1260">
        <v>0</v>
      </c>
      <c r="L12" s="1260">
        <v>0</v>
      </c>
      <c r="M12" s="1260">
        <v>734454</v>
      </c>
      <c r="N12" s="1260">
        <v>17505096961</v>
      </c>
      <c r="O12" s="1260">
        <v>13931157533</v>
      </c>
      <c r="P12" s="1260">
        <v>3451044376</v>
      </c>
      <c r="Q12" s="1260">
        <v>122895052</v>
      </c>
      <c r="R12" s="1260">
        <v>56108</v>
      </c>
      <c r="S12" s="1269">
        <v>1626410456</v>
      </c>
      <c r="T12" s="264"/>
    </row>
    <row r="13" spans="1:21" s="6" customFormat="1" ht="23.1" customHeight="1">
      <c r="A13" s="57">
        <v>1</v>
      </c>
      <c r="B13" s="92" t="s">
        <v>1021</v>
      </c>
      <c r="C13" s="1017">
        <v>437116</v>
      </c>
      <c r="D13" s="1017">
        <v>10124949359</v>
      </c>
      <c r="E13" s="1259">
        <v>14</v>
      </c>
      <c r="F13" s="1259">
        <v>78106</v>
      </c>
      <c r="G13" s="1259">
        <v>9867</v>
      </c>
      <c r="H13" s="1259">
        <v>106621606</v>
      </c>
      <c r="I13" s="1259">
        <v>12</v>
      </c>
      <c r="J13" s="1259">
        <v>995197</v>
      </c>
      <c r="K13" s="1259">
        <v>0</v>
      </c>
      <c r="L13" s="1259">
        <v>0</v>
      </c>
      <c r="M13" s="1259">
        <v>446997</v>
      </c>
      <c r="N13" s="1259">
        <v>10231570965</v>
      </c>
      <c r="O13" s="1259">
        <v>8139586767</v>
      </c>
      <c r="P13" s="1259">
        <v>1987494196</v>
      </c>
      <c r="Q13" s="1259">
        <v>104490002</v>
      </c>
      <c r="R13" s="1259">
        <v>33632</v>
      </c>
      <c r="S13" s="1266">
        <v>971821702</v>
      </c>
      <c r="T13" s="59">
        <v>1</v>
      </c>
    </row>
    <row r="14" spans="1:21" s="6" customFormat="1" ht="23.1" customHeight="1">
      <c r="A14" s="60">
        <v>2</v>
      </c>
      <c r="B14" s="93" t="s">
        <v>1022</v>
      </c>
      <c r="C14" s="1015">
        <v>268931</v>
      </c>
      <c r="D14" s="1015">
        <v>5982317839</v>
      </c>
      <c r="E14" s="1021">
        <v>0</v>
      </c>
      <c r="F14" s="1021">
        <v>0</v>
      </c>
      <c r="G14" s="1021">
        <v>4416</v>
      </c>
      <c r="H14" s="1021">
        <v>41534533</v>
      </c>
      <c r="I14" s="1021">
        <v>0</v>
      </c>
      <c r="J14" s="1021">
        <v>0</v>
      </c>
      <c r="K14" s="1021">
        <v>0</v>
      </c>
      <c r="L14" s="1021">
        <v>0</v>
      </c>
      <c r="M14" s="1021">
        <v>273347</v>
      </c>
      <c r="N14" s="1021">
        <v>6023852372</v>
      </c>
      <c r="O14" s="1021">
        <v>4793169773</v>
      </c>
      <c r="P14" s="1021">
        <v>1195764834</v>
      </c>
      <c r="Q14" s="1021">
        <v>34917765</v>
      </c>
      <c r="R14" s="1021">
        <v>18352</v>
      </c>
      <c r="S14" s="1267">
        <v>524590399</v>
      </c>
      <c r="T14" s="55">
        <v>2</v>
      </c>
    </row>
    <row r="15" spans="1:21" s="6" customFormat="1" ht="23.1" customHeight="1">
      <c r="A15" s="60">
        <v>3</v>
      </c>
      <c r="B15" s="93" t="s">
        <v>1023</v>
      </c>
      <c r="C15" s="1015">
        <v>565563</v>
      </c>
      <c r="D15" s="1015">
        <v>14191935419</v>
      </c>
      <c r="E15" s="1021">
        <v>13</v>
      </c>
      <c r="F15" s="1021">
        <v>418350</v>
      </c>
      <c r="G15" s="1021">
        <v>13268</v>
      </c>
      <c r="H15" s="1021">
        <v>167641866</v>
      </c>
      <c r="I15" s="1021">
        <v>0</v>
      </c>
      <c r="J15" s="1021">
        <v>0</v>
      </c>
      <c r="K15" s="1021">
        <v>0</v>
      </c>
      <c r="L15" s="1021">
        <v>0</v>
      </c>
      <c r="M15" s="1021">
        <v>578844</v>
      </c>
      <c r="N15" s="1021">
        <v>14359577285</v>
      </c>
      <c r="O15" s="1021">
        <v>11436785961</v>
      </c>
      <c r="P15" s="1021">
        <v>2810446287</v>
      </c>
      <c r="Q15" s="1021">
        <v>112345037</v>
      </c>
      <c r="R15" s="1021">
        <v>48033</v>
      </c>
      <c r="S15" s="1267">
        <v>1471717424</v>
      </c>
      <c r="T15" s="55">
        <v>3</v>
      </c>
    </row>
    <row r="16" spans="1:21" s="6" customFormat="1" ht="23.1" customHeight="1">
      <c r="A16" s="60">
        <v>6</v>
      </c>
      <c r="B16" s="93" t="s">
        <v>1024</v>
      </c>
      <c r="C16" s="1011">
        <v>126960</v>
      </c>
      <c r="D16" s="1011">
        <v>2626412783</v>
      </c>
      <c r="E16" s="905">
        <v>0</v>
      </c>
      <c r="F16" s="905">
        <v>0</v>
      </c>
      <c r="G16" s="905">
        <v>2175</v>
      </c>
      <c r="H16" s="905">
        <v>21713267</v>
      </c>
      <c r="I16" s="905">
        <v>0</v>
      </c>
      <c r="J16" s="905">
        <v>0</v>
      </c>
      <c r="K16" s="905">
        <v>0</v>
      </c>
      <c r="L16" s="905">
        <v>0</v>
      </c>
      <c r="M16" s="905">
        <v>129135</v>
      </c>
      <c r="N16" s="905">
        <v>2648126050</v>
      </c>
      <c r="O16" s="905">
        <v>2107591541</v>
      </c>
      <c r="P16" s="905">
        <v>511329615</v>
      </c>
      <c r="Q16" s="905">
        <v>29204894</v>
      </c>
      <c r="R16" s="905">
        <v>7956</v>
      </c>
      <c r="S16" s="904">
        <v>227457266</v>
      </c>
      <c r="T16" s="55">
        <v>6</v>
      </c>
    </row>
    <row r="17" spans="1:20" s="6" customFormat="1" ht="23.1" customHeight="1">
      <c r="A17" s="60">
        <v>7</v>
      </c>
      <c r="B17" s="93" t="s">
        <v>1025</v>
      </c>
      <c r="C17" s="1012">
        <v>88528</v>
      </c>
      <c r="D17" s="1012">
        <v>1987122600</v>
      </c>
      <c r="E17" s="1260">
        <v>1</v>
      </c>
      <c r="F17" s="1260">
        <v>3150</v>
      </c>
      <c r="G17" s="1260">
        <v>1658</v>
      </c>
      <c r="H17" s="1260">
        <v>15608796</v>
      </c>
      <c r="I17" s="1260">
        <v>0</v>
      </c>
      <c r="J17" s="1260">
        <v>0</v>
      </c>
      <c r="K17" s="1260">
        <v>0</v>
      </c>
      <c r="L17" s="1260">
        <v>0</v>
      </c>
      <c r="M17" s="1260">
        <v>90187</v>
      </c>
      <c r="N17" s="1260">
        <v>2002731396</v>
      </c>
      <c r="O17" s="1260">
        <v>1592486456</v>
      </c>
      <c r="P17" s="1260">
        <v>392478113</v>
      </c>
      <c r="Q17" s="1260">
        <v>17766827</v>
      </c>
      <c r="R17" s="1260">
        <v>5893</v>
      </c>
      <c r="S17" s="1269">
        <v>180592733</v>
      </c>
      <c r="T17" s="55">
        <v>7</v>
      </c>
    </row>
    <row r="18" spans="1:20" s="6" customFormat="1" ht="23.1" customHeight="1">
      <c r="A18" s="57">
        <v>8</v>
      </c>
      <c r="B18" s="92" t="s">
        <v>1026</v>
      </c>
      <c r="C18" s="1017">
        <v>392064</v>
      </c>
      <c r="D18" s="1017">
        <v>9273179154</v>
      </c>
      <c r="E18" s="1259">
        <v>4</v>
      </c>
      <c r="F18" s="1259">
        <v>138440</v>
      </c>
      <c r="G18" s="1259">
        <v>10354</v>
      </c>
      <c r="H18" s="1259">
        <v>113228195</v>
      </c>
      <c r="I18" s="1259">
        <v>0</v>
      </c>
      <c r="J18" s="1259">
        <v>0</v>
      </c>
      <c r="K18" s="1259">
        <v>0</v>
      </c>
      <c r="L18" s="1259">
        <v>0</v>
      </c>
      <c r="M18" s="1259">
        <v>402422</v>
      </c>
      <c r="N18" s="1259">
        <v>9386407349</v>
      </c>
      <c r="O18" s="1259">
        <v>7466902122</v>
      </c>
      <c r="P18" s="1259">
        <v>1765950522</v>
      </c>
      <c r="Q18" s="1259">
        <v>153554705</v>
      </c>
      <c r="R18" s="1259">
        <v>32653</v>
      </c>
      <c r="S18" s="1266">
        <v>892940060</v>
      </c>
      <c r="T18" s="59">
        <v>8</v>
      </c>
    </row>
    <row r="19" spans="1:20" s="6" customFormat="1" ht="23.1" customHeight="1">
      <c r="A19" s="60">
        <v>9</v>
      </c>
      <c r="B19" s="93" t="s">
        <v>1027</v>
      </c>
      <c r="C19" s="1015">
        <v>109714</v>
      </c>
      <c r="D19" s="1015">
        <v>2678540812</v>
      </c>
      <c r="E19" s="1021">
        <v>3</v>
      </c>
      <c r="F19" s="1021">
        <v>48150</v>
      </c>
      <c r="G19" s="1021">
        <v>2586</v>
      </c>
      <c r="H19" s="1021">
        <v>23736584</v>
      </c>
      <c r="I19" s="1021">
        <v>0</v>
      </c>
      <c r="J19" s="1021">
        <v>0</v>
      </c>
      <c r="K19" s="1021">
        <v>0</v>
      </c>
      <c r="L19" s="1021">
        <v>0</v>
      </c>
      <c r="M19" s="1021">
        <v>112303</v>
      </c>
      <c r="N19" s="1021">
        <v>2702277396</v>
      </c>
      <c r="O19" s="1021">
        <v>2149070576</v>
      </c>
      <c r="P19" s="1021">
        <v>539197694</v>
      </c>
      <c r="Q19" s="1021">
        <v>14009126</v>
      </c>
      <c r="R19" s="1021">
        <v>7965</v>
      </c>
      <c r="S19" s="1267">
        <v>252377476</v>
      </c>
      <c r="T19" s="55">
        <v>9</v>
      </c>
    </row>
    <row r="20" spans="1:20" s="6" customFormat="1" ht="23.1" customHeight="1">
      <c r="A20" s="60">
        <v>10</v>
      </c>
      <c r="B20" s="93" t="s">
        <v>1028</v>
      </c>
      <c r="C20" s="1015">
        <v>157243</v>
      </c>
      <c r="D20" s="1015">
        <v>3759024682</v>
      </c>
      <c r="E20" s="1021">
        <v>0</v>
      </c>
      <c r="F20" s="1021">
        <v>0</v>
      </c>
      <c r="G20" s="1021">
        <v>2195</v>
      </c>
      <c r="H20" s="1021">
        <v>20269713</v>
      </c>
      <c r="I20" s="1021">
        <v>0</v>
      </c>
      <c r="J20" s="1021">
        <v>0</v>
      </c>
      <c r="K20" s="1021">
        <v>0</v>
      </c>
      <c r="L20" s="1021">
        <v>0</v>
      </c>
      <c r="M20" s="1021">
        <v>159438</v>
      </c>
      <c r="N20" s="1021">
        <v>3779294395</v>
      </c>
      <c r="O20" s="1021">
        <v>3009733702</v>
      </c>
      <c r="P20" s="1021">
        <v>707217340</v>
      </c>
      <c r="Q20" s="1021">
        <v>62343353</v>
      </c>
      <c r="R20" s="1021">
        <v>10926</v>
      </c>
      <c r="S20" s="1267">
        <v>348387324</v>
      </c>
      <c r="T20" s="55">
        <v>10</v>
      </c>
    </row>
    <row r="21" spans="1:20" s="99" customFormat="1" ht="23.1" customHeight="1">
      <c r="A21" s="62">
        <v>11</v>
      </c>
      <c r="B21" s="61" t="s">
        <v>1029</v>
      </c>
      <c r="C21" s="1011">
        <v>98530</v>
      </c>
      <c r="D21" s="1011">
        <v>2265279288</v>
      </c>
      <c r="E21" s="905">
        <v>3</v>
      </c>
      <c r="F21" s="905">
        <v>85950</v>
      </c>
      <c r="G21" s="905">
        <v>2206</v>
      </c>
      <c r="H21" s="905">
        <v>23647341</v>
      </c>
      <c r="I21" s="905">
        <v>0</v>
      </c>
      <c r="J21" s="905">
        <v>0</v>
      </c>
      <c r="K21" s="905">
        <v>0</v>
      </c>
      <c r="L21" s="905">
        <v>0</v>
      </c>
      <c r="M21" s="905">
        <v>100739</v>
      </c>
      <c r="N21" s="905">
        <v>2288926629</v>
      </c>
      <c r="O21" s="905">
        <v>1821046573</v>
      </c>
      <c r="P21" s="905">
        <v>451775303</v>
      </c>
      <c r="Q21" s="905">
        <v>16104753</v>
      </c>
      <c r="R21" s="905">
        <v>6847</v>
      </c>
      <c r="S21" s="904">
        <v>218222362</v>
      </c>
      <c r="T21" s="63">
        <v>11</v>
      </c>
    </row>
    <row r="22" spans="1:20" s="99" customFormat="1" ht="23.1" customHeight="1">
      <c r="A22" s="62">
        <v>12</v>
      </c>
      <c r="B22" s="61" t="s">
        <v>1030</v>
      </c>
      <c r="C22" s="1012">
        <v>117548</v>
      </c>
      <c r="D22" s="1012">
        <v>2775826324</v>
      </c>
      <c r="E22" s="1260">
        <v>2</v>
      </c>
      <c r="F22" s="1260">
        <v>30270</v>
      </c>
      <c r="G22" s="1260">
        <v>2591</v>
      </c>
      <c r="H22" s="1260">
        <v>25742400</v>
      </c>
      <c r="I22" s="1260">
        <v>0</v>
      </c>
      <c r="J22" s="1260">
        <v>0</v>
      </c>
      <c r="K22" s="1260">
        <v>0</v>
      </c>
      <c r="L22" s="1260">
        <v>0</v>
      </c>
      <c r="M22" s="1260">
        <v>120141</v>
      </c>
      <c r="N22" s="1260">
        <v>2801568724</v>
      </c>
      <c r="O22" s="1260">
        <v>2229110227</v>
      </c>
      <c r="P22" s="1260">
        <v>552406212</v>
      </c>
      <c r="Q22" s="1260">
        <v>20052285</v>
      </c>
      <c r="R22" s="1260">
        <v>8736</v>
      </c>
      <c r="S22" s="1269">
        <v>259030818</v>
      </c>
      <c r="T22" s="73">
        <v>12</v>
      </c>
    </row>
    <row r="23" spans="1:20" s="99" customFormat="1" ht="23.1" customHeight="1">
      <c r="A23" s="66">
        <v>14</v>
      </c>
      <c r="B23" s="58" t="s">
        <v>1031</v>
      </c>
      <c r="C23" s="1010">
        <v>320292</v>
      </c>
      <c r="D23" s="1010">
        <v>7355481904</v>
      </c>
      <c r="E23" s="1261">
        <v>13</v>
      </c>
      <c r="F23" s="1261">
        <v>172200</v>
      </c>
      <c r="G23" s="1261">
        <v>7442</v>
      </c>
      <c r="H23" s="1261">
        <v>74648587</v>
      </c>
      <c r="I23" s="1261">
        <v>0</v>
      </c>
      <c r="J23" s="1261">
        <v>0</v>
      </c>
      <c r="K23" s="1261">
        <v>0</v>
      </c>
      <c r="L23" s="1261">
        <v>0</v>
      </c>
      <c r="M23" s="1261">
        <v>327747</v>
      </c>
      <c r="N23" s="1261">
        <v>7430130491</v>
      </c>
      <c r="O23" s="1261">
        <v>5912989206</v>
      </c>
      <c r="P23" s="1261">
        <v>1517153653</v>
      </c>
      <c r="Q23" s="1261">
        <v>-12368</v>
      </c>
      <c r="R23" s="1261">
        <v>23360</v>
      </c>
      <c r="S23" s="1270">
        <v>700108704</v>
      </c>
      <c r="T23" s="67">
        <v>14</v>
      </c>
    </row>
    <row r="24" spans="1:20" s="99" customFormat="1" ht="23.1" customHeight="1">
      <c r="A24" s="62">
        <v>15</v>
      </c>
      <c r="B24" s="61" t="s">
        <v>1032</v>
      </c>
      <c r="C24" s="1011">
        <v>211283</v>
      </c>
      <c r="D24" s="1011">
        <v>5014760188</v>
      </c>
      <c r="E24" s="905">
        <v>4</v>
      </c>
      <c r="F24" s="905">
        <v>74500</v>
      </c>
      <c r="G24" s="905">
        <v>5399</v>
      </c>
      <c r="H24" s="905">
        <v>63572728</v>
      </c>
      <c r="I24" s="905">
        <v>0</v>
      </c>
      <c r="J24" s="905">
        <v>0</v>
      </c>
      <c r="K24" s="905">
        <v>1</v>
      </c>
      <c r="L24" s="905">
        <v>6300</v>
      </c>
      <c r="M24" s="905">
        <v>216687</v>
      </c>
      <c r="N24" s="905">
        <v>5078339216</v>
      </c>
      <c r="O24" s="905">
        <v>4038813946</v>
      </c>
      <c r="P24" s="905">
        <v>1017379875</v>
      </c>
      <c r="Q24" s="905">
        <v>22145395</v>
      </c>
      <c r="R24" s="905">
        <v>15368</v>
      </c>
      <c r="S24" s="904">
        <v>471333406</v>
      </c>
      <c r="T24" s="63">
        <v>15</v>
      </c>
    </row>
    <row r="25" spans="1:20" s="99" customFormat="1" ht="23.1" customHeight="1">
      <c r="A25" s="62">
        <v>16</v>
      </c>
      <c r="B25" s="61" t="s">
        <v>1033</v>
      </c>
      <c r="C25" s="1011">
        <v>80270</v>
      </c>
      <c r="D25" s="1011">
        <v>1816201064</v>
      </c>
      <c r="E25" s="905">
        <v>0</v>
      </c>
      <c r="F25" s="905">
        <v>0</v>
      </c>
      <c r="G25" s="905">
        <v>1023</v>
      </c>
      <c r="H25" s="905">
        <v>8277942</v>
      </c>
      <c r="I25" s="905">
        <v>0</v>
      </c>
      <c r="J25" s="905">
        <v>0</v>
      </c>
      <c r="K25" s="905">
        <v>0</v>
      </c>
      <c r="L25" s="905">
        <v>0</v>
      </c>
      <c r="M25" s="905">
        <v>81293</v>
      </c>
      <c r="N25" s="905">
        <v>1824479006</v>
      </c>
      <c r="O25" s="905">
        <v>1452923821</v>
      </c>
      <c r="P25" s="905">
        <v>358087644</v>
      </c>
      <c r="Q25" s="905">
        <v>13467541</v>
      </c>
      <c r="R25" s="905">
        <v>5344</v>
      </c>
      <c r="S25" s="904">
        <v>166436141</v>
      </c>
      <c r="T25" s="63">
        <v>16</v>
      </c>
    </row>
    <row r="26" spans="1:20" s="99" customFormat="1" ht="23.1" customHeight="1">
      <c r="A26" s="62">
        <v>17</v>
      </c>
      <c r="B26" s="61" t="s">
        <v>1034</v>
      </c>
      <c r="C26" s="1011">
        <v>183659</v>
      </c>
      <c r="D26" s="1011">
        <v>3940506066</v>
      </c>
      <c r="E26" s="905">
        <v>0</v>
      </c>
      <c r="F26" s="905">
        <v>1000</v>
      </c>
      <c r="G26" s="905">
        <v>3287</v>
      </c>
      <c r="H26" s="905">
        <v>33706664</v>
      </c>
      <c r="I26" s="905">
        <v>0</v>
      </c>
      <c r="J26" s="905">
        <v>0</v>
      </c>
      <c r="K26" s="905">
        <v>0</v>
      </c>
      <c r="L26" s="905">
        <v>0</v>
      </c>
      <c r="M26" s="905">
        <v>186946</v>
      </c>
      <c r="N26" s="905">
        <v>3974212730</v>
      </c>
      <c r="O26" s="905">
        <v>3164411451</v>
      </c>
      <c r="P26" s="905">
        <v>775404663</v>
      </c>
      <c r="Q26" s="905">
        <v>34396616</v>
      </c>
      <c r="R26" s="905">
        <v>12402</v>
      </c>
      <c r="S26" s="904">
        <v>342692812</v>
      </c>
      <c r="T26" s="63">
        <v>17</v>
      </c>
    </row>
    <row r="27" spans="1:20" s="99" customFormat="1" ht="23.1" customHeight="1">
      <c r="A27" s="62">
        <v>18</v>
      </c>
      <c r="B27" s="61" t="s">
        <v>1035</v>
      </c>
      <c r="C27" s="1012">
        <v>197890</v>
      </c>
      <c r="D27" s="1012">
        <v>4565794381</v>
      </c>
      <c r="E27" s="1260">
        <v>0</v>
      </c>
      <c r="F27" s="1260">
        <v>0</v>
      </c>
      <c r="G27" s="1260">
        <v>3449</v>
      </c>
      <c r="H27" s="1260">
        <v>35445073</v>
      </c>
      <c r="I27" s="1260">
        <v>0</v>
      </c>
      <c r="J27" s="1260">
        <v>0</v>
      </c>
      <c r="K27" s="1260">
        <v>0</v>
      </c>
      <c r="L27" s="1260">
        <v>0</v>
      </c>
      <c r="M27" s="1260">
        <v>201339</v>
      </c>
      <c r="N27" s="1260">
        <v>4601239454</v>
      </c>
      <c r="O27" s="1260">
        <v>3661860715</v>
      </c>
      <c r="P27" s="1260">
        <v>907828373</v>
      </c>
      <c r="Q27" s="1260">
        <v>31550366</v>
      </c>
      <c r="R27" s="1260">
        <v>12609</v>
      </c>
      <c r="S27" s="1269">
        <v>434021119</v>
      </c>
      <c r="T27" s="63">
        <v>18</v>
      </c>
    </row>
    <row r="28" spans="1:20" s="99" customFormat="1" ht="23.1" customHeight="1">
      <c r="A28" s="68">
        <v>19</v>
      </c>
      <c r="B28" s="58" t="s">
        <v>1036</v>
      </c>
      <c r="C28" s="1010">
        <v>298361</v>
      </c>
      <c r="D28" s="1010">
        <v>6219814153</v>
      </c>
      <c r="E28" s="1261">
        <v>6</v>
      </c>
      <c r="F28" s="1261">
        <v>14250</v>
      </c>
      <c r="G28" s="1261">
        <v>4868</v>
      </c>
      <c r="H28" s="1261">
        <v>50711153</v>
      </c>
      <c r="I28" s="1261">
        <v>9</v>
      </c>
      <c r="J28" s="1261">
        <v>173850</v>
      </c>
      <c r="K28" s="1261">
        <v>0</v>
      </c>
      <c r="L28" s="1261">
        <v>0</v>
      </c>
      <c r="M28" s="1261">
        <v>303235</v>
      </c>
      <c r="N28" s="1261">
        <v>6270525306</v>
      </c>
      <c r="O28" s="1261">
        <v>4993171617</v>
      </c>
      <c r="P28" s="1261">
        <v>1259130444</v>
      </c>
      <c r="Q28" s="1261">
        <v>18223245</v>
      </c>
      <c r="R28" s="1261">
        <v>20086</v>
      </c>
      <c r="S28" s="1270">
        <v>562174824</v>
      </c>
      <c r="T28" s="69">
        <v>19</v>
      </c>
    </row>
    <row r="29" spans="1:20" s="99" customFormat="1" ht="23.1" customHeight="1">
      <c r="A29" s="62">
        <v>21</v>
      </c>
      <c r="B29" s="61" t="s">
        <v>1037</v>
      </c>
      <c r="C29" s="1011">
        <v>266983</v>
      </c>
      <c r="D29" s="1011">
        <v>6147936927</v>
      </c>
      <c r="E29" s="905">
        <v>2</v>
      </c>
      <c r="F29" s="905">
        <v>24490</v>
      </c>
      <c r="G29" s="905">
        <v>6630</v>
      </c>
      <c r="H29" s="905">
        <v>73574090</v>
      </c>
      <c r="I29" s="905">
        <v>1</v>
      </c>
      <c r="J29" s="905">
        <v>29154</v>
      </c>
      <c r="K29" s="905">
        <v>1</v>
      </c>
      <c r="L29" s="905">
        <v>51200</v>
      </c>
      <c r="M29" s="905">
        <v>273616</v>
      </c>
      <c r="N29" s="905">
        <v>6221562217</v>
      </c>
      <c r="O29" s="905">
        <v>4955710892</v>
      </c>
      <c r="P29" s="905">
        <v>1257475083</v>
      </c>
      <c r="Q29" s="905">
        <v>8376242</v>
      </c>
      <c r="R29" s="905">
        <v>30810</v>
      </c>
      <c r="S29" s="904">
        <v>575929303</v>
      </c>
      <c r="T29" s="63">
        <v>21</v>
      </c>
    </row>
    <row r="30" spans="1:20" s="99" customFormat="1" ht="23.1" customHeight="1">
      <c r="A30" s="62">
        <v>22</v>
      </c>
      <c r="B30" s="61" t="s">
        <v>1038</v>
      </c>
      <c r="C30" s="1011">
        <v>395897</v>
      </c>
      <c r="D30" s="1011">
        <v>8987339203</v>
      </c>
      <c r="E30" s="905">
        <v>1</v>
      </c>
      <c r="F30" s="905">
        <v>78650</v>
      </c>
      <c r="G30" s="905">
        <v>7967</v>
      </c>
      <c r="H30" s="905">
        <v>89223638</v>
      </c>
      <c r="I30" s="905">
        <v>0</v>
      </c>
      <c r="J30" s="905">
        <v>0</v>
      </c>
      <c r="K30" s="905">
        <v>0</v>
      </c>
      <c r="L30" s="905">
        <v>0</v>
      </c>
      <c r="M30" s="905">
        <v>403865</v>
      </c>
      <c r="N30" s="905">
        <v>9076562841</v>
      </c>
      <c r="O30" s="905">
        <v>7221559088</v>
      </c>
      <c r="P30" s="905">
        <v>1792177439</v>
      </c>
      <c r="Q30" s="905">
        <v>62826314</v>
      </c>
      <c r="R30" s="905">
        <v>27071</v>
      </c>
      <c r="S30" s="904">
        <v>829474720</v>
      </c>
      <c r="T30" s="63">
        <v>22</v>
      </c>
    </row>
    <row r="31" spans="1:20" s="99" customFormat="1" ht="23.1" customHeight="1">
      <c r="A31" s="62">
        <v>23</v>
      </c>
      <c r="B31" s="61" t="s">
        <v>1039</v>
      </c>
      <c r="C31" s="1011">
        <v>73584</v>
      </c>
      <c r="D31" s="1011">
        <v>1760055046</v>
      </c>
      <c r="E31" s="905">
        <v>2</v>
      </c>
      <c r="F31" s="905">
        <v>3450</v>
      </c>
      <c r="G31" s="905">
        <v>1818</v>
      </c>
      <c r="H31" s="905">
        <v>23980706</v>
      </c>
      <c r="I31" s="905">
        <v>0</v>
      </c>
      <c r="J31" s="905">
        <v>0</v>
      </c>
      <c r="K31" s="905">
        <v>0</v>
      </c>
      <c r="L31" s="905">
        <v>0</v>
      </c>
      <c r="M31" s="905">
        <v>75404</v>
      </c>
      <c r="N31" s="905">
        <v>1784035752</v>
      </c>
      <c r="O31" s="905">
        <v>1418875732</v>
      </c>
      <c r="P31" s="905">
        <v>350083123</v>
      </c>
      <c r="Q31" s="905">
        <v>15076897</v>
      </c>
      <c r="R31" s="905">
        <v>6327</v>
      </c>
      <c r="S31" s="904">
        <v>168289798</v>
      </c>
      <c r="T31" s="63">
        <v>23</v>
      </c>
    </row>
    <row r="32" spans="1:20" s="99" customFormat="1" ht="23.1" customHeight="1">
      <c r="A32" s="62">
        <v>24</v>
      </c>
      <c r="B32" s="61" t="s">
        <v>1040</v>
      </c>
      <c r="C32" s="1012">
        <v>94699</v>
      </c>
      <c r="D32" s="1012">
        <v>2417719569</v>
      </c>
      <c r="E32" s="1260">
        <v>0</v>
      </c>
      <c r="F32" s="1260">
        <v>0</v>
      </c>
      <c r="G32" s="1260">
        <v>1442</v>
      </c>
      <c r="H32" s="1260">
        <v>16495781</v>
      </c>
      <c r="I32" s="1260">
        <v>1</v>
      </c>
      <c r="J32" s="1260">
        <v>195989</v>
      </c>
      <c r="K32" s="1260">
        <v>0</v>
      </c>
      <c r="L32" s="1260">
        <v>0</v>
      </c>
      <c r="M32" s="1260">
        <v>96141</v>
      </c>
      <c r="N32" s="1260">
        <v>2434215350</v>
      </c>
      <c r="O32" s="1260">
        <v>1937161079</v>
      </c>
      <c r="P32" s="1260">
        <v>483305664</v>
      </c>
      <c r="Q32" s="1260">
        <v>13748607</v>
      </c>
      <c r="R32" s="1260">
        <v>9146</v>
      </c>
      <c r="S32" s="1269">
        <v>246360777</v>
      </c>
      <c r="T32" s="63">
        <v>24</v>
      </c>
    </row>
    <row r="33" spans="1:20" s="99" customFormat="1" ht="23.1" customHeight="1">
      <c r="A33" s="66">
        <v>25</v>
      </c>
      <c r="B33" s="58" t="s">
        <v>1041</v>
      </c>
      <c r="C33" s="1010">
        <v>184241</v>
      </c>
      <c r="D33" s="1010">
        <v>4769988396</v>
      </c>
      <c r="E33" s="1261">
        <v>0</v>
      </c>
      <c r="F33" s="1261">
        <v>0</v>
      </c>
      <c r="G33" s="1261">
        <v>4991</v>
      </c>
      <c r="H33" s="1261">
        <v>50455811</v>
      </c>
      <c r="I33" s="1261">
        <v>0</v>
      </c>
      <c r="J33" s="1261">
        <v>0</v>
      </c>
      <c r="K33" s="1261">
        <v>0</v>
      </c>
      <c r="L33" s="1261">
        <v>0</v>
      </c>
      <c r="M33" s="1261">
        <v>189232</v>
      </c>
      <c r="N33" s="1261">
        <v>4820444207</v>
      </c>
      <c r="O33" s="1261">
        <v>3834449376</v>
      </c>
      <c r="P33" s="1261">
        <v>939922597</v>
      </c>
      <c r="Q33" s="1261">
        <v>46072234</v>
      </c>
      <c r="R33" s="1261">
        <v>14855</v>
      </c>
      <c r="S33" s="1270">
        <v>479616165</v>
      </c>
      <c r="T33" s="67">
        <v>25</v>
      </c>
    </row>
    <row r="34" spans="1:20" s="99" customFormat="1" ht="23.1" customHeight="1">
      <c r="A34" s="62">
        <v>27</v>
      </c>
      <c r="B34" s="61" t="s">
        <v>1042</v>
      </c>
      <c r="C34" s="1011">
        <v>113805</v>
      </c>
      <c r="D34" s="1011">
        <v>2859761260</v>
      </c>
      <c r="E34" s="905">
        <v>0</v>
      </c>
      <c r="F34" s="905">
        <v>0</v>
      </c>
      <c r="G34" s="905">
        <v>3071</v>
      </c>
      <c r="H34" s="905">
        <v>36160127</v>
      </c>
      <c r="I34" s="905">
        <v>0</v>
      </c>
      <c r="J34" s="905">
        <v>0</v>
      </c>
      <c r="K34" s="905">
        <v>0</v>
      </c>
      <c r="L34" s="905">
        <v>0</v>
      </c>
      <c r="M34" s="905">
        <v>116876</v>
      </c>
      <c r="N34" s="905">
        <v>2895921387</v>
      </c>
      <c r="O34" s="905">
        <v>2304225937</v>
      </c>
      <c r="P34" s="905">
        <v>579097345</v>
      </c>
      <c r="Q34" s="905">
        <v>12598105</v>
      </c>
      <c r="R34" s="905">
        <v>9425</v>
      </c>
      <c r="S34" s="904">
        <v>287732023</v>
      </c>
      <c r="T34" s="63">
        <v>27</v>
      </c>
    </row>
    <row r="35" spans="1:20" s="99" customFormat="1" ht="23.1" customHeight="1">
      <c r="A35" s="62">
        <v>28</v>
      </c>
      <c r="B35" s="61" t="s">
        <v>1043</v>
      </c>
      <c r="C35" s="1011">
        <v>77560</v>
      </c>
      <c r="D35" s="1011">
        <v>2056598506</v>
      </c>
      <c r="E35" s="905">
        <v>12</v>
      </c>
      <c r="F35" s="905">
        <v>103800</v>
      </c>
      <c r="G35" s="905">
        <v>2109</v>
      </c>
      <c r="H35" s="905">
        <v>22050852</v>
      </c>
      <c r="I35" s="905">
        <v>0</v>
      </c>
      <c r="J35" s="905">
        <v>0</v>
      </c>
      <c r="K35" s="905">
        <v>0</v>
      </c>
      <c r="L35" s="905">
        <v>0</v>
      </c>
      <c r="M35" s="905">
        <v>79681</v>
      </c>
      <c r="N35" s="905">
        <v>2078649358</v>
      </c>
      <c r="O35" s="905">
        <v>1655508855</v>
      </c>
      <c r="P35" s="905">
        <v>405303496</v>
      </c>
      <c r="Q35" s="905">
        <v>17837007</v>
      </c>
      <c r="R35" s="905">
        <v>6365</v>
      </c>
      <c r="S35" s="904">
        <v>211413670</v>
      </c>
      <c r="T35" s="63">
        <v>28</v>
      </c>
    </row>
    <row r="36" spans="1:20" s="99" customFormat="1" ht="23.1" customHeight="1">
      <c r="A36" s="62">
        <v>29</v>
      </c>
      <c r="B36" s="61" t="s">
        <v>1044</v>
      </c>
      <c r="C36" s="1011">
        <v>66048</v>
      </c>
      <c r="D36" s="1011">
        <v>1432391422</v>
      </c>
      <c r="E36" s="905">
        <v>0</v>
      </c>
      <c r="F36" s="905">
        <v>0</v>
      </c>
      <c r="G36" s="905">
        <v>1413</v>
      </c>
      <c r="H36" s="905">
        <v>14963028</v>
      </c>
      <c r="I36" s="905">
        <v>9</v>
      </c>
      <c r="J36" s="905">
        <v>138884</v>
      </c>
      <c r="K36" s="905">
        <v>0</v>
      </c>
      <c r="L36" s="905">
        <v>0</v>
      </c>
      <c r="M36" s="905">
        <v>67461</v>
      </c>
      <c r="N36" s="905">
        <v>1447354450</v>
      </c>
      <c r="O36" s="905">
        <v>1153313733</v>
      </c>
      <c r="P36" s="905">
        <v>281672900</v>
      </c>
      <c r="Q36" s="905">
        <v>12367817</v>
      </c>
      <c r="R36" s="905">
        <v>4830</v>
      </c>
      <c r="S36" s="904">
        <v>123458850</v>
      </c>
      <c r="T36" s="63">
        <v>29</v>
      </c>
    </row>
    <row r="37" spans="1:20" s="99" customFormat="1" ht="23.1" customHeight="1">
      <c r="A37" s="62">
        <v>30</v>
      </c>
      <c r="B37" s="61" t="s">
        <v>1045</v>
      </c>
      <c r="C37" s="1012">
        <v>170878</v>
      </c>
      <c r="D37" s="1012">
        <v>4568010942</v>
      </c>
      <c r="E37" s="1260">
        <v>0</v>
      </c>
      <c r="F37" s="1260">
        <v>0</v>
      </c>
      <c r="G37" s="1260">
        <v>4523</v>
      </c>
      <c r="H37" s="1260">
        <v>53816295</v>
      </c>
      <c r="I37" s="1260">
        <v>0</v>
      </c>
      <c r="J37" s="1260">
        <v>0</v>
      </c>
      <c r="K37" s="1260">
        <v>0</v>
      </c>
      <c r="L37" s="1260">
        <v>0</v>
      </c>
      <c r="M37" s="1260">
        <v>175401</v>
      </c>
      <c r="N37" s="1260">
        <v>4621827237</v>
      </c>
      <c r="O37" s="1260">
        <v>3675861908</v>
      </c>
      <c r="P37" s="1260">
        <v>900644441</v>
      </c>
      <c r="Q37" s="1260">
        <v>45320888</v>
      </c>
      <c r="R37" s="1260">
        <v>15379</v>
      </c>
      <c r="S37" s="1269">
        <v>478134301</v>
      </c>
      <c r="T37" s="63">
        <v>30</v>
      </c>
    </row>
    <row r="38" spans="1:20" s="99" customFormat="1" ht="23.1" customHeight="1">
      <c r="A38" s="66">
        <v>31</v>
      </c>
      <c r="B38" s="58" t="s">
        <v>1046</v>
      </c>
      <c r="C38" s="1010">
        <v>99436</v>
      </c>
      <c r="D38" s="1010">
        <v>2189343084</v>
      </c>
      <c r="E38" s="1261">
        <v>115</v>
      </c>
      <c r="F38" s="1261">
        <v>1104000</v>
      </c>
      <c r="G38" s="1261">
        <v>1985</v>
      </c>
      <c r="H38" s="1261">
        <v>20094626</v>
      </c>
      <c r="I38" s="1261">
        <v>0</v>
      </c>
      <c r="J38" s="1261">
        <v>0</v>
      </c>
      <c r="K38" s="1261">
        <v>0</v>
      </c>
      <c r="L38" s="1261">
        <v>0</v>
      </c>
      <c r="M38" s="1261">
        <v>101536</v>
      </c>
      <c r="N38" s="1261">
        <v>2209437710</v>
      </c>
      <c r="O38" s="1261">
        <v>1761142238</v>
      </c>
      <c r="P38" s="1261">
        <v>226155595</v>
      </c>
      <c r="Q38" s="1261">
        <v>222139877</v>
      </c>
      <c r="R38" s="1261">
        <v>3693</v>
      </c>
      <c r="S38" s="1270">
        <v>148667071</v>
      </c>
      <c r="T38" s="67">
        <v>31</v>
      </c>
    </row>
    <row r="39" spans="1:20" s="99" customFormat="1" ht="23.1" customHeight="1">
      <c r="A39" s="62">
        <v>32</v>
      </c>
      <c r="B39" s="61" t="s">
        <v>1047</v>
      </c>
      <c r="C39" s="1011">
        <v>228554</v>
      </c>
      <c r="D39" s="1011">
        <v>5573951374</v>
      </c>
      <c r="E39" s="905">
        <v>0</v>
      </c>
      <c r="F39" s="905">
        <v>0</v>
      </c>
      <c r="G39" s="905">
        <v>4354</v>
      </c>
      <c r="H39" s="905">
        <v>43768855</v>
      </c>
      <c r="I39" s="905">
        <v>0</v>
      </c>
      <c r="J39" s="905">
        <v>0</v>
      </c>
      <c r="K39" s="905">
        <v>0</v>
      </c>
      <c r="L39" s="905">
        <v>0</v>
      </c>
      <c r="M39" s="905">
        <v>232908</v>
      </c>
      <c r="N39" s="905">
        <v>5617720229</v>
      </c>
      <c r="O39" s="905">
        <v>4471821186</v>
      </c>
      <c r="P39" s="905">
        <v>1105846108</v>
      </c>
      <c r="Q39" s="905">
        <v>40052935</v>
      </c>
      <c r="R39" s="905">
        <v>16992</v>
      </c>
      <c r="S39" s="904">
        <v>505936497</v>
      </c>
      <c r="T39" s="63">
        <v>32</v>
      </c>
    </row>
    <row r="40" spans="1:20" s="99" customFormat="1" ht="23.1" customHeight="1">
      <c r="A40" s="62">
        <v>33</v>
      </c>
      <c r="B40" s="61" t="s">
        <v>1048</v>
      </c>
      <c r="C40" s="1014">
        <v>108746</v>
      </c>
      <c r="D40" s="1011">
        <v>2191268899</v>
      </c>
      <c r="E40" s="905">
        <v>1</v>
      </c>
      <c r="F40" s="905">
        <v>1950</v>
      </c>
      <c r="G40" s="905">
        <v>1816</v>
      </c>
      <c r="H40" s="905">
        <v>19478516</v>
      </c>
      <c r="I40" s="905">
        <v>0</v>
      </c>
      <c r="J40" s="905">
        <v>0</v>
      </c>
      <c r="K40" s="905">
        <v>0</v>
      </c>
      <c r="L40" s="905">
        <v>0</v>
      </c>
      <c r="M40" s="905">
        <v>110563</v>
      </c>
      <c r="N40" s="905">
        <v>2210747415</v>
      </c>
      <c r="O40" s="905">
        <v>1759287865</v>
      </c>
      <c r="P40" s="905">
        <v>446322052</v>
      </c>
      <c r="Q40" s="905">
        <v>5137498</v>
      </c>
      <c r="R40" s="905">
        <v>6856</v>
      </c>
      <c r="S40" s="904">
        <v>181197280</v>
      </c>
      <c r="T40" s="63">
        <v>33</v>
      </c>
    </row>
    <row r="41" spans="1:20" s="99" customFormat="1" ht="23.1" customHeight="1">
      <c r="A41" s="62">
        <v>34</v>
      </c>
      <c r="B41" s="61" t="s">
        <v>1049</v>
      </c>
      <c r="C41" s="1011">
        <v>86307</v>
      </c>
      <c r="D41" s="1011">
        <v>2085392718</v>
      </c>
      <c r="E41" s="905">
        <v>0</v>
      </c>
      <c r="F41" s="905">
        <v>0</v>
      </c>
      <c r="G41" s="905">
        <v>1919</v>
      </c>
      <c r="H41" s="905">
        <v>21357479</v>
      </c>
      <c r="I41" s="905">
        <v>0</v>
      </c>
      <c r="J41" s="905">
        <v>0</v>
      </c>
      <c r="K41" s="905">
        <v>0</v>
      </c>
      <c r="L41" s="905">
        <v>0</v>
      </c>
      <c r="M41" s="905">
        <v>88226</v>
      </c>
      <c r="N41" s="905">
        <v>2106750197</v>
      </c>
      <c r="O41" s="905">
        <v>1678495776</v>
      </c>
      <c r="P41" s="905">
        <v>418438471</v>
      </c>
      <c r="Q41" s="905">
        <v>9815950</v>
      </c>
      <c r="R41" s="905">
        <v>7229</v>
      </c>
      <c r="S41" s="904">
        <v>196240183</v>
      </c>
      <c r="T41" s="63">
        <v>34</v>
      </c>
    </row>
    <row r="42" spans="1:20" s="99" customFormat="1" ht="23.1" customHeight="1">
      <c r="A42" s="62">
        <v>35</v>
      </c>
      <c r="B42" s="72" t="s">
        <v>1050</v>
      </c>
      <c r="C42" s="1012">
        <v>112762</v>
      </c>
      <c r="D42" s="1012">
        <v>2846169110</v>
      </c>
      <c r="E42" s="1260">
        <v>8</v>
      </c>
      <c r="F42" s="1260">
        <v>159170</v>
      </c>
      <c r="G42" s="1260">
        <v>2973</v>
      </c>
      <c r="H42" s="1260">
        <v>31575368</v>
      </c>
      <c r="I42" s="1260">
        <v>0</v>
      </c>
      <c r="J42" s="1260">
        <v>0</v>
      </c>
      <c r="K42" s="1260">
        <v>0</v>
      </c>
      <c r="L42" s="1260">
        <v>0</v>
      </c>
      <c r="M42" s="1260">
        <v>115743</v>
      </c>
      <c r="N42" s="1260">
        <v>2877744478</v>
      </c>
      <c r="O42" s="1260">
        <v>2291177026</v>
      </c>
      <c r="P42" s="1260">
        <v>571475003</v>
      </c>
      <c r="Q42" s="1260">
        <v>15092449</v>
      </c>
      <c r="R42" s="1260">
        <v>7621</v>
      </c>
      <c r="S42" s="1269">
        <v>211859119</v>
      </c>
      <c r="T42" s="63">
        <v>35</v>
      </c>
    </row>
    <row r="43" spans="1:20" s="99" customFormat="1" ht="23.1" customHeight="1">
      <c r="A43" s="68">
        <v>36</v>
      </c>
      <c r="B43" s="58" t="s">
        <v>1051</v>
      </c>
      <c r="C43" s="1010">
        <v>120186</v>
      </c>
      <c r="D43" s="1010">
        <v>2890991910</v>
      </c>
      <c r="E43" s="1261">
        <v>2</v>
      </c>
      <c r="F43" s="1261">
        <v>8890</v>
      </c>
      <c r="G43" s="1261">
        <v>2765</v>
      </c>
      <c r="H43" s="1261">
        <v>32431761</v>
      </c>
      <c r="I43" s="1261">
        <v>0</v>
      </c>
      <c r="J43" s="1261">
        <v>0</v>
      </c>
      <c r="K43" s="1261">
        <v>0</v>
      </c>
      <c r="L43" s="1261">
        <v>0</v>
      </c>
      <c r="M43" s="1261">
        <v>122953</v>
      </c>
      <c r="N43" s="1261">
        <v>2923423671</v>
      </c>
      <c r="O43" s="1261">
        <v>2324733673</v>
      </c>
      <c r="P43" s="1261">
        <v>567125657</v>
      </c>
      <c r="Q43" s="1261">
        <v>31564341</v>
      </c>
      <c r="R43" s="1261">
        <v>8015</v>
      </c>
      <c r="S43" s="1270">
        <v>265089663</v>
      </c>
      <c r="T43" s="69">
        <v>36</v>
      </c>
    </row>
    <row r="44" spans="1:20" s="99" customFormat="1" ht="23.1" customHeight="1">
      <c r="A44" s="62">
        <v>37</v>
      </c>
      <c r="B44" s="61" t="s">
        <v>1052</v>
      </c>
      <c r="C44" s="1011">
        <v>168334</v>
      </c>
      <c r="D44" s="1011">
        <v>4364262702</v>
      </c>
      <c r="E44" s="905">
        <v>49</v>
      </c>
      <c r="F44" s="905">
        <v>188100</v>
      </c>
      <c r="G44" s="905">
        <v>3616</v>
      </c>
      <c r="H44" s="905">
        <v>43399242</v>
      </c>
      <c r="I44" s="905">
        <v>0</v>
      </c>
      <c r="J44" s="905">
        <v>0</v>
      </c>
      <c r="K44" s="905">
        <v>0</v>
      </c>
      <c r="L44" s="905">
        <v>0</v>
      </c>
      <c r="M44" s="905">
        <v>171999</v>
      </c>
      <c r="N44" s="905">
        <v>4407661944</v>
      </c>
      <c r="O44" s="905">
        <v>3506438309</v>
      </c>
      <c r="P44" s="905">
        <v>869294253</v>
      </c>
      <c r="Q44" s="905">
        <v>31929382</v>
      </c>
      <c r="R44" s="905">
        <v>12916</v>
      </c>
      <c r="S44" s="904">
        <v>431829113</v>
      </c>
      <c r="T44" s="63">
        <v>37</v>
      </c>
    </row>
    <row r="45" spans="1:20" s="99" customFormat="1" ht="23.1" customHeight="1">
      <c r="A45" s="62">
        <v>38</v>
      </c>
      <c r="B45" s="61" t="s">
        <v>1053</v>
      </c>
      <c r="C45" s="1011">
        <v>87923</v>
      </c>
      <c r="D45" s="1011">
        <v>2054274634</v>
      </c>
      <c r="E45" s="905">
        <v>1</v>
      </c>
      <c r="F45" s="905">
        <v>8350</v>
      </c>
      <c r="G45" s="905">
        <v>1499</v>
      </c>
      <c r="H45" s="905">
        <v>15385893</v>
      </c>
      <c r="I45" s="905">
        <v>0</v>
      </c>
      <c r="J45" s="905">
        <v>0</v>
      </c>
      <c r="K45" s="905">
        <v>0</v>
      </c>
      <c r="L45" s="905">
        <v>0</v>
      </c>
      <c r="M45" s="905">
        <v>89423</v>
      </c>
      <c r="N45" s="905">
        <v>2069660527</v>
      </c>
      <c r="O45" s="905">
        <v>1646150368</v>
      </c>
      <c r="P45" s="905">
        <v>402813743</v>
      </c>
      <c r="Q45" s="905">
        <v>20696416</v>
      </c>
      <c r="R45" s="905">
        <v>5648</v>
      </c>
      <c r="S45" s="904">
        <v>189067754</v>
      </c>
      <c r="T45" s="63">
        <v>38</v>
      </c>
    </row>
    <row r="46" spans="1:20" s="99" customFormat="1" ht="23.1" customHeight="1">
      <c r="A46" s="62">
        <v>39</v>
      </c>
      <c r="B46" s="61" t="s">
        <v>1054</v>
      </c>
      <c r="C46" s="1011">
        <v>45946</v>
      </c>
      <c r="D46" s="1011">
        <v>1124896716</v>
      </c>
      <c r="E46" s="905">
        <v>0</v>
      </c>
      <c r="F46" s="905">
        <v>0</v>
      </c>
      <c r="G46" s="905">
        <v>629</v>
      </c>
      <c r="H46" s="905">
        <v>9317399</v>
      </c>
      <c r="I46" s="905">
        <v>0</v>
      </c>
      <c r="J46" s="905">
        <v>0</v>
      </c>
      <c r="K46" s="905">
        <v>0</v>
      </c>
      <c r="L46" s="905">
        <v>0</v>
      </c>
      <c r="M46" s="905">
        <v>46575</v>
      </c>
      <c r="N46" s="905">
        <v>1134214115</v>
      </c>
      <c r="O46" s="905">
        <v>902612928</v>
      </c>
      <c r="P46" s="905">
        <v>228795214</v>
      </c>
      <c r="Q46" s="905">
        <v>2805973</v>
      </c>
      <c r="R46" s="905">
        <v>3328</v>
      </c>
      <c r="S46" s="904">
        <v>107755628</v>
      </c>
      <c r="T46" s="63">
        <v>39</v>
      </c>
    </row>
    <row r="47" spans="1:20" s="99" customFormat="1" ht="23.1" customHeight="1">
      <c r="A47" s="62">
        <v>42</v>
      </c>
      <c r="B47" s="61" t="s">
        <v>1055</v>
      </c>
      <c r="C47" s="1012">
        <v>44360</v>
      </c>
      <c r="D47" s="1012">
        <v>1254633113</v>
      </c>
      <c r="E47" s="1260">
        <v>0</v>
      </c>
      <c r="F47" s="1260">
        <v>0</v>
      </c>
      <c r="G47" s="1260">
        <v>1496</v>
      </c>
      <c r="H47" s="1260">
        <v>16252184</v>
      </c>
      <c r="I47" s="1260">
        <v>0</v>
      </c>
      <c r="J47" s="1260">
        <v>0</v>
      </c>
      <c r="K47" s="1260">
        <v>0</v>
      </c>
      <c r="L47" s="1260">
        <v>0</v>
      </c>
      <c r="M47" s="1260">
        <v>45856</v>
      </c>
      <c r="N47" s="1260">
        <v>1270885297</v>
      </c>
      <c r="O47" s="1260">
        <v>1011324759</v>
      </c>
      <c r="P47" s="1260">
        <v>252141585</v>
      </c>
      <c r="Q47" s="1260">
        <v>7418953</v>
      </c>
      <c r="R47" s="1260">
        <v>3650</v>
      </c>
      <c r="S47" s="1269">
        <v>137443405</v>
      </c>
      <c r="T47" s="63">
        <v>42</v>
      </c>
    </row>
    <row r="48" spans="1:20" s="99" customFormat="1" ht="23.1" customHeight="1">
      <c r="A48" s="66">
        <v>43</v>
      </c>
      <c r="B48" s="58" t="s">
        <v>1056</v>
      </c>
      <c r="C48" s="1010">
        <v>142270</v>
      </c>
      <c r="D48" s="1010">
        <v>3174999546</v>
      </c>
      <c r="E48" s="1261">
        <v>10</v>
      </c>
      <c r="F48" s="1261">
        <v>39750</v>
      </c>
      <c r="G48" s="1261">
        <v>3235</v>
      </c>
      <c r="H48" s="1261">
        <v>34391350</v>
      </c>
      <c r="I48" s="1261">
        <v>0</v>
      </c>
      <c r="J48" s="1261">
        <v>0</v>
      </c>
      <c r="K48" s="1261">
        <v>0</v>
      </c>
      <c r="L48" s="1261">
        <v>0</v>
      </c>
      <c r="M48" s="1261">
        <v>145515</v>
      </c>
      <c r="N48" s="1261">
        <v>3209390896</v>
      </c>
      <c r="O48" s="1261">
        <v>2553710950</v>
      </c>
      <c r="P48" s="1261">
        <v>631411604</v>
      </c>
      <c r="Q48" s="1261">
        <v>24268342</v>
      </c>
      <c r="R48" s="1261">
        <v>9856</v>
      </c>
      <c r="S48" s="1270">
        <v>281717124</v>
      </c>
      <c r="T48" s="67">
        <v>43</v>
      </c>
    </row>
    <row r="49" spans="1:20" s="99" customFormat="1" ht="23.1" customHeight="1">
      <c r="A49" s="62">
        <v>44</v>
      </c>
      <c r="B49" s="61" t="s">
        <v>1057</v>
      </c>
      <c r="C49" s="1011">
        <v>53689</v>
      </c>
      <c r="D49" s="1011">
        <v>1413463372</v>
      </c>
      <c r="E49" s="905">
        <v>0</v>
      </c>
      <c r="F49" s="905">
        <v>3450</v>
      </c>
      <c r="G49" s="905">
        <v>963</v>
      </c>
      <c r="H49" s="905">
        <v>17170105</v>
      </c>
      <c r="I49" s="905">
        <v>0</v>
      </c>
      <c r="J49" s="905">
        <v>0</v>
      </c>
      <c r="K49" s="905">
        <v>0</v>
      </c>
      <c r="L49" s="905">
        <v>0</v>
      </c>
      <c r="M49" s="905">
        <v>54652</v>
      </c>
      <c r="N49" s="905">
        <v>1430633477</v>
      </c>
      <c r="O49" s="905">
        <v>1137949663</v>
      </c>
      <c r="P49" s="905">
        <v>279921433</v>
      </c>
      <c r="Q49" s="905">
        <v>12762381</v>
      </c>
      <c r="R49" s="905">
        <v>4755</v>
      </c>
      <c r="S49" s="904">
        <v>145272522</v>
      </c>
      <c r="T49" s="63">
        <v>44</v>
      </c>
    </row>
    <row r="50" spans="1:20" s="99" customFormat="1" ht="23.1" customHeight="1">
      <c r="A50" s="62">
        <v>45</v>
      </c>
      <c r="B50" s="61" t="s">
        <v>1058</v>
      </c>
      <c r="C50" s="1011">
        <v>18101</v>
      </c>
      <c r="D50" s="1011">
        <v>469200418</v>
      </c>
      <c r="E50" s="905">
        <v>0</v>
      </c>
      <c r="F50" s="905">
        <v>0</v>
      </c>
      <c r="G50" s="905">
        <v>715</v>
      </c>
      <c r="H50" s="905">
        <v>4827045</v>
      </c>
      <c r="I50" s="905">
        <v>0</v>
      </c>
      <c r="J50" s="905">
        <v>0</v>
      </c>
      <c r="K50" s="905">
        <v>0</v>
      </c>
      <c r="L50" s="905">
        <v>0</v>
      </c>
      <c r="M50" s="905">
        <v>18816</v>
      </c>
      <c r="N50" s="905">
        <v>474027463</v>
      </c>
      <c r="O50" s="905">
        <v>377680586</v>
      </c>
      <c r="P50" s="905">
        <v>92111727</v>
      </c>
      <c r="Q50" s="905">
        <v>4235150</v>
      </c>
      <c r="R50" s="905">
        <v>1444</v>
      </c>
      <c r="S50" s="904">
        <v>45538545</v>
      </c>
      <c r="T50" s="63">
        <v>45</v>
      </c>
    </row>
    <row r="51" spans="1:20" s="99" customFormat="1" ht="23.1" customHeight="1">
      <c r="A51" s="62">
        <v>46</v>
      </c>
      <c r="B51" s="61" t="s">
        <v>1059</v>
      </c>
      <c r="C51" s="1011">
        <v>100511</v>
      </c>
      <c r="D51" s="1011">
        <v>2262885531</v>
      </c>
      <c r="E51" s="905">
        <v>0</v>
      </c>
      <c r="F51" s="905">
        <v>0</v>
      </c>
      <c r="G51" s="905">
        <v>2209</v>
      </c>
      <c r="H51" s="905">
        <v>20654931</v>
      </c>
      <c r="I51" s="905">
        <v>0</v>
      </c>
      <c r="J51" s="905">
        <v>0</v>
      </c>
      <c r="K51" s="905">
        <v>0</v>
      </c>
      <c r="L51" s="905">
        <v>0</v>
      </c>
      <c r="M51" s="905">
        <v>102720</v>
      </c>
      <c r="N51" s="905">
        <v>2283540462</v>
      </c>
      <c r="O51" s="905">
        <v>1817924116</v>
      </c>
      <c r="P51" s="905">
        <v>448578181</v>
      </c>
      <c r="Q51" s="905">
        <v>17038165</v>
      </c>
      <c r="R51" s="905">
        <v>6485</v>
      </c>
      <c r="S51" s="904">
        <v>161010501</v>
      </c>
      <c r="T51" s="63">
        <v>46</v>
      </c>
    </row>
    <row r="52" spans="1:20" s="99" customFormat="1" ht="23.1" customHeight="1">
      <c r="A52" s="62">
        <v>47</v>
      </c>
      <c r="B52" s="61" t="s">
        <v>1060</v>
      </c>
      <c r="C52" s="1012">
        <v>87293</v>
      </c>
      <c r="D52" s="1012">
        <v>2142347147</v>
      </c>
      <c r="E52" s="1260">
        <v>2</v>
      </c>
      <c r="F52" s="1260">
        <v>33538</v>
      </c>
      <c r="G52" s="1260">
        <v>2031</v>
      </c>
      <c r="H52" s="1260">
        <v>23721912</v>
      </c>
      <c r="I52" s="1260">
        <v>0</v>
      </c>
      <c r="J52" s="1260">
        <v>0</v>
      </c>
      <c r="K52" s="1260">
        <v>0</v>
      </c>
      <c r="L52" s="1260">
        <v>0</v>
      </c>
      <c r="M52" s="1260">
        <v>89326</v>
      </c>
      <c r="N52" s="1260">
        <v>2166069059</v>
      </c>
      <c r="O52" s="1260">
        <v>1723478453</v>
      </c>
      <c r="P52" s="1260">
        <v>423404192</v>
      </c>
      <c r="Q52" s="1260">
        <v>19186414</v>
      </c>
      <c r="R52" s="1260">
        <v>6265</v>
      </c>
      <c r="S52" s="1269">
        <v>205882238</v>
      </c>
      <c r="T52" s="63">
        <v>47</v>
      </c>
    </row>
    <row r="53" spans="1:20" s="99" customFormat="1" ht="23.1" customHeight="1">
      <c r="A53" s="66">
        <v>49</v>
      </c>
      <c r="B53" s="58" t="s">
        <v>1061</v>
      </c>
      <c r="C53" s="1010">
        <v>19977</v>
      </c>
      <c r="D53" s="1010">
        <v>514798798</v>
      </c>
      <c r="E53" s="1261">
        <v>0</v>
      </c>
      <c r="F53" s="1261">
        <v>0</v>
      </c>
      <c r="G53" s="1261">
        <v>499</v>
      </c>
      <c r="H53" s="1261">
        <v>5715059</v>
      </c>
      <c r="I53" s="1261">
        <v>0</v>
      </c>
      <c r="J53" s="1261">
        <v>0</v>
      </c>
      <c r="K53" s="1261">
        <v>0</v>
      </c>
      <c r="L53" s="1261">
        <v>0</v>
      </c>
      <c r="M53" s="1261">
        <v>20476</v>
      </c>
      <c r="N53" s="1261">
        <v>520513857</v>
      </c>
      <c r="O53" s="1261">
        <v>413756121</v>
      </c>
      <c r="P53" s="1261">
        <v>105156146</v>
      </c>
      <c r="Q53" s="1261">
        <v>1601590</v>
      </c>
      <c r="R53" s="1261">
        <v>3281</v>
      </c>
      <c r="S53" s="1270">
        <v>45393312</v>
      </c>
      <c r="T53" s="67">
        <v>49</v>
      </c>
    </row>
    <row r="54" spans="1:20" s="99" customFormat="1" ht="23.1" customHeight="1">
      <c r="A54" s="62">
        <v>50</v>
      </c>
      <c r="B54" s="61" t="s">
        <v>1062</v>
      </c>
      <c r="C54" s="1011">
        <v>25737</v>
      </c>
      <c r="D54" s="1011">
        <v>581442235</v>
      </c>
      <c r="E54" s="905">
        <v>0</v>
      </c>
      <c r="F54" s="905">
        <v>0</v>
      </c>
      <c r="G54" s="905">
        <v>559</v>
      </c>
      <c r="H54" s="905">
        <v>6205118</v>
      </c>
      <c r="I54" s="905">
        <v>0</v>
      </c>
      <c r="J54" s="905">
        <v>0</v>
      </c>
      <c r="K54" s="905">
        <v>0</v>
      </c>
      <c r="L54" s="905">
        <v>0</v>
      </c>
      <c r="M54" s="905">
        <v>26296</v>
      </c>
      <c r="N54" s="905">
        <v>587647353</v>
      </c>
      <c r="O54" s="905">
        <v>466971862</v>
      </c>
      <c r="P54" s="905">
        <v>116750999</v>
      </c>
      <c r="Q54" s="905">
        <v>3924492</v>
      </c>
      <c r="R54" s="905">
        <v>1978</v>
      </c>
      <c r="S54" s="904">
        <v>50995434</v>
      </c>
      <c r="T54" s="63">
        <v>50</v>
      </c>
    </row>
    <row r="55" spans="1:20" s="99" customFormat="1" ht="23.1" customHeight="1">
      <c r="A55" s="62">
        <v>51</v>
      </c>
      <c r="B55" s="61" t="s">
        <v>1063</v>
      </c>
      <c r="C55" s="1014">
        <v>52072</v>
      </c>
      <c r="D55" s="1011">
        <v>1152739893</v>
      </c>
      <c r="E55" s="905">
        <v>0</v>
      </c>
      <c r="F55" s="905">
        <v>0</v>
      </c>
      <c r="G55" s="905">
        <v>967</v>
      </c>
      <c r="H55" s="905">
        <v>10875623</v>
      </c>
      <c r="I55" s="905">
        <v>0</v>
      </c>
      <c r="J55" s="905">
        <v>0</v>
      </c>
      <c r="K55" s="905">
        <v>0</v>
      </c>
      <c r="L55" s="905">
        <v>0</v>
      </c>
      <c r="M55" s="905">
        <v>53039</v>
      </c>
      <c r="N55" s="905">
        <v>1163615516</v>
      </c>
      <c r="O55" s="905">
        <v>927303647</v>
      </c>
      <c r="P55" s="905">
        <v>233542831</v>
      </c>
      <c r="Q55" s="905">
        <v>2769038</v>
      </c>
      <c r="R55" s="905">
        <v>3437</v>
      </c>
      <c r="S55" s="904">
        <v>96826347</v>
      </c>
      <c r="T55" s="63">
        <v>51</v>
      </c>
    </row>
    <row r="56" spans="1:20" s="99" customFormat="1" ht="23.1" customHeight="1">
      <c r="A56" s="62">
        <v>52</v>
      </c>
      <c r="B56" s="61" t="s">
        <v>1064</v>
      </c>
      <c r="C56" s="1011">
        <v>19720</v>
      </c>
      <c r="D56" s="1011">
        <v>498907944</v>
      </c>
      <c r="E56" s="905">
        <v>0</v>
      </c>
      <c r="F56" s="905">
        <v>0</v>
      </c>
      <c r="G56" s="905">
        <v>317</v>
      </c>
      <c r="H56" s="905">
        <v>2985103</v>
      </c>
      <c r="I56" s="905">
        <v>0</v>
      </c>
      <c r="J56" s="905">
        <v>0</v>
      </c>
      <c r="K56" s="905">
        <v>0</v>
      </c>
      <c r="L56" s="905">
        <v>0</v>
      </c>
      <c r="M56" s="905">
        <v>20037</v>
      </c>
      <c r="N56" s="905">
        <v>501893047</v>
      </c>
      <c r="O56" s="905">
        <v>399358602</v>
      </c>
      <c r="P56" s="905">
        <v>98000012</v>
      </c>
      <c r="Q56" s="905">
        <v>4534433</v>
      </c>
      <c r="R56" s="905">
        <v>1527</v>
      </c>
      <c r="S56" s="904">
        <v>47137912</v>
      </c>
      <c r="T56" s="63">
        <v>52</v>
      </c>
    </row>
    <row r="57" spans="1:20" s="99" customFormat="1" ht="23.1" customHeight="1" thickBot="1">
      <c r="A57" s="77">
        <v>54</v>
      </c>
      <c r="B57" s="78" t="s">
        <v>1065</v>
      </c>
      <c r="C57" s="1013">
        <v>33626</v>
      </c>
      <c r="D57" s="1013">
        <v>732307193</v>
      </c>
      <c r="E57" s="1265">
        <v>0</v>
      </c>
      <c r="F57" s="1265">
        <v>0</v>
      </c>
      <c r="G57" s="1265">
        <v>903</v>
      </c>
      <c r="H57" s="1265">
        <v>7238479</v>
      </c>
      <c r="I57" s="1265">
        <v>0</v>
      </c>
      <c r="J57" s="1265">
        <v>0</v>
      </c>
      <c r="K57" s="1265">
        <v>0</v>
      </c>
      <c r="L57" s="1265">
        <v>0</v>
      </c>
      <c r="M57" s="1265">
        <v>34529</v>
      </c>
      <c r="N57" s="1265">
        <v>739545672</v>
      </c>
      <c r="O57" s="1265">
        <v>588729509</v>
      </c>
      <c r="P57" s="1265">
        <v>148032181</v>
      </c>
      <c r="Q57" s="1265">
        <v>2783982</v>
      </c>
      <c r="R57" s="1265">
        <v>2299</v>
      </c>
      <c r="S57" s="1272">
        <v>64116839</v>
      </c>
      <c r="T57" s="79">
        <v>54</v>
      </c>
    </row>
    <row r="58" spans="1:20" s="99" customFormat="1" ht="23.1" customHeight="1">
      <c r="A58" s="62">
        <v>55</v>
      </c>
      <c r="B58" s="61" t="s">
        <v>1066</v>
      </c>
      <c r="C58" s="1011">
        <v>29877</v>
      </c>
      <c r="D58" s="1011">
        <v>729794898</v>
      </c>
      <c r="E58" s="905">
        <v>0</v>
      </c>
      <c r="F58" s="905">
        <v>0</v>
      </c>
      <c r="G58" s="905">
        <v>806</v>
      </c>
      <c r="H58" s="905">
        <v>7981831</v>
      </c>
      <c r="I58" s="905">
        <v>0</v>
      </c>
      <c r="J58" s="905">
        <v>0</v>
      </c>
      <c r="K58" s="905">
        <v>0</v>
      </c>
      <c r="L58" s="905">
        <v>0</v>
      </c>
      <c r="M58" s="905">
        <v>30683</v>
      </c>
      <c r="N58" s="905">
        <v>737776729</v>
      </c>
      <c r="O58" s="905">
        <v>587420655</v>
      </c>
      <c r="P58" s="905">
        <v>144146704</v>
      </c>
      <c r="Q58" s="905">
        <v>6209370</v>
      </c>
      <c r="R58" s="905">
        <v>2088</v>
      </c>
      <c r="S58" s="904">
        <v>65054445</v>
      </c>
      <c r="T58" s="63">
        <v>55</v>
      </c>
    </row>
    <row r="59" spans="1:20" s="99" customFormat="1" ht="23.1" customHeight="1">
      <c r="A59" s="62">
        <v>56</v>
      </c>
      <c r="B59" s="61" t="s">
        <v>1067</v>
      </c>
      <c r="C59" s="1011">
        <v>31085</v>
      </c>
      <c r="D59" s="1011">
        <v>617568242</v>
      </c>
      <c r="E59" s="905">
        <v>0</v>
      </c>
      <c r="F59" s="905">
        <v>0</v>
      </c>
      <c r="G59" s="905">
        <v>600</v>
      </c>
      <c r="H59" s="905">
        <v>5646413</v>
      </c>
      <c r="I59" s="905">
        <v>0</v>
      </c>
      <c r="J59" s="905">
        <v>0</v>
      </c>
      <c r="K59" s="905">
        <v>0</v>
      </c>
      <c r="L59" s="905">
        <v>0</v>
      </c>
      <c r="M59" s="905">
        <v>31685</v>
      </c>
      <c r="N59" s="905">
        <v>623214655</v>
      </c>
      <c r="O59" s="905">
        <v>496518331</v>
      </c>
      <c r="P59" s="905">
        <v>123371554</v>
      </c>
      <c r="Q59" s="905">
        <v>3324770</v>
      </c>
      <c r="R59" s="905">
        <v>1742</v>
      </c>
      <c r="S59" s="904">
        <v>53458452</v>
      </c>
      <c r="T59" s="63">
        <v>56</v>
      </c>
    </row>
    <row r="60" spans="1:20" s="99" customFormat="1" ht="23.1" customHeight="1">
      <c r="A60" s="62">
        <v>57</v>
      </c>
      <c r="B60" s="61" t="s">
        <v>1068</v>
      </c>
      <c r="C60" s="1011">
        <v>12794</v>
      </c>
      <c r="D60" s="1011">
        <v>247688203</v>
      </c>
      <c r="E60" s="905">
        <v>0</v>
      </c>
      <c r="F60" s="905">
        <v>0</v>
      </c>
      <c r="G60" s="905">
        <v>139</v>
      </c>
      <c r="H60" s="905">
        <v>1399774</v>
      </c>
      <c r="I60" s="905">
        <v>0</v>
      </c>
      <c r="J60" s="905">
        <v>0</v>
      </c>
      <c r="K60" s="905">
        <v>0</v>
      </c>
      <c r="L60" s="905">
        <v>0</v>
      </c>
      <c r="M60" s="905">
        <v>12933</v>
      </c>
      <c r="N60" s="905">
        <v>249087977</v>
      </c>
      <c r="O60" s="905">
        <v>198240593</v>
      </c>
      <c r="P60" s="905">
        <v>49028979</v>
      </c>
      <c r="Q60" s="905">
        <v>1818405</v>
      </c>
      <c r="R60" s="905">
        <v>720</v>
      </c>
      <c r="S60" s="904">
        <v>18949019</v>
      </c>
      <c r="T60" s="63">
        <v>57</v>
      </c>
    </row>
    <row r="61" spans="1:20" s="99" customFormat="1" ht="23.1" customHeight="1">
      <c r="A61" s="62">
        <v>58</v>
      </c>
      <c r="B61" s="61" t="s">
        <v>1069</v>
      </c>
      <c r="C61" s="1011">
        <v>15749</v>
      </c>
      <c r="D61" s="1011">
        <v>343102326</v>
      </c>
      <c r="E61" s="905">
        <v>2</v>
      </c>
      <c r="F61" s="905">
        <v>8700</v>
      </c>
      <c r="G61" s="905">
        <v>186</v>
      </c>
      <c r="H61" s="905">
        <v>2079560</v>
      </c>
      <c r="I61" s="905">
        <v>0</v>
      </c>
      <c r="J61" s="905">
        <v>0</v>
      </c>
      <c r="K61" s="905">
        <v>0</v>
      </c>
      <c r="L61" s="905">
        <v>0</v>
      </c>
      <c r="M61" s="905">
        <v>15937</v>
      </c>
      <c r="N61" s="905">
        <v>345181886</v>
      </c>
      <c r="O61" s="905">
        <v>274795565</v>
      </c>
      <c r="P61" s="905">
        <v>70386321</v>
      </c>
      <c r="Q61" s="905">
        <v>0</v>
      </c>
      <c r="R61" s="905">
        <v>2974</v>
      </c>
      <c r="S61" s="904">
        <v>27265561</v>
      </c>
      <c r="T61" s="63">
        <v>58</v>
      </c>
    </row>
    <row r="62" spans="1:20" s="99" customFormat="1" ht="23.1" customHeight="1">
      <c r="A62" s="71">
        <v>59</v>
      </c>
      <c r="B62" s="72" t="s">
        <v>1070</v>
      </c>
      <c r="C62" s="1012">
        <v>11608</v>
      </c>
      <c r="D62" s="1012">
        <v>255034251</v>
      </c>
      <c r="E62" s="1260">
        <v>0</v>
      </c>
      <c r="F62" s="1260">
        <v>0</v>
      </c>
      <c r="G62" s="1260">
        <v>205</v>
      </c>
      <c r="H62" s="1260">
        <v>2172839</v>
      </c>
      <c r="I62" s="1260">
        <v>0</v>
      </c>
      <c r="J62" s="1260">
        <v>0</v>
      </c>
      <c r="K62" s="1260">
        <v>0</v>
      </c>
      <c r="L62" s="1260">
        <v>0</v>
      </c>
      <c r="M62" s="1260">
        <v>11813</v>
      </c>
      <c r="N62" s="1260">
        <v>257207090</v>
      </c>
      <c r="O62" s="1260">
        <v>204843831</v>
      </c>
      <c r="P62" s="1260">
        <v>49801217</v>
      </c>
      <c r="Q62" s="1260">
        <v>2562042</v>
      </c>
      <c r="R62" s="1260">
        <v>745</v>
      </c>
      <c r="S62" s="1269">
        <v>23121462</v>
      </c>
      <c r="T62" s="73">
        <v>59</v>
      </c>
    </row>
    <row r="63" spans="1:20" s="110" customFormat="1" ht="23.1" customHeight="1">
      <c r="A63" s="74">
        <v>61</v>
      </c>
      <c r="B63" s="61" t="s">
        <v>1071</v>
      </c>
      <c r="C63" s="1010">
        <v>17134</v>
      </c>
      <c r="D63" s="1010">
        <v>395819313</v>
      </c>
      <c r="E63" s="1261">
        <v>0</v>
      </c>
      <c r="F63" s="1261">
        <v>0</v>
      </c>
      <c r="G63" s="1261">
        <v>191</v>
      </c>
      <c r="H63" s="1261">
        <v>1593656</v>
      </c>
      <c r="I63" s="1261">
        <v>0</v>
      </c>
      <c r="J63" s="1261">
        <v>0</v>
      </c>
      <c r="K63" s="1261">
        <v>0</v>
      </c>
      <c r="L63" s="1261">
        <v>0</v>
      </c>
      <c r="M63" s="1261">
        <v>17325</v>
      </c>
      <c r="N63" s="1261">
        <v>397412969</v>
      </c>
      <c r="O63" s="1261">
        <v>316611035</v>
      </c>
      <c r="P63" s="1261">
        <v>75623519</v>
      </c>
      <c r="Q63" s="1261">
        <v>5178415</v>
      </c>
      <c r="R63" s="1261">
        <v>1207</v>
      </c>
      <c r="S63" s="1270">
        <v>35394726</v>
      </c>
      <c r="T63" s="75">
        <v>61</v>
      </c>
    </row>
    <row r="64" spans="1:20" s="110" customFormat="1" ht="23.1" customHeight="1">
      <c r="A64" s="62">
        <v>65</v>
      </c>
      <c r="B64" s="61" t="s">
        <v>1072</v>
      </c>
      <c r="C64" s="1011">
        <v>5273</v>
      </c>
      <c r="D64" s="1011">
        <v>122885786</v>
      </c>
      <c r="E64" s="905">
        <v>0</v>
      </c>
      <c r="F64" s="905">
        <v>0</v>
      </c>
      <c r="G64" s="905">
        <v>128</v>
      </c>
      <c r="H64" s="905">
        <v>959150</v>
      </c>
      <c r="I64" s="905">
        <v>0</v>
      </c>
      <c r="J64" s="905">
        <v>0</v>
      </c>
      <c r="K64" s="905">
        <v>0</v>
      </c>
      <c r="L64" s="905">
        <v>0</v>
      </c>
      <c r="M64" s="905">
        <v>5401</v>
      </c>
      <c r="N64" s="905">
        <v>123844936</v>
      </c>
      <c r="O64" s="905">
        <v>98475558</v>
      </c>
      <c r="P64" s="905">
        <v>24628346</v>
      </c>
      <c r="Q64" s="905">
        <v>741032</v>
      </c>
      <c r="R64" s="905">
        <v>330</v>
      </c>
      <c r="S64" s="904">
        <v>9967258</v>
      </c>
      <c r="T64" s="63">
        <v>65</v>
      </c>
    </row>
    <row r="65" spans="1:20" s="110" customFormat="1" ht="23.1" customHeight="1">
      <c r="A65" s="62">
        <v>66</v>
      </c>
      <c r="B65" s="61" t="s">
        <v>1073</v>
      </c>
      <c r="C65" s="1011">
        <v>18399</v>
      </c>
      <c r="D65" s="1011">
        <v>482985386</v>
      </c>
      <c r="E65" s="905">
        <v>0</v>
      </c>
      <c r="F65" s="905">
        <v>0</v>
      </c>
      <c r="G65" s="905">
        <v>493</v>
      </c>
      <c r="H65" s="905">
        <v>5721904</v>
      </c>
      <c r="I65" s="905">
        <v>0</v>
      </c>
      <c r="J65" s="905">
        <v>0</v>
      </c>
      <c r="K65" s="905">
        <v>0</v>
      </c>
      <c r="L65" s="905">
        <v>0</v>
      </c>
      <c r="M65" s="905">
        <v>18892</v>
      </c>
      <c r="N65" s="905">
        <v>488707290</v>
      </c>
      <c r="O65" s="905">
        <v>388164577</v>
      </c>
      <c r="P65" s="905">
        <v>99100869</v>
      </c>
      <c r="Q65" s="905">
        <v>1441844</v>
      </c>
      <c r="R65" s="905">
        <v>1378</v>
      </c>
      <c r="S65" s="904">
        <v>49884625</v>
      </c>
      <c r="T65" s="63">
        <v>66</v>
      </c>
    </row>
    <row r="66" spans="1:20" s="110" customFormat="1" ht="23.1" customHeight="1">
      <c r="A66" s="62">
        <v>68</v>
      </c>
      <c r="B66" s="61" t="s">
        <v>1074</v>
      </c>
      <c r="C66" s="1011">
        <v>18851</v>
      </c>
      <c r="D66" s="1011">
        <v>454215988</v>
      </c>
      <c r="E66" s="905">
        <v>1</v>
      </c>
      <c r="F66" s="905">
        <v>21240</v>
      </c>
      <c r="G66" s="905">
        <v>455</v>
      </c>
      <c r="H66" s="905">
        <v>4042175</v>
      </c>
      <c r="I66" s="905">
        <v>0</v>
      </c>
      <c r="J66" s="905">
        <v>0</v>
      </c>
      <c r="K66" s="905">
        <v>0</v>
      </c>
      <c r="L66" s="905">
        <v>0</v>
      </c>
      <c r="M66" s="905">
        <v>19307</v>
      </c>
      <c r="N66" s="905">
        <v>458258163</v>
      </c>
      <c r="O66" s="905">
        <v>365301837</v>
      </c>
      <c r="P66" s="905">
        <v>91218294</v>
      </c>
      <c r="Q66" s="905">
        <v>1738032</v>
      </c>
      <c r="R66" s="905">
        <v>1518</v>
      </c>
      <c r="S66" s="904">
        <v>48854989</v>
      </c>
      <c r="T66" s="63">
        <v>68</v>
      </c>
    </row>
    <row r="67" spans="1:20" s="110" customFormat="1" ht="23.1" customHeight="1">
      <c r="A67" s="71">
        <v>70</v>
      </c>
      <c r="B67" s="72" t="s">
        <v>1075</v>
      </c>
      <c r="C67" s="1012">
        <v>41765</v>
      </c>
      <c r="D67" s="1012">
        <v>991206729</v>
      </c>
      <c r="E67" s="1260">
        <v>0</v>
      </c>
      <c r="F67" s="1260">
        <v>0</v>
      </c>
      <c r="G67" s="1260">
        <v>860</v>
      </c>
      <c r="H67" s="1260">
        <v>8938101</v>
      </c>
      <c r="I67" s="1260">
        <v>0</v>
      </c>
      <c r="J67" s="1260">
        <v>0</v>
      </c>
      <c r="K67" s="1260">
        <v>0</v>
      </c>
      <c r="L67" s="1260">
        <v>0</v>
      </c>
      <c r="M67" s="1260">
        <v>42625</v>
      </c>
      <c r="N67" s="1260">
        <v>1000144830</v>
      </c>
      <c r="O67" s="1260">
        <v>796367230</v>
      </c>
      <c r="P67" s="1260">
        <v>183983785</v>
      </c>
      <c r="Q67" s="1260">
        <v>19793815</v>
      </c>
      <c r="R67" s="1260">
        <v>3070</v>
      </c>
      <c r="S67" s="1269">
        <v>98373539</v>
      </c>
      <c r="T67" s="73">
        <v>70</v>
      </c>
    </row>
    <row r="68" spans="1:20" s="6" customFormat="1" ht="23.1" customHeight="1">
      <c r="A68" s="60">
        <v>78</v>
      </c>
      <c r="B68" s="93" t="s">
        <v>1076</v>
      </c>
      <c r="C68" s="1026">
        <v>52075</v>
      </c>
      <c r="D68" s="1015">
        <v>1160613531</v>
      </c>
      <c r="E68" s="1021">
        <v>0</v>
      </c>
      <c r="F68" s="1021">
        <v>0</v>
      </c>
      <c r="G68" s="1021">
        <v>910</v>
      </c>
      <c r="H68" s="1021">
        <v>7265137</v>
      </c>
      <c r="I68" s="1021">
        <v>0</v>
      </c>
      <c r="J68" s="1021">
        <v>0</v>
      </c>
      <c r="K68" s="1021">
        <v>0</v>
      </c>
      <c r="L68" s="1021">
        <v>0</v>
      </c>
      <c r="M68" s="1021">
        <v>52985</v>
      </c>
      <c r="N68" s="1021">
        <v>1167878668</v>
      </c>
      <c r="O68" s="1021">
        <v>929562953</v>
      </c>
      <c r="P68" s="1021">
        <v>231418065</v>
      </c>
      <c r="Q68" s="1021">
        <v>6897650</v>
      </c>
      <c r="R68" s="1021">
        <v>3350</v>
      </c>
      <c r="S68" s="1267">
        <v>92499789</v>
      </c>
      <c r="T68" s="55">
        <v>78</v>
      </c>
    </row>
    <row r="69" spans="1:20" s="6" customFormat="1" ht="23.1" customHeight="1">
      <c r="A69" s="60">
        <v>84</v>
      </c>
      <c r="B69" s="93" t="s">
        <v>1077</v>
      </c>
      <c r="C69" s="1015">
        <v>49648</v>
      </c>
      <c r="D69" s="1015">
        <v>1229225207</v>
      </c>
      <c r="E69" s="1021">
        <v>0</v>
      </c>
      <c r="F69" s="1021">
        <v>0</v>
      </c>
      <c r="G69" s="1021">
        <v>924</v>
      </c>
      <c r="H69" s="1021">
        <v>8169384</v>
      </c>
      <c r="I69" s="1021">
        <v>0</v>
      </c>
      <c r="J69" s="1021">
        <v>0</v>
      </c>
      <c r="K69" s="1021">
        <v>0</v>
      </c>
      <c r="L69" s="1021">
        <v>0</v>
      </c>
      <c r="M69" s="1021">
        <v>50572</v>
      </c>
      <c r="N69" s="1021">
        <v>1237394591</v>
      </c>
      <c r="O69" s="1021">
        <v>983604144</v>
      </c>
      <c r="P69" s="1021">
        <v>244613864</v>
      </c>
      <c r="Q69" s="1021">
        <v>9176583</v>
      </c>
      <c r="R69" s="1021">
        <v>3560</v>
      </c>
      <c r="S69" s="1267">
        <v>114156772</v>
      </c>
      <c r="T69" s="55">
        <v>84</v>
      </c>
    </row>
    <row r="70" spans="1:20" s="6" customFormat="1" ht="23.1" customHeight="1">
      <c r="A70" s="60">
        <v>85</v>
      </c>
      <c r="B70" s="93" t="s">
        <v>1078</v>
      </c>
      <c r="C70" s="1015">
        <v>57623</v>
      </c>
      <c r="D70" s="1015">
        <v>1429377309</v>
      </c>
      <c r="E70" s="1021">
        <v>0</v>
      </c>
      <c r="F70" s="1021">
        <v>0</v>
      </c>
      <c r="G70" s="1021">
        <v>919</v>
      </c>
      <c r="H70" s="1021">
        <v>9475618</v>
      </c>
      <c r="I70" s="1021">
        <v>0</v>
      </c>
      <c r="J70" s="1021">
        <v>0</v>
      </c>
      <c r="K70" s="1021">
        <v>0</v>
      </c>
      <c r="L70" s="1021">
        <v>0</v>
      </c>
      <c r="M70" s="1021">
        <v>58542</v>
      </c>
      <c r="N70" s="1021">
        <v>1438852927</v>
      </c>
      <c r="O70" s="1021">
        <v>1145564090</v>
      </c>
      <c r="P70" s="1021">
        <v>284479335</v>
      </c>
      <c r="Q70" s="1021">
        <v>8809502</v>
      </c>
      <c r="R70" s="1021">
        <v>4008</v>
      </c>
      <c r="S70" s="1267">
        <v>130134213</v>
      </c>
      <c r="T70" s="55">
        <v>85</v>
      </c>
    </row>
    <row r="71" spans="1:20" s="6" customFormat="1" ht="23.1" customHeight="1">
      <c r="A71" s="60">
        <v>89</v>
      </c>
      <c r="B71" s="93" t="s">
        <v>1079</v>
      </c>
      <c r="C71" s="1015">
        <v>82221</v>
      </c>
      <c r="D71" s="1015">
        <v>1986031585</v>
      </c>
      <c r="E71" s="1021">
        <v>1</v>
      </c>
      <c r="F71" s="1021">
        <v>1950</v>
      </c>
      <c r="G71" s="1021">
        <v>1225</v>
      </c>
      <c r="H71" s="1021">
        <v>10742098</v>
      </c>
      <c r="I71" s="1021">
        <v>0</v>
      </c>
      <c r="J71" s="1021">
        <v>0</v>
      </c>
      <c r="K71" s="1021">
        <v>0</v>
      </c>
      <c r="L71" s="1021">
        <v>0</v>
      </c>
      <c r="M71" s="1021">
        <v>83447</v>
      </c>
      <c r="N71" s="1021">
        <v>1996773683</v>
      </c>
      <c r="O71" s="1021">
        <v>1590245179</v>
      </c>
      <c r="P71" s="1021">
        <v>391069123</v>
      </c>
      <c r="Q71" s="1021">
        <v>15459381</v>
      </c>
      <c r="R71" s="1021">
        <v>6355</v>
      </c>
      <c r="S71" s="1267">
        <v>179095335</v>
      </c>
      <c r="T71" s="55">
        <v>89</v>
      </c>
    </row>
    <row r="72" spans="1:20" s="6" customFormat="1" ht="23.1" customHeight="1">
      <c r="A72" s="60">
        <v>90</v>
      </c>
      <c r="B72" s="93" t="s">
        <v>1080</v>
      </c>
      <c r="C72" s="1016">
        <v>61300</v>
      </c>
      <c r="D72" s="1016">
        <v>1649231662</v>
      </c>
      <c r="E72" s="1258">
        <v>0</v>
      </c>
      <c r="F72" s="1258">
        <v>0</v>
      </c>
      <c r="G72" s="1258">
        <v>1391</v>
      </c>
      <c r="H72" s="1258">
        <v>11543888</v>
      </c>
      <c r="I72" s="1258">
        <v>0</v>
      </c>
      <c r="J72" s="1258">
        <v>0</v>
      </c>
      <c r="K72" s="1258">
        <v>0</v>
      </c>
      <c r="L72" s="1258">
        <v>0</v>
      </c>
      <c r="M72" s="1258">
        <v>62691</v>
      </c>
      <c r="N72" s="1258">
        <v>1660775550</v>
      </c>
      <c r="O72" s="1258">
        <v>1321478878</v>
      </c>
      <c r="P72" s="1258">
        <v>323197603</v>
      </c>
      <c r="Q72" s="1258">
        <v>16099069</v>
      </c>
      <c r="R72" s="1258">
        <v>5065</v>
      </c>
      <c r="S72" s="1268">
        <v>165599033</v>
      </c>
      <c r="T72" s="55">
        <v>90</v>
      </c>
    </row>
    <row r="73" spans="1:20" s="6" customFormat="1" ht="23.1" customHeight="1">
      <c r="A73" s="57">
        <v>91</v>
      </c>
      <c r="B73" s="92" t="s">
        <v>1081</v>
      </c>
      <c r="C73" s="1017">
        <v>40379</v>
      </c>
      <c r="D73" s="1017">
        <v>926174711</v>
      </c>
      <c r="E73" s="1259">
        <v>2</v>
      </c>
      <c r="F73" s="1259">
        <v>6150</v>
      </c>
      <c r="G73" s="1259">
        <v>948</v>
      </c>
      <c r="H73" s="1259">
        <v>9061119</v>
      </c>
      <c r="I73" s="1259">
        <v>0</v>
      </c>
      <c r="J73" s="1259">
        <v>0</v>
      </c>
      <c r="K73" s="1259">
        <v>0</v>
      </c>
      <c r="L73" s="1259">
        <v>0</v>
      </c>
      <c r="M73" s="1259">
        <v>41329</v>
      </c>
      <c r="N73" s="1259">
        <v>935235830</v>
      </c>
      <c r="O73" s="1259">
        <v>744084669</v>
      </c>
      <c r="P73" s="1259">
        <v>186073128</v>
      </c>
      <c r="Q73" s="1259">
        <v>5078033</v>
      </c>
      <c r="R73" s="1259">
        <v>2662</v>
      </c>
      <c r="S73" s="1266">
        <v>83350842</v>
      </c>
      <c r="T73" s="59">
        <v>91</v>
      </c>
    </row>
    <row r="74" spans="1:20" s="6" customFormat="1" ht="23.1" customHeight="1">
      <c r="A74" s="60">
        <v>92</v>
      </c>
      <c r="B74" s="93" t="s">
        <v>1082</v>
      </c>
      <c r="C74" s="1015">
        <v>82153</v>
      </c>
      <c r="D74" s="1015">
        <v>1895399472</v>
      </c>
      <c r="E74" s="1021">
        <v>4</v>
      </c>
      <c r="F74" s="1021">
        <v>32500</v>
      </c>
      <c r="G74" s="1021">
        <v>2042</v>
      </c>
      <c r="H74" s="1021">
        <v>20288297</v>
      </c>
      <c r="I74" s="1021">
        <v>0</v>
      </c>
      <c r="J74" s="1021">
        <v>0</v>
      </c>
      <c r="K74" s="1021">
        <v>0</v>
      </c>
      <c r="L74" s="1021">
        <v>0</v>
      </c>
      <c r="M74" s="1021">
        <v>84199</v>
      </c>
      <c r="N74" s="1021">
        <v>1915687769</v>
      </c>
      <c r="O74" s="1021">
        <v>1524716002</v>
      </c>
      <c r="P74" s="1021">
        <v>383295904</v>
      </c>
      <c r="Q74" s="1021">
        <v>7675863</v>
      </c>
      <c r="R74" s="1021">
        <v>5850</v>
      </c>
      <c r="S74" s="1267">
        <v>171326113</v>
      </c>
      <c r="T74" s="55">
        <v>92</v>
      </c>
    </row>
    <row r="75" spans="1:20" s="6" customFormat="1" ht="23.1" customHeight="1">
      <c r="A75" s="60">
        <v>94</v>
      </c>
      <c r="B75" s="93" t="s">
        <v>1083</v>
      </c>
      <c r="C75" s="1015">
        <v>1309458</v>
      </c>
      <c r="D75" s="1015">
        <v>28962752575</v>
      </c>
      <c r="E75" s="1021">
        <v>23</v>
      </c>
      <c r="F75" s="1021">
        <v>312610</v>
      </c>
      <c r="G75" s="1021">
        <v>26079</v>
      </c>
      <c r="H75" s="1021">
        <v>301903968</v>
      </c>
      <c r="I75" s="1021">
        <v>5</v>
      </c>
      <c r="J75" s="1021">
        <v>477389</v>
      </c>
      <c r="K75" s="1021">
        <v>0</v>
      </c>
      <c r="L75" s="1021">
        <v>0</v>
      </c>
      <c r="M75" s="1021">
        <v>1335560</v>
      </c>
      <c r="N75" s="1021">
        <v>29264656543</v>
      </c>
      <c r="O75" s="1021">
        <v>23306761698</v>
      </c>
      <c r="P75" s="1021">
        <v>5678624610</v>
      </c>
      <c r="Q75" s="1021">
        <v>279270235</v>
      </c>
      <c r="R75" s="1021">
        <v>90119</v>
      </c>
      <c r="S75" s="1267">
        <v>2604045324</v>
      </c>
      <c r="T75" s="55">
        <v>94</v>
      </c>
    </row>
    <row r="76" spans="1:20" s="99" customFormat="1" ht="23.1" customHeight="1">
      <c r="A76" s="62">
        <v>301</v>
      </c>
      <c r="B76" s="61" t="s">
        <v>1084</v>
      </c>
      <c r="C76" s="1011">
        <v>2435</v>
      </c>
      <c r="D76" s="1011">
        <v>79634427</v>
      </c>
      <c r="E76" s="905">
        <v>0</v>
      </c>
      <c r="F76" s="905">
        <v>0</v>
      </c>
      <c r="G76" s="905">
        <v>20</v>
      </c>
      <c r="H76" s="905">
        <v>203227</v>
      </c>
      <c r="I76" s="905">
        <v>0</v>
      </c>
      <c r="J76" s="905">
        <v>0</v>
      </c>
      <c r="K76" s="905">
        <v>0</v>
      </c>
      <c r="L76" s="905">
        <v>0</v>
      </c>
      <c r="M76" s="905">
        <v>2455</v>
      </c>
      <c r="N76" s="905">
        <v>79837654</v>
      </c>
      <c r="O76" s="905">
        <v>63249386</v>
      </c>
      <c r="P76" s="905">
        <v>16315448</v>
      </c>
      <c r="Q76" s="905">
        <v>272820</v>
      </c>
      <c r="R76" s="905">
        <v>129</v>
      </c>
      <c r="S76" s="904">
        <v>7457525</v>
      </c>
      <c r="T76" s="63">
        <v>301</v>
      </c>
    </row>
    <row r="77" spans="1:20" s="99" customFormat="1" ht="23.1" customHeight="1">
      <c r="A77" s="62">
        <v>302</v>
      </c>
      <c r="B77" s="61" t="s">
        <v>1085</v>
      </c>
      <c r="C77" s="1012">
        <v>4192</v>
      </c>
      <c r="D77" s="1012">
        <v>137633324</v>
      </c>
      <c r="E77" s="1260">
        <v>2</v>
      </c>
      <c r="F77" s="1260">
        <v>13300</v>
      </c>
      <c r="G77" s="1260">
        <v>76</v>
      </c>
      <c r="H77" s="1260">
        <v>1000565</v>
      </c>
      <c r="I77" s="1260">
        <v>0</v>
      </c>
      <c r="J77" s="1260">
        <v>0</v>
      </c>
      <c r="K77" s="1260">
        <v>0</v>
      </c>
      <c r="L77" s="1260">
        <v>0</v>
      </c>
      <c r="M77" s="1260">
        <v>4270</v>
      </c>
      <c r="N77" s="1260">
        <v>138633889</v>
      </c>
      <c r="O77" s="1260">
        <v>110074907</v>
      </c>
      <c r="P77" s="1260">
        <v>28086304</v>
      </c>
      <c r="Q77" s="1260">
        <v>472678</v>
      </c>
      <c r="R77" s="1260">
        <v>350</v>
      </c>
      <c r="S77" s="1269">
        <v>14916690</v>
      </c>
      <c r="T77" s="73">
        <v>302</v>
      </c>
    </row>
    <row r="78" spans="1:20" s="99" customFormat="1" ht="23.1" customHeight="1">
      <c r="A78" s="66">
        <v>303</v>
      </c>
      <c r="B78" s="58" t="s">
        <v>1086</v>
      </c>
      <c r="C78" s="1010">
        <v>1301</v>
      </c>
      <c r="D78" s="1010">
        <v>27686804</v>
      </c>
      <c r="E78" s="1261">
        <v>0</v>
      </c>
      <c r="F78" s="1261">
        <v>0</v>
      </c>
      <c r="G78" s="1261">
        <v>24</v>
      </c>
      <c r="H78" s="1261">
        <v>235462</v>
      </c>
      <c r="I78" s="1261">
        <v>0</v>
      </c>
      <c r="J78" s="1261">
        <v>0</v>
      </c>
      <c r="K78" s="1261">
        <v>0</v>
      </c>
      <c r="L78" s="1261">
        <v>0</v>
      </c>
      <c r="M78" s="1261">
        <v>1325</v>
      </c>
      <c r="N78" s="1261">
        <v>27922266</v>
      </c>
      <c r="O78" s="1261">
        <v>22302638</v>
      </c>
      <c r="P78" s="1261">
        <v>5515576</v>
      </c>
      <c r="Q78" s="1261">
        <v>104052</v>
      </c>
      <c r="R78" s="1261">
        <v>54</v>
      </c>
      <c r="S78" s="1270">
        <v>2093464</v>
      </c>
      <c r="T78" s="67">
        <v>303</v>
      </c>
    </row>
    <row r="79" spans="1:20" s="99" customFormat="1" ht="23.1" customHeight="1">
      <c r="A79" s="62">
        <v>304</v>
      </c>
      <c r="B79" s="61" t="s">
        <v>1087</v>
      </c>
      <c r="C79" s="1011">
        <v>12721</v>
      </c>
      <c r="D79" s="1011">
        <v>274777829</v>
      </c>
      <c r="E79" s="905">
        <v>0</v>
      </c>
      <c r="F79" s="905">
        <v>0</v>
      </c>
      <c r="G79" s="905">
        <v>157</v>
      </c>
      <c r="H79" s="905">
        <v>1381998</v>
      </c>
      <c r="I79" s="905">
        <v>0</v>
      </c>
      <c r="J79" s="905">
        <v>0</v>
      </c>
      <c r="K79" s="905">
        <v>0</v>
      </c>
      <c r="L79" s="905">
        <v>0</v>
      </c>
      <c r="M79" s="905">
        <v>12878</v>
      </c>
      <c r="N79" s="905">
        <v>276159827</v>
      </c>
      <c r="O79" s="905">
        <v>219818437</v>
      </c>
      <c r="P79" s="905">
        <v>54760041</v>
      </c>
      <c r="Q79" s="905">
        <v>1581349</v>
      </c>
      <c r="R79" s="905">
        <v>531</v>
      </c>
      <c r="S79" s="904">
        <v>22806734</v>
      </c>
      <c r="T79" s="63">
        <v>304</v>
      </c>
    </row>
    <row r="80" spans="1:20" s="99" customFormat="1" ht="23.1" customHeight="1">
      <c r="A80" s="62">
        <v>305</v>
      </c>
      <c r="B80" s="61" t="s">
        <v>1088</v>
      </c>
      <c r="C80" s="1011">
        <v>27925</v>
      </c>
      <c r="D80" s="1011">
        <v>628115959</v>
      </c>
      <c r="E80" s="905">
        <v>5</v>
      </c>
      <c r="F80" s="905">
        <v>69150</v>
      </c>
      <c r="G80" s="905">
        <v>689</v>
      </c>
      <c r="H80" s="905">
        <v>6395679</v>
      </c>
      <c r="I80" s="905">
        <v>0</v>
      </c>
      <c r="J80" s="905">
        <v>0</v>
      </c>
      <c r="K80" s="905">
        <v>0</v>
      </c>
      <c r="L80" s="905">
        <v>0</v>
      </c>
      <c r="M80" s="905">
        <v>28619</v>
      </c>
      <c r="N80" s="905">
        <v>634511638</v>
      </c>
      <c r="O80" s="905">
        <v>505535207</v>
      </c>
      <c r="P80" s="905">
        <v>126374010</v>
      </c>
      <c r="Q80" s="905">
        <v>2602421</v>
      </c>
      <c r="R80" s="905">
        <v>1777</v>
      </c>
      <c r="S80" s="904">
        <v>57074927</v>
      </c>
      <c r="T80" s="63">
        <v>305</v>
      </c>
    </row>
    <row r="81" spans="1:20" s="99" customFormat="1" ht="23.1" customHeight="1">
      <c r="A81" s="62">
        <v>306</v>
      </c>
      <c r="B81" s="61" t="s">
        <v>1089</v>
      </c>
      <c r="C81" s="1011">
        <v>90386</v>
      </c>
      <c r="D81" s="1011">
        <v>2267956415</v>
      </c>
      <c r="E81" s="905">
        <v>3</v>
      </c>
      <c r="F81" s="905">
        <v>16900</v>
      </c>
      <c r="G81" s="905">
        <v>2135</v>
      </c>
      <c r="H81" s="905">
        <v>22117225</v>
      </c>
      <c r="I81" s="905">
        <v>0</v>
      </c>
      <c r="J81" s="905">
        <v>0</v>
      </c>
      <c r="K81" s="905">
        <v>0</v>
      </c>
      <c r="L81" s="905">
        <v>0</v>
      </c>
      <c r="M81" s="905">
        <v>92524</v>
      </c>
      <c r="N81" s="905">
        <v>2290073640</v>
      </c>
      <c r="O81" s="905">
        <v>1821986395</v>
      </c>
      <c r="P81" s="905">
        <v>454899857</v>
      </c>
      <c r="Q81" s="905">
        <v>13187388</v>
      </c>
      <c r="R81" s="905">
        <v>5645</v>
      </c>
      <c r="S81" s="904">
        <v>207957685</v>
      </c>
      <c r="T81" s="63">
        <v>306</v>
      </c>
    </row>
    <row r="82" spans="1:20" s="99" customFormat="1" ht="23.1" customHeight="1">
      <c r="A82" s="62"/>
      <c r="B82" s="61"/>
      <c r="C82" s="1012"/>
      <c r="D82" s="1012"/>
      <c r="E82" s="1260"/>
      <c r="F82" s="1260"/>
      <c r="G82" s="1260"/>
      <c r="H82" s="1260"/>
      <c r="I82" s="1260"/>
      <c r="J82" s="1260"/>
      <c r="K82" s="1260"/>
      <c r="L82" s="1260"/>
      <c r="M82" s="1260"/>
      <c r="N82" s="1260"/>
      <c r="O82" s="1260"/>
      <c r="P82" s="1260"/>
      <c r="Q82" s="1260"/>
      <c r="R82" s="1260"/>
      <c r="S82" s="1269"/>
      <c r="T82" s="63"/>
    </row>
    <row r="83" spans="1:20" s="99" customFormat="1" ht="23.1" customHeight="1">
      <c r="A83" s="68"/>
      <c r="B83" s="58"/>
      <c r="C83" s="1010"/>
      <c r="D83" s="1010"/>
      <c r="E83" s="1261"/>
      <c r="F83" s="1261"/>
      <c r="G83" s="1261"/>
      <c r="H83" s="1261"/>
      <c r="I83" s="1261"/>
      <c r="J83" s="1261"/>
      <c r="K83" s="1261"/>
      <c r="L83" s="1261"/>
      <c r="M83" s="1261"/>
      <c r="N83" s="1261"/>
      <c r="O83" s="1261"/>
      <c r="P83" s="1261"/>
      <c r="Q83" s="1261"/>
      <c r="R83" s="1261"/>
      <c r="S83" s="1270"/>
      <c r="T83" s="69"/>
    </row>
    <row r="84" spans="1:20" s="99" customFormat="1" ht="23.1" customHeight="1">
      <c r="A84" s="62"/>
      <c r="B84" s="61"/>
      <c r="C84" s="1011"/>
      <c r="D84" s="1011"/>
      <c r="E84" s="905"/>
      <c r="F84" s="905"/>
      <c r="G84" s="905"/>
      <c r="H84" s="905"/>
      <c r="I84" s="905"/>
      <c r="J84" s="905"/>
      <c r="K84" s="905"/>
      <c r="L84" s="905"/>
      <c r="M84" s="905"/>
      <c r="N84" s="905"/>
      <c r="O84" s="905"/>
      <c r="P84" s="905"/>
      <c r="Q84" s="905"/>
      <c r="R84" s="905"/>
      <c r="S84" s="904"/>
      <c r="T84" s="63"/>
    </row>
    <row r="85" spans="1:20" s="99" customFormat="1" ht="23.1" customHeight="1">
      <c r="A85" s="62"/>
      <c r="B85" s="61"/>
      <c r="C85" s="1011"/>
      <c r="D85" s="1011"/>
      <c r="E85" s="905"/>
      <c r="F85" s="905"/>
      <c r="G85" s="905"/>
      <c r="H85" s="905"/>
      <c r="I85" s="905"/>
      <c r="J85" s="905"/>
      <c r="K85" s="905"/>
      <c r="L85" s="905"/>
      <c r="M85" s="905"/>
      <c r="N85" s="905"/>
      <c r="O85" s="905"/>
      <c r="P85" s="905"/>
      <c r="Q85" s="905"/>
      <c r="R85" s="905"/>
      <c r="S85" s="904"/>
      <c r="T85" s="63"/>
    </row>
    <row r="86" spans="1:20" s="99" customFormat="1" ht="23.1" customHeight="1">
      <c r="A86" s="62"/>
      <c r="B86" s="61"/>
      <c r="C86" s="1011"/>
      <c r="D86" s="1011"/>
      <c r="E86" s="905"/>
      <c r="F86" s="905"/>
      <c r="G86" s="905"/>
      <c r="H86" s="905"/>
      <c r="I86" s="905"/>
      <c r="J86" s="905"/>
      <c r="K86" s="905"/>
      <c r="L86" s="905"/>
      <c r="M86" s="905"/>
      <c r="N86" s="905"/>
      <c r="O86" s="905"/>
      <c r="P86" s="905"/>
      <c r="Q86" s="905"/>
      <c r="R86" s="905"/>
      <c r="S86" s="904"/>
      <c r="T86" s="63"/>
    </row>
    <row r="87" spans="1:20" s="99" customFormat="1" ht="23.1" customHeight="1">
      <c r="A87" s="62"/>
      <c r="B87" s="61"/>
      <c r="C87" s="1012"/>
      <c r="D87" s="1012"/>
      <c r="E87" s="1260"/>
      <c r="F87" s="1260"/>
      <c r="G87" s="1260"/>
      <c r="H87" s="1260"/>
      <c r="I87" s="1260"/>
      <c r="J87" s="1260"/>
      <c r="K87" s="1260"/>
      <c r="L87" s="1260"/>
      <c r="M87" s="1260"/>
      <c r="N87" s="1260"/>
      <c r="O87" s="1260"/>
      <c r="P87" s="1260"/>
      <c r="Q87" s="1260"/>
      <c r="R87" s="1260"/>
      <c r="S87" s="1269"/>
      <c r="T87" s="63"/>
    </row>
    <row r="88" spans="1:20" s="99" customFormat="1" ht="23.1" customHeight="1">
      <c r="A88" s="66"/>
      <c r="B88" s="58"/>
      <c r="C88" s="1010"/>
      <c r="D88" s="1010"/>
      <c r="E88" s="1261"/>
      <c r="F88" s="1261"/>
      <c r="G88" s="1261"/>
      <c r="H88" s="1261"/>
      <c r="I88" s="1261"/>
      <c r="J88" s="1261"/>
      <c r="K88" s="1261"/>
      <c r="L88" s="1261"/>
      <c r="M88" s="1261"/>
      <c r="N88" s="1261"/>
      <c r="O88" s="1261"/>
      <c r="P88" s="1261"/>
      <c r="Q88" s="1261"/>
      <c r="R88" s="1261"/>
      <c r="S88" s="1270"/>
      <c r="T88" s="67"/>
    </row>
    <row r="89" spans="1:20" s="99" customFormat="1" ht="23.1" customHeight="1">
      <c r="A89" s="62"/>
      <c r="B89" s="61"/>
      <c r="C89" s="1011"/>
      <c r="D89" s="1011"/>
      <c r="E89" s="905"/>
      <c r="F89" s="905"/>
      <c r="G89" s="905"/>
      <c r="H89" s="905"/>
      <c r="I89" s="905"/>
      <c r="J89" s="905"/>
      <c r="K89" s="905"/>
      <c r="L89" s="905"/>
      <c r="M89" s="905"/>
      <c r="N89" s="905"/>
      <c r="O89" s="905"/>
      <c r="P89" s="905"/>
      <c r="Q89" s="905"/>
      <c r="R89" s="905"/>
      <c r="S89" s="904"/>
      <c r="T89" s="63"/>
    </row>
    <row r="90" spans="1:20" s="99" customFormat="1" ht="23.1" customHeight="1">
      <c r="A90" s="62"/>
      <c r="B90" s="61"/>
      <c r="C90" s="1011"/>
      <c r="D90" s="1011"/>
      <c r="E90" s="905"/>
      <c r="F90" s="905"/>
      <c r="G90" s="905"/>
      <c r="H90" s="905"/>
      <c r="I90" s="905"/>
      <c r="J90" s="905"/>
      <c r="K90" s="905"/>
      <c r="L90" s="905"/>
      <c r="M90" s="905"/>
      <c r="N90" s="905"/>
      <c r="O90" s="905"/>
      <c r="P90" s="905"/>
      <c r="Q90" s="905"/>
      <c r="R90" s="905"/>
      <c r="S90" s="904"/>
      <c r="T90" s="63"/>
    </row>
    <row r="91" spans="1:20" s="99" customFormat="1" ht="23.1" customHeight="1">
      <c r="A91" s="62"/>
      <c r="B91" s="61"/>
      <c r="C91" s="1011"/>
      <c r="D91" s="1011"/>
      <c r="E91" s="905"/>
      <c r="F91" s="905"/>
      <c r="G91" s="905"/>
      <c r="H91" s="905"/>
      <c r="I91" s="905"/>
      <c r="J91" s="905"/>
      <c r="K91" s="905"/>
      <c r="L91" s="905"/>
      <c r="M91" s="905"/>
      <c r="N91" s="905"/>
      <c r="O91" s="905"/>
      <c r="P91" s="905"/>
      <c r="Q91" s="905"/>
      <c r="R91" s="905"/>
      <c r="S91" s="904"/>
      <c r="T91" s="63"/>
    </row>
    <row r="92" spans="1:20" s="99" customFormat="1" ht="23.1" customHeight="1">
      <c r="A92" s="62"/>
      <c r="B92" s="61"/>
      <c r="C92" s="1012"/>
      <c r="D92" s="1012"/>
      <c r="E92" s="1260"/>
      <c r="F92" s="1260"/>
      <c r="G92" s="1260"/>
      <c r="H92" s="1260"/>
      <c r="I92" s="1260"/>
      <c r="J92" s="1260"/>
      <c r="K92" s="1260"/>
      <c r="L92" s="1260"/>
      <c r="M92" s="1260"/>
      <c r="N92" s="1260"/>
      <c r="O92" s="1260"/>
      <c r="P92" s="1260"/>
      <c r="Q92" s="1260"/>
      <c r="R92" s="1260"/>
      <c r="S92" s="1269"/>
      <c r="T92" s="63"/>
    </row>
    <row r="93" spans="1:20" s="99" customFormat="1" ht="23.1" customHeight="1">
      <c r="A93" s="66"/>
      <c r="B93" s="58"/>
      <c r="C93" s="1010"/>
      <c r="D93" s="1010"/>
      <c r="E93" s="1261"/>
      <c r="F93" s="1261"/>
      <c r="G93" s="1261"/>
      <c r="H93" s="1261"/>
      <c r="I93" s="1261"/>
      <c r="J93" s="1261"/>
      <c r="K93" s="1261"/>
      <c r="L93" s="1261"/>
      <c r="M93" s="1261"/>
      <c r="N93" s="1261"/>
      <c r="O93" s="1261"/>
      <c r="P93" s="1261"/>
      <c r="Q93" s="1261"/>
      <c r="R93" s="1261"/>
      <c r="S93" s="1270"/>
      <c r="T93" s="67"/>
    </row>
    <row r="94" spans="1:20" s="99" customFormat="1" ht="23.1" customHeight="1">
      <c r="A94" s="62"/>
      <c r="B94" s="61"/>
      <c r="C94" s="1011"/>
      <c r="D94" s="1011"/>
      <c r="E94" s="905"/>
      <c r="F94" s="905"/>
      <c r="G94" s="905"/>
      <c r="H94" s="905"/>
      <c r="I94" s="905"/>
      <c r="J94" s="905"/>
      <c r="K94" s="905"/>
      <c r="L94" s="905"/>
      <c r="M94" s="905"/>
      <c r="N94" s="905"/>
      <c r="O94" s="905"/>
      <c r="P94" s="905"/>
      <c r="Q94" s="905"/>
      <c r="R94" s="905"/>
      <c r="S94" s="904"/>
      <c r="T94" s="63"/>
    </row>
    <row r="95" spans="1:20" s="99" customFormat="1" ht="23.1" customHeight="1">
      <c r="A95" s="62"/>
      <c r="B95" s="61"/>
      <c r="C95" s="1014"/>
      <c r="D95" s="1011"/>
      <c r="E95" s="905"/>
      <c r="F95" s="905"/>
      <c r="G95" s="905"/>
      <c r="H95" s="905"/>
      <c r="I95" s="905"/>
      <c r="J95" s="905"/>
      <c r="K95" s="905"/>
      <c r="L95" s="905"/>
      <c r="M95" s="905"/>
      <c r="N95" s="905"/>
      <c r="O95" s="905"/>
      <c r="P95" s="905"/>
      <c r="Q95" s="905"/>
      <c r="R95" s="905"/>
      <c r="S95" s="904"/>
      <c r="T95" s="63"/>
    </row>
    <row r="96" spans="1:20" s="99" customFormat="1" ht="23.1" customHeight="1">
      <c r="A96" s="62"/>
      <c r="B96" s="61"/>
      <c r="C96" s="1011"/>
      <c r="D96" s="1011"/>
      <c r="E96" s="905"/>
      <c r="F96" s="905"/>
      <c r="G96" s="905"/>
      <c r="H96" s="905"/>
      <c r="I96" s="905"/>
      <c r="J96" s="905"/>
      <c r="K96" s="905"/>
      <c r="L96" s="905"/>
      <c r="M96" s="905"/>
      <c r="N96" s="905"/>
      <c r="O96" s="905"/>
      <c r="P96" s="905"/>
      <c r="Q96" s="905"/>
      <c r="R96" s="905"/>
      <c r="S96" s="904"/>
      <c r="T96" s="63"/>
    </row>
    <row r="97" spans="1:20" s="99" customFormat="1" ht="23.1" customHeight="1">
      <c r="A97" s="62"/>
      <c r="B97" s="72"/>
      <c r="C97" s="1012"/>
      <c r="D97" s="1012"/>
      <c r="E97" s="1260"/>
      <c r="F97" s="1260"/>
      <c r="G97" s="1260"/>
      <c r="H97" s="1260"/>
      <c r="I97" s="1260"/>
      <c r="J97" s="1260"/>
      <c r="K97" s="1260"/>
      <c r="L97" s="1260"/>
      <c r="M97" s="1260"/>
      <c r="N97" s="1260"/>
      <c r="O97" s="1260"/>
      <c r="P97" s="1260"/>
      <c r="Q97" s="1260"/>
      <c r="R97" s="1260"/>
      <c r="S97" s="1269"/>
      <c r="T97" s="63"/>
    </row>
    <row r="98" spans="1:20" s="99" customFormat="1" ht="23.1" customHeight="1">
      <c r="A98" s="68"/>
      <c r="B98" s="58"/>
      <c r="C98" s="1010"/>
      <c r="D98" s="1010"/>
      <c r="E98" s="1261"/>
      <c r="F98" s="1261"/>
      <c r="G98" s="1261"/>
      <c r="H98" s="1261"/>
      <c r="I98" s="1261"/>
      <c r="J98" s="1261"/>
      <c r="K98" s="1261"/>
      <c r="L98" s="1261"/>
      <c r="M98" s="1261"/>
      <c r="N98" s="1261"/>
      <c r="O98" s="1261"/>
      <c r="P98" s="1261"/>
      <c r="Q98" s="1261"/>
      <c r="R98" s="1261"/>
      <c r="S98" s="1270"/>
      <c r="T98" s="69"/>
    </row>
    <row r="99" spans="1:20" s="99" customFormat="1" ht="23.1" customHeight="1">
      <c r="A99" s="62"/>
      <c r="B99" s="61"/>
      <c r="C99" s="1011"/>
      <c r="D99" s="1011"/>
      <c r="E99" s="905"/>
      <c r="F99" s="905"/>
      <c r="G99" s="905"/>
      <c r="H99" s="905"/>
      <c r="I99" s="905"/>
      <c r="J99" s="905"/>
      <c r="K99" s="905"/>
      <c r="L99" s="905"/>
      <c r="M99" s="905"/>
      <c r="N99" s="905"/>
      <c r="O99" s="905"/>
      <c r="P99" s="905"/>
      <c r="Q99" s="905"/>
      <c r="R99" s="905"/>
      <c r="S99" s="904"/>
      <c r="T99" s="63"/>
    </row>
    <row r="100" spans="1:20" s="99" customFormat="1" ht="23.1" customHeight="1">
      <c r="A100" s="62"/>
      <c r="B100" s="61"/>
      <c r="C100" s="1011"/>
      <c r="D100" s="1011"/>
      <c r="E100" s="905"/>
      <c r="F100" s="905"/>
      <c r="G100" s="905"/>
      <c r="H100" s="905"/>
      <c r="I100" s="905"/>
      <c r="J100" s="905"/>
      <c r="K100" s="905"/>
      <c r="L100" s="905"/>
      <c r="M100" s="905"/>
      <c r="N100" s="905"/>
      <c r="O100" s="905"/>
      <c r="P100" s="905"/>
      <c r="Q100" s="905"/>
      <c r="R100" s="905"/>
      <c r="S100" s="904"/>
      <c r="T100" s="63"/>
    </row>
    <row r="101" spans="1:20" s="99" customFormat="1" ht="23.1" customHeight="1">
      <c r="A101" s="62"/>
      <c r="B101" s="61"/>
      <c r="C101" s="1011"/>
      <c r="D101" s="1011"/>
      <c r="E101" s="905"/>
      <c r="F101" s="905"/>
      <c r="G101" s="905"/>
      <c r="H101" s="905"/>
      <c r="I101" s="905"/>
      <c r="J101" s="905"/>
      <c r="K101" s="905"/>
      <c r="L101" s="905"/>
      <c r="M101" s="905"/>
      <c r="N101" s="905"/>
      <c r="O101" s="905"/>
      <c r="P101" s="905"/>
      <c r="Q101" s="905"/>
      <c r="R101" s="905"/>
      <c r="S101" s="904"/>
      <c r="T101" s="63"/>
    </row>
    <row r="102" spans="1:20" s="99" customFormat="1" ht="23.1" customHeight="1">
      <c r="A102" s="62"/>
      <c r="B102" s="61"/>
      <c r="C102" s="1012"/>
      <c r="D102" s="1012"/>
      <c r="E102" s="1260"/>
      <c r="F102" s="1260"/>
      <c r="G102" s="1260"/>
      <c r="H102" s="1260"/>
      <c r="I102" s="1260"/>
      <c r="J102" s="1260"/>
      <c r="K102" s="1260"/>
      <c r="L102" s="1260"/>
      <c r="M102" s="1260"/>
      <c r="N102" s="1260"/>
      <c r="O102" s="1260"/>
      <c r="P102" s="1260"/>
      <c r="Q102" s="1260"/>
      <c r="R102" s="1260"/>
      <c r="S102" s="1269"/>
      <c r="T102" s="63"/>
    </row>
    <row r="103" spans="1:20" s="99" customFormat="1" ht="23.1" customHeight="1">
      <c r="A103" s="66"/>
      <c r="B103" s="58"/>
      <c r="C103" s="1010"/>
      <c r="D103" s="1010"/>
      <c r="E103" s="1261"/>
      <c r="F103" s="1261"/>
      <c r="G103" s="1261"/>
      <c r="H103" s="1261"/>
      <c r="I103" s="1261"/>
      <c r="J103" s="1261"/>
      <c r="K103" s="1261"/>
      <c r="L103" s="1261"/>
      <c r="M103" s="1261"/>
      <c r="N103" s="1261"/>
      <c r="O103" s="1261"/>
      <c r="P103" s="1261"/>
      <c r="Q103" s="1261"/>
      <c r="R103" s="1261"/>
      <c r="S103" s="1270"/>
      <c r="T103" s="67"/>
    </row>
    <row r="104" spans="1:20" s="99" customFormat="1" ht="23.1" customHeight="1">
      <c r="A104" s="62"/>
      <c r="B104" s="61"/>
      <c r="C104" s="1011"/>
      <c r="D104" s="1011"/>
      <c r="E104" s="905"/>
      <c r="F104" s="905"/>
      <c r="G104" s="905"/>
      <c r="H104" s="905"/>
      <c r="I104" s="905"/>
      <c r="J104" s="905"/>
      <c r="K104" s="905"/>
      <c r="L104" s="905"/>
      <c r="M104" s="905"/>
      <c r="N104" s="905"/>
      <c r="O104" s="905"/>
      <c r="P104" s="905"/>
      <c r="Q104" s="905"/>
      <c r="R104" s="905"/>
      <c r="S104" s="904"/>
      <c r="T104" s="63"/>
    </row>
    <row r="105" spans="1:20" s="99" customFormat="1" ht="23.1" customHeight="1">
      <c r="A105" s="62"/>
      <c r="B105" s="61"/>
      <c r="C105" s="1011"/>
      <c r="D105" s="1011"/>
      <c r="E105" s="905"/>
      <c r="F105" s="905"/>
      <c r="G105" s="905"/>
      <c r="H105" s="905"/>
      <c r="I105" s="905"/>
      <c r="J105" s="905"/>
      <c r="K105" s="905"/>
      <c r="L105" s="905"/>
      <c r="M105" s="905"/>
      <c r="N105" s="905"/>
      <c r="O105" s="905"/>
      <c r="P105" s="905"/>
      <c r="Q105" s="905"/>
      <c r="R105" s="905"/>
      <c r="S105" s="904"/>
      <c r="T105" s="63"/>
    </row>
    <row r="106" spans="1:20" s="99" customFormat="1" ht="23.1" customHeight="1">
      <c r="A106" s="62"/>
      <c r="B106" s="61"/>
      <c r="C106" s="1011"/>
      <c r="D106" s="1011"/>
      <c r="E106" s="905"/>
      <c r="F106" s="905"/>
      <c r="G106" s="905"/>
      <c r="H106" s="905"/>
      <c r="I106" s="905"/>
      <c r="J106" s="905"/>
      <c r="K106" s="905"/>
      <c r="L106" s="905"/>
      <c r="M106" s="905"/>
      <c r="N106" s="905"/>
      <c r="O106" s="905"/>
      <c r="P106" s="905"/>
      <c r="Q106" s="905"/>
      <c r="R106" s="905"/>
      <c r="S106" s="904"/>
      <c r="T106" s="63"/>
    </row>
    <row r="107" spans="1:20" s="99" customFormat="1" ht="23.1" customHeight="1" thickBot="1">
      <c r="A107" s="77"/>
      <c r="B107" s="78"/>
      <c r="C107" s="1013"/>
      <c r="D107" s="1013"/>
      <c r="E107" s="1265"/>
      <c r="F107" s="1265"/>
      <c r="G107" s="1265"/>
      <c r="H107" s="1265"/>
      <c r="I107" s="1265"/>
      <c r="J107" s="1265"/>
      <c r="K107" s="1265"/>
      <c r="L107" s="1265"/>
      <c r="M107" s="1265"/>
      <c r="N107" s="1265"/>
      <c r="O107" s="1265"/>
      <c r="P107" s="1265"/>
      <c r="Q107" s="1265"/>
      <c r="R107" s="1265"/>
      <c r="S107" s="1272"/>
      <c r="T107" s="79"/>
    </row>
    <row r="108" spans="1:20" s="7" customFormat="1" ht="21.95" customHeight="1">
      <c r="A108" s="82"/>
      <c r="T108" s="82"/>
    </row>
    <row r="109" spans="1:20" s="7" customFormat="1" ht="21.95" customHeight="1">
      <c r="A109" s="82"/>
      <c r="T109" s="82"/>
    </row>
    <row r="110" spans="1:20" s="7" customFormat="1" ht="21.95" customHeight="1">
      <c r="A110" s="82"/>
      <c r="T110" s="82"/>
    </row>
    <row r="111" spans="1:20" s="7" customFormat="1" ht="21.95" customHeight="1">
      <c r="A111" s="82"/>
      <c r="T111" s="82"/>
    </row>
    <row r="112" spans="1:20" s="7" customFormat="1" ht="21.95" customHeight="1">
      <c r="A112" s="82"/>
      <c r="T112" s="82"/>
    </row>
    <row r="113" spans="1:20" s="7" customFormat="1" ht="21.95" customHeight="1">
      <c r="A113" s="82"/>
      <c r="T113" s="82"/>
    </row>
    <row r="114" spans="1:20" s="7" customFormat="1" ht="21.95" customHeight="1">
      <c r="A114" s="82"/>
      <c r="T114" s="82"/>
    </row>
    <row r="115" spans="1:20" s="7" customFormat="1" ht="23.1" customHeight="1">
      <c r="A115" s="82"/>
      <c r="T115" s="82"/>
    </row>
    <row r="116" spans="1:20" s="7" customFormat="1" ht="23.1" customHeight="1">
      <c r="A116" s="82"/>
      <c r="T116" s="82"/>
    </row>
    <row r="117" spans="1:20" s="7" customFormat="1" ht="23.1" customHeight="1">
      <c r="A117" s="82"/>
      <c r="T117" s="82"/>
    </row>
    <row r="118" spans="1:20" s="7" customFormat="1" ht="23.1" customHeight="1">
      <c r="A118" s="82"/>
      <c r="T118" s="82"/>
    </row>
    <row r="119" spans="1:20" s="7" customFormat="1" ht="23.1" customHeight="1">
      <c r="A119" s="82"/>
      <c r="T119" s="82"/>
    </row>
    <row r="120" spans="1:20" s="7" customFormat="1" ht="23.1" customHeight="1">
      <c r="A120" s="82"/>
      <c r="T120" s="82"/>
    </row>
    <row r="121" spans="1:20" s="7" customFormat="1" ht="23.1" customHeight="1">
      <c r="A121" s="82"/>
      <c r="T121" s="82"/>
    </row>
    <row r="122" spans="1:20" s="7" customFormat="1" ht="23.1" customHeight="1">
      <c r="A122" s="82"/>
      <c r="T122" s="82"/>
    </row>
    <row r="123" spans="1:20" s="7" customFormat="1" ht="23.1" customHeight="1">
      <c r="A123" s="82"/>
      <c r="T123" s="82"/>
    </row>
    <row r="124" spans="1:20" s="7" customFormat="1" ht="23.1" customHeight="1">
      <c r="A124" s="82"/>
      <c r="T124" s="82"/>
    </row>
    <row r="125" spans="1:20" s="7" customFormat="1" ht="23.1" customHeight="1">
      <c r="A125" s="82"/>
      <c r="T125" s="82"/>
    </row>
    <row r="126" spans="1:20" s="7" customFormat="1" ht="23.1" customHeight="1">
      <c r="A126" s="82"/>
      <c r="T126" s="82"/>
    </row>
    <row r="127" spans="1:20" s="7" customFormat="1" ht="23.1" customHeight="1">
      <c r="A127" s="82"/>
      <c r="T127" s="82"/>
    </row>
    <row r="128" spans="1:20" s="7" customFormat="1" ht="23.1" customHeight="1">
      <c r="A128" s="82"/>
      <c r="T128" s="82"/>
    </row>
    <row r="129" spans="1:20" s="7" customFormat="1" ht="23.1" customHeight="1">
      <c r="A129" s="82"/>
      <c r="T129" s="82"/>
    </row>
    <row r="130" spans="1:20" s="7" customFormat="1" ht="23.1" customHeight="1">
      <c r="A130" s="82"/>
      <c r="T130" s="82"/>
    </row>
    <row r="131" spans="1:20" s="7" customFormat="1" ht="23.1" customHeight="1">
      <c r="A131" s="82"/>
      <c r="T131" s="82"/>
    </row>
    <row r="132" spans="1:20" s="7" customFormat="1" ht="23.1" customHeight="1">
      <c r="A132" s="82"/>
      <c r="T132" s="82"/>
    </row>
    <row r="133" spans="1:20" s="7" customFormat="1" ht="23.1" customHeight="1">
      <c r="A133" s="82"/>
      <c r="T133" s="82"/>
    </row>
    <row r="134" spans="1:20" s="7" customFormat="1" ht="23.1" customHeight="1">
      <c r="A134" s="82"/>
      <c r="T134" s="82"/>
    </row>
    <row r="135" spans="1:20" s="7" customFormat="1" ht="23.1" customHeight="1">
      <c r="A135" s="82"/>
      <c r="T135" s="82"/>
    </row>
    <row r="136" spans="1:20" s="7" customFormat="1" ht="23.1" customHeight="1">
      <c r="A136" s="82"/>
      <c r="T136" s="82"/>
    </row>
    <row r="137" spans="1:20" s="7" customFormat="1" ht="23.1" customHeight="1">
      <c r="A137" s="82"/>
      <c r="T137" s="82"/>
    </row>
    <row r="138" spans="1:20" s="7" customFormat="1" ht="23.1" customHeight="1">
      <c r="A138" s="82"/>
      <c r="T138" s="82"/>
    </row>
    <row r="139" spans="1:20" s="7" customFormat="1" ht="23.1" customHeight="1">
      <c r="A139" s="82"/>
      <c r="T139" s="82"/>
    </row>
    <row r="140" spans="1:20" s="7" customFormat="1" ht="23.1" customHeight="1">
      <c r="A140" s="82"/>
      <c r="T140" s="82"/>
    </row>
    <row r="141" spans="1:20" s="7" customFormat="1" ht="23.1" customHeight="1">
      <c r="A141" s="82"/>
      <c r="T141" s="82"/>
    </row>
    <row r="142" spans="1:20" s="7" customFormat="1" ht="23.1" customHeight="1">
      <c r="A142" s="82"/>
      <c r="T142" s="82"/>
    </row>
    <row r="143" spans="1:20" s="7" customFormat="1" ht="23.1" customHeight="1">
      <c r="A143" s="82"/>
      <c r="T143" s="82"/>
    </row>
    <row r="144" spans="1:20" s="7" customFormat="1" ht="23.1" customHeight="1">
      <c r="A144" s="82"/>
      <c r="T144" s="82"/>
    </row>
    <row r="145" spans="1:20" s="7" customFormat="1" ht="23.1" customHeight="1">
      <c r="A145" s="82"/>
      <c r="T145" s="82"/>
    </row>
    <row r="146" spans="1:20" s="7" customFormat="1" ht="23.1" customHeight="1">
      <c r="A146" s="82"/>
      <c r="T146" s="82"/>
    </row>
    <row r="147" spans="1:20" s="7" customFormat="1" ht="23.1" customHeight="1">
      <c r="A147" s="82"/>
      <c r="T147" s="82"/>
    </row>
    <row r="148" spans="1:20" s="7" customFormat="1" ht="23.1" customHeight="1">
      <c r="A148" s="82"/>
      <c r="T148" s="82"/>
    </row>
    <row r="149" spans="1:20" s="7" customFormat="1" ht="23.1" customHeight="1">
      <c r="A149" s="82"/>
      <c r="T149" s="82"/>
    </row>
    <row r="150" spans="1:20" s="7" customFormat="1" ht="23.1" customHeight="1">
      <c r="A150" s="82"/>
      <c r="T150" s="82"/>
    </row>
    <row r="151" spans="1:20" s="7" customFormat="1" ht="23.1" customHeight="1">
      <c r="A151" s="82"/>
      <c r="T151" s="82"/>
    </row>
    <row r="152" spans="1:20" s="7" customFormat="1" ht="23.1" customHeight="1">
      <c r="A152" s="82"/>
      <c r="T152" s="82"/>
    </row>
    <row r="153" spans="1:20" s="7" customFormat="1" ht="23.1" customHeight="1">
      <c r="A153" s="82"/>
      <c r="T153" s="82"/>
    </row>
    <row r="154" spans="1:20" s="7" customFormat="1" ht="23.1" customHeight="1">
      <c r="A154" s="82"/>
      <c r="T154" s="82"/>
    </row>
    <row r="155" spans="1:20" s="7" customFormat="1" ht="23.1" customHeight="1">
      <c r="A155" s="82"/>
      <c r="T155" s="82"/>
    </row>
    <row r="156" spans="1:20" s="7" customFormat="1" ht="23.1" customHeight="1">
      <c r="A156" s="82"/>
      <c r="T156" s="82"/>
    </row>
    <row r="157" spans="1:20" s="7" customFormat="1" ht="23.1" customHeight="1">
      <c r="A157" s="82"/>
      <c r="T157" s="82"/>
    </row>
    <row r="158" spans="1:20" s="7" customFormat="1" ht="23.1" customHeight="1">
      <c r="A158" s="82"/>
      <c r="T158" s="82"/>
    </row>
    <row r="159" spans="1:20" s="7" customFormat="1" ht="23.1" customHeight="1">
      <c r="A159" s="82"/>
      <c r="T159" s="82"/>
    </row>
    <row r="160" spans="1:20" s="7" customFormat="1" ht="23.1" customHeight="1">
      <c r="A160" s="82"/>
      <c r="T160" s="82"/>
    </row>
    <row r="161" spans="1:20" s="7" customFormat="1" ht="23.1" customHeight="1">
      <c r="A161" s="82"/>
      <c r="T161" s="82"/>
    </row>
    <row r="162" spans="1:20" s="7" customFormat="1" ht="23.1" customHeight="1">
      <c r="A162" s="82"/>
      <c r="T162" s="82"/>
    </row>
    <row r="163" spans="1:20" s="7" customFormat="1" ht="23.1" customHeight="1">
      <c r="A163" s="82"/>
      <c r="T163" s="82"/>
    </row>
    <row r="164" spans="1:20" s="7" customFormat="1" ht="23.1" customHeight="1">
      <c r="A164" s="82"/>
      <c r="T164" s="82"/>
    </row>
    <row r="165" spans="1:20" s="7" customFormat="1" ht="23.1" customHeight="1">
      <c r="A165" s="82"/>
      <c r="T165" s="82"/>
    </row>
    <row r="166" spans="1:20" s="7" customFormat="1" ht="23.1" customHeight="1">
      <c r="A166" s="82"/>
      <c r="T166" s="82"/>
    </row>
    <row r="167" spans="1:20" s="7" customFormat="1" ht="23.1" customHeight="1">
      <c r="A167" s="82"/>
      <c r="T167" s="82"/>
    </row>
    <row r="168" spans="1:20" s="7" customFormat="1" ht="23.1" customHeight="1">
      <c r="A168" s="82"/>
      <c r="T168" s="82"/>
    </row>
    <row r="169" spans="1:20" s="7" customFormat="1" ht="23.1" customHeight="1">
      <c r="A169" s="82"/>
      <c r="T169" s="82"/>
    </row>
    <row r="170" spans="1:20" s="7" customFormat="1" ht="23.1" customHeight="1">
      <c r="A170" s="82"/>
      <c r="T170" s="82"/>
    </row>
    <row r="171" spans="1:20" s="7" customFormat="1" ht="23.1" customHeight="1">
      <c r="A171" s="82"/>
      <c r="T171" s="82"/>
    </row>
    <row r="172" spans="1:20" s="7" customFormat="1" ht="23.1" customHeight="1">
      <c r="A172" s="82"/>
      <c r="T172" s="82"/>
    </row>
    <row r="173" spans="1:20" s="7" customFormat="1" ht="23.1" customHeight="1">
      <c r="A173" s="82"/>
      <c r="T173" s="82"/>
    </row>
    <row r="174" spans="1:20" s="7" customFormat="1" ht="23.1" customHeight="1">
      <c r="A174" s="82"/>
      <c r="T174" s="82"/>
    </row>
    <row r="175" spans="1:20" s="7" customFormat="1" ht="23.1" customHeight="1">
      <c r="A175" s="82"/>
      <c r="T175" s="82"/>
    </row>
    <row r="176" spans="1:20" s="7" customFormat="1" ht="23.1" customHeight="1">
      <c r="A176" s="82"/>
      <c r="T176" s="82"/>
    </row>
    <row r="177" spans="1:20" s="7" customFormat="1" ht="23.1" customHeight="1">
      <c r="A177" s="82"/>
      <c r="T177" s="82"/>
    </row>
    <row r="178" spans="1:20" s="7" customFormat="1" ht="23.1" customHeight="1">
      <c r="A178" s="82"/>
      <c r="T178" s="82"/>
    </row>
    <row r="179" spans="1:20" s="7" customFormat="1" ht="23.1" customHeight="1">
      <c r="A179" s="82"/>
      <c r="T179" s="82"/>
    </row>
    <row r="180" spans="1:20" s="7" customFormat="1" ht="23.1" customHeight="1">
      <c r="A180" s="82"/>
      <c r="T180" s="82"/>
    </row>
    <row r="181" spans="1:20" s="7" customFormat="1" ht="23.1" customHeight="1">
      <c r="A181" s="82"/>
      <c r="T181" s="82"/>
    </row>
    <row r="182" spans="1:20" s="7" customFormat="1" ht="23.1" customHeight="1">
      <c r="A182" s="82"/>
      <c r="T182" s="82"/>
    </row>
    <row r="183" spans="1:20" s="7" customFormat="1" ht="23.1" customHeight="1">
      <c r="A183" s="82"/>
      <c r="T183" s="82"/>
    </row>
    <row r="184" spans="1:20" s="7" customFormat="1" ht="23.1" customHeight="1">
      <c r="A184" s="82"/>
      <c r="T184" s="82"/>
    </row>
    <row r="185" spans="1:20" s="7" customFormat="1" ht="23.1" customHeight="1">
      <c r="A185" s="82"/>
      <c r="T185" s="82"/>
    </row>
    <row r="186" spans="1:20" s="7" customFormat="1" ht="23.1" customHeight="1">
      <c r="A186" s="82"/>
      <c r="T186" s="82"/>
    </row>
    <row r="187" spans="1:20" s="7" customFormat="1" ht="23.1" customHeight="1">
      <c r="A187" s="82"/>
      <c r="T187" s="82"/>
    </row>
    <row r="188" spans="1:20" s="7" customFormat="1" ht="23.1" customHeight="1">
      <c r="A188" s="82"/>
      <c r="T188" s="82"/>
    </row>
    <row r="189" spans="1:20" s="7" customFormat="1" ht="23.1" customHeight="1">
      <c r="A189" s="82"/>
      <c r="T189" s="82"/>
    </row>
    <row r="190" spans="1:20" s="7" customFormat="1" ht="23.1" customHeight="1">
      <c r="A190" s="82"/>
      <c r="T190" s="82"/>
    </row>
    <row r="191" spans="1:20" s="7" customFormat="1" ht="23.1" customHeight="1">
      <c r="A191" s="82"/>
      <c r="T191" s="82"/>
    </row>
    <row r="192" spans="1:20" s="7" customFormat="1" ht="23.1" customHeight="1">
      <c r="A192" s="82"/>
      <c r="T192" s="82"/>
    </row>
    <row r="193" spans="1:20" s="7" customFormat="1" ht="23.1" customHeight="1">
      <c r="A193" s="82"/>
      <c r="T193" s="82"/>
    </row>
    <row r="194" spans="1:20" s="7" customFormat="1" ht="23.1" customHeight="1">
      <c r="A194" s="82"/>
      <c r="T194" s="82"/>
    </row>
    <row r="195" spans="1:20" s="7" customFormat="1" ht="23.1" customHeight="1">
      <c r="A195" s="82"/>
      <c r="T195" s="82"/>
    </row>
    <row r="196" spans="1:20" s="7" customFormat="1" ht="23.1" customHeight="1">
      <c r="A196" s="82"/>
      <c r="T196" s="82"/>
    </row>
    <row r="197" spans="1:20" s="7" customFormat="1" ht="23.1" customHeight="1">
      <c r="A197" s="82"/>
      <c r="T197" s="82"/>
    </row>
    <row r="198" spans="1:20" s="7" customFormat="1" ht="23.1" customHeight="1">
      <c r="A198" s="82"/>
      <c r="T198" s="82"/>
    </row>
    <row r="199" spans="1:20" s="7" customFormat="1" ht="23.1" customHeight="1">
      <c r="A199" s="82"/>
      <c r="T199" s="82"/>
    </row>
    <row r="200" spans="1:20" s="7" customFormat="1" ht="23.1" customHeight="1">
      <c r="A200" s="82"/>
      <c r="T200" s="82"/>
    </row>
    <row r="201" spans="1:20" s="7" customFormat="1" ht="23.1" customHeight="1">
      <c r="A201" s="82"/>
      <c r="T201" s="82"/>
    </row>
    <row r="202" spans="1:20" s="7" customFormat="1" ht="23.1" customHeight="1">
      <c r="A202" s="82"/>
      <c r="T202" s="82"/>
    </row>
    <row r="203" spans="1:20" s="7" customFormat="1" ht="23.1" customHeight="1">
      <c r="A203" s="82"/>
      <c r="T203" s="82"/>
    </row>
    <row r="204" spans="1:20" s="7" customFormat="1" ht="23.1" customHeight="1">
      <c r="A204" s="82"/>
      <c r="T204" s="82"/>
    </row>
    <row r="205" spans="1:20" s="7" customFormat="1" ht="23.1" customHeight="1">
      <c r="A205" s="82"/>
      <c r="T205" s="82"/>
    </row>
    <row r="206" spans="1:20" s="7" customFormat="1" ht="23.1" customHeight="1">
      <c r="A206" s="82"/>
      <c r="T206" s="82"/>
    </row>
    <row r="207" spans="1:20" s="7" customFormat="1" ht="23.1" customHeight="1">
      <c r="A207" s="82"/>
      <c r="T207" s="82"/>
    </row>
    <row r="208" spans="1:20" s="7" customFormat="1" ht="23.1" customHeight="1">
      <c r="A208" s="82"/>
      <c r="T208" s="82"/>
    </row>
    <row r="209" spans="1:20" s="7" customFormat="1" ht="23.1" customHeight="1">
      <c r="A209" s="82"/>
      <c r="T209" s="82"/>
    </row>
    <row r="210" spans="1:20" s="7" customFormat="1" ht="23.1" customHeight="1">
      <c r="A210" s="82"/>
      <c r="T210" s="82"/>
    </row>
    <row r="211" spans="1:20" s="7" customFormat="1" ht="23.1" customHeight="1">
      <c r="A211" s="82"/>
      <c r="T211" s="82"/>
    </row>
    <row r="212" spans="1:20" s="7" customFormat="1" ht="23.1" customHeight="1">
      <c r="A212" s="82"/>
      <c r="T212" s="82"/>
    </row>
    <row r="213" spans="1:20" s="7" customFormat="1" ht="23.1" customHeight="1">
      <c r="A213" s="82"/>
      <c r="T213" s="82"/>
    </row>
    <row r="214" spans="1:20" s="7" customFormat="1" ht="23.1" customHeight="1">
      <c r="A214" s="82"/>
      <c r="T214" s="82"/>
    </row>
    <row r="215" spans="1:20" s="7" customFormat="1" ht="23.1" customHeight="1">
      <c r="A215" s="82"/>
      <c r="T215" s="82"/>
    </row>
    <row r="216" spans="1:20" s="7" customFormat="1" ht="23.1" customHeight="1">
      <c r="A216" s="82"/>
      <c r="T216" s="82"/>
    </row>
    <row r="217" spans="1:20" s="7" customFormat="1" ht="23.1" customHeight="1">
      <c r="A217" s="82"/>
      <c r="T217" s="82"/>
    </row>
    <row r="218" spans="1:20" s="7" customFormat="1" ht="23.1" customHeight="1">
      <c r="A218" s="82"/>
      <c r="T218" s="82"/>
    </row>
    <row r="219" spans="1:20" s="7" customFormat="1" ht="23.1" customHeight="1">
      <c r="A219" s="82"/>
      <c r="T219" s="82"/>
    </row>
    <row r="220" spans="1:20" s="7" customFormat="1" ht="23.1" customHeight="1">
      <c r="A220" s="82"/>
      <c r="T220" s="82"/>
    </row>
    <row r="221" spans="1:20" s="7" customFormat="1" ht="23.1" customHeight="1">
      <c r="A221" s="82"/>
      <c r="T221" s="82"/>
    </row>
    <row r="222" spans="1:20" s="7" customFormat="1" ht="23.1" customHeight="1">
      <c r="A222" s="82"/>
      <c r="T222" s="82"/>
    </row>
    <row r="223" spans="1:20" s="7" customFormat="1" ht="23.1" customHeight="1">
      <c r="A223" s="82"/>
      <c r="T223" s="82"/>
    </row>
    <row r="224" spans="1:20" s="7" customFormat="1" ht="23.1" customHeight="1">
      <c r="A224" s="82"/>
      <c r="T224" s="82"/>
    </row>
    <row r="225" spans="1:20" s="7" customFormat="1" ht="23.1" customHeight="1">
      <c r="A225" s="82"/>
      <c r="T225" s="82"/>
    </row>
    <row r="226" spans="1:20" s="7" customFormat="1" ht="23.1" customHeight="1">
      <c r="A226" s="82"/>
      <c r="T226" s="82"/>
    </row>
    <row r="227" spans="1:20" s="7" customFormat="1" ht="23.1" customHeight="1">
      <c r="A227" s="82"/>
      <c r="T227" s="82"/>
    </row>
    <row r="228" spans="1:20" s="7" customFormat="1" ht="23.1" customHeight="1">
      <c r="A228" s="82"/>
      <c r="T228" s="82"/>
    </row>
    <row r="229" spans="1:20" s="7" customFormat="1" ht="23.1" customHeight="1">
      <c r="A229" s="82"/>
      <c r="T229" s="82"/>
    </row>
    <row r="230" spans="1:20" s="7" customFormat="1" ht="23.1" customHeight="1">
      <c r="A230" s="82"/>
      <c r="T230" s="82"/>
    </row>
    <row r="231" spans="1:20" s="7" customFormat="1" ht="23.1" customHeight="1">
      <c r="A231" s="82"/>
      <c r="T231" s="82"/>
    </row>
    <row r="232" spans="1:20" s="7" customFormat="1" ht="23.1" customHeight="1">
      <c r="A232" s="82"/>
      <c r="T232" s="82"/>
    </row>
    <row r="233" spans="1:20" s="7" customFormat="1" ht="23.1" customHeight="1">
      <c r="A233" s="82"/>
      <c r="T233" s="82"/>
    </row>
    <row r="234" spans="1:20" s="7" customFormat="1" ht="23.1" customHeight="1">
      <c r="A234" s="82"/>
      <c r="T234" s="82"/>
    </row>
    <row r="235" spans="1:20" s="7" customFormat="1" ht="23.1" customHeight="1">
      <c r="A235" s="82"/>
      <c r="T235" s="82"/>
    </row>
    <row r="236" spans="1:20" s="7" customFormat="1" ht="23.1" customHeight="1">
      <c r="A236" s="82"/>
      <c r="T236" s="82"/>
    </row>
    <row r="237" spans="1:20" s="7" customFormat="1" ht="23.1" customHeight="1">
      <c r="A237" s="82"/>
      <c r="T237" s="82"/>
    </row>
    <row r="238" spans="1:20" s="7" customFormat="1" ht="23.1" customHeight="1">
      <c r="A238" s="82"/>
      <c r="T238" s="82"/>
    </row>
    <row r="239" spans="1:20" s="7" customFormat="1" ht="23.1" customHeight="1">
      <c r="A239" s="82"/>
      <c r="T239" s="82"/>
    </row>
    <row r="240" spans="1:20" s="7" customFormat="1" ht="23.1" customHeight="1">
      <c r="A240" s="82"/>
      <c r="T240" s="82"/>
    </row>
    <row r="241" spans="1:20" s="7" customFormat="1" ht="23.1" customHeight="1">
      <c r="A241" s="82"/>
      <c r="T241" s="82"/>
    </row>
    <row r="242" spans="1:20" s="7" customFormat="1" ht="23.1" customHeight="1">
      <c r="A242" s="82"/>
      <c r="T242" s="82"/>
    </row>
    <row r="243" spans="1:20" s="7" customFormat="1" ht="23.1" customHeight="1">
      <c r="A243" s="82"/>
      <c r="T243" s="82"/>
    </row>
    <row r="244" spans="1:20" s="7" customFormat="1" ht="23.1" customHeight="1">
      <c r="A244" s="82"/>
      <c r="T244" s="82"/>
    </row>
    <row r="245" spans="1:20" s="7" customFormat="1" ht="23.1" customHeight="1">
      <c r="A245" s="82"/>
      <c r="T245" s="82"/>
    </row>
    <row r="246" spans="1:20" s="7" customFormat="1" ht="23.1" customHeight="1">
      <c r="A246" s="82"/>
      <c r="T246" s="82"/>
    </row>
    <row r="247" spans="1:20" s="7" customFormat="1" ht="23.1" customHeight="1">
      <c r="A247" s="82"/>
      <c r="T247" s="82"/>
    </row>
  </sheetData>
  <mergeCells count="12">
    <mergeCell ref="F5:F7"/>
    <mergeCell ref="C3:D4"/>
    <mergeCell ref="G3:J3"/>
    <mergeCell ref="K3:L4"/>
    <mergeCell ref="M3:Q4"/>
    <mergeCell ref="G4:G7"/>
    <mergeCell ref="H4:H7"/>
    <mergeCell ref="R3:S4"/>
    <mergeCell ref="I4:J4"/>
    <mergeCell ref="O6:O7"/>
    <mergeCell ref="P6:P7"/>
    <mergeCell ref="Q6:Q7"/>
  </mergeCells>
  <phoneticPr fontId="2"/>
  <printOptions horizontalCentered="1"/>
  <pageMargins left="0.78740157480314965" right="0.78740157480314965" top="0.59055118110236227" bottom="0.59055118110236227" header="0" footer="0"/>
  <pageSetup paperSize="9" scale="60" pageOrder="overThenDown" orientation="portrait" r:id="rId1"/>
  <headerFooter alignWithMargins="0"/>
  <rowBreaks count="1" manualBreakCount="1">
    <brk id="57" max="17" man="1"/>
  </rowBreaks>
  <colBreaks count="2" manualBreakCount="2">
    <brk id="12" max="121" man="1"/>
    <brk id="20" max="51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7"/>
  <dimension ref="A1:U247"/>
  <sheetViews>
    <sheetView showGridLines="0" view="pageBreakPreview" zoomScale="60" zoomScaleNormal="10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3.1" customHeight="1"/>
  <cols>
    <col min="1" max="1" width="5.875" style="2" customWidth="1"/>
    <col min="2" max="2" width="18.75" style="1" customWidth="1"/>
    <col min="3" max="3" width="12.625" style="1" customWidth="1"/>
    <col min="4" max="4" width="18.625" style="1" customWidth="1"/>
    <col min="5" max="5" width="7.625" style="1" customWidth="1"/>
    <col min="6" max="6" width="12.625" style="1" customWidth="1"/>
    <col min="7" max="7" width="10.625" style="1" customWidth="1"/>
    <col min="8" max="8" width="16.625" style="1" customWidth="1"/>
    <col min="9" max="9" width="7.625" style="1" customWidth="1"/>
    <col min="10" max="10" width="13.625" style="1" customWidth="1"/>
    <col min="11" max="11" width="6.625" style="1" customWidth="1"/>
    <col min="12" max="12" width="13.625" style="1" customWidth="1"/>
    <col min="13" max="13" width="16.625" style="1" customWidth="1"/>
    <col min="14" max="14" width="21.625" style="1" customWidth="1"/>
    <col min="15" max="17" width="19.625" style="1" customWidth="1"/>
    <col min="18" max="18" width="15.625" style="1" customWidth="1"/>
    <col min="19" max="19" width="21.625" style="1" customWidth="1"/>
    <col min="20" max="20" width="5.875" style="2" customWidth="1"/>
    <col min="21" max="16384" width="9" style="1"/>
  </cols>
  <sheetData>
    <row r="1" spans="1:21" s="256" customFormat="1" ht="30.95" customHeight="1">
      <c r="A1" s="356" t="s">
        <v>190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</row>
    <row r="2" spans="1:21" s="82" customFormat="1" ht="22.5" customHeight="1" thickBo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 t="s">
        <v>542</v>
      </c>
      <c r="T2" s="83"/>
      <c r="U2" s="118"/>
    </row>
    <row r="3" spans="1:21" s="107" customFormat="1" ht="24.95" customHeight="1">
      <c r="A3" s="17" t="s">
        <v>423</v>
      </c>
      <c r="B3" s="18"/>
      <c r="C3" s="3060" t="s">
        <v>514</v>
      </c>
      <c r="D3" s="3061"/>
      <c r="E3" s="1495" t="s">
        <v>776</v>
      </c>
      <c r="F3" s="248"/>
      <c r="G3" s="2636" t="s">
        <v>5</v>
      </c>
      <c r="H3" s="2461"/>
      <c r="I3" s="2461"/>
      <c r="J3" s="2462"/>
      <c r="K3" s="3046" t="s">
        <v>498</v>
      </c>
      <c r="L3" s="3047"/>
      <c r="M3" s="3046" t="s">
        <v>499</v>
      </c>
      <c r="N3" s="2591"/>
      <c r="O3" s="2591"/>
      <c r="P3" s="2591"/>
      <c r="Q3" s="3047"/>
      <c r="R3" s="3046" t="s">
        <v>322</v>
      </c>
      <c r="S3" s="3057"/>
      <c r="T3" s="16" t="s">
        <v>423</v>
      </c>
    </row>
    <row r="4" spans="1:21" s="107" customFormat="1" ht="24.95" customHeight="1">
      <c r="A4" s="26" t="s">
        <v>424</v>
      </c>
      <c r="B4" s="27"/>
      <c r="C4" s="3062"/>
      <c r="D4" s="3049"/>
      <c r="E4" s="1496" t="s">
        <v>508</v>
      </c>
      <c r="F4" s="1494"/>
      <c r="G4" s="3065" t="s">
        <v>780</v>
      </c>
      <c r="H4" s="3069" t="s">
        <v>781</v>
      </c>
      <c r="I4" s="3063" t="s">
        <v>779</v>
      </c>
      <c r="J4" s="3064"/>
      <c r="K4" s="3048"/>
      <c r="L4" s="3049"/>
      <c r="M4" s="3048"/>
      <c r="N4" s="3052"/>
      <c r="O4" s="3052"/>
      <c r="P4" s="3052"/>
      <c r="Q4" s="3049"/>
      <c r="R4" s="3048"/>
      <c r="S4" s="3056"/>
      <c r="T4" s="25" t="s">
        <v>424</v>
      </c>
    </row>
    <row r="5" spans="1:21" s="107" customFormat="1" ht="24.95" customHeight="1">
      <c r="A5" s="26" t="s">
        <v>425</v>
      </c>
      <c r="B5" s="27" t="s">
        <v>393</v>
      </c>
      <c r="C5" s="258"/>
      <c r="D5" s="257"/>
      <c r="E5" s="89"/>
      <c r="F5" s="3058" t="s">
        <v>687</v>
      </c>
      <c r="G5" s="3065"/>
      <c r="H5" s="3067"/>
      <c r="I5" s="24"/>
      <c r="J5" s="24"/>
      <c r="K5" s="24"/>
      <c r="L5" s="24"/>
      <c r="M5" s="24"/>
      <c r="N5" s="37"/>
      <c r="O5" s="33"/>
      <c r="P5" s="33"/>
      <c r="Q5" s="363"/>
      <c r="R5" s="24"/>
      <c r="S5" s="193"/>
      <c r="T5" s="25" t="s">
        <v>425</v>
      </c>
    </row>
    <row r="6" spans="1:21" s="107" customFormat="1" ht="24.95" customHeight="1">
      <c r="A6" s="26" t="s">
        <v>426</v>
      </c>
      <c r="B6" s="27"/>
      <c r="C6" s="258" t="s">
        <v>778</v>
      </c>
      <c r="D6" s="257" t="s">
        <v>777</v>
      </c>
      <c r="E6" s="89" t="s">
        <v>410</v>
      </c>
      <c r="F6" s="3058"/>
      <c r="G6" s="3065"/>
      <c r="H6" s="3067"/>
      <c r="I6" s="24" t="s">
        <v>778</v>
      </c>
      <c r="J6" s="24" t="s">
        <v>777</v>
      </c>
      <c r="K6" s="24" t="s">
        <v>778</v>
      </c>
      <c r="L6" s="24" t="s">
        <v>417</v>
      </c>
      <c r="M6" s="24" t="s">
        <v>778</v>
      </c>
      <c r="N6" s="24" t="s">
        <v>777</v>
      </c>
      <c r="O6" s="2651" t="s">
        <v>418</v>
      </c>
      <c r="P6" s="2651" t="s">
        <v>513</v>
      </c>
      <c r="Q6" s="2651" t="s">
        <v>331</v>
      </c>
      <c r="R6" s="24" t="s">
        <v>778</v>
      </c>
      <c r="S6" s="193" t="s">
        <v>782</v>
      </c>
      <c r="T6" s="25" t="s">
        <v>426</v>
      </c>
    </row>
    <row r="7" spans="1:21" s="107" customFormat="1" ht="24.95" customHeight="1" thickBot="1">
      <c r="A7" s="45" t="s">
        <v>427</v>
      </c>
      <c r="B7" s="46"/>
      <c r="C7" s="259"/>
      <c r="D7" s="260"/>
      <c r="E7" s="91"/>
      <c r="F7" s="3059"/>
      <c r="G7" s="3066"/>
      <c r="H7" s="3068"/>
      <c r="I7" s="42"/>
      <c r="J7" s="42"/>
      <c r="K7" s="42"/>
      <c r="L7" s="42"/>
      <c r="M7" s="42"/>
      <c r="N7" s="42"/>
      <c r="O7" s="2827"/>
      <c r="P7" s="2827"/>
      <c r="Q7" s="2827"/>
      <c r="R7" s="42"/>
      <c r="S7" s="194"/>
      <c r="T7" s="44" t="s">
        <v>427</v>
      </c>
    </row>
    <row r="8" spans="1:21" s="107" customFormat="1" ht="30" customHeight="1">
      <c r="A8" s="74"/>
      <c r="B8" s="129" t="s">
        <v>6</v>
      </c>
      <c r="C8" s="1279">
        <v>916228</v>
      </c>
      <c r="D8" s="1017">
        <v>20052334421</v>
      </c>
      <c r="E8" s="1259">
        <v>2</v>
      </c>
      <c r="F8" s="1259">
        <v>3260</v>
      </c>
      <c r="G8" s="1259">
        <v>20738</v>
      </c>
      <c r="H8" s="1259">
        <v>210267945</v>
      </c>
      <c r="I8" s="1259">
        <v>0</v>
      </c>
      <c r="J8" s="1259">
        <v>0</v>
      </c>
      <c r="K8" s="1259">
        <v>0</v>
      </c>
      <c r="L8" s="1259">
        <v>0</v>
      </c>
      <c r="M8" s="1259">
        <v>936968</v>
      </c>
      <c r="N8" s="1259">
        <v>20262602366</v>
      </c>
      <c r="O8" s="1259">
        <v>14119345864</v>
      </c>
      <c r="P8" s="1259">
        <v>5973869081</v>
      </c>
      <c r="Q8" s="1259">
        <v>169387421</v>
      </c>
      <c r="R8" s="1259">
        <v>20826</v>
      </c>
      <c r="S8" s="1266">
        <v>1898015018</v>
      </c>
      <c r="T8" s="458"/>
    </row>
    <row r="9" spans="1:21" s="107" customFormat="1" ht="30" customHeight="1">
      <c r="A9" s="60"/>
      <c r="B9" s="29" t="s">
        <v>1017</v>
      </c>
      <c r="C9" s="1277">
        <v>824953</v>
      </c>
      <c r="D9" s="1015">
        <v>17876780609</v>
      </c>
      <c r="E9" s="1021">
        <v>2</v>
      </c>
      <c r="F9" s="1021">
        <v>3260</v>
      </c>
      <c r="G9" s="1021">
        <v>18869</v>
      </c>
      <c r="H9" s="1021">
        <v>190791705</v>
      </c>
      <c r="I9" s="1021">
        <v>0</v>
      </c>
      <c r="J9" s="1021">
        <v>0</v>
      </c>
      <c r="K9" s="1021">
        <v>0</v>
      </c>
      <c r="L9" s="1021">
        <v>0</v>
      </c>
      <c r="M9" s="1021">
        <v>843824</v>
      </c>
      <c r="N9" s="1021">
        <v>18067572314</v>
      </c>
      <c r="O9" s="1021">
        <v>12589356232</v>
      </c>
      <c r="P9" s="1021">
        <v>5323247884</v>
      </c>
      <c r="Q9" s="1021">
        <v>154968198</v>
      </c>
      <c r="R9" s="1021">
        <v>19181</v>
      </c>
      <c r="S9" s="1267">
        <v>1706074051</v>
      </c>
      <c r="T9" s="263"/>
    </row>
    <row r="10" spans="1:21" s="107" customFormat="1" ht="30" customHeight="1">
      <c r="A10" s="60"/>
      <c r="B10" s="29" t="s">
        <v>1018</v>
      </c>
      <c r="C10" s="1277">
        <v>91275</v>
      </c>
      <c r="D10" s="1015">
        <v>2175553812</v>
      </c>
      <c r="E10" s="1021">
        <v>0</v>
      </c>
      <c r="F10" s="1021">
        <v>0</v>
      </c>
      <c r="G10" s="1021">
        <v>1869</v>
      </c>
      <c r="H10" s="1021">
        <v>19476240</v>
      </c>
      <c r="I10" s="1021">
        <v>0</v>
      </c>
      <c r="J10" s="1021">
        <v>0</v>
      </c>
      <c r="K10" s="1021">
        <v>0</v>
      </c>
      <c r="L10" s="1021">
        <v>0</v>
      </c>
      <c r="M10" s="1021">
        <v>93144</v>
      </c>
      <c r="N10" s="1021">
        <v>2195030052</v>
      </c>
      <c r="O10" s="1021">
        <v>1529989632</v>
      </c>
      <c r="P10" s="1021">
        <v>650621197</v>
      </c>
      <c r="Q10" s="1021">
        <v>14419223</v>
      </c>
      <c r="R10" s="1021">
        <v>1645</v>
      </c>
      <c r="S10" s="1267">
        <v>191940967</v>
      </c>
      <c r="T10" s="263"/>
    </row>
    <row r="11" spans="1:21" s="107" customFormat="1" ht="30" customHeight="1">
      <c r="A11" s="60"/>
      <c r="B11" s="29" t="s">
        <v>1019</v>
      </c>
      <c r="C11" s="1014">
        <v>773053</v>
      </c>
      <c r="D11" s="1011">
        <v>16728652713</v>
      </c>
      <c r="E11" s="905">
        <v>2</v>
      </c>
      <c r="F11" s="905">
        <v>3260</v>
      </c>
      <c r="G11" s="905">
        <v>17502</v>
      </c>
      <c r="H11" s="905">
        <v>174381990</v>
      </c>
      <c r="I11" s="905">
        <v>0</v>
      </c>
      <c r="J11" s="905">
        <v>0</v>
      </c>
      <c r="K11" s="905">
        <v>0</v>
      </c>
      <c r="L11" s="905">
        <v>0</v>
      </c>
      <c r="M11" s="905">
        <v>790557</v>
      </c>
      <c r="N11" s="905">
        <v>16903034703</v>
      </c>
      <c r="O11" s="905">
        <v>11778522030</v>
      </c>
      <c r="P11" s="905">
        <v>4979846635</v>
      </c>
      <c r="Q11" s="905">
        <v>144666038</v>
      </c>
      <c r="R11" s="905">
        <v>17986</v>
      </c>
      <c r="S11" s="904">
        <v>1608436616</v>
      </c>
      <c r="T11" s="263"/>
    </row>
    <row r="12" spans="1:21" s="107" customFormat="1" ht="30" customHeight="1">
      <c r="A12" s="177"/>
      <c r="B12" s="131" t="s">
        <v>1020</v>
      </c>
      <c r="C12" s="1280">
        <v>51900</v>
      </c>
      <c r="D12" s="1012">
        <v>1148127896</v>
      </c>
      <c r="E12" s="1260">
        <v>0</v>
      </c>
      <c r="F12" s="1260">
        <v>0</v>
      </c>
      <c r="G12" s="1260">
        <v>1367</v>
      </c>
      <c r="H12" s="1260">
        <v>16409715</v>
      </c>
      <c r="I12" s="1260">
        <v>0</v>
      </c>
      <c r="J12" s="1260">
        <v>0</v>
      </c>
      <c r="K12" s="1260">
        <v>0</v>
      </c>
      <c r="L12" s="1260">
        <v>0</v>
      </c>
      <c r="M12" s="1260">
        <v>53267</v>
      </c>
      <c r="N12" s="1260">
        <v>1164537611</v>
      </c>
      <c r="O12" s="1260">
        <v>810834202</v>
      </c>
      <c r="P12" s="1260">
        <v>343401249</v>
      </c>
      <c r="Q12" s="1260">
        <v>10302160</v>
      </c>
      <c r="R12" s="1260">
        <v>1195</v>
      </c>
      <c r="S12" s="1269">
        <v>97637435</v>
      </c>
      <c r="T12" s="264"/>
    </row>
    <row r="13" spans="1:21" s="6" customFormat="1" ht="23.1" customHeight="1">
      <c r="A13" s="57">
        <v>1</v>
      </c>
      <c r="B13" s="92" t="s">
        <v>1021</v>
      </c>
      <c r="C13" s="1017">
        <v>39883</v>
      </c>
      <c r="D13" s="1017">
        <v>873243292</v>
      </c>
      <c r="E13" s="1259">
        <v>1</v>
      </c>
      <c r="F13" s="1259">
        <v>360</v>
      </c>
      <c r="G13" s="1259">
        <v>986</v>
      </c>
      <c r="H13" s="1259">
        <v>10439893</v>
      </c>
      <c r="I13" s="1259">
        <v>0</v>
      </c>
      <c r="J13" s="1259">
        <v>0</v>
      </c>
      <c r="K13" s="1259">
        <v>0</v>
      </c>
      <c r="L13" s="1259">
        <v>0</v>
      </c>
      <c r="M13" s="1259">
        <v>40870</v>
      </c>
      <c r="N13" s="1259">
        <v>883683185</v>
      </c>
      <c r="O13" s="1259">
        <v>615616131</v>
      </c>
      <c r="P13" s="1259">
        <v>261484583</v>
      </c>
      <c r="Q13" s="1259">
        <v>6582471</v>
      </c>
      <c r="R13" s="1259">
        <v>1037</v>
      </c>
      <c r="S13" s="1266">
        <v>90536729</v>
      </c>
      <c r="T13" s="59">
        <v>1</v>
      </c>
    </row>
    <row r="14" spans="1:21" s="6" customFormat="1" ht="23.1" customHeight="1">
      <c r="A14" s="60">
        <v>2</v>
      </c>
      <c r="B14" s="93" t="s">
        <v>1022</v>
      </c>
      <c r="C14" s="1015">
        <v>20531</v>
      </c>
      <c r="D14" s="1015">
        <v>440123419</v>
      </c>
      <c r="E14" s="1021">
        <v>0</v>
      </c>
      <c r="F14" s="1021">
        <v>0</v>
      </c>
      <c r="G14" s="1021">
        <v>402</v>
      </c>
      <c r="H14" s="1021">
        <v>2789532</v>
      </c>
      <c r="I14" s="1021">
        <v>0</v>
      </c>
      <c r="J14" s="1021">
        <v>0</v>
      </c>
      <c r="K14" s="1021">
        <v>0</v>
      </c>
      <c r="L14" s="1021">
        <v>0</v>
      </c>
      <c r="M14" s="1021">
        <v>20933</v>
      </c>
      <c r="N14" s="1021">
        <v>442912951</v>
      </c>
      <c r="O14" s="1021">
        <v>308071214</v>
      </c>
      <c r="P14" s="1021">
        <v>130409042</v>
      </c>
      <c r="Q14" s="1021">
        <v>4432695</v>
      </c>
      <c r="R14" s="1021">
        <v>459</v>
      </c>
      <c r="S14" s="1267">
        <v>41642184</v>
      </c>
      <c r="T14" s="55">
        <v>2</v>
      </c>
    </row>
    <row r="15" spans="1:21" s="6" customFormat="1" ht="23.1" customHeight="1">
      <c r="A15" s="60">
        <v>3</v>
      </c>
      <c r="B15" s="93" t="s">
        <v>1023</v>
      </c>
      <c r="C15" s="1015">
        <v>60300</v>
      </c>
      <c r="D15" s="1015">
        <v>1371425764</v>
      </c>
      <c r="E15" s="1021">
        <v>0</v>
      </c>
      <c r="F15" s="1021">
        <v>0</v>
      </c>
      <c r="G15" s="1021">
        <v>1421</v>
      </c>
      <c r="H15" s="1021">
        <v>15957077</v>
      </c>
      <c r="I15" s="1021">
        <v>0</v>
      </c>
      <c r="J15" s="1021">
        <v>0</v>
      </c>
      <c r="K15" s="1021">
        <v>0</v>
      </c>
      <c r="L15" s="1021">
        <v>0</v>
      </c>
      <c r="M15" s="1021">
        <v>61721</v>
      </c>
      <c r="N15" s="1021">
        <v>1387382841</v>
      </c>
      <c r="O15" s="1021">
        <v>966871404</v>
      </c>
      <c r="P15" s="1021">
        <v>409804688</v>
      </c>
      <c r="Q15" s="1021">
        <v>10706749</v>
      </c>
      <c r="R15" s="1021">
        <v>2217</v>
      </c>
      <c r="S15" s="1267">
        <v>152544260</v>
      </c>
      <c r="T15" s="55">
        <v>3</v>
      </c>
    </row>
    <row r="16" spans="1:21" s="6" customFormat="1" ht="23.1" customHeight="1">
      <c r="A16" s="60">
        <v>6</v>
      </c>
      <c r="B16" s="93" t="s">
        <v>1024</v>
      </c>
      <c r="C16" s="1011">
        <v>9064</v>
      </c>
      <c r="D16" s="1011">
        <v>178895471</v>
      </c>
      <c r="E16" s="905">
        <v>0</v>
      </c>
      <c r="F16" s="905">
        <v>0</v>
      </c>
      <c r="G16" s="905">
        <v>150</v>
      </c>
      <c r="H16" s="905">
        <v>1491411</v>
      </c>
      <c r="I16" s="905">
        <v>0</v>
      </c>
      <c r="J16" s="905">
        <v>0</v>
      </c>
      <c r="K16" s="905">
        <v>0</v>
      </c>
      <c r="L16" s="905">
        <v>0</v>
      </c>
      <c r="M16" s="905">
        <v>9214</v>
      </c>
      <c r="N16" s="905">
        <v>180386882</v>
      </c>
      <c r="O16" s="905">
        <v>125898715</v>
      </c>
      <c r="P16" s="905">
        <v>45646525</v>
      </c>
      <c r="Q16" s="905">
        <v>8841642</v>
      </c>
      <c r="R16" s="905">
        <v>310</v>
      </c>
      <c r="S16" s="904">
        <v>22095901</v>
      </c>
      <c r="T16" s="55">
        <v>6</v>
      </c>
    </row>
    <row r="17" spans="1:20" s="6" customFormat="1" ht="23.1" customHeight="1">
      <c r="A17" s="60">
        <v>7</v>
      </c>
      <c r="B17" s="93" t="s">
        <v>1025</v>
      </c>
      <c r="C17" s="1012">
        <v>5319</v>
      </c>
      <c r="D17" s="1012">
        <v>99156391</v>
      </c>
      <c r="E17" s="1260">
        <v>0</v>
      </c>
      <c r="F17" s="1260">
        <v>0</v>
      </c>
      <c r="G17" s="1260">
        <v>107</v>
      </c>
      <c r="H17" s="1260">
        <v>836079</v>
      </c>
      <c r="I17" s="1260">
        <v>0</v>
      </c>
      <c r="J17" s="1260">
        <v>0</v>
      </c>
      <c r="K17" s="1260">
        <v>0</v>
      </c>
      <c r="L17" s="1260">
        <v>0</v>
      </c>
      <c r="M17" s="1260">
        <v>5426</v>
      </c>
      <c r="N17" s="1260">
        <v>99992470</v>
      </c>
      <c r="O17" s="1260">
        <v>69731525</v>
      </c>
      <c r="P17" s="1260">
        <v>28729157</v>
      </c>
      <c r="Q17" s="1260">
        <v>1531788</v>
      </c>
      <c r="R17" s="1260">
        <v>72</v>
      </c>
      <c r="S17" s="1269">
        <v>6967621</v>
      </c>
      <c r="T17" s="55">
        <v>7</v>
      </c>
    </row>
    <row r="18" spans="1:20" s="6" customFormat="1" ht="23.1" customHeight="1">
      <c r="A18" s="57">
        <v>8</v>
      </c>
      <c r="B18" s="92" t="s">
        <v>1026</v>
      </c>
      <c r="C18" s="1017">
        <v>43888</v>
      </c>
      <c r="D18" s="1017">
        <v>907853342</v>
      </c>
      <c r="E18" s="1259">
        <v>0</v>
      </c>
      <c r="F18" s="1259">
        <v>0</v>
      </c>
      <c r="G18" s="1259">
        <v>1211</v>
      </c>
      <c r="H18" s="1259">
        <v>10867141</v>
      </c>
      <c r="I18" s="1259">
        <v>0</v>
      </c>
      <c r="J18" s="1259">
        <v>0</v>
      </c>
      <c r="K18" s="1259">
        <v>0</v>
      </c>
      <c r="L18" s="1259">
        <v>0</v>
      </c>
      <c r="M18" s="1259">
        <v>45099</v>
      </c>
      <c r="N18" s="1259">
        <v>918720483</v>
      </c>
      <c r="O18" s="1259">
        <v>639693978</v>
      </c>
      <c r="P18" s="1259">
        <v>276686411</v>
      </c>
      <c r="Q18" s="1259">
        <v>2340094</v>
      </c>
      <c r="R18" s="1259">
        <v>539</v>
      </c>
      <c r="S18" s="1266">
        <v>63104840</v>
      </c>
      <c r="T18" s="59">
        <v>8</v>
      </c>
    </row>
    <row r="19" spans="1:20" s="6" customFormat="1" ht="23.1" customHeight="1">
      <c r="A19" s="60">
        <v>9</v>
      </c>
      <c r="B19" s="93" t="s">
        <v>1027</v>
      </c>
      <c r="C19" s="1015">
        <v>9515</v>
      </c>
      <c r="D19" s="1015">
        <v>209173119</v>
      </c>
      <c r="E19" s="1021">
        <v>1</v>
      </c>
      <c r="F19" s="1021">
        <v>2900</v>
      </c>
      <c r="G19" s="1021">
        <v>200</v>
      </c>
      <c r="H19" s="1021">
        <v>1267075</v>
      </c>
      <c r="I19" s="1021">
        <v>0</v>
      </c>
      <c r="J19" s="1021">
        <v>0</v>
      </c>
      <c r="K19" s="1021">
        <v>0</v>
      </c>
      <c r="L19" s="1021">
        <v>0</v>
      </c>
      <c r="M19" s="1021">
        <v>9716</v>
      </c>
      <c r="N19" s="1021">
        <v>210440194</v>
      </c>
      <c r="O19" s="1021">
        <v>146442902</v>
      </c>
      <c r="P19" s="1021">
        <v>63108216</v>
      </c>
      <c r="Q19" s="1021">
        <v>889076</v>
      </c>
      <c r="R19" s="1021">
        <v>225</v>
      </c>
      <c r="S19" s="1267">
        <v>19450413</v>
      </c>
      <c r="T19" s="55">
        <v>9</v>
      </c>
    </row>
    <row r="20" spans="1:20" s="6" customFormat="1" ht="23.1" customHeight="1">
      <c r="A20" s="60">
        <v>10</v>
      </c>
      <c r="B20" s="93" t="s">
        <v>1028</v>
      </c>
      <c r="C20" s="1015">
        <v>11378</v>
      </c>
      <c r="D20" s="1015">
        <v>262787100</v>
      </c>
      <c r="E20" s="1021">
        <v>0</v>
      </c>
      <c r="F20" s="1021">
        <v>0</v>
      </c>
      <c r="G20" s="1021">
        <v>214</v>
      </c>
      <c r="H20" s="1021">
        <v>5485774</v>
      </c>
      <c r="I20" s="1021">
        <v>0</v>
      </c>
      <c r="J20" s="1021">
        <v>0</v>
      </c>
      <c r="K20" s="1021">
        <v>0</v>
      </c>
      <c r="L20" s="1021">
        <v>0</v>
      </c>
      <c r="M20" s="1021">
        <v>11592</v>
      </c>
      <c r="N20" s="1021">
        <v>268272874</v>
      </c>
      <c r="O20" s="1021">
        <v>187218057</v>
      </c>
      <c r="P20" s="1021">
        <v>80567579</v>
      </c>
      <c r="Q20" s="1021">
        <v>487238</v>
      </c>
      <c r="R20" s="1021">
        <v>179</v>
      </c>
      <c r="S20" s="1267">
        <v>31249813</v>
      </c>
      <c r="T20" s="55">
        <v>10</v>
      </c>
    </row>
    <row r="21" spans="1:20" s="99" customFormat="1" ht="23.1" customHeight="1">
      <c r="A21" s="62">
        <v>11</v>
      </c>
      <c r="B21" s="61" t="s">
        <v>1029</v>
      </c>
      <c r="C21" s="1011">
        <v>8688</v>
      </c>
      <c r="D21" s="1011">
        <v>200398238</v>
      </c>
      <c r="E21" s="905">
        <v>0</v>
      </c>
      <c r="F21" s="905">
        <v>0</v>
      </c>
      <c r="G21" s="905">
        <v>250</v>
      </c>
      <c r="H21" s="905">
        <v>2778320</v>
      </c>
      <c r="I21" s="905">
        <v>0</v>
      </c>
      <c r="J21" s="905">
        <v>0</v>
      </c>
      <c r="K21" s="905">
        <v>0</v>
      </c>
      <c r="L21" s="905">
        <v>0</v>
      </c>
      <c r="M21" s="905">
        <v>8938</v>
      </c>
      <c r="N21" s="905">
        <v>203176558</v>
      </c>
      <c r="O21" s="905">
        <v>141650608</v>
      </c>
      <c r="P21" s="905">
        <v>59178285</v>
      </c>
      <c r="Q21" s="905">
        <v>2347665</v>
      </c>
      <c r="R21" s="905">
        <v>206</v>
      </c>
      <c r="S21" s="904">
        <v>20883493</v>
      </c>
      <c r="T21" s="63">
        <v>11</v>
      </c>
    </row>
    <row r="22" spans="1:20" s="99" customFormat="1" ht="23.1" customHeight="1">
      <c r="A22" s="62">
        <v>12</v>
      </c>
      <c r="B22" s="61" t="s">
        <v>1030</v>
      </c>
      <c r="C22" s="1012">
        <v>9763</v>
      </c>
      <c r="D22" s="1012">
        <v>225521361</v>
      </c>
      <c r="E22" s="1260">
        <v>0</v>
      </c>
      <c r="F22" s="1260">
        <v>0</v>
      </c>
      <c r="G22" s="1260">
        <v>257</v>
      </c>
      <c r="H22" s="1260">
        <v>1869772</v>
      </c>
      <c r="I22" s="1260">
        <v>0</v>
      </c>
      <c r="J22" s="1260">
        <v>0</v>
      </c>
      <c r="K22" s="1260">
        <v>0</v>
      </c>
      <c r="L22" s="1260">
        <v>0</v>
      </c>
      <c r="M22" s="1260">
        <v>10020</v>
      </c>
      <c r="N22" s="1260">
        <v>227391133</v>
      </c>
      <c r="O22" s="1260">
        <v>158544997</v>
      </c>
      <c r="P22" s="1260">
        <v>66781857</v>
      </c>
      <c r="Q22" s="1260">
        <v>2064279</v>
      </c>
      <c r="R22" s="1260">
        <v>248</v>
      </c>
      <c r="S22" s="1269">
        <v>21407752</v>
      </c>
      <c r="T22" s="73">
        <v>12</v>
      </c>
    </row>
    <row r="23" spans="1:20" s="99" customFormat="1" ht="23.1" customHeight="1">
      <c r="A23" s="66">
        <v>14</v>
      </c>
      <c r="B23" s="58" t="s">
        <v>1031</v>
      </c>
      <c r="C23" s="1010">
        <v>28157</v>
      </c>
      <c r="D23" s="1010">
        <v>650308443</v>
      </c>
      <c r="E23" s="1261">
        <v>0</v>
      </c>
      <c r="F23" s="1261">
        <v>0</v>
      </c>
      <c r="G23" s="1261">
        <v>675</v>
      </c>
      <c r="H23" s="1261">
        <v>6214508</v>
      </c>
      <c r="I23" s="1261">
        <v>0</v>
      </c>
      <c r="J23" s="1261">
        <v>0</v>
      </c>
      <c r="K23" s="1261">
        <v>0</v>
      </c>
      <c r="L23" s="1261">
        <v>0</v>
      </c>
      <c r="M23" s="1261">
        <v>28832</v>
      </c>
      <c r="N23" s="1261">
        <v>656522951</v>
      </c>
      <c r="O23" s="1261">
        <v>457516882</v>
      </c>
      <c r="P23" s="1261">
        <v>199006069</v>
      </c>
      <c r="Q23" s="1261">
        <v>0</v>
      </c>
      <c r="R23" s="1261">
        <v>649</v>
      </c>
      <c r="S23" s="1270">
        <v>60188496</v>
      </c>
      <c r="T23" s="67">
        <v>14</v>
      </c>
    </row>
    <row r="24" spans="1:20" s="99" customFormat="1" ht="23.1" customHeight="1">
      <c r="A24" s="62">
        <v>15</v>
      </c>
      <c r="B24" s="61" t="s">
        <v>1032</v>
      </c>
      <c r="C24" s="1011">
        <v>19533</v>
      </c>
      <c r="D24" s="1011">
        <v>460753491</v>
      </c>
      <c r="E24" s="905">
        <v>0</v>
      </c>
      <c r="F24" s="905">
        <v>0</v>
      </c>
      <c r="G24" s="905">
        <v>403</v>
      </c>
      <c r="H24" s="905">
        <v>4354515</v>
      </c>
      <c r="I24" s="905">
        <v>0</v>
      </c>
      <c r="J24" s="905">
        <v>0</v>
      </c>
      <c r="K24" s="905">
        <v>0</v>
      </c>
      <c r="L24" s="905">
        <v>0</v>
      </c>
      <c r="M24" s="905">
        <v>19936</v>
      </c>
      <c r="N24" s="905">
        <v>465108006</v>
      </c>
      <c r="O24" s="905">
        <v>324129407</v>
      </c>
      <c r="P24" s="905">
        <v>140978599</v>
      </c>
      <c r="Q24" s="905">
        <v>0</v>
      </c>
      <c r="R24" s="905">
        <v>464</v>
      </c>
      <c r="S24" s="904">
        <v>51743383</v>
      </c>
      <c r="T24" s="63">
        <v>15</v>
      </c>
    </row>
    <row r="25" spans="1:20" s="99" customFormat="1" ht="23.1" customHeight="1">
      <c r="A25" s="62">
        <v>16</v>
      </c>
      <c r="B25" s="61" t="s">
        <v>1033</v>
      </c>
      <c r="C25" s="1011">
        <v>5136</v>
      </c>
      <c r="D25" s="1011">
        <v>79273102</v>
      </c>
      <c r="E25" s="905">
        <v>0</v>
      </c>
      <c r="F25" s="905">
        <v>0</v>
      </c>
      <c r="G25" s="905">
        <v>101</v>
      </c>
      <c r="H25" s="905">
        <v>855770</v>
      </c>
      <c r="I25" s="905">
        <v>0</v>
      </c>
      <c r="J25" s="905">
        <v>0</v>
      </c>
      <c r="K25" s="905">
        <v>0</v>
      </c>
      <c r="L25" s="905">
        <v>0</v>
      </c>
      <c r="M25" s="905">
        <v>5237</v>
      </c>
      <c r="N25" s="905">
        <v>80128872</v>
      </c>
      <c r="O25" s="905">
        <v>55875458</v>
      </c>
      <c r="P25" s="905">
        <v>23782077</v>
      </c>
      <c r="Q25" s="905">
        <v>471337</v>
      </c>
      <c r="R25" s="905">
        <v>23</v>
      </c>
      <c r="S25" s="904">
        <v>3992690</v>
      </c>
      <c r="T25" s="63">
        <v>16</v>
      </c>
    </row>
    <row r="26" spans="1:20" s="99" customFormat="1" ht="23.1" customHeight="1">
      <c r="A26" s="62">
        <v>17</v>
      </c>
      <c r="B26" s="61" t="s">
        <v>1034</v>
      </c>
      <c r="C26" s="1011">
        <v>14337</v>
      </c>
      <c r="D26" s="1011">
        <v>339576576</v>
      </c>
      <c r="E26" s="905">
        <v>0</v>
      </c>
      <c r="F26" s="905">
        <v>0</v>
      </c>
      <c r="G26" s="905">
        <v>328</v>
      </c>
      <c r="H26" s="905">
        <v>3345207</v>
      </c>
      <c r="I26" s="905">
        <v>0</v>
      </c>
      <c r="J26" s="905">
        <v>0</v>
      </c>
      <c r="K26" s="905">
        <v>0</v>
      </c>
      <c r="L26" s="905">
        <v>0</v>
      </c>
      <c r="M26" s="905">
        <v>14665</v>
      </c>
      <c r="N26" s="905">
        <v>342921783</v>
      </c>
      <c r="O26" s="905">
        <v>238689081</v>
      </c>
      <c r="P26" s="905">
        <v>101036385</v>
      </c>
      <c r="Q26" s="905">
        <v>3196317</v>
      </c>
      <c r="R26" s="905">
        <v>329</v>
      </c>
      <c r="S26" s="904">
        <v>36874619</v>
      </c>
      <c r="T26" s="63">
        <v>17</v>
      </c>
    </row>
    <row r="27" spans="1:20" s="99" customFormat="1" ht="23.1" customHeight="1">
      <c r="A27" s="62">
        <v>18</v>
      </c>
      <c r="B27" s="61" t="s">
        <v>1035</v>
      </c>
      <c r="C27" s="1012">
        <v>14592</v>
      </c>
      <c r="D27" s="1012">
        <v>300508974</v>
      </c>
      <c r="E27" s="1260">
        <v>0</v>
      </c>
      <c r="F27" s="1260">
        <v>0</v>
      </c>
      <c r="G27" s="1260">
        <v>289</v>
      </c>
      <c r="H27" s="1260">
        <v>2923113</v>
      </c>
      <c r="I27" s="1260">
        <v>0</v>
      </c>
      <c r="J27" s="1260">
        <v>0</v>
      </c>
      <c r="K27" s="1260">
        <v>0</v>
      </c>
      <c r="L27" s="1260">
        <v>0</v>
      </c>
      <c r="M27" s="1260">
        <v>14881</v>
      </c>
      <c r="N27" s="1260">
        <v>303432087</v>
      </c>
      <c r="O27" s="1260">
        <v>211363549</v>
      </c>
      <c r="P27" s="1260">
        <v>90071987</v>
      </c>
      <c r="Q27" s="1260">
        <v>1996551</v>
      </c>
      <c r="R27" s="1260">
        <v>186</v>
      </c>
      <c r="S27" s="1269">
        <v>25149567</v>
      </c>
      <c r="T27" s="63">
        <v>18</v>
      </c>
    </row>
    <row r="28" spans="1:20" s="99" customFormat="1" ht="23.1" customHeight="1">
      <c r="A28" s="68">
        <v>19</v>
      </c>
      <c r="B28" s="58" t="s">
        <v>1036</v>
      </c>
      <c r="C28" s="1010">
        <v>26125</v>
      </c>
      <c r="D28" s="1010">
        <v>546785786</v>
      </c>
      <c r="E28" s="1261">
        <v>0</v>
      </c>
      <c r="F28" s="1261">
        <v>0</v>
      </c>
      <c r="G28" s="1261">
        <v>437</v>
      </c>
      <c r="H28" s="1261">
        <v>3846381</v>
      </c>
      <c r="I28" s="1261">
        <v>0</v>
      </c>
      <c r="J28" s="1261">
        <v>0</v>
      </c>
      <c r="K28" s="1261">
        <v>0</v>
      </c>
      <c r="L28" s="1261">
        <v>0</v>
      </c>
      <c r="M28" s="1261">
        <v>26562</v>
      </c>
      <c r="N28" s="1261">
        <v>550632167</v>
      </c>
      <c r="O28" s="1261">
        <v>384022757</v>
      </c>
      <c r="P28" s="1261">
        <v>165585830</v>
      </c>
      <c r="Q28" s="1261">
        <v>1023580</v>
      </c>
      <c r="R28" s="1261">
        <v>447</v>
      </c>
      <c r="S28" s="1270">
        <v>53266640</v>
      </c>
      <c r="T28" s="69">
        <v>19</v>
      </c>
    </row>
    <row r="29" spans="1:20" s="99" customFormat="1" ht="23.1" customHeight="1">
      <c r="A29" s="62">
        <v>21</v>
      </c>
      <c r="B29" s="61" t="s">
        <v>1037</v>
      </c>
      <c r="C29" s="1011">
        <v>24917</v>
      </c>
      <c r="D29" s="1011">
        <v>513065752</v>
      </c>
      <c r="E29" s="905">
        <v>0</v>
      </c>
      <c r="F29" s="905">
        <v>0</v>
      </c>
      <c r="G29" s="905">
        <v>752</v>
      </c>
      <c r="H29" s="905">
        <v>7520470</v>
      </c>
      <c r="I29" s="905">
        <v>0</v>
      </c>
      <c r="J29" s="905">
        <v>0</v>
      </c>
      <c r="K29" s="905">
        <v>0</v>
      </c>
      <c r="L29" s="905">
        <v>0</v>
      </c>
      <c r="M29" s="905">
        <v>25669</v>
      </c>
      <c r="N29" s="905">
        <v>520586222</v>
      </c>
      <c r="O29" s="905">
        <v>362664049</v>
      </c>
      <c r="P29" s="905">
        <v>154487765</v>
      </c>
      <c r="Q29" s="905">
        <v>3434408</v>
      </c>
      <c r="R29" s="905">
        <v>332</v>
      </c>
      <c r="S29" s="904">
        <v>37061262</v>
      </c>
      <c r="T29" s="63">
        <v>21</v>
      </c>
    </row>
    <row r="30" spans="1:20" s="99" customFormat="1" ht="23.1" customHeight="1">
      <c r="A30" s="62">
        <v>22</v>
      </c>
      <c r="B30" s="61" t="s">
        <v>1038</v>
      </c>
      <c r="C30" s="1011">
        <v>40490</v>
      </c>
      <c r="D30" s="1011">
        <v>857856970</v>
      </c>
      <c r="E30" s="905">
        <v>0</v>
      </c>
      <c r="F30" s="905">
        <v>0</v>
      </c>
      <c r="G30" s="905">
        <v>794</v>
      </c>
      <c r="H30" s="905">
        <v>8150213</v>
      </c>
      <c r="I30" s="905">
        <v>0</v>
      </c>
      <c r="J30" s="905">
        <v>0</v>
      </c>
      <c r="K30" s="905">
        <v>0</v>
      </c>
      <c r="L30" s="905">
        <v>0</v>
      </c>
      <c r="M30" s="905">
        <v>41284</v>
      </c>
      <c r="N30" s="905">
        <v>866007183</v>
      </c>
      <c r="O30" s="905">
        <v>603435880</v>
      </c>
      <c r="P30" s="905">
        <v>256633234</v>
      </c>
      <c r="Q30" s="905">
        <v>5938069</v>
      </c>
      <c r="R30" s="905">
        <v>884</v>
      </c>
      <c r="S30" s="904">
        <v>81114488</v>
      </c>
      <c r="T30" s="63">
        <v>22</v>
      </c>
    </row>
    <row r="31" spans="1:20" s="99" customFormat="1" ht="23.1" customHeight="1">
      <c r="A31" s="62">
        <v>23</v>
      </c>
      <c r="B31" s="61" t="s">
        <v>1039</v>
      </c>
      <c r="C31" s="1011">
        <v>7163</v>
      </c>
      <c r="D31" s="1011">
        <v>174602112</v>
      </c>
      <c r="E31" s="905">
        <v>0</v>
      </c>
      <c r="F31" s="905">
        <v>0</v>
      </c>
      <c r="G31" s="905">
        <v>130</v>
      </c>
      <c r="H31" s="905">
        <v>2384975</v>
      </c>
      <c r="I31" s="905">
        <v>0</v>
      </c>
      <c r="J31" s="905">
        <v>0</v>
      </c>
      <c r="K31" s="905">
        <v>0</v>
      </c>
      <c r="L31" s="905">
        <v>0</v>
      </c>
      <c r="M31" s="905">
        <v>7293</v>
      </c>
      <c r="N31" s="905">
        <v>176987087</v>
      </c>
      <c r="O31" s="905">
        <v>123421585</v>
      </c>
      <c r="P31" s="905">
        <v>49089254</v>
      </c>
      <c r="Q31" s="905">
        <v>4476248</v>
      </c>
      <c r="R31" s="905">
        <v>216</v>
      </c>
      <c r="S31" s="904">
        <v>18773998</v>
      </c>
      <c r="T31" s="63">
        <v>23</v>
      </c>
    </row>
    <row r="32" spans="1:20" s="99" customFormat="1" ht="23.1" customHeight="1">
      <c r="A32" s="62">
        <v>24</v>
      </c>
      <c r="B32" s="61" t="s">
        <v>1040</v>
      </c>
      <c r="C32" s="1012">
        <v>12103</v>
      </c>
      <c r="D32" s="1012">
        <v>290269504</v>
      </c>
      <c r="E32" s="1260">
        <v>0</v>
      </c>
      <c r="F32" s="1260">
        <v>0</v>
      </c>
      <c r="G32" s="1260">
        <v>239</v>
      </c>
      <c r="H32" s="1260">
        <v>2439623</v>
      </c>
      <c r="I32" s="1260">
        <v>0</v>
      </c>
      <c r="J32" s="1260">
        <v>0</v>
      </c>
      <c r="K32" s="1260">
        <v>0</v>
      </c>
      <c r="L32" s="1260">
        <v>0</v>
      </c>
      <c r="M32" s="1260">
        <v>12342</v>
      </c>
      <c r="N32" s="1260">
        <v>292709127</v>
      </c>
      <c r="O32" s="1260">
        <v>203914657</v>
      </c>
      <c r="P32" s="1260">
        <v>87992522</v>
      </c>
      <c r="Q32" s="1260">
        <v>801948</v>
      </c>
      <c r="R32" s="1260">
        <v>339</v>
      </c>
      <c r="S32" s="1269">
        <v>30840760</v>
      </c>
      <c r="T32" s="63">
        <v>24</v>
      </c>
    </row>
    <row r="33" spans="1:20" s="99" customFormat="1" ht="23.1" customHeight="1">
      <c r="A33" s="66">
        <v>25</v>
      </c>
      <c r="B33" s="58" t="s">
        <v>1041</v>
      </c>
      <c r="C33" s="1010">
        <v>16350</v>
      </c>
      <c r="D33" s="1010">
        <v>371328599</v>
      </c>
      <c r="E33" s="1261">
        <v>0</v>
      </c>
      <c r="F33" s="1261">
        <v>0</v>
      </c>
      <c r="G33" s="1261">
        <v>479</v>
      </c>
      <c r="H33" s="1261">
        <v>4173525</v>
      </c>
      <c r="I33" s="1261">
        <v>0</v>
      </c>
      <c r="J33" s="1261">
        <v>0</v>
      </c>
      <c r="K33" s="1261">
        <v>0</v>
      </c>
      <c r="L33" s="1261">
        <v>0</v>
      </c>
      <c r="M33" s="1261">
        <v>16829</v>
      </c>
      <c r="N33" s="1261">
        <v>375502124</v>
      </c>
      <c r="O33" s="1261">
        <v>261519204</v>
      </c>
      <c r="P33" s="1261">
        <v>108747956</v>
      </c>
      <c r="Q33" s="1261">
        <v>5234964</v>
      </c>
      <c r="R33" s="1261">
        <v>426</v>
      </c>
      <c r="S33" s="1270">
        <v>37852261</v>
      </c>
      <c r="T33" s="67">
        <v>25</v>
      </c>
    </row>
    <row r="34" spans="1:20" s="99" customFormat="1" ht="23.1" customHeight="1">
      <c r="A34" s="62">
        <v>27</v>
      </c>
      <c r="B34" s="61" t="s">
        <v>1042</v>
      </c>
      <c r="C34" s="1011">
        <v>14646</v>
      </c>
      <c r="D34" s="1011">
        <v>302227561</v>
      </c>
      <c r="E34" s="905">
        <v>0</v>
      </c>
      <c r="F34" s="905">
        <v>0</v>
      </c>
      <c r="G34" s="905">
        <v>452</v>
      </c>
      <c r="H34" s="905">
        <v>5766661</v>
      </c>
      <c r="I34" s="905">
        <v>0</v>
      </c>
      <c r="J34" s="905">
        <v>0</v>
      </c>
      <c r="K34" s="905">
        <v>0</v>
      </c>
      <c r="L34" s="905">
        <v>0</v>
      </c>
      <c r="M34" s="905">
        <v>15098</v>
      </c>
      <c r="N34" s="905">
        <v>307994222</v>
      </c>
      <c r="O34" s="905">
        <v>214828769</v>
      </c>
      <c r="P34" s="905">
        <v>91494660</v>
      </c>
      <c r="Q34" s="905">
        <v>1670793</v>
      </c>
      <c r="R34" s="905">
        <v>208</v>
      </c>
      <c r="S34" s="904">
        <v>24155657</v>
      </c>
      <c r="T34" s="63">
        <v>27</v>
      </c>
    </row>
    <row r="35" spans="1:20" s="99" customFormat="1" ht="23.1" customHeight="1">
      <c r="A35" s="62">
        <v>28</v>
      </c>
      <c r="B35" s="61" t="s">
        <v>1043</v>
      </c>
      <c r="C35" s="1011">
        <v>10714</v>
      </c>
      <c r="D35" s="1011">
        <v>308264955</v>
      </c>
      <c r="E35" s="905">
        <v>0</v>
      </c>
      <c r="F35" s="905">
        <v>0</v>
      </c>
      <c r="G35" s="905">
        <v>294</v>
      </c>
      <c r="H35" s="905">
        <v>2243792</v>
      </c>
      <c r="I35" s="905">
        <v>0</v>
      </c>
      <c r="J35" s="905">
        <v>0</v>
      </c>
      <c r="K35" s="905">
        <v>0</v>
      </c>
      <c r="L35" s="905">
        <v>0</v>
      </c>
      <c r="M35" s="905">
        <v>11008</v>
      </c>
      <c r="N35" s="905">
        <v>310508747</v>
      </c>
      <c r="O35" s="905">
        <v>216144283</v>
      </c>
      <c r="P35" s="905">
        <v>93072535</v>
      </c>
      <c r="Q35" s="905">
        <v>1291929</v>
      </c>
      <c r="R35" s="905">
        <v>413</v>
      </c>
      <c r="S35" s="904">
        <v>38172904</v>
      </c>
      <c r="T35" s="63">
        <v>28</v>
      </c>
    </row>
    <row r="36" spans="1:20" s="99" customFormat="1" ht="23.1" customHeight="1">
      <c r="A36" s="62">
        <v>29</v>
      </c>
      <c r="B36" s="61" t="s">
        <v>1044</v>
      </c>
      <c r="C36" s="1011">
        <v>10622</v>
      </c>
      <c r="D36" s="1011">
        <v>218692590</v>
      </c>
      <c r="E36" s="905">
        <v>0</v>
      </c>
      <c r="F36" s="905">
        <v>0</v>
      </c>
      <c r="G36" s="905">
        <v>234</v>
      </c>
      <c r="H36" s="905">
        <v>2023965</v>
      </c>
      <c r="I36" s="905">
        <v>0</v>
      </c>
      <c r="J36" s="905">
        <v>0</v>
      </c>
      <c r="K36" s="905">
        <v>0</v>
      </c>
      <c r="L36" s="905">
        <v>0</v>
      </c>
      <c r="M36" s="905">
        <v>10856</v>
      </c>
      <c r="N36" s="905">
        <v>220716555</v>
      </c>
      <c r="O36" s="905">
        <v>153783081</v>
      </c>
      <c r="P36" s="905">
        <v>64990994</v>
      </c>
      <c r="Q36" s="905">
        <v>1942480</v>
      </c>
      <c r="R36" s="905">
        <v>258</v>
      </c>
      <c r="S36" s="904">
        <v>20751219</v>
      </c>
      <c r="T36" s="63">
        <v>29</v>
      </c>
    </row>
    <row r="37" spans="1:20" s="99" customFormat="1" ht="23.1" customHeight="1">
      <c r="A37" s="62">
        <v>30</v>
      </c>
      <c r="B37" s="61" t="s">
        <v>1045</v>
      </c>
      <c r="C37" s="1012">
        <v>16681</v>
      </c>
      <c r="D37" s="1012">
        <v>398188569</v>
      </c>
      <c r="E37" s="1260">
        <v>0</v>
      </c>
      <c r="F37" s="1260">
        <v>0</v>
      </c>
      <c r="G37" s="1260">
        <v>463</v>
      </c>
      <c r="H37" s="1260">
        <v>4026472</v>
      </c>
      <c r="I37" s="1260">
        <v>0</v>
      </c>
      <c r="J37" s="1260">
        <v>0</v>
      </c>
      <c r="K37" s="1260">
        <v>0</v>
      </c>
      <c r="L37" s="1260">
        <v>0</v>
      </c>
      <c r="M37" s="1260">
        <v>17144</v>
      </c>
      <c r="N37" s="1260">
        <v>402215041</v>
      </c>
      <c r="O37" s="1260">
        <v>280148229</v>
      </c>
      <c r="P37" s="1260">
        <v>116599710</v>
      </c>
      <c r="Q37" s="1260">
        <v>5467102</v>
      </c>
      <c r="R37" s="1260">
        <v>424</v>
      </c>
      <c r="S37" s="1269">
        <v>45752430</v>
      </c>
      <c r="T37" s="63">
        <v>30</v>
      </c>
    </row>
    <row r="38" spans="1:20" s="99" customFormat="1" ht="23.1" customHeight="1">
      <c r="A38" s="66">
        <v>31</v>
      </c>
      <c r="B38" s="58" t="s">
        <v>1046</v>
      </c>
      <c r="C38" s="1010">
        <v>8150</v>
      </c>
      <c r="D38" s="1010">
        <v>156985201</v>
      </c>
      <c r="E38" s="1261">
        <v>0</v>
      </c>
      <c r="F38" s="1261">
        <v>0</v>
      </c>
      <c r="G38" s="1261">
        <v>131</v>
      </c>
      <c r="H38" s="1261">
        <v>1153315</v>
      </c>
      <c r="I38" s="1261">
        <v>0</v>
      </c>
      <c r="J38" s="1261">
        <v>0</v>
      </c>
      <c r="K38" s="1261">
        <v>0</v>
      </c>
      <c r="L38" s="1261">
        <v>0</v>
      </c>
      <c r="M38" s="1261">
        <v>8281</v>
      </c>
      <c r="N38" s="1261">
        <v>158138516</v>
      </c>
      <c r="O38" s="1261">
        <v>110386093</v>
      </c>
      <c r="P38" s="1261">
        <v>47472262</v>
      </c>
      <c r="Q38" s="1261">
        <v>280161</v>
      </c>
      <c r="R38" s="1261">
        <v>113</v>
      </c>
      <c r="S38" s="1270">
        <v>11365230</v>
      </c>
      <c r="T38" s="67">
        <v>31</v>
      </c>
    </row>
    <row r="39" spans="1:20" s="99" customFormat="1" ht="23.1" customHeight="1">
      <c r="A39" s="62">
        <v>32</v>
      </c>
      <c r="B39" s="61" t="s">
        <v>1047</v>
      </c>
      <c r="C39" s="1011">
        <v>18679</v>
      </c>
      <c r="D39" s="1011">
        <v>401050086</v>
      </c>
      <c r="E39" s="905">
        <v>0</v>
      </c>
      <c r="F39" s="905">
        <v>0</v>
      </c>
      <c r="G39" s="905">
        <v>283</v>
      </c>
      <c r="H39" s="905">
        <v>2420453</v>
      </c>
      <c r="I39" s="905">
        <v>0</v>
      </c>
      <c r="J39" s="905">
        <v>0</v>
      </c>
      <c r="K39" s="905">
        <v>0</v>
      </c>
      <c r="L39" s="905">
        <v>0</v>
      </c>
      <c r="M39" s="905">
        <v>18962</v>
      </c>
      <c r="N39" s="905">
        <v>403470539</v>
      </c>
      <c r="O39" s="905">
        <v>281061618</v>
      </c>
      <c r="P39" s="905">
        <v>115928541</v>
      </c>
      <c r="Q39" s="905">
        <v>6480380</v>
      </c>
      <c r="R39" s="905">
        <v>410</v>
      </c>
      <c r="S39" s="904">
        <v>31666924</v>
      </c>
      <c r="T39" s="63">
        <v>32</v>
      </c>
    </row>
    <row r="40" spans="1:20" s="99" customFormat="1" ht="23.1" customHeight="1">
      <c r="A40" s="62">
        <v>33</v>
      </c>
      <c r="B40" s="61" t="s">
        <v>1048</v>
      </c>
      <c r="C40" s="1011">
        <v>7722</v>
      </c>
      <c r="D40" s="1011">
        <v>154937100</v>
      </c>
      <c r="E40" s="905">
        <v>0</v>
      </c>
      <c r="F40" s="905">
        <v>0</v>
      </c>
      <c r="G40" s="905">
        <v>132</v>
      </c>
      <c r="H40" s="905">
        <v>1279386</v>
      </c>
      <c r="I40" s="905">
        <v>0</v>
      </c>
      <c r="J40" s="905">
        <v>0</v>
      </c>
      <c r="K40" s="905">
        <v>0</v>
      </c>
      <c r="L40" s="905">
        <v>0</v>
      </c>
      <c r="M40" s="905">
        <v>7854</v>
      </c>
      <c r="N40" s="905">
        <v>156216486</v>
      </c>
      <c r="O40" s="905">
        <v>108875945</v>
      </c>
      <c r="P40" s="905">
        <v>46888063</v>
      </c>
      <c r="Q40" s="905">
        <v>452478</v>
      </c>
      <c r="R40" s="905">
        <v>156</v>
      </c>
      <c r="S40" s="904">
        <v>15740568</v>
      </c>
      <c r="T40" s="63">
        <v>33</v>
      </c>
    </row>
    <row r="41" spans="1:20" s="99" customFormat="1" ht="23.1" customHeight="1">
      <c r="A41" s="62">
        <v>34</v>
      </c>
      <c r="B41" s="61" t="s">
        <v>1049</v>
      </c>
      <c r="C41" s="1011">
        <v>11503</v>
      </c>
      <c r="D41" s="1011">
        <v>264393885</v>
      </c>
      <c r="E41" s="905">
        <v>0</v>
      </c>
      <c r="F41" s="905">
        <v>0</v>
      </c>
      <c r="G41" s="905">
        <v>272</v>
      </c>
      <c r="H41" s="905">
        <v>2512557</v>
      </c>
      <c r="I41" s="905">
        <v>0</v>
      </c>
      <c r="J41" s="905">
        <v>0</v>
      </c>
      <c r="K41" s="905">
        <v>0</v>
      </c>
      <c r="L41" s="905">
        <v>0</v>
      </c>
      <c r="M41" s="905">
        <v>11775</v>
      </c>
      <c r="N41" s="905">
        <v>266906442</v>
      </c>
      <c r="O41" s="905">
        <v>186078199</v>
      </c>
      <c r="P41" s="905">
        <v>80005293</v>
      </c>
      <c r="Q41" s="905">
        <v>822950</v>
      </c>
      <c r="R41" s="905">
        <v>443</v>
      </c>
      <c r="S41" s="904">
        <v>33672629</v>
      </c>
      <c r="T41" s="63">
        <v>34</v>
      </c>
    </row>
    <row r="42" spans="1:20" s="99" customFormat="1" ht="23.1" customHeight="1">
      <c r="A42" s="62">
        <v>35</v>
      </c>
      <c r="B42" s="61" t="s">
        <v>1050</v>
      </c>
      <c r="C42" s="1012">
        <v>10182</v>
      </c>
      <c r="D42" s="1012">
        <v>261352517</v>
      </c>
      <c r="E42" s="1260">
        <v>0</v>
      </c>
      <c r="F42" s="1260">
        <v>0</v>
      </c>
      <c r="G42" s="1260">
        <v>331</v>
      </c>
      <c r="H42" s="1260">
        <v>3192224</v>
      </c>
      <c r="I42" s="1260">
        <v>0</v>
      </c>
      <c r="J42" s="1260">
        <v>0</v>
      </c>
      <c r="K42" s="1260">
        <v>0</v>
      </c>
      <c r="L42" s="1260">
        <v>0</v>
      </c>
      <c r="M42" s="1260">
        <v>10513</v>
      </c>
      <c r="N42" s="1260">
        <v>264544741</v>
      </c>
      <c r="O42" s="1260">
        <v>184431917</v>
      </c>
      <c r="P42" s="1260">
        <v>79284688</v>
      </c>
      <c r="Q42" s="1260">
        <v>828136</v>
      </c>
      <c r="R42" s="1260">
        <v>246</v>
      </c>
      <c r="S42" s="1269">
        <v>29196521</v>
      </c>
      <c r="T42" s="63">
        <v>35</v>
      </c>
    </row>
    <row r="43" spans="1:20" s="99" customFormat="1" ht="23.1" customHeight="1">
      <c r="A43" s="68">
        <v>36</v>
      </c>
      <c r="B43" s="58" t="s">
        <v>1051</v>
      </c>
      <c r="C43" s="1010">
        <v>10381</v>
      </c>
      <c r="D43" s="1010">
        <v>187408476</v>
      </c>
      <c r="E43" s="1261">
        <v>0</v>
      </c>
      <c r="F43" s="1261">
        <v>0</v>
      </c>
      <c r="G43" s="1261">
        <v>239</v>
      </c>
      <c r="H43" s="1261">
        <v>1999080</v>
      </c>
      <c r="I43" s="1261">
        <v>0</v>
      </c>
      <c r="J43" s="1261">
        <v>0</v>
      </c>
      <c r="K43" s="1261">
        <v>0</v>
      </c>
      <c r="L43" s="1261">
        <v>0</v>
      </c>
      <c r="M43" s="1261">
        <v>10620</v>
      </c>
      <c r="N43" s="1261">
        <v>189407556</v>
      </c>
      <c r="O43" s="1261">
        <v>132008219</v>
      </c>
      <c r="P43" s="1261">
        <v>56563522</v>
      </c>
      <c r="Q43" s="1261">
        <v>835815</v>
      </c>
      <c r="R43" s="1261">
        <v>175</v>
      </c>
      <c r="S43" s="1270">
        <v>14728599</v>
      </c>
      <c r="T43" s="69">
        <v>36</v>
      </c>
    </row>
    <row r="44" spans="1:20" s="99" customFormat="1" ht="23.1" customHeight="1">
      <c r="A44" s="62">
        <v>37</v>
      </c>
      <c r="B44" s="61" t="s">
        <v>1052</v>
      </c>
      <c r="C44" s="1011">
        <v>18563</v>
      </c>
      <c r="D44" s="1011">
        <v>412267328</v>
      </c>
      <c r="E44" s="905">
        <v>0</v>
      </c>
      <c r="F44" s="905">
        <v>0</v>
      </c>
      <c r="G44" s="905">
        <v>368</v>
      </c>
      <c r="H44" s="905">
        <v>4588702</v>
      </c>
      <c r="I44" s="905">
        <v>0</v>
      </c>
      <c r="J44" s="905">
        <v>0</v>
      </c>
      <c r="K44" s="905">
        <v>0</v>
      </c>
      <c r="L44" s="905">
        <v>0</v>
      </c>
      <c r="M44" s="905">
        <v>18931</v>
      </c>
      <c r="N44" s="905">
        <v>416856030</v>
      </c>
      <c r="O44" s="905">
        <v>290283960</v>
      </c>
      <c r="P44" s="905">
        <v>122255221</v>
      </c>
      <c r="Q44" s="905">
        <v>4316849</v>
      </c>
      <c r="R44" s="905">
        <v>400</v>
      </c>
      <c r="S44" s="904">
        <v>36804980</v>
      </c>
      <c r="T44" s="63">
        <v>37</v>
      </c>
    </row>
    <row r="45" spans="1:20" s="99" customFormat="1" ht="23.1" customHeight="1">
      <c r="A45" s="62">
        <v>38</v>
      </c>
      <c r="B45" s="61" t="s">
        <v>1053</v>
      </c>
      <c r="C45" s="1011">
        <v>9707</v>
      </c>
      <c r="D45" s="1011">
        <v>198926199</v>
      </c>
      <c r="E45" s="905">
        <v>0</v>
      </c>
      <c r="F45" s="905">
        <v>0</v>
      </c>
      <c r="G45" s="905">
        <v>232</v>
      </c>
      <c r="H45" s="905">
        <v>1656695</v>
      </c>
      <c r="I45" s="905">
        <v>0</v>
      </c>
      <c r="J45" s="905">
        <v>0</v>
      </c>
      <c r="K45" s="905">
        <v>0</v>
      </c>
      <c r="L45" s="905">
        <v>0</v>
      </c>
      <c r="M45" s="905">
        <v>9939</v>
      </c>
      <c r="N45" s="905">
        <v>200582894</v>
      </c>
      <c r="O45" s="905">
        <v>139623305</v>
      </c>
      <c r="P45" s="905">
        <v>60665911</v>
      </c>
      <c r="Q45" s="905">
        <v>293678</v>
      </c>
      <c r="R45" s="905">
        <v>166</v>
      </c>
      <c r="S45" s="904">
        <v>15638037</v>
      </c>
      <c r="T45" s="63">
        <v>38</v>
      </c>
    </row>
    <row r="46" spans="1:20" s="99" customFormat="1" ht="23.1" customHeight="1">
      <c r="A46" s="62">
        <v>39</v>
      </c>
      <c r="B46" s="61" t="s">
        <v>1054</v>
      </c>
      <c r="C46" s="1011">
        <v>4192</v>
      </c>
      <c r="D46" s="1011">
        <v>95737928</v>
      </c>
      <c r="E46" s="905">
        <v>0</v>
      </c>
      <c r="F46" s="905">
        <v>0</v>
      </c>
      <c r="G46" s="905">
        <v>56</v>
      </c>
      <c r="H46" s="905">
        <v>705476</v>
      </c>
      <c r="I46" s="905">
        <v>0</v>
      </c>
      <c r="J46" s="905">
        <v>0</v>
      </c>
      <c r="K46" s="905">
        <v>0</v>
      </c>
      <c r="L46" s="905">
        <v>0</v>
      </c>
      <c r="M46" s="905">
        <v>4248</v>
      </c>
      <c r="N46" s="905">
        <v>96443404</v>
      </c>
      <c r="O46" s="905">
        <v>67220038</v>
      </c>
      <c r="P46" s="905">
        <v>27967938</v>
      </c>
      <c r="Q46" s="905">
        <v>1255428</v>
      </c>
      <c r="R46" s="905">
        <v>119</v>
      </c>
      <c r="S46" s="904">
        <v>7674908</v>
      </c>
      <c r="T46" s="63">
        <v>39</v>
      </c>
    </row>
    <row r="47" spans="1:20" s="99" customFormat="1" ht="23.1" customHeight="1">
      <c r="A47" s="62">
        <v>42</v>
      </c>
      <c r="B47" s="61" t="s">
        <v>1055</v>
      </c>
      <c r="C47" s="1012">
        <v>4589</v>
      </c>
      <c r="D47" s="1012">
        <v>111981857</v>
      </c>
      <c r="E47" s="1260">
        <v>0</v>
      </c>
      <c r="F47" s="1260">
        <v>0</v>
      </c>
      <c r="G47" s="1260">
        <v>156</v>
      </c>
      <c r="H47" s="1260">
        <v>1207522</v>
      </c>
      <c r="I47" s="1260">
        <v>0</v>
      </c>
      <c r="J47" s="1260">
        <v>0</v>
      </c>
      <c r="K47" s="1260">
        <v>0</v>
      </c>
      <c r="L47" s="1260">
        <v>0</v>
      </c>
      <c r="M47" s="1260">
        <v>4745</v>
      </c>
      <c r="N47" s="1260">
        <v>113189379</v>
      </c>
      <c r="O47" s="1260">
        <v>78671796</v>
      </c>
      <c r="P47" s="1260">
        <v>33808115</v>
      </c>
      <c r="Q47" s="1260">
        <v>709468</v>
      </c>
      <c r="R47" s="1260">
        <v>94</v>
      </c>
      <c r="S47" s="1269">
        <v>9291045</v>
      </c>
      <c r="T47" s="63">
        <v>42</v>
      </c>
    </row>
    <row r="48" spans="1:20" s="99" customFormat="1" ht="23.1" customHeight="1">
      <c r="A48" s="66">
        <v>43</v>
      </c>
      <c r="B48" s="58" t="s">
        <v>1056</v>
      </c>
      <c r="C48" s="1010">
        <v>10556</v>
      </c>
      <c r="D48" s="1010">
        <v>212806934</v>
      </c>
      <c r="E48" s="1261">
        <v>0</v>
      </c>
      <c r="F48" s="1261">
        <v>0</v>
      </c>
      <c r="G48" s="1261">
        <v>232</v>
      </c>
      <c r="H48" s="1261">
        <v>1112308</v>
      </c>
      <c r="I48" s="1261">
        <v>0</v>
      </c>
      <c r="J48" s="1261">
        <v>0</v>
      </c>
      <c r="K48" s="1261">
        <v>0</v>
      </c>
      <c r="L48" s="1261">
        <v>0</v>
      </c>
      <c r="M48" s="1261">
        <v>10788</v>
      </c>
      <c r="N48" s="1261">
        <v>213919242</v>
      </c>
      <c r="O48" s="1261">
        <v>149109116</v>
      </c>
      <c r="P48" s="1261">
        <v>61093255</v>
      </c>
      <c r="Q48" s="1261">
        <v>3716871</v>
      </c>
      <c r="R48" s="1261">
        <v>251</v>
      </c>
      <c r="S48" s="1270">
        <v>17351414</v>
      </c>
      <c r="T48" s="67">
        <v>43</v>
      </c>
    </row>
    <row r="49" spans="1:20" s="99" customFormat="1" ht="23.1" customHeight="1">
      <c r="A49" s="62">
        <v>44</v>
      </c>
      <c r="B49" s="61" t="s">
        <v>1057</v>
      </c>
      <c r="C49" s="1011">
        <v>2753</v>
      </c>
      <c r="D49" s="1011">
        <v>59431522</v>
      </c>
      <c r="E49" s="905">
        <v>0</v>
      </c>
      <c r="F49" s="905">
        <v>0</v>
      </c>
      <c r="G49" s="905">
        <v>64</v>
      </c>
      <c r="H49" s="905">
        <v>637940</v>
      </c>
      <c r="I49" s="905">
        <v>0</v>
      </c>
      <c r="J49" s="905">
        <v>0</v>
      </c>
      <c r="K49" s="905">
        <v>0</v>
      </c>
      <c r="L49" s="905">
        <v>0</v>
      </c>
      <c r="M49" s="905">
        <v>2817</v>
      </c>
      <c r="N49" s="905">
        <v>60069462</v>
      </c>
      <c r="O49" s="905">
        <v>41813135</v>
      </c>
      <c r="P49" s="905">
        <v>16243906</v>
      </c>
      <c r="Q49" s="905">
        <v>2012421</v>
      </c>
      <c r="R49" s="905">
        <v>36</v>
      </c>
      <c r="S49" s="904">
        <v>4666012</v>
      </c>
      <c r="T49" s="63">
        <v>44</v>
      </c>
    </row>
    <row r="50" spans="1:20" s="99" customFormat="1" ht="23.1" customHeight="1">
      <c r="A50" s="62">
        <v>45</v>
      </c>
      <c r="B50" s="61" t="s">
        <v>1058</v>
      </c>
      <c r="C50" s="1011">
        <v>1029</v>
      </c>
      <c r="D50" s="1011">
        <v>18267193</v>
      </c>
      <c r="E50" s="905">
        <v>0</v>
      </c>
      <c r="F50" s="905">
        <v>0</v>
      </c>
      <c r="G50" s="905">
        <v>34</v>
      </c>
      <c r="H50" s="905">
        <v>308018</v>
      </c>
      <c r="I50" s="905">
        <v>0</v>
      </c>
      <c r="J50" s="905">
        <v>0</v>
      </c>
      <c r="K50" s="905">
        <v>0</v>
      </c>
      <c r="L50" s="905">
        <v>0</v>
      </c>
      <c r="M50" s="905">
        <v>1063</v>
      </c>
      <c r="N50" s="905">
        <v>18575211</v>
      </c>
      <c r="O50" s="905">
        <v>12909774</v>
      </c>
      <c r="P50" s="905">
        <v>5614469</v>
      </c>
      <c r="Q50" s="905">
        <v>50968</v>
      </c>
      <c r="R50" s="905">
        <v>16</v>
      </c>
      <c r="S50" s="904">
        <v>1721698</v>
      </c>
      <c r="T50" s="63">
        <v>45</v>
      </c>
    </row>
    <row r="51" spans="1:20" s="99" customFormat="1" ht="23.1" customHeight="1">
      <c r="A51" s="62">
        <v>46</v>
      </c>
      <c r="B51" s="61" t="s">
        <v>1059</v>
      </c>
      <c r="C51" s="1011">
        <v>7516</v>
      </c>
      <c r="D51" s="1011">
        <v>175568254</v>
      </c>
      <c r="E51" s="905">
        <v>0</v>
      </c>
      <c r="F51" s="905">
        <v>0</v>
      </c>
      <c r="G51" s="905">
        <v>139</v>
      </c>
      <c r="H51" s="905">
        <v>1170542</v>
      </c>
      <c r="I51" s="905">
        <v>0</v>
      </c>
      <c r="J51" s="905">
        <v>0</v>
      </c>
      <c r="K51" s="905">
        <v>0</v>
      </c>
      <c r="L51" s="905">
        <v>0</v>
      </c>
      <c r="M51" s="905">
        <v>7655</v>
      </c>
      <c r="N51" s="905">
        <v>176738796</v>
      </c>
      <c r="O51" s="905">
        <v>123207282</v>
      </c>
      <c r="P51" s="905">
        <v>52372458</v>
      </c>
      <c r="Q51" s="905">
        <v>1159056</v>
      </c>
      <c r="R51" s="905">
        <v>218</v>
      </c>
      <c r="S51" s="904">
        <v>22754172</v>
      </c>
      <c r="T51" s="63">
        <v>46</v>
      </c>
    </row>
    <row r="52" spans="1:20" s="99" customFormat="1" ht="23.1" customHeight="1">
      <c r="A52" s="62">
        <v>47</v>
      </c>
      <c r="B52" s="61" t="s">
        <v>1060</v>
      </c>
      <c r="C52" s="1012">
        <v>6504</v>
      </c>
      <c r="D52" s="1012">
        <v>132069196</v>
      </c>
      <c r="E52" s="1260">
        <v>0</v>
      </c>
      <c r="F52" s="1260">
        <v>0</v>
      </c>
      <c r="G52" s="1260">
        <v>147</v>
      </c>
      <c r="H52" s="1260">
        <v>1144042</v>
      </c>
      <c r="I52" s="1260">
        <v>0</v>
      </c>
      <c r="J52" s="1260">
        <v>0</v>
      </c>
      <c r="K52" s="1260">
        <v>0</v>
      </c>
      <c r="L52" s="1260">
        <v>0</v>
      </c>
      <c r="M52" s="1260">
        <v>6651</v>
      </c>
      <c r="N52" s="1260">
        <v>133213238</v>
      </c>
      <c r="O52" s="1260">
        <v>92825649</v>
      </c>
      <c r="P52" s="1260">
        <v>39020152</v>
      </c>
      <c r="Q52" s="1260">
        <v>1367437</v>
      </c>
      <c r="R52" s="1260">
        <v>167</v>
      </c>
      <c r="S52" s="1269">
        <v>12052689</v>
      </c>
      <c r="T52" s="63">
        <v>47</v>
      </c>
    </row>
    <row r="53" spans="1:20" s="99" customFormat="1" ht="23.1" customHeight="1">
      <c r="A53" s="66">
        <v>49</v>
      </c>
      <c r="B53" s="58" t="s">
        <v>1061</v>
      </c>
      <c r="C53" s="1010">
        <v>1685</v>
      </c>
      <c r="D53" s="1010">
        <v>42475359</v>
      </c>
      <c r="E53" s="1261">
        <v>0</v>
      </c>
      <c r="F53" s="1261">
        <v>0</v>
      </c>
      <c r="G53" s="1261">
        <v>57</v>
      </c>
      <c r="H53" s="1261">
        <v>589858</v>
      </c>
      <c r="I53" s="1261">
        <v>0</v>
      </c>
      <c r="J53" s="1261">
        <v>0</v>
      </c>
      <c r="K53" s="1261">
        <v>0</v>
      </c>
      <c r="L53" s="1261">
        <v>0</v>
      </c>
      <c r="M53" s="1261">
        <v>1742</v>
      </c>
      <c r="N53" s="1261">
        <v>43065217</v>
      </c>
      <c r="O53" s="1261">
        <v>29899207</v>
      </c>
      <c r="P53" s="1261">
        <v>12634777</v>
      </c>
      <c r="Q53" s="1261">
        <v>531233</v>
      </c>
      <c r="R53" s="1261">
        <v>128</v>
      </c>
      <c r="S53" s="1270">
        <v>3078390</v>
      </c>
      <c r="T53" s="67">
        <v>49</v>
      </c>
    </row>
    <row r="54" spans="1:20" s="99" customFormat="1" ht="23.1" customHeight="1">
      <c r="A54" s="62">
        <v>50</v>
      </c>
      <c r="B54" s="61" t="s">
        <v>1062</v>
      </c>
      <c r="C54" s="1011">
        <v>1976</v>
      </c>
      <c r="D54" s="1011">
        <v>46456959</v>
      </c>
      <c r="E54" s="905">
        <v>0</v>
      </c>
      <c r="F54" s="905">
        <v>0</v>
      </c>
      <c r="G54" s="905">
        <v>39</v>
      </c>
      <c r="H54" s="905">
        <v>408561</v>
      </c>
      <c r="I54" s="905">
        <v>0</v>
      </c>
      <c r="J54" s="905">
        <v>0</v>
      </c>
      <c r="K54" s="905">
        <v>0</v>
      </c>
      <c r="L54" s="905">
        <v>0</v>
      </c>
      <c r="M54" s="905">
        <v>2015</v>
      </c>
      <c r="N54" s="905">
        <v>46865520</v>
      </c>
      <c r="O54" s="905">
        <v>32718203</v>
      </c>
      <c r="P54" s="905">
        <v>13053757</v>
      </c>
      <c r="Q54" s="905">
        <v>1093560</v>
      </c>
      <c r="R54" s="905">
        <v>38</v>
      </c>
      <c r="S54" s="904">
        <v>3546454</v>
      </c>
      <c r="T54" s="63">
        <v>50</v>
      </c>
    </row>
    <row r="55" spans="1:20" s="99" customFormat="1" ht="23.1" customHeight="1">
      <c r="A55" s="62">
        <v>51</v>
      </c>
      <c r="B55" s="61" t="s">
        <v>1063</v>
      </c>
      <c r="C55" s="1014">
        <v>2913</v>
      </c>
      <c r="D55" s="1011">
        <v>75137486</v>
      </c>
      <c r="E55" s="905">
        <v>0</v>
      </c>
      <c r="F55" s="905">
        <v>0</v>
      </c>
      <c r="G55" s="905">
        <v>88</v>
      </c>
      <c r="H55" s="905">
        <v>5143365</v>
      </c>
      <c r="I55" s="905">
        <v>0</v>
      </c>
      <c r="J55" s="905">
        <v>0</v>
      </c>
      <c r="K55" s="905">
        <v>0</v>
      </c>
      <c r="L55" s="905">
        <v>0</v>
      </c>
      <c r="M55" s="905">
        <v>3001</v>
      </c>
      <c r="N55" s="905">
        <v>80280851</v>
      </c>
      <c r="O55" s="905">
        <v>55745272</v>
      </c>
      <c r="P55" s="905">
        <v>24535579</v>
      </c>
      <c r="Q55" s="905">
        <v>0</v>
      </c>
      <c r="R55" s="905">
        <v>78</v>
      </c>
      <c r="S55" s="904">
        <v>6605928</v>
      </c>
      <c r="T55" s="63">
        <v>51</v>
      </c>
    </row>
    <row r="56" spans="1:20" s="99" customFormat="1" ht="23.1" customHeight="1">
      <c r="A56" s="62">
        <v>52</v>
      </c>
      <c r="B56" s="61" t="s">
        <v>1064</v>
      </c>
      <c r="C56" s="1011">
        <v>1400</v>
      </c>
      <c r="D56" s="1011">
        <v>33034098</v>
      </c>
      <c r="E56" s="905">
        <v>0</v>
      </c>
      <c r="F56" s="905">
        <v>0</v>
      </c>
      <c r="G56" s="905">
        <v>16</v>
      </c>
      <c r="H56" s="905">
        <v>142608</v>
      </c>
      <c r="I56" s="905">
        <v>0</v>
      </c>
      <c r="J56" s="905">
        <v>0</v>
      </c>
      <c r="K56" s="905">
        <v>0</v>
      </c>
      <c r="L56" s="905">
        <v>0</v>
      </c>
      <c r="M56" s="905">
        <v>1416</v>
      </c>
      <c r="N56" s="905">
        <v>33176706</v>
      </c>
      <c r="O56" s="905">
        <v>23056979</v>
      </c>
      <c r="P56" s="905">
        <v>9481811</v>
      </c>
      <c r="Q56" s="905">
        <v>637916</v>
      </c>
      <c r="R56" s="905">
        <v>34</v>
      </c>
      <c r="S56" s="904">
        <v>5031038</v>
      </c>
      <c r="T56" s="63">
        <v>52</v>
      </c>
    </row>
    <row r="57" spans="1:20" s="99" customFormat="1" ht="23.1" customHeight="1" thickBot="1">
      <c r="A57" s="77">
        <v>54</v>
      </c>
      <c r="B57" s="78" t="s">
        <v>1065</v>
      </c>
      <c r="C57" s="1013">
        <v>2775</v>
      </c>
      <c r="D57" s="1013">
        <v>46815220</v>
      </c>
      <c r="E57" s="1265">
        <v>0</v>
      </c>
      <c r="F57" s="1265">
        <v>0</v>
      </c>
      <c r="G57" s="1265">
        <v>53</v>
      </c>
      <c r="H57" s="1265">
        <v>283351</v>
      </c>
      <c r="I57" s="1265">
        <v>0</v>
      </c>
      <c r="J57" s="1265">
        <v>0</v>
      </c>
      <c r="K57" s="1265">
        <v>0</v>
      </c>
      <c r="L57" s="1265">
        <v>0</v>
      </c>
      <c r="M57" s="1265">
        <v>2828</v>
      </c>
      <c r="N57" s="1265">
        <v>47098571</v>
      </c>
      <c r="O57" s="1265">
        <v>32880535</v>
      </c>
      <c r="P57" s="1265">
        <v>14218036</v>
      </c>
      <c r="Q57" s="1265">
        <v>0</v>
      </c>
      <c r="R57" s="1265">
        <v>42</v>
      </c>
      <c r="S57" s="1272">
        <v>3932514</v>
      </c>
      <c r="T57" s="79">
        <v>54</v>
      </c>
    </row>
    <row r="58" spans="1:20" s="99" customFormat="1" ht="23.1" customHeight="1">
      <c r="A58" s="62">
        <v>55</v>
      </c>
      <c r="B58" s="61" t="s">
        <v>1066</v>
      </c>
      <c r="C58" s="1011">
        <v>1758</v>
      </c>
      <c r="D58" s="1011">
        <v>30357232</v>
      </c>
      <c r="E58" s="905">
        <v>0</v>
      </c>
      <c r="F58" s="905">
        <v>0</v>
      </c>
      <c r="G58" s="905">
        <v>35</v>
      </c>
      <c r="H58" s="905">
        <v>334380</v>
      </c>
      <c r="I58" s="905">
        <v>0</v>
      </c>
      <c r="J58" s="905">
        <v>0</v>
      </c>
      <c r="K58" s="905">
        <v>0</v>
      </c>
      <c r="L58" s="905">
        <v>0</v>
      </c>
      <c r="M58" s="905">
        <v>1793</v>
      </c>
      <c r="N58" s="905">
        <v>30691612</v>
      </c>
      <c r="O58" s="905">
        <v>21451873</v>
      </c>
      <c r="P58" s="905">
        <v>9163045</v>
      </c>
      <c r="Q58" s="905">
        <v>76694</v>
      </c>
      <c r="R58" s="905">
        <v>23</v>
      </c>
      <c r="S58" s="904">
        <v>3122199</v>
      </c>
      <c r="T58" s="63">
        <v>55</v>
      </c>
    </row>
    <row r="59" spans="1:20" s="99" customFormat="1" ht="23.1" customHeight="1">
      <c r="A59" s="62">
        <v>56</v>
      </c>
      <c r="B59" s="61" t="s">
        <v>1067</v>
      </c>
      <c r="C59" s="1011">
        <v>2726</v>
      </c>
      <c r="D59" s="1011">
        <v>43376378</v>
      </c>
      <c r="E59" s="905">
        <v>0</v>
      </c>
      <c r="F59" s="905">
        <v>0</v>
      </c>
      <c r="G59" s="905">
        <v>86</v>
      </c>
      <c r="H59" s="905">
        <v>775131</v>
      </c>
      <c r="I59" s="905">
        <v>0</v>
      </c>
      <c r="J59" s="905">
        <v>0</v>
      </c>
      <c r="K59" s="905">
        <v>0</v>
      </c>
      <c r="L59" s="905">
        <v>0</v>
      </c>
      <c r="M59" s="905">
        <v>2812</v>
      </c>
      <c r="N59" s="905">
        <v>44151509</v>
      </c>
      <c r="O59" s="905">
        <v>30748093</v>
      </c>
      <c r="P59" s="905">
        <v>11991050</v>
      </c>
      <c r="Q59" s="905">
        <v>1412366</v>
      </c>
      <c r="R59" s="905">
        <v>31</v>
      </c>
      <c r="S59" s="904">
        <v>1930422</v>
      </c>
      <c r="T59" s="63">
        <v>56</v>
      </c>
    </row>
    <row r="60" spans="1:20" s="99" customFormat="1" ht="23.1" customHeight="1">
      <c r="A60" s="62">
        <v>57</v>
      </c>
      <c r="B60" s="61" t="s">
        <v>1068</v>
      </c>
      <c r="C60" s="1011">
        <v>1011</v>
      </c>
      <c r="D60" s="1011">
        <v>22615889</v>
      </c>
      <c r="E60" s="905">
        <v>0</v>
      </c>
      <c r="F60" s="905">
        <v>0</v>
      </c>
      <c r="G60" s="905">
        <v>4</v>
      </c>
      <c r="H60" s="905">
        <v>29558</v>
      </c>
      <c r="I60" s="905">
        <v>0</v>
      </c>
      <c r="J60" s="905">
        <v>0</v>
      </c>
      <c r="K60" s="905">
        <v>0</v>
      </c>
      <c r="L60" s="905">
        <v>0</v>
      </c>
      <c r="M60" s="905">
        <v>1015</v>
      </c>
      <c r="N60" s="905">
        <v>22645447</v>
      </c>
      <c r="O60" s="905">
        <v>15741035</v>
      </c>
      <c r="P60" s="905">
        <v>6904412</v>
      </c>
      <c r="Q60" s="905">
        <v>0</v>
      </c>
      <c r="R60" s="905">
        <v>12</v>
      </c>
      <c r="S60" s="904">
        <v>1833535</v>
      </c>
      <c r="T60" s="63">
        <v>57</v>
      </c>
    </row>
    <row r="61" spans="1:20" s="99" customFormat="1" ht="23.1" customHeight="1">
      <c r="A61" s="62">
        <v>58</v>
      </c>
      <c r="B61" s="61" t="s">
        <v>1069</v>
      </c>
      <c r="C61" s="1011">
        <v>1075</v>
      </c>
      <c r="D61" s="1011">
        <v>28585038</v>
      </c>
      <c r="E61" s="905">
        <v>0</v>
      </c>
      <c r="F61" s="905">
        <v>0</v>
      </c>
      <c r="G61" s="905">
        <v>8</v>
      </c>
      <c r="H61" s="905">
        <v>54548</v>
      </c>
      <c r="I61" s="905">
        <v>0</v>
      </c>
      <c r="J61" s="905">
        <v>0</v>
      </c>
      <c r="K61" s="905">
        <v>0</v>
      </c>
      <c r="L61" s="905">
        <v>0</v>
      </c>
      <c r="M61" s="905">
        <v>1083</v>
      </c>
      <c r="N61" s="905">
        <v>28639586</v>
      </c>
      <c r="O61" s="905">
        <v>19908587</v>
      </c>
      <c r="P61" s="905">
        <v>8730999</v>
      </c>
      <c r="Q61" s="905">
        <v>0</v>
      </c>
      <c r="R61" s="905">
        <v>0</v>
      </c>
      <c r="S61" s="904">
        <v>0</v>
      </c>
      <c r="T61" s="63">
        <v>58</v>
      </c>
    </row>
    <row r="62" spans="1:20" s="99" customFormat="1" ht="23.1" customHeight="1">
      <c r="A62" s="71">
        <v>59</v>
      </c>
      <c r="B62" s="72" t="s">
        <v>1070</v>
      </c>
      <c r="C62" s="1012">
        <v>660</v>
      </c>
      <c r="D62" s="1012">
        <v>18732958</v>
      </c>
      <c r="E62" s="1260">
        <v>0</v>
      </c>
      <c r="F62" s="1260">
        <v>0</v>
      </c>
      <c r="G62" s="1260">
        <v>33</v>
      </c>
      <c r="H62" s="1260">
        <v>463630</v>
      </c>
      <c r="I62" s="1260">
        <v>0</v>
      </c>
      <c r="J62" s="1260">
        <v>0</v>
      </c>
      <c r="K62" s="1260">
        <v>0</v>
      </c>
      <c r="L62" s="1260">
        <v>0</v>
      </c>
      <c r="M62" s="1260">
        <v>693</v>
      </c>
      <c r="N62" s="1260">
        <v>19196588</v>
      </c>
      <c r="O62" s="1260">
        <v>13364437</v>
      </c>
      <c r="P62" s="1260">
        <v>5585194</v>
      </c>
      <c r="Q62" s="1260">
        <v>246957</v>
      </c>
      <c r="R62" s="1260">
        <v>30</v>
      </c>
      <c r="S62" s="1269">
        <v>2043040</v>
      </c>
      <c r="T62" s="73">
        <v>59</v>
      </c>
    </row>
    <row r="63" spans="1:20" s="110" customFormat="1" ht="23.1" customHeight="1">
      <c r="A63" s="74">
        <v>61</v>
      </c>
      <c r="B63" s="61" t="s">
        <v>1071</v>
      </c>
      <c r="C63" s="1010">
        <v>978</v>
      </c>
      <c r="D63" s="1010">
        <v>13035210</v>
      </c>
      <c r="E63" s="1261">
        <v>0</v>
      </c>
      <c r="F63" s="1261">
        <v>0</v>
      </c>
      <c r="G63" s="1261">
        <v>3</v>
      </c>
      <c r="H63" s="1261">
        <v>25010</v>
      </c>
      <c r="I63" s="1261">
        <v>0</v>
      </c>
      <c r="J63" s="1261">
        <v>0</v>
      </c>
      <c r="K63" s="1261">
        <v>0</v>
      </c>
      <c r="L63" s="1261">
        <v>0</v>
      </c>
      <c r="M63" s="1261">
        <v>981</v>
      </c>
      <c r="N63" s="1261">
        <v>13060220</v>
      </c>
      <c r="O63" s="1261">
        <v>9137429</v>
      </c>
      <c r="P63" s="1261">
        <v>3904332</v>
      </c>
      <c r="Q63" s="1261">
        <v>18459</v>
      </c>
      <c r="R63" s="1261">
        <v>4</v>
      </c>
      <c r="S63" s="1270">
        <v>58927</v>
      </c>
      <c r="T63" s="75">
        <v>61</v>
      </c>
    </row>
    <row r="64" spans="1:20" s="110" customFormat="1" ht="23.1" customHeight="1">
      <c r="A64" s="62">
        <v>65</v>
      </c>
      <c r="B64" s="61" t="s">
        <v>1072</v>
      </c>
      <c r="C64" s="1011">
        <v>401</v>
      </c>
      <c r="D64" s="1011">
        <v>14456988</v>
      </c>
      <c r="E64" s="905">
        <v>0</v>
      </c>
      <c r="F64" s="905">
        <v>0</v>
      </c>
      <c r="G64" s="905">
        <v>17</v>
      </c>
      <c r="H64" s="905">
        <v>220306</v>
      </c>
      <c r="I64" s="905">
        <v>0</v>
      </c>
      <c r="J64" s="905">
        <v>0</v>
      </c>
      <c r="K64" s="905">
        <v>0</v>
      </c>
      <c r="L64" s="905">
        <v>0</v>
      </c>
      <c r="M64" s="905">
        <v>418</v>
      </c>
      <c r="N64" s="905">
        <v>14677294</v>
      </c>
      <c r="O64" s="905">
        <v>10240506</v>
      </c>
      <c r="P64" s="905">
        <v>4067308</v>
      </c>
      <c r="Q64" s="905">
        <v>369480</v>
      </c>
      <c r="R64" s="905">
        <v>17</v>
      </c>
      <c r="S64" s="904">
        <v>1255454</v>
      </c>
      <c r="T64" s="63">
        <v>65</v>
      </c>
    </row>
    <row r="65" spans="1:20" s="110" customFormat="1" ht="23.1" customHeight="1">
      <c r="A65" s="62">
        <v>66</v>
      </c>
      <c r="B65" s="61" t="s">
        <v>1073</v>
      </c>
      <c r="C65" s="1011">
        <v>1082</v>
      </c>
      <c r="D65" s="1011">
        <v>33642200</v>
      </c>
      <c r="E65" s="905">
        <v>0</v>
      </c>
      <c r="F65" s="905">
        <v>0</v>
      </c>
      <c r="G65" s="905">
        <v>35</v>
      </c>
      <c r="H65" s="905">
        <v>476363</v>
      </c>
      <c r="I65" s="905">
        <v>0</v>
      </c>
      <c r="J65" s="905">
        <v>0</v>
      </c>
      <c r="K65" s="905">
        <v>0</v>
      </c>
      <c r="L65" s="905">
        <v>0</v>
      </c>
      <c r="M65" s="905">
        <v>1117</v>
      </c>
      <c r="N65" s="905">
        <v>34118563</v>
      </c>
      <c r="O65" s="905">
        <v>23715409</v>
      </c>
      <c r="P65" s="905">
        <v>10365474</v>
      </c>
      <c r="Q65" s="905">
        <v>37680</v>
      </c>
      <c r="R65" s="905">
        <v>25</v>
      </c>
      <c r="S65" s="904">
        <v>5166184</v>
      </c>
      <c r="T65" s="63">
        <v>66</v>
      </c>
    </row>
    <row r="66" spans="1:20" s="110" customFormat="1" ht="23.1" customHeight="1">
      <c r="A66" s="62">
        <v>68</v>
      </c>
      <c r="B66" s="61" t="s">
        <v>1074</v>
      </c>
      <c r="C66" s="1011">
        <v>1068</v>
      </c>
      <c r="D66" s="1011">
        <v>23917288</v>
      </c>
      <c r="E66" s="905">
        <v>0</v>
      </c>
      <c r="F66" s="905">
        <v>0</v>
      </c>
      <c r="G66" s="905">
        <v>14</v>
      </c>
      <c r="H66" s="905">
        <v>144711</v>
      </c>
      <c r="I66" s="905">
        <v>0</v>
      </c>
      <c r="J66" s="905">
        <v>0</v>
      </c>
      <c r="K66" s="905">
        <v>0</v>
      </c>
      <c r="L66" s="905">
        <v>0</v>
      </c>
      <c r="M66" s="905">
        <v>1082</v>
      </c>
      <c r="N66" s="905">
        <v>24061999</v>
      </c>
      <c r="O66" s="905">
        <v>16793140</v>
      </c>
      <c r="P66" s="905">
        <v>7268859</v>
      </c>
      <c r="Q66" s="905">
        <v>0</v>
      </c>
      <c r="R66" s="905">
        <v>0</v>
      </c>
      <c r="S66" s="904">
        <v>0</v>
      </c>
      <c r="T66" s="63">
        <v>68</v>
      </c>
    </row>
    <row r="67" spans="1:20" s="110" customFormat="1" ht="23.1" customHeight="1">
      <c r="A67" s="71">
        <v>70</v>
      </c>
      <c r="B67" s="72" t="s">
        <v>1075</v>
      </c>
      <c r="C67" s="1012">
        <v>2431</v>
      </c>
      <c r="D67" s="1012">
        <v>37112252</v>
      </c>
      <c r="E67" s="1260">
        <v>0</v>
      </c>
      <c r="F67" s="1260">
        <v>0</v>
      </c>
      <c r="G67" s="1260">
        <v>120</v>
      </c>
      <c r="H67" s="1260">
        <v>1079739</v>
      </c>
      <c r="I67" s="1260">
        <v>0</v>
      </c>
      <c r="J67" s="1260">
        <v>0</v>
      </c>
      <c r="K67" s="1260">
        <v>0</v>
      </c>
      <c r="L67" s="1260">
        <v>0</v>
      </c>
      <c r="M67" s="1260">
        <v>2551</v>
      </c>
      <c r="N67" s="1260">
        <v>38191991</v>
      </c>
      <c r="O67" s="1260">
        <v>26648872</v>
      </c>
      <c r="P67" s="1260">
        <v>11302669</v>
      </c>
      <c r="Q67" s="1260">
        <v>240450</v>
      </c>
      <c r="R67" s="1260">
        <v>32</v>
      </c>
      <c r="S67" s="1269">
        <v>2273222</v>
      </c>
      <c r="T67" s="73">
        <v>70</v>
      </c>
    </row>
    <row r="68" spans="1:20" s="6" customFormat="1" ht="23.1" customHeight="1">
      <c r="A68" s="60">
        <v>78</v>
      </c>
      <c r="B68" s="93" t="s">
        <v>1076</v>
      </c>
      <c r="C68" s="1026">
        <v>3365</v>
      </c>
      <c r="D68" s="1015">
        <v>81403598</v>
      </c>
      <c r="E68" s="1021">
        <v>0</v>
      </c>
      <c r="F68" s="1021">
        <v>0</v>
      </c>
      <c r="G68" s="1021">
        <v>53</v>
      </c>
      <c r="H68" s="1021">
        <v>280850</v>
      </c>
      <c r="I68" s="1021">
        <v>0</v>
      </c>
      <c r="J68" s="1021">
        <v>0</v>
      </c>
      <c r="K68" s="1021">
        <v>0</v>
      </c>
      <c r="L68" s="1021">
        <v>0</v>
      </c>
      <c r="M68" s="1021">
        <v>3418</v>
      </c>
      <c r="N68" s="1021">
        <v>81684448</v>
      </c>
      <c r="O68" s="1021">
        <v>56905808</v>
      </c>
      <c r="P68" s="1021">
        <v>24778640</v>
      </c>
      <c r="Q68" s="1021">
        <v>0</v>
      </c>
      <c r="R68" s="1021">
        <v>119</v>
      </c>
      <c r="S68" s="1267">
        <v>7742290</v>
      </c>
      <c r="T68" s="55">
        <v>78</v>
      </c>
    </row>
    <row r="69" spans="1:20" s="6" customFormat="1" ht="23.1" customHeight="1">
      <c r="A69" s="60">
        <v>84</v>
      </c>
      <c r="B69" s="93" t="s">
        <v>1077</v>
      </c>
      <c r="C69" s="1015">
        <v>3939</v>
      </c>
      <c r="D69" s="1015">
        <v>80562242</v>
      </c>
      <c r="E69" s="1021">
        <v>0</v>
      </c>
      <c r="F69" s="1021">
        <v>0</v>
      </c>
      <c r="G69" s="1021">
        <v>92</v>
      </c>
      <c r="H69" s="1021">
        <v>827149</v>
      </c>
      <c r="I69" s="1021">
        <v>0</v>
      </c>
      <c r="J69" s="1021">
        <v>0</v>
      </c>
      <c r="K69" s="1021">
        <v>0</v>
      </c>
      <c r="L69" s="1021">
        <v>0</v>
      </c>
      <c r="M69" s="1021">
        <v>4031</v>
      </c>
      <c r="N69" s="1021">
        <v>81389391</v>
      </c>
      <c r="O69" s="1021">
        <v>56723920</v>
      </c>
      <c r="P69" s="1021">
        <v>24227831</v>
      </c>
      <c r="Q69" s="1021">
        <v>437640</v>
      </c>
      <c r="R69" s="1021">
        <v>66</v>
      </c>
      <c r="S69" s="1021">
        <v>7263088</v>
      </c>
      <c r="T69" s="55">
        <v>84</v>
      </c>
    </row>
    <row r="70" spans="1:20" s="6" customFormat="1" ht="23.1" customHeight="1">
      <c r="A70" s="60">
        <v>85</v>
      </c>
      <c r="B70" s="93" t="s">
        <v>1078</v>
      </c>
      <c r="C70" s="1015">
        <v>6179</v>
      </c>
      <c r="D70" s="1015">
        <v>147535552</v>
      </c>
      <c r="E70" s="1021">
        <v>0</v>
      </c>
      <c r="F70" s="1021">
        <v>0</v>
      </c>
      <c r="G70" s="1281">
        <v>94</v>
      </c>
      <c r="H70" s="1021">
        <v>642765</v>
      </c>
      <c r="I70" s="1021">
        <v>0</v>
      </c>
      <c r="J70" s="1021">
        <v>0</v>
      </c>
      <c r="K70" s="1021">
        <v>0</v>
      </c>
      <c r="L70" s="1021">
        <v>0</v>
      </c>
      <c r="M70" s="1021">
        <v>6273</v>
      </c>
      <c r="N70" s="1021">
        <v>148178317</v>
      </c>
      <c r="O70" s="1021">
        <v>103253684</v>
      </c>
      <c r="P70" s="1021">
        <v>43985052</v>
      </c>
      <c r="Q70" s="1021">
        <v>939581</v>
      </c>
      <c r="R70" s="1021">
        <v>163</v>
      </c>
      <c r="S70" s="1021">
        <v>14329661</v>
      </c>
      <c r="T70" s="55">
        <v>85</v>
      </c>
    </row>
    <row r="71" spans="1:20" s="6" customFormat="1" ht="23.1" customHeight="1">
      <c r="A71" s="60">
        <v>89</v>
      </c>
      <c r="B71" s="93" t="s">
        <v>1079</v>
      </c>
      <c r="C71" s="1015">
        <v>5398</v>
      </c>
      <c r="D71" s="1015">
        <v>106926570</v>
      </c>
      <c r="E71" s="1021">
        <v>0</v>
      </c>
      <c r="F71" s="1021">
        <v>0</v>
      </c>
      <c r="G71" s="1021">
        <v>71</v>
      </c>
      <c r="H71" s="1021">
        <v>725111</v>
      </c>
      <c r="I71" s="1021">
        <v>0</v>
      </c>
      <c r="J71" s="1021">
        <v>0</v>
      </c>
      <c r="K71" s="1021">
        <v>0</v>
      </c>
      <c r="L71" s="1021">
        <v>0</v>
      </c>
      <c r="M71" s="1021">
        <v>5469</v>
      </c>
      <c r="N71" s="1021">
        <v>107651681</v>
      </c>
      <c r="O71" s="1021">
        <v>74989696</v>
      </c>
      <c r="P71" s="1021">
        <v>31993543</v>
      </c>
      <c r="Q71" s="1021">
        <v>668442</v>
      </c>
      <c r="R71" s="1021">
        <v>86</v>
      </c>
      <c r="S71" s="1267">
        <v>7432891</v>
      </c>
      <c r="T71" s="55">
        <v>89</v>
      </c>
    </row>
    <row r="72" spans="1:20" s="6" customFormat="1" ht="23.1" customHeight="1">
      <c r="A72" s="60">
        <v>90</v>
      </c>
      <c r="B72" s="93" t="s">
        <v>1080</v>
      </c>
      <c r="C72" s="1016">
        <v>4503</v>
      </c>
      <c r="D72" s="1016">
        <v>109737238</v>
      </c>
      <c r="E72" s="1258">
        <v>0</v>
      </c>
      <c r="F72" s="1258">
        <v>0</v>
      </c>
      <c r="G72" s="1258">
        <v>226</v>
      </c>
      <c r="H72" s="1258">
        <v>1509090</v>
      </c>
      <c r="I72" s="1258">
        <v>0</v>
      </c>
      <c r="J72" s="1258">
        <v>0</v>
      </c>
      <c r="K72" s="1258">
        <v>0</v>
      </c>
      <c r="L72" s="1258">
        <v>0</v>
      </c>
      <c r="M72" s="1258">
        <v>4729</v>
      </c>
      <c r="N72" s="1258">
        <v>111246328</v>
      </c>
      <c r="O72" s="1258">
        <v>77444421</v>
      </c>
      <c r="P72" s="1258">
        <v>33205563</v>
      </c>
      <c r="Q72" s="1258">
        <v>596344</v>
      </c>
      <c r="R72" s="1258">
        <v>121</v>
      </c>
      <c r="S72" s="1268">
        <v>10817397</v>
      </c>
      <c r="T72" s="55">
        <v>90</v>
      </c>
    </row>
    <row r="73" spans="1:20" s="6" customFormat="1" ht="23.1" customHeight="1">
      <c r="A73" s="57">
        <v>91</v>
      </c>
      <c r="B73" s="92" t="s">
        <v>1081</v>
      </c>
      <c r="C73" s="1017">
        <v>3591</v>
      </c>
      <c r="D73" s="1017">
        <v>81255763</v>
      </c>
      <c r="E73" s="1259">
        <v>0</v>
      </c>
      <c r="F73" s="1259">
        <v>0</v>
      </c>
      <c r="G73" s="1259">
        <v>78</v>
      </c>
      <c r="H73" s="1259">
        <v>762551</v>
      </c>
      <c r="I73" s="1259">
        <v>0</v>
      </c>
      <c r="J73" s="1259">
        <v>0</v>
      </c>
      <c r="K73" s="1259">
        <v>0</v>
      </c>
      <c r="L73" s="1259">
        <v>0</v>
      </c>
      <c r="M73" s="1259">
        <v>3669</v>
      </c>
      <c r="N73" s="1259">
        <v>82018314</v>
      </c>
      <c r="O73" s="1259">
        <v>57095733</v>
      </c>
      <c r="P73" s="1259">
        <v>24347485</v>
      </c>
      <c r="Q73" s="1259">
        <v>575096</v>
      </c>
      <c r="R73" s="1259">
        <v>130</v>
      </c>
      <c r="S73" s="1266">
        <v>8583690</v>
      </c>
      <c r="T73" s="59">
        <v>91</v>
      </c>
    </row>
    <row r="74" spans="1:20" s="6" customFormat="1" ht="23.1" customHeight="1">
      <c r="A74" s="60">
        <v>92</v>
      </c>
      <c r="B74" s="93" t="s">
        <v>1082</v>
      </c>
      <c r="C74" s="1015">
        <v>8652</v>
      </c>
      <c r="D74" s="1015">
        <v>205572265</v>
      </c>
      <c r="E74" s="1021">
        <v>0</v>
      </c>
      <c r="F74" s="1021">
        <v>0</v>
      </c>
      <c r="G74" s="1021">
        <v>242</v>
      </c>
      <c r="H74" s="1021">
        <v>2917196</v>
      </c>
      <c r="I74" s="1021">
        <v>0</v>
      </c>
      <c r="J74" s="1021">
        <v>0</v>
      </c>
      <c r="K74" s="1021">
        <v>0</v>
      </c>
      <c r="L74" s="1021">
        <v>0</v>
      </c>
      <c r="M74" s="1021">
        <v>8894</v>
      </c>
      <c r="N74" s="1021">
        <v>208489461</v>
      </c>
      <c r="O74" s="1021">
        <v>144935346</v>
      </c>
      <c r="P74" s="1021">
        <v>62715140</v>
      </c>
      <c r="Q74" s="1021">
        <v>838975</v>
      </c>
      <c r="R74" s="1021">
        <v>197</v>
      </c>
      <c r="S74" s="1267">
        <v>20379848</v>
      </c>
      <c r="T74" s="55">
        <v>92</v>
      </c>
    </row>
    <row r="75" spans="1:20" s="6" customFormat="1" ht="23.1" customHeight="1">
      <c r="A75" s="60">
        <v>94</v>
      </c>
      <c r="B75" s="93" t="s">
        <v>1083</v>
      </c>
      <c r="C75" s="1015">
        <v>153466</v>
      </c>
      <c r="D75" s="1015">
        <v>3130572669</v>
      </c>
      <c r="E75" s="1021">
        <v>0</v>
      </c>
      <c r="F75" s="1021">
        <v>0</v>
      </c>
      <c r="G75" s="1021">
        <v>3321</v>
      </c>
      <c r="H75" s="1021">
        <v>33816350</v>
      </c>
      <c r="I75" s="1021">
        <v>0</v>
      </c>
      <c r="J75" s="1021">
        <v>0</v>
      </c>
      <c r="K75" s="1021">
        <v>0</v>
      </c>
      <c r="L75" s="1021">
        <v>0</v>
      </c>
      <c r="M75" s="1021">
        <v>156787</v>
      </c>
      <c r="N75" s="1021">
        <v>3164389019</v>
      </c>
      <c r="O75" s="1021">
        <v>2206255599</v>
      </c>
      <c r="P75" s="1021">
        <v>913637614</v>
      </c>
      <c r="Q75" s="1021">
        <v>44495806</v>
      </c>
      <c r="R75" s="1021">
        <v>3705</v>
      </c>
      <c r="S75" s="1267">
        <v>289749073</v>
      </c>
      <c r="T75" s="55">
        <v>94</v>
      </c>
    </row>
    <row r="76" spans="1:20" s="99" customFormat="1" ht="23.1" customHeight="1">
      <c r="A76" s="62">
        <v>301</v>
      </c>
      <c r="B76" s="61" t="s">
        <v>1084</v>
      </c>
      <c r="C76" s="1011">
        <v>6871</v>
      </c>
      <c r="D76" s="1011">
        <v>209724398</v>
      </c>
      <c r="E76" s="905">
        <v>0</v>
      </c>
      <c r="F76" s="905">
        <v>0</v>
      </c>
      <c r="G76" s="905">
        <v>83</v>
      </c>
      <c r="H76" s="905">
        <v>690919</v>
      </c>
      <c r="I76" s="905">
        <v>0</v>
      </c>
      <c r="J76" s="905">
        <v>0</v>
      </c>
      <c r="K76" s="905">
        <v>0</v>
      </c>
      <c r="L76" s="905">
        <v>0</v>
      </c>
      <c r="M76" s="905">
        <v>6954</v>
      </c>
      <c r="N76" s="905">
        <v>210415317</v>
      </c>
      <c r="O76" s="905">
        <v>146852028</v>
      </c>
      <c r="P76" s="905">
        <v>61870807</v>
      </c>
      <c r="Q76" s="905">
        <v>1692482</v>
      </c>
      <c r="R76" s="905">
        <v>135</v>
      </c>
      <c r="S76" s="904">
        <v>14738238</v>
      </c>
      <c r="T76" s="63">
        <v>301</v>
      </c>
    </row>
    <row r="77" spans="1:20" s="99" customFormat="1" ht="23.1" customHeight="1">
      <c r="A77" s="62">
        <v>302</v>
      </c>
      <c r="B77" s="61" t="s">
        <v>1085</v>
      </c>
      <c r="C77" s="1012">
        <v>6432</v>
      </c>
      <c r="D77" s="1012">
        <v>173992005</v>
      </c>
      <c r="E77" s="1260">
        <v>0</v>
      </c>
      <c r="F77" s="1260">
        <v>0</v>
      </c>
      <c r="G77" s="1260">
        <v>105</v>
      </c>
      <c r="H77" s="1260">
        <v>1208438</v>
      </c>
      <c r="I77" s="1260">
        <v>0</v>
      </c>
      <c r="J77" s="1260">
        <v>0</v>
      </c>
      <c r="K77" s="1260">
        <v>0</v>
      </c>
      <c r="L77" s="1260">
        <v>0</v>
      </c>
      <c r="M77" s="1260">
        <v>6537</v>
      </c>
      <c r="N77" s="1260">
        <v>175200443</v>
      </c>
      <c r="O77" s="1260">
        <v>121989723</v>
      </c>
      <c r="P77" s="1260">
        <v>52396510</v>
      </c>
      <c r="Q77" s="1260">
        <v>814210</v>
      </c>
      <c r="R77" s="1260">
        <v>134</v>
      </c>
      <c r="S77" s="1269">
        <v>16057569</v>
      </c>
      <c r="T77" s="73">
        <v>302</v>
      </c>
    </row>
    <row r="78" spans="1:20" s="99" customFormat="1" ht="23.1" customHeight="1">
      <c r="A78" s="66">
        <v>303</v>
      </c>
      <c r="B78" s="58" t="s">
        <v>1086</v>
      </c>
      <c r="C78" s="1010">
        <v>1735</v>
      </c>
      <c r="D78" s="1010">
        <v>30219543</v>
      </c>
      <c r="E78" s="1261">
        <v>0</v>
      </c>
      <c r="F78" s="1261">
        <v>0</v>
      </c>
      <c r="G78" s="1261">
        <v>30</v>
      </c>
      <c r="H78" s="1261">
        <v>195425</v>
      </c>
      <c r="I78" s="1261">
        <v>0</v>
      </c>
      <c r="J78" s="1261">
        <v>0</v>
      </c>
      <c r="K78" s="1261">
        <v>0</v>
      </c>
      <c r="L78" s="1261">
        <v>0</v>
      </c>
      <c r="M78" s="1261">
        <v>1765</v>
      </c>
      <c r="N78" s="1261">
        <v>30414968</v>
      </c>
      <c r="O78" s="1261">
        <v>21262917</v>
      </c>
      <c r="P78" s="1261">
        <v>8706080</v>
      </c>
      <c r="Q78" s="1261">
        <v>445971</v>
      </c>
      <c r="R78" s="1261">
        <v>23</v>
      </c>
      <c r="S78" s="1270">
        <v>1525987</v>
      </c>
      <c r="T78" s="67">
        <v>303</v>
      </c>
    </row>
    <row r="79" spans="1:20" s="99" customFormat="1" ht="23.1" customHeight="1">
      <c r="A79" s="62">
        <v>304</v>
      </c>
      <c r="B79" s="61" t="s">
        <v>1087</v>
      </c>
      <c r="C79" s="1011">
        <v>23250</v>
      </c>
      <c r="D79" s="1011">
        <v>566586139</v>
      </c>
      <c r="E79" s="905">
        <v>0</v>
      </c>
      <c r="F79" s="905">
        <v>0</v>
      </c>
      <c r="G79" s="905">
        <v>368</v>
      </c>
      <c r="H79" s="905">
        <v>4118451</v>
      </c>
      <c r="I79" s="905">
        <v>0</v>
      </c>
      <c r="J79" s="905">
        <v>0</v>
      </c>
      <c r="K79" s="905">
        <v>0</v>
      </c>
      <c r="L79" s="905">
        <v>0</v>
      </c>
      <c r="M79" s="905">
        <v>23618</v>
      </c>
      <c r="N79" s="905">
        <v>570704590</v>
      </c>
      <c r="O79" s="905">
        <v>398230748</v>
      </c>
      <c r="P79" s="905">
        <v>169254723</v>
      </c>
      <c r="Q79" s="905">
        <v>3219119</v>
      </c>
      <c r="R79" s="905">
        <v>355</v>
      </c>
      <c r="S79" s="904">
        <v>51198405</v>
      </c>
      <c r="T79" s="63">
        <v>304</v>
      </c>
    </row>
    <row r="80" spans="1:20" s="99" customFormat="1" ht="23.1" customHeight="1">
      <c r="A80" s="62">
        <v>305</v>
      </c>
      <c r="B80" s="61" t="s">
        <v>1088</v>
      </c>
      <c r="C80" s="1011">
        <v>12730</v>
      </c>
      <c r="D80" s="1011">
        <v>287644677</v>
      </c>
      <c r="E80" s="905">
        <v>0</v>
      </c>
      <c r="F80" s="905">
        <v>0</v>
      </c>
      <c r="G80" s="905">
        <v>265</v>
      </c>
      <c r="H80" s="905">
        <v>2515691</v>
      </c>
      <c r="I80" s="905">
        <v>0</v>
      </c>
      <c r="J80" s="905">
        <v>0</v>
      </c>
      <c r="K80" s="905">
        <v>0</v>
      </c>
      <c r="L80" s="905">
        <v>0</v>
      </c>
      <c r="M80" s="905">
        <v>12995</v>
      </c>
      <c r="N80" s="905">
        <v>290160368</v>
      </c>
      <c r="O80" s="905">
        <v>202527566</v>
      </c>
      <c r="P80" s="905">
        <v>85811435</v>
      </c>
      <c r="Q80" s="905">
        <v>1821367</v>
      </c>
      <c r="R80" s="905">
        <v>228</v>
      </c>
      <c r="S80" s="904">
        <v>24015824</v>
      </c>
      <c r="T80" s="63">
        <v>305</v>
      </c>
    </row>
    <row r="81" spans="1:20" s="99" customFormat="1" ht="23.1" customHeight="1">
      <c r="A81" s="62">
        <v>306</v>
      </c>
      <c r="B81" s="61" t="s">
        <v>1089</v>
      </c>
      <c r="C81" s="1011">
        <v>40257</v>
      </c>
      <c r="D81" s="1011">
        <v>907387050</v>
      </c>
      <c r="E81" s="905">
        <v>0</v>
      </c>
      <c r="F81" s="905">
        <v>0</v>
      </c>
      <c r="G81" s="905">
        <v>1018</v>
      </c>
      <c r="H81" s="905">
        <v>10747316</v>
      </c>
      <c r="I81" s="905">
        <v>0</v>
      </c>
      <c r="J81" s="905">
        <v>0</v>
      </c>
      <c r="K81" s="905">
        <v>0</v>
      </c>
      <c r="L81" s="905">
        <v>0</v>
      </c>
      <c r="M81" s="905">
        <v>41275</v>
      </c>
      <c r="N81" s="905">
        <v>918134366</v>
      </c>
      <c r="O81" s="905">
        <v>639126650</v>
      </c>
      <c r="P81" s="905">
        <v>272581642</v>
      </c>
      <c r="Q81" s="905">
        <v>6426074</v>
      </c>
      <c r="R81" s="905">
        <v>770</v>
      </c>
      <c r="S81" s="904">
        <v>84404944</v>
      </c>
      <c r="T81" s="63">
        <v>306</v>
      </c>
    </row>
    <row r="82" spans="1:20" s="99" customFormat="1" ht="23.1" customHeight="1">
      <c r="A82" s="62"/>
      <c r="B82" s="61"/>
      <c r="C82" s="1012"/>
      <c r="D82" s="1012"/>
      <c r="E82" s="1260"/>
      <c r="F82" s="1260"/>
      <c r="G82" s="1260"/>
      <c r="H82" s="1260"/>
      <c r="I82" s="1260"/>
      <c r="J82" s="1260"/>
      <c r="K82" s="1260"/>
      <c r="L82" s="1260"/>
      <c r="M82" s="1260"/>
      <c r="N82" s="1260"/>
      <c r="O82" s="1260"/>
      <c r="P82" s="1260"/>
      <c r="Q82" s="1260"/>
      <c r="R82" s="1260"/>
      <c r="S82" s="1269"/>
      <c r="T82" s="63"/>
    </row>
    <row r="83" spans="1:20" s="99" customFormat="1" ht="23.1" customHeight="1">
      <c r="A83" s="68"/>
      <c r="B83" s="58"/>
      <c r="C83" s="1010"/>
      <c r="D83" s="1010"/>
      <c r="E83" s="1261"/>
      <c r="F83" s="1261"/>
      <c r="G83" s="1261"/>
      <c r="H83" s="1261"/>
      <c r="I83" s="1261"/>
      <c r="J83" s="1261"/>
      <c r="K83" s="1261"/>
      <c r="L83" s="1261"/>
      <c r="M83" s="1261"/>
      <c r="N83" s="1261"/>
      <c r="O83" s="1261"/>
      <c r="P83" s="1261"/>
      <c r="Q83" s="1261"/>
      <c r="R83" s="1261"/>
      <c r="S83" s="1270"/>
      <c r="T83" s="69"/>
    </row>
    <row r="84" spans="1:20" s="99" customFormat="1" ht="23.1" customHeight="1">
      <c r="A84" s="62"/>
      <c r="B84" s="61"/>
      <c r="C84" s="1011"/>
      <c r="D84" s="1011"/>
      <c r="E84" s="905"/>
      <c r="F84" s="905"/>
      <c r="G84" s="905"/>
      <c r="H84" s="905"/>
      <c r="I84" s="905"/>
      <c r="J84" s="905"/>
      <c r="K84" s="905"/>
      <c r="L84" s="905"/>
      <c r="M84" s="905"/>
      <c r="N84" s="905"/>
      <c r="O84" s="905"/>
      <c r="P84" s="905"/>
      <c r="Q84" s="905"/>
      <c r="R84" s="905"/>
      <c r="S84" s="904"/>
      <c r="T84" s="63"/>
    </row>
    <row r="85" spans="1:20" s="99" customFormat="1" ht="23.1" customHeight="1">
      <c r="A85" s="62"/>
      <c r="B85" s="61"/>
      <c r="C85" s="1011"/>
      <c r="D85" s="1011"/>
      <c r="E85" s="905"/>
      <c r="F85" s="905"/>
      <c r="G85" s="905"/>
      <c r="H85" s="905"/>
      <c r="I85" s="905"/>
      <c r="J85" s="905"/>
      <c r="K85" s="905"/>
      <c r="L85" s="905"/>
      <c r="M85" s="905"/>
      <c r="N85" s="905"/>
      <c r="O85" s="905"/>
      <c r="P85" s="905"/>
      <c r="Q85" s="905"/>
      <c r="R85" s="905"/>
      <c r="S85" s="904"/>
      <c r="T85" s="63"/>
    </row>
    <row r="86" spans="1:20" s="99" customFormat="1" ht="23.1" customHeight="1">
      <c r="A86" s="62"/>
      <c r="B86" s="61"/>
      <c r="C86" s="1011"/>
      <c r="D86" s="1011"/>
      <c r="E86" s="905"/>
      <c r="F86" s="905"/>
      <c r="G86" s="905"/>
      <c r="H86" s="905"/>
      <c r="I86" s="905"/>
      <c r="J86" s="905"/>
      <c r="K86" s="905"/>
      <c r="L86" s="905"/>
      <c r="M86" s="905"/>
      <c r="N86" s="905"/>
      <c r="O86" s="905"/>
      <c r="P86" s="905"/>
      <c r="Q86" s="905"/>
      <c r="R86" s="905"/>
      <c r="S86" s="904"/>
      <c r="T86" s="63"/>
    </row>
    <row r="87" spans="1:20" s="99" customFormat="1" ht="23.1" customHeight="1">
      <c r="A87" s="62"/>
      <c r="B87" s="61"/>
      <c r="C87" s="1012"/>
      <c r="D87" s="1012"/>
      <c r="E87" s="1260"/>
      <c r="F87" s="1260"/>
      <c r="G87" s="1260"/>
      <c r="H87" s="1260"/>
      <c r="I87" s="1260"/>
      <c r="J87" s="1260"/>
      <c r="K87" s="1260"/>
      <c r="L87" s="1260"/>
      <c r="M87" s="1260"/>
      <c r="N87" s="1260"/>
      <c r="O87" s="1260"/>
      <c r="P87" s="1260"/>
      <c r="Q87" s="1260"/>
      <c r="R87" s="1260"/>
      <c r="S87" s="1269"/>
      <c r="T87" s="63"/>
    </row>
    <row r="88" spans="1:20" s="99" customFormat="1" ht="23.1" customHeight="1">
      <c r="A88" s="66"/>
      <c r="B88" s="58"/>
      <c r="C88" s="1010"/>
      <c r="D88" s="1010"/>
      <c r="E88" s="1261"/>
      <c r="F88" s="1261"/>
      <c r="G88" s="1261"/>
      <c r="H88" s="1261"/>
      <c r="I88" s="1261"/>
      <c r="J88" s="1261"/>
      <c r="K88" s="1261"/>
      <c r="L88" s="1261"/>
      <c r="M88" s="1261"/>
      <c r="N88" s="1261"/>
      <c r="O88" s="1261"/>
      <c r="P88" s="1261"/>
      <c r="Q88" s="1261"/>
      <c r="R88" s="1261"/>
      <c r="S88" s="1270"/>
      <c r="T88" s="67"/>
    </row>
    <row r="89" spans="1:20" s="99" customFormat="1" ht="23.1" customHeight="1">
      <c r="A89" s="62"/>
      <c r="B89" s="61"/>
      <c r="C89" s="1011"/>
      <c r="D89" s="1011"/>
      <c r="E89" s="905"/>
      <c r="F89" s="905"/>
      <c r="G89" s="905"/>
      <c r="H89" s="905"/>
      <c r="I89" s="905"/>
      <c r="J89" s="905"/>
      <c r="K89" s="905"/>
      <c r="L89" s="905"/>
      <c r="M89" s="905"/>
      <c r="N89" s="905"/>
      <c r="O89" s="905"/>
      <c r="P89" s="905"/>
      <c r="Q89" s="905"/>
      <c r="R89" s="905"/>
      <c r="S89" s="904"/>
      <c r="T89" s="63"/>
    </row>
    <row r="90" spans="1:20" s="99" customFormat="1" ht="23.1" customHeight="1">
      <c r="A90" s="62"/>
      <c r="B90" s="61"/>
      <c r="C90" s="1011"/>
      <c r="D90" s="1011"/>
      <c r="E90" s="905"/>
      <c r="F90" s="905"/>
      <c r="G90" s="905"/>
      <c r="H90" s="905"/>
      <c r="I90" s="905"/>
      <c r="J90" s="905"/>
      <c r="K90" s="905"/>
      <c r="L90" s="905"/>
      <c r="M90" s="905"/>
      <c r="N90" s="905"/>
      <c r="O90" s="905"/>
      <c r="P90" s="905"/>
      <c r="Q90" s="905"/>
      <c r="R90" s="905"/>
      <c r="S90" s="904"/>
      <c r="T90" s="63"/>
    </row>
    <row r="91" spans="1:20" s="99" customFormat="1" ht="23.1" customHeight="1">
      <c r="A91" s="62"/>
      <c r="B91" s="61"/>
      <c r="C91" s="1011"/>
      <c r="D91" s="1011"/>
      <c r="E91" s="905"/>
      <c r="F91" s="905"/>
      <c r="G91" s="905"/>
      <c r="H91" s="905"/>
      <c r="I91" s="905"/>
      <c r="J91" s="905"/>
      <c r="K91" s="905"/>
      <c r="L91" s="905"/>
      <c r="M91" s="905"/>
      <c r="N91" s="905"/>
      <c r="O91" s="905"/>
      <c r="P91" s="905"/>
      <c r="Q91" s="905"/>
      <c r="R91" s="905"/>
      <c r="S91" s="904"/>
      <c r="T91" s="63"/>
    </row>
    <row r="92" spans="1:20" s="99" customFormat="1" ht="23.1" customHeight="1">
      <c r="A92" s="62"/>
      <c r="B92" s="61"/>
      <c r="C92" s="1012"/>
      <c r="D92" s="1012"/>
      <c r="E92" s="1260"/>
      <c r="F92" s="1260"/>
      <c r="G92" s="1260"/>
      <c r="H92" s="1260"/>
      <c r="I92" s="1260"/>
      <c r="J92" s="1260"/>
      <c r="K92" s="1260"/>
      <c r="L92" s="1260"/>
      <c r="M92" s="1260"/>
      <c r="N92" s="1260"/>
      <c r="O92" s="1260"/>
      <c r="P92" s="1260"/>
      <c r="Q92" s="1260"/>
      <c r="R92" s="1260"/>
      <c r="S92" s="1269"/>
      <c r="T92" s="63"/>
    </row>
    <row r="93" spans="1:20" s="99" customFormat="1" ht="23.1" customHeight="1">
      <c r="A93" s="66"/>
      <c r="B93" s="58"/>
      <c r="C93" s="1010"/>
      <c r="D93" s="1010"/>
      <c r="E93" s="1261"/>
      <c r="F93" s="1261"/>
      <c r="G93" s="1261"/>
      <c r="H93" s="1261"/>
      <c r="I93" s="1261"/>
      <c r="J93" s="1261"/>
      <c r="K93" s="1261"/>
      <c r="L93" s="1261"/>
      <c r="M93" s="1261"/>
      <c r="N93" s="1261"/>
      <c r="O93" s="1261"/>
      <c r="P93" s="1261"/>
      <c r="Q93" s="1261"/>
      <c r="R93" s="1261"/>
      <c r="S93" s="1270"/>
      <c r="T93" s="67"/>
    </row>
    <row r="94" spans="1:20" s="99" customFormat="1" ht="23.1" customHeight="1">
      <c r="A94" s="62"/>
      <c r="B94" s="61"/>
      <c r="C94" s="1011"/>
      <c r="D94" s="1011"/>
      <c r="E94" s="905"/>
      <c r="F94" s="905"/>
      <c r="G94" s="905"/>
      <c r="H94" s="905"/>
      <c r="I94" s="905"/>
      <c r="J94" s="905"/>
      <c r="K94" s="905"/>
      <c r="L94" s="905"/>
      <c r="M94" s="905"/>
      <c r="N94" s="905"/>
      <c r="O94" s="905"/>
      <c r="P94" s="905"/>
      <c r="Q94" s="905"/>
      <c r="R94" s="905"/>
      <c r="S94" s="904"/>
      <c r="T94" s="63"/>
    </row>
    <row r="95" spans="1:20" s="99" customFormat="1" ht="23.1" customHeight="1">
      <c r="A95" s="62"/>
      <c r="B95" s="61"/>
      <c r="C95" s="1011"/>
      <c r="D95" s="1011"/>
      <c r="E95" s="905"/>
      <c r="F95" s="905"/>
      <c r="G95" s="905"/>
      <c r="H95" s="905"/>
      <c r="I95" s="905"/>
      <c r="J95" s="905"/>
      <c r="K95" s="905"/>
      <c r="L95" s="905"/>
      <c r="M95" s="905"/>
      <c r="N95" s="905"/>
      <c r="O95" s="905"/>
      <c r="P95" s="905"/>
      <c r="Q95" s="905"/>
      <c r="R95" s="905"/>
      <c r="S95" s="904"/>
      <c r="T95" s="63"/>
    </row>
    <row r="96" spans="1:20" s="99" customFormat="1" ht="23.1" customHeight="1">
      <c r="A96" s="62"/>
      <c r="B96" s="61"/>
      <c r="C96" s="1011"/>
      <c r="D96" s="1011"/>
      <c r="E96" s="905"/>
      <c r="F96" s="905"/>
      <c r="G96" s="905"/>
      <c r="H96" s="905"/>
      <c r="I96" s="905"/>
      <c r="J96" s="905"/>
      <c r="K96" s="905"/>
      <c r="L96" s="905"/>
      <c r="M96" s="905"/>
      <c r="N96" s="905"/>
      <c r="O96" s="905"/>
      <c r="P96" s="905"/>
      <c r="Q96" s="905"/>
      <c r="R96" s="905"/>
      <c r="S96" s="904"/>
      <c r="T96" s="63"/>
    </row>
    <row r="97" spans="1:20" s="99" customFormat="1" ht="23.1" customHeight="1">
      <c r="A97" s="62"/>
      <c r="B97" s="61"/>
      <c r="C97" s="1012"/>
      <c r="D97" s="1012"/>
      <c r="E97" s="1260"/>
      <c r="F97" s="1260"/>
      <c r="G97" s="1260"/>
      <c r="H97" s="1260"/>
      <c r="I97" s="1260"/>
      <c r="J97" s="1260"/>
      <c r="K97" s="1260"/>
      <c r="L97" s="1260"/>
      <c r="M97" s="1260"/>
      <c r="N97" s="1260"/>
      <c r="O97" s="1260"/>
      <c r="P97" s="1260"/>
      <c r="Q97" s="1260"/>
      <c r="R97" s="1260"/>
      <c r="S97" s="1269"/>
      <c r="T97" s="63"/>
    </row>
    <row r="98" spans="1:20" s="99" customFormat="1" ht="23.1" customHeight="1">
      <c r="A98" s="68"/>
      <c r="B98" s="58"/>
      <c r="C98" s="1010"/>
      <c r="D98" s="1010"/>
      <c r="E98" s="1261"/>
      <c r="F98" s="1261"/>
      <c r="G98" s="1261"/>
      <c r="H98" s="1261"/>
      <c r="I98" s="1261"/>
      <c r="J98" s="1261"/>
      <c r="K98" s="1261"/>
      <c r="L98" s="1261"/>
      <c r="M98" s="1261"/>
      <c r="N98" s="1261"/>
      <c r="O98" s="1261"/>
      <c r="P98" s="1261"/>
      <c r="Q98" s="1261"/>
      <c r="R98" s="1261"/>
      <c r="S98" s="1270"/>
      <c r="T98" s="69"/>
    </row>
    <row r="99" spans="1:20" s="99" customFormat="1" ht="23.1" customHeight="1">
      <c r="A99" s="62"/>
      <c r="B99" s="61"/>
      <c r="C99" s="1011"/>
      <c r="D99" s="1011"/>
      <c r="E99" s="905"/>
      <c r="F99" s="905"/>
      <c r="G99" s="905"/>
      <c r="H99" s="905"/>
      <c r="I99" s="905"/>
      <c r="J99" s="905"/>
      <c r="K99" s="905"/>
      <c r="L99" s="905"/>
      <c r="M99" s="905"/>
      <c r="N99" s="905"/>
      <c r="O99" s="905"/>
      <c r="P99" s="905"/>
      <c r="Q99" s="905"/>
      <c r="R99" s="905"/>
      <c r="S99" s="904"/>
      <c r="T99" s="63"/>
    </row>
    <row r="100" spans="1:20" s="99" customFormat="1" ht="23.1" customHeight="1">
      <c r="A100" s="62"/>
      <c r="B100" s="61"/>
      <c r="C100" s="1011"/>
      <c r="D100" s="1011"/>
      <c r="E100" s="905"/>
      <c r="F100" s="905"/>
      <c r="G100" s="905"/>
      <c r="H100" s="905"/>
      <c r="I100" s="905"/>
      <c r="J100" s="905"/>
      <c r="K100" s="905"/>
      <c r="L100" s="905"/>
      <c r="M100" s="905"/>
      <c r="N100" s="905"/>
      <c r="O100" s="905"/>
      <c r="P100" s="905"/>
      <c r="Q100" s="905"/>
      <c r="R100" s="905"/>
      <c r="S100" s="904"/>
      <c r="T100" s="63"/>
    </row>
    <row r="101" spans="1:20" s="99" customFormat="1" ht="23.1" customHeight="1">
      <c r="A101" s="62"/>
      <c r="B101" s="61"/>
      <c r="C101" s="1011"/>
      <c r="D101" s="1011"/>
      <c r="E101" s="905"/>
      <c r="F101" s="905"/>
      <c r="G101" s="905"/>
      <c r="H101" s="905"/>
      <c r="I101" s="905"/>
      <c r="J101" s="905"/>
      <c r="K101" s="905"/>
      <c r="L101" s="905"/>
      <c r="M101" s="905"/>
      <c r="N101" s="905"/>
      <c r="O101" s="905"/>
      <c r="P101" s="905"/>
      <c r="Q101" s="905"/>
      <c r="R101" s="905"/>
      <c r="S101" s="904"/>
      <c r="T101" s="63"/>
    </row>
    <row r="102" spans="1:20" s="99" customFormat="1" ht="23.1" customHeight="1">
      <c r="A102" s="62"/>
      <c r="B102" s="61"/>
      <c r="C102" s="1012"/>
      <c r="D102" s="1012"/>
      <c r="E102" s="1260"/>
      <c r="F102" s="1260"/>
      <c r="G102" s="1260"/>
      <c r="H102" s="1260"/>
      <c r="I102" s="1260"/>
      <c r="J102" s="1260"/>
      <c r="K102" s="1260"/>
      <c r="L102" s="1260"/>
      <c r="M102" s="1260"/>
      <c r="N102" s="1260"/>
      <c r="O102" s="1260"/>
      <c r="P102" s="1260"/>
      <c r="Q102" s="1260"/>
      <c r="R102" s="1260"/>
      <c r="S102" s="1269"/>
      <c r="T102" s="63"/>
    </row>
    <row r="103" spans="1:20" s="99" customFormat="1" ht="23.1" customHeight="1">
      <c r="A103" s="66"/>
      <c r="B103" s="58"/>
      <c r="C103" s="1010"/>
      <c r="D103" s="1010"/>
      <c r="E103" s="1261"/>
      <c r="F103" s="1261"/>
      <c r="G103" s="1261"/>
      <c r="H103" s="1261"/>
      <c r="I103" s="1261"/>
      <c r="J103" s="1261"/>
      <c r="K103" s="1261"/>
      <c r="L103" s="1261"/>
      <c r="M103" s="1261"/>
      <c r="N103" s="1261"/>
      <c r="O103" s="1261"/>
      <c r="P103" s="1261"/>
      <c r="Q103" s="1261"/>
      <c r="R103" s="1261"/>
      <c r="S103" s="1270"/>
      <c r="T103" s="67"/>
    </row>
    <row r="104" spans="1:20" s="99" customFormat="1" ht="23.1" customHeight="1">
      <c r="A104" s="62"/>
      <c r="B104" s="61"/>
      <c r="C104" s="1011"/>
      <c r="D104" s="1011"/>
      <c r="E104" s="905"/>
      <c r="F104" s="905"/>
      <c r="G104" s="905"/>
      <c r="H104" s="905"/>
      <c r="I104" s="905"/>
      <c r="J104" s="905"/>
      <c r="K104" s="905"/>
      <c r="L104" s="905"/>
      <c r="M104" s="905"/>
      <c r="N104" s="905"/>
      <c r="O104" s="905"/>
      <c r="P104" s="905"/>
      <c r="Q104" s="905"/>
      <c r="R104" s="905"/>
      <c r="S104" s="904"/>
      <c r="T104" s="63"/>
    </row>
    <row r="105" spans="1:20" s="99" customFormat="1" ht="23.1" customHeight="1">
      <c r="A105" s="62"/>
      <c r="B105" s="61"/>
      <c r="C105" s="1011"/>
      <c r="D105" s="1011"/>
      <c r="E105" s="905"/>
      <c r="F105" s="905"/>
      <c r="G105" s="905"/>
      <c r="H105" s="905"/>
      <c r="I105" s="905"/>
      <c r="J105" s="905"/>
      <c r="K105" s="905"/>
      <c r="L105" s="905"/>
      <c r="M105" s="905"/>
      <c r="N105" s="905"/>
      <c r="O105" s="905"/>
      <c r="P105" s="905"/>
      <c r="Q105" s="905"/>
      <c r="R105" s="905"/>
      <c r="S105" s="904"/>
      <c r="T105" s="63"/>
    </row>
    <row r="106" spans="1:20" s="99" customFormat="1" ht="23.1" customHeight="1">
      <c r="A106" s="62"/>
      <c r="B106" s="61"/>
      <c r="C106" s="1011"/>
      <c r="D106" s="1011"/>
      <c r="E106" s="905"/>
      <c r="F106" s="905"/>
      <c r="G106" s="905"/>
      <c r="H106" s="905"/>
      <c r="I106" s="905"/>
      <c r="J106" s="905"/>
      <c r="K106" s="905"/>
      <c r="L106" s="905"/>
      <c r="M106" s="905"/>
      <c r="N106" s="905"/>
      <c r="O106" s="905"/>
      <c r="P106" s="905"/>
      <c r="Q106" s="905"/>
      <c r="R106" s="905"/>
      <c r="S106" s="904"/>
      <c r="T106" s="63"/>
    </row>
    <row r="107" spans="1:20" s="99" customFormat="1" ht="23.1" customHeight="1" thickBot="1">
      <c r="A107" s="77"/>
      <c r="B107" s="78"/>
      <c r="C107" s="1013"/>
      <c r="D107" s="1013"/>
      <c r="E107" s="1265"/>
      <c r="F107" s="1265"/>
      <c r="G107" s="1265"/>
      <c r="H107" s="1265"/>
      <c r="I107" s="1265"/>
      <c r="J107" s="1265"/>
      <c r="K107" s="1265"/>
      <c r="L107" s="1265"/>
      <c r="M107" s="1265"/>
      <c r="N107" s="1265"/>
      <c r="O107" s="1265"/>
      <c r="P107" s="1265"/>
      <c r="Q107" s="1265"/>
      <c r="R107" s="1265"/>
      <c r="S107" s="1272"/>
      <c r="T107" s="79"/>
    </row>
    <row r="108" spans="1:20" s="7" customFormat="1" ht="21.95" customHeight="1">
      <c r="A108" s="82"/>
      <c r="T108" s="82"/>
    </row>
    <row r="109" spans="1:20" s="7" customFormat="1" ht="21.95" customHeight="1">
      <c r="A109" s="82"/>
      <c r="T109" s="82"/>
    </row>
    <row r="110" spans="1:20" s="7" customFormat="1" ht="21.95" customHeight="1">
      <c r="A110" s="82"/>
      <c r="T110" s="82"/>
    </row>
    <row r="111" spans="1:20" s="7" customFormat="1" ht="21.95" customHeight="1">
      <c r="A111" s="82"/>
      <c r="T111" s="82"/>
    </row>
    <row r="112" spans="1:20" s="7" customFormat="1" ht="21.95" customHeight="1">
      <c r="A112" s="82"/>
      <c r="T112" s="82"/>
    </row>
    <row r="113" spans="1:20" s="7" customFormat="1" ht="21.95" customHeight="1">
      <c r="A113" s="82"/>
      <c r="T113" s="82"/>
    </row>
    <row r="114" spans="1:20" s="7" customFormat="1" ht="21.95" customHeight="1">
      <c r="A114" s="82"/>
      <c r="T114" s="82"/>
    </row>
    <row r="115" spans="1:20" s="7" customFormat="1" ht="23.1" customHeight="1">
      <c r="A115" s="82"/>
      <c r="T115" s="82"/>
    </row>
    <row r="116" spans="1:20" s="7" customFormat="1" ht="23.1" customHeight="1">
      <c r="A116" s="82"/>
      <c r="T116" s="82"/>
    </row>
    <row r="117" spans="1:20" s="7" customFormat="1" ht="23.1" customHeight="1">
      <c r="A117" s="82"/>
      <c r="T117" s="82"/>
    </row>
    <row r="118" spans="1:20" s="7" customFormat="1" ht="23.1" customHeight="1">
      <c r="A118" s="82"/>
      <c r="T118" s="82"/>
    </row>
    <row r="119" spans="1:20" s="7" customFormat="1" ht="23.1" customHeight="1">
      <c r="A119" s="82"/>
      <c r="T119" s="82"/>
    </row>
    <row r="120" spans="1:20" s="7" customFormat="1" ht="23.1" customHeight="1">
      <c r="A120" s="82"/>
      <c r="T120" s="82"/>
    </row>
    <row r="121" spans="1:20" s="7" customFormat="1" ht="23.1" customHeight="1">
      <c r="A121" s="82"/>
      <c r="T121" s="82"/>
    </row>
    <row r="122" spans="1:20" s="7" customFormat="1" ht="23.1" customHeight="1">
      <c r="A122" s="82"/>
      <c r="T122" s="82"/>
    </row>
    <row r="123" spans="1:20" s="7" customFormat="1" ht="23.1" customHeight="1">
      <c r="A123" s="82"/>
      <c r="T123" s="82"/>
    </row>
    <row r="124" spans="1:20" s="7" customFormat="1" ht="23.1" customHeight="1">
      <c r="A124" s="82"/>
      <c r="T124" s="82"/>
    </row>
    <row r="125" spans="1:20" s="7" customFormat="1" ht="23.1" customHeight="1">
      <c r="A125" s="82"/>
      <c r="T125" s="82"/>
    </row>
    <row r="126" spans="1:20" s="7" customFormat="1" ht="23.1" customHeight="1">
      <c r="A126" s="82"/>
      <c r="T126" s="82"/>
    </row>
    <row r="127" spans="1:20" s="7" customFormat="1" ht="23.1" customHeight="1">
      <c r="A127" s="82"/>
      <c r="T127" s="82"/>
    </row>
    <row r="128" spans="1:20" s="7" customFormat="1" ht="23.1" customHeight="1">
      <c r="A128" s="82"/>
      <c r="T128" s="82"/>
    </row>
    <row r="129" spans="1:20" s="7" customFormat="1" ht="23.1" customHeight="1">
      <c r="A129" s="82"/>
      <c r="T129" s="82"/>
    </row>
    <row r="130" spans="1:20" s="7" customFormat="1" ht="23.1" customHeight="1">
      <c r="A130" s="82"/>
      <c r="T130" s="82"/>
    </row>
    <row r="131" spans="1:20" s="7" customFormat="1" ht="23.1" customHeight="1">
      <c r="A131" s="82"/>
      <c r="T131" s="82"/>
    </row>
    <row r="132" spans="1:20" s="7" customFormat="1" ht="23.1" customHeight="1">
      <c r="A132" s="82"/>
      <c r="T132" s="82"/>
    </row>
    <row r="133" spans="1:20" s="7" customFormat="1" ht="23.1" customHeight="1">
      <c r="A133" s="82"/>
      <c r="T133" s="82"/>
    </row>
    <row r="134" spans="1:20" s="7" customFormat="1" ht="23.1" customHeight="1">
      <c r="A134" s="82"/>
      <c r="T134" s="82"/>
    </row>
    <row r="135" spans="1:20" s="7" customFormat="1" ht="23.1" customHeight="1">
      <c r="A135" s="82"/>
      <c r="T135" s="82"/>
    </row>
    <row r="136" spans="1:20" s="7" customFormat="1" ht="23.1" customHeight="1">
      <c r="A136" s="82"/>
      <c r="T136" s="82"/>
    </row>
    <row r="137" spans="1:20" s="7" customFormat="1" ht="23.1" customHeight="1">
      <c r="A137" s="82"/>
      <c r="T137" s="82"/>
    </row>
    <row r="138" spans="1:20" s="7" customFormat="1" ht="23.1" customHeight="1">
      <c r="A138" s="82"/>
      <c r="T138" s="82"/>
    </row>
    <row r="139" spans="1:20" s="7" customFormat="1" ht="23.1" customHeight="1">
      <c r="A139" s="82"/>
      <c r="T139" s="82"/>
    </row>
    <row r="140" spans="1:20" s="7" customFormat="1" ht="23.1" customHeight="1">
      <c r="A140" s="82"/>
      <c r="T140" s="82"/>
    </row>
    <row r="141" spans="1:20" s="7" customFormat="1" ht="23.1" customHeight="1">
      <c r="A141" s="82"/>
      <c r="T141" s="82"/>
    </row>
    <row r="142" spans="1:20" s="7" customFormat="1" ht="23.1" customHeight="1">
      <c r="A142" s="82"/>
      <c r="T142" s="82"/>
    </row>
    <row r="143" spans="1:20" s="7" customFormat="1" ht="23.1" customHeight="1">
      <c r="A143" s="82"/>
      <c r="T143" s="82"/>
    </row>
    <row r="144" spans="1:20" s="7" customFormat="1" ht="23.1" customHeight="1">
      <c r="A144" s="82"/>
      <c r="T144" s="82"/>
    </row>
    <row r="145" spans="1:20" s="7" customFormat="1" ht="23.1" customHeight="1">
      <c r="A145" s="82"/>
      <c r="T145" s="82"/>
    </row>
    <row r="146" spans="1:20" s="7" customFormat="1" ht="23.1" customHeight="1">
      <c r="A146" s="82"/>
      <c r="T146" s="82"/>
    </row>
    <row r="147" spans="1:20" s="7" customFormat="1" ht="23.1" customHeight="1">
      <c r="A147" s="82"/>
      <c r="T147" s="82"/>
    </row>
    <row r="148" spans="1:20" s="7" customFormat="1" ht="23.1" customHeight="1">
      <c r="A148" s="82"/>
      <c r="T148" s="82"/>
    </row>
    <row r="149" spans="1:20" s="7" customFormat="1" ht="23.1" customHeight="1">
      <c r="A149" s="82"/>
      <c r="T149" s="82"/>
    </row>
    <row r="150" spans="1:20" s="7" customFormat="1" ht="23.1" customHeight="1">
      <c r="A150" s="82"/>
      <c r="T150" s="82"/>
    </row>
    <row r="151" spans="1:20" s="7" customFormat="1" ht="23.1" customHeight="1">
      <c r="A151" s="82"/>
      <c r="T151" s="82"/>
    </row>
    <row r="152" spans="1:20" s="7" customFormat="1" ht="23.1" customHeight="1">
      <c r="A152" s="82"/>
      <c r="T152" s="82"/>
    </row>
    <row r="153" spans="1:20" s="7" customFormat="1" ht="23.1" customHeight="1">
      <c r="A153" s="82"/>
      <c r="T153" s="82"/>
    </row>
    <row r="154" spans="1:20" s="7" customFormat="1" ht="23.1" customHeight="1">
      <c r="A154" s="82"/>
      <c r="T154" s="82"/>
    </row>
    <row r="155" spans="1:20" s="7" customFormat="1" ht="23.1" customHeight="1">
      <c r="A155" s="82"/>
      <c r="T155" s="82"/>
    </row>
    <row r="156" spans="1:20" s="7" customFormat="1" ht="23.1" customHeight="1">
      <c r="A156" s="82"/>
      <c r="T156" s="82"/>
    </row>
    <row r="157" spans="1:20" s="7" customFormat="1" ht="23.1" customHeight="1">
      <c r="A157" s="82"/>
      <c r="T157" s="82"/>
    </row>
    <row r="158" spans="1:20" s="7" customFormat="1" ht="23.1" customHeight="1">
      <c r="A158" s="82"/>
      <c r="T158" s="82"/>
    </row>
    <row r="159" spans="1:20" s="7" customFormat="1" ht="23.1" customHeight="1">
      <c r="A159" s="82"/>
      <c r="T159" s="82"/>
    </row>
    <row r="160" spans="1:20" s="7" customFormat="1" ht="23.1" customHeight="1">
      <c r="A160" s="82"/>
      <c r="T160" s="82"/>
    </row>
    <row r="161" spans="1:20" s="7" customFormat="1" ht="23.1" customHeight="1">
      <c r="A161" s="82"/>
      <c r="T161" s="82"/>
    </row>
    <row r="162" spans="1:20" s="7" customFormat="1" ht="23.1" customHeight="1">
      <c r="A162" s="82"/>
      <c r="T162" s="82"/>
    </row>
    <row r="163" spans="1:20" s="7" customFormat="1" ht="23.1" customHeight="1">
      <c r="A163" s="82"/>
      <c r="T163" s="82"/>
    </row>
    <row r="164" spans="1:20" s="7" customFormat="1" ht="23.1" customHeight="1">
      <c r="A164" s="82"/>
      <c r="T164" s="82"/>
    </row>
    <row r="165" spans="1:20" s="7" customFormat="1" ht="23.1" customHeight="1">
      <c r="A165" s="82"/>
      <c r="T165" s="82"/>
    </row>
    <row r="166" spans="1:20" s="7" customFormat="1" ht="23.1" customHeight="1">
      <c r="A166" s="82"/>
      <c r="T166" s="82"/>
    </row>
    <row r="167" spans="1:20" s="7" customFormat="1" ht="23.1" customHeight="1">
      <c r="A167" s="82"/>
      <c r="T167" s="82"/>
    </row>
    <row r="168" spans="1:20" s="7" customFormat="1" ht="23.1" customHeight="1">
      <c r="A168" s="82"/>
      <c r="T168" s="82"/>
    </row>
    <row r="169" spans="1:20" s="7" customFormat="1" ht="23.1" customHeight="1">
      <c r="A169" s="82"/>
      <c r="T169" s="82"/>
    </row>
    <row r="170" spans="1:20" s="7" customFormat="1" ht="23.1" customHeight="1">
      <c r="A170" s="82"/>
      <c r="T170" s="82"/>
    </row>
    <row r="171" spans="1:20" s="7" customFormat="1" ht="23.1" customHeight="1">
      <c r="A171" s="82"/>
      <c r="T171" s="82"/>
    </row>
    <row r="172" spans="1:20" s="7" customFormat="1" ht="23.1" customHeight="1">
      <c r="A172" s="82"/>
      <c r="T172" s="82"/>
    </row>
    <row r="173" spans="1:20" s="7" customFormat="1" ht="23.1" customHeight="1">
      <c r="A173" s="82"/>
      <c r="T173" s="82"/>
    </row>
    <row r="174" spans="1:20" s="7" customFormat="1" ht="23.1" customHeight="1">
      <c r="A174" s="82"/>
      <c r="T174" s="82"/>
    </row>
    <row r="175" spans="1:20" s="7" customFormat="1" ht="23.1" customHeight="1">
      <c r="A175" s="82"/>
      <c r="T175" s="82"/>
    </row>
    <row r="176" spans="1:20" s="7" customFormat="1" ht="23.1" customHeight="1">
      <c r="A176" s="82"/>
      <c r="T176" s="82"/>
    </row>
    <row r="177" spans="1:20" s="7" customFormat="1" ht="23.1" customHeight="1">
      <c r="A177" s="82"/>
      <c r="T177" s="82"/>
    </row>
    <row r="178" spans="1:20" s="7" customFormat="1" ht="23.1" customHeight="1">
      <c r="A178" s="82"/>
      <c r="T178" s="82"/>
    </row>
    <row r="179" spans="1:20" s="7" customFormat="1" ht="23.1" customHeight="1">
      <c r="A179" s="82"/>
      <c r="T179" s="82"/>
    </row>
    <row r="180" spans="1:20" s="7" customFormat="1" ht="23.1" customHeight="1">
      <c r="A180" s="82"/>
      <c r="T180" s="82"/>
    </row>
    <row r="181" spans="1:20" s="7" customFormat="1" ht="23.1" customHeight="1">
      <c r="A181" s="82"/>
      <c r="T181" s="82"/>
    </row>
    <row r="182" spans="1:20" s="7" customFormat="1" ht="23.1" customHeight="1">
      <c r="A182" s="82"/>
      <c r="T182" s="82"/>
    </row>
    <row r="183" spans="1:20" s="7" customFormat="1" ht="23.1" customHeight="1">
      <c r="A183" s="82"/>
      <c r="T183" s="82"/>
    </row>
    <row r="184" spans="1:20" s="7" customFormat="1" ht="23.1" customHeight="1">
      <c r="A184" s="82"/>
      <c r="T184" s="82"/>
    </row>
    <row r="185" spans="1:20" s="7" customFormat="1" ht="23.1" customHeight="1">
      <c r="A185" s="82"/>
      <c r="T185" s="82"/>
    </row>
    <row r="186" spans="1:20" s="7" customFormat="1" ht="23.1" customHeight="1">
      <c r="A186" s="82"/>
      <c r="T186" s="82"/>
    </row>
    <row r="187" spans="1:20" s="7" customFormat="1" ht="23.1" customHeight="1">
      <c r="A187" s="82"/>
      <c r="T187" s="82"/>
    </row>
    <row r="188" spans="1:20" s="7" customFormat="1" ht="23.1" customHeight="1">
      <c r="A188" s="82"/>
      <c r="T188" s="82"/>
    </row>
    <row r="189" spans="1:20" s="7" customFormat="1" ht="23.1" customHeight="1">
      <c r="A189" s="82"/>
      <c r="T189" s="82"/>
    </row>
    <row r="190" spans="1:20" s="7" customFormat="1" ht="23.1" customHeight="1">
      <c r="A190" s="82"/>
      <c r="T190" s="82"/>
    </row>
    <row r="191" spans="1:20" s="7" customFormat="1" ht="23.1" customHeight="1">
      <c r="A191" s="82"/>
      <c r="T191" s="82"/>
    </row>
    <row r="192" spans="1:20" s="7" customFormat="1" ht="23.1" customHeight="1">
      <c r="A192" s="82"/>
      <c r="T192" s="82"/>
    </row>
    <row r="193" spans="1:20" s="7" customFormat="1" ht="23.1" customHeight="1">
      <c r="A193" s="82"/>
      <c r="T193" s="82"/>
    </row>
    <row r="194" spans="1:20" s="7" customFormat="1" ht="23.1" customHeight="1">
      <c r="A194" s="82"/>
      <c r="T194" s="82"/>
    </row>
    <row r="195" spans="1:20" s="7" customFormat="1" ht="23.1" customHeight="1">
      <c r="A195" s="82"/>
      <c r="T195" s="82"/>
    </row>
    <row r="196" spans="1:20" s="7" customFormat="1" ht="23.1" customHeight="1">
      <c r="A196" s="82"/>
      <c r="T196" s="82"/>
    </row>
    <row r="197" spans="1:20" s="7" customFormat="1" ht="23.1" customHeight="1">
      <c r="A197" s="82"/>
      <c r="T197" s="82"/>
    </row>
    <row r="198" spans="1:20" s="7" customFormat="1" ht="23.1" customHeight="1">
      <c r="A198" s="82"/>
      <c r="T198" s="82"/>
    </row>
    <row r="199" spans="1:20" s="7" customFormat="1" ht="23.1" customHeight="1">
      <c r="A199" s="82"/>
      <c r="T199" s="82"/>
    </row>
    <row r="200" spans="1:20" s="7" customFormat="1" ht="23.1" customHeight="1">
      <c r="A200" s="82"/>
      <c r="T200" s="82"/>
    </row>
    <row r="201" spans="1:20" s="7" customFormat="1" ht="23.1" customHeight="1">
      <c r="A201" s="82"/>
      <c r="T201" s="82"/>
    </row>
    <row r="202" spans="1:20" s="7" customFormat="1" ht="23.1" customHeight="1">
      <c r="A202" s="82"/>
      <c r="T202" s="82"/>
    </row>
    <row r="203" spans="1:20" s="7" customFormat="1" ht="23.1" customHeight="1">
      <c r="A203" s="82"/>
      <c r="T203" s="82"/>
    </row>
    <row r="204" spans="1:20" s="7" customFormat="1" ht="23.1" customHeight="1">
      <c r="A204" s="82"/>
      <c r="T204" s="82"/>
    </row>
    <row r="205" spans="1:20" s="7" customFormat="1" ht="23.1" customHeight="1">
      <c r="A205" s="82"/>
      <c r="T205" s="82"/>
    </row>
    <row r="206" spans="1:20" s="7" customFormat="1" ht="23.1" customHeight="1">
      <c r="A206" s="82"/>
      <c r="T206" s="82"/>
    </row>
    <row r="207" spans="1:20" s="7" customFormat="1" ht="23.1" customHeight="1">
      <c r="A207" s="82"/>
      <c r="T207" s="82"/>
    </row>
    <row r="208" spans="1:20" s="7" customFormat="1" ht="23.1" customHeight="1">
      <c r="A208" s="82"/>
      <c r="T208" s="82"/>
    </row>
    <row r="209" spans="1:20" s="7" customFormat="1" ht="23.1" customHeight="1">
      <c r="A209" s="82"/>
      <c r="T209" s="82"/>
    </row>
    <row r="210" spans="1:20" s="7" customFormat="1" ht="23.1" customHeight="1">
      <c r="A210" s="82"/>
      <c r="T210" s="82"/>
    </row>
    <row r="211" spans="1:20" s="7" customFormat="1" ht="23.1" customHeight="1">
      <c r="A211" s="82"/>
      <c r="T211" s="82"/>
    </row>
    <row r="212" spans="1:20" s="7" customFormat="1" ht="23.1" customHeight="1">
      <c r="A212" s="82"/>
      <c r="T212" s="82"/>
    </row>
    <row r="213" spans="1:20" s="7" customFormat="1" ht="23.1" customHeight="1">
      <c r="A213" s="82"/>
      <c r="T213" s="82"/>
    </row>
    <row r="214" spans="1:20" s="7" customFormat="1" ht="23.1" customHeight="1">
      <c r="A214" s="82"/>
      <c r="T214" s="82"/>
    </row>
    <row r="215" spans="1:20" s="7" customFormat="1" ht="23.1" customHeight="1">
      <c r="A215" s="82"/>
      <c r="T215" s="82"/>
    </row>
    <row r="216" spans="1:20" s="7" customFormat="1" ht="23.1" customHeight="1">
      <c r="A216" s="82"/>
      <c r="T216" s="82"/>
    </row>
    <row r="217" spans="1:20" s="7" customFormat="1" ht="23.1" customHeight="1">
      <c r="A217" s="82"/>
      <c r="T217" s="82"/>
    </row>
    <row r="218" spans="1:20" s="7" customFormat="1" ht="23.1" customHeight="1">
      <c r="A218" s="82"/>
      <c r="T218" s="82"/>
    </row>
    <row r="219" spans="1:20" s="7" customFormat="1" ht="23.1" customHeight="1">
      <c r="A219" s="82"/>
      <c r="T219" s="82"/>
    </row>
    <row r="220" spans="1:20" s="7" customFormat="1" ht="23.1" customHeight="1">
      <c r="A220" s="82"/>
      <c r="T220" s="82"/>
    </row>
    <row r="221" spans="1:20" s="7" customFormat="1" ht="23.1" customHeight="1">
      <c r="A221" s="82"/>
      <c r="T221" s="82"/>
    </row>
    <row r="222" spans="1:20" s="7" customFormat="1" ht="23.1" customHeight="1">
      <c r="A222" s="82"/>
      <c r="T222" s="82"/>
    </row>
    <row r="223" spans="1:20" s="7" customFormat="1" ht="23.1" customHeight="1">
      <c r="A223" s="82"/>
      <c r="T223" s="82"/>
    </row>
    <row r="224" spans="1:20" s="7" customFormat="1" ht="23.1" customHeight="1">
      <c r="A224" s="82"/>
      <c r="T224" s="82"/>
    </row>
    <row r="225" spans="1:20" s="7" customFormat="1" ht="23.1" customHeight="1">
      <c r="A225" s="82"/>
      <c r="T225" s="82"/>
    </row>
    <row r="226" spans="1:20" s="7" customFormat="1" ht="23.1" customHeight="1">
      <c r="A226" s="82"/>
      <c r="T226" s="82"/>
    </row>
    <row r="227" spans="1:20" s="7" customFormat="1" ht="23.1" customHeight="1">
      <c r="A227" s="82"/>
      <c r="T227" s="82"/>
    </row>
    <row r="228" spans="1:20" s="7" customFormat="1" ht="23.1" customHeight="1">
      <c r="A228" s="82"/>
      <c r="T228" s="82"/>
    </row>
    <row r="229" spans="1:20" s="7" customFormat="1" ht="23.1" customHeight="1">
      <c r="A229" s="82"/>
      <c r="T229" s="82"/>
    </row>
    <row r="230" spans="1:20" s="7" customFormat="1" ht="23.1" customHeight="1">
      <c r="A230" s="82"/>
      <c r="T230" s="82"/>
    </row>
    <row r="231" spans="1:20" s="7" customFormat="1" ht="23.1" customHeight="1">
      <c r="A231" s="82"/>
      <c r="T231" s="82"/>
    </row>
    <row r="232" spans="1:20" s="7" customFormat="1" ht="23.1" customHeight="1">
      <c r="A232" s="82"/>
      <c r="T232" s="82"/>
    </row>
    <row r="233" spans="1:20" s="7" customFormat="1" ht="23.1" customHeight="1">
      <c r="A233" s="82"/>
      <c r="T233" s="82"/>
    </row>
    <row r="234" spans="1:20" s="7" customFormat="1" ht="23.1" customHeight="1">
      <c r="A234" s="82"/>
      <c r="T234" s="82"/>
    </row>
    <row r="235" spans="1:20" s="7" customFormat="1" ht="23.1" customHeight="1">
      <c r="A235" s="82"/>
      <c r="T235" s="82"/>
    </row>
    <row r="236" spans="1:20" s="7" customFormat="1" ht="23.1" customHeight="1">
      <c r="A236" s="82"/>
      <c r="T236" s="82"/>
    </row>
    <row r="237" spans="1:20" s="7" customFormat="1" ht="23.1" customHeight="1">
      <c r="A237" s="82"/>
      <c r="T237" s="82"/>
    </row>
    <row r="238" spans="1:20" s="7" customFormat="1" ht="23.1" customHeight="1">
      <c r="A238" s="82"/>
      <c r="T238" s="82"/>
    </row>
    <row r="239" spans="1:20" s="7" customFormat="1" ht="23.1" customHeight="1">
      <c r="A239" s="82"/>
      <c r="T239" s="82"/>
    </row>
    <row r="240" spans="1:20" s="7" customFormat="1" ht="23.1" customHeight="1">
      <c r="A240" s="82"/>
      <c r="T240" s="82"/>
    </row>
    <row r="241" spans="1:20" s="7" customFormat="1" ht="23.1" customHeight="1">
      <c r="A241" s="82"/>
      <c r="T241" s="82"/>
    </row>
    <row r="242" spans="1:20" s="7" customFormat="1" ht="23.1" customHeight="1">
      <c r="A242" s="82"/>
      <c r="T242" s="82"/>
    </row>
    <row r="243" spans="1:20" s="7" customFormat="1" ht="23.1" customHeight="1">
      <c r="A243" s="82"/>
      <c r="T243" s="82"/>
    </row>
    <row r="244" spans="1:20" s="7" customFormat="1" ht="23.1" customHeight="1">
      <c r="A244" s="82"/>
      <c r="T244" s="82"/>
    </row>
    <row r="245" spans="1:20" s="7" customFormat="1" ht="23.1" customHeight="1">
      <c r="A245" s="82"/>
      <c r="T245" s="82"/>
    </row>
    <row r="246" spans="1:20" s="7" customFormat="1" ht="23.1" customHeight="1">
      <c r="A246" s="82"/>
      <c r="T246" s="82"/>
    </row>
    <row r="247" spans="1:20" s="7" customFormat="1" ht="23.1" customHeight="1">
      <c r="A247" s="82"/>
      <c r="T247" s="82"/>
    </row>
  </sheetData>
  <mergeCells count="12">
    <mergeCell ref="F5:F7"/>
    <mergeCell ref="C3:D4"/>
    <mergeCell ref="G3:J3"/>
    <mergeCell ref="K3:L4"/>
    <mergeCell ref="I4:J4"/>
    <mergeCell ref="G4:G7"/>
    <mergeCell ref="H4:H7"/>
    <mergeCell ref="M3:Q4"/>
    <mergeCell ref="R3:S4"/>
    <mergeCell ref="O6:O7"/>
    <mergeCell ref="P6:P7"/>
    <mergeCell ref="Q6:Q7"/>
  </mergeCells>
  <phoneticPr fontId="2"/>
  <printOptions horizontalCentered="1"/>
  <pageMargins left="0.78740157480314965" right="0.78740157480314965" top="0.59055118110236227" bottom="0.59055118110236227" header="0" footer="0"/>
  <pageSetup paperSize="9" scale="60" pageOrder="overThenDown" orientation="portrait" r:id="rId1"/>
  <headerFooter alignWithMargins="0"/>
  <rowBreaks count="1" manualBreakCount="1">
    <brk id="57" max="17" man="1"/>
  </rowBreaks>
  <colBreaks count="2" manualBreakCount="2">
    <brk id="12" max="121" man="1"/>
    <brk id="20" max="5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"/>
  <dimension ref="A1:Y281"/>
  <sheetViews>
    <sheetView showGridLines="0" view="pageBreakPreview" zoomScale="70" zoomScaleNormal="75" zoomScaleSheetLayoutView="7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2.5" customHeight="1"/>
  <cols>
    <col min="1" max="1" width="5.875" style="8" customWidth="1"/>
    <col min="2" max="2" width="16.875" style="8" customWidth="1"/>
    <col min="3" max="3" width="13.75" style="8" customWidth="1"/>
    <col min="4" max="4" width="12.625" style="8" customWidth="1"/>
    <col min="5" max="5" width="13.75" style="8" customWidth="1"/>
    <col min="6" max="7" width="12.625" style="8" customWidth="1"/>
    <col min="8" max="12" width="12.625" customWidth="1"/>
    <col min="13" max="13" width="14.5" customWidth="1"/>
    <col min="14" max="14" width="12.625" customWidth="1"/>
    <col min="15" max="15" width="13.75" customWidth="1"/>
    <col min="16" max="19" width="12.625" customWidth="1"/>
    <col min="20" max="20" width="13.75" style="8" customWidth="1"/>
    <col min="21" max="21" width="14" style="8" customWidth="1"/>
    <col min="22" max="22" width="13.875" style="8" customWidth="1"/>
    <col min="23" max="23" width="5.875" style="8" customWidth="1"/>
    <col min="24" max="71" width="12.625" style="8" customWidth="1"/>
    <col min="72" max="16384" width="9" style="8"/>
  </cols>
  <sheetData>
    <row r="1" spans="1:25" ht="30.95" customHeight="1">
      <c r="A1" s="4" t="s">
        <v>433</v>
      </c>
      <c r="B1" s="6"/>
      <c r="C1" s="6"/>
      <c r="D1" s="6"/>
      <c r="E1" s="6"/>
      <c r="F1" s="6"/>
      <c r="G1" s="6"/>
      <c r="H1" s="1"/>
      <c r="I1" s="1"/>
      <c r="J1" s="1"/>
      <c r="K1" s="1"/>
      <c r="L1" s="1"/>
      <c r="M1" s="4"/>
      <c r="N1" s="1"/>
      <c r="O1" s="1"/>
      <c r="P1" s="1"/>
      <c r="Q1" s="1"/>
      <c r="R1" s="1"/>
      <c r="S1" s="1"/>
      <c r="T1" s="6"/>
      <c r="U1" s="6"/>
      <c r="V1" s="6"/>
      <c r="W1" s="6"/>
      <c r="X1" s="6"/>
      <c r="Y1" s="6"/>
    </row>
    <row r="2" spans="1:25" s="12" customFormat="1" ht="22.5" customHeight="1" thickBot="1">
      <c r="A2" s="9"/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1"/>
      <c r="U2" s="10"/>
      <c r="V2" s="11" t="s">
        <v>519</v>
      </c>
      <c r="W2" s="10"/>
      <c r="X2" s="9"/>
      <c r="Y2" s="9"/>
    </row>
    <row r="3" spans="1:25" ht="24.95" customHeight="1">
      <c r="A3" s="13" t="s">
        <v>423</v>
      </c>
      <c r="B3" s="14"/>
      <c r="C3" s="350"/>
      <c r="D3" s="2636" t="s">
        <v>520</v>
      </c>
      <c r="E3" s="2637"/>
      <c r="F3" s="15" t="s">
        <v>532</v>
      </c>
      <c r="G3" s="15"/>
      <c r="H3" s="322" t="s">
        <v>271</v>
      </c>
      <c r="I3" s="323"/>
      <c r="J3" s="323"/>
      <c r="K3" s="323"/>
      <c r="L3" s="323"/>
      <c r="M3" s="2644" t="s">
        <v>273</v>
      </c>
      <c r="N3" s="2644"/>
      <c r="O3" s="2644"/>
      <c r="P3" s="2644"/>
      <c r="Q3" s="2644"/>
      <c r="R3" s="2644"/>
      <c r="S3" s="2645"/>
      <c r="T3" s="346"/>
      <c r="U3" s="2638" t="s">
        <v>521</v>
      </c>
      <c r="V3" s="2639"/>
      <c r="W3" s="16" t="s">
        <v>423</v>
      </c>
      <c r="X3" s="21"/>
    </row>
    <row r="4" spans="1:25" ht="24.95" customHeight="1">
      <c r="A4" s="22" t="s">
        <v>424</v>
      </c>
      <c r="B4" s="23"/>
      <c r="C4" s="24" t="s">
        <v>447</v>
      </c>
      <c r="D4" s="5"/>
      <c r="E4" s="5"/>
      <c r="F4" s="24" t="s">
        <v>58</v>
      </c>
      <c r="G4" s="24" t="s">
        <v>524</v>
      </c>
      <c r="H4" s="324" t="s">
        <v>272</v>
      </c>
      <c r="I4" s="325"/>
      <c r="J4" s="325"/>
      <c r="K4" s="325"/>
      <c r="L4" s="325"/>
      <c r="M4" s="2646" t="s">
        <v>274</v>
      </c>
      <c r="N4" s="2646"/>
      <c r="O4" s="2646"/>
      <c r="P4" s="2646"/>
      <c r="Q4" s="2646"/>
      <c r="R4" s="2646"/>
      <c r="S4" s="2647"/>
      <c r="T4" s="37" t="s">
        <v>533</v>
      </c>
      <c r="U4" s="2640"/>
      <c r="V4" s="2641"/>
      <c r="W4" s="25" t="s">
        <v>424</v>
      </c>
      <c r="X4" s="21"/>
    </row>
    <row r="5" spans="1:25" ht="24.95" customHeight="1">
      <c r="A5" s="22" t="s">
        <v>55</v>
      </c>
      <c r="B5" s="29" t="s">
        <v>50</v>
      </c>
      <c r="C5" s="24" t="s">
        <v>448</v>
      </c>
      <c r="D5" s="24" t="s">
        <v>56</v>
      </c>
      <c r="E5" s="24" t="s">
        <v>57</v>
      </c>
      <c r="F5" s="24" t="s">
        <v>428</v>
      </c>
      <c r="G5" s="24" t="s">
        <v>529</v>
      </c>
      <c r="H5" s="30" t="s">
        <v>534</v>
      </c>
      <c r="I5" s="31"/>
      <c r="J5" s="31"/>
      <c r="K5" s="31"/>
      <c r="L5" s="32"/>
      <c r="M5" s="30" t="s">
        <v>535</v>
      </c>
      <c r="N5" s="33"/>
      <c r="O5" s="30" t="s">
        <v>755</v>
      </c>
      <c r="P5" s="33"/>
      <c r="Q5" s="33"/>
      <c r="R5" s="33"/>
      <c r="S5" s="33"/>
      <c r="T5" s="37" t="s">
        <v>321</v>
      </c>
      <c r="U5" s="5" t="s">
        <v>429</v>
      </c>
      <c r="V5" s="347" t="s">
        <v>756</v>
      </c>
      <c r="W5" s="25" t="s">
        <v>425</v>
      </c>
      <c r="X5" s="21"/>
    </row>
    <row r="6" spans="1:25" ht="24.95" customHeight="1">
      <c r="A6" s="22" t="s">
        <v>426</v>
      </c>
      <c r="B6" s="23"/>
      <c r="C6" s="273"/>
      <c r="D6" s="24"/>
      <c r="E6" s="24"/>
      <c r="F6" s="24" t="s">
        <v>388</v>
      </c>
      <c r="G6" s="36"/>
      <c r="H6" s="24"/>
      <c r="I6" s="2642" t="s">
        <v>752</v>
      </c>
      <c r="J6" s="2642" t="s">
        <v>319</v>
      </c>
      <c r="K6" s="2642" t="s">
        <v>531</v>
      </c>
      <c r="L6" s="2642" t="s">
        <v>753</v>
      </c>
      <c r="M6" s="24"/>
      <c r="N6" s="2642" t="s">
        <v>752</v>
      </c>
      <c r="O6" s="24"/>
      <c r="P6" s="2642" t="s">
        <v>752</v>
      </c>
      <c r="Q6" s="2642" t="s">
        <v>319</v>
      </c>
      <c r="R6" s="2642" t="s">
        <v>531</v>
      </c>
      <c r="S6" s="2648" t="s">
        <v>753</v>
      </c>
      <c r="T6" s="315" t="s">
        <v>320</v>
      </c>
      <c r="U6" s="315"/>
      <c r="V6" s="184"/>
      <c r="W6" s="25" t="s">
        <v>426</v>
      </c>
      <c r="X6" s="21"/>
    </row>
    <row r="7" spans="1:25" ht="24.95" customHeight="1" thickBot="1">
      <c r="A7" s="40" t="s">
        <v>427</v>
      </c>
      <c r="B7" s="41"/>
      <c r="C7" s="274"/>
      <c r="D7" s="42"/>
      <c r="E7" s="42" t="s">
        <v>537</v>
      </c>
      <c r="F7" s="42"/>
      <c r="G7" s="43" t="s">
        <v>536</v>
      </c>
      <c r="H7" s="42"/>
      <c r="I7" s="2643"/>
      <c r="J7" s="2650"/>
      <c r="K7" s="2643"/>
      <c r="L7" s="2643"/>
      <c r="M7" s="42"/>
      <c r="N7" s="2643"/>
      <c r="O7" s="42"/>
      <c r="P7" s="2643"/>
      <c r="Q7" s="2650"/>
      <c r="R7" s="2643"/>
      <c r="S7" s="2649"/>
      <c r="T7" s="47" t="s">
        <v>538</v>
      </c>
      <c r="U7" s="43" t="s">
        <v>539</v>
      </c>
      <c r="V7" s="318" t="s">
        <v>540</v>
      </c>
      <c r="W7" s="44" t="s">
        <v>427</v>
      </c>
      <c r="X7" s="21"/>
    </row>
    <row r="8" spans="1:25" ht="30" customHeight="1">
      <c r="A8" s="22"/>
      <c r="B8" s="29" t="s">
        <v>6</v>
      </c>
      <c r="C8" s="351" t="s">
        <v>374</v>
      </c>
      <c r="D8" s="905">
        <v>3213644</v>
      </c>
      <c r="E8" s="905">
        <v>7331256</v>
      </c>
      <c r="F8" s="905">
        <v>1082271</v>
      </c>
      <c r="G8" s="365">
        <v>33.68</v>
      </c>
      <c r="H8" s="905">
        <v>1659631</v>
      </c>
      <c r="I8" s="905">
        <v>45776</v>
      </c>
      <c r="J8" s="905">
        <v>679062</v>
      </c>
      <c r="K8" s="905">
        <v>379287</v>
      </c>
      <c r="L8" s="905">
        <v>39390</v>
      </c>
      <c r="M8" s="1425">
        <v>3</v>
      </c>
      <c r="N8" s="905">
        <v>0</v>
      </c>
      <c r="O8" s="905">
        <v>1659628</v>
      </c>
      <c r="P8" s="905">
        <v>45776</v>
      </c>
      <c r="Q8" s="905">
        <v>679062</v>
      </c>
      <c r="R8" s="905">
        <v>379287</v>
      </c>
      <c r="S8" s="905">
        <v>39390</v>
      </c>
      <c r="T8" s="1426">
        <v>22.64</v>
      </c>
      <c r="U8" s="1427">
        <v>0</v>
      </c>
      <c r="V8" s="1428">
        <v>100</v>
      </c>
      <c r="W8" s="53"/>
      <c r="X8" s="54"/>
    </row>
    <row r="9" spans="1:25" ht="30" customHeight="1">
      <c r="A9" s="22"/>
      <c r="B9" s="29" t="s">
        <v>1017</v>
      </c>
      <c r="C9" s="351" t="s">
        <v>374</v>
      </c>
      <c r="D9" s="1021">
        <v>3213644</v>
      </c>
      <c r="E9" s="1021">
        <v>7331256</v>
      </c>
      <c r="F9" s="1021">
        <v>992798</v>
      </c>
      <c r="G9" s="366">
        <v>30.89</v>
      </c>
      <c r="H9" s="1021">
        <v>1489626</v>
      </c>
      <c r="I9" s="1021">
        <v>33685</v>
      </c>
      <c r="J9" s="1021">
        <v>658409</v>
      </c>
      <c r="K9" s="1021">
        <v>373278</v>
      </c>
      <c r="L9" s="1021">
        <v>34997</v>
      </c>
      <c r="M9" s="1021">
        <v>3</v>
      </c>
      <c r="N9" s="1021">
        <v>0</v>
      </c>
      <c r="O9" s="1021">
        <v>1489623</v>
      </c>
      <c r="P9" s="1021">
        <v>33685</v>
      </c>
      <c r="Q9" s="1021">
        <v>658409</v>
      </c>
      <c r="R9" s="1021">
        <v>373278</v>
      </c>
      <c r="S9" s="1021">
        <v>34997</v>
      </c>
      <c r="T9" s="1429">
        <v>20.32</v>
      </c>
      <c r="U9" s="1430">
        <v>0</v>
      </c>
      <c r="V9" s="1431">
        <v>100</v>
      </c>
      <c r="W9" s="55"/>
      <c r="X9" s="56"/>
    </row>
    <row r="10" spans="1:25" ht="30" customHeight="1">
      <c r="A10" s="22"/>
      <c r="B10" s="29" t="s">
        <v>1018</v>
      </c>
      <c r="C10" s="462" t="s">
        <v>374</v>
      </c>
      <c r="D10" s="1348" t="s">
        <v>374</v>
      </c>
      <c r="E10" s="1348" t="s">
        <v>374</v>
      </c>
      <c r="F10" s="1021">
        <v>89473</v>
      </c>
      <c r="G10" s="1348" t="s">
        <v>374</v>
      </c>
      <c r="H10" s="1021">
        <v>170005</v>
      </c>
      <c r="I10" s="1021">
        <v>12091</v>
      </c>
      <c r="J10" s="1021">
        <v>20653</v>
      </c>
      <c r="K10" s="1021">
        <v>6009</v>
      </c>
      <c r="L10" s="1021">
        <v>4393</v>
      </c>
      <c r="M10" s="1283" t="s">
        <v>1016</v>
      </c>
      <c r="N10" s="1283" t="s">
        <v>1016</v>
      </c>
      <c r="O10" s="1021">
        <v>170005</v>
      </c>
      <c r="P10" s="1021">
        <v>12091</v>
      </c>
      <c r="Q10" s="1021">
        <v>20653</v>
      </c>
      <c r="R10" s="1021">
        <v>6009</v>
      </c>
      <c r="S10" s="1021">
        <v>4393</v>
      </c>
      <c r="T10" s="1432" t="s">
        <v>374</v>
      </c>
      <c r="U10" s="1432" t="s">
        <v>374</v>
      </c>
      <c r="V10" s="1431">
        <v>100</v>
      </c>
      <c r="W10" s="55"/>
      <c r="X10" s="56"/>
    </row>
    <row r="11" spans="1:25" ht="30" customHeight="1">
      <c r="A11" s="22"/>
      <c r="B11" s="29" t="s">
        <v>1019</v>
      </c>
      <c r="C11" s="351" t="s">
        <v>374</v>
      </c>
      <c r="D11" s="1021">
        <v>3016666</v>
      </c>
      <c r="E11" s="1021">
        <v>6849011</v>
      </c>
      <c r="F11" s="1021">
        <v>920149</v>
      </c>
      <c r="G11" s="366">
        <v>30.5</v>
      </c>
      <c r="H11" s="1021">
        <v>1376374</v>
      </c>
      <c r="I11" s="1021">
        <v>31730</v>
      </c>
      <c r="J11" s="1021">
        <v>600217</v>
      </c>
      <c r="K11" s="1021">
        <v>340463</v>
      </c>
      <c r="L11" s="1021">
        <v>32593</v>
      </c>
      <c r="M11" s="1021">
        <v>2</v>
      </c>
      <c r="N11" s="1021">
        <v>0</v>
      </c>
      <c r="O11" s="1021">
        <v>1376372</v>
      </c>
      <c r="P11" s="1021">
        <v>31730</v>
      </c>
      <c r="Q11" s="1021">
        <v>600217</v>
      </c>
      <c r="R11" s="1021">
        <v>340463</v>
      </c>
      <c r="S11" s="1021">
        <v>32593</v>
      </c>
      <c r="T11" s="1429">
        <v>20.100000000000001</v>
      </c>
      <c r="U11" s="1430">
        <v>0</v>
      </c>
      <c r="V11" s="1431">
        <v>100</v>
      </c>
      <c r="W11" s="55"/>
      <c r="X11" s="56"/>
    </row>
    <row r="12" spans="1:25" ht="30" customHeight="1">
      <c r="A12" s="22"/>
      <c r="B12" s="29" t="s">
        <v>1020</v>
      </c>
      <c r="C12" s="351" t="s">
        <v>374</v>
      </c>
      <c r="D12" s="1021">
        <v>196978</v>
      </c>
      <c r="E12" s="1258">
        <v>482245</v>
      </c>
      <c r="F12" s="1021">
        <v>72649</v>
      </c>
      <c r="G12" s="366">
        <v>36.880000000000003</v>
      </c>
      <c r="H12" s="1021">
        <v>113252</v>
      </c>
      <c r="I12" s="1021">
        <v>1955</v>
      </c>
      <c r="J12" s="1021">
        <v>58192</v>
      </c>
      <c r="K12" s="1021">
        <v>32815</v>
      </c>
      <c r="L12" s="1021">
        <v>2404</v>
      </c>
      <c r="M12" s="1021">
        <v>1</v>
      </c>
      <c r="N12" s="1021">
        <v>0</v>
      </c>
      <c r="O12" s="1021">
        <v>113251</v>
      </c>
      <c r="P12" s="1021">
        <v>1955</v>
      </c>
      <c r="Q12" s="1021">
        <v>58192</v>
      </c>
      <c r="R12" s="1021">
        <v>32815</v>
      </c>
      <c r="S12" s="1021">
        <v>2404</v>
      </c>
      <c r="T12" s="1429">
        <v>23.48</v>
      </c>
      <c r="U12" s="1430">
        <v>0</v>
      </c>
      <c r="V12" s="1431">
        <v>100</v>
      </c>
      <c r="W12" s="55"/>
      <c r="X12" s="56"/>
    </row>
    <row r="13" spans="1:25" ht="23.1" customHeight="1">
      <c r="A13" s="57">
        <v>1</v>
      </c>
      <c r="B13" s="58" t="s">
        <v>1021</v>
      </c>
      <c r="C13" s="367"/>
      <c r="D13" s="1259">
        <v>156066</v>
      </c>
      <c r="E13" s="1021">
        <v>354319</v>
      </c>
      <c r="F13" s="1259">
        <v>48675</v>
      </c>
      <c r="G13" s="368">
        <v>31.19</v>
      </c>
      <c r="H13" s="1259">
        <v>72510</v>
      </c>
      <c r="I13" s="1259">
        <v>1540</v>
      </c>
      <c r="J13" s="1259">
        <v>31611</v>
      </c>
      <c r="K13" s="1259">
        <v>18348</v>
      </c>
      <c r="L13" s="1259">
        <v>1658</v>
      </c>
      <c r="M13" s="1259">
        <v>0</v>
      </c>
      <c r="N13" s="1259">
        <v>0</v>
      </c>
      <c r="O13" s="1259">
        <v>72510</v>
      </c>
      <c r="P13" s="1259">
        <v>1540</v>
      </c>
      <c r="Q13" s="1259">
        <v>31611</v>
      </c>
      <c r="R13" s="1259">
        <v>18348</v>
      </c>
      <c r="S13" s="1259">
        <v>1658</v>
      </c>
      <c r="T13" s="1426">
        <v>20.46</v>
      </c>
      <c r="U13" s="1427">
        <v>0</v>
      </c>
      <c r="V13" s="1428">
        <v>100</v>
      </c>
      <c r="W13" s="59">
        <v>1</v>
      </c>
      <c r="X13" s="56"/>
    </row>
    <row r="14" spans="1:25" ht="23.1" customHeight="1">
      <c r="A14" s="60">
        <v>2</v>
      </c>
      <c r="B14" s="61" t="s">
        <v>1022</v>
      </c>
      <c r="C14" s="369"/>
      <c r="D14" s="1021">
        <v>80750</v>
      </c>
      <c r="E14" s="1021">
        <v>192077</v>
      </c>
      <c r="F14" s="1021">
        <v>27689</v>
      </c>
      <c r="G14" s="366">
        <v>34.29</v>
      </c>
      <c r="H14" s="1021">
        <v>42511</v>
      </c>
      <c r="I14" s="1021">
        <v>827</v>
      </c>
      <c r="J14" s="1021">
        <v>21002</v>
      </c>
      <c r="K14" s="1021">
        <v>11522</v>
      </c>
      <c r="L14" s="1021">
        <v>847</v>
      </c>
      <c r="M14" s="1021">
        <v>0</v>
      </c>
      <c r="N14" s="1021">
        <v>0</v>
      </c>
      <c r="O14" s="1021">
        <v>42511</v>
      </c>
      <c r="P14" s="1021">
        <v>827</v>
      </c>
      <c r="Q14" s="1021">
        <v>21002</v>
      </c>
      <c r="R14" s="1021">
        <v>11522</v>
      </c>
      <c r="S14" s="1021">
        <v>847</v>
      </c>
      <c r="T14" s="1429">
        <v>22.13</v>
      </c>
      <c r="U14" s="1430">
        <v>0</v>
      </c>
      <c r="V14" s="1431">
        <v>100</v>
      </c>
      <c r="W14" s="55">
        <v>2</v>
      </c>
      <c r="X14" s="56"/>
    </row>
    <row r="15" spans="1:25" ht="23.1" customHeight="1">
      <c r="A15" s="60">
        <v>3</v>
      </c>
      <c r="B15" s="61" t="s">
        <v>1023</v>
      </c>
      <c r="C15" s="369"/>
      <c r="D15" s="1021">
        <v>270623</v>
      </c>
      <c r="E15" s="1021">
        <v>591765</v>
      </c>
      <c r="F15" s="1021">
        <v>84473</v>
      </c>
      <c r="G15" s="366">
        <v>31.21</v>
      </c>
      <c r="H15" s="1021">
        <v>124573</v>
      </c>
      <c r="I15" s="1021">
        <v>3899</v>
      </c>
      <c r="J15" s="1021">
        <v>42751</v>
      </c>
      <c r="K15" s="1021">
        <v>24063</v>
      </c>
      <c r="L15" s="1021">
        <v>2611</v>
      </c>
      <c r="M15" s="1021">
        <v>0</v>
      </c>
      <c r="N15" s="1021">
        <v>0</v>
      </c>
      <c r="O15" s="1021">
        <v>124573</v>
      </c>
      <c r="P15" s="1021">
        <v>3899</v>
      </c>
      <c r="Q15" s="1021">
        <v>42751</v>
      </c>
      <c r="R15" s="1021">
        <v>24063</v>
      </c>
      <c r="S15" s="1021">
        <v>2611</v>
      </c>
      <c r="T15" s="1429">
        <v>21.05</v>
      </c>
      <c r="U15" s="1430">
        <v>0</v>
      </c>
      <c r="V15" s="1431">
        <v>100</v>
      </c>
      <c r="W15" s="55">
        <v>3</v>
      </c>
      <c r="X15" s="56"/>
    </row>
    <row r="16" spans="1:25" ht="23.1" customHeight="1">
      <c r="A16" s="60">
        <v>6</v>
      </c>
      <c r="B16" s="61" t="s">
        <v>1024</v>
      </c>
      <c r="C16" s="369"/>
      <c r="D16" s="1021">
        <v>31991</v>
      </c>
      <c r="E16" s="1021">
        <v>77327</v>
      </c>
      <c r="F16" s="1021">
        <v>11907</v>
      </c>
      <c r="G16" s="366">
        <v>37.22</v>
      </c>
      <c r="H16" s="1021">
        <v>18543</v>
      </c>
      <c r="I16" s="1021">
        <v>347</v>
      </c>
      <c r="J16" s="1021">
        <v>9458</v>
      </c>
      <c r="K16" s="1021">
        <v>5336</v>
      </c>
      <c r="L16" s="1021">
        <v>376</v>
      </c>
      <c r="M16" s="1021">
        <v>0</v>
      </c>
      <c r="N16" s="1021">
        <v>0</v>
      </c>
      <c r="O16" s="1021">
        <v>18543</v>
      </c>
      <c r="P16" s="1021">
        <v>347</v>
      </c>
      <c r="Q16" s="1021">
        <v>9458</v>
      </c>
      <c r="R16" s="1021">
        <v>5336</v>
      </c>
      <c r="S16" s="1021">
        <v>376</v>
      </c>
      <c r="T16" s="1429">
        <v>23.98</v>
      </c>
      <c r="U16" s="1430">
        <v>0</v>
      </c>
      <c r="V16" s="1431">
        <v>100</v>
      </c>
      <c r="W16" s="55">
        <v>6</v>
      </c>
      <c r="X16" s="56"/>
    </row>
    <row r="17" spans="1:24" ht="23.1" customHeight="1">
      <c r="A17" s="60">
        <v>7</v>
      </c>
      <c r="B17" s="61" t="s">
        <v>1025</v>
      </c>
      <c r="C17" s="369"/>
      <c r="D17" s="1021">
        <v>23880</v>
      </c>
      <c r="E17" s="1258">
        <v>58237</v>
      </c>
      <c r="F17" s="1021">
        <v>9158</v>
      </c>
      <c r="G17" s="366">
        <v>38.35</v>
      </c>
      <c r="H17" s="1021">
        <v>14379</v>
      </c>
      <c r="I17" s="1258">
        <v>255</v>
      </c>
      <c r="J17" s="1258">
        <v>7332</v>
      </c>
      <c r="K17" s="1258">
        <v>3949</v>
      </c>
      <c r="L17" s="1258">
        <v>252</v>
      </c>
      <c r="M17" s="1258">
        <v>0</v>
      </c>
      <c r="N17" s="1258">
        <v>0</v>
      </c>
      <c r="O17" s="1258">
        <v>14379</v>
      </c>
      <c r="P17" s="1258">
        <v>255</v>
      </c>
      <c r="Q17" s="1258">
        <v>7332</v>
      </c>
      <c r="R17" s="1258">
        <v>3949</v>
      </c>
      <c r="S17" s="1021">
        <v>252</v>
      </c>
      <c r="T17" s="1429">
        <v>24.69</v>
      </c>
      <c r="U17" s="1430">
        <v>0</v>
      </c>
      <c r="V17" s="1431">
        <v>100</v>
      </c>
      <c r="W17" s="55">
        <v>7</v>
      </c>
      <c r="X17" s="56"/>
    </row>
    <row r="18" spans="1:24" ht="23.1" customHeight="1">
      <c r="A18" s="57">
        <v>8</v>
      </c>
      <c r="B18" s="58" t="s">
        <v>1026</v>
      </c>
      <c r="C18" s="367"/>
      <c r="D18" s="1259">
        <v>155159</v>
      </c>
      <c r="E18" s="1021">
        <v>341937</v>
      </c>
      <c r="F18" s="1259">
        <v>47243</v>
      </c>
      <c r="G18" s="368">
        <v>30.45</v>
      </c>
      <c r="H18" s="1259">
        <v>70125</v>
      </c>
      <c r="I18" s="1021">
        <v>1492</v>
      </c>
      <c r="J18" s="1021">
        <v>30392</v>
      </c>
      <c r="K18" s="1021">
        <v>17304</v>
      </c>
      <c r="L18" s="1021">
        <v>1888</v>
      </c>
      <c r="M18" s="1021">
        <v>0</v>
      </c>
      <c r="N18" s="1021">
        <v>0</v>
      </c>
      <c r="O18" s="1021">
        <v>70125</v>
      </c>
      <c r="P18" s="1021">
        <v>1492</v>
      </c>
      <c r="Q18" s="1021">
        <v>30392</v>
      </c>
      <c r="R18" s="1021">
        <v>17304</v>
      </c>
      <c r="S18" s="1259">
        <v>1888</v>
      </c>
      <c r="T18" s="1426">
        <v>20.51</v>
      </c>
      <c r="U18" s="1427">
        <v>0</v>
      </c>
      <c r="V18" s="1428">
        <v>100</v>
      </c>
      <c r="W18" s="59">
        <v>8</v>
      </c>
      <c r="X18" s="56"/>
    </row>
    <row r="19" spans="1:24" ht="23.1" customHeight="1">
      <c r="A19" s="60">
        <v>9</v>
      </c>
      <c r="B19" s="61" t="s">
        <v>1027</v>
      </c>
      <c r="C19" s="369"/>
      <c r="D19" s="1021">
        <v>33828</v>
      </c>
      <c r="E19" s="1021">
        <v>79617</v>
      </c>
      <c r="F19" s="1021">
        <v>12132</v>
      </c>
      <c r="G19" s="366">
        <v>35.86</v>
      </c>
      <c r="H19" s="1021">
        <v>18722</v>
      </c>
      <c r="I19" s="1021">
        <v>337</v>
      </c>
      <c r="J19" s="1021">
        <v>9347</v>
      </c>
      <c r="K19" s="1021">
        <v>5255</v>
      </c>
      <c r="L19" s="1021">
        <v>434</v>
      </c>
      <c r="M19" s="1021">
        <v>0</v>
      </c>
      <c r="N19" s="1021">
        <v>0</v>
      </c>
      <c r="O19" s="1021">
        <v>18722</v>
      </c>
      <c r="P19" s="1021">
        <v>337</v>
      </c>
      <c r="Q19" s="1021">
        <v>9347</v>
      </c>
      <c r="R19" s="1021">
        <v>5255</v>
      </c>
      <c r="S19" s="1021">
        <v>434</v>
      </c>
      <c r="T19" s="1429">
        <v>23.52</v>
      </c>
      <c r="U19" s="1430">
        <v>0</v>
      </c>
      <c r="V19" s="1431">
        <v>100</v>
      </c>
      <c r="W19" s="55">
        <v>9</v>
      </c>
      <c r="X19" s="56"/>
    </row>
    <row r="20" spans="1:24" ht="23.1" customHeight="1">
      <c r="A20" s="60">
        <v>10</v>
      </c>
      <c r="B20" s="61" t="s">
        <v>1028</v>
      </c>
      <c r="C20" s="369"/>
      <c r="D20" s="1021">
        <v>44867</v>
      </c>
      <c r="E20" s="1021">
        <v>110710</v>
      </c>
      <c r="F20" s="1021">
        <v>16491</v>
      </c>
      <c r="G20" s="366">
        <v>36.76</v>
      </c>
      <c r="H20" s="1021">
        <v>26020</v>
      </c>
      <c r="I20" s="1021">
        <v>529</v>
      </c>
      <c r="J20" s="1021">
        <v>13282</v>
      </c>
      <c r="K20" s="1021">
        <v>7107</v>
      </c>
      <c r="L20" s="1021">
        <v>532</v>
      </c>
      <c r="M20" s="1021">
        <v>0</v>
      </c>
      <c r="N20" s="1021">
        <v>0</v>
      </c>
      <c r="O20" s="1021">
        <v>26020</v>
      </c>
      <c r="P20" s="1021">
        <v>529</v>
      </c>
      <c r="Q20" s="1021">
        <v>13282</v>
      </c>
      <c r="R20" s="1021">
        <v>7107</v>
      </c>
      <c r="S20" s="1021">
        <v>532</v>
      </c>
      <c r="T20" s="1429">
        <v>23.5</v>
      </c>
      <c r="U20" s="1430">
        <v>0</v>
      </c>
      <c r="V20" s="1431">
        <v>100</v>
      </c>
      <c r="W20" s="55">
        <v>10</v>
      </c>
      <c r="X20" s="56"/>
    </row>
    <row r="21" spans="1:24" s="65" customFormat="1" ht="23.1" customHeight="1">
      <c r="A21" s="62">
        <v>11</v>
      </c>
      <c r="B21" s="61" t="s">
        <v>1029</v>
      </c>
      <c r="C21" s="369"/>
      <c r="D21" s="905">
        <v>33562</v>
      </c>
      <c r="E21" s="905">
        <v>78233</v>
      </c>
      <c r="F21" s="905">
        <v>11325</v>
      </c>
      <c r="G21" s="365">
        <v>33.74</v>
      </c>
      <c r="H21" s="905">
        <v>17784</v>
      </c>
      <c r="I21" s="905">
        <v>396</v>
      </c>
      <c r="J21" s="905">
        <v>8109</v>
      </c>
      <c r="K21" s="905">
        <v>4345</v>
      </c>
      <c r="L21" s="905">
        <v>384</v>
      </c>
      <c r="M21" s="905">
        <v>0</v>
      </c>
      <c r="N21" s="905">
        <v>0</v>
      </c>
      <c r="O21" s="905">
        <v>17784</v>
      </c>
      <c r="P21" s="905">
        <v>396</v>
      </c>
      <c r="Q21" s="905">
        <v>8109</v>
      </c>
      <c r="R21" s="905">
        <v>4345</v>
      </c>
      <c r="S21" s="905">
        <v>384</v>
      </c>
      <c r="T21" s="1138">
        <v>22.73</v>
      </c>
      <c r="U21" s="1433">
        <v>0</v>
      </c>
      <c r="V21" s="1434">
        <v>100</v>
      </c>
      <c r="W21" s="63">
        <v>11</v>
      </c>
      <c r="X21" s="64"/>
    </row>
    <row r="22" spans="1:24" s="65" customFormat="1" ht="23.1" customHeight="1">
      <c r="A22" s="62">
        <v>12</v>
      </c>
      <c r="B22" s="61" t="s">
        <v>1030</v>
      </c>
      <c r="C22" s="369"/>
      <c r="D22" s="905">
        <v>40567</v>
      </c>
      <c r="E22" s="1260">
        <v>91843</v>
      </c>
      <c r="F22" s="905">
        <v>13185</v>
      </c>
      <c r="G22" s="365">
        <v>32.5</v>
      </c>
      <c r="H22" s="905">
        <v>19878</v>
      </c>
      <c r="I22" s="1260">
        <v>341</v>
      </c>
      <c r="J22" s="1260">
        <v>9991</v>
      </c>
      <c r="K22" s="1260">
        <v>5444</v>
      </c>
      <c r="L22" s="1260">
        <v>481</v>
      </c>
      <c r="M22" s="1260">
        <v>0</v>
      </c>
      <c r="N22" s="1260">
        <v>0</v>
      </c>
      <c r="O22" s="1260">
        <v>19878</v>
      </c>
      <c r="P22" s="1260">
        <v>341</v>
      </c>
      <c r="Q22" s="1260">
        <v>9991</v>
      </c>
      <c r="R22" s="1260">
        <v>5444</v>
      </c>
      <c r="S22" s="905">
        <v>481</v>
      </c>
      <c r="T22" s="1138">
        <v>21.64</v>
      </c>
      <c r="U22" s="1433">
        <v>0</v>
      </c>
      <c r="V22" s="1434">
        <v>100</v>
      </c>
      <c r="W22" s="63">
        <v>12</v>
      </c>
      <c r="X22" s="64"/>
    </row>
    <row r="23" spans="1:24" s="65" customFormat="1" ht="23.1" customHeight="1">
      <c r="A23" s="66">
        <v>14</v>
      </c>
      <c r="B23" s="58" t="s">
        <v>1031</v>
      </c>
      <c r="C23" s="367"/>
      <c r="D23" s="1261">
        <v>99453</v>
      </c>
      <c r="E23" s="905">
        <v>228657</v>
      </c>
      <c r="F23" s="1261">
        <v>34223</v>
      </c>
      <c r="G23" s="370">
        <v>34.409999999999997</v>
      </c>
      <c r="H23" s="1261">
        <v>51076</v>
      </c>
      <c r="I23" s="905">
        <v>1147</v>
      </c>
      <c r="J23" s="905">
        <v>24019</v>
      </c>
      <c r="K23" s="905">
        <v>14360</v>
      </c>
      <c r="L23" s="905">
        <v>1147</v>
      </c>
      <c r="M23" s="905">
        <v>0</v>
      </c>
      <c r="N23" s="905">
        <v>0</v>
      </c>
      <c r="O23" s="905">
        <v>51076</v>
      </c>
      <c r="P23" s="905">
        <v>1147</v>
      </c>
      <c r="Q23" s="905">
        <v>24019</v>
      </c>
      <c r="R23" s="1261">
        <v>14360</v>
      </c>
      <c r="S23" s="1261">
        <v>1147</v>
      </c>
      <c r="T23" s="1435">
        <v>22.34</v>
      </c>
      <c r="U23" s="1436">
        <v>0</v>
      </c>
      <c r="V23" s="1437">
        <v>100</v>
      </c>
      <c r="W23" s="67">
        <v>14</v>
      </c>
      <c r="X23" s="64"/>
    </row>
    <row r="24" spans="1:24" s="65" customFormat="1" ht="23.1" customHeight="1">
      <c r="A24" s="62">
        <v>15</v>
      </c>
      <c r="B24" s="61" t="s">
        <v>1032</v>
      </c>
      <c r="C24" s="369"/>
      <c r="D24" s="905">
        <v>64827</v>
      </c>
      <c r="E24" s="905">
        <v>148074</v>
      </c>
      <c r="F24" s="905">
        <v>21878</v>
      </c>
      <c r="G24" s="365">
        <v>33.75</v>
      </c>
      <c r="H24" s="905">
        <v>33089</v>
      </c>
      <c r="I24" s="905">
        <v>628</v>
      </c>
      <c r="J24" s="905">
        <v>16481</v>
      </c>
      <c r="K24" s="905">
        <v>9717</v>
      </c>
      <c r="L24" s="905">
        <v>865</v>
      </c>
      <c r="M24" s="905">
        <v>0</v>
      </c>
      <c r="N24" s="905">
        <v>0</v>
      </c>
      <c r="O24" s="905">
        <v>33089</v>
      </c>
      <c r="P24" s="905">
        <v>628</v>
      </c>
      <c r="Q24" s="905">
        <v>16481</v>
      </c>
      <c r="R24" s="905">
        <v>9717</v>
      </c>
      <c r="S24" s="905">
        <v>865</v>
      </c>
      <c r="T24" s="1138">
        <v>22.35</v>
      </c>
      <c r="U24" s="1433">
        <v>0</v>
      </c>
      <c r="V24" s="1434">
        <v>100</v>
      </c>
      <c r="W24" s="63">
        <v>15</v>
      </c>
      <c r="X24" s="64"/>
    </row>
    <row r="25" spans="1:24" s="65" customFormat="1" ht="23.1" customHeight="1">
      <c r="A25" s="62">
        <v>16</v>
      </c>
      <c r="B25" s="61" t="s">
        <v>1033</v>
      </c>
      <c r="C25" s="369"/>
      <c r="D25" s="905">
        <v>21467</v>
      </c>
      <c r="E25" s="905">
        <v>52450</v>
      </c>
      <c r="F25" s="905">
        <v>7996</v>
      </c>
      <c r="G25" s="365">
        <v>37.25</v>
      </c>
      <c r="H25" s="905">
        <v>12405</v>
      </c>
      <c r="I25" s="905">
        <v>192</v>
      </c>
      <c r="J25" s="905">
        <v>6225</v>
      </c>
      <c r="K25" s="905">
        <v>3394</v>
      </c>
      <c r="L25" s="905">
        <v>227</v>
      </c>
      <c r="M25" s="905">
        <v>0</v>
      </c>
      <c r="N25" s="905">
        <v>0</v>
      </c>
      <c r="O25" s="905">
        <v>12405</v>
      </c>
      <c r="P25" s="905">
        <v>192</v>
      </c>
      <c r="Q25" s="905">
        <v>6225</v>
      </c>
      <c r="R25" s="905">
        <v>3394</v>
      </c>
      <c r="S25" s="905">
        <v>227</v>
      </c>
      <c r="T25" s="1138">
        <v>23.65</v>
      </c>
      <c r="U25" s="1433">
        <v>0</v>
      </c>
      <c r="V25" s="1434">
        <v>100</v>
      </c>
      <c r="W25" s="63">
        <v>16</v>
      </c>
      <c r="X25" s="64"/>
    </row>
    <row r="26" spans="1:24" s="65" customFormat="1" ht="23.1" customHeight="1">
      <c r="A26" s="62">
        <v>17</v>
      </c>
      <c r="B26" s="61" t="s">
        <v>1034</v>
      </c>
      <c r="C26" s="369"/>
      <c r="D26" s="905">
        <v>48345</v>
      </c>
      <c r="E26" s="905">
        <v>116375</v>
      </c>
      <c r="F26" s="905">
        <v>16259</v>
      </c>
      <c r="G26" s="365">
        <v>33.630000000000003</v>
      </c>
      <c r="H26" s="905">
        <v>25330</v>
      </c>
      <c r="I26" s="905">
        <v>432</v>
      </c>
      <c r="J26" s="905">
        <v>13358</v>
      </c>
      <c r="K26" s="905">
        <v>7466</v>
      </c>
      <c r="L26" s="905">
        <v>602</v>
      </c>
      <c r="M26" s="905">
        <v>0</v>
      </c>
      <c r="N26" s="905">
        <v>0</v>
      </c>
      <c r="O26" s="905">
        <v>25330</v>
      </c>
      <c r="P26" s="905">
        <v>432</v>
      </c>
      <c r="Q26" s="905">
        <v>13358</v>
      </c>
      <c r="R26" s="905">
        <v>7466</v>
      </c>
      <c r="S26" s="905">
        <v>602</v>
      </c>
      <c r="T26" s="1138">
        <v>21.77</v>
      </c>
      <c r="U26" s="1433">
        <v>0</v>
      </c>
      <c r="V26" s="1434">
        <v>100</v>
      </c>
      <c r="W26" s="63">
        <v>17</v>
      </c>
      <c r="X26" s="64"/>
    </row>
    <row r="27" spans="1:24" s="65" customFormat="1" ht="23.1" customHeight="1">
      <c r="A27" s="62">
        <v>18</v>
      </c>
      <c r="B27" s="61" t="s">
        <v>1035</v>
      </c>
      <c r="C27" s="369"/>
      <c r="D27" s="905">
        <v>56742</v>
      </c>
      <c r="E27" s="1260">
        <v>140317</v>
      </c>
      <c r="F27" s="905">
        <v>20485</v>
      </c>
      <c r="G27" s="365">
        <v>36.1</v>
      </c>
      <c r="H27" s="905">
        <v>32624</v>
      </c>
      <c r="I27" s="905">
        <v>683</v>
      </c>
      <c r="J27" s="905">
        <v>15568</v>
      </c>
      <c r="K27" s="905">
        <v>8462</v>
      </c>
      <c r="L27" s="905">
        <v>637</v>
      </c>
      <c r="M27" s="905">
        <v>0</v>
      </c>
      <c r="N27" s="905">
        <v>0</v>
      </c>
      <c r="O27" s="905">
        <v>32624</v>
      </c>
      <c r="P27" s="905">
        <v>683</v>
      </c>
      <c r="Q27" s="905">
        <v>15568</v>
      </c>
      <c r="R27" s="905">
        <v>8462</v>
      </c>
      <c r="S27" s="905">
        <v>637</v>
      </c>
      <c r="T27" s="1138">
        <v>23.25</v>
      </c>
      <c r="U27" s="1433">
        <v>0</v>
      </c>
      <c r="V27" s="1434">
        <v>100</v>
      </c>
      <c r="W27" s="63">
        <v>18</v>
      </c>
      <c r="X27" s="64"/>
    </row>
    <row r="28" spans="1:24" s="65" customFormat="1" ht="23.1" customHeight="1">
      <c r="A28" s="68">
        <v>19</v>
      </c>
      <c r="B28" s="58" t="s">
        <v>1036</v>
      </c>
      <c r="C28" s="367"/>
      <c r="D28" s="1261">
        <v>98975</v>
      </c>
      <c r="E28" s="905">
        <v>228105</v>
      </c>
      <c r="F28" s="1261">
        <v>29449</v>
      </c>
      <c r="G28" s="370">
        <v>29.75</v>
      </c>
      <c r="H28" s="1261">
        <v>44171</v>
      </c>
      <c r="I28" s="1261">
        <v>953</v>
      </c>
      <c r="J28" s="1261">
        <v>20276</v>
      </c>
      <c r="K28" s="1261">
        <v>11721</v>
      </c>
      <c r="L28" s="1261">
        <v>1035</v>
      </c>
      <c r="M28" s="1261">
        <v>0</v>
      </c>
      <c r="N28" s="1261">
        <v>0</v>
      </c>
      <c r="O28" s="1261">
        <v>44171</v>
      </c>
      <c r="P28" s="1261">
        <v>953</v>
      </c>
      <c r="Q28" s="1261">
        <v>20276</v>
      </c>
      <c r="R28" s="1261">
        <v>11721</v>
      </c>
      <c r="S28" s="1261">
        <v>1035</v>
      </c>
      <c r="T28" s="1435">
        <v>19.36</v>
      </c>
      <c r="U28" s="1436">
        <v>0</v>
      </c>
      <c r="V28" s="1437">
        <v>100</v>
      </c>
      <c r="W28" s="69">
        <v>19</v>
      </c>
      <c r="X28" s="70"/>
    </row>
    <row r="29" spans="1:24" s="65" customFormat="1" ht="23.1" customHeight="1">
      <c r="A29" s="62">
        <v>21</v>
      </c>
      <c r="B29" s="61" t="s">
        <v>1037</v>
      </c>
      <c r="C29" s="369"/>
      <c r="D29" s="905">
        <v>113977</v>
      </c>
      <c r="E29" s="905">
        <v>248747</v>
      </c>
      <c r="F29" s="905">
        <v>33655</v>
      </c>
      <c r="G29" s="365">
        <v>29.53</v>
      </c>
      <c r="H29" s="905">
        <v>49557</v>
      </c>
      <c r="I29" s="905">
        <v>1395</v>
      </c>
      <c r="J29" s="905">
        <v>19019</v>
      </c>
      <c r="K29" s="905">
        <v>11079</v>
      </c>
      <c r="L29" s="905">
        <v>1056</v>
      </c>
      <c r="M29" s="905">
        <v>0</v>
      </c>
      <c r="N29" s="905">
        <v>0</v>
      </c>
      <c r="O29" s="905">
        <v>49557</v>
      </c>
      <c r="P29" s="905">
        <v>1395</v>
      </c>
      <c r="Q29" s="905">
        <v>19019</v>
      </c>
      <c r="R29" s="905">
        <v>11079</v>
      </c>
      <c r="S29" s="905">
        <v>1056</v>
      </c>
      <c r="T29" s="1138">
        <v>19.920000000000002</v>
      </c>
      <c r="U29" s="1433">
        <v>0</v>
      </c>
      <c r="V29" s="1434">
        <v>100</v>
      </c>
      <c r="W29" s="63">
        <v>21</v>
      </c>
      <c r="X29" s="64"/>
    </row>
    <row r="30" spans="1:24" s="65" customFormat="1" ht="23.1" customHeight="1">
      <c r="A30" s="62">
        <v>22</v>
      </c>
      <c r="B30" s="61" t="s">
        <v>1038</v>
      </c>
      <c r="C30" s="369"/>
      <c r="D30" s="905">
        <v>144906</v>
      </c>
      <c r="E30" s="905">
        <v>341134</v>
      </c>
      <c r="F30" s="905">
        <v>44748</v>
      </c>
      <c r="G30" s="365">
        <v>30.88</v>
      </c>
      <c r="H30" s="905">
        <v>66733</v>
      </c>
      <c r="I30" s="905">
        <v>1706</v>
      </c>
      <c r="J30" s="905">
        <v>28107</v>
      </c>
      <c r="K30" s="905">
        <v>16083</v>
      </c>
      <c r="L30" s="905">
        <v>1632</v>
      </c>
      <c r="M30" s="905">
        <v>0</v>
      </c>
      <c r="N30" s="905">
        <v>0</v>
      </c>
      <c r="O30" s="905">
        <v>66733</v>
      </c>
      <c r="P30" s="905">
        <v>1706</v>
      </c>
      <c r="Q30" s="905">
        <v>28107</v>
      </c>
      <c r="R30" s="905">
        <v>16083</v>
      </c>
      <c r="S30" s="905">
        <v>1632</v>
      </c>
      <c r="T30" s="1138">
        <v>19.559999999999999</v>
      </c>
      <c r="U30" s="1433">
        <v>0</v>
      </c>
      <c r="V30" s="1434">
        <v>100</v>
      </c>
      <c r="W30" s="63">
        <v>22</v>
      </c>
      <c r="X30" s="64"/>
    </row>
    <row r="31" spans="1:24" s="65" customFormat="1" ht="23.1" customHeight="1">
      <c r="A31" s="62">
        <v>23</v>
      </c>
      <c r="B31" s="61" t="s">
        <v>1039</v>
      </c>
      <c r="C31" s="369"/>
      <c r="D31" s="905">
        <v>37065</v>
      </c>
      <c r="E31" s="905">
        <v>73909</v>
      </c>
      <c r="F31" s="905">
        <v>11953</v>
      </c>
      <c r="G31" s="365">
        <v>32.25</v>
      </c>
      <c r="H31" s="905">
        <v>17334</v>
      </c>
      <c r="I31" s="905">
        <v>557</v>
      </c>
      <c r="J31" s="905">
        <v>5387</v>
      </c>
      <c r="K31" s="905">
        <v>2989</v>
      </c>
      <c r="L31" s="905">
        <v>296</v>
      </c>
      <c r="M31" s="905">
        <v>0</v>
      </c>
      <c r="N31" s="905">
        <v>0</v>
      </c>
      <c r="O31" s="905">
        <v>17334</v>
      </c>
      <c r="P31" s="905">
        <v>557</v>
      </c>
      <c r="Q31" s="905">
        <v>5387</v>
      </c>
      <c r="R31" s="905">
        <v>2989</v>
      </c>
      <c r="S31" s="905">
        <v>296</v>
      </c>
      <c r="T31" s="1138">
        <v>23.45</v>
      </c>
      <c r="U31" s="1433">
        <v>0</v>
      </c>
      <c r="V31" s="1434">
        <v>100</v>
      </c>
      <c r="W31" s="63">
        <v>23</v>
      </c>
      <c r="X31" s="64"/>
    </row>
    <row r="32" spans="1:24" s="65" customFormat="1" ht="23.1" customHeight="1">
      <c r="A32" s="62">
        <v>24</v>
      </c>
      <c r="B32" s="61" t="s">
        <v>1040</v>
      </c>
      <c r="C32" s="369"/>
      <c r="D32" s="905">
        <v>65615</v>
      </c>
      <c r="E32" s="1260">
        <v>141357</v>
      </c>
      <c r="F32" s="905">
        <v>16585</v>
      </c>
      <c r="G32" s="365">
        <v>25.28</v>
      </c>
      <c r="H32" s="905">
        <v>24440</v>
      </c>
      <c r="I32" s="905">
        <v>843</v>
      </c>
      <c r="J32" s="905">
        <v>7199</v>
      </c>
      <c r="K32" s="905">
        <v>3794</v>
      </c>
      <c r="L32" s="905">
        <v>475</v>
      </c>
      <c r="M32" s="905">
        <v>0</v>
      </c>
      <c r="N32" s="905">
        <v>0</v>
      </c>
      <c r="O32" s="905">
        <v>24440</v>
      </c>
      <c r="P32" s="905">
        <v>843</v>
      </c>
      <c r="Q32" s="905">
        <v>7199</v>
      </c>
      <c r="R32" s="905">
        <v>3794</v>
      </c>
      <c r="S32" s="905">
        <v>475</v>
      </c>
      <c r="T32" s="1138">
        <v>17.29</v>
      </c>
      <c r="U32" s="1438">
        <v>0</v>
      </c>
      <c r="V32" s="1439">
        <v>100</v>
      </c>
      <c r="W32" s="63">
        <v>24</v>
      </c>
      <c r="X32" s="64"/>
    </row>
    <row r="33" spans="1:24" s="65" customFormat="1" ht="23.1" customHeight="1">
      <c r="A33" s="66">
        <v>25</v>
      </c>
      <c r="B33" s="58" t="s">
        <v>1041</v>
      </c>
      <c r="C33" s="367"/>
      <c r="D33" s="1261">
        <v>61876</v>
      </c>
      <c r="E33" s="905">
        <v>144425</v>
      </c>
      <c r="F33" s="1261">
        <v>21109</v>
      </c>
      <c r="G33" s="370">
        <v>34.119999999999997</v>
      </c>
      <c r="H33" s="1261">
        <v>32400</v>
      </c>
      <c r="I33" s="1261">
        <v>692</v>
      </c>
      <c r="J33" s="1261">
        <v>15672</v>
      </c>
      <c r="K33" s="1261">
        <v>8849</v>
      </c>
      <c r="L33" s="1261">
        <v>827</v>
      </c>
      <c r="M33" s="1261">
        <v>0</v>
      </c>
      <c r="N33" s="1261">
        <v>0</v>
      </c>
      <c r="O33" s="1261">
        <v>32400</v>
      </c>
      <c r="P33" s="1261">
        <v>692</v>
      </c>
      <c r="Q33" s="1261">
        <v>15672</v>
      </c>
      <c r="R33" s="1261">
        <v>8849</v>
      </c>
      <c r="S33" s="1261">
        <v>827</v>
      </c>
      <c r="T33" s="1435">
        <v>22.43</v>
      </c>
      <c r="U33" s="1436">
        <v>0</v>
      </c>
      <c r="V33" s="1437">
        <v>100</v>
      </c>
      <c r="W33" s="67">
        <v>25</v>
      </c>
      <c r="X33" s="64"/>
    </row>
    <row r="34" spans="1:24" s="65" customFormat="1" ht="23.1" customHeight="1">
      <c r="A34" s="62">
        <v>27</v>
      </c>
      <c r="B34" s="61" t="s">
        <v>1042</v>
      </c>
      <c r="C34" s="369"/>
      <c r="D34" s="905">
        <v>63760</v>
      </c>
      <c r="E34" s="905">
        <v>142009</v>
      </c>
      <c r="F34" s="905">
        <v>16631</v>
      </c>
      <c r="G34" s="365">
        <v>26.08</v>
      </c>
      <c r="H34" s="905">
        <v>23855</v>
      </c>
      <c r="I34" s="905">
        <v>556</v>
      </c>
      <c r="J34" s="905">
        <v>8723</v>
      </c>
      <c r="K34" s="905">
        <v>4998</v>
      </c>
      <c r="L34" s="905">
        <v>641</v>
      </c>
      <c r="M34" s="905">
        <v>0</v>
      </c>
      <c r="N34" s="905">
        <v>0</v>
      </c>
      <c r="O34" s="905">
        <v>23855</v>
      </c>
      <c r="P34" s="905">
        <v>556</v>
      </c>
      <c r="Q34" s="905">
        <v>8723</v>
      </c>
      <c r="R34" s="905">
        <v>4998</v>
      </c>
      <c r="S34" s="905">
        <v>641</v>
      </c>
      <c r="T34" s="1138">
        <v>16.8</v>
      </c>
      <c r="U34" s="1433">
        <v>0</v>
      </c>
      <c r="V34" s="1434">
        <v>100</v>
      </c>
      <c r="W34" s="63">
        <v>27</v>
      </c>
      <c r="X34" s="64"/>
    </row>
    <row r="35" spans="1:24" s="65" customFormat="1" ht="23.1" customHeight="1">
      <c r="A35" s="62">
        <v>28</v>
      </c>
      <c r="B35" s="61" t="s">
        <v>1043</v>
      </c>
      <c r="C35" s="369"/>
      <c r="D35" s="905">
        <v>33211</v>
      </c>
      <c r="E35" s="905">
        <v>75250</v>
      </c>
      <c r="F35" s="905">
        <v>9798</v>
      </c>
      <c r="G35" s="365">
        <v>29.5</v>
      </c>
      <c r="H35" s="905">
        <v>14615</v>
      </c>
      <c r="I35" s="905">
        <v>383</v>
      </c>
      <c r="J35" s="905">
        <v>5991</v>
      </c>
      <c r="K35" s="905">
        <v>3387</v>
      </c>
      <c r="L35" s="905">
        <v>439</v>
      </c>
      <c r="M35" s="905">
        <v>0</v>
      </c>
      <c r="N35" s="905">
        <v>0</v>
      </c>
      <c r="O35" s="905">
        <v>14615</v>
      </c>
      <c r="P35" s="905">
        <v>383</v>
      </c>
      <c r="Q35" s="905">
        <v>5991</v>
      </c>
      <c r="R35" s="905">
        <v>3387</v>
      </c>
      <c r="S35" s="904">
        <v>439</v>
      </c>
      <c r="T35" s="1138">
        <v>19.420000000000002</v>
      </c>
      <c r="U35" s="1433">
        <v>0</v>
      </c>
      <c r="V35" s="1434">
        <v>100</v>
      </c>
      <c r="W35" s="63">
        <v>28</v>
      </c>
      <c r="X35" s="64"/>
    </row>
    <row r="36" spans="1:24" s="65" customFormat="1" ht="23.1" customHeight="1">
      <c r="A36" s="62">
        <v>29</v>
      </c>
      <c r="B36" s="61" t="s">
        <v>1044</v>
      </c>
      <c r="C36" s="369"/>
      <c r="D36" s="905">
        <v>39653</v>
      </c>
      <c r="E36" s="905">
        <v>82994</v>
      </c>
      <c r="F36" s="905">
        <v>9437</v>
      </c>
      <c r="G36" s="365">
        <v>23.8</v>
      </c>
      <c r="H36" s="905">
        <v>13522</v>
      </c>
      <c r="I36" s="905">
        <v>354</v>
      </c>
      <c r="J36" s="905">
        <v>4836</v>
      </c>
      <c r="K36" s="905">
        <v>2616</v>
      </c>
      <c r="L36" s="905">
        <v>398</v>
      </c>
      <c r="M36" s="905">
        <v>0</v>
      </c>
      <c r="N36" s="905">
        <v>0</v>
      </c>
      <c r="O36" s="905">
        <v>13522</v>
      </c>
      <c r="P36" s="905">
        <v>354</v>
      </c>
      <c r="Q36" s="905">
        <v>4836</v>
      </c>
      <c r="R36" s="905">
        <v>2616</v>
      </c>
      <c r="S36" s="904">
        <v>398</v>
      </c>
      <c r="T36" s="1138">
        <v>16.29</v>
      </c>
      <c r="U36" s="1433">
        <v>0</v>
      </c>
      <c r="V36" s="1434">
        <v>100</v>
      </c>
      <c r="W36" s="63">
        <v>29</v>
      </c>
      <c r="X36" s="64"/>
    </row>
    <row r="37" spans="1:24" s="65" customFormat="1" ht="23.1" customHeight="1">
      <c r="A37" s="62">
        <v>30</v>
      </c>
      <c r="B37" s="61" t="s">
        <v>1045</v>
      </c>
      <c r="C37" s="369"/>
      <c r="D37" s="905">
        <v>74682</v>
      </c>
      <c r="E37" s="1260">
        <v>165541</v>
      </c>
      <c r="F37" s="905">
        <v>22071</v>
      </c>
      <c r="G37" s="365">
        <v>29.55</v>
      </c>
      <c r="H37" s="905">
        <v>32564</v>
      </c>
      <c r="I37" s="905">
        <v>854</v>
      </c>
      <c r="J37" s="905">
        <v>12771</v>
      </c>
      <c r="K37" s="905">
        <v>7506</v>
      </c>
      <c r="L37" s="905">
        <v>718</v>
      </c>
      <c r="M37" s="905">
        <v>0</v>
      </c>
      <c r="N37" s="905">
        <v>0</v>
      </c>
      <c r="O37" s="905">
        <v>32564</v>
      </c>
      <c r="P37" s="905">
        <v>854</v>
      </c>
      <c r="Q37" s="905">
        <v>12771</v>
      </c>
      <c r="R37" s="905">
        <v>7506</v>
      </c>
      <c r="S37" s="904">
        <v>718</v>
      </c>
      <c r="T37" s="1138">
        <v>19.670000000000002</v>
      </c>
      <c r="U37" s="1433">
        <v>0</v>
      </c>
      <c r="V37" s="1434">
        <v>100</v>
      </c>
      <c r="W37" s="63">
        <v>30</v>
      </c>
      <c r="X37" s="64"/>
    </row>
    <row r="38" spans="1:24" s="65" customFormat="1" ht="23.1" customHeight="1">
      <c r="A38" s="66">
        <v>31</v>
      </c>
      <c r="B38" s="58" t="s">
        <v>1046</v>
      </c>
      <c r="C38" s="367"/>
      <c r="D38" s="1261">
        <v>31268</v>
      </c>
      <c r="E38" s="905">
        <v>74235</v>
      </c>
      <c r="F38" s="1261">
        <v>9947</v>
      </c>
      <c r="G38" s="370">
        <v>31.81</v>
      </c>
      <c r="H38" s="1261">
        <v>15098</v>
      </c>
      <c r="I38" s="1261">
        <v>290</v>
      </c>
      <c r="J38" s="1261">
        <v>7409</v>
      </c>
      <c r="K38" s="1261">
        <v>4393</v>
      </c>
      <c r="L38" s="1261">
        <v>396</v>
      </c>
      <c r="M38" s="1261">
        <v>0</v>
      </c>
      <c r="N38" s="1261">
        <v>0</v>
      </c>
      <c r="O38" s="1261">
        <v>15098</v>
      </c>
      <c r="P38" s="1261">
        <v>290</v>
      </c>
      <c r="Q38" s="1261">
        <v>7409</v>
      </c>
      <c r="R38" s="1261">
        <v>4393</v>
      </c>
      <c r="S38" s="1270">
        <v>396</v>
      </c>
      <c r="T38" s="1435">
        <v>20.34</v>
      </c>
      <c r="U38" s="1436">
        <v>0</v>
      </c>
      <c r="V38" s="1437">
        <v>100</v>
      </c>
      <c r="W38" s="67">
        <v>31</v>
      </c>
      <c r="X38" s="64"/>
    </row>
    <row r="39" spans="1:24" s="65" customFormat="1" ht="23.1" customHeight="1">
      <c r="A39" s="62">
        <v>32</v>
      </c>
      <c r="B39" s="61" t="s">
        <v>1047</v>
      </c>
      <c r="C39" s="369"/>
      <c r="D39" s="905">
        <v>63030</v>
      </c>
      <c r="E39" s="905">
        <v>149101</v>
      </c>
      <c r="F39" s="905">
        <v>21467</v>
      </c>
      <c r="G39" s="365">
        <v>34.06</v>
      </c>
      <c r="H39" s="905">
        <v>32901</v>
      </c>
      <c r="I39" s="905">
        <v>557</v>
      </c>
      <c r="J39" s="905">
        <v>17494</v>
      </c>
      <c r="K39" s="905">
        <v>9928</v>
      </c>
      <c r="L39" s="905">
        <v>795</v>
      </c>
      <c r="M39" s="905">
        <v>0</v>
      </c>
      <c r="N39" s="905">
        <v>0</v>
      </c>
      <c r="O39" s="905">
        <v>32901</v>
      </c>
      <c r="P39" s="905">
        <v>557</v>
      </c>
      <c r="Q39" s="905">
        <v>17494</v>
      </c>
      <c r="R39" s="905">
        <v>9928</v>
      </c>
      <c r="S39" s="904">
        <v>795</v>
      </c>
      <c r="T39" s="1138">
        <v>22.07</v>
      </c>
      <c r="U39" s="1433">
        <v>0</v>
      </c>
      <c r="V39" s="1434">
        <v>100</v>
      </c>
      <c r="W39" s="63">
        <v>32</v>
      </c>
      <c r="X39" s="64"/>
    </row>
    <row r="40" spans="1:24" s="65" customFormat="1" ht="23.1" customHeight="1">
      <c r="A40" s="62">
        <v>33</v>
      </c>
      <c r="B40" s="61" t="s">
        <v>1048</v>
      </c>
      <c r="C40" s="371"/>
      <c r="D40" s="905">
        <v>27879</v>
      </c>
      <c r="E40" s="905">
        <v>64928</v>
      </c>
      <c r="F40" s="905">
        <v>9487</v>
      </c>
      <c r="G40" s="365">
        <v>34.03</v>
      </c>
      <c r="H40" s="905">
        <v>14311</v>
      </c>
      <c r="I40" s="905">
        <v>259</v>
      </c>
      <c r="J40" s="905">
        <v>7309</v>
      </c>
      <c r="K40" s="905">
        <v>4228</v>
      </c>
      <c r="L40" s="905">
        <v>319</v>
      </c>
      <c r="M40" s="905">
        <v>0</v>
      </c>
      <c r="N40" s="905">
        <v>0</v>
      </c>
      <c r="O40" s="905">
        <v>14311</v>
      </c>
      <c r="P40" s="905">
        <v>259</v>
      </c>
      <c r="Q40" s="905">
        <v>7309</v>
      </c>
      <c r="R40" s="905">
        <v>4228</v>
      </c>
      <c r="S40" s="904">
        <v>319</v>
      </c>
      <c r="T40" s="1138">
        <v>22.04</v>
      </c>
      <c r="U40" s="1433">
        <v>0</v>
      </c>
      <c r="V40" s="1434">
        <v>100</v>
      </c>
      <c r="W40" s="63">
        <v>33</v>
      </c>
      <c r="X40" s="64"/>
    </row>
    <row r="41" spans="1:24" s="65" customFormat="1" ht="23.1" customHeight="1">
      <c r="A41" s="62">
        <v>34</v>
      </c>
      <c r="B41" s="61" t="s">
        <v>1049</v>
      </c>
      <c r="C41" s="369"/>
      <c r="D41" s="905">
        <v>42667</v>
      </c>
      <c r="E41" s="905">
        <v>93010</v>
      </c>
      <c r="F41" s="905">
        <v>11773</v>
      </c>
      <c r="G41" s="365">
        <v>27.59</v>
      </c>
      <c r="H41" s="905">
        <v>17707</v>
      </c>
      <c r="I41" s="905">
        <v>543</v>
      </c>
      <c r="J41" s="905">
        <v>6301</v>
      </c>
      <c r="K41" s="905">
        <v>3621</v>
      </c>
      <c r="L41" s="905">
        <v>453</v>
      </c>
      <c r="M41" s="905">
        <v>0</v>
      </c>
      <c r="N41" s="905">
        <v>0</v>
      </c>
      <c r="O41" s="905">
        <v>17707</v>
      </c>
      <c r="P41" s="905">
        <v>543</v>
      </c>
      <c r="Q41" s="905">
        <v>6301</v>
      </c>
      <c r="R41" s="905">
        <v>3621</v>
      </c>
      <c r="S41" s="904">
        <v>453</v>
      </c>
      <c r="T41" s="1138">
        <v>19.04</v>
      </c>
      <c r="U41" s="1433">
        <v>0</v>
      </c>
      <c r="V41" s="1434">
        <v>100</v>
      </c>
      <c r="W41" s="63">
        <v>34</v>
      </c>
      <c r="X41" s="64"/>
    </row>
    <row r="42" spans="1:24" s="65" customFormat="1" ht="23.1" customHeight="1">
      <c r="A42" s="71">
        <v>35</v>
      </c>
      <c r="B42" s="72" t="s">
        <v>1050</v>
      </c>
      <c r="C42" s="372"/>
      <c r="D42" s="1260">
        <v>52164</v>
      </c>
      <c r="E42" s="1260">
        <v>112575</v>
      </c>
      <c r="F42" s="1260">
        <v>14416</v>
      </c>
      <c r="G42" s="373">
        <v>27.64</v>
      </c>
      <c r="H42" s="1260">
        <v>21216</v>
      </c>
      <c r="I42" s="1260">
        <v>497</v>
      </c>
      <c r="J42" s="1260">
        <v>8397</v>
      </c>
      <c r="K42" s="1260">
        <v>4937</v>
      </c>
      <c r="L42" s="1260">
        <v>461</v>
      </c>
      <c r="M42" s="1260">
        <v>0</v>
      </c>
      <c r="N42" s="1260">
        <v>0</v>
      </c>
      <c r="O42" s="1260">
        <v>21216</v>
      </c>
      <c r="P42" s="1260">
        <v>497</v>
      </c>
      <c r="Q42" s="1260">
        <v>8397</v>
      </c>
      <c r="R42" s="1260">
        <v>4937</v>
      </c>
      <c r="S42" s="1269">
        <v>461</v>
      </c>
      <c r="T42" s="1140">
        <v>18.850000000000001</v>
      </c>
      <c r="U42" s="1438">
        <v>0</v>
      </c>
      <c r="V42" s="1439">
        <v>100</v>
      </c>
      <c r="W42" s="73">
        <v>35</v>
      </c>
      <c r="X42" s="64"/>
    </row>
    <row r="43" spans="1:24" s="65" customFormat="1" ht="23.1" customHeight="1">
      <c r="A43" s="62">
        <v>36</v>
      </c>
      <c r="B43" s="61" t="s">
        <v>1051</v>
      </c>
      <c r="C43" s="369"/>
      <c r="D43" s="905">
        <v>49934</v>
      </c>
      <c r="E43" s="905">
        <v>113121</v>
      </c>
      <c r="F43" s="905">
        <v>14008</v>
      </c>
      <c r="G43" s="365">
        <v>28.05</v>
      </c>
      <c r="H43" s="905">
        <v>20523</v>
      </c>
      <c r="I43" s="905">
        <v>471</v>
      </c>
      <c r="J43" s="905">
        <v>8588</v>
      </c>
      <c r="K43" s="905">
        <v>5035</v>
      </c>
      <c r="L43" s="905">
        <v>439</v>
      </c>
      <c r="M43" s="905">
        <v>0</v>
      </c>
      <c r="N43" s="905">
        <v>0</v>
      </c>
      <c r="O43" s="905">
        <v>20523</v>
      </c>
      <c r="P43" s="905">
        <v>471</v>
      </c>
      <c r="Q43" s="905">
        <v>8588</v>
      </c>
      <c r="R43" s="905">
        <v>5035</v>
      </c>
      <c r="S43" s="904">
        <v>439</v>
      </c>
      <c r="T43" s="1138">
        <v>18.14</v>
      </c>
      <c r="U43" s="1433">
        <v>0</v>
      </c>
      <c r="V43" s="1434">
        <v>100</v>
      </c>
      <c r="W43" s="63">
        <v>36</v>
      </c>
      <c r="X43" s="64"/>
    </row>
    <row r="44" spans="1:24" s="65" customFormat="1" ht="23.1" customHeight="1">
      <c r="A44" s="62">
        <v>37</v>
      </c>
      <c r="B44" s="61" t="s">
        <v>1052</v>
      </c>
      <c r="C44" s="369"/>
      <c r="D44" s="905">
        <v>61864</v>
      </c>
      <c r="E44" s="905">
        <v>142078</v>
      </c>
      <c r="F44" s="905">
        <v>19739</v>
      </c>
      <c r="G44" s="365">
        <v>31.91</v>
      </c>
      <c r="H44" s="905">
        <v>30003</v>
      </c>
      <c r="I44" s="905">
        <v>783</v>
      </c>
      <c r="J44" s="905">
        <v>13104</v>
      </c>
      <c r="K44" s="905">
        <v>7662</v>
      </c>
      <c r="L44" s="905">
        <v>796</v>
      </c>
      <c r="M44" s="905">
        <v>0</v>
      </c>
      <c r="N44" s="905">
        <v>0</v>
      </c>
      <c r="O44" s="905">
        <v>30003</v>
      </c>
      <c r="P44" s="905">
        <v>783</v>
      </c>
      <c r="Q44" s="905">
        <v>13104</v>
      </c>
      <c r="R44" s="905">
        <v>7662</v>
      </c>
      <c r="S44" s="904">
        <v>796</v>
      </c>
      <c r="T44" s="1138">
        <v>21.12</v>
      </c>
      <c r="U44" s="1433">
        <v>0</v>
      </c>
      <c r="V44" s="1434">
        <v>100</v>
      </c>
      <c r="W44" s="63">
        <v>37</v>
      </c>
      <c r="X44" s="64"/>
    </row>
    <row r="45" spans="1:24" s="65" customFormat="1" ht="23.1" customHeight="1">
      <c r="A45" s="62">
        <v>38</v>
      </c>
      <c r="B45" s="61" t="s">
        <v>1053</v>
      </c>
      <c r="C45" s="369"/>
      <c r="D45" s="905">
        <v>25987</v>
      </c>
      <c r="E45" s="905">
        <v>61383</v>
      </c>
      <c r="F45" s="905">
        <v>8376</v>
      </c>
      <c r="G45" s="365">
        <v>32.229999999999997</v>
      </c>
      <c r="H45" s="905">
        <v>12552</v>
      </c>
      <c r="I45" s="905">
        <v>231</v>
      </c>
      <c r="J45" s="905">
        <v>6401</v>
      </c>
      <c r="K45" s="905">
        <v>3610</v>
      </c>
      <c r="L45" s="905">
        <v>441</v>
      </c>
      <c r="M45" s="905">
        <v>0</v>
      </c>
      <c r="N45" s="905">
        <v>0</v>
      </c>
      <c r="O45" s="905">
        <v>12552</v>
      </c>
      <c r="P45" s="905">
        <v>231</v>
      </c>
      <c r="Q45" s="905">
        <v>6401</v>
      </c>
      <c r="R45" s="905">
        <v>3610</v>
      </c>
      <c r="S45" s="904">
        <v>441</v>
      </c>
      <c r="T45" s="1138">
        <v>20.45</v>
      </c>
      <c r="U45" s="1433">
        <v>0</v>
      </c>
      <c r="V45" s="1434">
        <v>100</v>
      </c>
      <c r="W45" s="63">
        <v>38</v>
      </c>
      <c r="X45" s="64"/>
    </row>
    <row r="46" spans="1:24" s="65" customFormat="1" ht="23.1" customHeight="1">
      <c r="A46" s="74">
        <v>39</v>
      </c>
      <c r="B46" s="61" t="s">
        <v>1054</v>
      </c>
      <c r="C46" s="371"/>
      <c r="D46" s="905">
        <v>18160</v>
      </c>
      <c r="E46" s="905">
        <v>44956</v>
      </c>
      <c r="F46" s="905">
        <v>5133</v>
      </c>
      <c r="G46" s="365">
        <v>28.27</v>
      </c>
      <c r="H46" s="905">
        <v>7963</v>
      </c>
      <c r="I46" s="905">
        <v>179</v>
      </c>
      <c r="J46" s="905">
        <v>3604</v>
      </c>
      <c r="K46" s="905">
        <v>2104</v>
      </c>
      <c r="L46" s="905">
        <v>196</v>
      </c>
      <c r="M46" s="905">
        <v>0</v>
      </c>
      <c r="N46" s="905">
        <v>0</v>
      </c>
      <c r="O46" s="905">
        <v>7963</v>
      </c>
      <c r="P46" s="905">
        <v>179</v>
      </c>
      <c r="Q46" s="905">
        <v>3604</v>
      </c>
      <c r="R46" s="905">
        <v>2104</v>
      </c>
      <c r="S46" s="904">
        <v>196</v>
      </c>
      <c r="T46" s="1138">
        <v>17.71</v>
      </c>
      <c r="U46" s="1433">
        <v>0</v>
      </c>
      <c r="V46" s="1434">
        <v>100</v>
      </c>
      <c r="W46" s="75">
        <v>39</v>
      </c>
      <c r="X46" s="70"/>
    </row>
    <row r="47" spans="1:24" s="65" customFormat="1" ht="23.1" customHeight="1">
      <c r="A47" s="71">
        <v>42</v>
      </c>
      <c r="B47" s="72" t="s">
        <v>1055</v>
      </c>
      <c r="C47" s="374"/>
      <c r="D47" s="1260">
        <v>15087</v>
      </c>
      <c r="E47" s="1260">
        <v>38109</v>
      </c>
      <c r="F47" s="1260">
        <v>4944</v>
      </c>
      <c r="G47" s="373">
        <v>32.770000000000003</v>
      </c>
      <c r="H47" s="1260">
        <v>7664</v>
      </c>
      <c r="I47" s="1260">
        <v>164</v>
      </c>
      <c r="J47" s="1260">
        <v>3442</v>
      </c>
      <c r="K47" s="1260">
        <v>2016</v>
      </c>
      <c r="L47" s="1260">
        <v>202</v>
      </c>
      <c r="M47" s="1260">
        <v>0</v>
      </c>
      <c r="N47" s="1260">
        <v>0</v>
      </c>
      <c r="O47" s="1260">
        <v>7664</v>
      </c>
      <c r="P47" s="1260">
        <v>164</v>
      </c>
      <c r="Q47" s="1260">
        <v>3442</v>
      </c>
      <c r="R47" s="1260">
        <v>2016</v>
      </c>
      <c r="S47" s="1269">
        <v>202</v>
      </c>
      <c r="T47" s="1140">
        <v>20.11</v>
      </c>
      <c r="U47" s="1438">
        <v>0</v>
      </c>
      <c r="V47" s="1439">
        <v>100</v>
      </c>
      <c r="W47" s="73">
        <v>42</v>
      </c>
      <c r="X47" s="64"/>
    </row>
    <row r="48" spans="1:24" s="65" customFormat="1" ht="23.1" customHeight="1">
      <c r="A48" s="62">
        <v>43</v>
      </c>
      <c r="B48" s="61" t="s">
        <v>1056</v>
      </c>
      <c r="C48" s="369"/>
      <c r="D48" s="905">
        <v>45044</v>
      </c>
      <c r="E48" s="905">
        <v>99524</v>
      </c>
      <c r="F48" s="905">
        <v>15272</v>
      </c>
      <c r="G48" s="365">
        <v>33.9</v>
      </c>
      <c r="H48" s="905">
        <v>22404</v>
      </c>
      <c r="I48" s="905">
        <v>440</v>
      </c>
      <c r="J48" s="905">
        <v>10504</v>
      </c>
      <c r="K48" s="905">
        <v>6316</v>
      </c>
      <c r="L48" s="905">
        <v>458</v>
      </c>
      <c r="M48" s="905">
        <v>0</v>
      </c>
      <c r="N48" s="905">
        <v>0</v>
      </c>
      <c r="O48" s="905">
        <v>22404</v>
      </c>
      <c r="P48" s="905">
        <v>440</v>
      </c>
      <c r="Q48" s="905">
        <v>10504</v>
      </c>
      <c r="R48" s="905">
        <v>6316</v>
      </c>
      <c r="S48" s="904">
        <v>458</v>
      </c>
      <c r="T48" s="1138">
        <v>22.51</v>
      </c>
      <c r="U48" s="1433">
        <v>0</v>
      </c>
      <c r="V48" s="1434">
        <v>100</v>
      </c>
      <c r="W48" s="63">
        <v>43</v>
      </c>
      <c r="X48" s="64"/>
    </row>
    <row r="49" spans="1:24" s="65" customFormat="1" ht="23.1" customHeight="1">
      <c r="A49" s="62">
        <v>44</v>
      </c>
      <c r="B49" s="61" t="s">
        <v>1057</v>
      </c>
      <c r="C49" s="369"/>
      <c r="D49" s="905">
        <v>15831</v>
      </c>
      <c r="E49" s="905">
        <v>34907</v>
      </c>
      <c r="F49" s="905">
        <v>5346</v>
      </c>
      <c r="G49" s="365">
        <v>33.770000000000003</v>
      </c>
      <c r="H49" s="905">
        <v>8005</v>
      </c>
      <c r="I49" s="905">
        <v>139</v>
      </c>
      <c r="J49" s="905">
        <v>4024</v>
      </c>
      <c r="K49" s="905">
        <v>2403</v>
      </c>
      <c r="L49" s="905">
        <v>142</v>
      </c>
      <c r="M49" s="905">
        <v>0</v>
      </c>
      <c r="N49" s="905">
        <v>0</v>
      </c>
      <c r="O49" s="905">
        <v>8005</v>
      </c>
      <c r="P49" s="905">
        <v>139</v>
      </c>
      <c r="Q49" s="905">
        <v>4024</v>
      </c>
      <c r="R49" s="905">
        <v>2403</v>
      </c>
      <c r="S49" s="904">
        <v>142</v>
      </c>
      <c r="T49" s="1138">
        <v>22.93</v>
      </c>
      <c r="U49" s="1433">
        <v>0</v>
      </c>
      <c r="V49" s="1434">
        <v>100</v>
      </c>
      <c r="W49" s="63">
        <v>44</v>
      </c>
      <c r="X49" s="64"/>
    </row>
    <row r="50" spans="1:24" s="65" customFormat="1" ht="23.1" customHeight="1">
      <c r="A50" s="62">
        <v>45</v>
      </c>
      <c r="B50" s="61" t="s">
        <v>1058</v>
      </c>
      <c r="C50" s="369"/>
      <c r="D50" s="905">
        <v>4666</v>
      </c>
      <c r="E50" s="905">
        <v>10840</v>
      </c>
      <c r="F50" s="905">
        <v>2000</v>
      </c>
      <c r="G50" s="365">
        <v>42.86</v>
      </c>
      <c r="H50" s="905">
        <v>3045</v>
      </c>
      <c r="I50" s="905">
        <v>34</v>
      </c>
      <c r="J50" s="905">
        <v>1589</v>
      </c>
      <c r="K50" s="905">
        <v>888</v>
      </c>
      <c r="L50" s="905">
        <v>58</v>
      </c>
      <c r="M50" s="905">
        <v>0</v>
      </c>
      <c r="N50" s="905">
        <v>0</v>
      </c>
      <c r="O50" s="905">
        <v>3045</v>
      </c>
      <c r="P50" s="905">
        <v>34</v>
      </c>
      <c r="Q50" s="905">
        <v>1589</v>
      </c>
      <c r="R50" s="905">
        <v>888</v>
      </c>
      <c r="S50" s="904">
        <v>58</v>
      </c>
      <c r="T50" s="1138">
        <v>28.09</v>
      </c>
      <c r="U50" s="1433">
        <v>0</v>
      </c>
      <c r="V50" s="1434">
        <v>100</v>
      </c>
      <c r="W50" s="63">
        <v>45</v>
      </c>
      <c r="X50" s="64"/>
    </row>
    <row r="51" spans="1:24" s="65" customFormat="1" ht="23.1" customHeight="1">
      <c r="A51" s="74">
        <v>46</v>
      </c>
      <c r="B51" s="61" t="s">
        <v>1059</v>
      </c>
      <c r="C51" s="371"/>
      <c r="D51" s="905">
        <v>31356</v>
      </c>
      <c r="E51" s="905">
        <v>70133</v>
      </c>
      <c r="F51" s="905">
        <v>10227</v>
      </c>
      <c r="G51" s="365">
        <v>32.619999999999997</v>
      </c>
      <c r="H51" s="905">
        <v>15352</v>
      </c>
      <c r="I51" s="905">
        <v>283</v>
      </c>
      <c r="J51" s="905">
        <v>7481</v>
      </c>
      <c r="K51" s="905">
        <v>4515</v>
      </c>
      <c r="L51" s="905">
        <v>329</v>
      </c>
      <c r="M51" s="905">
        <v>0</v>
      </c>
      <c r="N51" s="905">
        <v>0</v>
      </c>
      <c r="O51" s="905">
        <v>15352</v>
      </c>
      <c r="P51" s="905">
        <v>283</v>
      </c>
      <c r="Q51" s="905">
        <v>7481</v>
      </c>
      <c r="R51" s="905">
        <v>4515</v>
      </c>
      <c r="S51" s="904">
        <v>329</v>
      </c>
      <c r="T51" s="1138">
        <v>21.89</v>
      </c>
      <c r="U51" s="1433">
        <v>0</v>
      </c>
      <c r="V51" s="1434">
        <v>100</v>
      </c>
      <c r="W51" s="75">
        <v>46</v>
      </c>
      <c r="X51" s="70"/>
    </row>
    <row r="52" spans="1:24" s="65" customFormat="1" ht="23.1" customHeight="1">
      <c r="A52" s="71">
        <v>47</v>
      </c>
      <c r="B52" s="72" t="s">
        <v>1060</v>
      </c>
      <c r="C52" s="374"/>
      <c r="D52" s="1260">
        <v>22519</v>
      </c>
      <c r="E52" s="1260">
        <v>53966</v>
      </c>
      <c r="F52" s="1260">
        <v>8304</v>
      </c>
      <c r="G52" s="373">
        <v>36.880000000000003</v>
      </c>
      <c r="H52" s="1260">
        <v>12920</v>
      </c>
      <c r="I52" s="1260">
        <v>245</v>
      </c>
      <c r="J52" s="1260">
        <v>6782</v>
      </c>
      <c r="K52" s="1260">
        <v>4029</v>
      </c>
      <c r="L52" s="1260">
        <v>299</v>
      </c>
      <c r="M52" s="1260">
        <v>0</v>
      </c>
      <c r="N52" s="1260">
        <v>0</v>
      </c>
      <c r="O52" s="1260">
        <v>12920</v>
      </c>
      <c r="P52" s="1260">
        <v>245</v>
      </c>
      <c r="Q52" s="1260">
        <v>6782</v>
      </c>
      <c r="R52" s="1260">
        <v>4029</v>
      </c>
      <c r="S52" s="1269">
        <v>299</v>
      </c>
      <c r="T52" s="1140">
        <v>23.94</v>
      </c>
      <c r="U52" s="1438">
        <v>0</v>
      </c>
      <c r="V52" s="1439">
        <v>100</v>
      </c>
      <c r="W52" s="73">
        <v>47</v>
      </c>
      <c r="X52" s="64"/>
    </row>
    <row r="53" spans="1:24" s="65" customFormat="1" ht="23.1" customHeight="1">
      <c r="A53" s="62">
        <v>49</v>
      </c>
      <c r="B53" s="61" t="s">
        <v>1061</v>
      </c>
      <c r="C53" s="369"/>
      <c r="D53" s="905">
        <v>7813</v>
      </c>
      <c r="E53" s="905">
        <v>19948</v>
      </c>
      <c r="F53" s="905">
        <v>2261</v>
      </c>
      <c r="G53" s="365">
        <v>28.94</v>
      </c>
      <c r="H53" s="905">
        <v>3514</v>
      </c>
      <c r="I53" s="905">
        <v>84</v>
      </c>
      <c r="J53" s="905">
        <v>1772</v>
      </c>
      <c r="K53" s="905">
        <v>985</v>
      </c>
      <c r="L53" s="905">
        <v>77</v>
      </c>
      <c r="M53" s="905">
        <v>0</v>
      </c>
      <c r="N53" s="905">
        <v>0</v>
      </c>
      <c r="O53" s="905">
        <v>3514</v>
      </c>
      <c r="P53" s="905">
        <v>84</v>
      </c>
      <c r="Q53" s="905">
        <v>1772</v>
      </c>
      <c r="R53" s="905">
        <v>985</v>
      </c>
      <c r="S53" s="904">
        <v>77</v>
      </c>
      <c r="T53" s="1138">
        <v>17.62</v>
      </c>
      <c r="U53" s="1433">
        <v>0</v>
      </c>
      <c r="V53" s="1434">
        <v>100</v>
      </c>
      <c r="W53" s="63">
        <v>49</v>
      </c>
      <c r="X53" s="64"/>
    </row>
    <row r="54" spans="1:24" s="65" customFormat="1" ht="23.1" customHeight="1">
      <c r="A54" s="62">
        <v>50</v>
      </c>
      <c r="B54" s="61" t="s">
        <v>1062</v>
      </c>
      <c r="C54" s="369"/>
      <c r="D54" s="905">
        <v>7439</v>
      </c>
      <c r="E54" s="905">
        <v>17705</v>
      </c>
      <c r="F54" s="905">
        <v>2594</v>
      </c>
      <c r="G54" s="365">
        <v>34.869999999999997</v>
      </c>
      <c r="H54" s="905">
        <v>3931</v>
      </c>
      <c r="I54" s="905">
        <v>53</v>
      </c>
      <c r="J54" s="905">
        <v>2108</v>
      </c>
      <c r="K54" s="905">
        <v>1211</v>
      </c>
      <c r="L54" s="905">
        <v>93</v>
      </c>
      <c r="M54" s="905">
        <v>0</v>
      </c>
      <c r="N54" s="905">
        <v>0</v>
      </c>
      <c r="O54" s="905">
        <v>3931</v>
      </c>
      <c r="P54" s="905">
        <v>53</v>
      </c>
      <c r="Q54" s="905">
        <v>2108</v>
      </c>
      <c r="R54" s="905">
        <v>1211</v>
      </c>
      <c r="S54" s="904">
        <v>93</v>
      </c>
      <c r="T54" s="1138">
        <v>22.2</v>
      </c>
      <c r="U54" s="1433">
        <v>0</v>
      </c>
      <c r="V54" s="1434">
        <v>100</v>
      </c>
      <c r="W54" s="63">
        <v>50</v>
      </c>
      <c r="X54" s="64"/>
    </row>
    <row r="55" spans="1:24" s="65" customFormat="1" ht="23.1" customHeight="1">
      <c r="A55" s="62">
        <v>51</v>
      </c>
      <c r="B55" s="61" t="s">
        <v>1063</v>
      </c>
      <c r="C55" s="371"/>
      <c r="D55" s="905">
        <v>11751</v>
      </c>
      <c r="E55" s="905">
        <v>27809</v>
      </c>
      <c r="F55" s="905">
        <v>4910</v>
      </c>
      <c r="G55" s="365">
        <v>41.78</v>
      </c>
      <c r="H55" s="905">
        <v>7578</v>
      </c>
      <c r="I55" s="905">
        <v>72</v>
      </c>
      <c r="J55" s="905">
        <v>4493</v>
      </c>
      <c r="K55" s="905">
        <v>2446</v>
      </c>
      <c r="L55" s="905">
        <v>130</v>
      </c>
      <c r="M55" s="905">
        <v>0</v>
      </c>
      <c r="N55" s="905">
        <v>0</v>
      </c>
      <c r="O55" s="905">
        <v>7578</v>
      </c>
      <c r="P55" s="905">
        <v>72</v>
      </c>
      <c r="Q55" s="905">
        <v>4493</v>
      </c>
      <c r="R55" s="905">
        <v>2446</v>
      </c>
      <c r="S55" s="904">
        <v>130</v>
      </c>
      <c r="T55" s="1138">
        <v>27.25</v>
      </c>
      <c r="U55" s="1433">
        <v>0</v>
      </c>
      <c r="V55" s="1434">
        <v>100</v>
      </c>
      <c r="W55" s="63">
        <v>51</v>
      </c>
      <c r="X55" s="64"/>
    </row>
    <row r="56" spans="1:24" s="65" customFormat="1" ht="23.1" customHeight="1">
      <c r="A56" s="62">
        <v>52</v>
      </c>
      <c r="B56" s="61" t="s">
        <v>1064</v>
      </c>
      <c r="C56" s="371"/>
      <c r="D56" s="905">
        <v>4204</v>
      </c>
      <c r="E56" s="905">
        <v>10329</v>
      </c>
      <c r="F56" s="905">
        <v>1917</v>
      </c>
      <c r="G56" s="365">
        <v>45.6</v>
      </c>
      <c r="H56" s="905">
        <v>3017</v>
      </c>
      <c r="I56" s="905">
        <v>49</v>
      </c>
      <c r="J56" s="905">
        <v>1625</v>
      </c>
      <c r="K56" s="905">
        <v>907</v>
      </c>
      <c r="L56" s="905">
        <v>60</v>
      </c>
      <c r="M56" s="905">
        <v>0</v>
      </c>
      <c r="N56" s="905">
        <v>0</v>
      </c>
      <c r="O56" s="905">
        <v>3017</v>
      </c>
      <c r="P56" s="905">
        <v>49</v>
      </c>
      <c r="Q56" s="905">
        <v>1625</v>
      </c>
      <c r="R56" s="905">
        <v>907</v>
      </c>
      <c r="S56" s="904">
        <v>60</v>
      </c>
      <c r="T56" s="1138">
        <v>29.21</v>
      </c>
      <c r="U56" s="1433">
        <v>0</v>
      </c>
      <c r="V56" s="1434">
        <v>100</v>
      </c>
      <c r="W56" s="63">
        <v>52</v>
      </c>
      <c r="X56" s="64"/>
    </row>
    <row r="57" spans="1:24" s="65" customFormat="1" ht="23.1" customHeight="1" thickBot="1">
      <c r="A57" s="77">
        <v>54</v>
      </c>
      <c r="B57" s="78" t="s">
        <v>1065</v>
      </c>
      <c r="C57" s="375"/>
      <c r="D57" s="1265">
        <v>7273</v>
      </c>
      <c r="E57" s="1265">
        <v>18908</v>
      </c>
      <c r="F57" s="1265">
        <v>3118</v>
      </c>
      <c r="G57" s="376">
        <v>42.87</v>
      </c>
      <c r="H57" s="1265">
        <v>5011</v>
      </c>
      <c r="I57" s="1265">
        <v>60</v>
      </c>
      <c r="J57" s="1265">
        <v>2848</v>
      </c>
      <c r="K57" s="1265">
        <v>1568</v>
      </c>
      <c r="L57" s="1265">
        <v>118</v>
      </c>
      <c r="M57" s="1265">
        <v>0</v>
      </c>
      <c r="N57" s="1265">
        <v>0</v>
      </c>
      <c r="O57" s="1265">
        <v>5011</v>
      </c>
      <c r="P57" s="1265">
        <v>60</v>
      </c>
      <c r="Q57" s="1265">
        <v>2848</v>
      </c>
      <c r="R57" s="1265">
        <v>1568</v>
      </c>
      <c r="S57" s="1272">
        <v>118</v>
      </c>
      <c r="T57" s="1440">
        <v>26.5</v>
      </c>
      <c r="U57" s="1441">
        <v>0</v>
      </c>
      <c r="V57" s="1442">
        <v>100</v>
      </c>
      <c r="W57" s="79">
        <v>54</v>
      </c>
      <c r="X57" s="64"/>
    </row>
    <row r="58" spans="1:24" ht="23.1" customHeight="1">
      <c r="A58" s="57">
        <v>55</v>
      </c>
      <c r="B58" s="58" t="s">
        <v>1066</v>
      </c>
      <c r="C58" s="367"/>
      <c r="D58" s="1259">
        <v>6929</v>
      </c>
      <c r="E58" s="1021">
        <v>17821</v>
      </c>
      <c r="F58" s="1259">
        <v>2999</v>
      </c>
      <c r="G58" s="368">
        <v>43.28</v>
      </c>
      <c r="H58" s="1259">
        <v>4726</v>
      </c>
      <c r="I58" s="1259">
        <v>70</v>
      </c>
      <c r="J58" s="1259">
        <v>2578</v>
      </c>
      <c r="K58" s="1259">
        <v>1409</v>
      </c>
      <c r="L58" s="1259">
        <v>88</v>
      </c>
      <c r="M58" s="1259">
        <v>0</v>
      </c>
      <c r="N58" s="1259">
        <v>0</v>
      </c>
      <c r="O58" s="1259">
        <v>4726</v>
      </c>
      <c r="P58" s="1259">
        <v>70</v>
      </c>
      <c r="Q58" s="1259">
        <v>2578</v>
      </c>
      <c r="R58" s="1259">
        <v>1409</v>
      </c>
      <c r="S58" s="1259">
        <v>88</v>
      </c>
      <c r="T58" s="1426">
        <v>26.52</v>
      </c>
      <c r="U58" s="1427">
        <v>0</v>
      </c>
      <c r="V58" s="1428">
        <v>100</v>
      </c>
      <c r="W58" s="59">
        <v>55</v>
      </c>
      <c r="X58" s="56"/>
    </row>
    <row r="59" spans="1:24" ht="23.1" customHeight="1">
      <c r="A59" s="60">
        <v>56</v>
      </c>
      <c r="B59" s="61" t="s">
        <v>1067</v>
      </c>
      <c r="C59" s="369"/>
      <c r="D59" s="1021">
        <v>5416</v>
      </c>
      <c r="E59" s="1021">
        <v>13316</v>
      </c>
      <c r="F59" s="1021">
        <v>2485</v>
      </c>
      <c r="G59" s="366">
        <v>45.88</v>
      </c>
      <c r="H59" s="1021">
        <v>3804</v>
      </c>
      <c r="I59" s="1021">
        <v>50</v>
      </c>
      <c r="J59" s="1021">
        <v>2266</v>
      </c>
      <c r="K59" s="1021">
        <v>1348</v>
      </c>
      <c r="L59" s="1021">
        <v>126</v>
      </c>
      <c r="M59" s="1021">
        <v>0</v>
      </c>
      <c r="N59" s="1021">
        <v>0</v>
      </c>
      <c r="O59" s="1021">
        <v>3804</v>
      </c>
      <c r="P59" s="1021">
        <v>50</v>
      </c>
      <c r="Q59" s="1021">
        <v>2266</v>
      </c>
      <c r="R59" s="1021">
        <v>1348</v>
      </c>
      <c r="S59" s="1021">
        <v>126</v>
      </c>
      <c r="T59" s="1429">
        <v>28.57</v>
      </c>
      <c r="U59" s="1430">
        <v>0</v>
      </c>
      <c r="V59" s="1431">
        <v>100</v>
      </c>
      <c r="W59" s="55">
        <v>56</v>
      </c>
      <c r="X59" s="56"/>
    </row>
    <row r="60" spans="1:24" ht="23.1" customHeight="1">
      <c r="A60" s="60">
        <v>57</v>
      </c>
      <c r="B60" s="61" t="s">
        <v>1068</v>
      </c>
      <c r="C60" s="369"/>
      <c r="D60" s="1021">
        <v>3078</v>
      </c>
      <c r="E60" s="1021">
        <v>7789</v>
      </c>
      <c r="F60" s="1021">
        <v>1261</v>
      </c>
      <c r="G60" s="366">
        <v>40.97</v>
      </c>
      <c r="H60" s="1021">
        <v>2042</v>
      </c>
      <c r="I60" s="1021">
        <v>39</v>
      </c>
      <c r="J60" s="1021">
        <v>1084</v>
      </c>
      <c r="K60" s="1021">
        <v>582</v>
      </c>
      <c r="L60" s="1021">
        <v>43</v>
      </c>
      <c r="M60" s="1021">
        <v>0</v>
      </c>
      <c r="N60" s="1021">
        <v>0</v>
      </c>
      <c r="O60" s="1021">
        <v>2042</v>
      </c>
      <c r="P60" s="1021">
        <v>39</v>
      </c>
      <c r="Q60" s="1021">
        <v>1084</v>
      </c>
      <c r="R60" s="1021">
        <v>582</v>
      </c>
      <c r="S60" s="1021">
        <v>43</v>
      </c>
      <c r="T60" s="1429">
        <v>26.22</v>
      </c>
      <c r="U60" s="1430">
        <v>0</v>
      </c>
      <c r="V60" s="1431">
        <v>100</v>
      </c>
      <c r="W60" s="55">
        <v>57</v>
      </c>
      <c r="X60" s="56"/>
    </row>
    <row r="61" spans="1:24" ht="23.1" customHeight="1">
      <c r="A61" s="60">
        <v>58</v>
      </c>
      <c r="B61" s="61" t="s">
        <v>1069</v>
      </c>
      <c r="C61" s="369"/>
      <c r="D61" s="1021">
        <v>3572</v>
      </c>
      <c r="E61" s="1021">
        <v>9089</v>
      </c>
      <c r="F61" s="1021">
        <v>1467</v>
      </c>
      <c r="G61" s="366">
        <v>41.07</v>
      </c>
      <c r="H61" s="1021">
        <v>2297</v>
      </c>
      <c r="I61" s="1021">
        <v>30</v>
      </c>
      <c r="J61" s="1021">
        <v>1334</v>
      </c>
      <c r="K61" s="1021">
        <v>720</v>
      </c>
      <c r="L61" s="1021">
        <v>55</v>
      </c>
      <c r="M61" s="1021">
        <v>0</v>
      </c>
      <c r="N61" s="1021">
        <v>0</v>
      </c>
      <c r="O61" s="1021">
        <v>2297</v>
      </c>
      <c r="P61" s="1021">
        <v>30</v>
      </c>
      <c r="Q61" s="1021">
        <v>1334</v>
      </c>
      <c r="R61" s="1021">
        <v>720</v>
      </c>
      <c r="S61" s="1021">
        <v>55</v>
      </c>
      <c r="T61" s="1429">
        <v>25.27</v>
      </c>
      <c r="U61" s="1430">
        <v>0</v>
      </c>
      <c r="V61" s="1431">
        <v>100</v>
      </c>
      <c r="W61" s="55">
        <v>58</v>
      </c>
      <c r="X61" s="56"/>
    </row>
    <row r="62" spans="1:24" ht="23.1" customHeight="1">
      <c r="A62" s="60">
        <v>59</v>
      </c>
      <c r="B62" s="61" t="s">
        <v>1070</v>
      </c>
      <c r="C62" s="369"/>
      <c r="D62" s="1021">
        <v>2590</v>
      </c>
      <c r="E62" s="1258">
        <v>6640</v>
      </c>
      <c r="F62" s="1021">
        <v>1074</v>
      </c>
      <c r="G62" s="366">
        <v>41.47</v>
      </c>
      <c r="H62" s="1021">
        <v>1700</v>
      </c>
      <c r="I62" s="1258">
        <v>20</v>
      </c>
      <c r="J62" s="1258">
        <v>944</v>
      </c>
      <c r="K62" s="1258">
        <v>517</v>
      </c>
      <c r="L62" s="1258">
        <v>30</v>
      </c>
      <c r="M62" s="1258">
        <v>0</v>
      </c>
      <c r="N62" s="1258">
        <v>0</v>
      </c>
      <c r="O62" s="1258">
        <v>1700</v>
      </c>
      <c r="P62" s="1258">
        <v>20</v>
      </c>
      <c r="Q62" s="1258">
        <v>944</v>
      </c>
      <c r="R62" s="1258">
        <v>517</v>
      </c>
      <c r="S62" s="1021">
        <v>30</v>
      </c>
      <c r="T62" s="1429">
        <v>25.6</v>
      </c>
      <c r="U62" s="1430">
        <v>0</v>
      </c>
      <c r="V62" s="1431">
        <v>100</v>
      </c>
      <c r="W62" s="55">
        <v>59</v>
      </c>
      <c r="X62" s="56"/>
    </row>
    <row r="63" spans="1:24" ht="23.1" customHeight="1">
      <c r="A63" s="57">
        <v>61</v>
      </c>
      <c r="B63" s="58" t="s">
        <v>1071</v>
      </c>
      <c r="C63" s="367"/>
      <c r="D63" s="1259">
        <v>4082</v>
      </c>
      <c r="E63" s="1021">
        <v>10449</v>
      </c>
      <c r="F63" s="1259">
        <v>1871</v>
      </c>
      <c r="G63" s="368">
        <v>45.84</v>
      </c>
      <c r="H63" s="1259">
        <v>3020</v>
      </c>
      <c r="I63" s="1021">
        <v>42</v>
      </c>
      <c r="J63" s="1021">
        <v>1656</v>
      </c>
      <c r="K63" s="1021">
        <v>863</v>
      </c>
      <c r="L63" s="1021">
        <v>43</v>
      </c>
      <c r="M63" s="1021">
        <v>0</v>
      </c>
      <c r="N63" s="1021">
        <v>0</v>
      </c>
      <c r="O63" s="1021">
        <v>3020</v>
      </c>
      <c r="P63" s="1021">
        <v>42</v>
      </c>
      <c r="Q63" s="1021">
        <v>1656</v>
      </c>
      <c r="R63" s="1021">
        <v>863</v>
      </c>
      <c r="S63" s="1259">
        <v>43</v>
      </c>
      <c r="T63" s="1426">
        <v>28.9</v>
      </c>
      <c r="U63" s="1427">
        <v>0</v>
      </c>
      <c r="V63" s="1428">
        <v>100</v>
      </c>
      <c r="W63" s="59">
        <v>61</v>
      </c>
      <c r="X63" s="56"/>
    </row>
    <row r="64" spans="1:24" ht="23.1" customHeight="1">
      <c r="A64" s="60">
        <v>65</v>
      </c>
      <c r="B64" s="61" t="s">
        <v>1072</v>
      </c>
      <c r="C64" s="369"/>
      <c r="D64" s="1021">
        <v>961</v>
      </c>
      <c r="E64" s="1021">
        <v>2585</v>
      </c>
      <c r="F64" s="1021">
        <v>501</v>
      </c>
      <c r="G64" s="366">
        <v>52.13</v>
      </c>
      <c r="H64" s="1021">
        <v>811</v>
      </c>
      <c r="I64" s="1021">
        <v>8</v>
      </c>
      <c r="J64" s="1021">
        <v>469</v>
      </c>
      <c r="K64" s="1021">
        <v>250</v>
      </c>
      <c r="L64" s="1021">
        <v>12</v>
      </c>
      <c r="M64" s="1021">
        <v>1</v>
      </c>
      <c r="N64" s="1021">
        <v>0</v>
      </c>
      <c r="O64" s="1021">
        <v>810</v>
      </c>
      <c r="P64" s="1021">
        <v>8</v>
      </c>
      <c r="Q64" s="1021">
        <v>469</v>
      </c>
      <c r="R64" s="1021">
        <v>250</v>
      </c>
      <c r="S64" s="1021">
        <v>12</v>
      </c>
      <c r="T64" s="1429">
        <v>31.37</v>
      </c>
      <c r="U64" s="1430">
        <v>0.12</v>
      </c>
      <c r="V64" s="1431">
        <v>99.88</v>
      </c>
      <c r="W64" s="55">
        <v>65</v>
      </c>
      <c r="X64" s="56"/>
    </row>
    <row r="65" spans="1:24" ht="23.1" customHeight="1">
      <c r="A65" s="60">
        <v>66</v>
      </c>
      <c r="B65" s="61" t="s">
        <v>1073</v>
      </c>
      <c r="C65" s="369"/>
      <c r="D65" s="1021">
        <v>3882</v>
      </c>
      <c r="E65" s="1021">
        <v>10896</v>
      </c>
      <c r="F65" s="1021">
        <v>1581</v>
      </c>
      <c r="G65" s="366">
        <v>40.729999999999997</v>
      </c>
      <c r="H65" s="1021">
        <v>2617</v>
      </c>
      <c r="I65" s="1021">
        <v>47</v>
      </c>
      <c r="J65" s="1021">
        <v>1350</v>
      </c>
      <c r="K65" s="1021">
        <v>742</v>
      </c>
      <c r="L65" s="1021">
        <v>47</v>
      </c>
      <c r="M65" s="1021">
        <v>0</v>
      </c>
      <c r="N65" s="1021">
        <v>0</v>
      </c>
      <c r="O65" s="1021">
        <v>2617</v>
      </c>
      <c r="P65" s="1021">
        <v>47</v>
      </c>
      <c r="Q65" s="1021">
        <v>1350</v>
      </c>
      <c r="R65" s="1021">
        <v>742</v>
      </c>
      <c r="S65" s="1021">
        <v>47</v>
      </c>
      <c r="T65" s="1429">
        <v>24.02</v>
      </c>
      <c r="U65" s="1430">
        <v>0</v>
      </c>
      <c r="V65" s="1431">
        <v>100</v>
      </c>
      <c r="W65" s="55">
        <v>66</v>
      </c>
      <c r="X65" s="56"/>
    </row>
    <row r="66" spans="1:24" s="65" customFormat="1" ht="23.1" customHeight="1">
      <c r="A66" s="62">
        <v>68</v>
      </c>
      <c r="B66" s="61" t="s">
        <v>1074</v>
      </c>
      <c r="C66" s="369"/>
      <c r="D66" s="905">
        <v>5251</v>
      </c>
      <c r="E66" s="905">
        <v>13078</v>
      </c>
      <c r="F66" s="905">
        <v>2051</v>
      </c>
      <c r="G66" s="365">
        <v>39.06</v>
      </c>
      <c r="H66" s="905">
        <v>3296</v>
      </c>
      <c r="I66" s="905">
        <v>72</v>
      </c>
      <c r="J66" s="905">
        <v>1621</v>
      </c>
      <c r="K66" s="905">
        <v>843</v>
      </c>
      <c r="L66" s="905">
        <v>57</v>
      </c>
      <c r="M66" s="905">
        <v>0</v>
      </c>
      <c r="N66" s="905">
        <v>0</v>
      </c>
      <c r="O66" s="905">
        <v>3296</v>
      </c>
      <c r="P66" s="905">
        <v>72</v>
      </c>
      <c r="Q66" s="905">
        <v>1621</v>
      </c>
      <c r="R66" s="905">
        <v>843</v>
      </c>
      <c r="S66" s="905">
        <v>57</v>
      </c>
      <c r="T66" s="1138">
        <v>25.2</v>
      </c>
      <c r="U66" s="1433">
        <v>0</v>
      </c>
      <c r="V66" s="1434">
        <v>100</v>
      </c>
      <c r="W66" s="63">
        <v>68</v>
      </c>
      <c r="X66" s="64"/>
    </row>
    <row r="67" spans="1:24" s="65" customFormat="1" ht="23.1" customHeight="1">
      <c r="A67" s="62">
        <v>70</v>
      </c>
      <c r="B67" s="61" t="s">
        <v>1075</v>
      </c>
      <c r="C67" s="369"/>
      <c r="D67" s="1287">
        <v>11998</v>
      </c>
      <c r="E67" s="1701">
        <v>30087</v>
      </c>
      <c r="F67" s="905">
        <v>4399</v>
      </c>
      <c r="G67" s="1703">
        <v>36.659999999999997</v>
      </c>
      <c r="H67" s="905">
        <v>7041</v>
      </c>
      <c r="I67" s="1260">
        <v>133</v>
      </c>
      <c r="J67" s="1260">
        <v>3317</v>
      </c>
      <c r="K67" s="1260">
        <v>1849</v>
      </c>
      <c r="L67" s="1260">
        <v>112</v>
      </c>
      <c r="M67" s="1701">
        <v>0</v>
      </c>
      <c r="N67" s="1701">
        <v>0</v>
      </c>
      <c r="O67" s="1260">
        <v>7041</v>
      </c>
      <c r="P67" s="1260">
        <v>133</v>
      </c>
      <c r="Q67" s="1260">
        <v>3317</v>
      </c>
      <c r="R67" s="1260">
        <v>1849</v>
      </c>
      <c r="S67" s="905">
        <v>112</v>
      </c>
      <c r="T67" s="1705">
        <v>23.4</v>
      </c>
      <c r="U67" s="1706">
        <v>0</v>
      </c>
      <c r="V67" s="1434">
        <v>100</v>
      </c>
      <c r="W67" s="63">
        <v>70</v>
      </c>
      <c r="X67" s="64"/>
    </row>
    <row r="68" spans="1:24" s="65" customFormat="1" ht="23.1" customHeight="1">
      <c r="A68" s="66">
        <v>78</v>
      </c>
      <c r="B68" s="58" t="s">
        <v>1076</v>
      </c>
      <c r="C68" s="367"/>
      <c r="D68" s="1702">
        <v>13405</v>
      </c>
      <c r="E68" s="1287">
        <v>31793</v>
      </c>
      <c r="F68" s="1261">
        <v>5186</v>
      </c>
      <c r="G68" s="1704">
        <v>38.69</v>
      </c>
      <c r="H68" s="1261">
        <v>8092</v>
      </c>
      <c r="I68" s="905">
        <v>148</v>
      </c>
      <c r="J68" s="905">
        <v>4140</v>
      </c>
      <c r="K68" s="905">
        <v>2259</v>
      </c>
      <c r="L68" s="905">
        <v>143</v>
      </c>
      <c r="M68" s="1287">
        <v>0</v>
      </c>
      <c r="N68" s="1287">
        <v>0</v>
      </c>
      <c r="O68" s="905">
        <v>8092</v>
      </c>
      <c r="P68" s="905">
        <v>148</v>
      </c>
      <c r="Q68" s="905">
        <v>4140</v>
      </c>
      <c r="R68" s="1261">
        <v>2259</v>
      </c>
      <c r="S68" s="1261">
        <v>143</v>
      </c>
      <c r="T68" s="1707">
        <v>25.45</v>
      </c>
      <c r="U68" s="1708">
        <v>0</v>
      </c>
      <c r="V68" s="1437">
        <v>100</v>
      </c>
      <c r="W68" s="67">
        <v>78</v>
      </c>
      <c r="X68" s="64"/>
    </row>
    <row r="69" spans="1:24" s="65" customFormat="1" ht="23.1" customHeight="1">
      <c r="A69" s="62">
        <v>84</v>
      </c>
      <c r="B69" s="61" t="s">
        <v>1077</v>
      </c>
      <c r="C69" s="369"/>
      <c r="D69" s="1287">
        <v>14767</v>
      </c>
      <c r="E69" s="1287">
        <v>33933</v>
      </c>
      <c r="F69" s="905">
        <v>4868</v>
      </c>
      <c r="G69" s="1703">
        <v>32.97</v>
      </c>
      <c r="H69" s="905">
        <v>7250</v>
      </c>
      <c r="I69" s="905">
        <v>109</v>
      </c>
      <c r="J69" s="905">
        <v>3733</v>
      </c>
      <c r="K69" s="905">
        <v>2155</v>
      </c>
      <c r="L69" s="905">
        <v>187</v>
      </c>
      <c r="M69" s="1287">
        <v>0</v>
      </c>
      <c r="N69" s="1287">
        <v>0</v>
      </c>
      <c r="O69" s="905">
        <v>7250</v>
      </c>
      <c r="P69" s="905">
        <v>109</v>
      </c>
      <c r="Q69" s="905">
        <v>3733</v>
      </c>
      <c r="R69" s="905">
        <v>2155</v>
      </c>
      <c r="S69" s="905">
        <v>187</v>
      </c>
      <c r="T69" s="1705">
        <v>21.37</v>
      </c>
      <c r="U69" s="1706">
        <v>0</v>
      </c>
      <c r="V69" s="1434">
        <v>100</v>
      </c>
      <c r="W69" s="63">
        <v>84</v>
      </c>
      <c r="X69" s="64"/>
    </row>
    <row r="70" spans="1:24" s="65" customFormat="1" ht="23.1" customHeight="1">
      <c r="A70" s="62">
        <v>85</v>
      </c>
      <c r="B70" s="61" t="s">
        <v>1078</v>
      </c>
      <c r="C70" s="369"/>
      <c r="D70" s="905">
        <v>21102</v>
      </c>
      <c r="E70" s="905">
        <v>52465</v>
      </c>
      <c r="F70" s="905">
        <v>6368</v>
      </c>
      <c r="G70" s="365">
        <v>30.18</v>
      </c>
      <c r="H70" s="905">
        <v>9713</v>
      </c>
      <c r="I70" s="905">
        <v>167</v>
      </c>
      <c r="J70" s="905">
        <v>5008</v>
      </c>
      <c r="K70" s="905">
        <v>2765</v>
      </c>
      <c r="L70" s="905">
        <v>310</v>
      </c>
      <c r="M70" s="905">
        <v>0</v>
      </c>
      <c r="N70" s="905">
        <v>0</v>
      </c>
      <c r="O70" s="905">
        <v>9713</v>
      </c>
      <c r="P70" s="905">
        <v>167</v>
      </c>
      <c r="Q70" s="905">
        <v>5008</v>
      </c>
      <c r="R70" s="905">
        <v>2765</v>
      </c>
      <c r="S70" s="905">
        <v>310</v>
      </c>
      <c r="T70" s="1138">
        <v>18.510000000000002</v>
      </c>
      <c r="U70" s="1433">
        <v>0</v>
      </c>
      <c r="V70" s="1434">
        <v>100</v>
      </c>
      <c r="W70" s="63">
        <v>85</v>
      </c>
      <c r="X70" s="64"/>
    </row>
    <row r="71" spans="1:24" s="65" customFormat="1" ht="23.1" customHeight="1">
      <c r="A71" s="62">
        <v>89</v>
      </c>
      <c r="B71" s="61" t="s">
        <v>1079</v>
      </c>
      <c r="C71" s="369"/>
      <c r="D71" s="905">
        <v>20902</v>
      </c>
      <c r="E71" s="905">
        <v>49291</v>
      </c>
      <c r="F71" s="905">
        <v>8094</v>
      </c>
      <c r="G71" s="365">
        <v>38.72</v>
      </c>
      <c r="H71" s="905">
        <v>12274</v>
      </c>
      <c r="I71" s="905">
        <v>222</v>
      </c>
      <c r="J71" s="905">
        <v>6432</v>
      </c>
      <c r="K71" s="905">
        <v>3703</v>
      </c>
      <c r="L71" s="905">
        <v>261</v>
      </c>
      <c r="M71" s="905">
        <v>0</v>
      </c>
      <c r="N71" s="905">
        <v>0</v>
      </c>
      <c r="O71" s="905">
        <v>12274</v>
      </c>
      <c r="P71" s="905">
        <v>222</v>
      </c>
      <c r="Q71" s="905">
        <v>6432</v>
      </c>
      <c r="R71" s="905">
        <v>3703</v>
      </c>
      <c r="S71" s="905">
        <v>261</v>
      </c>
      <c r="T71" s="1138">
        <v>24.9</v>
      </c>
      <c r="U71" s="1433">
        <v>0</v>
      </c>
      <c r="V71" s="1434">
        <v>100</v>
      </c>
      <c r="W71" s="63">
        <v>89</v>
      </c>
      <c r="X71" s="64"/>
    </row>
    <row r="72" spans="1:24" s="65" customFormat="1" ht="23.1" customHeight="1">
      <c r="A72" s="62">
        <v>90</v>
      </c>
      <c r="B72" s="61" t="s">
        <v>1080</v>
      </c>
      <c r="C72" s="369"/>
      <c r="D72" s="905">
        <v>18033</v>
      </c>
      <c r="E72" s="1260">
        <v>43493</v>
      </c>
      <c r="F72" s="905">
        <v>6525</v>
      </c>
      <c r="G72" s="365">
        <v>36.18</v>
      </c>
      <c r="H72" s="905">
        <v>10161</v>
      </c>
      <c r="I72" s="905">
        <v>185</v>
      </c>
      <c r="J72" s="905">
        <v>5171</v>
      </c>
      <c r="K72" s="905">
        <v>2998</v>
      </c>
      <c r="L72" s="905">
        <v>227</v>
      </c>
      <c r="M72" s="905">
        <v>0</v>
      </c>
      <c r="N72" s="905">
        <v>0</v>
      </c>
      <c r="O72" s="905">
        <v>10161</v>
      </c>
      <c r="P72" s="905">
        <v>185</v>
      </c>
      <c r="Q72" s="905">
        <v>5171</v>
      </c>
      <c r="R72" s="905">
        <v>2998</v>
      </c>
      <c r="S72" s="905">
        <v>227</v>
      </c>
      <c r="T72" s="1138">
        <v>23.36</v>
      </c>
      <c r="U72" s="1433">
        <v>0</v>
      </c>
      <c r="V72" s="1434">
        <v>100</v>
      </c>
      <c r="W72" s="63">
        <v>90</v>
      </c>
      <c r="X72" s="64"/>
    </row>
    <row r="73" spans="1:24" s="65" customFormat="1" ht="23.1" customHeight="1">
      <c r="A73" s="68">
        <v>91</v>
      </c>
      <c r="B73" s="58" t="s">
        <v>1081</v>
      </c>
      <c r="C73" s="367"/>
      <c r="D73" s="1261">
        <v>10790</v>
      </c>
      <c r="E73" s="905">
        <v>27765</v>
      </c>
      <c r="F73" s="1261">
        <v>4158</v>
      </c>
      <c r="G73" s="370">
        <v>38.54</v>
      </c>
      <c r="H73" s="1261">
        <v>6667</v>
      </c>
      <c r="I73" s="1261">
        <v>168</v>
      </c>
      <c r="J73" s="1261">
        <v>3024</v>
      </c>
      <c r="K73" s="1261">
        <v>1752</v>
      </c>
      <c r="L73" s="1261">
        <v>158</v>
      </c>
      <c r="M73" s="1261">
        <v>0</v>
      </c>
      <c r="N73" s="1261">
        <v>0</v>
      </c>
      <c r="O73" s="1261">
        <v>6667</v>
      </c>
      <c r="P73" s="1261">
        <v>168</v>
      </c>
      <c r="Q73" s="1261">
        <v>3024</v>
      </c>
      <c r="R73" s="1261">
        <v>1752</v>
      </c>
      <c r="S73" s="1261">
        <v>158</v>
      </c>
      <c r="T73" s="1435">
        <v>24.01</v>
      </c>
      <c r="U73" s="1436">
        <v>0</v>
      </c>
      <c r="V73" s="1437">
        <v>100</v>
      </c>
      <c r="W73" s="69">
        <v>91</v>
      </c>
      <c r="X73" s="70"/>
    </row>
    <row r="74" spans="1:24" s="65" customFormat="1" ht="23.1" customHeight="1">
      <c r="A74" s="62">
        <v>92</v>
      </c>
      <c r="B74" s="61" t="s">
        <v>1082</v>
      </c>
      <c r="C74" s="369"/>
      <c r="D74" s="905">
        <v>28372</v>
      </c>
      <c r="E74" s="905">
        <v>71810</v>
      </c>
      <c r="F74" s="905">
        <v>8999</v>
      </c>
      <c r="G74" s="365">
        <v>31.72</v>
      </c>
      <c r="H74" s="905">
        <v>14154</v>
      </c>
      <c r="I74" s="905">
        <v>413</v>
      </c>
      <c r="J74" s="905">
        <v>6270</v>
      </c>
      <c r="K74" s="905">
        <v>3617</v>
      </c>
      <c r="L74" s="905">
        <v>363</v>
      </c>
      <c r="M74" s="905">
        <v>0</v>
      </c>
      <c r="N74" s="905">
        <v>0</v>
      </c>
      <c r="O74" s="905">
        <v>14154</v>
      </c>
      <c r="P74" s="905">
        <v>413</v>
      </c>
      <c r="Q74" s="905">
        <v>6270</v>
      </c>
      <c r="R74" s="905">
        <v>3617</v>
      </c>
      <c r="S74" s="905">
        <v>363</v>
      </c>
      <c r="T74" s="1138">
        <v>19.71</v>
      </c>
      <c r="U74" s="1433">
        <v>0</v>
      </c>
      <c r="V74" s="1434">
        <v>100</v>
      </c>
      <c r="W74" s="63">
        <v>92</v>
      </c>
      <c r="X74" s="64"/>
    </row>
    <row r="75" spans="1:24" s="65" customFormat="1" ht="23.1" customHeight="1">
      <c r="A75" s="62">
        <v>94</v>
      </c>
      <c r="B75" s="61" t="s">
        <v>1083</v>
      </c>
      <c r="C75" s="369"/>
      <c r="D75" s="905">
        <v>596731</v>
      </c>
      <c r="E75" s="905">
        <v>1335982</v>
      </c>
      <c r="F75" s="905">
        <v>155117</v>
      </c>
      <c r="G75" s="365">
        <v>25.99</v>
      </c>
      <c r="H75" s="905">
        <v>226486</v>
      </c>
      <c r="I75" s="905">
        <v>4991</v>
      </c>
      <c r="J75" s="905">
        <v>95830</v>
      </c>
      <c r="K75" s="905">
        <v>53010</v>
      </c>
      <c r="L75" s="905">
        <v>6015</v>
      </c>
      <c r="M75" s="905">
        <v>2</v>
      </c>
      <c r="N75" s="905">
        <v>0</v>
      </c>
      <c r="O75" s="905">
        <v>226484</v>
      </c>
      <c r="P75" s="905">
        <v>4991</v>
      </c>
      <c r="Q75" s="905">
        <v>95830</v>
      </c>
      <c r="R75" s="905">
        <v>53010</v>
      </c>
      <c r="S75" s="905">
        <v>6015</v>
      </c>
      <c r="T75" s="1138">
        <v>16.95</v>
      </c>
      <c r="U75" s="1433">
        <v>0</v>
      </c>
      <c r="V75" s="1434">
        <v>100</v>
      </c>
      <c r="W75" s="63">
        <v>94</v>
      </c>
      <c r="X75" s="64"/>
    </row>
    <row r="76" spans="1:24" s="65" customFormat="1" ht="23.1" customHeight="1">
      <c r="A76" s="62">
        <v>301</v>
      </c>
      <c r="B76" s="61" t="s">
        <v>1084</v>
      </c>
      <c r="C76" s="369"/>
      <c r="D76" s="905" t="s">
        <v>572</v>
      </c>
      <c r="E76" s="905" t="s">
        <v>572</v>
      </c>
      <c r="F76" s="905">
        <v>7810</v>
      </c>
      <c r="G76" s="365" t="s">
        <v>572</v>
      </c>
      <c r="H76" s="905">
        <v>12161</v>
      </c>
      <c r="I76" s="905">
        <v>391</v>
      </c>
      <c r="J76" s="905">
        <v>1397</v>
      </c>
      <c r="K76" s="905">
        <v>129</v>
      </c>
      <c r="L76" s="905">
        <v>505</v>
      </c>
      <c r="M76" s="905" t="s">
        <v>572</v>
      </c>
      <c r="N76" s="905" t="s">
        <v>572</v>
      </c>
      <c r="O76" s="905">
        <v>12161</v>
      </c>
      <c r="P76" s="905">
        <v>391</v>
      </c>
      <c r="Q76" s="905">
        <v>1397</v>
      </c>
      <c r="R76" s="905">
        <v>129</v>
      </c>
      <c r="S76" s="905">
        <v>505</v>
      </c>
      <c r="T76" s="1138" t="s">
        <v>572</v>
      </c>
      <c r="U76" s="1433" t="s">
        <v>572</v>
      </c>
      <c r="V76" s="1434">
        <v>100</v>
      </c>
      <c r="W76" s="63">
        <v>301</v>
      </c>
      <c r="X76" s="64"/>
    </row>
    <row r="77" spans="1:24" s="65" customFormat="1" ht="23.1" customHeight="1">
      <c r="A77" s="62">
        <v>302</v>
      </c>
      <c r="B77" s="61" t="s">
        <v>1085</v>
      </c>
      <c r="C77" s="369"/>
      <c r="D77" s="905" t="s">
        <v>572</v>
      </c>
      <c r="E77" s="1260" t="s">
        <v>572</v>
      </c>
      <c r="F77" s="905">
        <v>7006</v>
      </c>
      <c r="G77" s="365" t="s">
        <v>572</v>
      </c>
      <c r="H77" s="905">
        <v>11335</v>
      </c>
      <c r="I77" s="905">
        <v>368</v>
      </c>
      <c r="J77" s="905">
        <v>1226</v>
      </c>
      <c r="K77" s="905">
        <v>212</v>
      </c>
      <c r="L77" s="905">
        <v>341</v>
      </c>
      <c r="M77" s="905" t="s">
        <v>572</v>
      </c>
      <c r="N77" s="905" t="s">
        <v>572</v>
      </c>
      <c r="O77" s="905">
        <v>11335</v>
      </c>
      <c r="P77" s="905">
        <v>368</v>
      </c>
      <c r="Q77" s="905">
        <v>1226</v>
      </c>
      <c r="R77" s="905">
        <v>212</v>
      </c>
      <c r="S77" s="905">
        <v>341</v>
      </c>
      <c r="T77" s="1138" t="s">
        <v>572</v>
      </c>
      <c r="U77" s="1438" t="s">
        <v>572</v>
      </c>
      <c r="V77" s="1439">
        <v>100</v>
      </c>
      <c r="W77" s="63">
        <v>302</v>
      </c>
      <c r="X77" s="64"/>
    </row>
    <row r="78" spans="1:24" s="65" customFormat="1" ht="23.1" customHeight="1">
      <c r="A78" s="66">
        <v>303</v>
      </c>
      <c r="B78" s="58" t="s">
        <v>1086</v>
      </c>
      <c r="C78" s="367"/>
      <c r="D78" s="1261" t="s">
        <v>572</v>
      </c>
      <c r="E78" s="905" t="s">
        <v>572</v>
      </c>
      <c r="F78" s="1261">
        <v>1457</v>
      </c>
      <c r="G78" s="370" t="s">
        <v>572</v>
      </c>
      <c r="H78" s="1261">
        <v>2221</v>
      </c>
      <c r="I78" s="1261">
        <v>107</v>
      </c>
      <c r="J78" s="1261">
        <v>295</v>
      </c>
      <c r="K78" s="1261">
        <v>61</v>
      </c>
      <c r="L78" s="1261">
        <v>75</v>
      </c>
      <c r="M78" s="1261" t="s">
        <v>572</v>
      </c>
      <c r="N78" s="1261" t="s">
        <v>572</v>
      </c>
      <c r="O78" s="1261">
        <v>2221</v>
      </c>
      <c r="P78" s="1261">
        <v>107</v>
      </c>
      <c r="Q78" s="1261">
        <v>295</v>
      </c>
      <c r="R78" s="1261">
        <v>61</v>
      </c>
      <c r="S78" s="1261">
        <v>75</v>
      </c>
      <c r="T78" s="1435" t="s">
        <v>572</v>
      </c>
      <c r="U78" s="1436" t="s">
        <v>572</v>
      </c>
      <c r="V78" s="1437">
        <v>100</v>
      </c>
      <c r="W78" s="67">
        <v>303</v>
      </c>
      <c r="X78" s="64"/>
    </row>
    <row r="79" spans="1:24" s="65" customFormat="1" ht="23.1" customHeight="1">
      <c r="A79" s="62">
        <v>304</v>
      </c>
      <c r="B79" s="61" t="s">
        <v>1087</v>
      </c>
      <c r="C79" s="369"/>
      <c r="D79" s="905" t="s">
        <v>572</v>
      </c>
      <c r="E79" s="905" t="s">
        <v>572</v>
      </c>
      <c r="F79" s="905">
        <v>11620</v>
      </c>
      <c r="G79" s="365" t="s">
        <v>572</v>
      </c>
      <c r="H79" s="905">
        <v>18776</v>
      </c>
      <c r="I79" s="905">
        <v>932</v>
      </c>
      <c r="J79" s="905">
        <v>3253</v>
      </c>
      <c r="K79" s="905">
        <v>514</v>
      </c>
      <c r="L79" s="905">
        <v>1015</v>
      </c>
      <c r="M79" s="905" t="s">
        <v>572</v>
      </c>
      <c r="N79" s="905" t="s">
        <v>572</v>
      </c>
      <c r="O79" s="905">
        <v>18776</v>
      </c>
      <c r="P79" s="905">
        <v>932</v>
      </c>
      <c r="Q79" s="905">
        <v>3253</v>
      </c>
      <c r="R79" s="905">
        <v>514</v>
      </c>
      <c r="S79" s="905">
        <v>1015</v>
      </c>
      <c r="T79" s="1138" t="s">
        <v>572</v>
      </c>
      <c r="U79" s="1433" t="s">
        <v>572</v>
      </c>
      <c r="V79" s="1434">
        <v>100</v>
      </c>
      <c r="W79" s="63">
        <v>304</v>
      </c>
      <c r="X79" s="64"/>
    </row>
    <row r="80" spans="1:24" s="65" customFormat="1" ht="23.1" customHeight="1">
      <c r="A80" s="62">
        <v>305</v>
      </c>
      <c r="B80" s="61" t="s">
        <v>1088</v>
      </c>
      <c r="C80" s="369"/>
      <c r="D80" s="905" t="s">
        <v>572</v>
      </c>
      <c r="E80" s="905" t="s">
        <v>572</v>
      </c>
      <c r="F80" s="905">
        <v>13011</v>
      </c>
      <c r="G80" s="365" t="s">
        <v>572</v>
      </c>
      <c r="H80" s="905">
        <v>27855</v>
      </c>
      <c r="I80" s="905">
        <v>1799</v>
      </c>
      <c r="J80" s="905">
        <v>3536</v>
      </c>
      <c r="K80" s="905">
        <v>1171</v>
      </c>
      <c r="L80" s="905">
        <v>565</v>
      </c>
      <c r="M80" s="905" t="s">
        <v>572</v>
      </c>
      <c r="N80" s="905" t="s">
        <v>572</v>
      </c>
      <c r="O80" s="905">
        <v>27855</v>
      </c>
      <c r="P80" s="905">
        <v>1799</v>
      </c>
      <c r="Q80" s="905">
        <v>3536</v>
      </c>
      <c r="R80" s="905">
        <v>1171</v>
      </c>
      <c r="S80" s="904">
        <v>565</v>
      </c>
      <c r="T80" s="1138" t="s">
        <v>572</v>
      </c>
      <c r="U80" s="1433" t="s">
        <v>572</v>
      </c>
      <c r="V80" s="1434">
        <v>100</v>
      </c>
      <c r="W80" s="63">
        <v>305</v>
      </c>
      <c r="X80" s="64"/>
    </row>
    <row r="81" spans="1:24" s="65" customFormat="1" ht="23.1" customHeight="1">
      <c r="A81" s="62">
        <v>306</v>
      </c>
      <c r="B81" s="61" t="s">
        <v>1089</v>
      </c>
      <c r="C81" s="369"/>
      <c r="D81" s="905" t="s">
        <v>572</v>
      </c>
      <c r="E81" s="905" t="s">
        <v>572</v>
      </c>
      <c r="F81" s="905">
        <v>48569</v>
      </c>
      <c r="G81" s="365" t="s">
        <v>572</v>
      </c>
      <c r="H81" s="905">
        <v>97657</v>
      </c>
      <c r="I81" s="905">
        <v>8494</v>
      </c>
      <c r="J81" s="905">
        <v>10946</v>
      </c>
      <c r="K81" s="905">
        <v>3922</v>
      </c>
      <c r="L81" s="905">
        <v>1892</v>
      </c>
      <c r="M81" s="905" t="s">
        <v>572</v>
      </c>
      <c r="N81" s="905" t="s">
        <v>572</v>
      </c>
      <c r="O81" s="905">
        <v>97657</v>
      </c>
      <c r="P81" s="905">
        <v>8494</v>
      </c>
      <c r="Q81" s="905">
        <v>10946</v>
      </c>
      <c r="R81" s="905">
        <v>3922</v>
      </c>
      <c r="S81" s="904">
        <v>1892</v>
      </c>
      <c r="T81" s="1138" t="s">
        <v>572</v>
      </c>
      <c r="U81" s="1433" t="s">
        <v>572</v>
      </c>
      <c r="V81" s="1434">
        <v>100</v>
      </c>
      <c r="W81" s="63">
        <v>306</v>
      </c>
      <c r="X81" s="64"/>
    </row>
    <row r="82" spans="1:24" s="65" customFormat="1" ht="23.1" customHeight="1">
      <c r="A82" s="62"/>
      <c r="B82" s="61"/>
      <c r="C82" s="369"/>
      <c r="D82" s="905"/>
      <c r="E82" s="1260"/>
      <c r="F82" s="905"/>
      <c r="G82" s="365"/>
      <c r="H82" s="905"/>
      <c r="I82" s="905"/>
      <c r="J82" s="905"/>
      <c r="K82" s="905"/>
      <c r="L82" s="905"/>
      <c r="M82" s="905"/>
      <c r="N82" s="905"/>
      <c r="O82" s="905"/>
      <c r="P82" s="905"/>
      <c r="Q82" s="905"/>
      <c r="R82" s="905"/>
      <c r="S82" s="904"/>
      <c r="T82" s="1138"/>
      <c r="U82" s="1433"/>
      <c r="V82" s="1434"/>
      <c r="W82" s="63"/>
      <c r="X82" s="64"/>
    </row>
    <row r="83" spans="1:24" s="65" customFormat="1" ht="23.1" customHeight="1">
      <c r="A83" s="66"/>
      <c r="B83" s="58"/>
      <c r="C83" s="367"/>
      <c r="D83" s="1261"/>
      <c r="E83" s="905"/>
      <c r="F83" s="1261"/>
      <c r="G83" s="370"/>
      <c r="H83" s="1261"/>
      <c r="I83" s="1261"/>
      <c r="J83" s="1261"/>
      <c r="K83" s="1261"/>
      <c r="L83" s="1261"/>
      <c r="M83" s="1261"/>
      <c r="N83" s="1261"/>
      <c r="O83" s="1261"/>
      <c r="P83" s="1261"/>
      <c r="Q83" s="1261"/>
      <c r="R83" s="1261"/>
      <c r="S83" s="1270"/>
      <c r="T83" s="1435"/>
      <c r="U83" s="1436"/>
      <c r="V83" s="1437"/>
      <c r="W83" s="67"/>
      <c r="X83" s="64"/>
    </row>
    <row r="84" spans="1:24" s="65" customFormat="1" ht="23.1" customHeight="1">
      <c r="A84" s="62"/>
      <c r="B84" s="61"/>
      <c r="C84" s="369"/>
      <c r="D84" s="905"/>
      <c r="E84" s="905"/>
      <c r="F84" s="905"/>
      <c r="G84" s="365"/>
      <c r="H84" s="905"/>
      <c r="I84" s="905"/>
      <c r="J84" s="905"/>
      <c r="K84" s="905"/>
      <c r="L84" s="905"/>
      <c r="M84" s="905"/>
      <c r="N84" s="905"/>
      <c r="O84" s="905"/>
      <c r="P84" s="905"/>
      <c r="Q84" s="905"/>
      <c r="R84" s="905"/>
      <c r="S84" s="904"/>
      <c r="T84" s="1138"/>
      <c r="U84" s="1433"/>
      <c r="V84" s="1434"/>
      <c r="W84" s="63"/>
      <c r="X84" s="64"/>
    </row>
    <row r="85" spans="1:24" s="65" customFormat="1" ht="23.1" customHeight="1">
      <c r="A85" s="62"/>
      <c r="B85" s="61"/>
      <c r="C85" s="371"/>
      <c r="D85" s="905"/>
      <c r="E85" s="905"/>
      <c r="F85" s="905"/>
      <c r="G85" s="365"/>
      <c r="H85" s="905"/>
      <c r="I85" s="905"/>
      <c r="J85" s="905"/>
      <c r="K85" s="905"/>
      <c r="L85" s="905"/>
      <c r="M85" s="905"/>
      <c r="N85" s="905"/>
      <c r="O85" s="905"/>
      <c r="P85" s="905"/>
      <c r="Q85" s="905"/>
      <c r="R85" s="905"/>
      <c r="S85" s="904"/>
      <c r="T85" s="1138"/>
      <c r="U85" s="1433"/>
      <c r="V85" s="1434"/>
      <c r="W85" s="63"/>
      <c r="X85" s="64"/>
    </row>
    <row r="86" spans="1:24" s="65" customFormat="1" ht="23.1" customHeight="1">
      <c r="A86" s="62"/>
      <c r="B86" s="61"/>
      <c r="C86" s="369"/>
      <c r="D86" s="905"/>
      <c r="E86" s="905"/>
      <c r="F86" s="905"/>
      <c r="G86" s="365"/>
      <c r="H86" s="905"/>
      <c r="I86" s="905"/>
      <c r="J86" s="905"/>
      <c r="K86" s="905"/>
      <c r="L86" s="905"/>
      <c r="M86" s="905"/>
      <c r="N86" s="905"/>
      <c r="O86" s="905"/>
      <c r="P86" s="905"/>
      <c r="Q86" s="905"/>
      <c r="R86" s="905"/>
      <c r="S86" s="904"/>
      <c r="T86" s="1138"/>
      <c r="U86" s="1433"/>
      <c r="V86" s="1434"/>
      <c r="W86" s="63"/>
      <c r="X86" s="64"/>
    </row>
    <row r="87" spans="1:24" s="65" customFormat="1" ht="23.1" customHeight="1">
      <c r="A87" s="71"/>
      <c r="B87" s="72"/>
      <c r="C87" s="372"/>
      <c r="D87" s="1260"/>
      <c r="E87" s="1260"/>
      <c r="F87" s="1260"/>
      <c r="G87" s="373"/>
      <c r="H87" s="1260"/>
      <c r="I87" s="1260"/>
      <c r="J87" s="1260"/>
      <c r="K87" s="1260"/>
      <c r="L87" s="1260"/>
      <c r="M87" s="1260"/>
      <c r="N87" s="1260"/>
      <c r="O87" s="1260"/>
      <c r="P87" s="1260"/>
      <c r="Q87" s="1260"/>
      <c r="R87" s="1260"/>
      <c r="S87" s="1269"/>
      <c r="T87" s="1140"/>
      <c r="U87" s="1438"/>
      <c r="V87" s="1439"/>
      <c r="W87" s="73"/>
      <c r="X87" s="64"/>
    </row>
    <row r="88" spans="1:24" s="65" customFormat="1" ht="23.1" customHeight="1">
      <c r="A88" s="62"/>
      <c r="B88" s="61"/>
      <c r="C88" s="369"/>
      <c r="D88" s="905"/>
      <c r="E88" s="905"/>
      <c r="F88" s="905"/>
      <c r="G88" s="365"/>
      <c r="H88" s="905"/>
      <c r="I88" s="905"/>
      <c r="J88" s="905"/>
      <c r="K88" s="905"/>
      <c r="L88" s="905"/>
      <c r="M88" s="905"/>
      <c r="N88" s="905"/>
      <c r="O88" s="905"/>
      <c r="P88" s="905"/>
      <c r="Q88" s="905"/>
      <c r="R88" s="905"/>
      <c r="S88" s="904"/>
      <c r="T88" s="1138"/>
      <c r="U88" s="1433"/>
      <c r="V88" s="1434"/>
      <c r="W88" s="63"/>
      <c r="X88" s="64"/>
    </row>
    <row r="89" spans="1:24" s="65" customFormat="1" ht="23.1" customHeight="1">
      <c r="A89" s="62"/>
      <c r="B89" s="61"/>
      <c r="C89" s="369"/>
      <c r="D89" s="905"/>
      <c r="E89" s="905"/>
      <c r="F89" s="905"/>
      <c r="G89" s="365"/>
      <c r="H89" s="905"/>
      <c r="I89" s="905"/>
      <c r="J89" s="905"/>
      <c r="K89" s="905"/>
      <c r="L89" s="905"/>
      <c r="M89" s="905"/>
      <c r="N89" s="905"/>
      <c r="O89" s="905"/>
      <c r="P89" s="905"/>
      <c r="Q89" s="905"/>
      <c r="R89" s="905"/>
      <c r="S89" s="904"/>
      <c r="T89" s="1138"/>
      <c r="U89" s="1433"/>
      <c r="V89" s="1434"/>
      <c r="W89" s="63"/>
      <c r="X89" s="64"/>
    </row>
    <row r="90" spans="1:24" s="65" customFormat="1" ht="23.1" customHeight="1">
      <c r="A90" s="62"/>
      <c r="B90" s="61"/>
      <c r="C90" s="369"/>
      <c r="D90" s="905"/>
      <c r="E90" s="905"/>
      <c r="F90" s="905"/>
      <c r="G90" s="365"/>
      <c r="H90" s="905"/>
      <c r="I90" s="905"/>
      <c r="J90" s="905"/>
      <c r="K90" s="905"/>
      <c r="L90" s="905"/>
      <c r="M90" s="905"/>
      <c r="N90" s="905"/>
      <c r="O90" s="905"/>
      <c r="P90" s="905"/>
      <c r="Q90" s="905"/>
      <c r="R90" s="905"/>
      <c r="S90" s="904"/>
      <c r="T90" s="1138"/>
      <c r="U90" s="1433"/>
      <c r="V90" s="1434"/>
      <c r="W90" s="63"/>
      <c r="X90" s="64"/>
    </row>
    <row r="91" spans="1:24" s="65" customFormat="1" ht="23.1" customHeight="1">
      <c r="A91" s="74"/>
      <c r="B91" s="61"/>
      <c r="C91" s="371"/>
      <c r="D91" s="905"/>
      <c r="E91" s="905"/>
      <c r="F91" s="905"/>
      <c r="G91" s="365"/>
      <c r="H91" s="905"/>
      <c r="I91" s="905"/>
      <c r="J91" s="905"/>
      <c r="K91" s="905"/>
      <c r="L91" s="905"/>
      <c r="M91" s="905"/>
      <c r="N91" s="905"/>
      <c r="O91" s="905"/>
      <c r="P91" s="905"/>
      <c r="Q91" s="905"/>
      <c r="R91" s="905"/>
      <c r="S91" s="904"/>
      <c r="T91" s="1138"/>
      <c r="U91" s="1433"/>
      <c r="V91" s="1434"/>
      <c r="W91" s="75"/>
      <c r="X91" s="70"/>
    </row>
    <row r="92" spans="1:24" s="65" customFormat="1" ht="23.1" customHeight="1">
      <c r="A92" s="71"/>
      <c r="B92" s="72"/>
      <c r="C92" s="374"/>
      <c r="D92" s="1260"/>
      <c r="E92" s="1260"/>
      <c r="F92" s="1260"/>
      <c r="G92" s="373"/>
      <c r="H92" s="1260"/>
      <c r="I92" s="1260"/>
      <c r="J92" s="1260"/>
      <c r="K92" s="1260"/>
      <c r="L92" s="1260"/>
      <c r="M92" s="1260"/>
      <c r="N92" s="1260"/>
      <c r="O92" s="1260"/>
      <c r="P92" s="1260"/>
      <c r="Q92" s="1260"/>
      <c r="R92" s="1260"/>
      <c r="S92" s="1269"/>
      <c r="T92" s="1140"/>
      <c r="U92" s="1438"/>
      <c r="V92" s="1439"/>
      <c r="W92" s="73"/>
      <c r="X92" s="64"/>
    </row>
    <row r="93" spans="1:24" s="65" customFormat="1" ht="23.1" customHeight="1">
      <c r="A93" s="62"/>
      <c r="B93" s="61"/>
      <c r="C93" s="369"/>
      <c r="D93" s="905"/>
      <c r="E93" s="905"/>
      <c r="F93" s="905"/>
      <c r="G93" s="365"/>
      <c r="H93" s="905"/>
      <c r="I93" s="905"/>
      <c r="J93" s="905"/>
      <c r="K93" s="905"/>
      <c r="L93" s="905"/>
      <c r="M93" s="905"/>
      <c r="N93" s="905"/>
      <c r="O93" s="905"/>
      <c r="P93" s="905"/>
      <c r="Q93" s="905"/>
      <c r="R93" s="905"/>
      <c r="S93" s="904"/>
      <c r="T93" s="1138"/>
      <c r="U93" s="1433"/>
      <c r="V93" s="1434"/>
      <c r="W93" s="63"/>
      <c r="X93" s="64"/>
    </row>
    <row r="94" spans="1:24" s="65" customFormat="1" ht="23.1" customHeight="1">
      <c r="A94" s="62"/>
      <c r="B94" s="61"/>
      <c r="C94" s="369"/>
      <c r="D94" s="905"/>
      <c r="E94" s="905"/>
      <c r="F94" s="905"/>
      <c r="G94" s="365"/>
      <c r="H94" s="905"/>
      <c r="I94" s="905"/>
      <c r="J94" s="905"/>
      <c r="K94" s="905"/>
      <c r="L94" s="905"/>
      <c r="M94" s="905"/>
      <c r="N94" s="905"/>
      <c r="O94" s="905"/>
      <c r="P94" s="905"/>
      <c r="Q94" s="905"/>
      <c r="R94" s="905"/>
      <c r="S94" s="904"/>
      <c r="T94" s="1138"/>
      <c r="U94" s="1433"/>
      <c r="V94" s="1434"/>
      <c r="W94" s="63"/>
      <c r="X94" s="64"/>
    </row>
    <row r="95" spans="1:24" s="65" customFormat="1" ht="23.1" customHeight="1">
      <c r="A95" s="62"/>
      <c r="B95" s="61"/>
      <c r="C95" s="369"/>
      <c r="D95" s="905"/>
      <c r="E95" s="905"/>
      <c r="F95" s="905"/>
      <c r="G95" s="365"/>
      <c r="H95" s="905"/>
      <c r="I95" s="905"/>
      <c r="J95" s="905"/>
      <c r="K95" s="905"/>
      <c r="L95" s="905"/>
      <c r="M95" s="905"/>
      <c r="N95" s="905"/>
      <c r="O95" s="905"/>
      <c r="P95" s="905"/>
      <c r="Q95" s="905"/>
      <c r="R95" s="905"/>
      <c r="S95" s="904"/>
      <c r="T95" s="1138"/>
      <c r="U95" s="1433"/>
      <c r="V95" s="1434"/>
      <c r="W95" s="63"/>
      <c r="X95" s="64"/>
    </row>
    <row r="96" spans="1:24" s="65" customFormat="1" ht="23.1" customHeight="1">
      <c r="A96" s="74"/>
      <c r="B96" s="61"/>
      <c r="C96" s="371"/>
      <c r="D96" s="905"/>
      <c r="E96" s="905"/>
      <c r="F96" s="905"/>
      <c r="G96" s="365"/>
      <c r="H96" s="905"/>
      <c r="I96" s="905"/>
      <c r="J96" s="905"/>
      <c r="K96" s="905"/>
      <c r="L96" s="905"/>
      <c r="M96" s="905"/>
      <c r="N96" s="905"/>
      <c r="O96" s="905"/>
      <c r="P96" s="905"/>
      <c r="Q96" s="905"/>
      <c r="R96" s="905"/>
      <c r="S96" s="904"/>
      <c r="T96" s="1138"/>
      <c r="U96" s="1433"/>
      <c r="V96" s="1434"/>
      <c r="W96" s="75"/>
      <c r="X96" s="70"/>
    </row>
    <row r="97" spans="1:24" s="65" customFormat="1" ht="23.1" customHeight="1">
      <c r="A97" s="71"/>
      <c r="B97" s="72"/>
      <c r="C97" s="374"/>
      <c r="D97" s="1260"/>
      <c r="E97" s="1260"/>
      <c r="F97" s="1260"/>
      <c r="G97" s="373"/>
      <c r="H97" s="1260"/>
      <c r="I97" s="1260"/>
      <c r="J97" s="1260"/>
      <c r="K97" s="1260"/>
      <c r="L97" s="1260"/>
      <c r="M97" s="1260"/>
      <c r="N97" s="1260"/>
      <c r="O97" s="1260"/>
      <c r="P97" s="1260"/>
      <c r="Q97" s="1260"/>
      <c r="R97" s="1260"/>
      <c r="S97" s="1269"/>
      <c r="T97" s="1140"/>
      <c r="U97" s="1438"/>
      <c r="V97" s="1439"/>
      <c r="W97" s="73"/>
      <c r="X97" s="64"/>
    </row>
    <row r="98" spans="1:24" s="65" customFormat="1" ht="23.1" customHeight="1">
      <c r="A98" s="62"/>
      <c r="B98" s="61"/>
      <c r="C98" s="369"/>
      <c r="D98" s="905"/>
      <c r="E98" s="905"/>
      <c r="F98" s="905"/>
      <c r="G98" s="365"/>
      <c r="H98" s="905"/>
      <c r="I98" s="905"/>
      <c r="J98" s="905"/>
      <c r="K98" s="905"/>
      <c r="L98" s="905"/>
      <c r="M98" s="905"/>
      <c r="N98" s="905"/>
      <c r="O98" s="905"/>
      <c r="P98" s="905"/>
      <c r="Q98" s="905"/>
      <c r="R98" s="905"/>
      <c r="S98" s="904"/>
      <c r="T98" s="1138"/>
      <c r="U98" s="1433"/>
      <c r="V98" s="1434"/>
      <c r="W98" s="63"/>
      <c r="X98" s="64"/>
    </row>
    <row r="99" spans="1:24" s="65" customFormat="1" ht="23.1" customHeight="1">
      <c r="A99" s="62"/>
      <c r="B99" s="61"/>
      <c r="C99" s="369"/>
      <c r="D99" s="905"/>
      <c r="E99" s="905"/>
      <c r="F99" s="905"/>
      <c r="G99" s="365"/>
      <c r="H99" s="905"/>
      <c r="I99" s="905"/>
      <c r="J99" s="905"/>
      <c r="K99" s="905"/>
      <c r="L99" s="905"/>
      <c r="M99" s="905"/>
      <c r="N99" s="905"/>
      <c r="O99" s="905"/>
      <c r="P99" s="905"/>
      <c r="Q99" s="905"/>
      <c r="R99" s="905"/>
      <c r="S99" s="904"/>
      <c r="T99" s="1138"/>
      <c r="U99" s="1433"/>
      <c r="V99" s="1434"/>
      <c r="W99" s="63"/>
      <c r="X99" s="64"/>
    </row>
    <row r="100" spans="1:24" s="65" customFormat="1" ht="23.1" customHeight="1">
      <c r="A100" s="62"/>
      <c r="B100" s="61"/>
      <c r="C100" s="369"/>
      <c r="D100" s="905"/>
      <c r="E100" s="905"/>
      <c r="F100" s="905"/>
      <c r="G100" s="365"/>
      <c r="H100" s="905"/>
      <c r="I100" s="905"/>
      <c r="J100" s="905"/>
      <c r="K100" s="905"/>
      <c r="L100" s="905"/>
      <c r="M100" s="905"/>
      <c r="N100" s="905"/>
      <c r="O100" s="905"/>
      <c r="P100" s="905"/>
      <c r="Q100" s="905"/>
      <c r="R100" s="905"/>
      <c r="S100" s="904"/>
      <c r="T100" s="1138"/>
      <c r="U100" s="1433"/>
      <c r="V100" s="1434"/>
      <c r="W100" s="63"/>
      <c r="X100" s="64"/>
    </row>
    <row r="101" spans="1:24" s="65" customFormat="1" ht="23.1" customHeight="1">
      <c r="A101" s="74"/>
      <c r="B101" s="61"/>
      <c r="C101" s="371"/>
      <c r="D101" s="905"/>
      <c r="E101" s="905"/>
      <c r="F101" s="905"/>
      <c r="G101" s="365"/>
      <c r="H101" s="905"/>
      <c r="I101" s="905"/>
      <c r="J101" s="905"/>
      <c r="K101" s="905"/>
      <c r="L101" s="905"/>
      <c r="M101" s="905"/>
      <c r="N101" s="905"/>
      <c r="O101" s="905"/>
      <c r="P101" s="905"/>
      <c r="Q101" s="905"/>
      <c r="R101" s="905"/>
      <c r="S101" s="904"/>
      <c r="T101" s="1138"/>
      <c r="U101" s="1433"/>
      <c r="V101" s="1434"/>
      <c r="W101" s="75"/>
      <c r="X101" s="70"/>
    </row>
    <row r="102" spans="1:24" s="65" customFormat="1" ht="23.1" customHeight="1">
      <c r="A102" s="71"/>
      <c r="B102" s="72"/>
      <c r="C102" s="374"/>
      <c r="D102" s="1260"/>
      <c r="E102" s="1260"/>
      <c r="F102" s="1260"/>
      <c r="G102" s="373"/>
      <c r="H102" s="1260"/>
      <c r="I102" s="1260"/>
      <c r="J102" s="1260"/>
      <c r="K102" s="1260"/>
      <c r="L102" s="1260"/>
      <c r="M102" s="1260"/>
      <c r="N102" s="1260"/>
      <c r="O102" s="1260"/>
      <c r="P102" s="1260"/>
      <c r="Q102" s="1260"/>
      <c r="R102" s="1260"/>
      <c r="S102" s="1269"/>
      <c r="T102" s="1140"/>
      <c r="U102" s="1438"/>
      <c r="V102" s="1439"/>
      <c r="W102" s="73"/>
      <c r="X102" s="64"/>
    </row>
    <row r="103" spans="1:24" s="65" customFormat="1" ht="23.1" customHeight="1">
      <c r="A103" s="62"/>
      <c r="B103" s="61"/>
      <c r="C103" s="369"/>
      <c r="D103" s="905"/>
      <c r="E103" s="905"/>
      <c r="F103" s="905"/>
      <c r="G103" s="365"/>
      <c r="H103" s="905"/>
      <c r="I103" s="905"/>
      <c r="J103" s="905"/>
      <c r="K103" s="905"/>
      <c r="L103" s="905"/>
      <c r="M103" s="905"/>
      <c r="N103" s="905"/>
      <c r="O103" s="905"/>
      <c r="P103" s="905"/>
      <c r="Q103" s="905"/>
      <c r="R103" s="905"/>
      <c r="S103" s="904"/>
      <c r="T103" s="1138"/>
      <c r="U103" s="1433"/>
      <c r="V103" s="1434"/>
      <c r="W103" s="63"/>
      <c r="X103" s="64"/>
    </row>
    <row r="104" spans="1:24" s="65" customFormat="1" ht="23.1" customHeight="1">
      <c r="A104" s="62"/>
      <c r="B104" s="61"/>
      <c r="C104" s="369"/>
      <c r="D104" s="905"/>
      <c r="E104" s="905"/>
      <c r="F104" s="905"/>
      <c r="G104" s="365"/>
      <c r="H104" s="905"/>
      <c r="I104" s="905"/>
      <c r="J104" s="905"/>
      <c r="K104" s="905"/>
      <c r="L104" s="905"/>
      <c r="M104" s="905"/>
      <c r="N104" s="905"/>
      <c r="O104" s="905"/>
      <c r="P104" s="905"/>
      <c r="Q104" s="905"/>
      <c r="R104" s="905"/>
      <c r="S104" s="904"/>
      <c r="T104" s="1138"/>
      <c r="U104" s="1433"/>
      <c r="V104" s="1434"/>
      <c r="W104" s="63"/>
      <c r="X104" s="64"/>
    </row>
    <row r="105" spans="1:24" s="65" customFormat="1" ht="23.1" customHeight="1">
      <c r="A105" s="62"/>
      <c r="B105" s="61"/>
      <c r="C105" s="371"/>
      <c r="D105" s="905"/>
      <c r="E105" s="905"/>
      <c r="F105" s="905"/>
      <c r="G105" s="365"/>
      <c r="H105" s="905"/>
      <c r="I105" s="905"/>
      <c r="J105" s="905"/>
      <c r="K105" s="905"/>
      <c r="L105" s="905"/>
      <c r="M105" s="905"/>
      <c r="N105" s="905"/>
      <c r="O105" s="905"/>
      <c r="P105" s="905"/>
      <c r="Q105" s="905"/>
      <c r="R105" s="905"/>
      <c r="S105" s="904"/>
      <c r="T105" s="1138"/>
      <c r="U105" s="1433"/>
      <c r="V105" s="1434"/>
      <c r="W105" s="63"/>
      <c r="X105" s="64"/>
    </row>
    <row r="106" spans="1:24" s="65" customFormat="1" ht="23.1" customHeight="1">
      <c r="A106" s="62"/>
      <c r="B106" s="61"/>
      <c r="C106" s="371"/>
      <c r="D106" s="905"/>
      <c r="E106" s="905"/>
      <c r="F106" s="905"/>
      <c r="G106" s="365"/>
      <c r="H106" s="905"/>
      <c r="I106" s="905"/>
      <c r="J106" s="905"/>
      <c r="K106" s="905"/>
      <c r="L106" s="905"/>
      <c r="M106" s="905"/>
      <c r="N106" s="905"/>
      <c r="O106" s="905"/>
      <c r="P106" s="905"/>
      <c r="Q106" s="905"/>
      <c r="R106" s="905"/>
      <c r="S106" s="904"/>
      <c r="T106" s="1138"/>
      <c r="U106" s="1433"/>
      <c r="V106" s="1434"/>
      <c r="W106" s="63"/>
      <c r="X106" s="64"/>
    </row>
    <row r="107" spans="1:24" s="65" customFormat="1" ht="23.1" customHeight="1" thickBot="1">
      <c r="A107" s="77"/>
      <c r="B107" s="78"/>
      <c r="C107" s="375"/>
      <c r="D107" s="1265"/>
      <c r="E107" s="1265"/>
      <c r="F107" s="1265"/>
      <c r="G107" s="376"/>
      <c r="H107" s="1265"/>
      <c r="I107" s="1265"/>
      <c r="J107" s="1265"/>
      <c r="K107" s="1265"/>
      <c r="L107" s="1265"/>
      <c r="M107" s="1265"/>
      <c r="N107" s="1265"/>
      <c r="O107" s="1265"/>
      <c r="P107" s="1265"/>
      <c r="Q107" s="1265"/>
      <c r="R107" s="1265"/>
      <c r="S107" s="1272"/>
      <c r="T107" s="1440"/>
      <c r="U107" s="1441"/>
      <c r="V107" s="1442"/>
      <c r="W107" s="79"/>
      <c r="X107" s="64"/>
    </row>
    <row r="108" spans="1:24" ht="22.5" customHeight="1"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</row>
    <row r="109" spans="1:24" ht="22.5" customHeight="1"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</row>
    <row r="110" spans="1:24" ht="22.5" customHeight="1"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</row>
    <row r="111" spans="1:24" ht="22.5" customHeight="1"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</row>
    <row r="112" spans="1:24" ht="22.5" customHeight="1"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</row>
    <row r="113" spans="8:19" ht="22.5" customHeight="1"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</row>
    <row r="114" spans="8:19" ht="22.5" customHeight="1"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</row>
    <row r="115" spans="8:19" ht="22.5" customHeight="1"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</row>
    <row r="116" spans="8:19" ht="22.5" customHeight="1"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</row>
    <row r="117" spans="8:19" ht="22.5" customHeight="1"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</row>
    <row r="118" spans="8:19" ht="22.5" customHeight="1"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</row>
    <row r="119" spans="8:19" ht="22.5" customHeight="1"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</row>
    <row r="120" spans="8:19" ht="22.5" customHeight="1"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</row>
    <row r="121" spans="8:19" ht="22.5" customHeight="1"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</row>
    <row r="122" spans="8:19" ht="22.5" customHeight="1"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</row>
    <row r="123" spans="8:19" ht="22.5" customHeight="1"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</row>
    <row r="124" spans="8:19" ht="22.5" customHeight="1"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</row>
    <row r="125" spans="8:19" ht="22.5" customHeight="1"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</row>
    <row r="126" spans="8:19" ht="22.5" customHeight="1"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</row>
    <row r="127" spans="8:19" ht="22.5" customHeight="1"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</row>
    <row r="128" spans="8:19" ht="22.5" customHeight="1"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</row>
    <row r="129" spans="8:19" ht="22.5" customHeight="1"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</row>
    <row r="130" spans="8:19" ht="22.5" customHeight="1"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</row>
    <row r="131" spans="8:19" ht="22.5" customHeight="1"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</row>
    <row r="132" spans="8:19" ht="22.5" customHeight="1"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</row>
    <row r="133" spans="8:19" ht="22.5" customHeight="1"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</row>
    <row r="134" spans="8:19" ht="22.5" customHeight="1"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</row>
    <row r="135" spans="8:19" ht="22.5" customHeight="1"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</row>
    <row r="136" spans="8:19" ht="22.5" customHeight="1"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</row>
    <row r="137" spans="8:19" ht="22.5" customHeight="1"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</row>
    <row r="138" spans="8:19" ht="22.5" customHeight="1"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</row>
    <row r="139" spans="8:19" ht="22.5" customHeight="1"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</row>
    <row r="140" spans="8:19" ht="22.5" customHeight="1"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</row>
    <row r="141" spans="8:19" ht="22.5" customHeight="1"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</row>
    <row r="142" spans="8:19" ht="22.5" customHeight="1"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</row>
    <row r="143" spans="8:19" ht="22.5" customHeight="1"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</row>
    <row r="144" spans="8:19" ht="22.5" customHeight="1"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</row>
    <row r="145" spans="8:19" ht="22.5" customHeight="1"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</row>
    <row r="146" spans="8:19" ht="22.5" customHeight="1"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</row>
    <row r="147" spans="8:19" ht="22.5" customHeight="1"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</row>
    <row r="148" spans="8:19" ht="22.5" customHeight="1"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</row>
    <row r="149" spans="8:19" ht="22.5" customHeight="1"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</row>
    <row r="150" spans="8:19" ht="22.5" customHeight="1"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</row>
    <row r="151" spans="8:19" ht="22.5" customHeight="1"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</row>
    <row r="152" spans="8:19" ht="22.5" customHeight="1"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</row>
    <row r="153" spans="8:19" ht="22.5" customHeight="1"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</row>
    <row r="154" spans="8:19" ht="22.5" customHeight="1"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</row>
    <row r="155" spans="8:19" ht="22.5" customHeight="1"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</row>
    <row r="156" spans="8:19" ht="22.5" customHeight="1"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</row>
    <row r="157" spans="8:19" ht="22.5" customHeight="1"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</row>
    <row r="158" spans="8:19" ht="22.5" customHeight="1"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</row>
    <row r="159" spans="8:19" ht="22.5" customHeight="1"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</row>
    <row r="160" spans="8:19" ht="22.5" customHeight="1"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</row>
    <row r="161" spans="8:19" ht="22.5" customHeight="1"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</row>
    <row r="162" spans="8:19" ht="22.5" customHeight="1"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</row>
    <row r="163" spans="8:19" ht="22.5" customHeight="1"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</row>
    <row r="164" spans="8:19" ht="22.5" customHeight="1"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</row>
    <row r="165" spans="8:19" ht="22.5" customHeight="1"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</row>
    <row r="166" spans="8:19" ht="22.5" customHeight="1"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</row>
    <row r="167" spans="8:19" ht="22.5" customHeight="1"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</row>
    <row r="168" spans="8:19" ht="22.5" customHeight="1"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</row>
    <row r="169" spans="8:19" ht="22.5" customHeight="1"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</row>
    <row r="170" spans="8:19" ht="22.5" customHeight="1"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</row>
    <row r="171" spans="8:19" ht="22.5" customHeight="1"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</row>
    <row r="172" spans="8:19" ht="22.5" customHeight="1"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</row>
    <row r="173" spans="8:19" ht="22.5" customHeight="1"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</row>
    <row r="174" spans="8:19" ht="22.5" customHeight="1"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</row>
    <row r="175" spans="8:19" ht="22.5" customHeight="1"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</row>
    <row r="176" spans="8:19" ht="22.5" customHeight="1"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</row>
    <row r="177" spans="8:19" ht="22.5" customHeight="1"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</row>
    <row r="178" spans="8:19" ht="22.5" customHeight="1"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</row>
    <row r="179" spans="8:19" ht="22.5" customHeight="1"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</row>
    <row r="180" spans="8:19" ht="22.5" customHeight="1"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</row>
    <row r="181" spans="8:19" ht="22.5" customHeight="1"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</row>
    <row r="182" spans="8:19" ht="22.5" customHeight="1"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</row>
    <row r="183" spans="8:19" ht="22.5" customHeight="1"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</row>
    <row r="184" spans="8:19" ht="22.5" customHeight="1"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</row>
    <row r="185" spans="8:19" ht="22.5" customHeight="1"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</row>
    <row r="186" spans="8:19" ht="22.5" customHeight="1"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</row>
    <row r="187" spans="8:19" ht="22.5" customHeight="1"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</row>
    <row r="188" spans="8:19" ht="22.5" customHeight="1"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</row>
    <row r="189" spans="8:19" ht="22.5" customHeight="1"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</row>
    <row r="190" spans="8:19" ht="22.5" customHeight="1"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</row>
    <row r="191" spans="8:19" ht="22.5" customHeight="1"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</row>
    <row r="192" spans="8:19" ht="22.5" customHeight="1"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</row>
    <row r="193" spans="8:19" ht="22.5" customHeight="1"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</row>
    <row r="194" spans="8:19" ht="22.5" customHeight="1"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</row>
    <row r="195" spans="8:19" ht="22.5" customHeight="1"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</row>
    <row r="196" spans="8:19" ht="22.5" customHeight="1"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</row>
    <row r="197" spans="8:19" ht="22.5" customHeight="1"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</row>
    <row r="198" spans="8:19" ht="22.5" customHeight="1"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</row>
    <row r="199" spans="8:19" ht="22.5" customHeight="1"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</row>
    <row r="200" spans="8:19" ht="22.5" customHeight="1"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</row>
    <row r="201" spans="8:19" ht="22.5" customHeight="1"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</row>
    <row r="202" spans="8:19" ht="22.5" customHeight="1"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</row>
    <row r="203" spans="8:19" ht="22.5" customHeight="1"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</row>
    <row r="204" spans="8:19" ht="22.5" customHeight="1"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</row>
    <row r="205" spans="8:19" ht="22.5" customHeight="1"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</row>
    <row r="206" spans="8:19" ht="22.5" customHeight="1"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</row>
    <row r="207" spans="8:19" ht="22.5" customHeight="1"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</row>
    <row r="208" spans="8:19" ht="22.5" customHeight="1"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</row>
    <row r="209" spans="8:19" ht="22.5" customHeight="1"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</row>
    <row r="210" spans="8:19" ht="22.5" customHeight="1"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</row>
    <row r="211" spans="8:19" ht="22.5" customHeight="1"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</row>
    <row r="212" spans="8:19" ht="22.5" customHeight="1"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</row>
    <row r="213" spans="8:19" ht="22.5" customHeight="1"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</row>
    <row r="214" spans="8:19" ht="22.5" customHeight="1"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</row>
    <row r="215" spans="8:19" ht="22.5" customHeight="1"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</row>
    <row r="216" spans="8:19" ht="22.5" customHeight="1"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</row>
    <row r="217" spans="8:19" ht="22.5" customHeight="1"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</row>
    <row r="218" spans="8:19" ht="22.5" customHeight="1"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</row>
    <row r="219" spans="8:19" ht="22.5" customHeight="1"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</row>
    <row r="220" spans="8:19" ht="22.5" customHeight="1"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</row>
    <row r="221" spans="8:19" ht="22.5" customHeight="1"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</row>
    <row r="222" spans="8:19" ht="22.5" customHeight="1"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</row>
    <row r="223" spans="8:19" ht="22.5" customHeight="1"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</row>
    <row r="224" spans="8:19" ht="22.5" customHeight="1"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</row>
    <row r="225" spans="8:19" ht="22.5" customHeight="1"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</row>
    <row r="226" spans="8:19" ht="22.5" customHeight="1"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</row>
    <row r="227" spans="8:19" ht="22.5" customHeight="1"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</row>
    <row r="228" spans="8:19" ht="22.5" customHeight="1"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</row>
    <row r="229" spans="8:19" ht="22.5" customHeight="1"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</row>
    <row r="230" spans="8:19" ht="22.5" customHeight="1"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</row>
    <row r="231" spans="8:19" ht="22.5" customHeight="1"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</row>
    <row r="232" spans="8:19" ht="22.5" customHeight="1"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</row>
    <row r="233" spans="8:19" ht="22.5" customHeight="1"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</row>
    <row r="234" spans="8:19" ht="22.5" customHeight="1"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</row>
    <row r="235" spans="8:19" ht="22.5" customHeight="1"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</row>
    <row r="236" spans="8:19" ht="22.5" customHeight="1"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</row>
    <row r="237" spans="8:19" ht="22.5" customHeight="1"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</row>
    <row r="238" spans="8:19" ht="22.5" customHeight="1"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</row>
    <row r="239" spans="8:19" ht="22.5" customHeight="1"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</row>
    <row r="240" spans="8:19" ht="22.5" customHeight="1"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</row>
    <row r="241" spans="8:19" ht="22.5" customHeight="1"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</row>
    <row r="242" spans="8:19" ht="22.5" customHeight="1"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</row>
    <row r="243" spans="8:19" ht="22.5" customHeight="1"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</row>
    <row r="244" spans="8:19" ht="22.5" customHeight="1"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</row>
    <row r="245" spans="8:19" ht="22.5" customHeight="1"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</row>
    <row r="246" spans="8:19" ht="22.5" customHeight="1"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</row>
    <row r="247" spans="8:19" ht="22.5" customHeight="1"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</row>
    <row r="248" spans="8:19" ht="22.5" customHeight="1"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</row>
    <row r="249" spans="8:19" ht="22.5" customHeight="1"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</row>
    <row r="250" spans="8:19" ht="22.5" customHeight="1"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</row>
    <row r="251" spans="8:19" ht="22.5" customHeight="1"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</row>
    <row r="252" spans="8:19" ht="22.5" customHeight="1"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</row>
    <row r="253" spans="8:19" ht="22.5" customHeight="1"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</row>
    <row r="254" spans="8:19" ht="22.5" customHeight="1"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</row>
    <row r="255" spans="8:19" ht="22.5" customHeight="1"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</row>
    <row r="256" spans="8:19" ht="22.5" customHeight="1">
      <c r="H256" s="80"/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</row>
    <row r="257" spans="8:19" ht="22.5" customHeight="1"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</row>
    <row r="258" spans="8:19" ht="22.5" customHeight="1">
      <c r="H258" s="80"/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</row>
    <row r="259" spans="8:19" ht="22.5" customHeight="1"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</row>
    <row r="260" spans="8:19" ht="22.5" customHeight="1">
      <c r="H260" s="80"/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</row>
    <row r="261" spans="8:19" ht="22.5" customHeight="1"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</row>
    <row r="262" spans="8:19" ht="22.5" customHeight="1"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</row>
    <row r="263" spans="8:19" ht="22.5" customHeight="1"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</row>
    <row r="264" spans="8:19" ht="22.5" customHeight="1">
      <c r="H264" s="80"/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</row>
    <row r="265" spans="8:19" ht="22.5" customHeight="1"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</row>
    <row r="266" spans="8:19" ht="22.5" customHeight="1"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</row>
    <row r="267" spans="8:19" ht="22.5" customHeight="1"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</row>
    <row r="268" spans="8:19" ht="22.5" customHeight="1">
      <c r="H268" s="80"/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</row>
    <row r="269" spans="8:19" ht="22.5" customHeight="1"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</row>
    <row r="270" spans="8:19" ht="22.5" customHeight="1"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</row>
    <row r="271" spans="8:19" ht="22.5" customHeight="1"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</row>
    <row r="272" spans="8:19" ht="22.5" customHeight="1"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</row>
    <row r="273" spans="8:19" ht="22.5" customHeight="1"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</row>
    <row r="274" spans="8:19" ht="22.5" customHeight="1"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</row>
    <row r="275" spans="8:19" ht="22.5" customHeight="1">
      <c r="H275" s="80"/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</row>
    <row r="276" spans="8:19" ht="22.5" customHeight="1"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</row>
    <row r="277" spans="8:19" ht="22.5" customHeight="1"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</row>
    <row r="278" spans="8:19" ht="22.5" customHeight="1"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</row>
    <row r="279" spans="8:19" ht="22.5" customHeight="1"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</row>
    <row r="280" spans="8:19" ht="22.5" customHeight="1"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</row>
    <row r="281" spans="8:19" ht="22.5" customHeight="1"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</row>
  </sheetData>
  <mergeCells count="13">
    <mergeCell ref="D3:E3"/>
    <mergeCell ref="U3:V4"/>
    <mergeCell ref="I6:I7"/>
    <mergeCell ref="N6:N7"/>
    <mergeCell ref="M3:S3"/>
    <mergeCell ref="M4:S4"/>
    <mergeCell ref="S6:S7"/>
    <mergeCell ref="P6:P7"/>
    <mergeCell ref="R6:R7"/>
    <mergeCell ref="J6:J7"/>
    <mergeCell ref="Q6:Q7"/>
    <mergeCell ref="K6:K7"/>
    <mergeCell ref="L6:L7"/>
  </mergeCells>
  <phoneticPr fontId="2"/>
  <printOptions horizontalCentered="1"/>
  <pageMargins left="0.55000000000000004" right="0.59055118110236227" top="0.5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2" man="1"/>
  </rowBreaks>
  <colBreaks count="1" manualBreakCount="1">
    <brk id="12" max="106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8"/>
  <dimension ref="A1:U247"/>
  <sheetViews>
    <sheetView showGridLines="0" view="pageBreakPreview" zoomScale="60" zoomScaleNormal="10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3.1" customHeight="1"/>
  <cols>
    <col min="1" max="1" width="5.875" style="2" customWidth="1"/>
    <col min="2" max="2" width="18.125" style="1" customWidth="1"/>
    <col min="3" max="3" width="12.625" style="1" customWidth="1"/>
    <col min="4" max="4" width="18.625" style="1" customWidth="1"/>
    <col min="5" max="5" width="7.625" style="1" customWidth="1"/>
    <col min="6" max="6" width="12.625" style="1" customWidth="1"/>
    <col min="7" max="7" width="10.625" style="1" customWidth="1"/>
    <col min="8" max="8" width="16.625" style="1" customWidth="1"/>
    <col min="9" max="9" width="7.625" style="1" customWidth="1"/>
    <col min="10" max="10" width="13.625" style="1" customWidth="1"/>
    <col min="11" max="11" width="6.625" style="1" customWidth="1"/>
    <col min="12" max="12" width="13.625" style="1" customWidth="1"/>
    <col min="13" max="13" width="16.625" style="1" customWidth="1"/>
    <col min="14" max="14" width="21.625" style="1" customWidth="1"/>
    <col min="15" max="17" width="19.625" style="1" customWidth="1"/>
    <col min="18" max="18" width="15.625" style="1" customWidth="1"/>
    <col min="19" max="19" width="21.625" style="1" customWidth="1"/>
    <col min="20" max="20" width="5.875" style="2" customWidth="1"/>
    <col min="21" max="16384" width="9" style="1"/>
  </cols>
  <sheetData>
    <row r="1" spans="1:21" s="256" customFormat="1" ht="30.95" customHeight="1">
      <c r="A1" s="356" t="s">
        <v>191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</row>
    <row r="2" spans="1:21" s="82" customFormat="1" ht="22.5" customHeight="1" thickBo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 t="s">
        <v>542</v>
      </c>
      <c r="T2" s="83"/>
      <c r="U2" s="118"/>
    </row>
    <row r="3" spans="1:21" s="107" customFormat="1" ht="24.95" customHeight="1">
      <c r="A3" s="17" t="s">
        <v>423</v>
      </c>
      <c r="B3" s="18"/>
      <c r="C3" s="3060" t="s">
        <v>514</v>
      </c>
      <c r="D3" s="3061"/>
      <c r="E3" s="246" t="s">
        <v>783</v>
      </c>
      <c r="F3" s="248"/>
      <c r="G3" s="2636" t="s">
        <v>5</v>
      </c>
      <c r="H3" s="2461"/>
      <c r="I3" s="2461"/>
      <c r="J3" s="2462"/>
      <c r="K3" s="3046" t="s">
        <v>498</v>
      </c>
      <c r="L3" s="3047"/>
      <c r="M3" s="3046" t="s">
        <v>499</v>
      </c>
      <c r="N3" s="2591"/>
      <c r="O3" s="2591"/>
      <c r="P3" s="2591"/>
      <c r="Q3" s="3047"/>
      <c r="R3" s="3046" t="s">
        <v>322</v>
      </c>
      <c r="S3" s="3057"/>
      <c r="T3" s="20" t="s">
        <v>423</v>
      </c>
    </row>
    <row r="4" spans="1:21" s="107" customFormat="1" ht="24.95" customHeight="1">
      <c r="A4" s="26" t="s">
        <v>424</v>
      </c>
      <c r="B4" s="27"/>
      <c r="C4" s="3062"/>
      <c r="D4" s="3049"/>
      <c r="E4" s="1493" t="s">
        <v>508</v>
      </c>
      <c r="F4" s="1494"/>
      <c r="G4" s="3065" t="s">
        <v>780</v>
      </c>
      <c r="H4" s="3067" t="s">
        <v>781</v>
      </c>
      <c r="I4" s="3063" t="s">
        <v>779</v>
      </c>
      <c r="J4" s="3064"/>
      <c r="K4" s="3048"/>
      <c r="L4" s="3049"/>
      <c r="M4" s="3048"/>
      <c r="N4" s="3052"/>
      <c r="O4" s="3052"/>
      <c r="P4" s="3052"/>
      <c r="Q4" s="3049"/>
      <c r="R4" s="3048"/>
      <c r="S4" s="3056"/>
      <c r="T4" s="28" t="s">
        <v>424</v>
      </c>
    </row>
    <row r="5" spans="1:21" s="107" customFormat="1" ht="24.95" customHeight="1">
      <c r="A5" s="26" t="s">
        <v>425</v>
      </c>
      <c r="B5" s="27" t="s">
        <v>393</v>
      </c>
      <c r="C5" s="258"/>
      <c r="D5" s="257"/>
      <c r="E5" s="89"/>
      <c r="F5" s="3058" t="s">
        <v>687</v>
      </c>
      <c r="G5" s="3065"/>
      <c r="H5" s="3067"/>
      <c r="I5" s="24"/>
      <c r="J5" s="24"/>
      <c r="K5" s="24"/>
      <c r="L5" s="24"/>
      <c r="M5" s="24"/>
      <c r="N5" s="37"/>
      <c r="O5" s="33"/>
      <c r="P5" s="33"/>
      <c r="Q5" s="363"/>
      <c r="R5" s="24"/>
      <c r="S5" s="193"/>
      <c r="T5" s="28" t="s">
        <v>425</v>
      </c>
    </row>
    <row r="6" spans="1:21" s="107" customFormat="1" ht="24.95" customHeight="1">
      <c r="A6" s="26" t="s">
        <v>426</v>
      </c>
      <c r="B6" s="27"/>
      <c r="C6" s="258" t="s">
        <v>778</v>
      </c>
      <c r="D6" s="257" t="s">
        <v>777</v>
      </c>
      <c r="E6" s="89" t="s">
        <v>410</v>
      </c>
      <c r="F6" s="3058"/>
      <c r="G6" s="3065"/>
      <c r="H6" s="3067"/>
      <c r="I6" s="24" t="s">
        <v>778</v>
      </c>
      <c r="J6" s="24" t="s">
        <v>777</v>
      </c>
      <c r="K6" s="24" t="s">
        <v>778</v>
      </c>
      <c r="L6" s="24" t="s">
        <v>417</v>
      </c>
      <c r="M6" s="24" t="s">
        <v>778</v>
      </c>
      <c r="N6" s="24" t="s">
        <v>777</v>
      </c>
      <c r="O6" s="2651" t="s">
        <v>418</v>
      </c>
      <c r="P6" s="2651" t="s">
        <v>513</v>
      </c>
      <c r="Q6" s="2651" t="s">
        <v>331</v>
      </c>
      <c r="R6" s="24" t="s">
        <v>778</v>
      </c>
      <c r="S6" s="193" t="s">
        <v>782</v>
      </c>
      <c r="T6" s="28" t="s">
        <v>426</v>
      </c>
    </row>
    <row r="7" spans="1:21" s="107" customFormat="1" ht="24.95" customHeight="1" thickBot="1">
      <c r="A7" s="45" t="s">
        <v>427</v>
      </c>
      <c r="B7" s="46"/>
      <c r="C7" s="259"/>
      <c r="D7" s="260"/>
      <c r="E7" s="91"/>
      <c r="F7" s="3059"/>
      <c r="G7" s="3066"/>
      <c r="H7" s="3068"/>
      <c r="I7" s="42"/>
      <c r="J7" s="42"/>
      <c r="K7" s="42"/>
      <c r="L7" s="42"/>
      <c r="M7" s="42"/>
      <c r="N7" s="42"/>
      <c r="O7" s="2827"/>
      <c r="P7" s="2827"/>
      <c r="Q7" s="2827"/>
      <c r="R7" s="42"/>
      <c r="S7" s="194"/>
      <c r="T7" s="52" t="s">
        <v>427</v>
      </c>
    </row>
    <row r="8" spans="1:21" s="107" customFormat="1" ht="30" customHeight="1">
      <c r="A8" s="261"/>
      <c r="B8" s="95" t="s">
        <v>6</v>
      </c>
      <c r="C8" s="1279">
        <v>629499</v>
      </c>
      <c r="D8" s="1017">
        <v>8412809679</v>
      </c>
      <c r="E8" s="1259">
        <v>7</v>
      </c>
      <c r="F8" s="1259">
        <v>51908</v>
      </c>
      <c r="G8" s="1259">
        <v>2060</v>
      </c>
      <c r="H8" s="1259">
        <v>40249194</v>
      </c>
      <c r="I8" s="1259">
        <v>19</v>
      </c>
      <c r="J8" s="1259">
        <v>685652</v>
      </c>
      <c r="K8" s="1259">
        <v>1</v>
      </c>
      <c r="L8" s="1259">
        <v>27500</v>
      </c>
      <c r="M8" s="1259">
        <v>631567</v>
      </c>
      <c r="N8" s="1259">
        <v>8453086373</v>
      </c>
      <c r="O8" s="1259">
        <v>6738740876</v>
      </c>
      <c r="P8" s="1259">
        <v>532218634</v>
      </c>
      <c r="Q8" s="1259">
        <v>1182126863</v>
      </c>
      <c r="R8" s="1259">
        <v>2474</v>
      </c>
      <c r="S8" s="1266">
        <v>347032805</v>
      </c>
      <c r="T8" s="262"/>
    </row>
    <row r="9" spans="1:21" s="107" customFormat="1" ht="30" customHeight="1">
      <c r="A9" s="60"/>
      <c r="B9" s="29" t="s">
        <v>1017</v>
      </c>
      <c r="C9" s="1277">
        <v>452473</v>
      </c>
      <c r="D9" s="1015">
        <v>6200445840</v>
      </c>
      <c r="E9" s="1021">
        <v>7</v>
      </c>
      <c r="F9" s="1021">
        <v>51908</v>
      </c>
      <c r="G9" s="1021">
        <v>1676</v>
      </c>
      <c r="H9" s="1021">
        <v>33735539</v>
      </c>
      <c r="I9" s="1021">
        <v>19</v>
      </c>
      <c r="J9" s="1021">
        <v>685652</v>
      </c>
      <c r="K9" s="1021">
        <v>1</v>
      </c>
      <c r="L9" s="1021">
        <v>27500</v>
      </c>
      <c r="M9" s="1021">
        <v>454157</v>
      </c>
      <c r="N9" s="1021">
        <v>6234208879</v>
      </c>
      <c r="O9" s="1021">
        <v>4969201135</v>
      </c>
      <c r="P9" s="1021">
        <v>358251457</v>
      </c>
      <c r="Q9" s="1021">
        <v>906756287</v>
      </c>
      <c r="R9" s="1021">
        <v>2075</v>
      </c>
      <c r="S9" s="1267">
        <v>278479745</v>
      </c>
      <c r="T9" s="263"/>
    </row>
    <row r="10" spans="1:21" s="107" customFormat="1" ht="30" customHeight="1">
      <c r="A10" s="60"/>
      <c r="B10" s="29" t="s">
        <v>1018</v>
      </c>
      <c r="C10" s="1277">
        <v>177026</v>
      </c>
      <c r="D10" s="1015">
        <v>2212363839</v>
      </c>
      <c r="E10" s="1021">
        <v>0</v>
      </c>
      <c r="F10" s="1021">
        <v>0</v>
      </c>
      <c r="G10" s="1021">
        <v>384</v>
      </c>
      <c r="H10" s="1021">
        <v>6513655</v>
      </c>
      <c r="I10" s="1021">
        <v>0</v>
      </c>
      <c r="J10" s="1021">
        <v>0</v>
      </c>
      <c r="K10" s="1021">
        <v>0</v>
      </c>
      <c r="L10" s="1021">
        <v>0</v>
      </c>
      <c r="M10" s="1021">
        <v>177410</v>
      </c>
      <c r="N10" s="1021">
        <v>2218877494</v>
      </c>
      <c r="O10" s="1021">
        <v>1769539741</v>
      </c>
      <c r="P10" s="1021">
        <v>173967177</v>
      </c>
      <c r="Q10" s="1021">
        <v>275370576</v>
      </c>
      <c r="R10" s="1021">
        <v>399</v>
      </c>
      <c r="S10" s="1267">
        <v>68553060</v>
      </c>
      <c r="T10" s="263"/>
    </row>
    <row r="11" spans="1:21" s="107" customFormat="1" ht="30" customHeight="1">
      <c r="A11" s="60"/>
      <c r="B11" s="29" t="s">
        <v>1019</v>
      </c>
      <c r="C11" s="1014">
        <v>427886</v>
      </c>
      <c r="D11" s="1011">
        <v>5900100886</v>
      </c>
      <c r="E11" s="905">
        <v>7</v>
      </c>
      <c r="F11" s="905">
        <v>51908</v>
      </c>
      <c r="G11" s="905">
        <v>1591</v>
      </c>
      <c r="H11" s="905">
        <v>32376312</v>
      </c>
      <c r="I11" s="905">
        <v>19</v>
      </c>
      <c r="J11" s="905">
        <v>685652</v>
      </c>
      <c r="K11" s="905">
        <v>1</v>
      </c>
      <c r="L11" s="905">
        <v>27500</v>
      </c>
      <c r="M11" s="905">
        <v>429485</v>
      </c>
      <c r="N11" s="905">
        <v>5932504698</v>
      </c>
      <c r="O11" s="905">
        <v>4728766579</v>
      </c>
      <c r="P11" s="905">
        <v>343080251</v>
      </c>
      <c r="Q11" s="905">
        <v>860657868</v>
      </c>
      <c r="R11" s="905">
        <v>1969</v>
      </c>
      <c r="S11" s="904">
        <v>268411904</v>
      </c>
      <c r="T11" s="263"/>
    </row>
    <row r="12" spans="1:21" s="107" customFormat="1" ht="30" customHeight="1">
      <c r="A12" s="177"/>
      <c r="B12" s="131" t="s">
        <v>1020</v>
      </c>
      <c r="C12" s="1280">
        <v>24587</v>
      </c>
      <c r="D12" s="1012">
        <v>300344954</v>
      </c>
      <c r="E12" s="1260">
        <v>0</v>
      </c>
      <c r="F12" s="1260">
        <v>0</v>
      </c>
      <c r="G12" s="1260">
        <v>85</v>
      </c>
      <c r="H12" s="1260">
        <v>1359227</v>
      </c>
      <c r="I12" s="1260">
        <v>0</v>
      </c>
      <c r="J12" s="1260">
        <v>0</v>
      </c>
      <c r="K12" s="1260">
        <v>0</v>
      </c>
      <c r="L12" s="1260">
        <v>0</v>
      </c>
      <c r="M12" s="1260">
        <v>24672</v>
      </c>
      <c r="N12" s="1260">
        <v>301704181</v>
      </c>
      <c r="O12" s="1260">
        <v>240434556</v>
      </c>
      <c r="P12" s="1260">
        <v>15171206</v>
      </c>
      <c r="Q12" s="1260">
        <v>46098419</v>
      </c>
      <c r="R12" s="1260">
        <v>106</v>
      </c>
      <c r="S12" s="1269">
        <v>10067841</v>
      </c>
      <c r="T12" s="264"/>
    </row>
    <row r="13" spans="1:21" s="6" customFormat="1" ht="23.1" customHeight="1">
      <c r="A13" s="57">
        <v>1</v>
      </c>
      <c r="B13" s="92" t="s">
        <v>1021</v>
      </c>
      <c r="C13" s="1017">
        <v>19406</v>
      </c>
      <c r="D13" s="1017">
        <v>226656183</v>
      </c>
      <c r="E13" s="1259">
        <v>0</v>
      </c>
      <c r="F13" s="1259">
        <v>0</v>
      </c>
      <c r="G13" s="1259">
        <v>55</v>
      </c>
      <c r="H13" s="1259">
        <v>870948</v>
      </c>
      <c r="I13" s="1259">
        <v>6</v>
      </c>
      <c r="J13" s="1259">
        <v>40984</v>
      </c>
      <c r="K13" s="1259">
        <v>0</v>
      </c>
      <c r="L13" s="1259">
        <v>0</v>
      </c>
      <c r="M13" s="1259">
        <v>19461</v>
      </c>
      <c r="N13" s="1259">
        <v>227527131</v>
      </c>
      <c r="O13" s="1259">
        <v>181425730</v>
      </c>
      <c r="P13" s="1259">
        <v>7626477</v>
      </c>
      <c r="Q13" s="1259">
        <v>38474924</v>
      </c>
      <c r="R13" s="1259">
        <v>77</v>
      </c>
      <c r="S13" s="1266">
        <v>9098541</v>
      </c>
      <c r="T13" s="59">
        <v>1</v>
      </c>
    </row>
    <row r="14" spans="1:21" s="6" customFormat="1" ht="23.1" customHeight="1">
      <c r="A14" s="60">
        <v>2</v>
      </c>
      <c r="B14" s="93" t="s">
        <v>1022</v>
      </c>
      <c r="C14" s="1015">
        <v>9821</v>
      </c>
      <c r="D14" s="1015">
        <v>126154852</v>
      </c>
      <c r="E14" s="1021">
        <v>0</v>
      </c>
      <c r="F14" s="1021">
        <v>0</v>
      </c>
      <c r="G14" s="1021">
        <v>47</v>
      </c>
      <c r="H14" s="1021">
        <v>943831</v>
      </c>
      <c r="I14" s="1021">
        <v>0</v>
      </c>
      <c r="J14" s="1021">
        <v>0</v>
      </c>
      <c r="K14" s="1021">
        <v>0</v>
      </c>
      <c r="L14" s="1021">
        <v>0</v>
      </c>
      <c r="M14" s="1021">
        <v>9868</v>
      </c>
      <c r="N14" s="1021">
        <v>127098683</v>
      </c>
      <c r="O14" s="1021">
        <v>101202609</v>
      </c>
      <c r="P14" s="1021">
        <v>4867917</v>
      </c>
      <c r="Q14" s="1021">
        <v>21028157</v>
      </c>
      <c r="R14" s="1021">
        <v>42</v>
      </c>
      <c r="S14" s="1267">
        <v>5159287</v>
      </c>
      <c r="T14" s="55">
        <v>2</v>
      </c>
    </row>
    <row r="15" spans="1:21" s="6" customFormat="1" ht="23.1" customHeight="1">
      <c r="A15" s="60">
        <v>3</v>
      </c>
      <c r="B15" s="93" t="s">
        <v>1023</v>
      </c>
      <c r="C15" s="1015">
        <v>52547</v>
      </c>
      <c r="D15" s="1015">
        <v>763082849</v>
      </c>
      <c r="E15" s="1021">
        <v>0</v>
      </c>
      <c r="F15" s="1021">
        <v>0</v>
      </c>
      <c r="G15" s="1021">
        <v>176</v>
      </c>
      <c r="H15" s="1021">
        <v>2918877</v>
      </c>
      <c r="I15" s="1021">
        <v>11</v>
      </c>
      <c r="J15" s="1021">
        <v>562776</v>
      </c>
      <c r="K15" s="1021">
        <v>0</v>
      </c>
      <c r="L15" s="1021">
        <v>0</v>
      </c>
      <c r="M15" s="1021">
        <v>52723</v>
      </c>
      <c r="N15" s="1021">
        <v>766001726</v>
      </c>
      <c r="O15" s="1021">
        <v>610640326</v>
      </c>
      <c r="P15" s="1021">
        <v>62395118</v>
      </c>
      <c r="Q15" s="1021">
        <v>92966282</v>
      </c>
      <c r="R15" s="1021">
        <v>282</v>
      </c>
      <c r="S15" s="1267">
        <v>38191177</v>
      </c>
      <c r="T15" s="55">
        <v>3</v>
      </c>
    </row>
    <row r="16" spans="1:21" s="6" customFormat="1" ht="23.1" customHeight="1">
      <c r="A16" s="60">
        <v>6</v>
      </c>
      <c r="B16" s="93" t="s">
        <v>1024</v>
      </c>
      <c r="C16" s="1011">
        <v>4660</v>
      </c>
      <c r="D16" s="1011">
        <v>41878954</v>
      </c>
      <c r="E16" s="905">
        <v>0</v>
      </c>
      <c r="F16" s="905">
        <v>0</v>
      </c>
      <c r="G16" s="905">
        <v>12</v>
      </c>
      <c r="H16" s="905">
        <v>83152</v>
      </c>
      <c r="I16" s="905">
        <v>0</v>
      </c>
      <c r="J16" s="905">
        <v>0</v>
      </c>
      <c r="K16" s="905">
        <v>0</v>
      </c>
      <c r="L16" s="905">
        <v>0</v>
      </c>
      <c r="M16" s="905">
        <v>4672</v>
      </c>
      <c r="N16" s="905">
        <v>41962106</v>
      </c>
      <c r="O16" s="905">
        <v>33495359</v>
      </c>
      <c r="P16" s="905">
        <v>858513</v>
      </c>
      <c r="Q16" s="905">
        <v>7608234</v>
      </c>
      <c r="R16" s="905">
        <v>3</v>
      </c>
      <c r="S16" s="904">
        <v>170835</v>
      </c>
      <c r="T16" s="55">
        <v>6</v>
      </c>
    </row>
    <row r="17" spans="1:20" s="6" customFormat="1" ht="23.1" customHeight="1">
      <c r="A17" s="60">
        <v>7</v>
      </c>
      <c r="B17" s="93" t="s">
        <v>1025</v>
      </c>
      <c r="C17" s="1012">
        <v>3581</v>
      </c>
      <c r="D17" s="1012">
        <v>36690012</v>
      </c>
      <c r="E17" s="1260">
        <v>0</v>
      </c>
      <c r="F17" s="1260">
        <v>0</v>
      </c>
      <c r="G17" s="1260">
        <v>11</v>
      </c>
      <c r="H17" s="1260">
        <v>191396</v>
      </c>
      <c r="I17" s="1260">
        <v>0</v>
      </c>
      <c r="J17" s="1260">
        <v>0</v>
      </c>
      <c r="K17" s="1260">
        <v>0</v>
      </c>
      <c r="L17" s="1260">
        <v>0</v>
      </c>
      <c r="M17" s="1260">
        <v>3592</v>
      </c>
      <c r="N17" s="1260">
        <v>36881408</v>
      </c>
      <c r="O17" s="1260">
        <v>29399882</v>
      </c>
      <c r="P17" s="1260">
        <v>1480374</v>
      </c>
      <c r="Q17" s="1260">
        <v>6001152</v>
      </c>
      <c r="R17" s="1260">
        <v>11</v>
      </c>
      <c r="S17" s="1269">
        <v>1176007</v>
      </c>
      <c r="T17" s="55">
        <v>7</v>
      </c>
    </row>
    <row r="18" spans="1:20" s="6" customFormat="1" ht="23.1" customHeight="1">
      <c r="A18" s="57">
        <v>8</v>
      </c>
      <c r="B18" s="92" t="s">
        <v>1026</v>
      </c>
      <c r="C18" s="1017">
        <v>17962</v>
      </c>
      <c r="D18" s="1017">
        <v>298498870</v>
      </c>
      <c r="E18" s="1259">
        <v>0</v>
      </c>
      <c r="F18" s="1259">
        <v>0</v>
      </c>
      <c r="G18" s="1259">
        <v>64</v>
      </c>
      <c r="H18" s="1259">
        <v>821640</v>
      </c>
      <c r="I18" s="1259">
        <v>0</v>
      </c>
      <c r="J18" s="1259">
        <v>0</v>
      </c>
      <c r="K18" s="1259">
        <v>0</v>
      </c>
      <c r="L18" s="1259">
        <v>0</v>
      </c>
      <c r="M18" s="1259">
        <v>18026</v>
      </c>
      <c r="N18" s="1259">
        <v>299320510</v>
      </c>
      <c r="O18" s="1259">
        <v>238407831</v>
      </c>
      <c r="P18" s="1259">
        <v>11418714</v>
      </c>
      <c r="Q18" s="1259">
        <v>49493965</v>
      </c>
      <c r="R18" s="1259">
        <v>140</v>
      </c>
      <c r="S18" s="1266">
        <v>23332785</v>
      </c>
      <c r="T18" s="59">
        <v>8</v>
      </c>
    </row>
    <row r="19" spans="1:20" s="6" customFormat="1" ht="23.1" customHeight="1">
      <c r="A19" s="60">
        <v>9</v>
      </c>
      <c r="B19" s="93" t="s">
        <v>1027</v>
      </c>
      <c r="C19" s="1015">
        <v>3474</v>
      </c>
      <c r="D19" s="1015">
        <v>38321898</v>
      </c>
      <c r="E19" s="1021">
        <v>0</v>
      </c>
      <c r="F19" s="1021">
        <v>0</v>
      </c>
      <c r="G19" s="1021">
        <v>17</v>
      </c>
      <c r="H19" s="1021">
        <v>246064</v>
      </c>
      <c r="I19" s="1021">
        <v>0</v>
      </c>
      <c r="J19" s="1021">
        <v>0</v>
      </c>
      <c r="K19" s="1021">
        <v>0</v>
      </c>
      <c r="L19" s="1021">
        <v>0</v>
      </c>
      <c r="M19" s="1021">
        <v>3491</v>
      </c>
      <c r="N19" s="1021">
        <v>38567962</v>
      </c>
      <c r="O19" s="1021">
        <v>30769004</v>
      </c>
      <c r="P19" s="1021">
        <v>3022096</v>
      </c>
      <c r="Q19" s="1021">
        <v>4776862</v>
      </c>
      <c r="R19" s="1021">
        <v>14</v>
      </c>
      <c r="S19" s="1267">
        <v>642482</v>
      </c>
      <c r="T19" s="55">
        <v>9</v>
      </c>
    </row>
    <row r="20" spans="1:20" s="6" customFormat="1" ht="23.1" customHeight="1">
      <c r="A20" s="60">
        <v>10</v>
      </c>
      <c r="B20" s="93" t="s">
        <v>1028</v>
      </c>
      <c r="C20" s="1015">
        <v>5798</v>
      </c>
      <c r="D20" s="1015">
        <v>86786594</v>
      </c>
      <c r="E20" s="1021">
        <v>0</v>
      </c>
      <c r="F20" s="1021">
        <v>0</v>
      </c>
      <c r="G20" s="1021">
        <v>17</v>
      </c>
      <c r="H20" s="1021">
        <v>365237</v>
      </c>
      <c r="I20" s="1021">
        <v>0</v>
      </c>
      <c r="J20" s="1021">
        <v>0</v>
      </c>
      <c r="K20" s="1021">
        <v>0</v>
      </c>
      <c r="L20" s="1021">
        <v>0</v>
      </c>
      <c r="M20" s="1021">
        <v>5815</v>
      </c>
      <c r="N20" s="1021">
        <v>87151831</v>
      </c>
      <c r="O20" s="1021">
        <v>69415936</v>
      </c>
      <c r="P20" s="1021">
        <v>5956492</v>
      </c>
      <c r="Q20" s="1021">
        <v>11779403</v>
      </c>
      <c r="R20" s="1021">
        <v>44</v>
      </c>
      <c r="S20" s="1267">
        <v>4132353</v>
      </c>
      <c r="T20" s="55">
        <v>10</v>
      </c>
    </row>
    <row r="21" spans="1:20" s="99" customFormat="1" ht="23.1" customHeight="1">
      <c r="A21" s="62">
        <v>11</v>
      </c>
      <c r="B21" s="61" t="s">
        <v>1029</v>
      </c>
      <c r="C21" s="1011">
        <v>5980</v>
      </c>
      <c r="D21" s="1011">
        <v>73366086</v>
      </c>
      <c r="E21" s="905">
        <v>3</v>
      </c>
      <c r="F21" s="905">
        <v>9000</v>
      </c>
      <c r="G21" s="905">
        <v>40</v>
      </c>
      <c r="H21" s="905">
        <v>458267</v>
      </c>
      <c r="I21" s="905">
        <v>0</v>
      </c>
      <c r="J21" s="905">
        <v>0</v>
      </c>
      <c r="K21" s="905">
        <v>0</v>
      </c>
      <c r="L21" s="905">
        <v>0</v>
      </c>
      <c r="M21" s="905">
        <v>6023</v>
      </c>
      <c r="N21" s="905">
        <v>73824353</v>
      </c>
      <c r="O21" s="905">
        <v>58924729</v>
      </c>
      <c r="P21" s="905">
        <v>2945034</v>
      </c>
      <c r="Q21" s="905">
        <v>11954590</v>
      </c>
      <c r="R21" s="905">
        <v>27</v>
      </c>
      <c r="S21" s="904">
        <v>3313981</v>
      </c>
      <c r="T21" s="63">
        <v>11</v>
      </c>
    </row>
    <row r="22" spans="1:20" s="99" customFormat="1" ht="23.1" customHeight="1">
      <c r="A22" s="62">
        <v>12</v>
      </c>
      <c r="B22" s="61" t="s">
        <v>1030</v>
      </c>
      <c r="C22" s="1012">
        <v>4541</v>
      </c>
      <c r="D22" s="1012">
        <v>52441362</v>
      </c>
      <c r="E22" s="1260">
        <v>2</v>
      </c>
      <c r="F22" s="1260">
        <v>13750</v>
      </c>
      <c r="G22" s="1260">
        <v>21</v>
      </c>
      <c r="H22" s="1260">
        <v>253931</v>
      </c>
      <c r="I22" s="1260">
        <v>0</v>
      </c>
      <c r="J22" s="1260">
        <v>0</v>
      </c>
      <c r="K22" s="1260">
        <v>0</v>
      </c>
      <c r="L22" s="1260">
        <v>0</v>
      </c>
      <c r="M22" s="1260">
        <v>4564</v>
      </c>
      <c r="N22" s="1260">
        <v>52695293</v>
      </c>
      <c r="O22" s="1260">
        <v>42048427</v>
      </c>
      <c r="P22" s="1260">
        <v>2549135</v>
      </c>
      <c r="Q22" s="1260">
        <v>8097731</v>
      </c>
      <c r="R22" s="1260">
        <v>15</v>
      </c>
      <c r="S22" s="1269">
        <v>1760061</v>
      </c>
      <c r="T22" s="73">
        <v>12</v>
      </c>
    </row>
    <row r="23" spans="1:20" s="99" customFormat="1" ht="23.1" customHeight="1">
      <c r="A23" s="66">
        <v>14</v>
      </c>
      <c r="B23" s="58" t="s">
        <v>1031</v>
      </c>
      <c r="C23" s="1010">
        <v>14010</v>
      </c>
      <c r="D23" s="1010">
        <v>186362805</v>
      </c>
      <c r="E23" s="1261">
        <v>0</v>
      </c>
      <c r="F23" s="1261">
        <v>0</v>
      </c>
      <c r="G23" s="1261">
        <v>40</v>
      </c>
      <c r="H23" s="1261">
        <v>9060141</v>
      </c>
      <c r="I23" s="1261">
        <v>0</v>
      </c>
      <c r="J23" s="1261">
        <v>0</v>
      </c>
      <c r="K23" s="1261">
        <v>0</v>
      </c>
      <c r="L23" s="1261">
        <v>0</v>
      </c>
      <c r="M23" s="1261">
        <v>14050</v>
      </c>
      <c r="N23" s="1261">
        <v>195422946</v>
      </c>
      <c r="O23" s="1261">
        <v>155652650</v>
      </c>
      <c r="P23" s="1261">
        <v>10407256</v>
      </c>
      <c r="Q23" s="1261">
        <v>29363040</v>
      </c>
      <c r="R23" s="1261">
        <v>89</v>
      </c>
      <c r="S23" s="1270">
        <v>8939034</v>
      </c>
      <c r="T23" s="67">
        <v>14</v>
      </c>
    </row>
    <row r="24" spans="1:20" s="99" customFormat="1" ht="23.1" customHeight="1">
      <c r="A24" s="62">
        <v>15</v>
      </c>
      <c r="B24" s="61" t="s">
        <v>1032</v>
      </c>
      <c r="C24" s="1011">
        <v>8247</v>
      </c>
      <c r="D24" s="1011">
        <v>114402401</v>
      </c>
      <c r="E24" s="905">
        <v>0</v>
      </c>
      <c r="F24" s="905">
        <v>0</v>
      </c>
      <c r="G24" s="905">
        <v>35</v>
      </c>
      <c r="H24" s="905">
        <v>347890</v>
      </c>
      <c r="I24" s="905">
        <v>0</v>
      </c>
      <c r="J24" s="905">
        <v>0</v>
      </c>
      <c r="K24" s="905">
        <v>0</v>
      </c>
      <c r="L24" s="905">
        <v>0</v>
      </c>
      <c r="M24" s="905">
        <v>8282</v>
      </c>
      <c r="N24" s="905">
        <v>114750291</v>
      </c>
      <c r="O24" s="905">
        <v>91571987</v>
      </c>
      <c r="P24" s="905">
        <v>8323854</v>
      </c>
      <c r="Q24" s="905">
        <v>14854450</v>
      </c>
      <c r="R24" s="905">
        <v>42</v>
      </c>
      <c r="S24" s="904">
        <v>5357507</v>
      </c>
      <c r="T24" s="63">
        <v>15</v>
      </c>
    </row>
    <row r="25" spans="1:20" s="99" customFormat="1" ht="23.1" customHeight="1">
      <c r="A25" s="62">
        <v>16</v>
      </c>
      <c r="B25" s="61" t="s">
        <v>1033</v>
      </c>
      <c r="C25" s="1011">
        <v>2954</v>
      </c>
      <c r="D25" s="1011">
        <v>47777376</v>
      </c>
      <c r="E25" s="905">
        <v>0</v>
      </c>
      <c r="F25" s="905">
        <v>0</v>
      </c>
      <c r="G25" s="905">
        <v>5</v>
      </c>
      <c r="H25" s="905">
        <v>102325</v>
      </c>
      <c r="I25" s="905">
        <v>0</v>
      </c>
      <c r="J25" s="905">
        <v>0</v>
      </c>
      <c r="K25" s="905">
        <v>0</v>
      </c>
      <c r="L25" s="905">
        <v>0</v>
      </c>
      <c r="M25" s="905">
        <v>2959</v>
      </c>
      <c r="N25" s="905">
        <v>47879701</v>
      </c>
      <c r="O25" s="905">
        <v>38113822</v>
      </c>
      <c r="P25" s="905">
        <v>3921256</v>
      </c>
      <c r="Q25" s="905">
        <v>5844623</v>
      </c>
      <c r="R25" s="905">
        <v>13</v>
      </c>
      <c r="S25" s="904">
        <v>2608933</v>
      </c>
      <c r="T25" s="63">
        <v>16</v>
      </c>
    </row>
    <row r="26" spans="1:20" s="99" customFormat="1" ht="23.1" customHeight="1">
      <c r="A26" s="62">
        <v>17</v>
      </c>
      <c r="B26" s="61" t="s">
        <v>1034</v>
      </c>
      <c r="C26" s="1011">
        <v>5595</v>
      </c>
      <c r="D26" s="1011">
        <v>57624910</v>
      </c>
      <c r="E26" s="905">
        <v>0</v>
      </c>
      <c r="F26" s="905">
        <v>0</v>
      </c>
      <c r="G26" s="905">
        <v>20</v>
      </c>
      <c r="H26" s="905">
        <v>319336</v>
      </c>
      <c r="I26" s="905">
        <v>0</v>
      </c>
      <c r="J26" s="905">
        <v>0</v>
      </c>
      <c r="K26" s="905">
        <v>0</v>
      </c>
      <c r="L26" s="905">
        <v>0</v>
      </c>
      <c r="M26" s="905">
        <v>5615</v>
      </c>
      <c r="N26" s="905">
        <v>57944246</v>
      </c>
      <c r="O26" s="905">
        <v>46196384</v>
      </c>
      <c r="P26" s="905">
        <v>1526945</v>
      </c>
      <c r="Q26" s="905">
        <v>10220917</v>
      </c>
      <c r="R26" s="905">
        <v>12</v>
      </c>
      <c r="S26" s="904">
        <v>795497</v>
      </c>
      <c r="T26" s="63">
        <v>17</v>
      </c>
    </row>
    <row r="27" spans="1:20" s="99" customFormat="1" ht="23.1" customHeight="1">
      <c r="A27" s="62">
        <v>18</v>
      </c>
      <c r="B27" s="61" t="s">
        <v>1035</v>
      </c>
      <c r="C27" s="1012">
        <v>9152</v>
      </c>
      <c r="D27" s="1012">
        <v>143797567</v>
      </c>
      <c r="E27" s="1260">
        <v>0</v>
      </c>
      <c r="F27" s="1260">
        <v>0</v>
      </c>
      <c r="G27" s="1260">
        <v>60</v>
      </c>
      <c r="H27" s="1260">
        <v>580914</v>
      </c>
      <c r="I27" s="1260">
        <v>0</v>
      </c>
      <c r="J27" s="1260">
        <v>0</v>
      </c>
      <c r="K27" s="1260">
        <v>0</v>
      </c>
      <c r="L27" s="1260">
        <v>0</v>
      </c>
      <c r="M27" s="1260">
        <v>9212</v>
      </c>
      <c r="N27" s="1260">
        <v>144378481</v>
      </c>
      <c r="O27" s="1260">
        <v>115095930</v>
      </c>
      <c r="P27" s="1260">
        <v>13271637</v>
      </c>
      <c r="Q27" s="1260">
        <v>16010914</v>
      </c>
      <c r="R27" s="1260">
        <v>50</v>
      </c>
      <c r="S27" s="1269">
        <v>9772941</v>
      </c>
      <c r="T27" s="63">
        <v>18</v>
      </c>
    </row>
    <row r="28" spans="1:20" s="99" customFormat="1" ht="23.1" customHeight="1">
      <c r="A28" s="68">
        <v>19</v>
      </c>
      <c r="B28" s="58" t="s">
        <v>1036</v>
      </c>
      <c r="C28" s="1010">
        <v>12070</v>
      </c>
      <c r="D28" s="1010">
        <v>144548956</v>
      </c>
      <c r="E28" s="1261">
        <v>0</v>
      </c>
      <c r="F28" s="1261">
        <v>0</v>
      </c>
      <c r="G28" s="1261">
        <v>69</v>
      </c>
      <c r="H28" s="1261">
        <v>814161</v>
      </c>
      <c r="I28" s="1261">
        <v>0</v>
      </c>
      <c r="J28" s="1261">
        <v>0</v>
      </c>
      <c r="K28" s="1261">
        <v>0</v>
      </c>
      <c r="L28" s="1261">
        <v>0</v>
      </c>
      <c r="M28" s="1261">
        <v>12139</v>
      </c>
      <c r="N28" s="1261">
        <v>145363117</v>
      </c>
      <c r="O28" s="1261">
        <v>115984335</v>
      </c>
      <c r="P28" s="1261">
        <v>5982813</v>
      </c>
      <c r="Q28" s="1261">
        <v>23395969</v>
      </c>
      <c r="R28" s="1261">
        <v>47</v>
      </c>
      <c r="S28" s="1270">
        <v>3750635</v>
      </c>
      <c r="T28" s="69">
        <v>19</v>
      </c>
    </row>
    <row r="29" spans="1:20" s="99" customFormat="1" ht="23.1" customHeight="1">
      <c r="A29" s="62">
        <v>21</v>
      </c>
      <c r="B29" s="61" t="s">
        <v>1037</v>
      </c>
      <c r="C29" s="1011">
        <v>19127</v>
      </c>
      <c r="D29" s="1011">
        <v>223900580</v>
      </c>
      <c r="E29" s="905">
        <v>0</v>
      </c>
      <c r="F29" s="905">
        <v>0</v>
      </c>
      <c r="G29" s="905">
        <v>52</v>
      </c>
      <c r="H29" s="905">
        <v>827401</v>
      </c>
      <c r="I29" s="905">
        <v>0</v>
      </c>
      <c r="J29" s="905">
        <v>0</v>
      </c>
      <c r="K29" s="905">
        <v>0</v>
      </c>
      <c r="L29" s="905">
        <v>0</v>
      </c>
      <c r="M29" s="905">
        <v>19179</v>
      </c>
      <c r="N29" s="905">
        <v>224727981</v>
      </c>
      <c r="O29" s="905">
        <v>179346377</v>
      </c>
      <c r="P29" s="905">
        <v>9390384</v>
      </c>
      <c r="Q29" s="905">
        <v>35991220</v>
      </c>
      <c r="R29" s="905">
        <v>51</v>
      </c>
      <c r="S29" s="904">
        <v>6920368</v>
      </c>
      <c r="T29" s="63">
        <v>21</v>
      </c>
    </row>
    <row r="30" spans="1:20" s="99" customFormat="1" ht="23.1" customHeight="1">
      <c r="A30" s="62">
        <v>22</v>
      </c>
      <c r="B30" s="61" t="s">
        <v>1038</v>
      </c>
      <c r="C30" s="1011">
        <v>24405</v>
      </c>
      <c r="D30" s="1011">
        <v>312150406</v>
      </c>
      <c r="E30" s="905">
        <v>0</v>
      </c>
      <c r="F30" s="905">
        <v>0</v>
      </c>
      <c r="G30" s="905">
        <v>88</v>
      </c>
      <c r="H30" s="905">
        <v>922446</v>
      </c>
      <c r="I30" s="905">
        <v>0</v>
      </c>
      <c r="J30" s="905">
        <v>0</v>
      </c>
      <c r="K30" s="905">
        <v>0</v>
      </c>
      <c r="L30" s="905">
        <v>0</v>
      </c>
      <c r="M30" s="905">
        <v>24493</v>
      </c>
      <c r="N30" s="905">
        <v>313072852</v>
      </c>
      <c r="O30" s="905">
        <v>249783617</v>
      </c>
      <c r="P30" s="905">
        <v>10075260</v>
      </c>
      <c r="Q30" s="905">
        <v>53213975</v>
      </c>
      <c r="R30" s="905">
        <v>131</v>
      </c>
      <c r="S30" s="904">
        <v>14632337</v>
      </c>
      <c r="T30" s="63">
        <v>22</v>
      </c>
    </row>
    <row r="31" spans="1:20" s="99" customFormat="1" ht="23.1" customHeight="1">
      <c r="A31" s="62">
        <v>23</v>
      </c>
      <c r="B31" s="61" t="s">
        <v>1039</v>
      </c>
      <c r="C31" s="1011">
        <v>7518</v>
      </c>
      <c r="D31" s="1011">
        <v>109241952</v>
      </c>
      <c r="E31" s="905">
        <v>0</v>
      </c>
      <c r="F31" s="905">
        <v>0</v>
      </c>
      <c r="G31" s="905">
        <v>70</v>
      </c>
      <c r="H31" s="905">
        <v>874811</v>
      </c>
      <c r="I31" s="905">
        <v>0</v>
      </c>
      <c r="J31" s="905">
        <v>0</v>
      </c>
      <c r="K31" s="905">
        <v>0</v>
      </c>
      <c r="L31" s="905">
        <v>0</v>
      </c>
      <c r="M31" s="905">
        <v>7588</v>
      </c>
      <c r="N31" s="905">
        <v>110116763</v>
      </c>
      <c r="O31" s="905">
        <v>87683693</v>
      </c>
      <c r="P31" s="905">
        <v>8182647</v>
      </c>
      <c r="Q31" s="905">
        <v>14250423</v>
      </c>
      <c r="R31" s="905">
        <v>50</v>
      </c>
      <c r="S31" s="904">
        <v>6451666</v>
      </c>
      <c r="T31" s="63">
        <v>23</v>
      </c>
    </row>
    <row r="32" spans="1:20" s="99" customFormat="1" ht="23.1" customHeight="1">
      <c r="A32" s="62">
        <v>24</v>
      </c>
      <c r="B32" s="61" t="s">
        <v>1040</v>
      </c>
      <c r="C32" s="1012">
        <v>13330</v>
      </c>
      <c r="D32" s="1012">
        <v>177370266</v>
      </c>
      <c r="E32" s="1260">
        <v>0</v>
      </c>
      <c r="F32" s="1260">
        <v>0</v>
      </c>
      <c r="G32" s="1260">
        <v>30</v>
      </c>
      <c r="H32" s="1260">
        <v>784965</v>
      </c>
      <c r="I32" s="1260">
        <v>1</v>
      </c>
      <c r="J32" s="1260">
        <v>7238</v>
      </c>
      <c r="K32" s="1260">
        <v>0</v>
      </c>
      <c r="L32" s="1260">
        <v>0</v>
      </c>
      <c r="M32" s="1260">
        <v>13360</v>
      </c>
      <c r="N32" s="1260">
        <v>178155231</v>
      </c>
      <c r="O32" s="1260">
        <v>142041113</v>
      </c>
      <c r="P32" s="1260">
        <v>13921774</v>
      </c>
      <c r="Q32" s="1260">
        <v>22192344</v>
      </c>
      <c r="R32" s="1260">
        <v>55</v>
      </c>
      <c r="S32" s="1269">
        <v>6609980</v>
      </c>
      <c r="T32" s="63">
        <v>24</v>
      </c>
    </row>
    <row r="33" spans="1:20" s="6" customFormat="1" ht="23.1" customHeight="1">
      <c r="A33" s="57">
        <v>25</v>
      </c>
      <c r="B33" s="92" t="s">
        <v>1041</v>
      </c>
      <c r="C33" s="1017">
        <v>8699</v>
      </c>
      <c r="D33" s="1017">
        <v>130817464</v>
      </c>
      <c r="E33" s="1259">
        <v>0</v>
      </c>
      <c r="F33" s="1259">
        <v>0</v>
      </c>
      <c r="G33" s="1259">
        <v>27</v>
      </c>
      <c r="H33" s="1259">
        <v>364845</v>
      </c>
      <c r="I33" s="1259">
        <v>0</v>
      </c>
      <c r="J33" s="1259">
        <v>0</v>
      </c>
      <c r="K33" s="1259">
        <v>0</v>
      </c>
      <c r="L33" s="1259">
        <v>0</v>
      </c>
      <c r="M33" s="1259">
        <v>8726</v>
      </c>
      <c r="N33" s="1259">
        <v>131182309</v>
      </c>
      <c r="O33" s="1259">
        <v>104528877</v>
      </c>
      <c r="P33" s="1259">
        <v>6658331</v>
      </c>
      <c r="Q33" s="1259">
        <v>19995101</v>
      </c>
      <c r="R33" s="1259">
        <v>34</v>
      </c>
      <c r="S33" s="1266">
        <v>5548526</v>
      </c>
      <c r="T33" s="59">
        <v>25</v>
      </c>
    </row>
    <row r="34" spans="1:20" s="6" customFormat="1" ht="23.1" customHeight="1">
      <c r="A34" s="60">
        <v>27</v>
      </c>
      <c r="B34" s="93" t="s">
        <v>1042</v>
      </c>
      <c r="C34" s="1015">
        <v>8454</v>
      </c>
      <c r="D34" s="1015">
        <v>168740520</v>
      </c>
      <c r="E34" s="1021">
        <v>0</v>
      </c>
      <c r="F34" s="1021">
        <v>0</v>
      </c>
      <c r="G34" s="1021">
        <v>39</v>
      </c>
      <c r="H34" s="1021">
        <v>499461</v>
      </c>
      <c r="I34" s="1021">
        <v>0</v>
      </c>
      <c r="J34" s="1021">
        <v>0</v>
      </c>
      <c r="K34" s="1021">
        <v>0</v>
      </c>
      <c r="L34" s="1021">
        <v>0</v>
      </c>
      <c r="M34" s="1021">
        <v>8493</v>
      </c>
      <c r="N34" s="1021">
        <v>169239981</v>
      </c>
      <c r="O34" s="1021">
        <v>135053753</v>
      </c>
      <c r="P34" s="1021">
        <v>21319727</v>
      </c>
      <c r="Q34" s="1021">
        <v>12866501</v>
      </c>
      <c r="R34" s="1021">
        <v>33</v>
      </c>
      <c r="S34" s="1267">
        <v>11557308</v>
      </c>
      <c r="T34" s="55">
        <v>27</v>
      </c>
    </row>
    <row r="35" spans="1:20" s="6" customFormat="1" ht="23.1" customHeight="1">
      <c r="A35" s="60">
        <v>28</v>
      </c>
      <c r="B35" s="93" t="s">
        <v>1043</v>
      </c>
      <c r="C35" s="1015">
        <v>5268</v>
      </c>
      <c r="D35" s="1015">
        <v>55456844</v>
      </c>
      <c r="E35" s="1021">
        <v>2</v>
      </c>
      <c r="F35" s="1021">
        <v>9500</v>
      </c>
      <c r="G35" s="1021">
        <v>34</v>
      </c>
      <c r="H35" s="1021">
        <v>407862</v>
      </c>
      <c r="I35" s="1021">
        <v>0</v>
      </c>
      <c r="J35" s="1021">
        <v>0</v>
      </c>
      <c r="K35" s="1021">
        <v>0</v>
      </c>
      <c r="L35" s="1021">
        <v>0</v>
      </c>
      <c r="M35" s="1021">
        <v>5304</v>
      </c>
      <c r="N35" s="1021">
        <v>55864706</v>
      </c>
      <c r="O35" s="1021">
        <v>44579395</v>
      </c>
      <c r="P35" s="1021">
        <v>3346</v>
      </c>
      <c r="Q35" s="1021">
        <v>11281965</v>
      </c>
      <c r="R35" s="1021">
        <v>14</v>
      </c>
      <c r="S35" s="1267">
        <v>542045</v>
      </c>
      <c r="T35" s="55">
        <v>28</v>
      </c>
    </row>
    <row r="36" spans="1:20" s="99" customFormat="1" ht="23.1" customHeight="1">
      <c r="A36" s="62">
        <v>29</v>
      </c>
      <c r="B36" s="61" t="s">
        <v>1044</v>
      </c>
      <c r="C36" s="1011">
        <v>5602</v>
      </c>
      <c r="D36" s="1011">
        <v>110211132</v>
      </c>
      <c r="E36" s="905">
        <v>0</v>
      </c>
      <c r="F36" s="905">
        <v>0</v>
      </c>
      <c r="G36" s="905">
        <v>8</v>
      </c>
      <c r="H36" s="905">
        <v>189772</v>
      </c>
      <c r="I36" s="905">
        <v>0</v>
      </c>
      <c r="J36" s="905">
        <v>0</v>
      </c>
      <c r="K36" s="905">
        <v>1</v>
      </c>
      <c r="L36" s="905">
        <v>27500</v>
      </c>
      <c r="M36" s="905">
        <v>5611</v>
      </c>
      <c r="N36" s="905">
        <v>110428404</v>
      </c>
      <c r="O36" s="905">
        <v>88102826</v>
      </c>
      <c r="P36" s="905">
        <v>9833119</v>
      </c>
      <c r="Q36" s="905">
        <v>12492459</v>
      </c>
      <c r="R36" s="905">
        <v>47</v>
      </c>
      <c r="S36" s="904">
        <v>8737928</v>
      </c>
      <c r="T36" s="63">
        <v>29</v>
      </c>
    </row>
    <row r="37" spans="1:20" s="99" customFormat="1" ht="23.1" customHeight="1">
      <c r="A37" s="62">
        <v>30</v>
      </c>
      <c r="B37" s="61" t="s">
        <v>1045</v>
      </c>
      <c r="C37" s="1012">
        <v>11202</v>
      </c>
      <c r="D37" s="1012">
        <v>162566893</v>
      </c>
      <c r="E37" s="1260">
        <v>0</v>
      </c>
      <c r="F37" s="1260">
        <v>0</v>
      </c>
      <c r="G37" s="1260">
        <v>44</v>
      </c>
      <c r="H37" s="1260">
        <v>592049</v>
      </c>
      <c r="I37" s="1260">
        <v>0</v>
      </c>
      <c r="J37" s="1260">
        <v>0</v>
      </c>
      <c r="K37" s="1260">
        <v>0</v>
      </c>
      <c r="L37" s="1260">
        <v>0</v>
      </c>
      <c r="M37" s="1260">
        <v>11246</v>
      </c>
      <c r="N37" s="1260">
        <v>163158942</v>
      </c>
      <c r="O37" s="1260">
        <v>129778777</v>
      </c>
      <c r="P37" s="1260">
        <v>9211295</v>
      </c>
      <c r="Q37" s="1260">
        <v>24168870</v>
      </c>
      <c r="R37" s="1260">
        <v>47</v>
      </c>
      <c r="S37" s="1269">
        <v>7486776</v>
      </c>
      <c r="T37" s="73">
        <v>30</v>
      </c>
    </row>
    <row r="38" spans="1:20" s="99" customFormat="1" ht="23.1" customHeight="1">
      <c r="A38" s="66">
        <v>31</v>
      </c>
      <c r="B38" s="58" t="s">
        <v>1046</v>
      </c>
      <c r="C38" s="1010">
        <v>3637</v>
      </c>
      <c r="D38" s="1010">
        <v>56327077</v>
      </c>
      <c r="E38" s="1261">
        <v>0</v>
      </c>
      <c r="F38" s="1261">
        <v>0</v>
      </c>
      <c r="G38" s="1261">
        <v>6</v>
      </c>
      <c r="H38" s="1261">
        <v>380875</v>
      </c>
      <c r="I38" s="1261">
        <v>0</v>
      </c>
      <c r="J38" s="1261">
        <v>0</v>
      </c>
      <c r="K38" s="1261">
        <v>0</v>
      </c>
      <c r="L38" s="1261">
        <v>0</v>
      </c>
      <c r="M38" s="1261">
        <v>3643</v>
      </c>
      <c r="N38" s="1261">
        <v>56707952</v>
      </c>
      <c r="O38" s="1261">
        <v>45142410</v>
      </c>
      <c r="P38" s="1261">
        <v>5790608</v>
      </c>
      <c r="Q38" s="1261">
        <v>5774934</v>
      </c>
      <c r="R38" s="1261">
        <v>22</v>
      </c>
      <c r="S38" s="1270">
        <v>3905641</v>
      </c>
      <c r="T38" s="67">
        <v>31</v>
      </c>
    </row>
    <row r="39" spans="1:20" s="99" customFormat="1" ht="23.1" customHeight="1">
      <c r="A39" s="62">
        <v>32</v>
      </c>
      <c r="B39" s="61" t="s">
        <v>1047</v>
      </c>
      <c r="C39" s="1011">
        <v>7202</v>
      </c>
      <c r="D39" s="1011">
        <v>104004952</v>
      </c>
      <c r="E39" s="905">
        <v>0</v>
      </c>
      <c r="F39" s="905">
        <v>19658</v>
      </c>
      <c r="G39" s="905">
        <v>30</v>
      </c>
      <c r="H39" s="905">
        <v>1081751</v>
      </c>
      <c r="I39" s="905">
        <v>0</v>
      </c>
      <c r="J39" s="905">
        <v>0</v>
      </c>
      <c r="K39" s="905">
        <v>0</v>
      </c>
      <c r="L39" s="905">
        <v>0</v>
      </c>
      <c r="M39" s="905">
        <v>7232</v>
      </c>
      <c r="N39" s="905">
        <v>105086703</v>
      </c>
      <c r="O39" s="905">
        <v>83819156</v>
      </c>
      <c r="P39" s="905">
        <v>4714563</v>
      </c>
      <c r="Q39" s="905">
        <v>16552984</v>
      </c>
      <c r="R39" s="905">
        <v>43</v>
      </c>
      <c r="S39" s="904">
        <v>3876182</v>
      </c>
      <c r="T39" s="63">
        <v>32</v>
      </c>
    </row>
    <row r="40" spans="1:20" s="99" customFormat="1" ht="23.1" customHeight="1">
      <c r="A40" s="62">
        <v>33</v>
      </c>
      <c r="B40" s="61" t="s">
        <v>1048</v>
      </c>
      <c r="C40" s="1011">
        <v>3315</v>
      </c>
      <c r="D40" s="1011">
        <v>46123278</v>
      </c>
      <c r="E40" s="905">
        <v>0</v>
      </c>
      <c r="F40" s="905">
        <v>0</v>
      </c>
      <c r="G40" s="905">
        <v>3</v>
      </c>
      <c r="H40" s="905">
        <v>28165</v>
      </c>
      <c r="I40" s="905">
        <v>0</v>
      </c>
      <c r="J40" s="905">
        <v>0</v>
      </c>
      <c r="K40" s="905">
        <v>0</v>
      </c>
      <c r="L40" s="905">
        <v>0</v>
      </c>
      <c r="M40" s="905">
        <v>3318</v>
      </c>
      <c r="N40" s="905">
        <v>46151443</v>
      </c>
      <c r="O40" s="905">
        <v>36458600</v>
      </c>
      <c r="P40" s="905">
        <v>4553036</v>
      </c>
      <c r="Q40" s="905">
        <v>5139807</v>
      </c>
      <c r="R40" s="905">
        <v>20</v>
      </c>
      <c r="S40" s="904">
        <v>2221530</v>
      </c>
      <c r="T40" s="63">
        <v>33</v>
      </c>
    </row>
    <row r="41" spans="1:20" s="99" customFormat="1" ht="23.1" customHeight="1">
      <c r="A41" s="62">
        <v>34</v>
      </c>
      <c r="B41" s="61" t="s">
        <v>1049</v>
      </c>
      <c r="C41" s="1011">
        <v>7500</v>
      </c>
      <c r="D41" s="1011">
        <v>113287312</v>
      </c>
      <c r="E41" s="905">
        <v>0</v>
      </c>
      <c r="F41" s="905">
        <v>0</v>
      </c>
      <c r="G41" s="905">
        <v>68</v>
      </c>
      <c r="H41" s="905">
        <v>792831</v>
      </c>
      <c r="I41" s="905">
        <v>0</v>
      </c>
      <c r="J41" s="905">
        <v>0</v>
      </c>
      <c r="K41" s="905">
        <v>0</v>
      </c>
      <c r="L41" s="905">
        <v>0</v>
      </c>
      <c r="M41" s="905">
        <v>7568</v>
      </c>
      <c r="N41" s="905">
        <v>114080143</v>
      </c>
      <c r="O41" s="905">
        <v>91027889</v>
      </c>
      <c r="P41" s="905">
        <v>7037119</v>
      </c>
      <c r="Q41" s="905">
        <v>16015135</v>
      </c>
      <c r="R41" s="905">
        <v>47</v>
      </c>
      <c r="S41" s="904">
        <v>6254812</v>
      </c>
      <c r="T41" s="63">
        <v>34</v>
      </c>
    </row>
    <row r="42" spans="1:20" s="99" customFormat="1" ht="23.1" customHeight="1">
      <c r="A42" s="62">
        <v>35</v>
      </c>
      <c r="B42" s="61" t="s">
        <v>1050</v>
      </c>
      <c r="C42" s="1012">
        <v>6973</v>
      </c>
      <c r="D42" s="1012">
        <v>82600204</v>
      </c>
      <c r="E42" s="1260">
        <v>0</v>
      </c>
      <c r="F42" s="1260">
        <v>0</v>
      </c>
      <c r="G42" s="1260">
        <v>50</v>
      </c>
      <c r="H42" s="1260">
        <v>405276</v>
      </c>
      <c r="I42" s="1260">
        <v>0</v>
      </c>
      <c r="J42" s="1260">
        <v>0</v>
      </c>
      <c r="K42" s="1260">
        <v>0</v>
      </c>
      <c r="L42" s="1260">
        <v>0</v>
      </c>
      <c r="M42" s="1260">
        <v>7023</v>
      </c>
      <c r="N42" s="1260">
        <v>83005480</v>
      </c>
      <c r="O42" s="1260">
        <v>66260854</v>
      </c>
      <c r="P42" s="1260">
        <v>4889167</v>
      </c>
      <c r="Q42" s="1260">
        <v>11855459</v>
      </c>
      <c r="R42" s="1260">
        <v>26</v>
      </c>
      <c r="S42" s="1269">
        <v>3645242</v>
      </c>
      <c r="T42" s="63">
        <v>35</v>
      </c>
    </row>
    <row r="43" spans="1:20" s="99" customFormat="1" ht="23.1" customHeight="1">
      <c r="A43" s="68">
        <v>36</v>
      </c>
      <c r="B43" s="58" t="s">
        <v>1051</v>
      </c>
      <c r="C43" s="1010">
        <v>7215</v>
      </c>
      <c r="D43" s="1010">
        <v>127821890</v>
      </c>
      <c r="E43" s="1261">
        <v>0</v>
      </c>
      <c r="F43" s="1261">
        <v>0</v>
      </c>
      <c r="G43" s="1261">
        <v>30</v>
      </c>
      <c r="H43" s="1261">
        <v>148325</v>
      </c>
      <c r="I43" s="1261">
        <v>0</v>
      </c>
      <c r="J43" s="1261">
        <v>0</v>
      </c>
      <c r="K43" s="1261">
        <v>0</v>
      </c>
      <c r="L43" s="1261">
        <v>0</v>
      </c>
      <c r="M43" s="1261">
        <v>7245</v>
      </c>
      <c r="N43" s="1261">
        <v>127970215</v>
      </c>
      <c r="O43" s="1261">
        <v>101907840</v>
      </c>
      <c r="P43" s="1261">
        <v>9058570</v>
      </c>
      <c r="Q43" s="1261">
        <v>17003805</v>
      </c>
      <c r="R43" s="1261">
        <v>47</v>
      </c>
      <c r="S43" s="1270">
        <v>8391530</v>
      </c>
      <c r="T43" s="69">
        <v>36</v>
      </c>
    </row>
    <row r="44" spans="1:20" s="99" customFormat="1" ht="23.1" customHeight="1">
      <c r="A44" s="62">
        <v>37</v>
      </c>
      <c r="B44" s="61" t="s">
        <v>1052</v>
      </c>
      <c r="C44" s="1011">
        <v>11095</v>
      </c>
      <c r="D44" s="1011">
        <v>128204173</v>
      </c>
      <c r="E44" s="905">
        <v>0</v>
      </c>
      <c r="F44" s="905">
        <v>0</v>
      </c>
      <c r="G44" s="905">
        <v>28</v>
      </c>
      <c r="H44" s="905">
        <v>508101</v>
      </c>
      <c r="I44" s="905">
        <v>1</v>
      </c>
      <c r="J44" s="905">
        <v>74654</v>
      </c>
      <c r="K44" s="905">
        <v>0</v>
      </c>
      <c r="L44" s="905">
        <v>0</v>
      </c>
      <c r="M44" s="905">
        <v>11123</v>
      </c>
      <c r="N44" s="905">
        <v>128712274</v>
      </c>
      <c r="O44" s="905">
        <v>102660889</v>
      </c>
      <c r="P44" s="905">
        <v>5309673</v>
      </c>
      <c r="Q44" s="905">
        <v>20741712</v>
      </c>
      <c r="R44" s="905">
        <v>37</v>
      </c>
      <c r="S44" s="904">
        <v>3744516</v>
      </c>
      <c r="T44" s="63">
        <v>37</v>
      </c>
    </row>
    <row r="45" spans="1:20" s="99" customFormat="1" ht="23.1" customHeight="1">
      <c r="A45" s="62">
        <v>38</v>
      </c>
      <c r="B45" s="61" t="s">
        <v>1053</v>
      </c>
      <c r="C45" s="1011">
        <v>3170</v>
      </c>
      <c r="D45" s="1011">
        <v>40045946</v>
      </c>
      <c r="E45" s="905">
        <v>0</v>
      </c>
      <c r="F45" s="905">
        <v>0</v>
      </c>
      <c r="G45" s="905">
        <v>6</v>
      </c>
      <c r="H45" s="905">
        <v>164408</v>
      </c>
      <c r="I45" s="905">
        <v>0</v>
      </c>
      <c r="J45" s="905">
        <v>0</v>
      </c>
      <c r="K45" s="905">
        <v>0</v>
      </c>
      <c r="L45" s="905">
        <v>0</v>
      </c>
      <c r="M45" s="905">
        <v>3176</v>
      </c>
      <c r="N45" s="905">
        <v>40210354</v>
      </c>
      <c r="O45" s="905">
        <v>31987606</v>
      </c>
      <c r="P45" s="905">
        <v>2604625</v>
      </c>
      <c r="Q45" s="905">
        <v>5618123</v>
      </c>
      <c r="R45" s="905">
        <v>14</v>
      </c>
      <c r="S45" s="904">
        <v>1550709</v>
      </c>
      <c r="T45" s="63">
        <v>38</v>
      </c>
    </row>
    <row r="46" spans="1:20" s="99" customFormat="1" ht="23.1" customHeight="1">
      <c r="A46" s="62">
        <v>39</v>
      </c>
      <c r="B46" s="61" t="s">
        <v>1054</v>
      </c>
      <c r="C46" s="1011">
        <v>2126</v>
      </c>
      <c r="D46" s="1011">
        <v>25774496</v>
      </c>
      <c r="E46" s="905">
        <v>0</v>
      </c>
      <c r="F46" s="905">
        <v>0</v>
      </c>
      <c r="G46" s="905">
        <v>14</v>
      </c>
      <c r="H46" s="905">
        <v>170105</v>
      </c>
      <c r="I46" s="905">
        <v>0</v>
      </c>
      <c r="J46" s="905">
        <v>0</v>
      </c>
      <c r="K46" s="905">
        <v>0</v>
      </c>
      <c r="L46" s="905">
        <v>0</v>
      </c>
      <c r="M46" s="905">
        <v>2140</v>
      </c>
      <c r="N46" s="905">
        <v>25944601</v>
      </c>
      <c r="O46" s="905">
        <v>20638328</v>
      </c>
      <c r="P46" s="905">
        <v>807144</v>
      </c>
      <c r="Q46" s="905">
        <v>4499129</v>
      </c>
      <c r="R46" s="905">
        <v>17</v>
      </c>
      <c r="S46" s="904">
        <v>1113005</v>
      </c>
      <c r="T46" s="63">
        <v>39</v>
      </c>
    </row>
    <row r="47" spans="1:20" s="99" customFormat="1" ht="23.1" customHeight="1">
      <c r="A47" s="62">
        <v>42</v>
      </c>
      <c r="B47" s="61" t="s">
        <v>1055</v>
      </c>
      <c r="C47" s="1012">
        <v>2125</v>
      </c>
      <c r="D47" s="1012">
        <v>21278640</v>
      </c>
      <c r="E47" s="1260">
        <v>0</v>
      </c>
      <c r="F47" s="1260">
        <v>0</v>
      </c>
      <c r="G47" s="1260">
        <v>13</v>
      </c>
      <c r="H47" s="1260">
        <v>89130</v>
      </c>
      <c r="I47" s="1260">
        <v>0</v>
      </c>
      <c r="J47" s="1260">
        <v>0</v>
      </c>
      <c r="K47" s="1260">
        <v>0</v>
      </c>
      <c r="L47" s="1260">
        <v>0</v>
      </c>
      <c r="M47" s="1260">
        <v>2138</v>
      </c>
      <c r="N47" s="1260">
        <v>21367770</v>
      </c>
      <c r="O47" s="1260">
        <v>17007278</v>
      </c>
      <c r="P47" s="1260">
        <v>428506</v>
      </c>
      <c r="Q47" s="1260">
        <v>3931986</v>
      </c>
      <c r="R47" s="1260">
        <v>6</v>
      </c>
      <c r="S47" s="1269">
        <v>167951</v>
      </c>
      <c r="T47" s="63">
        <v>42</v>
      </c>
    </row>
    <row r="48" spans="1:20" s="99" customFormat="1" ht="23.1" customHeight="1">
      <c r="A48" s="66">
        <v>43</v>
      </c>
      <c r="B48" s="58" t="s">
        <v>1056</v>
      </c>
      <c r="C48" s="1010">
        <v>5489</v>
      </c>
      <c r="D48" s="1010">
        <v>68206035</v>
      </c>
      <c r="E48" s="1261">
        <v>0</v>
      </c>
      <c r="F48" s="1261">
        <v>0</v>
      </c>
      <c r="G48" s="1261">
        <v>10</v>
      </c>
      <c r="H48" s="1261">
        <v>219407</v>
      </c>
      <c r="I48" s="1261">
        <v>0</v>
      </c>
      <c r="J48" s="1261">
        <v>0</v>
      </c>
      <c r="K48" s="1261">
        <v>0</v>
      </c>
      <c r="L48" s="1261">
        <v>0</v>
      </c>
      <c r="M48" s="1261">
        <v>5499</v>
      </c>
      <c r="N48" s="1261">
        <v>68425442</v>
      </c>
      <c r="O48" s="1261">
        <v>54620749</v>
      </c>
      <c r="P48" s="1261">
        <v>3343924</v>
      </c>
      <c r="Q48" s="1261">
        <v>10460769</v>
      </c>
      <c r="R48" s="1261">
        <v>25</v>
      </c>
      <c r="S48" s="1270">
        <v>2448344</v>
      </c>
      <c r="T48" s="67">
        <v>43</v>
      </c>
    </row>
    <row r="49" spans="1:20" s="99" customFormat="1" ht="23.1" customHeight="1">
      <c r="A49" s="62">
        <v>44</v>
      </c>
      <c r="B49" s="61" t="s">
        <v>1057</v>
      </c>
      <c r="C49" s="1011">
        <v>1529</v>
      </c>
      <c r="D49" s="1011">
        <v>15576136</v>
      </c>
      <c r="E49" s="905">
        <v>0</v>
      </c>
      <c r="F49" s="905">
        <v>0</v>
      </c>
      <c r="G49" s="905">
        <v>6</v>
      </c>
      <c r="H49" s="905">
        <v>75810</v>
      </c>
      <c r="I49" s="905">
        <v>0</v>
      </c>
      <c r="J49" s="905">
        <v>0</v>
      </c>
      <c r="K49" s="905">
        <v>0</v>
      </c>
      <c r="L49" s="905">
        <v>0</v>
      </c>
      <c r="M49" s="905">
        <v>1535</v>
      </c>
      <c r="N49" s="905">
        <v>15651946</v>
      </c>
      <c r="O49" s="905">
        <v>12480055</v>
      </c>
      <c r="P49" s="905">
        <v>605133</v>
      </c>
      <c r="Q49" s="905">
        <v>2566758</v>
      </c>
      <c r="R49" s="905">
        <v>8</v>
      </c>
      <c r="S49" s="904">
        <v>489392</v>
      </c>
      <c r="T49" s="63">
        <v>44</v>
      </c>
    </row>
    <row r="50" spans="1:20" s="99" customFormat="1" ht="23.1" customHeight="1">
      <c r="A50" s="62">
        <v>45</v>
      </c>
      <c r="B50" s="61" t="s">
        <v>1058</v>
      </c>
      <c r="C50" s="1011">
        <v>525</v>
      </c>
      <c r="D50" s="1011">
        <v>15159130</v>
      </c>
      <c r="E50" s="905">
        <v>0</v>
      </c>
      <c r="F50" s="905">
        <v>0</v>
      </c>
      <c r="G50" s="905">
        <v>0</v>
      </c>
      <c r="H50" s="905">
        <v>0</v>
      </c>
      <c r="I50" s="905">
        <v>0</v>
      </c>
      <c r="J50" s="905">
        <v>0</v>
      </c>
      <c r="K50" s="905">
        <v>0</v>
      </c>
      <c r="L50" s="905">
        <v>0</v>
      </c>
      <c r="M50" s="905">
        <v>525</v>
      </c>
      <c r="N50" s="905">
        <v>15159130</v>
      </c>
      <c r="O50" s="905">
        <v>12121908</v>
      </c>
      <c r="P50" s="905">
        <v>213980</v>
      </c>
      <c r="Q50" s="905">
        <v>2823242</v>
      </c>
      <c r="R50" s="905">
        <v>16</v>
      </c>
      <c r="S50" s="904">
        <v>191654</v>
      </c>
      <c r="T50" s="63">
        <v>45</v>
      </c>
    </row>
    <row r="51" spans="1:20" s="99" customFormat="1" ht="23.1" customHeight="1">
      <c r="A51" s="62">
        <v>46</v>
      </c>
      <c r="B51" s="61" t="s">
        <v>1059</v>
      </c>
      <c r="C51" s="1011">
        <v>3899</v>
      </c>
      <c r="D51" s="1011">
        <v>49827634</v>
      </c>
      <c r="E51" s="905">
        <v>0</v>
      </c>
      <c r="F51" s="905">
        <v>0</v>
      </c>
      <c r="G51" s="905">
        <v>18</v>
      </c>
      <c r="H51" s="905">
        <v>341165</v>
      </c>
      <c r="I51" s="905">
        <v>0</v>
      </c>
      <c r="J51" s="905">
        <v>0</v>
      </c>
      <c r="K51" s="905">
        <v>0</v>
      </c>
      <c r="L51" s="905">
        <v>0</v>
      </c>
      <c r="M51" s="905">
        <v>3917</v>
      </c>
      <c r="N51" s="905">
        <v>50168799</v>
      </c>
      <c r="O51" s="905">
        <v>39970742</v>
      </c>
      <c r="P51" s="905">
        <v>4447742</v>
      </c>
      <c r="Q51" s="905">
        <v>5750315</v>
      </c>
      <c r="R51" s="905">
        <v>49</v>
      </c>
      <c r="S51" s="904">
        <v>1653051</v>
      </c>
      <c r="T51" s="63">
        <v>46</v>
      </c>
    </row>
    <row r="52" spans="1:20" s="99" customFormat="1" ht="23.1" customHeight="1">
      <c r="A52" s="62">
        <v>47</v>
      </c>
      <c r="B52" s="61" t="s">
        <v>1060</v>
      </c>
      <c r="C52" s="1012">
        <v>2829</v>
      </c>
      <c r="D52" s="1012">
        <v>26126848</v>
      </c>
      <c r="E52" s="1260">
        <v>0</v>
      </c>
      <c r="F52" s="1260">
        <v>0</v>
      </c>
      <c r="G52" s="1260">
        <v>16</v>
      </c>
      <c r="H52" s="1260">
        <v>173372</v>
      </c>
      <c r="I52" s="1260">
        <v>0</v>
      </c>
      <c r="J52" s="1260">
        <v>0</v>
      </c>
      <c r="K52" s="1260">
        <v>0</v>
      </c>
      <c r="L52" s="1260">
        <v>0</v>
      </c>
      <c r="M52" s="1260">
        <v>2845</v>
      </c>
      <c r="N52" s="1260">
        <v>26300220</v>
      </c>
      <c r="O52" s="1260">
        <v>20981497</v>
      </c>
      <c r="P52" s="1260">
        <v>1027559</v>
      </c>
      <c r="Q52" s="1260">
        <v>4291164</v>
      </c>
      <c r="R52" s="1260">
        <v>5</v>
      </c>
      <c r="S52" s="1269">
        <v>72540</v>
      </c>
      <c r="T52" s="63">
        <v>47</v>
      </c>
    </row>
    <row r="53" spans="1:20" s="99" customFormat="1" ht="23.1" customHeight="1">
      <c r="A53" s="66">
        <v>49</v>
      </c>
      <c r="B53" s="58" t="s">
        <v>1061</v>
      </c>
      <c r="C53" s="1010">
        <v>1043</v>
      </c>
      <c r="D53" s="1010">
        <v>10641350</v>
      </c>
      <c r="E53" s="1261">
        <v>0</v>
      </c>
      <c r="F53" s="1261">
        <v>0</v>
      </c>
      <c r="G53" s="1261">
        <v>14</v>
      </c>
      <c r="H53" s="1261">
        <v>345470</v>
      </c>
      <c r="I53" s="1261">
        <v>0</v>
      </c>
      <c r="J53" s="1261">
        <v>0</v>
      </c>
      <c r="K53" s="1261">
        <v>0</v>
      </c>
      <c r="L53" s="1261">
        <v>0</v>
      </c>
      <c r="M53" s="1261">
        <v>1057</v>
      </c>
      <c r="N53" s="1261">
        <v>10986820</v>
      </c>
      <c r="O53" s="1261">
        <v>8761253</v>
      </c>
      <c r="P53" s="1261">
        <v>550576</v>
      </c>
      <c r="Q53" s="1261">
        <v>1674991</v>
      </c>
      <c r="R53" s="1261">
        <v>1</v>
      </c>
      <c r="S53" s="1270">
        <v>19746</v>
      </c>
      <c r="T53" s="67">
        <v>49</v>
      </c>
    </row>
    <row r="54" spans="1:20" s="99" customFormat="1" ht="23.1" customHeight="1">
      <c r="A54" s="62">
        <v>50</v>
      </c>
      <c r="B54" s="61" t="s">
        <v>1062</v>
      </c>
      <c r="C54" s="1011">
        <v>619</v>
      </c>
      <c r="D54" s="1011">
        <v>8437410</v>
      </c>
      <c r="E54" s="905">
        <v>0</v>
      </c>
      <c r="F54" s="905">
        <v>0</v>
      </c>
      <c r="G54" s="905">
        <v>3</v>
      </c>
      <c r="H54" s="905">
        <v>23850</v>
      </c>
      <c r="I54" s="905">
        <v>0</v>
      </c>
      <c r="J54" s="905">
        <v>0</v>
      </c>
      <c r="K54" s="905">
        <v>0</v>
      </c>
      <c r="L54" s="905">
        <v>0</v>
      </c>
      <c r="M54" s="905">
        <v>622</v>
      </c>
      <c r="N54" s="905">
        <v>8461260</v>
      </c>
      <c r="O54" s="905">
        <v>6744958</v>
      </c>
      <c r="P54" s="905">
        <v>351638</v>
      </c>
      <c r="Q54" s="905">
        <v>1364664</v>
      </c>
      <c r="R54" s="905">
        <v>4</v>
      </c>
      <c r="S54" s="904">
        <v>392322</v>
      </c>
      <c r="T54" s="63">
        <v>50</v>
      </c>
    </row>
    <row r="55" spans="1:20" s="99" customFormat="1" ht="23.1" customHeight="1">
      <c r="A55" s="62">
        <v>51</v>
      </c>
      <c r="B55" s="61" t="s">
        <v>1063</v>
      </c>
      <c r="C55" s="1014">
        <v>899</v>
      </c>
      <c r="D55" s="1011">
        <v>7459640</v>
      </c>
      <c r="E55" s="905">
        <v>0</v>
      </c>
      <c r="F55" s="905">
        <v>0</v>
      </c>
      <c r="G55" s="905">
        <v>4</v>
      </c>
      <c r="H55" s="905">
        <v>103281</v>
      </c>
      <c r="I55" s="905">
        <v>0</v>
      </c>
      <c r="J55" s="905">
        <v>0</v>
      </c>
      <c r="K55" s="905">
        <v>0</v>
      </c>
      <c r="L55" s="905">
        <v>0</v>
      </c>
      <c r="M55" s="905">
        <v>903</v>
      </c>
      <c r="N55" s="905">
        <v>7562921</v>
      </c>
      <c r="O55" s="905">
        <v>6050336</v>
      </c>
      <c r="P55" s="905">
        <v>220448</v>
      </c>
      <c r="Q55" s="905">
        <v>1292137</v>
      </c>
      <c r="R55" s="905">
        <v>0</v>
      </c>
      <c r="S55" s="904">
        <v>0</v>
      </c>
      <c r="T55" s="63">
        <v>51</v>
      </c>
    </row>
    <row r="56" spans="1:20" s="99" customFormat="1" ht="23.1" customHeight="1">
      <c r="A56" s="62">
        <v>52</v>
      </c>
      <c r="B56" s="61" t="s">
        <v>1064</v>
      </c>
      <c r="C56" s="1011">
        <v>573</v>
      </c>
      <c r="D56" s="1011">
        <v>4875720</v>
      </c>
      <c r="E56" s="905">
        <v>0</v>
      </c>
      <c r="F56" s="905">
        <v>0</v>
      </c>
      <c r="G56" s="905">
        <v>1</v>
      </c>
      <c r="H56" s="905">
        <v>5605</v>
      </c>
      <c r="I56" s="905">
        <v>0</v>
      </c>
      <c r="J56" s="905">
        <v>0</v>
      </c>
      <c r="K56" s="905">
        <v>0</v>
      </c>
      <c r="L56" s="905">
        <v>0</v>
      </c>
      <c r="M56" s="905">
        <v>574</v>
      </c>
      <c r="N56" s="905">
        <v>4881325</v>
      </c>
      <c r="O56" s="905">
        <v>3893912</v>
      </c>
      <c r="P56" s="905">
        <v>105143</v>
      </c>
      <c r="Q56" s="905">
        <v>882270</v>
      </c>
      <c r="R56" s="905">
        <v>1</v>
      </c>
      <c r="S56" s="904">
        <v>81291</v>
      </c>
      <c r="T56" s="63">
        <v>52</v>
      </c>
    </row>
    <row r="57" spans="1:20" s="99" customFormat="1" ht="23.1" customHeight="1" thickBot="1">
      <c r="A57" s="77">
        <v>54</v>
      </c>
      <c r="B57" s="78" t="s">
        <v>1065</v>
      </c>
      <c r="C57" s="1013">
        <v>859</v>
      </c>
      <c r="D57" s="1013">
        <v>5960874</v>
      </c>
      <c r="E57" s="1265">
        <v>0</v>
      </c>
      <c r="F57" s="1265">
        <v>0</v>
      </c>
      <c r="G57" s="1265">
        <v>0</v>
      </c>
      <c r="H57" s="1265">
        <v>0</v>
      </c>
      <c r="I57" s="1265">
        <v>0</v>
      </c>
      <c r="J57" s="1265">
        <v>0</v>
      </c>
      <c r="K57" s="1265">
        <v>0</v>
      </c>
      <c r="L57" s="1265">
        <v>0</v>
      </c>
      <c r="M57" s="1265">
        <v>859</v>
      </c>
      <c r="N57" s="1265">
        <v>5960874</v>
      </c>
      <c r="O57" s="1265">
        <v>4768940</v>
      </c>
      <c r="P57" s="1265">
        <v>-439306</v>
      </c>
      <c r="Q57" s="1265">
        <v>1631240</v>
      </c>
      <c r="R57" s="1265">
        <v>1</v>
      </c>
      <c r="S57" s="1272">
        <v>-370450</v>
      </c>
      <c r="T57" s="79">
        <v>54</v>
      </c>
    </row>
    <row r="58" spans="1:20" s="99" customFormat="1" ht="23.1" customHeight="1">
      <c r="A58" s="62">
        <v>55</v>
      </c>
      <c r="B58" s="61" t="s">
        <v>1066</v>
      </c>
      <c r="C58" s="1011">
        <v>1178</v>
      </c>
      <c r="D58" s="1011">
        <v>11942808</v>
      </c>
      <c r="E58" s="905">
        <v>0</v>
      </c>
      <c r="F58" s="905">
        <v>0</v>
      </c>
      <c r="G58" s="905">
        <v>7</v>
      </c>
      <c r="H58" s="905">
        <v>144438</v>
      </c>
      <c r="I58" s="905">
        <v>0</v>
      </c>
      <c r="J58" s="905">
        <v>0</v>
      </c>
      <c r="K58" s="905">
        <v>0</v>
      </c>
      <c r="L58" s="905">
        <v>0</v>
      </c>
      <c r="M58" s="905">
        <v>1185</v>
      </c>
      <c r="N58" s="905">
        <v>12087246</v>
      </c>
      <c r="O58" s="905">
        <v>9659186</v>
      </c>
      <c r="P58" s="905">
        <v>121157</v>
      </c>
      <c r="Q58" s="905">
        <v>2306903</v>
      </c>
      <c r="R58" s="905">
        <v>2</v>
      </c>
      <c r="S58" s="904">
        <v>67324</v>
      </c>
      <c r="T58" s="63">
        <v>55</v>
      </c>
    </row>
    <row r="59" spans="1:20" s="99" customFormat="1" ht="23.1" customHeight="1">
      <c r="A59" s="62">
        <v>56</v>
      </c>
      <c r="B59" s="61" t="s">
        <v>1067</v>
      </c>
      <c r="C59" s="1011">
        <v>687</v>
      </c>
      <c r="D59" s="1011">
        <v>5302790</v>
      </c>
      <c r="E59" s="905">
        <v>0</v>
      </c>
      <c r="F59" s="905">
        <v>0</v>
      </c>
      <c r="G59" s="905">
        <v>0</v>
      </c>
      <c r="H59" s="905">
        <v>0</v>
      </c>
      <c r="I59" s="905">
        <v>0</v>
      </c>
      <c r="J59" s="905">
        <v>0</v>
      </c>
      <c r="K59" s="905">
        <v>0</v>
      </c>
      <c r="L59" s="905">
        <v>0</v>
      </c>
      <c r="M59" s="905">
        <v>687</v>
      </c>
      <c r="N59" s="905">
        <v>5302790</v>
      </c>
      <c r="O59" s="905">
        <v>4232714</v>
      </c>
      <c r="P59" s="905">
        <v>83461</v>
      </c>
      <c r="Q59" s="905">
        <v>986615</v>
      </c>
      <c r="R59" s="905">
        <v>0</v>
      </c>
      <c r="S59" s="904">
        <v>0</v>
      </c>
      <c r="T59" s="63">
        <v>56</v>
      </c>
    </row>
    <row r="60" spans="1:20" s="99" customFormat="1" ht="23.1" customHeight="1">
      <c r="A60" s="62">
        <v>57</v>
      </c>
      <c r="B60" s="61" t="s">
        <v>1068</v>
      </c>
      <c r="C60" s="1011">
        <v>486</v>
      </c>
      <c r="D60" s="1011">
        <v>3451490</v>
      </c>
      <c r="E60" s="905">
        <v>0</v>
      </c>
      <c r="F60" s="905">
        <v>0</v>
      </c>
      <c r="G60" s="905">
        <v>1</v>
      </c>
      <c r="H60" s="905">
        <v>37000</v>
      </c>
      <c r="I60" s="905">
        <v>0</v>
      </c>
      <c r="J60" s="905">
        <v>0</v>
      </c>
      <c r="K60" s="905">
        <v>0</v>
      </c>
      <c r="L60" s="905">
        <v>0</v>
      </c>
      <c r="M60" s="905">
        <v>487</v>
      </c>
      <c r="N60" s="905">
        <v>3488490</v>
      </c>
      <c r="O60" s="905">
        <v>2788830</v>
      </c>
      <c r="P60" s="905">
        <v>-1490</v>
      </c>
      <c r="Q60" s="905">
        <v>701150</v>
      </c>
      <c r="R60" s="905">
        <v>0</v>
      </c>
      <c r="S60" s="904">
        <v>0</v>
      </c>
      <c r="T60" s="63">
        <v>57</v>
      </c>
    </row>
    <row r="61" spans="1:20" s="99" customFormat="1" ht="23.1" customHeight="1">
      <c r="A61" s="62">
        <v>58</v>
      </c>
      <c r="B61" s="61" t="s">
        <v>1069</v>
      </c>
      <c r="C61" s="1011">
        <v>393</v>
      </c>
      <c r="D61" s="1011">
        <v>2705620</v>
      </c>
      <c r="E61" s="905">
        <v>0</v>
      </c>
      <c r="F61" s="905">
        <v>0</v>
      </c>
      <c r="G61" s="905">
        <v>3</v>
      </c>
      <c r="H61" s="905">
        <v>89230</v>
      </c>
      <c r="I61" s="905">
        <v>0</v>
      </c>
      <c r="J61" s="905">
        <v>0</v>
      </c>
      <c r="K61" s="905">
        <v>0</v>
      </c>
      <c r="L61" s="905">
        <v>0</v>
      </c>
      <c r="M61" s="905">
        <v>396</v>
      </c>
      <c r="N61" s="905">
        <v>2794850</v>
      </c>
      <c r="O61" s="905">
        <v>2235880</v>
      </c>
      <c r="P61" s="905">
        <v>-320</v>
      </c>
      <c r="Q61" s="905">
        <v>559290</v>
      </c>
      <c r="R61" s="905">
        <v>0</v>
      </c>
      <c r="S61" s="904">
        <v>0</v>
      </c>
      <c r="T61" s="63">
        <v>58</v>
      </c>
    </row>
    <row r="62" spans="1:20" s="99" customFormat="1" ht="23.1" customHeight="1">
      <c r="A62" s="71">
        <v>59</v>
      </c>
      <c r="B62" s="72" t="s">
        <v>1070</v>
      </c>
      <c r="C62" s="1012">
        <v>292</v>
      </c>
      <c r="D62" s="1012">
        <v>5763818</v>
      </c>
      <c r="E62" s="1260">
        <v>0</v>
      </c>
      <c r="F62" s="1260">
        <v>0</v>
      </c>
      <c r="G62" s="1260">
        <v>0</v>
      </c>
      <c r="H62" s="1260">
        <v>0</v>
      </c>
      <c r="I62" s="1260">
        <v>0</v>
      </c>
      <c r="J62" s="1260">
        <v>0</v>
      </c>
      <c r="K62" s="1260">
        <v>0</v>
      </c>
      <c r="L62" s="1260">
        <v>0</v>
      </c>
      <c r="M62" s="1260">
        <v>292</v>
      </c>
      <c r="N62" s="1260">
        <v>5763818</v>
      </c>
      <c r="O62" s="1260">
        <v>4596482</v>
      </c>
      <c r="P62" s="1260">
        <v>416989</v>
      </c>
      <c r="Q62" s="1260">
        <v>750347</v>
      </c>
      <c r="R62" s="1260">
        <v>2</v>
      </c>
      <c r="S62" s="1269">
        <v>189540</v>
      </c>
      <c r="T62" s="73">
        <v>59</v>
      </c>
    </row>
    <row r="63" spans="1:20" s="110" customFormat="1" ht="23.1" customHeight="1">
      <c r="A63" s="74">
        <v>61</v>
      </c>
      <c r="B63" s="61" t="s">
        <v>1071</v>
      </c>
      <c r="C63" s="1010">
        <v>568</v>
      </c>
      <c r="D63" s="1010">
        <v>5113970</v>
      </c>
      <c r="E63" s="1261">
        <v>0</v>
      </c>
      <c r="F63" s="1261">
        <v>0</v>
      </c>
      <c r="G63" s="1261">
        <v>3</v>
      </c>
      <c r="H63" s="1261">
        <v>12055</v>
      </c>
      <c r="I63" s="1261">
        <v>0</v>
      </c>
      <c r="J63" s="1261">
        <v>0</v>
      </c>
      <c r="K63" s="1261">
        <v>0</v>
      </c>
      <c r="L63" s="1261">
        <v>0</v>
      </c>
      <c r="M63" s="1261">
        <v>571</v>
      </c>
      <c r="N63" s="1261">
        <v>5126025</v>
      </c>
      <c r="O63" s="1261">
        <v>4094260</v>
      </c>
      <c r="P63" s="1261">
        <v>170935</v>
      </c>
      <c r="Q63" s="1261">
        <v>860830</v>
      </c>
      <c r="R63" s="1261">
        <v>1</v>
      </c>
      <c r="S63" s="1270">
        <v>93842</v>
      </c>
      <c r="T63" s="75">
        <v>61</v>
      </c>
    </row>
    <row r="64" spans="1:20" s="110" customFormat="1" ht="23.1" customHeight="1">
      <c r="A64" s="62">
        <v>65</v>
      </c>
      <c r="B64" s="61" t="s">
        <v>1072</v>
      </c>
      <c r="C64" s="1011">
        <v>47</v>
      </c>
      <c r="D64" s="1011">
        <v>319900</v>
      </c>
      <c r="E64" s="905">
        <v>0</v>
      </c>
      <c r="F64" s="905">
        <v>0</v>
      </c>
      <c r="G64" s="905">
        <v>0</v>
      </c>
      <c r="H64" s="905">
        <v>0</v>
      </c>
      <c r="I64" s="905">
        <v>0</v>
      </c>
      <c r="J64" s="905">
        <v>0</v>
      </c>
      <c r="K64" s="905">
        <v>0</v>
      </c>
      <c r="L64" s="905">
        <v>0</v>
      </c>
      <c r="M64" s="905">
        <v>47</v>
      </c>
      <c r="N64" s="905">
        <v>319900</v>
      </c>
      <c r="O64" s="905">
        <v>255920</v>
      </c>
      <c r="P64" s="905">
        <v>11058</v>
      </c>
      <c r="Q64" s="905">
        <v>52922</v>
      </c>
      <c r="R64" s="905">
        <v>0</v>
      </c>
      <c r="S64" s="904">
        <v>0</v>
      </c>
      <c r="T64" s="63">
        <v>65</v>
      </c>
    </row>
    <row r="65" spans="1:20" s="110" customFormat="1" ht="23.1" customHeight="1">
      <c r="A65" s="62">
        <v>66</v>
      </c>
      <c r="B65" s="61" t="s">
        <v>1073</v>
      </c>
      <c r="C65" s="1011">
        <v>623</v>
      </c>
      <c r="D65" s="1011">
        <v>5812984</v>
      </c>
      <c r="E65" s="905">
        <v>0</v>
      </c>
      <c r="F65" s="905">
        <v>0</v>
      </c>
      <c r="G65" s="905">
        <v>0</v>
      </c>
      <c r="H65" s="905">
        <v>0</v>
      </c>
      <c r="I65" s="905">
        <v>0</v>
      </c>
      <c r="J65" s="905">
        <v>0</v>
      </c>
      <c r="K65" s="905">
        <v>0</v>
      </c>
      <c r="L65" s="905">
        <v>0</v>
      </c>
      <c r="M65" s="905">
        <v>623</v>
      </c>
      <c r="N65" s="905">
        <v>5812984</v>
      </c>
      <c r="O65" s="905">
        <v>4647158</v>
      </c>
      <c r="P65" s="905">
        <v>54670</v>
      </c>
      <c r="Q65" s="905">
        <v>1111156</v>
      </c>
      <c r="R65" s="905">
        <v>0</v>
      </c>
      <c r="S65" s="904">
        <v>0</v>
      </c>
      <c r="T65" s="63">
        <v>66</v>
      </c>
    </row>
    <row r="66" spans="1:20" s="110" customFormat="1" ht="23.1" customHeight="1">
      <c r="A66" s="62">
        <v>68</v>
      </c>
      <c r="B66" s="61" t="s">
        <v>1074</v>
      </c>
      <c r="C66" s="1011">
        <v>1124</v>
      </c>
      <c r="D66" s="1011">
        <v>11560758</v>
      </c>
      <c r="E66" s="905">
        <v>0</v>
      </c>
      <c r="F66" s="905">
        <v>0</v>
      </c>
      <c r="G66" s="905">
        <v>0</v>
      </c>
      <c r="H66" s="905">
        <v>0</v>
      </c>
      <c r="I66" s="905">
        <v>0</v>
      </c>
      <c r="J66" s="905">
        <v>0</v>
      </c>
      <c r="K66" s="905">
        <v>0</v>
      </c>
      <c r="L66" s="905">
        <v>0</v>
      </c>
      <c r="M66" s="905">
        <v>1124</v>
      </c>
      <c r="N66" s="905">
        <v>11560758</v>
      </c>
      <c r="O66" s="905">
        <v>9185710</v>
      </c>
      <c r="P66" s="905">
        <v>624560</v>
      </c>
      <c r="Q66" s="905">
        <v>1750488</v>
      </c>
      <c r="R66" s="905">
        <v>1</v>
      </c>
      <c r="S66" s="904">
        <v>129212</v>
      </c>
      <c r="T66" s="63">
        <v>68</v>
      </c>
    </row>
    <row r="67" spans="1:20" s="110" customFormat="1" ht="23.1" customHeight="1">
      <c r="A67" s="71">
        <v>70</v>
      </c>
      <c r="B67" s="72" t="s">
        <v>1075</v>
      </c>
      <c r="C67" s="1012">
        <v>1915</v>
      </c>
      <c r="D67" s="1012">
        <v>16864798</v>
      </c>
      <c r="E67" s="1260">
        <v>0</v>
      </c>
      <c r="F67" s="1260">
        <v>0</v>
      </c>
      <c r="G67" s="1260">
        <v>7</v>
      </c>
      <c r="H67" s="1260">
        <v>51240</v>
      </c>
      <c r="I67" s="1260">
        <v>0</v>
      </c>
      <c r="J67" s="1260">
        <v>0</v>
      </c>
      <c r="K67" s="1260">
        <v>0</v>
      </c>
      <c r="L67" s="1260">
        <v>0</v>
      </c>
      <c r="M67" s="1260">
        <v>1922</v>
      </c>
      <c r="N67" s="1260">
        <v>16916038</v>
      </c>
      <c r="O67" s="1260">
        <v>13514198</v>
      </c>
      <c r="P67" s="1260">
        <v>283298</v>
      </c>
      <c r="Q67" s="1260">
        <v>3118542</v>
      </c>
      <c r="R67" s="1260">
        <v>9</v>
      </c>
      <c r="S67" s="1269">
        <v>288972</v>
      </c>
      <c r="T67" s="73">
        <v>70</v>
      </c>
    </row>
    <row r="68" spans="1:20" s="6" customFormat="1" ht="23.1" customHeight="1">
      <c r="A68" s="60">
        <v>78</v>
      </c>
      <c r="B68" s="93" t="s">
        <v>1076</v>
      </c>
      <c r="C68" s="1026">
        <v>1856</v>
      </c>
      <c r="D68" s="1015">
        <v>24258324</v>
      </c>
      <c r="E68" s="1021">
        <v>0</v>
      </c>
      <c r="F68" s="1021">
        <v>0</v>
      </c>
      <c r="G68" s="1021">
        <v>0</v>
      </c>
      <c r="H68" s="1021">
        <v>0</v>
      </c>
      <c r="I68" s="1021">
        <v>0</v>
      </c>
      <c r="J68" s="1021">
        <v>0</v>
      </c>
      <c r="K68" s="1021">
        <v>0</v>
      </c>
      <c r="L68" s="1021">
        <v>0</v>
      </c>
      <c r="M68" s="1021">
        <v>1856</v>
      </c>
      <c r="N68" s="1021">
        <v>24258324</v>
      </c>
      <c r="O68" s="1021">
        <v>19301604</v>
      </c>
      <c r="P68" s="1021">
        <v>2046272</v>
      </c>
      <c r="Q68" s="1021">
        <v>2910448</v>
      </c>
      <c r="R68" s="1021">
        <v>4</v>
      </c>
      <c r="S68" s="1267">
        <v>560295</v>
      </c>
      <c r="T68" s="55">
        <v>78</v>
      </c>
    </row>
    <row r="69" spans="1:20" s="6" customFormat="1" ht="23.1" customHeight="1">
      <c r="A69" s="60">
        <v>84</v>
      </c>
      <c r="B69" s="93" t="s">
        <v>1077</v>
      </c>
      <c r="C69" s="1015">
        <v>945</v>
      </c>
      <c r="D69" s="1015">
        <v>17343240</v>
      </c>
      <c r="E69" s="1021">
        <v>0</v>
      </c>
      <c r="F69" s="1021">
        <v>0</v>
      </c>
      <c r="G69" s="1021">
        <v>0</v>
      </c>
      <c r="H69" s="1021">
        <v>0</v>
      </c>
      <c r="I69" s="1021">
        <v>0</v>
      </c>
      <c r="J69" s="1021">
        <v>0</v>
      </c>
      <c r="K69" s="1021">
        <v>0</v>
      </c>
      <c r="L69" s="1021">
        <v>0</v>
      </c>
      <c r="M69" s="1021">
        <v>945</v>
      </c>
      <c r="N69" s="1021">
        <v>17343240</v>
      </c>
      <c r="O69" s="1021">
        <v>13856678</v>
      </c>
      <c r="P69" s="1021">
        <v>1319284</v>
      </c>
      <c r="Q69" s="1021">
        <v>2167278</v>
      </c>
      <c r="R69" s="1021">
        <v>11</v>
      </c>
      <c r="S69" s="1021">
        <v>1608504</v>
      </c>
      <c r="T69" s="55">
        <v>84</v>
      </c>
    </row>
    <row r="70" spans="1:20" s="6" customFormat="1" ht="23.1" customHeight="1">
      <c r="A70" s="60">
        <v>85</v>
      </c>
      <c r="B70" s="93" t="s">
        <v>1078</v>
      </c>
      <c r="C70" s="1015">
        <v>2293</v>
      </c>
      <c r="D70" s="1015">
        <v>32409216</v>
      </c>
      <c r="E70" s="1021">
        <v>0</v>
      </c>
      <c r="F70" s="1021">
        <v>0</v>
      </c>
      <c r="G70" s="1021">
        <v>3</v>
      </c>
      <c r="H70" s="1021">
        <v>24260</v>
      </c>
      <c r="I70" s="1021">
        <v>0</v>
      </c>
      <c r="J70" s="1021">
        <v>0</v>
      </c>
      <c r="K70" s="1021">
        <v>0</v>
      </c>
      <c r="L70" s="1021">
        <v>0</v>
      </c>
      <c r="M70" s="1021">
        <v>2296</v>
      </c>
      <c r="N70" s="1021">
        <v>32433476</v>
      </c>
      <c r="O70" s="1021">
        <v>25846364</v>
      </c>
      <c r="P70" s="1021">
        <v>1794294</v>
      </c>
      <c r="Q70" s="1021">
        <v>4792818</v>
      </c>
      <c r="R70" s="1021">
        <v>11</v>
      </c>
      <c r="S70" s="1021">
        <v>1243995</v>
      </c>
      <c r="T70" s="55">
        <v>85</v>
      </c>
    </row>
    <row r="71" spans="1:20" s="6" customFormat="1" ht="23.1" customHeight="1">
      <c r="A71" s="60">
        <v>89</v>
      </c>
      <c r="B71" s="93" t="s">
        <v>1079</v>
      </c>
      <c r="C71" s="1015">
        <v>2958</v>
      </c>
      <c r="D71" s="1015">
        <v>34584724</v>
      </c>
      <c r="E71" s="1021">
        <v>0</v>
      </c>
      <c r="F71" s="1021">
        <v>0</v>
      </c>
      <c r="G71" s="1021">
        <v>7</v>
      </c>
      <c r="H71" s="1021">
        <v>342852</v>
      </c>
      <c r="I71" s="1021">
        <v>0</v>
      </c>
      <c r="J71" s="1021">
        <v>0</v>
      </c>
      <c r="K71" s="1021">
        <v>0</v>
      </c>
      <c r="L71" s="1021">
        <v>0</v>
      </c>
      <c r="M71" s="1021">
        <v>2965</v>
      </c>
      <c r="N71" s="1021">
        <v>34927576</v>
      </c>
      <c r="O71" s="1021">
        <v>27885566</v>
      </c>
      <c r="P71" s="1021">
        <v>790938</v>
      </c>
      <c r="Q71" s="1021">
        <v>6251072</v>
      </c>
      <c r="R71" s="1021">
        <v>13</v>
      </c>
      <c r="S71" s="1267">
        <v>1173376</v>
      </c>
      <c r="T71" s="55">
        <v>89</v>
      </c>
    </row>
    <row r="72" spans="1:20" s="6" customFormat="1" ht="23.1" customHeight="1">
      <c r="A72" s="60">
        <v>90</v>
      </c>
      <c r="B72" s="93" t="s">
        <v>1080</v>
      </c>
      <c r="C72" s="1016">
        <v>2035</v>
      </c>
      <c r="D72" s="1016">
        <v>53057214</v>
      </c>
      <c r="E72" s="1258">
        <v>0</v>
      </c>
      <c r="F72" s="1258">
        <v>0</v>
      </c>
      <c r="G72" s="1258">
        <v>2</v>
      </c>
      <c r="H72" s="1258">
        <v>7905</v>
      </c>
      <c r="I72" s="1258">
        <v>0</v>
      </c>
      <c r="J72" s="1258">
        <v>0</v>
      </c>
      <c r="K72" s="1258">
        <v>0</v>
      </c>
      <c r="L72" s="1258">
        <v>0</v>
      </c>
      <c r="M72" s="1258">
        <v>2037</v>
      </c>
      <c r="N72" s="1258">
        <v>53065119</v>
      </c>
      <c r="O72" s="1258">
        <v>42118394</v>
      </c>
      <c r="P72" s="1258">
        <v>7705715</v>
      </c>
      <c r="Q72" s="1258">
        <v>3241010</v>
      </c>
      <c r="R72" s="1258">
        <v>20</v>
      </c>
      <c r="S72" s="1268">
        <v>4949233</v>
      </c>
      <c r="T72" s="55">
        <v>90</v>
      </c>
    </row>
    <row r="73" spans="1:20" s="6" customFormat="1" ht="23.1" customHeight="1">
      <c r="A73" s="57">
        <v>91</v>
      </c>
      <c r="B73" s="92" t="s">
        <v>1081</v>
      </c>
      <c r="C73" s="1017">
        <v>2140</v>
      </c>
      <c r="D73" s="1017">
        <v>21683844</v>
      </c>
      <c r="E73" s="1259">
        <v>0</v>
      </c>
      <c r="F73" s="1259">
        <v>0</v>
      </c>
      <c r="G73" s="1259">
        <v>7</v>
      </c>
      <c r="H73" s="1259">
        <v>204108</v>
      </c>
      <c r="I73" s="1259">
        <v>0</v>
      </c>
      <c r="J73" s="1259">
        <v>0</v>
      </c>
      <c r="K73" s="1259">
        <v>0</v>
      </c>
      <c r="L73" s="1259">
        <v>0</v>
      </c>
      <c r="M73" s="1259">
        <v>2147</v>
      </c>
      <c r="N73" s="1259">
        <v>21887952</v>
      </c>
      <c r="O73" s="1259">
        <v>17480574</v>
      </c>
      <c r="P73" s="1259">
        <v>-507645</v>
      </c>
      <c r="Q73" s="1259">
        <v>4915023</v>
      </c>
      <c r="R73" s="1259">
        <v>2</v>
      </c>
      <c r="S73" s="1266">
        <v>96008</v>
      </c>
      <c r="T73" s="59">
        <v>91</v>
      </c>
    </row>
    <row r="74" spans="1:20" s="6" customFormat="1" ht="23.1" customHeight="1">
      <c r="A74" s="60">
        <v>92</v>
      </c>
      <c r="B74" s="93" t="s">
        <v>1082</v>
      </c>
      <c r="C74" s="1015">
        <v>6202</v>
      </c>
      <c r="D74" s="1015">
        <v>70578584</v>
      </c>
      <c r="E74" s="1021">
        <v>0</v>
      </c>
      <c r="F74" s="1021">
        <v>0</v>
      </c>
      <c r="G74" s="1021">
        <v>9</v>
      </c>
      <c r="H74" s="1021">
        <v>99002</v>
      </c>
      <c r="I74" s="1021">
        <v>0</v>
      </c>
      <c r="J74" s="1021">
        <v>0</v>
      </c>
      <c r="K74" s="1021">
        <v>0</v>
      </c>
      <c r="L74" s="1021">
        <v>0</v>
      </c>
      <c r="M74" s="1021">
        <v>6211</v>
      </c>
      <c r="N74" s="1021">
        <v>70677586</v>
      </c>
      <c r="O74" s="1021">
        <v>56415413</v>
      </c>
      <c r="P74" s="1021">
        <v>4818181</v>
      </c>
      <c r="Q74" s="1021">
        <v>9443992</v>
      </c>
      <c r="R74" s="1021">
        <v>19</v>
      </c>
      <c r="S74" s="1267">
        <v>2299469</v>
      </c>
      <c r="T74" s="55">
        <v>92</v>
      </c>
    </row>
    <row r="75" spans="1:20" s="6" customFormat="1" ht="23.1" customHeight="1">
      <c r="A75" s="60">
        <v>94</v>
      </c>
      <c r="B75" s="93" t="s">
        <v>1083</v>
      </c>
      <c r="C75" s="1015">
        <v>70706</v>
      </c>
      <c r="D75" s="1015">
        <v>1031105281</v>
      </c>
      <c r="E75" s="1021">
        <v>0</v>
      </c>
      <c r="F75" s="1021">
        <v>0</v>
      </c>
      <c r="G75" s="1021">
        <v>226</v>
      </c>
      <c r="H75" s="1021">
        <v>3824800</v>
      </c>
      <c r="I75" s="1021">
        <v>0</v>
      </c>
      <c r="J75" s="1021">
        <v>0</v>
      </c>
      <c r="K75" s="1021">
        <v>0</v>
      </c>
      <c r="L75" s="1021">
        <v>0</v>
      </c>
      <c r="M75" s="1021">
        <v>70932</v>
      </c>
      <c r="N75" s="1021">
        <v>1034930081</v>
      </c>
      <c r="O75" s="1021">
        <v>824537635</v>
      </c>
      <c r="P75" s="1021">
        <v>47750738</v>
      </c>
      <c r="Q75" s="1021">
        <v>162641708</v>
      </c>
      <c r="R75" s="1021">
        <v>221</v>
      </c>
      <c r="S75" s="1267">
        <v>39241977</v>
      </c>
      <c r="T75" s="55">
        <v>94</v>
      </c>
    </row>
    <row r="76" spans="1:20" s="99" customFormat="1" ht="23.1" customHeight="1">
      <c r="A76" s="62">
        <v>301</v>
      </c>
      <c r="B76" s="61" t="s">
        <v>1084</v>
      </c>
      <c r="C76" s="1011">
        <v>4534</v>
      </c>
      <c r="D76" s="1011">
        <v>48717260</v>
      </c>
      <c r="E76" s="905">
        <v>0</v>
      </c>
      <c r="F76" s="905">
        <v>0</v>
      </c>
      <c r="G76" s="905">
        <v>13</v>
      </c>
      <c r="H76" s="905">
        <v>285990</v>
      </c>
      <c r="I76" s="905">
        <v>0</v>
      </c>
      <c r="J76" s="905">
        <v>0</v>
      </c>
      <c r="K76" s="905">
        <v>0</v>
      </c>
      <c r="L76" s="905">
        <v>0</v>
      </c>
      <c r="M76" s="905">
        <v>4547</v>
      </c>
      <c r="N76" s="905">
        <v>49003250</v>
      </c>
      <c r="O76" s="905">
        <v>39103465</v>
      </c>
      <c r="P76" s="905">
        <v>4273611</v>
      </c>
      <c r="Q76" s="905">
        <v>5626174</v>
      </c>
      <c r="R76" s="905">
        <v>5</v>
      </c>
      <c r="S76" s="904">
        <v>201686</v>
      </c>
      <c r="T76" s="63">
        <v>301</v>
      </c>
    </row>
    <row r="77" spans="1:20" s="99" customFormat="1" ht="23.1" customHeight="1">
      <c r="A77" s="62">
        <v>302</v>
      </c>
      <c r="B77" s="61" t="s">
        <v>1085</v>
      </c>
      <c r="C77" s="1012">
        <v>5207</v>
      </c>
      <c r="D77" s="1012">
        <v>67426760</v>
      </c>
      <c r="E77" s="1260">
        <v>0</v>
      </c>
      <c r="F77" s="1260">
        <v>0</v>
      </c>
      <c r="G77" s="1260">
        <v>14</v>
      </c>
      <c r="H77" s="1260">
        <v>280337</v>
      </c>
      <c r="I77" s="1260">
        <v>0</v>
      </c>
      <c r="J77" s="1260">
        <v>0</v>
      </c>
      <c r="K77" s="1260">
        <v>0</v>
      </c>
      <c r="L77" s="1260">
        <v>0</v>
      </c>
      <c r="M77" s="1260">
        <v>5221</v>
      </c>
      <c r="N77" s="1260">
        <v>67707097</v>
      </c>
      <c r="O77" s="1260">
        <v>54050385</v>
      </c>
      <c r="P77" s="1260">
        <v>5460755</v>
      </c>
      <c r="Q77" s="1260">
        <v>8195957</v>
      </c>
      <c r="R77" s="1260">
        <v>9</v>
      </c>
      <c r="S77" s="1269">
        <v>717853</v>
      </c>
      <c r="T77" s="73">
        <v>302</v>
      </c>
    </row>
    <row r="78" spans="1:20" s="99" customFormat="1" ht="23.1" customHeight="1">
      <c r="A78" s="66">
        <v>303</v>
      </c>
      <c r="B78" s="58" t="s">
        <v>1086</v>
      </c>
      <c r="C78" s="1010">
        <v>1760</v>
      </c>
      <c r="D78" s="1010">
        <v>21265742</v>
      </c>
      <c r="E78" s="1261">
        <v>0</v>
      </c>
      <c r="F78" s="1261">
        <v>0</v>
      </c>
      <c r="G78" s="1261">
        <v>0</v>
      </c>
      <c r="H78" s="1261">
        <v>0</v>
      </c>
      <c r="I78" s="1261">
        <v>0</v>
      </c>
      <c r="J78" s="1261">
        <v>0</v>
      </c>
      <c r="K78" s="1261">
        <v>0</v>
      </c>
      <c r="L78" s="1261">
        <v>0</v>
      </c>
      <c r="M78" s="1261">
        <v>1760</v>
      </c>
      <c r="N78" s="1261">
        <v>21265742</v>
      </c>
      <c r="O78" s="1261">
        <v>16956536</v>
      </c>
      <c r="P78" s="1261">
        <v>1679440</v>
      </c>
      <c r="Q78" s="1261">
        <v>2629766</v>
      </c>
      <c r="R78" s="1261">
        <v>3</v>
      </c>
      <c r="S78" s="1270">
        <v>304197</v>
      </c>
      <c r="T78" s="67">
        <v>303</v>
      </c>
    </row>
    <row r="79" spans="1:20" s="99" customFormat="1" ht="23.1" customHeight="1">
      <c r="A79" s="62">
        <v>304</v>
      </c>
      <c r="B79" s="61" t="s">
        <v>1087</v>
      </c>
      <c r="C79" s="1011">
        <v>14159</v>
      </c>
      <c r="D79" s="1011">
        <v>160940447</v>
      </c>
      <c r="E79" s="905">
        <v>0</v>
      </c>
      <c r="F79" s="905">
        <v>0</v>
      </c>
      <c r="G79" s="905">
        <v>40</v>
      </c>
      <c r="H79" s="905">
        <v>730508</v>
      </c>
      <c r="I79" s="905">
        <v>0</v>
      </c>
      <c r="J79" s="905">
        <v>0</v>
      </c>
      <c r="K79" s="905">
        <v>0</v>
      </c>
      <c r="L79" s="905">
        <v>0</v>
      </c>
      <c r="M79" s="905">
        <v>14199</v>
      </c>
      <c r="N79" s="905">
        <v>161670955</v>
      </c>
      <c r="O79" s="905">
        <v>129025523</v>
      </c>
      <c r="P79" s="905">
        <v>14304025</v>
      </c>
      <c r="Q79" s="905">
        <v>18341407</v>
      </c>
      <c r="R79" s="905">
        <v>52</v>
      </c>
      <c r="S79" s="904">
        <v>8491119</v>
      </c>
      <c r="T79" s="63">
        <v>304</v>
      </c>
    </row>
    <row r="80" spans="1:20" s="99" customFormat="1" ht="23.1" customHeight="1">
      <c r="A80" s="62">
        <v>305</v>
      </c>
      <c r="B80" s="61" t="s">
        <v>1088</v>
      </c>
      <c r="C80" s="1011">
        <v>27229</v>
      </c>
      <c r="D80" s="1011">
        <v>341420294</v>
      </c>
      <c r="E80" s="905">
        <v>0</v>
      </c>
      <c r="F80" s="905">
        <v>0</v>
      </c>
      <c r="G80" s="905">
        <v>57</v>
      </c>
      <c r="H80" s="905">
        <v>1018332</v>
      </c>
      <c r="I80" s="905">
        <v>0</v>
      </c>
      <c r="J80" s="905">
        <v>0</v>
      </c>
      <c r="K80" s="905">
        <v>0</v>
      </c>
      <c r="L80" s="905">
        <v>0</v>
      </c>
      <c r="M80" s="905">
        <v>27286</v>
      </c>
      <c r="N80" s="905">
        <v>342438626</v>
      </c>
      <c r="O80" s="905">
        <v>272963720</v>
      </c>
      <c r="P80" s="905">
        <v>25207658</v>
      </c>
      <c r="Q80" s="905">
        <v>44267248</v>
      </c>
      <c r="R80" s="905">
        <v>61</v>
      </c>
      <c r="S80" s="904">
        <v>12213531</v>
      </c>
      <c r="T80" s="63">
        <v>305</v>
      </c>
    </row>
    <row r="81" spans="1:20" s="99" customFormat="1" ht="23.1" customHeight="1">
      <c r="A81" s="62">
        <v>306</v>
      </c>
      <c r="B81" s="61" t="s">
        <v>1089</v>
      </c>
      <c r="C81" s="1011">
        <v>124137</v>
      </c>
      <c r="D81" s="1011">
        <v>1572593336</v>
      </c>
      <c r="E81" s="905">
        <v>0</v>
      </c>
      <c r="F81" s="905">
        <v>0</v>
      </c>
      <c r="G81" s="905">
        <v>260</v>
      </c>
      <c r="H81" s="905">
        <v>4198488</v>
      </c>
      <c r="I81" s="905">
        <v>0</v>
      </c>
      <c r="J81" s="905">
        <v>0</v>
      </c>
      <c r="K81" s="905">
        <v>0</v>
      </c>
      <c r="L81" s="905">
        <v>0</v>
      </c>
      <c r="M81" s="905">
        <v>124397</v>
      </c>
      <c r="N81" s="905">
        <v>1576791824</v>
      </c>
      <c r="O81" s="905">
        <v>1257440112</v>
      </c>
      <c r="P81" s="905">
        <v>123041688</v>
      </c>
      <c r="Q81" s="905">
        <v>196310024</v>
      </c>
      <c r="R81" s="905">
        <v>269</v>
      </c>
      <c r="S81" s="904">
        <v>46624674</v>
      </c>
      <c r="T81" s="63">
        <v>306</v>
      </c>
    </row>
    <row r="82" spans="1:20" s="99" customFormat="1" ht="23.1" customHeight="1">
      <c r="A82" s="62"/>
      <c r="B82" s="61"/>
      <c r="C82" s="1012"/>
      <c r="D82" s="1012"/>
      <c r="E82" s="1260"/>
      <c r="F82" s="1260"/>
      <c r="G82" s="1260"/>
      <c r="H82" s="1260"/>
      <c r="I82" s="1260"/>
      <c r="J82" s="1260"/>
      <c r="K82" s="1260"/>
      <c r="L82" s="1260"/>
      <c r="M82" s="1260"/>
      <c r="N82" s="1260"/>
      <c r="O82" s="1260"/>
      <c r="P82" s="1260"/>
      <c r="Q82" s="1260"/>
      <c r="R82" s="1260"/>
      <c r="S82" s="1269"/>
      <c r="T82" s="63"/>
    </row>
    <row r="83" spans="1:20" s="99" customFormat="1" ht="23.1" customHeight="1">
      <c r="A83" s="68"/>
      <c r="B83" s="58"/>
      <c r="C83" s="1010"/>
      <c r="D83" s="1010"/>
      <c r="E83" s="1261"/>
      <c r="F83" s="1261"/>
      <c r="G83" s="1261"/>
      <c r="H83" s="1261"/>
      <c r="I83" s="1261"/>
      <c r="J83" s="1261"/>
      <c r="K83" s="1261"/>
      <c r="L83" s="1261"/>
      <c r="M83" s="1261"/>
      <c r="N83" s="1261"/>
      <c r="O83" s="1261"/>
      <c r="P83" s="1261"/>
      <c r="Q83" s="1261"/>
      <c r="R83" s="1261"/>
      <c r="S83" s="1270"/>
      <c r="T83" s="69"/>
    </row>
    <row r="84" spans="1:20" s="99" customFormat="1" ht="23.1" customHeight="1">
      <c r="A84" s="62"/>
      <c r="B84" s="61"/>
      <c r="C84" s="1011"/>
      <c r="D84" s="1011"/>
      <c r="E84" s="905"/>
      <c r="F84" s="905"/>
      <c r="G84" s="905"/>
      <c r="H84" s="905"/>
      <c r="I84" s="905"/>
      <c r="J84" s="905"/>
      <c r="K84" s="905"/>
      <c r="L84" s="905"/>
      <c r="M84" s="905"/>
      <c r="N84" s="905"/>
      <c r="O84" s="905"/>
      <c r="P84" s="905"/>
      <c r="Q84" s="905"/>
      <c r="R84" s="905"/>
      <c r="S84" s="904"/>
      <c r="T84" s="63"/>
    </row>
    <row r="85" spans="1:20" s="99" customFormat="1" ht="23.1" customHeight="1">
      <c r="A85" s="62"/>
      <c r="B85" s="61"/>
      <c r="C85" s="1011"/>
      <c r="D85" s="1011"/>
      <c r="E85" s="905"/>
      <c r="F85" s="905"/>
      <c r="G85" s="905"/>
      <c r="H85" s="905"/>
      <c r="I85" s="905"/>
      <c r="J85" s="905"/>
      <c r="K85" s="905"/>
      <c r="L85" s="905"/>
      <c r="M85" s="905"/>
      <c r="N85" s="905"/>
      <c r="O85" s="905"/>
      <c r="P85" s="905"/>
      <c r="Q85" s="905"/>
      <c r="R85" s="905"/>
      <c r="S85" s="904"/>
      <c r="T85" s="63"/>
    </row>
    <row r="86" spans="1:20" s="99" customFormat="1" ht="23.1" customHeight="1">
      <c r="A86" s="62"/>
      <c r="B86" s="61"/>
      <c r="C86" s="1011"/>
      <c r="D86" s="1011"/>
      <c r="E86" s="905"/>
      <c r="F86" s="905"/>
      <c r="G86" s="905"/>
      <c r="H86" s="905"/>
      <c r="I86" s="905"/>
      <c r="J86" s="905"/>
      <c r="K86" s="905"/>
      <c r="L86" s="905"/>
      <c r="M86" s="905"/>
      <c r="N86" s="905"/>
      <c r="O86" s="905"/>
      <c r="P86" s="905"/>
      <c r="Q86" s="905"/>
      <c r="R86" s="905"/>
      <c r="S86" s="904"/>
      <c r="T86" s="63"/>
    </row>
    <row r="87" spans="1:20" s="99" customFormat="1" ht="23.1" customHeight="1">
      <c r="A87" s="62"/>
      <c r="B87" s="61"/>
      <c r="C87" s="1012"/>
      <c r="D87" s="1012"/>
      <c r="E87" s="1260"/>
      <c r="F87" s="1260"/>
      <c r="G87" s="1260"/>
      <c r="H87" s="1260"/>
      <c r="I87" s="1260"/>
      <c r="J87" s="1260"/>
      <c r="K87" s="1260"/>
      <c r="L87" s="1260"/>
      <c r="M87" s="1260"/>
      <c r="N87" s="1260"/>
      <c r="O87" s="1260"/>
      <c r="P87" s="1260"/>
      <c r="Q87" s="1260"/>
      <c r="R87" s="1260"/>
      <c r="S87" s="1269"/>
      <c r="T87" s="63"/>
    </row>
    <row r="88" spans="1:20" s="6" customFormat="1" ht="23.1" customHeight="1">
      <c r="A88" s="57"/>
      <c r="B88" s="92"/>
      <c r="C88" s="1017"/>
      <c r="D88" s="1017"/>
      <c r="E88" s="1259"/>
      <c r="F88" s="1259"/>
      <c r="G88" s="1259"/>
      <c r="H88" s="1259"/>
      <c r="I88" s="1259"/>
      <c r="J88" s="1259"/>
      <c r="K88" s="1259"/>
      <c r="L88" s="1259"/>
      <c r="M88" s="1259"/>
      <c r="N88" s="1259"/>
      <c r="O88" s="1259"/>
      <c r="P88" s="1259"/>
      <c r="Q88" s="1259"/>
      <c r="R88" s="1259"/>
      <c r="S88" s="1266"/>
      <c r="T88" s="59"/>
    </row>
    <row r="89" spans="1:20" s="6" customFormat="1" ht="23.1" customHeight="1">
      <c r="A89" s="60"/>
      <c r="B89" s="93"/>
      <c r="C89" s="1015"/>
      <c r="D89" s="1015"/>
      <c r="E89" s="1021"/>
      <c r="F89" s="1021"/>
      <c r="G89" s="1021"/>
      <c r="H89" s="1021"/>
      <c r="I89" s="1021"/>
      <c r="J89" s="1021"/>
      <c r="K89" s="1021"/>
      <c r="L89" s="1021"/>
      <c r="M89" s="1021"/>
      <c r="N89" s="1021"/>
      <c r="O89" s="1021"/>
      <c r="P89" s="1021"/>
      <c r="Q89" s="1021"/>
      <c r="R89" s="1021"/>
      <c r="S89" s="1267"/>
      <c r="T89" s="55"/>
    </row>
    <row r="90" spans="1:20" s="6" customFormat="1" ht="23.1" customHeight="1">
      <c r="A90" s="60"/>
      <c r="B90" s="93"/>
      <c r="C90" s="1015"/>
      <c r="D90" s="1015"/>
      <c r="E90" s="1021"/>
      <c r="F90" s="1021"/>
      <c r="G90" s="1021"/>
      <c r="H90" s="1021"/>
      <c r="I90" s="1021"/>
      <c r="J90" s="1021"/>
      <c r="K90" s="1021"/>
      <c r="L90" s="1021"/>
      <c r="M90" s="1021"/>
      <c r="N90" s="1021"/>
      <c r="O90" s="1021"/>
      <c r="P90" s="1021"/>
      <c r="Q90" s="1021"/>
      <c r="R90" s="1021"/>
      <c r="S90" s="1267"/>
      <c r="T90" s="55"/>
    </row>
    <row r="91" spans="1:20" s="99" customFormat="1" ht="23.1" customHeight="1">
      <c r="A91" s="62"/>
      <c r="B91" s="61"/>
      <c r="C91" s="1011"/>
      <c r="D91" s="1011"/>
      <c r="E91" s="905"/>
      <c r="F91" s="905"/>
      <c r="G91" s="905"/>
      <c r="H91" s="905"/>
      <c r="I91" s="905"/>
      <c r="J91" s="905"/>
      <c r="K91" s="905"/>
      <c r="L91" s="905"/>
      <c r="M91" s="905"/>
      <c r="N91" s="905"/>
      <c r="O91" s="905"/>
      <c r="P91" s="905"/>
      <c r="Q91" s="905"/>
      <c r="R91" s="905"/>
      <c r="S91" s="904"/>
      <c r="T91" s="63"/>
    </row>
    <row r="92" spans="1:20" s="99" customFormat="1" ht="23.1" customHeight="1">
      <c r="A92" s="62"/>
      <c r="B92" s="61"/>
      <c r="C92" s="1012"/>
      <c r="D92" s="1012"/>
      <c r="E92" s="1260"/>
      <c r="F92" s="1260"/>
      <c r="G92" s="1260"/>
      <c r="H92" s="1260"/>
      <c r="I92" s="1260"/>
      <c r="J92" s="1260"/>
      <c r="K92" s="1260"/>
      <c r="L92" s="1260"/>
      <c r="M92" s="1260"/>
      <c r="N92" s="1260"/>
      <c r="O92" s="1260"/>
      <c r="P92" s="1260"/>
      <c r="Q92" s="1260"/>
      <c r="R92" s="1260"/>
      <c r="S92" s="1269"/>
      <c r="T92" s="73"/>
    </row>
    <row r="93" spans="1:20" s="99" customFormat="1" ht="23.1" customHeight="1">
      <c r="A93" s="66"/>
      <c r="B93" s="58"/>
      <c r="C93" s="1010"/>
      <c r="D93" s="1010"/>
      <c r="E93" s="1261"/>
      <c r="F93" s="1261"/>
      <c r="G93" s="1261"/>
      <c r="H93" s="1261"/>
      <c r="I93" s="1261"/>
      <c r="J93" s="1261"/>
      <c r="K93" s="1261"/>
      <c r="L93" s="1261"/>
      <c r="M93" s="1261"/>
      <c r="N93" s="1261"/>
      <c r="O93" s="1261"/>
      <c r="P93" s="1261"/>
      <c r="Q93" s="1261"/>
      <c r="R93" s="1261"/>
      <c r="S93" s="1270"/>
      <c r="T93" s="67"/>
    </row>
    <row r="94" spans="1:20" s="99" customFormat="1" ht="23.1" customHeight="1">
      <c r="A94" s="62"/>
      <c r="B94" s="61"/>
      <c r="C94" s="1011"/>
      <c r="D94" s="1011"/>
      <c r="E94" s="905"/>
      <c r="F94" s="905"/>
      <c r="G94" s="905"/>
      <c r="H94" s="905"/>
      <c r="I94" s="905"/>
      <c r="J94" s="905"/>
      <c r="K94" s="905"/>
      <c r="L94" s="905"/>
      <c r="M94" s="905"/>
      <c r="N94" s="905"/>
      <c r="O94" s="905"/>
      <c r="P94" s="905"/>
      <c r="Q94" s="905"/>
      <c r="R94" s="905"/>
      <c r="S94" s="904"/>
      <c r="T94" s="63"/>
    </row>
    <row r="95" spans="1:20" s="99" customFormat="1" ht="23.1" customHeight="1">
      <c r="A95" s="62"/>
      <c r="B95" s="61"/>
      <c r="C95" s="1011"/>
      <c r="D95" s="1011"/>
      <c r="E95" s="905"/>
      <c r="F95" s="905"/>
      <c r="G95" s="905"/>
      <c r="H95" s="905"/>
      <c r="I95" s="905"/>
      <c r="J95" s="905"/>
      <c r="K95" s="905"/>
      <c r="L95" s="905"/>
      <c r="M95" s="905"/>
      <c r="N95" s="905"/>
      <c r="O95" s="905"/>
      <c r="P95" s="905"/>
      <c r="Q95" s="905"/>
      <c r="R95" s="905"/>
      <c r="S95" s="904"/>
      <c r="T95" s="63"/>
    </row>
    <row r="96" spans="1:20" s="99" customFormat="1" ht="23.1" customHeight="1">
      <c r="A96" s="62"/>
      <c r="B96" s="61"/>
      <c r="C96" s="1011"/>
      <c r="D96" s="1011"/>
      <c r="E96" s="905"/>
      <c r="F96" s="905"/>
      <c r="G96" s="905"/>
      <c r="H96" s="905"/>
      <c r="I96" s="905"/>
      <c r="J96" s="905"/>
      <c r="K96" s="905"/>
      <c r="L96" s="905"/>
      <c r="M96" s="905"/>
      <c r="N96" s="905"/>
      <c r="O96" s="905"/>
      <c r="P96" s="905"/>
      <c r="Q96" s="905"/>
      <c r="R96" s="905"/>
      <c r="S96" s="904"/>
      <c r="T96" s="63"/>
    </row>
    <row r="97" spans="1:20" s="99" customFormat="1" ht="23.1" customHeight="1">
      <c r="A97" s="62"/>
      <c r="B97" s="61"/>
      <c r="C97" s="1012"/>
      <c r="D97" s="1012"/>
      <c r="E97" s="1260"/>
      <c r="F97" s="1260"/>
      <c r="G97" s="1260"/>
      <c r="H97" s="1260"/>
      <c r="I97" s="1260"/>
      <c r="J97" s="1260"/>
      <c r="K97" s="1260"/>
      <c r="L97" s="1260"/>
      <c r="M97" s="1260"/>
      <c r="N97" s="1260"/>
      <c r="O97" s="1260"/>
      <c r="P97" s="1260"/>
      <c r="Q97" s="1260"/>
      <c r="R97" s="1260"/>
      <c r="S97" s="1269"/>
      <c r="T97" s="63"/>
    </row>
    <row r="98" spans="1:20" s="99" customFormat="1" ht="23.1" customHeight="1">
      <c r="A98" s="68"/>
      <c r="B98" s="58"/>
      <c r="C98" s="1010"/>
      <c r="D98" s="1010"/>
      <c r="E98" s="1261"/>
      <c r="F98" s="1261"/>
      <c r="G98" s="1261"/>
      <c r="H98" s="1261"/>
      <c r="I98" s="1261"/>
      <c r="J98" s="1261"/>
      <c r="K98" s="1261"/>
      <c r="L98" s="1261"/>
      <c r="M98" s="1261"/>
      <c r="N98" s="1261"/>
      <c r="O98" s="1261"/>
      <c r="P98" s="1261"/>
      <c r="Q98" s="1261"/>
      <c r="R98" s="1261"/>
      <c r="S98" s="1270"/>
      <c r="T98" s="69"/>
    </row>
    <row r="99" spans="1:20" s="99" customFormat="1" ht="23.1" customHeight="1">
      <c r="A99" s="62"/>
      <c r="B99" s="61"/>
      <c r="C99" s="1011"/>
      <c r="D99" s="1011"/>
      <c r="E99" s="905"/>
      <c r="F99" s="905"/>
      <c r="G99" s="905"/>
      <c r="H99" s="905"/>
      <c r="I99" s="905"/>
      <c r="J99" s="905"/>
      <c r="K99" s="905"/>
      <c r="L99" s="905"/>
      <c r="M99" s="905"/>
      <c r="N99" s="905"/>
      <c r="O99" s="905"/>
      <c r="P99" s="905"/>
      <c r="Q99" s="905"/>
      <c r="R99" s="905"/>
      <c r="S99" s="904"/>
      <c r="T99" s="63"/>
    </row>
    <row r="100" spans="1:20" s="99" customFormat="1" ht="23.1" customHeight="1">
      <c r="A100" s="62"/>
      <c r="B100" s="61"/>
      <c r="C100" s="1011"/>
      <c r="D100" s="1011"/>
      <c r="E100" s="905"/>
      <c r="F100" s="905"/>
      <c r="G100" s="905"/>
      <c r="H100" s="905"/>
      <c r="I100" s="905"/>
      <c r="J100" s="905"/>
      <c r="K100" s="905"/>
      <c r="L100" s="905"/>
      <c r="M100" s="905"/>
      <c r="N100" s="905"/>
      <c r="O100" s="905"/>
      <c r="P100" s="905"/>
      <c r="Q100" s="905"/>
      <c r="R100" s="905"/>
      <c r="S100" s="904"/>
      <c r="T100" s="63"/>
    </row>
    <row r="101" spans="1:20" s="99" customFormat="1" ht="23.1" customHeight="1">
      <c r="A101" s="62"/>
      <c r="B101" s="61"/>
      <c r="C101" s="1011"/>
      <c r="D101" s="1011"/>
      <c r="E101" s="905"/>
      <c r="F101" s="905"/>
      <c r="G101" s="905"/>
      <c r="H101" s="905"/>
      <c r="I101" s="905"/>
      <c r="J101" s="905"/>
      <c r="K101" s="905"/>
      <c r="L101" s="905"/>
      <c r="M101" s="905"/>
      <c r="N101" s="905"/>
      <c r="O101" s="905"/>
      <c r="P101" s="905"/>
      <c r="Q101" s="905"/>
      <c r="R101" s="905"/>
      <c r="S101" s="904"/>
      <c r="T101" s="63"/>
    </row>
    <row r="102" spans="1:20" s="99" customFormat="1" ht="23.1" customHeight="1">
      <c r="A102" s="62"/>
      <c r="B102" s="61"/>
      <c r="C102" s="1012"/>
      <c r="D102" s="1012"/>
      <c r="E102" s="1260"/>
      <c r="F102" s="1260"/>
      <c r="G102" s="1260"/>
      <c r="H102" s="1260"/>
      <c r="I102" s="1260"/>
      <c r="J102" s="1260"/>
      <c r="K102" s="1260"/>
      <c r="L102" s="1260"/>
      <c r="M102" s="1260"/>
      <c r="N102" s="1260"/>
      <c r="O102" s="1260"/>
      <c r="P102" s="1260"/>
      <c r="Q102" s="1260"/>
      <c r="R102" s="1260"/>
      <c r="S102" s="1269"/>
      <c r="T102" s="63"/>
    </row>
    <row r="103" spans="1:20" s="99" customFormat="1" ht="23.1" customHeight="1">
      <c r="A103" s="66"/>
      <c r="B103" s="58"/>
      <c r="C103" s="1010"/>
      <c r="D103" s="1010"/>
      <c r="E103" s="1261"/>
      <c r="F103" s="1261"/>
      <c r="G103" s="1261"/>
      <c r="H103" s="1261"/>
      <c r="I103" s="1261"/>
      <c r="J103" s="1261"/>
      <c r="K103" s="1261"/>
      <c r="L103" s="1261"/>
      <c r="M103" s="1261"/>
      <c r="N103" s="1261"/>
      <c r="O103" s="1261"/>
      <c r="P103" s="1261"/>
      <c r="Q103" s="1261"/>
      <c r="R103" s="1261"/>
      <c r="S103" s="1270"/>
      <c r="T103" s="67"/>
    </row>
    <row r="104" spans="1:20" s="99" customFormat="1" ht="23.1" customHeight="1">
      <c r="A104" s="62"/>
      <c r="B104" s="61"/>
      <c r="C104" s="1011"/>
      <c r="D104" s="1011"/>
      <c r="E104" s="905"/>
      <c r="F104" s="905"/>
      <c r="G104" s="905"/>
      <c r="H104" s="905"/>
      <c r="I104" s="905"/>
      <c r="J104" s="905"/>
      <c r="K104" s="905"/>
      <c r="L104" s="905"/>
      <c r="M104" s="905"/>
      <c r="N104" s="905"/>
      <c r="O104" s="905"/>
      <c r="P104" s="905"/>
      <c r="Q104" s="905"/>
      <c r="R104" s="905"/>
      <c r="S104" s="904"/>
      <c r="T104" s="63"/>
    </row>
    <row r="105" spans="1:20" s="99" customFormat="1" ht="23.1" customHeight="1">
      <c r="A105" s="62"/>
      <c r="B105" s="61"/>
      <c r="C105" s="1011"/>
      <c r="D105" s="1011"/>
      <c r="E105" s="905"/>
      <c r="F105" s="905"/>
      <c r="G105" s="905"/>
      <c r="H105" s="905"/>
      <c r="I105" s="905"/>
      <c r="J105" s="905"/>
      <c r="K105" s="905"/>
      <c r="L105" s="905"/>
      <c r="M105" s="905"/>
      <c r="N105" s="905"/>
      <c r="O105" s="905"/>
      <c r="P105" s="905"/>
      <c r="Q105" s="905"/>
      <c r="R105" s="905"/>
      <c r="S105" s="904"/>
      <c r="T105" s="63"/>
    </row>
    <row r="106" spans="1:20" s="99" customFormat="1" ht="23.1" customHeight="1">
      <c r="A106" s="62"/>
      <c r="B106" s="61"/>
      <c r="C106" s="1011"/>
      <c r="D106" s="1011"/>
      <c r="E106" s="905"/>
      <c r="F106" s="905"/>
      <c r="G106" s="905"/>
      <c r="H106" s="905"/>
      <c r="I106" s="905"/>
      <c r="J106" s="905"/>
      <c r="K106" s="905"/>
      <c r="L106" s="905"/>
      <c r="M106" s="905"/>
      <c r="N106" s="905"/>
      <c r="O106" s="905"/>
      <c r="P106" s="905"/>
      <c r="Q106" s="905"/>
      <c r="R106" s="905"/>
      <c r="S106" s="904"/>
      <c r="T106" s="63"/>
    </row>
    <row r="107" spans="1:20" s="99" customFormat="1" ht="23.1" customHeight="1" thickBot="1">
      <c r="A107" s="77"/>
      <c r="B107" s="78"/>
      <c r="C107" s="1013"/>
      <c r="D107" s="1013"/>
      <c r="E107" s="1265"/>
      <c r="F107" s="1265"/>
      <c r="G107" s="1265"/>
      <c r="H107" s="1265"/>
      <c r="I107" s="1265"/>
      <c r="J107" s="1265"/>
      <c r="K107" s="1265"/>
      <c r="L107" s="1265"/>
      <c r="M107" s="1265"/>
      <c r="N107" s="1265"/>
      <c r="O107" s="1265"/>
      <c r="P107" s="1265"/>
      <c r="Q107" s="1265"/>
      <c r="R107" s="1265"/>
      <c r="S107" s="1272"/>
      <c r="T107" s="79"/>
    </row>
    <row r="108" spans="1:20" s="7" customFormat="1" ht="21.95" customHeight="1">
      <c r="A108" s="82"/>
      <c r="T108" s="82"/>
    </row>
    <row r="109" spans="1:20" s="7" customFormat="1" ht="21.95" customHeight="1">
      <c r="A109" s="82"/>
      <c r="T109" s="82"/>
    </row>
    <row r="110" spans="1:20" s="7" customFormat="1" ht="21.95" customHeight="1">
      <c r="A110" s="82"/>
      <c r="T110" s="82"/>
    </row>
    <row r="111" spans="1:20" s="7" customFormat="1" ht="21.95" customHeight="1">
      <c r="A111" s="82"/>
      <c r="T111" s="82"/>
    </row>
    <row r="112" spans="1:20" s="7" customFormat="1" ht="21.95" customHeight="1">
      <c r="A112" s="82"/>
      <c r="T112" s="82"/>
    </row>
    <row r="113" spans="1:20" s="7" customFormat="1" ht="21.95" customHeight="1">
      <c r="A113" s="82"/>
      <c r="T113" s="82"/>
    </row>
    <row r="114" spans="1:20" s="7" customFormat="1" ht="21.95" customHeight="1">
      <c r="A114" s="82"/>
      <c r="T114" s="82"/>
    </row>
    <row r="115" spans="1:20" s="7" customFormat="1" ht="23.1" customHeight="1">
      <c r="A115" s="82"/>
      <c r="T115" s="82"/>
    </row>
    <row r="116" spans="1:20" s="7" customFormat="1" ht="23.1" customHeight="1">
      <c r="A116" s="82"/>
      <c r="T116" s="82"/>
    </row>
    <row r="117" spans="1:20" s="7" customFormat="1" ht="23.1" customHeight="1">
      <c r="A117" s="82"/>
      <c r="T117" s="82"/>
    </row>
    <row r="118" spans="1:20" s="7" customFormat="1" ht="23.1" customHeight="1">
      <c r="A118" s="82"/>
      <c r="T118" s="82"/>
    </row>
    <row r="119" spans="1:20" s="7" customFormat="1" ht="23.1" customHeight="1">
      <c r="A119" s="82"/>
      <c r="T119" s="82"/>
    </row>
    <row r="120" spans="1:20" s="7" customFormat="1" ht="23.1" customHeight="1">
      <c r="A120" s="82"/>
      <c r="T120" s="82"/>
    </row>
    <row r="121" spans="1:20" s="7" customFormat="1" ht="23.1" customHeight="1">
      <c r="A121" s="82"/>
      <c r="T121" s="82"/>
    </row>
    <row r="122" spans="1:20" s="7" customFormat="1" ht="23.1" customHeight="1">
      <c r="A122" s="82"/>
      <c r="T122" s="82"/>
    </row>
    <row r="123" spans="1:20" s="7" customFormat="1" ht="23.1" customHeight="1">
      <c r="A123" s="82"/>
      <c r="T123" s="82"/>
    </row>
    <row r="124" spans="1:20" s="7" customFormat="1" ht="23.1" customHeight="1">
      <c r="A124" s="82"/>
      <c r="T124" s="82"/>
    </row>
    <row r="125" spans="1:20" s="7" customFormat="1" ht="23.1" customHeight="1">
      <c r="A125" s="82"/>
      <c r="T125" s="82"/>
    </row>
    <row r="126" spans="1:20" s="7" customFormat="1" ht="23.1" customHeight="1">
      <c r="A126" s="82"/>
      <c r="T126" s="82"/>
    </row>
    <row r="127" spans="1:20" s="7" customFormat="1" ht="23.1" customHeight="1">
      <c r="A127" s="82"/>
      <c r="T127" s="82"/>
    </row>
    <row r="128" spans="1:20" s="7" customFormat="1" ht="23.1" customHeight="1">
      <c r="A128" s="82"/>
      <c r="T128" s="82"/>
    </row>
    <row r="129" spans="1:20" s="7" customFormat="1" ht="23.1" customHeight="1">
      <c r="A129" s="82"/>
      <c r="T129" s="82"/>
    </row>
    <row r="130" spans="1:20" s="7" customFormat="1" ht="23.1" customHeight="1">
      <c r="A130" s="82"/>
      <c r="T130" s="82"/>
    </row>
    <row r="131" spans="1:20" s="7" customFormat="1" ht="23.1" customHeight="1">
      <c r="A131" s="82"/>
      <c r="T131" s="82"/>
    </row>
    <row r="132" spans="1:20" s="7" customFormat="1" ht="23.1" customHeight="1">
      <c r="A132" s="82"/>
      <c r="T132" s="82"/>
    </row>
    <row r="133" spans="1:20" s="7" customFormat="1" ht="23.1" customHeight="1">
      <c r="A133" s="82"/>
      <c r="T133" s="82"/>
    </row>
    <row r="134" spans="1:20" s="7" customFormat="1" ht="23.1" customHeight="1">
      <c r="A134" s="82"/>
      <c r="T134" s="82"/>
    </row>
    <row r="135" spans="1:20" s="7" customFormat="1" ht="23.1" customHeight="1">
      <c r="A135" s="82"/>
      <c r="T135" s="82"/>
    </row>
    <row r="136" spans="1:20" s="7" customFormat="1" ht="23.1" customHeight="1">
      <c r="A136" s="82"/>
      <c r="T136" s="82"/>
    </row>
    <row r="137" spans="1:20" s="7" customFormat="1" ht="23.1" customHeight="1">
      <c r="A137" s="82"/>
      <c r="T137" s="82"/>
    </row>
    <row r="138" spans="1:20" s="7" customFormat="1" ht="23.1" customHeight="1">
      <c r="A138" s="82"/>
      <c r="T138" s="82"/>
    </row>
    <row r="139" spans="1:20" s="7" customFormat="1" ht="23.1" customHeight="1">
      <c r="A139" s="82"/>
      <c r="T139" s="82"/>
    </row>
    <row r="140" spans="1:20" s="7" customFormat="1" ht="23.1" customHeight="1">
      <c r="A140" s="82"/>
      <c r="T140" s="82"/>
    </row>
    <row r="141" spans="1:20" s="7" customFormat="1" ht="23.1" customHeight="1">
      <c r="A141" s="82"/>
      <c r="T141" s="82"/>
    </row>
    <row r="142" spans="1:20" s="7" customFormat="1" ht="23.1" customHeight="1">
      <c r="A142" s="82"/>
      <c r="T142" s="82"/>
    </row>
    <row r="143" spans="1:20" s="7" customFormat="1" ht="23.1" customHeight="1">
      <c r="A143" s="82"/>
      <c r="T143" s="82"/>
    </row>
    <row r="144" spans="1:20" s="7" customFormat="1" ht="23.1" customHeight="1">
      <c r="A144" s="82"/>
      <c r="T144" s="82"/>
    </row>
    <row r="145" spans="1:20" s="7" customFormat="1" ht="23.1" customHeight="1">
      <c r="A145" s="82"/>
      <c r="T145" s="82"/>
    </row>
    <row r="146" spans="1:20" s="7" customFormat="1" ht="23.1" customHeight="1">
      <c r="A146" s="82"/>
      <c r="T146" s="82"/>
    </row>
    <row r="147" spans="1:20" s="7" customFormat="1" ht="23.1" customHeight="1">
      <c r="A147" s="82"/>
      <c r="T147" s="82"/>
    </row>
    <row r="148" spans="1:20" s="7" customFormat="1" ht="23.1" customHeight="1">
      <c r="A148" s="82"/>
      <c r="T148" s="82"/>
    </row>
    <row r="149" spans="1:20" s="7" customFormat="1" ht="23.1" customHeight="1">
      <c r="A149" s="82"/>
      <c r="T149" s="82"/>
    </row>
    <row r="150" spans="1:20" s="7" customFormat="1" ht="23.1" customHeight="1">
      <c r="A150" s="82"/>
      <c r="T150" s="82"/>
    </row>
    <row r="151" spans="1:20" s="7" customFormat="1" ht="23.1" customHeight="1">
      <c r="A151" s="82"/>
      <c r="T151" s="82"/>
    </row>
    <row r="152" spans="1:20" s="7" customFormat="1" ht="23.1" customHeight="1">
      <c r="A152" s="82"/>
      <c r="T152" s="82"/>
    </row>
    <row r="153" spans="1:20" s="7" customFormat="1" ht="23.1" customHeight="1">
      <c r="A153" s="82"/>
      <c r="T153" s="82"/>
    </row>
    <row r="154" spans="1:20" s="7" customFormat="1" ht="23.1" customHeight="1">
      <c r="A154" s="82"/>
      <c r="T154" s="82"/>
    </row>
    <row r="155" spans="1:20" s="7" customFormat="1" ht="23.1" customHeight="1">
      <c r="A155" s="82"/>
      <c r="T155" s="82"/>
    </row>
    <row r="156" spans="1:20" s="7" customFormat="1" ht="23.1" customHeight="1">
      <c r="A156" s="82"/>
      <c r="T156" s="82"/>
    </row>
    <row r="157" spans="1:20" s="7" customFormat="1" ht="23.1" customHeight="1">
      <c r="A157" s="82"/>
      <c r="T157" s="82"/>
    </row>
    <row r="158" spans="1:20" s="7" customFormat="1" ht="23.1" customHeight="1">
      <c r="A158" s="82"/>
      <c r="T158" s="82"/>
    </row>
    <row r="159" spans="1:20" s="7" customFormat="1" ht="23.1" customHeight="1">
      <c r="A159" s="82"/>
      <c r="T159" s="82"/>
    </row>
    <row r="160" spans="1:20" s="7" customFormat="1" ht="23.1" customHeight="1">
      <c r="A160" s="82"/>
      <c r="T160" s="82"/>
    </row>
    <row r="161" spans="1:20" s="7" customFormat="1" ht="23.1" customHeight="1">
      <c r="A161" s="82"/>
      <c r="T161" s="82"/>
    </row>
    <row r="162" spans="1:20" s="7" customFormat="1" ht="23.1" customHeight="1">
      <c r="A162" s="82"/>
      <c r="T162" s="82"/>
    </row>
    <row r="163" spans="1:20" s="7" customFormat="1" ht="23.1" customHeight="1">
      <c r="A163" s="82"/>
      <c r="T163" s="82"/>
    </row>
    <row r="164" spans="1:20" s="7" customFormat="1" ht="23.1" customHeight="1">
      <c r="A164" s="82"/>
      <c r="T164" s="82"/>
    </row>
    <row r="165" spans="1:20" s="7" customFormat="1" ht="23.1" customHeight="1">
      <c r="A165" s="82"/>
      <c r="T165" s="82"/>
    </row>
    <row r="166" spans="1:20" s="7" customFormat="1" ht="23.1" customHeight="1">
      <c r="A166" s="82"/>
      <c r="T166" s="82"/>
    </row>
    <row r="167" spans="1:20" s="7" customFormat="1" ht="23.1" customHeight="1">
      <c r="A167" s="82"/>
      <c r="T167" s="82"/>
    </row>
    <row r="168" spans="1:20" s="7" customFormat="1" ht="23.1" customHeight="1">
      <c r="A168" s="82"/>
      <c r="T168" s="82"/>
    </row>
    <row r="169" spans="1:20" s="7" customFormat="1" ht="23.1" customHeight="1">
      <c r="A169" s="82"/>
      <c r="T169" s="82"/>
    </row>
    <row r="170" spans="1:20" s="7" customFormat="1" ht="23.1" customHeight="1">
      <c r="A170" s="82"/>
      <c r="T170" s="82"/>
    </row>
    <row r="171" spans="1:20" s="7" customFormat="1" ht="23.1" customHeight="1">
      <c r="A171" s="82"/>
      <c r="T171" s="82"/>
    </row>
    <row r="172" spans="1:20" s="7" customFormat="1" ht="23.1" customHeight="1">
      <c r="A172" s="82"/>
      <c r="T172" s="82"/>
    </row>
    <row r="173" spans="1:20" s="7" customFormat="1" ht="23.1" customHeight="1">
      <c r="A173" s="82"/>
      <c r="T173" s="82"/>
    </row>
    <row r="174" spans="1:20" s="7" customFormat="1" ht="23.1" customHeight="1">
      <c r="A174" s="82"/>
      <c r="T174" s="82"/>
    </row>
    <row r="175" spans="1:20" s="7" customFormat="1" ht="23.1" customHeight="1">
      <c r="A175" s="82"/>
      <c r="T175" s="82"/>
    </row>
    <row r="176" spans="1:20" s="7" customFormat="1" ht="23.1" customHeight="1">
      <c r="A176" s="82"/>
      <c r="T176" s="82"/>
    </row>
    <row r="177" spans="1:20" s="7" customFormat="1" ht="23.1" customHeight="1">
      <c r="A177" s="82"/>
      <c r="T177" s="82"/>
    </row>
    <row r="178" spans="1:20" s="7" customFormat="1" ht="23.1" customHeight="1">
      <c r="A178" s="82"/>
      <c r="T178" s="82"/>
    </row>
    <row r="179" spans="1:20" s="7" customFormat="1" ht="23.1" customHeight="1">
      <c r="A179" s="82"/>
      <c r="T179" s="82"/>
    </row>
    <row r="180" spans="1:20" s="7" customFormat="1" ht="23.1" customHeight="1">
      <c r="A180" s="82"/>
      <c r="T180" s="82"/>
    </row>
    <row r="181" spans="1:20" s="7" customFormat="1" ht="23.1" customHeight="1">
      <c r="A181" s="82"/>
      <c r="T181" s="82"/>
    </row>
    <row r="182" spans="1:20" s="7" customFormat="1" ht="23.1" customHeight="1">
      <c r="A182" s="82"/>
      <c r="T182" s="82"/>
    </row>
    <row r="183" spans="1:20" s="7" customFormat="1" ht="23.1" customHeight="1">
      <c r="A183" s="82"/>
      <c r="T183" s="82"/>
    </row>
    <row r="184" spans="1:20" s="7" customFormat="1" ht="23.1" customHeight="1">
      <c r="A184" s="82"/>
      <c r="T184" s="82"/>
    </row>
    <row r="185" spans="1:20" s="7" customFormat="1" ht="23.1" customHeight="1">
      <c r="A185" s="82"/>
      <c r="T185" s="82"/>
    </row>
    <row r="186" spans="1:20" s="7" customFormat="1" ht="23.1" customHeight="1">
      <c r="A186" s="82"/>
      <c r="T186" s="82"/>
    </row>
    <row r="187" spans="1:20" s="7" customFormat="1" ht="23.1" customHeight="1">
      <c r="A187" s="82"/>
      <c r="T187" s="82"/>
    </row>
    <row r="188" spans="1:20" s="7" customFormat="1" ht="23.1" customHeight="1">
      <c r="A188" s="82"/>
      <c r="T188" s="82"/>
    </row>
    <row r="189" spans="1:20" s="7" customFormat="1" ht="23.1" customHeight="1">
      <c r="A189" s="82"/>
      <c r="T189" s="82"/>
    </row>
    <row r="190" spans="1:20" s="7" customFormat="1" ht="23.1" customHeight="1">
      <c r="A190" s="82"/>
      <c r="T190" s="82"/>
    </row>
    <row r="191" spans="1:20" s="7" customFormat="1" ht="23.1" customHeight="1">
      <c r="A191" s="82"/>
      <c r="T191" s="82"/>
    </row>
    <row r="192" spans="1:20" s="7" customFormat="1" ht="23.1" customHeight="1">
      <c r="A192" s="82"/>
      <c r="T192" s="82"/>
    </row>
    <row r="193" spans="1:20" s="7" customFormat="1" ht="23.1" customHeight="1">
      <c r="A193" s="82"/>
      <c r="T193" s="82"/>
    </row>
    <row r="194" spans="1:20" s="7" customFormat="1" ht="23.1" customHeight="1">
      <c r="A194" s="82"/>
      <c r="T194" s="82"/>
    </row>
    <row r="195" spans="1:20" s="7" customFormat="1" ht="23.1" customHeight="1">
      <c r="A195" s="82"/>
      <c r="T195" s="82"/>
    </row>
    <row r="196" spans="1:20" s="7" customFormat="1" ht="23.1" customHeight="1">
      <c r="A196" s="82"/>
      <c r="T196" s="82"/>
    </row>
    <row r="197" spans="1:20" s="7" customFormat="1" ht="23.1" customHeight="1">
      <c r="A197" s="82"/>
      <c r="T197" s="82"/>
    </row>
    <row r="198" spans="1:20" s="7" customFormat="1" ht="23.1" customHeight="1">
      <c r="A198" s="82"/>
      <c r="T198" s="82"/>
    </row>
    <row r="199" spans="1:20" s="7" customFormat="1" ht="23.1" customHeight="1">
      <c r="A199" s="82"/>
      <c r="T199" s="82"/>
    </row>
    <row r="200" spans="1:20" s="7" customFormat="1" ht="23.1" customHeight="1">
      <c r="A200" s="82"/>
      <c r="T200" s="82"/>
    </row>
    <row r="201" spans="1:20" s="7" customFormat="1" ht="23.1" customHeight="1">
      <c r="A201" s="82"/>
      <c r="T201" s="82"/>
    </row>
    <row r="202" spans="1:20" s="7" customFormat="1" ht="23.1" customHeight="1">
      <c r="A202" s="82"/>
      <c r="T202" s="82"/>
    </row>
    <row r="203" spans="1:20" s="7" customFormat="1" ht="23.1" customHeight="1">
      <c r="A203" s="82"/>
      <c r="T203" s="82"/>
    </row>
    <row r="204" spans="1:20" s="7" customFormat="1" ht="23.1" customHeight="1">
      <c r="A204" s="82"/>
      <c r="T204" s="82"/>
    </row>
    <row r="205" spans="1:20" s="7" customFormat="1" ht="23.1" customHeight="1">
      <c r="A205" s="82"/>
      <c r="T205" s="82"/>
    </row>
    <row r="206" spans="1:20" s="7" customFormat="1" ht="23.1" customHeight="1">
      <c r="A206" s="82"/>
      <c r="T206" s="82"/>
    </row>
    <row r="207" spans="1:20" s="7" customFormat="1" ht="23.1" customHeight="1">
      <c r="A207" s="82"/>
      <c r="T207" s="82"/>
    </row>
    <row r="208" spans="1:20" s="7" customFormat="1" ht="23.1" customHeight="1">
      <c r="A208" s="82"/>
      <c r="T208" s="82"/>
    </row>
    <row r="209" spans="1:20" s="7" customFormat="1" ht="23.1" customHeight="1">
      <c r="A209" s="82"/>
      <c r="T209" s="82"/>
    </row>
    <row r="210" spans="1:20" s="7" customFormat="1" ht="23.1" customHeight="1">
      <c r="A210" s="82"/>
      <c r="T210" s="82"/>
    </row>
    <row r="211" spans="1:20" s="7" customFormat="1" ht="23.1" customHeight="1">
      <c r="A211" s="82"/>
      <c r="T211" s="82"/>
    </row>
    <row r="212" spans="1:20" s="7" customFormat="1" ht="23.1" customHeight="1">
      <c r="A212" s="82"/>
      <c r="T212" s="82"/>
    </row>
    <row r="213" spans="1:20" s="7" customFormat="1" ht="23.1" customHeight="1">
      <c r="A213" s="82"/>
      <c r="T213" s="82"/>
    </row>
    <row r="214" spans="1:20" s="7" customFormat="1" ht="23.1" customHeight="1">
      <c r="A214" s="82"/>
      <c r="T214" s="82"/>
    </row>
    <row r="215" spans="1:20" s="7" customFormat="1" ht="23.1" customHeight="1">
      <c r="A215" s="82"/>
      <c r="T215" s="82"/>
    </row>
    <row r="216" spans="1:20" s="7" customFormat="1" ht="23.1" customHeight="1">
      <c r="A216" s="82"/>
      <c r="T216" s="82"/>
    </row>
    <row r="217" spans="1:20" s="7" customFormat="1" ht="23.1" customHeight="1">
      <c r="A217" s="82"/>
      <c r="T217" s="82"/>
    </row>
    <row r="218" spans="1:20" s="7" customFormat="1" ht="23.1" customHeight="1">
      <c r="A218" s="82"/>
      <c r="T218" s="82"/>
    </row>
    <row r="219" spans="1:20" s="7" customFormat="1" ht="23.1" customHeight="1">
      <c r="A219" s="82"/>
      <c r="T219" s="82"/>
    </row>
    <row r="220" spans="1:20" s="7" customFormat="1" ht="23.1" customHeight="1">
      <c r="A220" s="82"/>
      <c r="T220" s="82"/>
    </row>
    <row r="221" spans="1:20" s="7" customFormat="1" ht="23.1" customHeight="1">
      <c r="A221" s="82"/>
      <c r="T221" s="82"/>
    </row>
    <row r="222" spans="1:20" s="7" customFormat="1" ht="23.1" customHeight="1">
      <c r="A222" s="82"/>
      <c r="T222" s="82"/>
    </row>
    <row r="223" spans="1:20" s="7" customFormat="1" ht="23.1" customHeight="1">
      <c r="A223" s="82"/>
      <c r="T223" s="82"/>
    </row>
    <row r="224" spans="1:20" s="7" customFormat="1" ht="23.1" customHeight="1">
      <c r="A224" s="82"/>
      <c r="T224" s="82"/>
    </row>
    <row r="225" spans="1:20" s="7" customFormat="1" ht="23.1" customHeight="1">
      <c r="A225" s="82"/>
      <c r="T225" s="82"/>
    </row>
    <row r="226" spans="1:20" s="7" customFormat="1" ht="23.1" customHeight="1">
      <c r="A226" s="82"/>
      <c r="T226" s="82"/>
    </row>
    <row r="227" spans="1:20" s="7" customFormat="1" ht="23.1" customHeight="1">
      <c r="A227" s="82"/>
      <c r="T227" s="82"/>
    </row>
    <row r="228" spans="1:20" s="7" customFormat="1" ht="23.1" customHeight="1">
      <c r="A228" s="82"/>
      <c r="T228" s="82"/>
    </row>
    <row r="229" spans="1:20" s="7" customFormat="1" ht="23.1" customHeight="1">
      <c r="A229" s="82"/>
      <c r="T229" s="82"/>
    </row>
    <row r="230" spans="1:20" s="7" customFormat="1" ht="23.1" customHeight="1">
      <c r="A230" s="82"/>
      <c r="T230" s="82"/>
    </row>
    <row r="231" spans="1:20" s="7" customFormat="1" ht="23.1" customHeight="1">
      <c r="A231" s="82"/>
      <c r="T231" s="82"/>
    </row>
    <row r="232" spans="1:20" s="7" customFormat="1" ht="23.1" customHeight="1">
      <c r="A232" s="82"/>
      <c r="T232" s="82"/>
    </row>
    <row r="233" spans="1:20" s="7" customFormat="1" ht="23.1" customHeight="1">
      <c r="A233" s="82"/>
      <c r="T233" s="82"/>
    </row>
    <row r="234" spans="1:20" s="7" customFormat="1" ht="23.1" customHeight="1">
      <c r="A234" s="82"/>
      <c r="T234" s="82"/>
    </row>
    <row r="235" spans="1:20" s="7" customFormat="1" ht="23.1" customHeight="1">
      <c r="A235" s="82"/>
      <c r="T235" s="82"/>
    </row>
    <row r="236" spans="1:20" s="7" customFormat="1" ht="23.1" customHeight="1">
      <c r="A236" s="82"/>
      <c r="T236" s="82"/>
    </row>
    <row r="237" spans="1:20" s="7" customFormat="1" ht="23.1" customHeight="1">
      <c r="A237" s="82"/>
      <c r="T237" s="82"/>
    </row>
    <row r="238" spans="1:20" s="7" customFormat="1" ht="23.1" customHeight="1">
      <c r="A238" s="82"/>
      <c r="T238" s="82"/>
    </row>
    <row r="239" spans="1:20" s="7" customFormat="1" ht="23.1" customHeight="1">
      <c r="A239" s="82"/>
      <c r="T239" s="82"/>
    </row>
    <row r="240" spans="1:20" s="7" customFormat="1" ht="23.1" customHeight="1">
      <c r="A240" s="82"/>
      <c r="T240" s="82"/>
    </row>
    <row r="241" spans="1:20" s="7" customFormat="1" ht="23.1" customHeight="1">
      <c r="A241" s="82"/>
      <c r="T241" s="82"/>
    </row>
    <row r="242" spans="1:20" s="7" customFormat="1" ht="23.1" customHeight="1">
      <c r="A242" s="82"/>
      <c r="T242" s="82"/>
    </row>
    <row r="243" spans="1:20" s="7" customFormat="1" ht="23.1" customHeight="1">
      <c r="A243" s="82"/>
      <c r="T243" s="82"/>
    </row>
    <row r="244" spans="1:20" s="7" customFormat="1" ht="23.1" customHeight="1">
      <c r="A244" s="82"/>
      <c r="T244" s="82"/>
    </row>
    <row r="245" spans="1:20" s="7" customFormat="1" ht="23.1" customHeight="1">
      <c r="A245" s="82"/>
      <c r="T245" s="82"/>
    </row>
    <row r="246" spans="1:20" s="7" customFormat="1" ht="23.1" customHeight="1">
      <c r="A246" s="82"/>
      <c r="T246" s="82"/>
    </row>
    <row r="247" spans="1:20" s="7" customFormat="1" ht="23.1" customHeight="1">
      <c r="A247" s="82"/>
      <c r="T247" s="82"/>
    </row>
  </sheetData>
  <mergeCells count="12">
    <mergeCell ref="F5:F7"/>
    <mergeCell ref="C3:D4"/>
    <mergeCell ref="G3:J3"/>
    <mergeCell ref="K3:L4"/>
    <mergeCell ref="M3:Q4"/>
    <mergeCell ref="G4:G7"/>
    <mergeCell ref="H4:H7"/>
    <mergeCell ref="R3:S4"/>
    <mergeCell ref="I4:J4"/>
    <mergeCell ref="O6:O7"/>
    <mergeCell ref="P6:P7"/>
    <mergeCell ref="Q6:Q7"/>
  </mergeCells>
  <phoneticPr fontId="2"/>
  <printOptions horizontalCentered="1"/>
  <pageMargins left="0.78740157480314965" right="0.78740157480314965" top="0.59055118110236227" bottom="0.59055118110236227" header="0" footer="0"/>
  <pageSetup paperSize="9" scale="60" pageOrder="overThenDown" orientation="portrait" r:id="rId1"/>
  <headerFooter alignWithMargins="0"/>
  <rowBreaks count="1" manualBreakCount="1">
    <brk id="57" max="17" man="1"/>
  </rowBreaks>
  <colBreaks count="2" manualBreakCount="2">
    <brk id="12" max="121" man="1"/>
    <brk id="20" max="51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6"/>
  <dimension ref="A1:O107"/>
  <sheetViews>
    <sheetView showGridLines="0" view="pageBreakPreview" zoomScale="60" zoomScaleNormal="7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7.6" customHeight="1"/>
  <cols>
    <col min="1" max="1" width="5.875" style="8" customWidth="1"/>
    <col min="2" max="4" width="16.625" style="6" customWidth="1"/>
    <col min="5" max="5" width="25.625" style="6" customWidth="1"/>
    <col min="6" max="7" width="16.625" style="6" customWidth="1"/>
    <col min="8" max="8" width="25.625" style="6" customWidth="1"/>
    <col min="9" max="10" width="16.625" style="6" customWidth="1"/>
    <col min="11" max="11" width="25.625" style="6" customWidth="1"/>
    <col min="12" max="13" width="16.625" style="6" customWidth="1"/>
    <col min="14" max="14" width="25.625" style="6" customWidth="1"/>
    <col min="15" max="15" width="5.875" style="8" customWidth="1"/>
    <col min="16" max="16384" width="9" style="6"/>
  </cols>
  <sheetData>
    <row r="1" spans="1:15" ht="30.95" customHeight="1">
      <c r="A1" s="356" t="s">
        <v>192</v>
      </c>
      <c r="B1" s="99"/>
      <c r="C1" s="99"/>
      <c r="D1" s="99"/>
      <c r="E1" s="99"/>
      <c r="F1" s="99"/>
      <c r="G1" s="99"/>
      <c r="H1" s="99"/>
      <c r="I1" s="99"/>
    </row>
    <row r="2" spans="1:15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189" t="s">
        <v>434</v>
      </c>
      <c r="O2" s="83"/>
    </row>
    <row r="3" spans="1:15" s="107" customFormat="1" ht="24.95" customHeight="1">
      <c r="A3" s="13" t="s">
        <v>423</v>
      </c>
      <c r="B3" s="14"/>
      <c r="C3" s="85"/>
      <c r="D3" s="85"/>
      <c r="E3" s="85"/>
      <c r="F3" s="240" t="s">
        <v>89</v>
      </c>
      <c r="G3" s="85"/>
      <c r="H3" s="240" t="s">
        <v>90</v>
      </c>
      <c r="I3" s="240"/>
      <c r="J3" s="240" t="s">
        <v>91</v>
      </c>
      <c r="K3" s="240"/>
      <c r="L3" s="85"/>
      <c r="M3" s="85"/>
      <c r="N3" s="181"/>
      <c r="O3" s="20" t="s">
        <v>423</v>
      </c>
    </row>
    <row r="4" spans="1:15" s="107" customFormat="1" ht="24.95" customHeight="1">
      <c r="A4" s="22" t="s">
        <v>424</v>
      </c>
      <c r="B4" s="23"/>
      <c r="C4" s="242" t="s">
        <v>494</v>
      </c>
      <c r="D4" s="242"/>
      <c r="E4" s="243"/>
      <c r="F4" s="168" t="s">
        <v>495</v>
      </c>
      <c r="G4" s="242"/>
      <c r="H4" s="243"/>
      <c r="I4" s="168" t="s">
        <v>496</v>
      </c>
      <c r="J4" s="242"/>
      <c r="K4" s="243"/>
      <c r="L4" s="168" t="s">
        <v>497</v>
      </c>
      <c r="M4" s="242"/>
      <c r="N4" s="243"/>
      <c r="O4" s="28" t="s">
        <v>424</v>
      </c>
    </row>
    <row r="5" spans="1:15" s="107" customFormat="1" ht="24.95" customHeight="1">
      <c r="A5" s="22" t="s">
        <v>425</v>
      </c>
      <c r="B5" s="23" t="s">
        <v>393</v>
      </c>
      <c r="C5" s="87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28" t="s">
        <v>425</v>
      </c>
    </row>
    <row r="6" spans="1:15" s="107" customFormat="1" ht="24.95" customHeight="1">
      <c r="A6" s="22" t="s">
        <v>426</v>
      </c>
      <c r="B6" s="23"/>
      <c r="C6" s="90" t="s">
        <v>410</v>
      </c>
      <c r="D6" s="89" t="s">
        <v>419</v>
      </c>
      <c r="E6" s="89" t="s">
        <v>417</v>
      </c>
      <c r="F6" s="89" t="s">
        <v>410</v>
      </c>
      <c r="G6" s="89" t="s">
        <v>419</v>
      </c>
      <c r="H6" s="89" t="s">
        <v>417</v>
      </c>
      <c r="I6" s="89" t="s">
        <v>410</v>
      </c>
      <c r="J6" s="89" t="s">
        <v>419</v>
      </c>
      <c r="K6" s="89" t="s">
        <v>417</v>
      </c>
      <c r="L6" s="89" t="s">
        <v>410</v>
      </c>
      <c r="M6" s="89" t="s">
        <v>419</v>
      </c>
      <c r="N6" s="89" t="s">
        <v>417</v>
      </c>
      <c r="O6" s="28" t="s">
        <v>426</v>
      </c>
    </row>
    <row r="7" spans="1:15" s="110" customFormat="1" ht="24.95" customHeight="1" thickBot="1">
      <c r="A7" s="45" t="s">
        <v>427</v>
      </c>
      <c r="B7" s="46"/>
      <c r="C7" s="268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44" t="s">
        <v>427</v>
      </c>
    </row>
    <row r="8" spans="1:15" s="107" customFormat="1" ht="30" customHeight="1">
      <c r="A8" s="22"/>
      <c r="B8" s="29" t="s">
        <v>6</v>
      </c>
      <c r="C8" s="1282" t="s">
        <v>572</v>
      </c>
      <c r="D8" s="1282" t="s">
        <v>572</v>
      </c>
      <c r="E8" s="1282" t="s">
        <v>572</v>
      </c>
      <c r="F8" s="1282" t="s">
        <v>572</v>
      </c>
      <c r="G8" s="1282" t="s">
        <v>572</v>
      </c>
      <c r="H8" s="1282" t="s">
        <v>572</v>
      </c>
      <c r="I8" s="1283" t="s">
        <v>572</v>
      </c>
      <c r="J8" s="1282" t="s">
        <v>572</v>
      </c>
      <c r="K8" s="1282" t="s">
        <v>572</v>
      </c>
      <c r="L8" s="1282" t="s">
        <v>572</v>
      </c>
      <c r="M8" s="1282" t="s">
        <v>572</v>
      </c>
      <c r="N8" s="1282" t="s">
        <v>572</v>
      </c>
      <c r="O8" s="28"/>
    </row>
    <row r="9" spans="1:15" s="107" customFormat="1" ht="30" customHeight="1">
      <c r="A9" s="22"/>
      <c r="B9" s="29" t="s">
        <v>1017</v>
      </c>
      <c r="C9" s="1284">
        <v>1</v>
      </c>
      <c r="D9" s="1022">
        <v>1</v>
      </c>
      <c r="E9" s="1021">
        <v>-737120</v>
      </c>
      <c r="F9" s="1021">
        <v>71</v>
      </c>
      <c r="G9" s="1021">
        <v>160</v>
      </c>
      <c r="H9" s="1021">
        <v>639626</v>
      </c>
      <c r="I9" s="1021">
        <v>12</v>
      </c>
      <c r="J9" s="1021">
        <v>39</v>
      </c>
      <c r="K9" s="1021">
        <v>193410</v>
      </c>
      <c r="L9" s="1021">
        <v>84</v>
      </c>
      <c r="M9" s="1021">
        <v>200</v>
      </c>
      <c r="N9" s="1021">
        <v>95916</v>
      </c>
      <c r="O9" s="28"/>
    </row>
    <row r="10" spans="1:15" s="107" customFormat="1" ht="30" customHeight="1">
      <c r="A10" s="22"/>
      <c r="B10" s="29" t="s">
        <v>1018</v>
      </c>
      <c r="C10" s="1285" t="s">
        <v>572</v>
      </c>
      <c r="D10" s="1286" t="s">
        <v>572</v>
      </c>
      <c r="E10" s="1286" t="s">
        <v>572</v>
      </c>
      <c r="F10" s="1286" t="s">
        <v>572</v>
      </c>
      <c r="G10" s="1286" t="s">
        <v>572</v>
      </c>
      <c r="H10" s="1286" t="s">
        <v>572</v>
      </c>
      <c r="I10" s="1287" t="s">
        <v>572</v>
      </c>
      <c r="J10" s="1286" t="s">
        <v>572</v>
      </c>
      <c r="K10" s="1286" t="s">
        <v>572</v>
      </c>
      <c r="L10" s="1286" t="s">
        <v>572</v>
      </c>
      <c r="M10" s="1286" t="s">
        <v>572</v>
      </c>
      <c r="N10" s="1286" t="s">
        <v>572</v>
      </c>
      <c r="O10" s="28"/>
    </row>
    <row r="11" spans="1:15" s="107" customFormat="1" ht="30" customHeight="1">
      <c r="A11" s="22"/>
      <c r="B11" s="29" t="s">
        <v>1019</v>
      </c>
      <c r="C11" s="1284">
        <v>1</v>
      </c>
      <c r="D11" s="1022">
        <v>1</v>
      </c>
      <c r="E11" s="1021">
        <v>-735720</v>
      </c>
      <c r="F11" s="1021">
        <v>63</v>
      </c>
      <c r="G11" s="1021">
        <v>150</v>
      </c>
      <c r="H11" s="1021">
        <v>543236</v>
      </c>
      <c r="I11" s="1021">
        <v>12</v>
      </c>
      <c r="J11" s="1021">
        <v>37</v>
      </c>
      <c r="K11" s="1021">
        <v>187950</v>
      </c>
      <c r="L11" s="1021">
        <v>76</v>
      </c>
      <c r="M11" s="1021">
        <v>188</v>
      </c>
      <c r="N11" s="1021">
        <v>-4534</v>
      </c>
      <c r="O11" s="28"/>
    </row>
    <row r="12" spans="1:15" s="107" customFormat="1" ht="30" customHeight="1">
      <c r="A12" s="108"/>
      <c r="B12" s="131" t="s">
        <v>1020</v>
      </c>
      <c r="C12" s="1288">
        <v>0</v>
      </c>
      <c r="D12" s="1258">
        <v>0</v>
      </c>
      <c r="E12" s="1258">
        <v>-1400</v>
      </c>
      <c r="F12" s="1258">
        <v>8</v>
      </c>
      <c r="G12" s="1258">
        <v>10</v>
      </c>
      <c r="H12" s="1258">
        <v>96390</v>
      </c>
      <c r="I12" s="1258">
        <v>0</v>
      </c>
      <c r="J12" s="1258">
        <v>2</v>
      </c>
      <c r="K12" s="1258">
        <v>5460</v>
      </c>
      <c r="L12" s="1258">
        <v>8</v>
      </c>
      <c r="M12" s="1258">
        <v>12</v>
      </c>
      <c r="N12" s="1278">
        <v>100450</v>
      </c>
      <c r="O12" s="109"/>
    </row>
    <row r="13" spans="1:15" ht="23.1" customHeight="1">
      <c r="A13" s="57">
        <v>1</v>
      </c>
      <c r="B13" s="270" t="s">
        <v>1021</v>
      </c>
      <c r="C13" s="1289">
        <v>0</v>
      </c>
      <c r="D13" s="1290">
        <v>0</v>
      </c>
      <c r="E13" s="1259">
        <v>0</v>
      </c>
      <c r="F13" s="1259">
        <v>0</v>
      </c>
      <c r="G13" s="1259">
        <v>0</v>
      </c>
      <c r="H13" s="1259">
        <v>0</v>
      </c>
      <c r="I13" s="1259">
        <v>0</v>
      </c>
      <c r="J13" s="1259">
        <v>0</v>
      </c>
      <c r="K13" s="1259">
        <v>-1550</v>
      </c>
      <c r="L13" s="1259">
        <v>0</v>
      </c>
      <c r="M13" s="1259">
        <v>0</v>
      </c>
      <c r="N13" s="1259">
        <v>-1550</v>
      </c>
      <c r="O13" s="59">
        <v>1</v>
      </c>
    </row>
    <row r="14" spans="1:15" ht="23.1" customHeight="1">
      <c r="A14" s="60">
        <v>2</v>
      </c>
      <c r="B14" s="271" t="s">
        <v>1022</v>
      </c>
      <c r="C14" s="1284">
        <v>0</v>
      </c>
      <c r="D14" s="1022">
        <v>0</v>
      </c>
      <c r="E14" s="1021">
        <v>-2000</v>
      </c>
      <c r="F14" s="1021">
        <v>0</v>
      </c>
      <c r="G14" s="1021">
        <v>0</v>
      </c>
      <c r="H14" s="1021">
        <v>0</v>
      </c>
      <c r="I14" s="1021">
        <v>0</v>
      </c>
      <c r="J14" s="1021">
        <v>0</v>
      </c>
      <c r="K14" s="1021">
        <v>-760</v>
      </c>
      <c r="L14" s="1021">
        <v>0</v>
      </c>
      <c r="M14" s="1021">
        <v>0</v>
      </c>
      <c r="N14" s="1021">
        <v>-2760</v>
      </c>
      <c r="O14" s="55">
        <v>2</v>
      </c>
    </row>
    <row r="15" spans="1:15" ht="23.1" customHeight="1">
      <c r="A15" s="60">
        <v>3</v>
      </c>
      <c r="B15" s="271" t="s">
        <v>1023</v>
      </c>
      <c r="C15" s="1284">
        <v>0</v>
      </c>
      <c r="D15" s="1022">
        <v>0</v>
      </c>
      <c r="E15" s="1021">
        <v>-5510</v>
      </c>
      <c r="F15" s="1021">
        <v>-2</v>
      </c>
      <c r="G15" s="1021">
        <v>0</v>
      </c>
      <c r="H15" s="1021">
        <v>-4830</v>
      </c>
      <c r="I15" s="1021">
        <v>-3</v>
      </c>
      <c r="J15" s="1021">
        <v>-3</v>
      </c>
      <c r="K15" s="1021">
        <v>-4200</v>
      </c>
      <c r="L15" s="1021">
        <v>-5</v>
      </c>
      <c r="M15" s="1021">
        <v>-3</v>
      </c>
      <c r="N15" s="1021">
        <v>-14540</v>
      </c>
      <c r="O15" s="55">
        <v>3</v>
      </c>
    </row>
    <row r="16" spans="1:15" ht="23.1" customHeight="1">
      <c r="A16" s="60">
        <v>6</v>
      </c>
      <c r="B16" s="271" t="s">
        <v>1024</v>
      </c>
      <c r="C16" s="1284">
        <v>0</v>
      </c>
      <c r="D16" s="1022">
        <v>0</v>
      </c>
      <c r="E16" s="1021">
        <v>0</v>
      </c>
      <c r="F16" s="1021">
        <v>12</v>
      </c>
      <c r="G16" s="1021">
        <v>12</v>
      </c>
      <c r="H16" s="1021">
        <v>95220</v>
      </c>
      <c r="I16" s="1021">
        <v>0</v>
      </c>
      <c r="J16" s="1021">
        <v>0</v>
      </c>
      <c r="K16" s="1021">
        <v>0</v>
      </c>
      <c r="L16" s="1021">
        <v>12</v>
      </c>
      <c r="M16" s="1021">
        <v>12</v>
      </c>
      <c r="N16" s="1021">
        <v>95220</v>
      </c>
      <c r="O16" s="55">
        <v>6</v>
      </c>
    </row>
    <row r="17" spans="1:15" ht="23.1" customHeight="1">
      <c r="A17" s="60">
        <v>7</v>
      </c>
      <c r="B17" s="271" t="s">
        <v>1025</v>
      </c>
      <c r="C17" s="1291">
        <v>0</v>
      </c>
      <c r="D17" s="1278">
        <v>0</v>
      </c>
      <c r="E17" s="1258">
        <v>0</v>
      </c>
      <c r="F17" s="1258">
        <v>0</v>
      </c>
      <c r="G17" s="1258">
        <v>0</v>
      </c>
      <c r="H17" s="1258">
        <v>0</v>
      </c>
      <c r="I17" s="1258">
        <v>0</v>
      </c>
      <c r="J17" s="1258">
        <v>0</v>
      </c>
      <c r="K17" s="1258">
        <v>-350</v>
      </c>
      <c r="L17" s="1258">
        <v>0</v>
      </c>
      <c r="M17" s="1258">
        <v>0</v>
      </c>
      <c r="N17" s="1258">
        <v>-350</v>
      </c>
      <c r="O17" s="55">
        <v>7</v>
      </c>
    </row>
    <row r="18" spans="1:15" ht="23.1" customHeight="1">
      <c r="A18" s="57">
        <v>8</v>
      </c>
      <c r="B18" s="270" t="s">
        <v>1026</v>
      </c>
      <c r="C18" s="1289">
        <v>0</v>
      </c>
      <c r="D18" s="1290">
        <v>0</v>
      </c>
      <c r="E18" s="1259">
        <v>-4000</v>
      </c>
      <c r="F18" s="1259">
        <v>0</v>
      </c>
      <c r="G18" s="1259">
        <v>0</v>
      </c>
      <c r="H18" s="1259">
        <v>0</v>
      </c>
      <c r="I18" s="1259">
        <v>1</v>
      </c>
      <c r="J18" s="1259">
        <v>1</v>
      </c>
      <c r="K18" s="1259">
        <v>8900</v>
      </c>
      <c r="L18" s="1259">
        <v>1</v>
      </c>
      <c r="M18" s="1259">
        <v>1</v>
      </c>
      <c r="N18" s="1259">
        <v>4900</v>
      </c>
      <c r="O18" s="59">
        <v>8</v>
      </c>
    </row>
    <row r="19" spans="1:15" ht="23.1" customHeight="1">
      <c r="A19" s="60">
        <v>9</v>
      </c>
      <c r="B19" s="271" t="s">
        <v>1027</v>
      </c>
      <c r="C19" s="1284">
        <v>0</v>
      </c>
      <c r="D19" s="1022">
        <v>0</v>
      </c>
      <c r="E19" s="1021">
        <v>0</v>
      </c>
      <c r="F19" s="1021">
        <v>0</v>
      </c>
      <c r="G19" s="1021">
        <v>0</v>
      </c>
      <c r="H19" s="1021">
        <v>0</v>
      </c>
      <c r="I19" s="1021">
        <v>0</v>
      </c>
      <c r="J19" s="1021">
        <v>0</v>
      </c>
      <c r="K19" s="1021">
        <v>0</v>
      </c>
      <c r="L19" s="1021">
        <v>0</v>
      </c>
      <c r="M19" s="1021">
        <v>0</v>
      </c>
      <c r="N19" s="1021">
        <v>0</v>
      </c>
      <c r="O19" s="55">
        <v>9</v>
      </c>
    </row>
    <row r="20" spans="1:15" ht="23.1" customHeight="1">
      <c r="A20" s="60">
        <v>10</v>
      </c>
      <c r="B20" s="271" t="s">
        <v>1028</v>
      </c>
      <c r="C20" s="1284">
        <v>0</v>
      </c>
      <c r="D20" s="1022">
        <v>0</v>
      </c>
      <c r="E20" s="1021">
        <v>0</v>
      </c>
      <c r="F20" s="1021">
        <v>0</v>
      </c>
      <c r="G20" s="1021">
        <v>0</v>
      </c>
      <c r="H20" s="1021">
        <v>0</v>
      </c>
      <c r="I20" s="1021">
        <v>0</v>
      </c>
      <c r="J20" s="1021">
        <v>0</v>
      </c>
      <c r="K20" s="1021">
        <v>0</v>
      </c>
      <c r="L20" s="1021">
        <v>0</v>
      </c>
      <c r="M20" s="1021">
        <v>0</v>
      </c>
      <c r="N20" s="1021">
        <v>0</v>
      </c>
      <c r="O20" s="55">
        <v>10</v>
      </c>
    </row>
    <row r="21" spans="1:15" s="99" customFormat="1" ht="23.1" customHeight="1">
      <c r="A21" s="62">
        <v>11</v>
      </c>
      <c r="B21" s="158" t="s">
        <v>1029</v>
      </c>
      <c r="C21" s="1292">
        <v>0</v>
      </c>
      <c r="D21" s="1293">
        <v>0</v>
      </c>
      <c r="E21" s="905">
        <v>-710950</v>
      </c>
      <c r="F21" s="905">
        <v>0</v>
      </c>
      <c r="G21" s="905">
        <v>0</v>
      </c>
      <c r="H21" s="905">
        <v>-904710</v>
      </c>
      <c r="I21" s="905">
        <v>0</v>
      </c>
      <c r="J21" s="905">
        <v>0</v>
      </c>
      <c r="K21" s="905">
        <v>-37180</v>
      </c>
      <c r="L21" s="905">
        <v>0</v>
      </c>
      <c r="M21" s="905">
        <v>0</v>
      </c>
      <c r="N21" s="905">
        <v>-1652840</v>
      </c>
      <c r="O21" s="63">
        <v>11</v>
      </c>
    </row>
    <row r="22" spans="1:15" s="99" customFormat="1" ht="23.1" customHeight="1">
      <c r="A22" s="62">
        <v>12</v>
      </c>
      <c r="B22" s="158" t="s">
        <v>1030</v>
      </c>
      <c r="C22" s="1262">
        <v>0</v>
      </c>
      <c r="D22" s="1294">
        <v>0</v>
      </c>
      <c r="E22" s="1260">
        <v>0</v>
      </c>
      <c r="F22" s="1260">
        <v>0</v>
      </c>
      <c r="G22" s="1260">
        <v>0</v>
      </c>
      <c r="H22" s="1260">
        <v>0</v>
      </c>
      <c r="I22" s="1260">
        <v>0</v>
      </c>
      <c r="J22" s="1260">
        <v>0</v>
      </c>
      <c r="K22" s="1260">
        <v>-350</v>
      </c>
      <c r="L22" s="1260">
        <v>0</v>
      </c>
      <c r="M22" s="1260">
        <v>0</v>
      </c>
      <c r="N22" s="1260">
        <v>-350</v>
      </c>
      <c r="O22" s="63">
        <v>12</v>
      </c>
    </row>
    <row r="23" spans="1:15" s="99" customFormat="1" ht="23.1" customHeight="1">
      <c r="A23" s="66">
        <v>14</v>
      </c>
      <c r="B23" s="94" t="s">
        <v>1031</v>
      </c>
      <c r="C23" s="1295">
        <v>0</v>
      </c>
      <c r="D23" s="1296">
        <v>0</v>
      </c>
      <c r="E23" s="1261">
        <v>-3050</v>
      </c>
      <c r="F23" s="1261">
        <v>0</v>
      </c>
      <c r="G23" s="1261">
        <v>0</v>
      </c>
      <c r="H23" s="1261">
        <v>-1180</v>
      </c>
      <c r="I23" s="1261">
        <v>0</v>
      </c>
      <c r="J23" s="1261">
        <v>0</v>
      </c>
      <c r="K23" s="1261">
        <v>0</v>
      </c>
      <c r="L23" s="1261">
        <v>0</v>
      </c>
      <c r="M23" s="1261">
        <v>0</v>
      </c>
      <c r="N23" s="1261">
        <v>-4230</v>
      </c>
      <c r="O23" s="67">
        <v>14</v>
      </c>
    </row>
    <row r="24" spans="1:15" s="99" customFormat="1" ht="23.1" customHeight="1">
      <c r="A24" s="62">
        <v>15</v>
      </c>
      <c r="B24" s="158" t="s">
        <v>1032</v>
      </c>
      <c r="C24" s="1292">
        <v>0</v>
      </c>
      <c r="D24" s="1293">
        <v>0</v>
      </c>
      <c r="E24" s="905">
        <v>0</v>
      </c>
      <c r="F24" s="905">
        <v>0</v>
      </c>
      <c r="G24" s="905">
        <v>0</v>
      </c>
      <c r="H24" s="905">
        <v>-4200</v>
      </c>
      <c r="I24" s="905">
        <v>-2</v>
      </c>
      <c r="J24" s="905">
        <v>-1</v>
      </c>
      <c r="K24" s="905">
        <v>4880</v>
      </c>
      <c r="L24" s="905">
        <v>-2</v>
      </c>
      <c r="M24" s="905">
        <v>-1</v>
      </c>
      <c r="N24" s="905">
        <v>680</v>
      </c>
      <c r="O24" s="63">
        <v>15</v>
      </c>
    </row>
    <row r="25" spans="1:15" s="99" customFormat="1" ht="23.1" customHeight="1">
      <c r="A25" s="62">
        <v>16</v>
      </c>
      <c r="B25" s="158" t="s">
        <v>1033</v>
      </c>
      <c r="C25" s="1292">
        <v>0</v>
      </c>
      <c r="D25" s="1293">
        <v>0</v>
      </c>
      <c r="E25" s="905">
        <v>0</v>
      </c>
      <c r="F25" s="905">
        <v>0</v>
      </c>
      <c r="G25" s="905">
        <v>0</v>
      </c>
      <c r="H25" s="905">
        <v>0</v>
      </c>
      <c r="I25" s="905">
        <v>0</v>
      </c>
      <c r="J25" s="905">
        <v>0</v>
      </c>
      <c r="K25" s="905">
        <v>0</v>
      </c>
      <c r="L25" s="905">
        <v>0</v>
      </c>
      <c r="M25" s="905">
        <v>0</v>
      </c>
      <c r="N25" s="905">
        <v>0</v>
      </c>
      <c r="O25" s="63">
        <v>16</v>
      </c>
    </row>
    <row r="26" spans="1:15" s="99" customFormat="1" ht="23.1" customHeight="1">
      <c r="A26" s="62">
        <v>17</v>
      </c>
      <c r="B26" s="158" t="s">
        <v>1034</v>
      </c>
      <c r="C26" s="1292">
        <v>0</v>
      </c>
      <c r="D26" s="1293">
        <v>0</v>
      </c>
      <c r="E26" s="905">
        <v>0</v>
      </c>
      <c r="F26" s="905">
        <v>0</v>
      </c>
      <c r="G26" s="905">
        <v>0</v>
      </c>
      <c r="H26" s="905">
        <v>0</v>
      </c>
      <c r="I26" s="905">
        <v>0</v>
      </c>
      <c r="J26" s="905">
        <v>0</v>
      </c>
      <c r="K26" s="905">
        <v>0</v>
      </c>
      <c r="L26" s="905">
        <v>0</v>
      </c>
      <c r="M26" s="905">
        <v>0</v>
      </c>
      <c r="N26" s="905">
        <v>0</v>
      </c>
      <c r="O26" s="63">
        <v>17</v>
      </c>
    </row>
    <row r="27" spans="1:15" s="99" customFormat="1" ht="23.1" customHeight="1">
      <c r="A27" s="62">
        <v>18</v>
      </c>
      <c r="B27" s="158" t="s">
        <v>1035</v>
      </c>
      <c r="C27" s="1262">
        <v>0</v>
      </c>
      <c r="D27" s="1294">
        <v>0</v>
      </c>
      <c r="E27" s="1260">
        <v>0</v>
      </c>
      <c r="F27" s="1260">
        <v>8</v>
      </c>
      <c r="G27" s="1260">
        <v>10</v>
      </c>
      <c r="H27" s="1260">
        <v>52910</v>
      </c>
      <c r="I27" s="1260">
        <v>1</v>
      </c>
      <c r="J27" s="1260">
        <v>3</v>
      </c>
      <c r="K27" s="1260">
        <v>38570</v>
      </c>
      <c r="L27" s="1260">
        <v>9</v>
      </c>
      <c r="M27" s="1260">
        <v>13</v>
      </c>
      <c r="N27" s="1260">
        <v>91480</v>
      </c>
      <c r="O27" s="63">
        <v>18</v>
      </c>
    </row>
    <row r="28" spans="1:15" s="99" customFormat="1" ht="23.1" customHeight="1">
      <c r="A28" s="68">
        <v>19</v>
      </c>
      <c r="B28" s="94" t="s">
        <v>1036</v>
      </c>
      <c r="C28" s="1295">
        <v>0</v>
      </c>
      <c r="D28" s="1296">
        <v>0</v>
      </c>
      <c r="E28" s="1261">
        <v>-13300</v>
      </c>
      <c r="F28" s="1261">
        <v>-11</v>
      </c>
      <c r="G28" s="1261">
        <v>-18</v>
      </c>
      <c r="H28" s="1261">
        <v>-104690</v>
      </c>
      <c r="I28" s="1261">
        <v>-1</v>
      </c>
      <c r="J28" s="1261">
        <v>-1</v>
      </c>
      <c r="K28" s="1261">
        <v>-7540</v>
      </c>
      <c r="L28" s="1261">
        <v>-12</v>
      </c>
      <c r="M28" s="1261">
        <v>-19</v>
      </c>
      <c r="N28" s="1261">
        <v>-125530</v>
      </c>
      <c r="O28" s="69">
        <v>19</v>
      </c>
    </row>
    <row r="29" spans="1:15" s="99" customFormat="1" ht="23.1" customHeight="1">
      <c r="A29" s="62">
        <v>21</v>
      </c>
      <c r="B29" s="158" t="s">
        <v>1037</v>
      </c>
      <c r="C29" s="1292">
        <v>0</v>
      </c>
      <c r="D29" s="1293">
        <v>0</v>
      </c>
      <c r="E29" s="905">
        <v>0</v>
      </c>
      <c r="F29" s="905">
        <v>0</v>
      </c>
      <c r="G29" s="905">
        <v>0</v>
      </c>
      <c r="H29" s="905">
        <v>0</v>
      </c>
      <c r="I29" s="905">
        <v>0</v>
      </c>
      <c r="J29" s="905">
        <v>0</v>
      </c>
      <c r="K29" s="905">
        <v>0</v>
      </c>
      <c r="L29" s="905">
        <v>0</v>
      </c>
      <c r="M29" s="905">
        <v>0</v>
      </c>
      <c r="N29" s="905">
        <v>0</v>
      </c>
      <c r="O29" s="63">
        <v>21</v>
      </c>
    </row>
    <row r="30" spans="1:15" s="99" customFormat="1" ht="23.1" customHeight="1">
      <c r="A30" s="62">
        <v>22</v>
      </c>
      <c r="B30" s="158" t="s">
        <v>1038</v>
      </c>
      <c r="C30" s="1292">
        <v>0</v>
      </c>
      <c r="D30" s="1293">
        <v>0</v>
      </c>
      <c r="E30" s="905">
        <v>0</v>
      </c>
      <c r="F30" s="905">
        <v>0</v>
      </c>
      <c r="G30" s="905">
        <v>0</v>
      </c>
      <c r="H30" s="905">
        <v>0</v>
      </c>
      <c r="I30" s="905">
        <v>0</v>
      </c>
      <c r="J30" s="905">
        <v>0</v>
      </c>
      <c r="K30" s="905">
        <v>0</v>
      </c>
      <c r="L30" s="905">
        <v>0</v>
      </c>
      <c r="M30" s="905">
        <v>0</v>
      </c>
      <c r="N30" s="905">
        <v>0</v>
      </c>
      <c r="O30" s="63">
        <v>22</v>
      </c>
    </row>
    <row r="31" spans="1:15" s="99" customFormat="1" ht="23.1" customHeight="1">
      <c r="A31" s="62">
        <v>23</v>
      </c>
      <c r="B31" s="158" t="s">
        <v>1039</v>
      </c>
      <c r="C31" s="1292">
        <v>0</v>
      </c>
      <c r="D31" s="1293">
        <v>0</v>
      </c>
      <c r="E31" s="905">
        <v>0</v>
      </c>
      <c r="F31" s="905">
        <v>20</v>
      </c>
      <c r="G31" s="905">
        <v>88</v>
      </c>
      <c r="H31" s="905">
        <v>258480</v>
      </c>
      <c r="I31" s="905">
        <v>10</v>
      </c>
      <c r="J31" s="905">
        <v>19</v>
      </c>
      <c r="K31" s="905">
        <v>79200</v>
      </c>
      <c r="L31" s="905">
        <v>30</v>
      </c>
      <c r="M31" s="905">
        <v>107</v>
      </c>
      <c r="N31" s="905">
        <v>337680</v>
      </c>
      <c r="O31" s="63">
        <v>23</v>
      </c>
    </row>
    <row r="32" spans="1:15" s="99" customFormat="1" ht="23.1" customHeight="1">
      <c r="A32" s="62">
        <v>24</v>
      </c>
      <c r="B32" s="158" t="s">
        <v>1040</v>
      </c>
      <c r="C32" s="1262">
        <v>0</v>
      </c>
      <c r="D32" s="1294">
        <v>0</v>
      </c>
      <c r="E32" s="1260">
        <v>0</v>
      </c>
      <c r="F32" s="1260">
        <v>0</v>
      </c>
      <c r="G32" s="1260">
        <v>0</v>
      </c>
      <c r="H32" s="1260">
        <v>-3600</v>
      </c>
      <c r="I32" s="1260">
        <v>0</v>
      </c>
      <c r="J32" s="1260">
        <v>0</v>
      </c>
      <c r="K32" s="1260">
        <v>0</v>
      </c>
      <c r="L32" s="1260">
        <v>0</v>
      </c>
      <c r="M32" s="1260">
        <v>0</v>
      </c>
      <c r="N32" s="1260">
        <v>-3600</v>
      </c>
      <c r="O32" s="63">
        <v>24</v>
      </c>
    </row>
    <row r="33" spans="1:15" s="99" customFormat="1" ht="23.1" customHeight="1">
      <c r="A33" s="66">
        <v>25</v>
      </c>
      <c r="B33" s="58" t="s">
        <v>1041</v>
      </c>
      <c r="C33" s="1292">
        <v>0</v>
      </c>
      <c r="D33" s="1296">
        <v>0</v>
      </c>
      <c r="E33" s="1261">
        <v>0</v>
      </c>
      <c r="F33" s="1261">
        <v>0</v>
      </c>
      <c r="G33" s="1261">
        <v>0</v>
      </c>
      <c r="H33" s="1261">
        <v>0</v>
      </c>
      <c r="I33" s="1261">
        <v>0</v>
      </c>
      <c r="J33" s="1261">
        <v>0</v>
      </c>
      <c r="K33" s="1261">
        <v>0</v>
      </c>
      <c r="L33" s="1261">
        <v>0</v>
      </c>
      <c r="M33" s="1261">
        <v>0</v>
      </c>
      <c r="N33" s="1261">
        <v>0</v>
      </c>
      <c r="O33" s="67">
        <v>25</v>
      </c>
    </row>
    <row r="34" spans="1:15" s="99" customFormat="1" ht="23.1" customHeight="1">
      <c r="A34" s="62">
        <v>27</v>
      </c>
      <c r="B34" s="61" t="s">
        <v>1042</v>
      </c>
      <c r="C34" s="1292">
        <v>0</v>
      </c>
      <c r="D34" s="1293">
        <v>0</v>
      </c>
      <c r="E34" s="905">
        <v>-1000</v>
      </c>
      <c r="F34" s="905">
        <v>3</v>
      </c>
      <c r="G34" s="905">
        <v>5</v>
      </c>
      <c r="H34" s="905">
        <v>19290</v>
      </c>
      <c r="I34" s="905">
        <v>0</v>
      </c>
      <c r="J34" s="905">
        <v>0</v>
      </c>
      <c r="K34" s="905">
        <v>0</v>
      </c>
      <c r="L34" s="905">
        <v>3</v>
      </c>
      <c r="M34" s="905">
        <v>5</v>
      </c>
      <c r="N34" s="905">
        <v>18290</v>
      </c>
      <c r="O34" s="63">
        <v>27</v>
      </c>
    </row>
    <row r="35" spans="1:15" s="99" customFormat="1" ht="23.1" customHeight="1">
      <c r="A35" s="62">
        <v>28</v>
      </c>
      <c r="B35" s="61" t="s">
        <v>1043</v>
      </c>
      <c r="C35" s="1292">
        <v>0</v>
      </c>
      <c r="D35" s="1293">
        <v>0</v>
      </c>
      <c r="E35" s="905">
        <v>0</v>
      </c>
      <c r="F35" s="905">
        <v>-1</v>
      </c>
      <c r="G35" s="905">
        <v>-1</v>
      </c>
      <c r="H35" s="905">
        <v>-9450</v>
      </c>
      <c r="I35" s="905">
        <v>0</v>
      </c>
      <c r="J35" s="905">
        <v>0</v>
      </c>
      <c r="K35" s="905">
        <v>-350</v>
      </c>
      <c r="L35" s="905">
        <v>-1</v>
      </c>
      <c r="M35" s="905">
        <v>-1</v>
      </c>
      <c r="N35" s="905">
        <v>-9800</v>
      </c>
      <c r="O35" s="63">
        <v>28</v>
      </c>
    </row>
    <row r="36" spans="1:15" s="99" customFormat="1" ht="23.1" customHeight="1">
      <c r="A36" s="62">
        <v>29</v>
      </c>
      <c r="B36" s="61" t="s">
        <v>1044</v>
      </c>
      <c r="C36" s="1292">
        <v>0</v>
      </c>
      <c r="D36" s="1293">
        <v>0</v>
      </c>
      <c r="E36" s="905">
        <v>0</v>
      </c>
      <c r="F36" s="905">
        <v>0</v>
      </c>
      <c r="G36" s="905">
        <v>0</v>
      </c>
      <c r="H36" s="905">
        <v>-2500</v>
      </c>
      <c r="I36" s="905">
        <v>0</v>
      </c>
      <c r="J36" s="905">
        <v>0</v>
      </c>
      <c r="K36" s="905">
        <v>0</v>
      </c>
      <c r="L36" s="905">
        <v>0</v>
      </c>
      <c r="M36" s="905">
        <v>0</v>
      </c>
      <c r="N36" s="905">
        <v>-2500</v>
      </c>
      <c r="O36" s="63">
        <v>29</v>
      </c>
    </row>
    <row r="37" spans="1:15" s="99" customFormat="1" ht="23.1" customHeight="1">
      <c r="A37" s="62">
        <v>30</v>
      </c>
      <c r="B37" s="158" t="s">
        <v>1045</v>
      </c>
      <c r="C37" s="1262">
        <v>0</v>
      </c>
      <c r="D37" s="1294">
        <v>0</v>
      </c>
      <c r="E37" s="1260">
        <v>0</v>
      </c>
      <c r="F37" s="1260">
        <v>0</v>
      </c>
      <c r="G37" s="1260">
        <v>0</v>
      </c>
      <c r="H37" s="1260">
        <v>0</v>
      </c>
      <c r="I37" s="1260">
        <v>0</v>
      </c>
      <c r="J37" s="1260">
        <v>0</v>
      </c>
      <c r="K37" s="1260">
        <v>-350</v>
      </c>
      <c r="L37" s="1260">
        <v>0</v>
      </c>
      <c r="M37" s="1260">
        <v>0</v>
      </c>
      <c r="N37" s="1260">
        <v>-350</v>
      </c>
      <c r="O37" s="63">
        <v>30</v>
      </c>
    </row>
    <row r="38" spans="1:15" s="99" customFormat="1" ht="23.1" customHeight="1">
      <c r="A38" s="66">
        <v>31</v>
      </c>
      <c r="B38" s="94" t="s">
        <v>1046</v>
      </c>
      <c r="C38" s="1295">
        <v>0</v>
      </c>
      <c r="D38" s="1296">
        <v>0</v>
      </c>
      <c r="E38" s="1261">
        <v>0</v>
      </c>
      <c r="F38" s="1261">
        <v>0</v>
      </c>
      <c r="G38" s="1261">
        <v>0</v>
      </c>
      <c r="H38" s="1261">
        <v>0</v>
      </c>
      <c r="I38" s="1261">
        <v>0</v>
      </c>
      <c r="J38" s="1261">
        <v>0</v>
      </c>
      <c r="K38" s="1261">
        <v>0</v>
      </c>
      <c r="L38" s="1261">
        <v>0</v>
      </c>
      <c r="M38" s="1261">
        <v>0</v>
      </c>
      <c r="N38" s="1261">
        <v>0</v>
      </c>
      <c r="O38" s="67">
        <v>31</v>
      </c>
    </row>
    <row r="39" spans="1:15" s="99" customFormat="1" ht="23.1" customHeight="1">
      <c r="A39" s="62">
        <v>32</v>
      </c>
      <c r="B39" s="158" t="s">
        <v>1047</v>
      </c>
      <c r="C39" s="1292">
        <v>0</v>
      </c>
      <c r="D39" s="1293">
        <v>0</v>
      </c>
      <c r="E39" s="905">
        <v>0</v>
      </c>
      <c r="F39" s="905">
        <v>0</v>
      </c>
      <c r="G39" s="905">
        <v>0</v>
      </c>
      <c r="H39" s="905">
        <v>-4200</v>
      </c>
      <c r="I39" s="905">
        <v>0</v>
      </c>
      <c r="J39" s="905">
        <v>0</v>
      </c>
      <c r="K39" s="905">
        <v>0</v>
      </c>
      <c r="L39" s="905">
        <v>0</v>
      </c>
      <c r="M39" s="905">
        <v>0</v>
      </c>
      <c r="N39" s="905">
        <v>-4200</v>
      </c>
      <c r="O39" s="63">
        <v>32</v>
      </c>
    </row>
    <row r="40" spans="1:15" s="99" customFormat="1" ht="23.1" customHeight="1">
      <c r="A40" s="62">
        <v>33</v>
      </c>
      <c r="B40" s="158" t="s">
        <v>1048</v>
      </c>
      <c r="C40" s="1292">
        <v>0</v>
      </c>
      <c r="D40" s="1293">
        <v>0</v>
      </c>
      <c r="E40" s="905">
        <v>0</v>
      </c>
      <c r="F40" s="905">
        <v>0</v>
      </c>
      <c r="G40" s="905">
        <v>0</v>
      </c>
      <c r="H40" s="905">
        <v>0</v>
      </c>
      <c r="I40" s="905">
        <v>0</v>
      </c>
      <c r="J40" s="905">
        <v>0</v>
      </c>
      <c r="K40" s="905">
        <v>0</v>
      </c>
      <c r="L40" s="905">
        <v>0</v>
      </c>
      <c r="M40" s="905">
        <v>0</v>
      </c>
      <c r="N40" s="905">
        <v>0</v>
      </c>
      <c r="O40" s="63">
        <v>33</v>
      </c>
    </row>
    <row r="41" spans="1:15" s="99" customFormat="1" ht="23.1" customHeight="1">
      <c r="A41" s="62">
        <v>34</v>
      </c>
      <c r="B41" s="158" t="s">
        <v>1049</v>
      </c>
      <c r="C41" s="1292">
        <v>0</v>
      </c>
      <c r="D41" s="1293">
        <v>0</v>
      </c>
      <c r="E41" s="905">
        <v>0</v>
      </c>
      <c r="F41" s="905">
        <v>0</v>
      </c>
      <c r="G41" s="905">
        <v>0</v>
      </c>
      <c r="H41" s="905">
        <v>0</v>
      </c>
      <c r="I41" s="905">
        <v>0</v>
      </c>
      <c r="J41" s="905">
        <v>0</v>
      </c>
      <c r="K41" s="905">
        <v>0</v>
      </c>
      <c r="L41" s="905">
        <v>0</v>
      </c>
      <c r="M41" s="905">
        <v>0</v>
      </c>
      <c r="N41" s="905">
        <v>0</v>
      </c>
      <c r="O41" s="63">
        <v>34</v>
      </c>
    </row>
    <row r="42" spans="1:15" s="99" customFormat="1" ht="23.1" customHeight="1">
      <c r="A42" s="62">
        <v>35</v>
      </c>
      <c r="B42" s="158" t="s">
        <v>1050</v>
      </c>
      <c r="C42" s="1262">
        <v>0</v>
      </c>
      <c r="D42" s="1294">
        <v>0</v>
      </c>
      <c r="E42" s="1260">
        <v>0</v>
      </c>
      <c r="F42" s="1260">
        <v>1</v>
      </c>
      <c r="G42" s="1260">
        <v>1</v>
      </c>
      <c r="H42" s="1260">
        <v>10570</v>
      </c>
      <c r="I42" s="1260">
        <v>0</v>
      </c>
      <c r="J42" s="1260">
        <v>0</v>
      </c>
      <c r="K42" s="1260">
        <v>0</v>
      </c>
      <c r="L42" s="1260">
        <v>1</v>
      </c>
      <c r="M42" s="1260">
        <v>1</v>
      </c>
      <c r="N42" s="1260">
        <v>10570</v>
      </c>
      <c r="O42" s="63">
        <v>35</v>
      </c>
    </row>
    <row r="43" spans="1:15" s="99" customFormat="1" ht="23.1" customHeight="1">
      <c r="A43" s="68">
        <v>36</v>
      </c>
      <c r="B43" s="94" t="s">
        <v>1051</v>
      </c>
      <c r="C43" s="1295">
        <v>0</v>
      </c>
      <c r="D43" s="1296">
        <v>0</v>
      </c>
      <c r="E43" s="1261">
        <v>0</v>
      </c>
      <c r="F43" s="1261">
        <v>-1</v>
      </c>
      <c r="G43" s="1261">
        <v>-1</v>
      </c>
      <c r="H43" s="1261">
        <v>-6050</v>
      </c>
      <c r="I43" s="1261">
        <v>0</v>
      </c>
      <c r="J43" s="1261">
        <v>0</v>
      </c>
      <c r="K43" s="1261">
        <v>0</v>
      </c>
      <c r="L43" s="1261">
        <v>-1</v>
      </c>
      <c r="M43" s="1261">
        <v>-1</v>
      </c>
      <c r="N43" s="1261">
        <v>-6050</v>
      </c>
      <c r="O43" s="69">
        <v>36</v>
      </c>
    </row>
    <row r="44" spans="1:15" s="99" customFormat="1" ht="23.1" customHeight="1">
      <c r="A44" s="62">
        <v>37</v>
      </c>
      <c r="B44" s="158" t="s">
        <v>1052</v>
      </c>
      <c r="C44" s="1292">
        <v>0</v>
      </c>
      <c r="D44" s="1293">
        <v>0</v>
      </c>
      <c r="E44" s="905">
        <v>0</v>
      </c>
      <c r="F44" s="905">
        <v>0</v>
      </c>
      <c r="G44" s="905">
        <v>0</v>
      </c>
      <c r="H44" s="905">
        <v>0</v>
      </c>
      <c r="I44" s="905">
        <v>0</v>
      </c>
      <c r="J44" s="905">
        <v>0</v>
      </c>
      <c r="K44" s="905">
        <v>0</v>
      </c>
      <c r="L44" s="905">
        <v>0</v>
      </c>
      <c r="M44" s="905">
        <v>0</v>
      </c>
      <c r="N44" s="905">
        <v>0</v>
      </c>
      <c r="O44" s="63">
        <v>37</v>
      </c>
    </row>
    <row r="45" spans="1:15" s="99" customFormat="1" ht="23.1" customHeight="1">
      <c r="A45" s="62">
        <v>38</v>
      </c>
      <c r="B45" s="158" t="s">
        <v>1053</v>
      </c>
      <c r="C45" s="1292">
        <v>0</v>
      </c>
      <c r="D45" s="1293">
        <v>0</v>
      </c>
      <c r="E45" s="905">
        <v>0</v>
      </c>
      <c r="F45" s="905">
        <v>0</v>
      </c>
      <c r="G45" s="905">
        <v>0</v>
      </c>
      <c r="H45" s="905">
        <v>0</v>
      </c>
      <c r="I45" s="905">
        <v>0</v>
      </c>
      <c r="J45" s="905">
        <v>0</v>
      </c>
      <c r="K45" s="905">
        <v>0</v>
      </c>
      <c r="L45" s="905">
        <v>0</v>
      </c>
      <c r="M45" s="905">
        <v>0</v>
      </c>
      <c r="N45" s="905">
        <v>0</v>
      </c>
      <c r="O45" s="63">
        <v>38</v>
      </c>
    </row>
    <row r="46" spans="1:15" s="99" customFormat="1" ht="23.1" customHeight="1">
      <c r="A46" s="62">
        <v>39</v>
      </c>
      <c r="B46" s="158" t="s">
        <v>1054</v>
      </c>
      <c r="C46" s="1292">
        <v>0</v>
      </c>
      <c r="D46" s="1293">
        <v>0</v>
      </c>
      <c r="E46" s="905">
        <v>0</v>
      </c>
      <c r="F46" s="905">
        <v>2</v>
      </c>
      <c r="G46" s="905">
        <v>3</v>
      </c>
      <c r="H46" s="905">
        <v>33480</v>
      </c>
      <c r="I46" s="905">
        <v>0</v>
      </c>
      <c r="J46" s="905">
        <v>0</v>
      </c>
      <c r="K46" s="905">
        <v>0</v>
      </c>
      <c r="L46" s="905">
        <v>2</v>
      </c>
      <c r="M46" s="905">
        <v>3</v>
      </c>
      <c r="N46" s="905">
        <v>33480</v>
      </c>
      <c r="O46" s="63">
        <v>39</v>
      </c>
    </row>
    <row r="47" spans="1:15" s="99" customFormat="1" ht="23.1" customHeight="1">
      <c r="A47" s="62">
        <v>42</v>
      </c>
      <c r="B47" s="158" t="s">
        <v>1055</v>
      </c>
      <c r="C47" s="1262">
        <v>0</v>
      </c>
      <c r="D47" s="1294">
        <v>0</v>
      </c>
      <c r="E47" s="1260">
        <v>0</v>
      </c>
      <c r="F47" s="1260">
        <v>0</v>
      </c>
      <c r="G47" s="1260">
        <v>0</v>
      </c>
      <c r="H47" s="1260">
        <v>0</v>
      </c>
      <c r="I47" s="1260">
        <v>0</v>
      </c>
      <c r="J47" s="1260">
        <v>0</v>
      </c>
      <c r="K47" s="1260">
        <v>0</v>
      </c>
      <c r="L47" s="1260">
        <v>0</v>
      </c>
      <c r="M47" s="1260">
        <v>0</v>
      </c>
      <c r="N47" s="1260">
        <v>0</v>
      </c>
      <c r="O47" s="63">
        <v>42</v>
      </c>
    </row>
    <row r="48" spans="1:15" s="99" customFormat="1" ht="23.1" customHeight="1">
      <c r="A48" s="66">
        <v>43</v>
      </c>
      <c r="B48" s="58" t="s">
        <v>1056</v>
      </c>
      <c r="C48" s="1292">
        <v>1</v>
      </c>
      <c r="D48" s="1296">
        <v>1</v>
      </c>
      <c r="E48" s="1261">
        <v>4090</v>
      </c>
      <c r="F48" s="1261">
        <v>0</v>
      </c>
      <c r="G48" s="1261">
        <v>0</v>
      </c>
      <c r="H48" s="1261">
        <v>-5570</v>
      </c>
      <c r="I48" s="1261">
        <v>-1</v>
      </c>
      <c r="J48" s="1261">
        <v>-1</v>
      </c>
      <c r="K48" s="1261">
        <v>-5200</v>
      </c>
      <c r="L48" s="1261">
        <v>0</v>
      </c>
      <c r="M48" s="1261">
        <v>0</v>
      </c>
      <c r="N48" s="1261">
        <v>-6680</v>
      </c>
      <c r="O48" s="67">
        <v>43</v>
      </c>
    </row>
    <row r="49" spans="1:15" s="99" customFormat="1" ht="23.1" customHeight="1">
      <c r="A49" s="62">
        <v>44</v>
      </c>
      <c r="B49" s="61" t="s">
        <v>1057</v>
      </c>
      <c r="C49" s="1292">
        <v>0</v>
      </c>
      <c r="D49" s="1293">
        <v>0</v>
      </c>
      <c r="E49" s="905">
        <v>0</v>
      </c>
      <c r="F49" s="905">
        <v>0</v>
      </c>
      <c r="G49" s="905">
        <v>0</v>
      </c>
      <c r="H49" s="905">
        <v>0</v>
      </c>
      <c r="I49" s="905">
        <v>0</v>
      </c>
      <c r="J49" s="905">
        <v>0</v>
      </c>
      <c r="K49" s="905">
        <v>0</v>
      </c>
      <c r="L49" s="905">
        <v>0</v>
      </c>
      <c r="M49" s="905">
        <v>0</v>
      </c>
      <c r="N49" s="905">
        <v>0</v>
      </c>
      <c r="O49" s="63">
        <v>44</v>
      </c>
    </row>
    <row r="50" spans="1:15" s="99" customFormat="1" ht="23.1" customHeight="1">
      <c r="A50" s="62">
        <v>45</v>
      </c>
      <c r="B50" s="61" t="s">
        <v>1058</v>
      </c>
      <c r="C50" s="1292">
        <v>0</v>
      </c>
      <c r="D50" s="1293">
        <v>0</v>
      </c>
      <c r="E50" s="905">
        <v>0</v>
      </c>
      <c r="F50" s="905">
        <v>0</v>
      </c>
      <c r="G50" s="905">
        <v>0</v>
      </c>
      <c r="H50" s="905">
        <v>0</v>
      </c>
      <c r="I50" s="905">
        <v>0</v>
      </c>
      <c r="J50" s="905">
        <v>0</v>
      </c>
      <c r="K50" s="905">
        <v>-3690</v>
      </c>
      <c r="L50" s="905">
        <v>0</v>
      </c>
      <c r="M50" s="905">
        <v>0</v>
      </c>
      <c r="N50" s="905">
        <v>-3690</v>
      </c>
      <c r="O50" s="63">
        <v>45</v>
      </c>
    </row>
    <row r="51" spans="1:15" s="99" customFormat="1" ht="23.1" customHeight="1">
      <c r="A51" s="62">
        <v>46</v>
      </c>
      <c r="B51" s="61" t="s">
        <v>1059</v>
      </c>
      <c r="C51" s="1292">
        <v>0</v>
      </c>
      <c r="D51" s="1293">
        <v>0</v>
      </c>
      <c r="E51" s="905">
        <v>0</v>
      </c>
      <c r="F51" s="905">
        <v>0</v>
      </c>
      <c r="G51" s="905">
        <v>0</v>
      </c>
      <c r="H51" s="905">
        <v>0</v>
      </c>
      <c r="I51" s="905">
        <v>0</v>
      </c>
      <c r="J51" s="905">
        <v>0</v>
      </c>
      <c r="K51" s="905">
        <v>0</v>
      </c>
      <c r="L51" s="905">
        <v>0</v>
      </c>
      <c r="M51" s="905">
        <v>0</v>
      </c>
      <c r="N51" s="905">
        <v>0</v>
      </c>
      <c r="O51" s="63">
        <v>46</v>
      </c>
    </row>
    <row r="52" spans="1:15" s="99" customFormat="1" ht="23.1" customHeight="1">
      <c r="A52" s="71">
        <v>47</v>
      </c>
      <c r="B52" s="72" t="s">
        <v>1060</v>
      </c>
      <c r="C52" s="1262">
        <v>0</v>
      </c>
      <c r="D52" s="1294">
        <v>0</v>
      </c>
      <c r="E52" s="1260">
        <v>0</v>
      </c>
      <c r="F52" s="1260">
        <v>0</v>
      </c>
      <c r="G52" s="1260">
        <v>0</v>
      </c>
      <c r="H52" s="1260">
        <v>0</v>
      </c>
      <c r="I52" s="1260">
        <v>0</v>
      </c>
      <c r="J52" s="1260">
        <v>0</v>
      </c>
      <c r="K52" s="1260">
        <v>-700</v>
      </c>
      <c r="L52" s="1260">
        <v>0</v>
      </c>
      <c r="M52" s="1260">
        <v>0</v>
      </c>
      <c r="N52" s="1260">
        <v>-700</v>
      </c>
      <c r="O52" s="73">
        <v>47</v>
      </c>
    </row>
    <row r="53" spans="1:15" s="110" customFormat="1" ht="23.1" customHeight="1">
      <c r="A53" s="74">
        <v>49</v>
      </c>
      <c r="B53" s="158" t="s">
        <v>1061</v>
      </c>
      <c r="C53" s="1292">
        <v>0</v>
      </c>
      <c r="D53" s="1293">
        <v>0</v>
      </c>
      <c r="E53" s="905">
        <v>0</v>
      </c>
      <c r="F53" s="905">
        <v>0</v>
      </c>
      <c r="G53" s="905">
        <v>0</v>
      </c>
      <c r="H53" s="905">
        <v>0</v>
      </c>
      <c r="I53" s="905">
        <v>0</v>
      </c>
      <c r="J53" s="905">
        <v>0</v>
      </c>
      <c r="K53" s="905">
        <v>0</v>
      </c>
      <c r="L53" s="905">
        <v>0</v>
      </c>
      <c r="M53" s="905">
        <v>0</v>
      </c>
      <c r="N53" s="905">
        <v>0</v>
      </c>
      <c r="O53" s="75">
        <v>49</v>
      </c>
    </row>
    <row r="54" spans="1:15" s="110" customFormat="1" ht="23.1" customHeight="1">
      <c r="A54" s="62">
        <v>50</v>
      </c>
      <c r="B54" s="158" t="s">
        <v>1062</v>
      </c>
      <c r="C54" s="1292">
        <v>0</v>
      </c>
      <c r="D54" s="1293">
        <v>0</v>
      </c>
      <c r="E54" s="905">
        <v>0</v>
      </c>
      <c r="F54" s="905">
        <v>0</v>
      </c>
      <c r="G54" s="905">
        <v>0</v>
      </c>
      <c r="H54" s="905">
        <v>0</v>
      </c>
      <c r="I54" s="905">
        <v>0</v>
      </c>
      <c r="J54" s="905">
        <v>0</v>
      </c>
      <c r="K54" s="905">
        <v>0</v>
      </c>
      <c r="L54" s="905">
        <v>0</v>
      </c>
      <c r="M54" s="905">
        <v>0</v>
      </c>
      <c r="N54" s="905">
        <v>0</v>
      </c>
      <c r="O54" s="63">
        <v>50</v>
      </c>
    </row>
    <row r="55" spans="1:15" s="110" customFormat="1" ht="23.1" customHeight="1">
      <c r="A55" s="62">
        <v>51</v>
      </c>
      <c r="B55" s="158" t="s">
        <v>1063</v>
      </c>
      <c r="C55" s="1292">
        <v>0</v>
      </c>
      <c r="D55" s="1293">
        <v>0</v>
      </c>
      <c r="E55" s="905">
        <v>0</v>
      </c>
      <c r="F55" s="905">
        <v>0</v>
      </c>
      <c r="G55" s="905">
        <v>0</v>
      </c>
      <c r="H55" s="905">
        <v>0</v>
      </c>
      <c r="I55" s="905">
        <v>0</v>
      </c>
      <c r="J55" s="905">
        <v>0</v>
      </c>
      <c r="K55" s="905">
        <v>0</v>
      </c>
      <c r="L55" s="905">
        <v>0</v>
      </c>
      <c r="M55" s="905">
        <v>0</v>
      </c>
      <c r="N55" s="905">
        <v>0</v>
      </c>
      <c r="O55" s="63">
        <v>51</v>
      </c>
    </row>
    <row r="56" spans="1:15" s="110" customFormat="1" ht="23.1" customHeight="1">
      <c r="A56" s="62">
        <v>52</v>
      </c>
      <c r="B56" s="158" t="s">
        <v>1064</v>
      </c>
      <c r="C56" s="1292">
        <v>0</v>
      </c>
      <c r="D56" s="1293">
        <v>0</v>
      </c>
      <c r="E56" s="905">
        <v>0</v>
      </c>
      <c r="F56" s="905">
        <v>-1</v>
      </c>
      <c r="G56" s="905">
        <v>-1</v>
      </c>
      <c r="H56" s="905">
        <v>-10260</v>
      </c>
      <c r="I56" s="905">
        <v>-1</v>
      </c>
      <c r="J56" s="905">
        <v>-1</v>
      </c>
      <c r="K56" s="905">
        <v>-10530</v>
      </c>
      <c r="L56" s="905">
        <v>-2</v>
      </c>
      <c r="M56" s="905">
        <v>-2</v>
      </c>
      <c r="N56" s="905">
        <v>-20790</v>
      </c>
      <c r="O56" s="63">
        <v>52</v>
      </c>
    </row>
    <row r="57" spans="1:15" s="110" customFormat="1" ht="23.1" customHeight="1" thickBot="1">
      <c r="A57" s="77">
        <v>54</v>
      </c>
      <c r="B57" s="159" t="s">
        <v>1065</v>
      </c>
      <c r="C57" s="1264">
        <v>0</v>
      </c>
      <c r="D57" s="1297">
        <v>0</v>
      </c>
      <c r="E57" s="1265">
        <v>-1400</v>
      </c>
      <c r="F57" s="1265">
        <v>0</v>
      </c>
      <c r="G57" s="1265">
        <v>0</v>
      </c>
      <c r="H57" s="1265">
        <v>0</v>
      </c>
      <c r="I57" s="1265">
        <v>0</v>
      </c>
      <c r="J57" s="1265">
        <v>0</v>
      </c>
      <c r="K57" s="1265">
        <v>0</v>
      </c>
      <c r="L57" s="1265">
        <v>0</v>
      </c>
      <c r="M57" s="1265">
        <v>0</v>
      </c>
      <c r="N57" s="1265">
        <v>-1400</v>
      </c>
      <c r="O57" s="79">
        <v>54</v>
      </c>
    </row>
    <row r="58" spans="1:15" ht="23.1" customHeight="1">
      <c r="A58" s="57">
        <v>55</v>
      </c>
      <c r="B58" s="270" t="s">
        <v>1066</v>
      </c>
      <c r="C58" s="1289">
        <v>0</v>
      </c>
      <c r="D58" s="1290">
        <v>0</v>
      </c>
      <c r="E58" s="1259">
        <v>0</v>
      </c>
      <c r="F58" s="1259">
        <v>0</v>
      </c>
      <c r="G58" s="1259">
        <v>0</v>
      </c>
      <c r="H58" s="1259">
        <v>0</v>
      </c>
      <c r="I58" s="1259">
        <v>0</v>
      </c>
      <c r="J58" s="1259">
        <v>0</v>
      </c>
      <c r="K58" s="1259">
        <v>0</v>
      </c>
      <c r="L58" s="1259">
        <v>0</v>
      </c>
      <c r="M58" s="1259">
        <v>0</v>
      </c>
      <c r="N58" s="1259">
        <v>0</v>
      </c>
      <c r="O58" s="59">
        <v>55</v>
      </c>
    </row>
    <row r="59" spans="1:15" ht="23.1" customHeight="1">
      <c r="A59" s="60">
        <v>56</v>
      </c>
      <c r="B59" s="271" t="s">
        <v>1067</v>
      </c>
      <c r="C59" s="1284">
        <v>0</v>
      </c>
      <c r="D59" s="1022">
        <v>0</v>
      </c>
      <c r="E59" s="1021">
        <v>0</v>
      </c>
      <c r="F59" s="1021">
        <v>0</v>
      </c>
      <c r="G59" s="1021">
        <v>0</v>
      </c>
      <c r="H59" s="1021">
        <v>0</v>
      </c>
      <c r="I59" s="1021">
        <v>0</v>
      </c>
      <c r="J59" s="1021">
        <v>0</v>
      </c>
      <c r="K59" s="1021">
        <v>0</v>
      </c>
      <c r="L59" s="1021">
        <v>0</v>
      </c>
      <c r="M59" s="1021">
        <v>0</v>
      </c>
      <c r="N59" s="1021">
        <v>0</v>
      </c>
      <c r="O59" s="55">
        <v>56</v>
      </c>
    </row>
    <row r="60" spans="1:15" ht="23.1" customHeight="1">
      <c r="A60" s="60">
        <v>57</v>
      </c>
      <c r="B60" s="271" t="s">
        <v>1068</v>
      </c>
      <c r="C60" s="1284">
        <v>0</v>
      </c>
      <c r="D60" s="1022">
        <v>0</v>
      </c>
      <c r="E60" s="1021">
        <v>0</v>
      </c>
      <c r="F60" s="1021">
        <v>0</v>
      </c>
      <c r="G60" s="1021">
        <v>0</v>
      </c>
      <c r="H60" s="1021">
        <v>0</v>
      </c>
      <c r="I60" s="1021">
        <v>0</v>
      </c>
      <c r="J60" s="1021">
        <v>0</v>
      </c>
      <c r="K60" s="1021">
        <v>0</v>
      </c>
      <c r="L60" s="1021">
        <v>0</v>
      </c>
      <c r="M60" s="1021">
        <v>0</v>
      </c>
      <c r="N60" s="1021">
        <v>0</v>
      </c>
      <c r="O60" s="55">
        <v>57</v>
      </c>
    </row>
    <row r="61" spans="1:15" ht="23.1" customHeight="1">
      <c r="A61" s="60">
        <v>58</v>
      </c>
      <c r="B61" s="271" t="s">
        <v>1069</v>
      </c>
      <c r="C61" s="1284">
        <v>0</v>
      </c>
      <c r="D61" s="1022">
        <v>0</v>
      </c>
      <c r="E61" s="1021">
        <v>0</v>
      </c>
      <c r="F61" s="1021">
        <v>-1</v>
      </c>
      <c r="G61" s="1021">
        <v>-1</v>
      </c>
      <c r="H61" s="1021">
        <v>-8220</v>
      </c>
      <c r="I61" s="1021">
        <v>0</v>
      </c>
      <c r="J61" s="1021">
        <v>0</v>
      </c>
      <c r="K61" s="1021">
        <v>0</v>
      </c>
      <c r="L61" s="1021">
        <v>-1</v>
      </c>
      <c r="M61" s="1021">
        <v>-1</v>
      </c>
      <c r="N61" s="1021">
        <v>-8220</v>
      </c>
      <c r="O61" s="55">
        <v>58</v>
      </c>
    </row>
    <row r="62" spans="1:15" ht="23.1" customHeight="1">
      <c r="A62" s="60">
        <v>59</v>
      </c>
      <c r="B62" s="271" t="s">
        <v>1070</v>
      </c>
      <c r="C62" s="1291">
        <v>0</v>
      </c>
      <c r="D62" s="1278">
        <v>0</v>
      </c>
      <c r="E62" s="1258">
        <v>0</v>
      </c>
      <c r="F62" s="1258">
        <v>0</v>
      </c>
      <c r="G62" s="1258">
        <v>0</v>
      </c>
      <c r="H62" s="1258">
        <v>0</v>
      </c>
      <c r="I62" s="1258">
        <v>0</v>
      </c>
      <c r="J62" s="1258">
        <v>0</v>
      </c>
      <c r="K62" s="1258">
        <v>0</v>
      </c>
      <c r="L62" s="1258">
        <v>0</v>
      </c>
      <c r="M62" s="1258">
        <v>0</v>
      </c>
      <c r="N62" s="1258">
        <v>0</v>
      </c>
      <c r="O62" s="55">
        <v>59</v>
      </c>
    </row>
    <row r="63" spans="1:15" ht="23.1" customHeight="1">
      <c r="A63" s="57">
        <v>61</v>
      </c>
      <c r="B63" s="270" t="s">
        <v>1071</v>
      </c>
      <c r="C63" s="1289">
        <v>0</v>
      </c>
      <c r="D63" s="1290">
        <v>0</v>
      </c>
      <c r="E63" s="1259">
        <v>0</v>
      </c>
      <c r="F63" s="1259">
        <v>0</v>
      </c>
      <c r="G63" s="1259">
        <v>0</v>
      </c>
      <c r="H63" s="1259">
        <v>0</v>
      </c>
      <c r="I63" s="1259">
        <v>0</v>
      </c>
      <c r="J63" s="1259">
        <v>0</v>
      </c>
      <c r="K63" s="1259">
        <v>0</v>
      </c>
      <c r="L63" s="1259">
        <v>0</v>
      </c>
      <c r="M63" s="1259">
        <v>0</v>
      </c>
      <c r="N63" s="1259">
        <v>0</v>
      </c>
      <c r="O63" s="59">
        <v>61</v>
      </c>
    </row>
    <row r="64" spans="1:15" ht="23.1" customHeight="1">
      <c r="A64" s="60">
        <v>65</v>
      </c>
      <c r="B64" s="271" t="s">
        <v>1072</v>
      </c>
      <c r="C64" s="1284">
        <v>0</v>
      </c>
      <c r="D64" s="1022">
        <v>0</v>
      </c>
      <c r="E64" s="1021">
        <v>0</v>
      </c>
      <c r="F64" s="1021">
        <v>7</v>
      </c>
      <c r="G64" s="1021">
        <v>8</v>
      </c>
      <c r="H64" s="1021">
        <v>65900</v>
      </c>
      <c r="I64" s="1021">
        <v>1</v>
      </c>
      <c r="J64" s="1021">
        <v>3</v>
      </c>
      <c r="K64" s="1021">
        <v>19680</v>
      </c>
      <c r="L64" s="1021">
        <v>8</v>
      </c>
      <c r="M64" s="1021">
        <v>11</v>
      </c>
      <c r="N64" s="1021">
        <v>85580</v>
      </c>
      <c r="O64" s="55">
        <v>65</v>
      </c>
    </row>
    <row r="65" spans="1:15" ht="23.1" customHeight="1">
      <c r="A65" s="60">
        <v>66</v>
      </c>
      <c r="B65" s="271" t="s">
        <v>1073</v>
      </c>
      <c r="C65" s="1284">
        <v>0</v>
      </c>
      <c r="D65" s="1022">
        <v>0</v>
      </c>
      <c r="E65" s="1021">
        <v>0</v>
      </c>
      <c r="F65" s="1021">
        <v>0</v>
      </c>
      <c r="G65" s="1021">
        <v>0</v>
      </c>
      <c r="H65" s="1021">
        <v>0</v>
      </c>
      <c r="I65" s="1021">
        <v>0</v>
      </c>
      <c r="J65" s="1021">
        <v>0</v>
      </c>
      <c r="K65" s="1021">
        <v>0</v>
      </c>
      <c r="L65" s="1021">
        <v>0</v>
      </c>
      <c r="M65" s="1021">
        <v>0</v>
      </c>
      <c r="N65" s="1021">
        <v>0</v>
      </c>
      <c r="O65" s="55">
        <v>66</v>
      </c>
    </row>
    <row r="66" spans="1:15" s="99" customFormat="1" ht="23.1" customHeight="1">
      <c r="A66" s="62">
        <v>68</v>
      </c>
      <c r="B66" s="158" t="s">
        <v>1074</v>
      </c>
      <c r="C66" s="1292">
        <v>0</v>
      </c>
      <c r="D66" s="1293">
        <v>0</v>
      </c>
      <c r="E66" s="905">
        <v>0</v>
      </c>
      <c r="F66" s="905">
        <v>0</v>
      </c>
      <c r="G66" s="905">
        <v>0</v>
      </c>
      <c r="H66" s="905">
        <v>0</v>
      </c>
      <c r="I66" s="905">
        <v>0</v>
      </c>
      <c r="J66" s="905">
        <v>0</v>
      </c>
      <c r="K66" s="905">
        <v>0</v>
      </c>
      <c r="L66" s="905">
        <v>0</v>
      </c>
      <c r="M66" s="905">
        <v>0</v>
      </c>
      <c r="N66" s="905">
        <v>0</v>
      </c>
      <c r="O66" s="63">
        <v>68</v>
      </c>
    </row>
    <row r="67" spans="1:15" s="99" customFormat="1" ht="23.1" customHeight="1">
      <c r="A67" s="62">
        <v>70</v>
      </c>
      <c r="B67" s="158" t="s">
        <v>1075</v>
      </c>
      <c r="C67" s="1774">
        <v>0</v>
      </c>
      <c r="D67" s="1775">
        <v>0</v>
      </c>
      <c r="E67" s="1701">
        <v>0</v>
      </c>
      <c r="F67" s="1701">
        <v>0</v>
      </c>
      <c r="G67" s="1701">
        <v>0</v>
      </c>
      <c r="H67" s="1701">
        <v>0</v>
      </c>
      <c r="I67" s="1701">
        <v>0</v>
      </c>
      <c r="J67" s="1701">
        <v>0</v>
      </c>
      <c r="K67" s="1701">
        <v>0</v>
      </c>
      <c r="L67" s="1701">
        <v>0</v>
      </c>
      <c r="M67" s="1701">
        <v>0</v>
      </c>
      <c r="N67" s="1701">
        <v>0</v>
      </c>
      <c r="O67" s="63">
        <v>70</v>
      </c>
    </row>
    <row r="68" spans="1:15" s="99" customFormat="1" ht="23.1" customHeight="1">
      <c r="A68" s="66">
        <v>78</v>
      </c>
      <c r="B68" s="94" t="s">
        <v>1076</v>
      </c>
      <c r="C68" s="1776">
        <v>0</v>
      </c>
      <c r="D68" s="1777">
        <v>0</v>
      </c>
      <c r="E68" s="1702">
        <v>0</v>
      </c>
      <c r="F68" s="1702">
        <v>1</v>
      </c>
      <c r="G68" s="1702">
        <v>1</v>
      </c>
      <c r="H68" s="1702">
        <v>15490</v>
      </c>
      <c r="I68" s="1702">
        <v>0</v>
      </c>
      <c r="J68" s="1702">
        <v>0</v>
      </c>
      <c r="K68" s="1702">
        <v>0</v>
      </c>
      <c r="L68" s="1702">
        <v>1</v>
      </c>
      <c r="M68" s="1702">
        <v>1</v>
      </c>
      <c r="N68" s="1702">
        <v>15490</v>
      </c>
      <c r="O68" s="67">
        <v>78</v>
      </c>
    </row>
    <row r="69" spans="1:15" s="99" customFormat="1" ht="23.1" customHeight="1">
      <c r="A69" s="62">
        <v>84</v>
      </c>
      <c r="B69" s="158" t="s">
        <v>1077</v>
      </c>
      <c r="C69" s="1285">
        <v>0</v>
      </c>
      <c r="D69" s="1286">
        <v>0</v>
      </c>
      <c r="E69" s="1287">
        <v>0</v>
      </c>
      <c r="F69" s="1287">
        <v>0</v>
      </c>
      <c r="G69" s="1287">
        <v>0</v>
      </c>
      <c r="H69" s="1287">
        <v>0</v>
      </c>
      <c r="I69" s="1287">
        <v>0</v>
      </c>
      <c r="J69" s="1287">
        <v>0</v>
      </c>
      <c r="K69" s="1287">
        <v>0</v>
      </c>
      <c r="L69" s="1287">
        <v>0</v>
      </c>
      <c r="M69" s="1287">
        <v>0</v>
      </c>
      <c r="N69" s="1287">
        <v>0</v>
      </c>
      <c r="O69" s="63">
        <v>84</v>
      </c>
    </row>
    <row r="70" spans="1:15" s="99" customFormat="1" ht="23.1" customHeight="1">
      <c r="A70" s="62">
        <v>85</v>
      </c>
      <c r="B70" s="158" t="s">
        <v>1078</v>
      </c>
      <c r="C70" s="1292">
        <v>0</v>
      </c>
      <c r="D70" s="1293">
        <v>0</v>
      </c>
      <c r="E70" s="905">
        <v>0</v>
      </c>
      <c r="F70" s="905">
        <v>0</v>
      </c>
      <c r="G70" s="905">
        <v>0</v>
      </c>
      <c r="H70" s="905">
        <v>0</v>
      </c>
      <c r="I70" s="905">
        <v>0</v>
      </c>
      <c r="J70" s="905">
        <v>0</v>
      </c>
      <c r="K70" s="905">
        <v>0</v>
      </c>
      <c r="L70" s="905">
        <v>0</v>
      </c>
      <c r="M70" s="905">
        <v>0</v>
      </c>
      <c r="N70" s="905">
        <v>0</v>
      </c>
      <c r="O70" s="63">
        <v>85</v>
      </c>
    </row>
    <row r="71" spans="1:15" s="99" customFormat="1" ht="23.1" customHeight="1">
      <c r="A71" s="62">
        <v>89</v>
      </c>
      <c r="B71" s="158" t="s">
        <v>1079</v>
      </c>
      <c r="C71" s="1292">
        <v>0</v>
      </c>
      <c r="D71" s="1293">
        <v>0</v>
      </c>
      <c r="E71" s="905">
        <v>0</v>
      </c>
      <c r="F71" s="905">
        <v>0</v>
      </c>
      <c r="G71" s="905">
        <v>0</v>
      </c>
      <c r="H71" s="905">
        <v>0</v>
      </c>
      <c r="I71" s="905">
        <v>0</v>
      </c>
      <c r="J71" s="905">
        <v>0</v>
      </c>
      <c r="K71" s="905">
        <v>0</v>
      </c>
      <c r="L71" s="905">
        <v>0</v>
      </c>
      <c r="M71" s="905">
        <v>0</v>
      </c>
      <c r="N71" s="905">
        <v>0</v>
      </c>
      <c r="O71" s="63">
        <v>89</v>
      </c>
    </row>
    <row r="72" spans="1:15" s="99" customFormat="1" ht="23.1" customHeight="1">
      <c r="A72" s="62">
        <v>90</v>
      </c>
      <c r="B72" s="158" t="s">
        <v>1080</v>
      </c>
      <c r="C72" s="1262">
        <v>0</v>
      </c>
      <c r="D72" s="1294">
        <v>0</v>
      </c>
      <c r="E72" s="1260">
        <v>0</v>
      </c>
      <c r="F72" s="1260">
        <v>0</v>
      </c>
      <c r="G72" s="1260">
        <v>0</v>
      </c>
      <c r="H72" s="1260">
        <v>0</v>
      </c>
      <c r="I72" s="1260">
        <v>0</v>
      </c>
      <c r="J72" s="1260">
        <v>0</v>
      </c>
      <c r="K72" s="1260">
        <v>0</v>
      </c>
      <c r="L72" s="1260">
        <v>0</v>
      </c>
      <c r="M72" s="1260">
        <v>0</v>
      </c>
      <c r="N72" s="1260">
        <v>0</v>
      </c>
      <c r="O72" s="63">
        <v>90</v>
      </c>
    </row>
    <row r="73" spans="1:15" s="99" customFormat="1" ht="23.1" customHeight="1">
      <c r="A73" s="68">
        <v>91</v>
      </c>
      <c r="B73" s="94" t="s">
        <v>1081</v>
      </c>
      <c r="C73" s="1295">
        <v>0</v>
      </c>
      <c r="D73" s="1296">
        <v>0</v>
      </c>
      <c r="E73" s="1261">
        <v>0</v>
      </c>
      <c r="F73" s="1261">
        <v>0</v>
      </c>
      <c r="G73" s="1261">
        <v>0</v>
      </c>
      <c r="H73" s="1261">
        <v>0</v>
      </c>
      <c r="I73" s="1261">
        <v>0</v>
      </c>
      <c r="J73" s="1261">
        <v>0</v>
      </c>
      <c r="K73" s="1261">
        <v>0</v>
      </c>
      <c r="L73" s="1261">
        <v>0</v>
      </c>
      <c r="M73" s="1261">
        <v>0</v>
      </c>
      <c r="N73" s="1261">
        <v>0</v>
      </c>
      <c r="O73" s="69">
        <v>91</v>
      </c>
    </row>
    <row r="74" spans="1:15" s="99" customFormat="1" ht="23.1" customHeight="1">
      <c r="A74" s="62">
        <v>92</v>
      </c>
      <c r="B74" s="158" t="s">
        <v>1082</v>
      </c>
      <c r="C74" s="1292">
        <v>0</v>
      </c>
      <c r="D74" s="1293">
        <v>0</v>
      </c>
      <c r="E74" s="905">
        <v>0</v>
      </c>
      <c r="F74" s="905">
        <v>0</v>
      </c>
      <c r="G74" s="905">
        <v>0</v>
      </c>
      <c r="H74" s="905">
        <v>0</v>
      </c>
      <c r="I74" s="905">
        <v>0</v>
      </c>
      <c r="J74" s="905">
        <v>0</v>
      </c>
      <c r="K74" s="905">
        <v>0</v>
      </c>
      <c r="L74" s="905">
        <v>0</v>
      </c>
      <c r="M74" s="905">
        <v>0</v>
      </c>
      <c r="N74" s="905">
        <v>0</v>
      </c>
      <c r="O74" s="63">
        <v>92</v>
      </c>
    </row>
    <row r="75" spans="1:15" s="99" customFormat="1" ht="23.1" customHeight="1">
      <c r="A75" s="62">
        <v>94</v>
      </c>
      <c r="B75" s="158" t="s">
        <v>1083</v>
      </c>
      <c r="C75" s="1292">
        <v>0</v>
      </c>
      <c r="D75" s="1293">
        <v>0</v>
      </c>
      <c r="E75" s="905">
        <v>0</v>
      </c>
      <c r="F75" s="905">
        <v>34</v>
      </c>
      <c r="G75" s="905">
        <v>54</v>
      </c>
      <c r="H75" s="905">
        <v>1157746</v>
      </c>
      <c r="I75" s="905">
        <v>7</v>
      </c>
      <c r="J75" s="905">
        <v>20</v>
      </c>
      <c r="K75" s="905">
        <v>114930</v>
      </c>
      <c r="L75" s="905">
        <v>41</v>
      </c>
      <c r="M75" s="905">
        <v>74</v>
      </c>
      <c r="N75" s="905">
        <v>1272676</v>
      </c>
      <c r="O75" s="63">
        <v>94</v>
      </c>
    </row>
    <row r="76" spans="1:15" s="99" customFormat="1" ht="23.1" customHeight="1">
      <c r="A76" s="62">
        <v>301</v>
      </c>
      <c r="B76" s="158" t="s">
        <v>1084</v>
      </c>
      <c r="C76" s="1292" t="s">
        <v>572</v>
      </c>
      <c r="D76" s="1293" t="s">
        <v>572</v>
      </c>
      <c r="E76" s="905" t="s">
        <v>572</v>
      </c>
      <c r="F76" s="905" t="s">
        <v>572</v>
      </c>
      <c r="G76" s="905" t="s">
        <v>572</v>
      </c>
      <c r="H76" s="905" t="s">
        <v>572</v>
      </c>
      <c r="I76" s="905" t="s">
        <v>572</v>
      </c>
      <c r="J76" s="905" t="s">
        <v>572</v>
      </c>
      <c r="K76" s="905" t="s">
        <v>572</v>
      </c>
      <c r="L76" s="905" t="s">
        <v>572</v>
      </c>
      <c r="M76" s="905" t="s">
        <v>572</v>
      </c>
      <c r="N76" s="905" t="s">
        <v>572</v>
      </c>
      <c r="O76" s="63">
        <v>301</v>
      </c>
    </row>
    <row r="77" spans="1:15" s="99" customFormat="1" ht="23.1" customHeight="1">
      <c r="A77" s="62">
        <v>302</v>
      </c>
      <c r="B77" s="158" t="s">
        <v>1085</v>
      </c>
      <c r="C77" s="1262" t="s">
        <v>572</v>
      </c>
      <c r="D77" s="1294" t="s">
        <v>572</v>
      </c>
      <c r="E77" s="1260" t="s">
        <v>572</v>
      </c>
      <c r="F77" s="1260" t="s">
        <v>572</v>
      </c>
      <c r="G77" s="1260" t="s">
        <v>572</v>
      </c>
      <c r="H77" s="1260" t="s">
        <v>572</v>
      </c>
      <c r="I77" s="1260" t="s">
        <v>572</v>
      </c>
      <c r="J77" s="1260" t="s">
        <v>572</v>
      </c>
      <c r="K77" s="1260" t="s">
        <v>572</v>
      </c>
      <c r="L77" s="1260" t="s">
        <v>572</v>
      </c>
      <c r="M77" s="1260" t="s">
        <v>572</v>
      </c>
      <c r="N77" s="1260" t="s">
        <v>572</v>
      </c>
      <c r="O77" s="63">
        <v>302</v>
      </c>
    </row>
    <row r="78" spans="1:15" s="99" customFormat="1" ht="23.1" customHeight="1">
      <c r="A78" s="66">
        <v>303</v>
      </c>
      <c r="B78" s="58" t="s">
        <v>1086</v>
      </c>
      <c r="C78" s="1292" t="s">
        <v>572</v>
      </c>
      <c r="D78" s="1296" t="s">
        <v>572</v>
      </c>
      <c r="E78" s="1261" t="s">
        <v>572</v>
      </c>
      <c r="F78" s="1261" t="s">
        <v>572</v>
      </c>
      <c r="G78" s="1261" t="s">
        <v>572</v>
      </c>
      <c r="H78" s="1261" t="s">
        <v>572</v>
      </c>
      <c r="I78" s="1261" t="s">
        <v>572</v>
      </c>
      <c r="J78" s="1261" t="s">
        <v>572</v>
      </c>
      <c r="K78" s="1261" t="s">
        <v>572</v>
      </c>
      <c r="L78" s="1261" t="s">
        <v>572</v>
      </c>
      <c r="M78" s="1261" t="s">
        <v>572</v>
      </c>
      <c r="N78" s="1261" t="s">
        <v>572</v>
      </c>
      <c r="O78" s="67">
        <v>303</v>
      </c>
    </row>
    <row r="79" spans="1:15" s="99" customFormat="1" ht="23.1" customHeight="1">
      <c r="A79" s="62">
        <v>304</v>
      </c>
      <c r="B79" s="61" t="s">
        <v>1087</v>
      </c>
      <c r="C79" s="1292" t="s">
        <v>572</v>
      </c>
      <c r="D79" s="1293" t="s">
        <v>572</v>
      </c>
      <c r="E79" s="905" t="s">
        <v>572</v>
      </c>
      <c r="F79" s="905" t="s">
        <v>572</v>
      </c>
      <c r="G79" s="905" t="s">
        <v>572</v>
      </c>
      <c r="H79" s="905" t="s">
        <v>572</v>
      </c>
      <c r="I79" s="905" t="s">
        <v>572</v>
      </c>
      <c r="J79" s="905" t="s">
        <v>572</v>
      </c>
      <c r="K79" s="905" t="s">
        <v>572</v>
      </c>
      <c r="L79" s="905" t="s">
        <v>572</v>
      </c>
      <c r="M79" s="905" t="s">
        <v>572</v>
      </c>
      <c r="N79" s="905" t="s">
        <v>572</v>
      </c>
      <c r="O79" s="63">
        <v>304</v>
      </c>
    </row>
    <row r="80" spans="1:15" s="99" customFormat="1" ht="23.1" customHeight="1">
      <c r="A80" s="62">
        <v>305</v>
      </c>
      <c r="B80" s="61" t="s">
        <v>1088</v>
      </c>
      <c r="C80" s="1292" t="s">
        <v>572</v>
      </c>
      <c r="D80" s="1293" t="s">
        <v>572</v>
      </c>
      <c r="E80" s="905" t="s">
        <v>572</v>
      </c>
      <c r="F80" s="905" t="s">
        <v>572</v>
      </c>
      <c r="G80" s="905" t="s">
        <v>572</v>
      </c>
      <c r="H80" s="905" t="s">
        <v>572</v>
      </c>
      <c r="I80" s="905" t="s">
        <v>572</v>
      </c>
      <c r="J80" s="905" t="s">
        <v>572</v>
      </c>
      <c r="K80" s="905" t="s">
        <v>572</v>
      </c>
      <c r="L80" s="905" t="s">
        <v>572</v>
      </c>
      <c r="M80" s="905" t="s">
        <v>572</v>
      </c>
      <c r="N80" s="905" t="s">
        <v>572</v>
      </c>
      <c r="O80" s="63">
        <v>305</v>
      </c>
    </row>
    <row r="81" spans="1:15" s="99" customFormat="1" ht="23.1" customHeight="1">
      <c r="A81" s="62">
        <v>306</v>
      </c>
      <c r="B81" s="61" t="s">
        <v>1089</v>
      </c>
      <c r="C81" s="1292" t="s">
        <v>572</v>
      </c>
      <c r="D81" s="1293" t="s">
        <v>572</v>
      </c>
      <c r="E81" s="905" t="s">
        <v>572</v>
      </c>
      <c r="F81" s="905" t="s">
        <v>572</v>
      </c>
      <c r="G81" s="905" t="s">
        <v>572</v>
      </c>
      <c r="H81" s="905" t="s">
        <v>572</v>
      </c>
      <c r="I81" s="905" t="s">
        <v>572</v>
      </c>
      <c r="J81" s="905" t="s">
        <v>572</v>
      </c>
      <c r="K81" s="905" t="s">
        <v>572</v>
      </c>
      <c r="L81" s="905" t="s">
        <v>572</v>
      </c>
      <c r="M81" s="905" t="s">
        <v>572</v>
      </c>
      <c r="N81" s="905" t="s">
        <v>572</v>
      </c>
      <c r="O81" s="63">
        <v>306</v>
      </c>
    </row>
    <row r="82" spans="1:15" s="99" customFormat="1" ht="23.1" customHeight="1">
      <c r="A82" s="62"/>
      <c r="B82" s="158"/>
      <c r="C82" s="1262"/>
      <c r="D82" s="1294"/>
      <c r="E82" s="1260"/>
      <c r="F82" s="1260"/>
      <c r="G82" s="1260"/>
      <c r="H82" s="1260"/>
      <c r="I82" s="1260"/>
      <c r="J82" s="1260"/>
      <c r="K82" s="1260"/>
      <c r="L82" s="1260"/>
      <c r="M82" s="1260"/>
      <c r="N82" s="1260"/>
      <c r="O82" s="63"/>
    </row>
    <row r="83" spans="1:15" s="99" customFormat="1" ht="23.1" customHeight="1">
      <c r="A83" s="66"/>
      <c r="B83" s="94"/>
      <c r="C83" s="1295"/>
      <c r="D83" s="1296"/>
      <c r="E83" s="1261"/>
      <c r="F83" s="1261"/>
      <c r="G83" s="1261"/>
      <c r="H83" s="1261"/>
      <c r="I83" s="1261"/>
      <c r="J83" s="1261"/>
      <c r="K83" s="1261"/>
      <c r="L83" s="1261"/>
      <c r="M83" s="1261"/>
      <c r="N83" s="1261"/>
      <c r="O83" s="67"/>
    </row>
    <row r="84" spans="1:15" s="99" customFormat="1" ht="23.1" customHeight="1">
      <c r="A84" s="62"/>
      <c r="B84" s="158"/>
      <c r="C84" s="1292"/>
      <c r="D84" s="1293"/>
      <c r="E84" s="905"/>
      <c r="F84" s="905"/>
      <c r="G84" s="905"/>
      <c r="H84" s="905"/>
      <c r="I84" s="905"/>
      <c r="J84" s="905"/>
      <c r="K84" s="905"/>
      <c r="L84" s="905"/>
      <c r="M84" s="905"/>
      <c r="N84" s="905"/>
      <c r="O84" s="63"/>
    </row>
    <row r="85" spans="1:15" s="99" customFormat="1" ht="23.1" customHeight="1">
      <c r="A85" s="62"/>
      <c r="B85" s="158"/>
      <c r="C85" s="1292"/>
      <c r="D85" s="1293"/>
      <c r="E85" s="905"/>
      <c r="F85" s="905"/>
      <c r="G85" s="905"/>
      <c r="H85" s="905"/>
      <c r="I85" s="905"/>
      <c r="J85" s="905"/>
      <c r="K85" s="905"/>
      <c r="L85" s="905"/>
      <c r="M85" s="905"/>
      <c r="N85" s="905"/>
      <c r="O85" s="63"/>
    </row>
    <row r="86" spans="1:15" s="99" customFormat="1" ht="23.1" customHeight="1">
      <c r="A86" s="62"/>
      <c r="B86" s="158"/>
      <c r="C86" s="1292"/>
      <c r="D86" s="1293"/>
      <c r="E86" s="905"/>
      <c r="F86" s="905"/>
      <c r="G86" s="905"/>
      <c r="H86" s="905"/>
      <c r="I86" s="905"/>
      <c r="J86" s="905"/>
      <c r="K86" s="905"/>
      <c r="L86" s="905"/>
      <c r="M86" s="905"/>
      <c r="N86" s="905"/>
      <c r="O86" s="63"/>
    </row>
    <row r="87" spans="1:15" s="99" customFormat="1" ht="23.1" customHeight="1">
      <c r="A87" s="62"/>
      <c r="B87" s="158"/>
      <c r="C87" s="1262"/>
      <c r="D87" s="1294"/>
      <c r="E87" s="1260"/>
      <c r="F87" s="1260"/>
      <c r="G87" s="1260"/>
      <c r="H87" s="1260"/>
      <c r="I87" s="1260"/>
      <c r="J87" s="1260"/>
      <c r="K87" s="1260"/>
      <c r="L87" s="1260"/>
      <c r="M87" s="1260"/>
      <c r="N87" s="1260"/>
      <c r="O87" s="63"/>
    </row>
    <row r="88" spans="1:15" s="99" customFormat="1" ht="23.1" customHeight="1">
      <c r="A88" s="68"/>
      <c r="B88" s="94"/>
      <c r="C88" s="1295"/>
      <c r="D88" s="1296"/>
      <c r="E88" s="1261"/>
      <c r="F88" s="1261"/>
      <c r="G88" s="1261"/>
      <c r="H88" s="1261"/>
      <c r="I88" s="1261"/>
      <c r="J88" s="1261"/>
      <c r="K88" s="1261"/>
      <c r="L88" s="1261"/>
      <c r="M88" s="1261"/>
      <c r="N88" s="1261"/>
      <c r="O88" s="69"/>
    </row>
    <row r="89" spans="1:15" s="99" customFormat="1" ht="23.1" customHeight="1">
      <c r="A89" s="62"/>
      <c r="B89" s="158"/>
      <c r="C89" s="1292"/>
      <c r="D89" s="1293"/>
      <c r="E89" s="905"/>
      <c r="F89" s="905"/>
      <c r="G89" s="905"/>
      <c r="H89" s="905"/>
      <c r="I89" s="905"/>
      <c r="J89" s="905"/>
      <c r="K89" s="905"/>
      <c r="L89" s="905"/>
      <c r="M89" s="905"/>
      <c r="N89" s="905"/>
      <c r="O89" s="63"/>
    </row>
    <row r="90" spans="1:15" s="99" customFormat="1" ht="23.1" customHeight="1">
      <c r="A90" s="62"/>
      <c r="B90" s="158"/>
      <c r="C90" s="1292"/>
      <c r="D90" s="1293"/>
      <c r="E90" s="905"/>
      <c r="F90" s="905"/>
      <c r="G90" s="905"/>
      <c r="H90" s="905"/>
      <c r="I90" s="905"/>
      <c r="J90" s="905"/>
      <c r="K90" s="905"/>
      <c r="L90" s="905"/>
      <c r="M90" s="905"/>
      <c r="N90" s="905"/>
      <c r="O90" s="63"/>
    </row>
    <row r="91" spans="1:15" s="99" customFormat="1" ht="23.1" customHeight="1">
      <c r="A91" s="62"/>
      <c r="B91" s="158"/>
      <c r="C91" s="1292"/>
      <c r="D91" s="1293"/>
      <c r="E91" s="905"/>
      <c r="F91" s="905"/>
      <c r="G91" s="905"/>
      <c r="H91" s="905"/>
      <c r="I91" s="905"/>
      <c r="J91" s="905"/>
      <c r="K91" s="905"/>
      <c r="L91" s="905"/>
      <c r="M91" s="905"/>
      <c r="N91" s="905"/>
      <c r="O91" s="63"/>
    </row>
    <row r="92" spans="1:15" s="99" customFormat="1" ht="23.1" customHeight="1">
      <c r="A92" s="62"/>
      <c r="B92" s="158"/>
      <c r="C92" s="1262"/>
      <c r="D92" s="1294"/>
      <c r="E92" s="1260"/>
      <c r="F92" s="1260"/>
      <c r="G92" s="1260"/>
      <c r="H92" s="1260"/>
      <c r="I92" s="1260"/>
      <c r="J92" s="1260"/>
      <c r="K92" s="1260"/>
      <c r="L92" s="1260"/>
      <c r="M92" s="1260"/>
      <c r="N92" s="1260"/>
      <c r="O92" s="63"/>
    </row>
    <row r="93" spans="1:15" s="99" customFormat="1" ht="23.1" customHeight="1">
      <c r="A93" s="66"/>
      <c r="B93" s="58"/>
      <c r="C93" s="1292"/>
      <c r="D93" s="1296"/>
      <c r="E93" s="1261"/>
      <c r="F93" s="1261"/>
      <c r="G93" s="1261"/>
      <c r="H93" s="1261"/>
      <c r="I93" s="1261"/>
      <c r="J93" s="1261"/>
      <c r="K93" s="1261"/>
      <c r="L93" s="1261"/>
      <c r="M93" s="1261"/>
      <c r="N93" s="1261"/>
      <c r="O93" s="67"/>
    </row>
    <row r="94" spans="1:15" s="99" customFormat="1" ht="23.1" customHeight="1">
      <c r="A94" s="62"/>
      <c r="B94" s="61"/>
      <c r="C94" s="1292"/>
      <c r="D94" s="1293"/>
      <c r="E94" s="905"/>
      <c r="F94" s="905"/>
      <c r="G94" s="905"/>
      <c r="H94" s="905"/>
      <c r="I94" s="905"/>
      <c r="J94" s="905"/>
      <c r="K94" s="905"/>
      <c r="L94" s="905"/>
      <c r="M94" s="905"/>
      <c r="N94" s="905"/>
      <c r="O94" s="63"/>
    </row>
    <row r="95" spans="1:15" s="99" customFormat="1" ht="23.1" customHeight="1">
      <c r="A95" s="62"/>
      <c r="B95" s="61"/>
      <c r="C95" s="1292"/>
      <c r="D95" s="1293"/>
      <c r="E95" s="905"/>
      <c r="F95" s="905"/>
      <c r="G95" s="905"/>
      <c r="H95" s="905"/>
      <c r="I95" s="905"/>
      <c r="J95" s="905"/>
      <c r="K95" s="905"/>
      <c r="L95" s="905"/>
      <c r="M95" s="905"/>
      <c r="N95" s="905"/>
      <c r="O95" s="63"/>
    </row>
    <row r="96" spans="1:15" s="99" customFormat="1" ht="23.1" customHeight="1">
      <c r="A96" s="62"/>
      <c r="B96" s="61"/>
      <c r="C96" s="1292"/>
      <c r="D96" s="1293"/>
      <c r="E96" s="905"/>
      <c r="F96" s="905"/>
      <c r="G96" s="905"/>
      <c r="H96" s="905"/>
      <c r="I96" s="905"/>
      <c r="J96" s="905"/>
      <c r="K96" s="905"/>
      <c r="L96" s="905"/>
      <c r="M96" s="905"/>
      <c r="N96" s="905"/>
      <c r="O96" s="63"/>
    </row>
    <row r="97" spans="1:15" s="99" customFormat="1" ht="23.1" customHeight="1">
      <c r="A97" s="71"/>
      <c r="B97" s="72"/>
      <c r="C97" s="1262"/>
      <c r="D97" s="1294"/>
      <c r="E97" s="1260"/>
      <c r="F97" s="1260"/>
      <c r="G97" s="1260"/>
      <c r="H97" s="1260"/>
      <c r="I97" s="1260"/>
      <c r="J97" s="1260"/>
      <c r="K97" s="1260"/>
      <c r="L97" s="1260"/>
      <c r="M97" s="1260"/>
      <c r="N97" s="1260"/>
      <c r="O97" s="73"/>
    </row>
    <row r="98" spans="1:15" s="99" customFormat="1" ht="23.1" customHeight="1">
      <c r="A98" s="66"/>
      <c r="B98" s="58"/>
      <c r="C98" s="1292"/>
      <c r="D98" s="1296"/>
      <c r="E98" s="1261"/>
      <c r="F98" s="1261"/>
      <c r="G98" s="1261"/>
      <c r="H98" s="1261"/>
      <c r="I98" s="1261"/>
      <c r="J98" s="1261"/>
      <c r="K98" s="1261"/>
      <c r="L98" s="1261"/>
      <c r="M98" s="1261"/>
      <c r="N98" s="1261"/>
      <c r="O98" s="67"/>
    </row>
    <row r="99" spans="1:15" s="99" customFormat="1" ht="23.1" customHeight="1">
      <c r="A99" s="62"/>
      <c r="B99" s="61"/>
      <c r="C99" s="1292"/>
      <c r="D99" s="1293"/>
      <c r="E99" s="905"/>
      <c r="F99" s="905"/>
      <c r="G99" s="905"/>
      <c r="H99" s="905"/>
      <c r="I99" s="905"/>
      <c r="J99" s="905"/>
      <c r="K99" s="905"/>
      <c r="L99" s="905"/>
      <c r="M99" s="905"/>
      <c r="N99" s="905"/>
      <c r="O99" s="63"/>
    </row>
    <row r="100" spans="1:15" s="99" customFormat="1" ht="23.1" customHeight="1">
      <c r="A100" s="62"/>
      <c r="B100" s="61"/>
      <c r="C100" s="1292"/>
      <c r="D100" s="1293"/>
      <c r="E100" s="905"/>
      <c r="F100" s="905"/>
      <c r="G100" s="905"/>
      <c r="H100" s="905"/>
      <c r="I100" s="905"/>
      <c r="J100" s="905"/>
      <c r="K100" s="905"/>
      <c r="L100" s="905"/>
      <c r="M100" s="905"/>
      <c r="N100" s="905"/>
      <c r="O100" s="63"/>
    </row>
    <row r="101" spans="1:15" s="99" customFormat="1" ht="23.1" customHeight="1">
      <c r="A101" s="62"/>
      <c r="B101" s="61"/>
      <c r="C101" s="1292"/>
      <c r="D101" s="1293"/>
      <c r="E101" s="905"/>
      <c r="F101" s="905"/>
      <c r="G101" s="905"/>
      <c r="H101" s="905"/>
      <c r="I101" s="905"/>
      <c r="J101" s="905"/>
      <c r="K101" s="905"/>
      <c r="L101" s="905"/>
      <c r="M101" s="905"/>
      <c r="N101" s="905"/>
      <c r="O101" s="63"/>
    </row>
    <row r="102" spans="1:15" s="99" customFormat="1" ht="23.1" customHeight="1">
      <c r="A102" s="71"/>
      <c r="B102" s="72"/>
      <c r="C102" s="1262"/>
      <c r="D102" s="1294"/>
      <c r="E102" s="1260"/>
      <c r="F102" s="1260"/>
      <c r="G102" s="1260"/>
      <c r="H102" s="1260"/>
      <c r="I102" s="1260"/>
      <c r="J102" s="1260"/>
      <c r="K102" s="1260"/>
      <c r="L102" s="1260"/>
      <c r="M102" s="1260"/>
      <c r="N102" s="1260"/>
      <c r="O102" s="73"/>
    </row>
    <row r="103" spans="1:15" s="110" customFormat="1" ht="23.1" customHeight="1">
      <c r="A103" s="74"/>
      <c r="B103" s="158"/>
      <c r="C103" s="1292"/>
      <c r="D103" s="1293"/>
      <c r="E103" s="905"/>
      <c r="F103" s="905"/>
      <c r="G103" s="905"/>
      <c r="H103" s="905"/>
      <c r="I103" s="905"/>
      <c r="J103" s="905"/>
      <c r="K103" s="905"/>
      <c r="L103" s="905"/>
      <c r="M103" s="905"/>
      <c r="N103" s="905"/>
      <c r="O103" s="75"/>
    </row>
    <row r="104" spans="1:15" s="110" customFormat="1" ht="23.1" customHeight="1">
      <c r="A104" s="62"/>
      <c r="B104" s="158"/>
      <c r="C104" s="1292"/>
      <c r="D104" s="1293"/>
      <c r="E104" s="905"/>
      <c r="F104" s="905"/>
      <c r="G104" s="905"/>
      <c r="H104" s="905"/>
      <c r="I104" s="905"/>
      <c r="J104" s="905"/>
      <c r="K104" s="905"/>
      <c r="L104" s="905"/>
      <c r="M104" s="905"/>
      <c r="N104" s="905"/>
      <c r="O104" s="63"/>
    </row>
    <row r="105" spans="1:15" s="110" customFormat="1" ht="23.1" customHeight="1">
      <c r="A105" s="62"/>
      <c r="B105" s="158"/>
      <c r="C105" s="1292"/>
      <c r="D105" s="1293"/>
      <c r="E105" s="905"/>
      <c r="F105" s="905"/>
      <c r="G105" s="905"/>
      <c r="H105" s="905"/>
      <c r="I105" s="905"/>
      <c r="J105" s="905"/>
      <c r="K105" s="905"/>
      <c r="L105" s="905"/>
      <c r="M105" s="905"/>
      <c r="N105" s="905"/>
      <c r="O105" s="63"/>
    </row>
    <row r="106" spans="1:15" s="110" customFormat="1" ht="23.1" customHeight="1">
      <c r="A106" s="62"/>
      <c r="B106" s="158"/>
      <c r="C106" s="1292"/>
      <c r="D106" s="1293"/>
      <c r="E106" s="905"/>
      <c r="F106" s="905"/>
      <c r="G106" s="905"/>
      <c r="H106" s="905"/>
      <c r="I106" s="905"/>
      <c r="J106" s="905"/>
      <c r="K106" s="905"/>
      <c r="L106" s="905"/>
      <c r="M106" s="905"/>
      <c r="N106" s="905"/>
      <c r="O106" s="63"/>
    </row>
    <row r="107" spans="1:15" s="110" customFormat="1" ht="23.1" customHeight="1" thickBot="1">
      <c r="A107" s="77"/>
      <c r="B107" s="159"/>
      <c r="C107" s="1264"/>
      <c r="D107" s="1297"/>
      <c r="E107" s="1265"/>
      <c r="F107" s="1265"/>
      <c r="G107" s="1265"/>
      <c r="H107" s="1265"/>
      <c r="I107" s="1265"/>
      <c r="J107" s="1265"/>
      <c r="K107" s="1265"/>
      <c r="L107" s="1265"/>
      <c r="M107" s="1265"/>
      <c r="N107" s="1265"/>
      <c r="O107" s="79"/>
    </row>
  </sheetData>
  <phoneticPr fontId="2"/>
  <pageMargins left="0.86614173228346458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in="2" max="14" man="1"/>
  </rowBreaks>
  <colBreaks count="1" manualBreakCount="1">
    <brk id="8" max="101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29"/>
  <dimension ref="A1:O107"/>
  <sheetViews>
    <sheetView showGridLines="0" view="pageBreakPreview" zoomScale="60" zoomScaleNormal="7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7.6" customHeight="1"/>
  <cols>
    <col min="1" max="1" width="5.875" style="8" customWidth="1"/>
    <col min="2" max="4" width="16.625" style="6" customWidth="1"/>
    <col min="5" max="5" width="23.625" style="6" customWidth="1"/>
    <col min="6" max="7" width="16.625" style="6" customWidth="1"/>
    <col min="8" max="8" width="23.625" style="6" customWidth="1"/>
    <col min="9" max="10" width="18.625" style="6" customWidth="1"/>
    <col min="11" max="11" width="23.625" style="6" customWidth="1"/>
    <col min="12" max="13" width="18.625" style="6" customWidth="1"/>
    <col min="14" max="14" width="23.625" style="6" customWidth="1"/>
    <col min="15" max="15" width="5.875" style="132" customWidth="1"/>
    <col min="16" max="16" width="18.625" style="6" customWidth="1"/>
    <col min="17" max="17" width="23.625" style="6" customWidth="1"/>
    <col min="18" max="16384" width="9" style="6"/>
  </cols>
  <sheetData>
    <row r="1" spans="1:15" ht="30.95" customHeight="1">
      <c r="A1" s="356" t="s">
        <v>193</v>
      </c>
      <c r="B1" s="99"/>
      <c r="C1" s="99"/>
      <c r="D1" s="99"/>
      <c r="E1" s="99"/>
      <c r="F1" s="99"/>
      <c r="G1" s="99"/>
      <c r="H1" s="99"/>
      <c r="N1" s="8"/>
      <c r="O1" s="6"/>
    </row>
    <row r="2" spans="1:15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189" t="s">
        <v>434</v>
      </c>
      <c r="O2" s="83"/>
    </row>
    <row r="3" spans="1:15" s="107" customFormat="1" ht="24.95" customHeight="1">
      <c r="A3" s="13" t="s">
        <v>423</v>
      </c>
      <c r="B3" s="14"/>
      <c r="C3" s="247" t="s">
        <v>491</v>
      </c>
      <c r="D3" s="247"/>
      <c r="E3" s="248"/>
      <c r="F3" s="246" t="s">
        <v>194</v>
      </c>
      <c r="G3" s="247"/>
      <c r="H3" s="248"/>
      <c r="I3" s="246" t="s">
        <v>492</v>
      </c>
      <c r="J3" s="247"/>
      <c r="K3" s="248"/>
      <c r="L3" s="246" t="s">
        <v>493</v>
      </c>
      <c r="M3" s="247"/>
      <c r="N3" s="265"/>
      <c r="O3" s="190" t="s">
        <v>423</v>
      </c>
    </row>
    <row r="4" spans="1:15" s="107" customFormat="1" ht="24.95" customHeight="1">
      <c r="A4" s="22" t="s">
        <v>424</v>
      </c>
      <c r="B4" s="23"/>
      <c r="C4" s="250"/>
      <c r="D4" s="250"/>
      <c r="E4" s="251"/>
      <c r="F4" s="249"/>
      <c r="G4" s="250"/>
      <c r="H4" s="251"/>
      <c r="I4" s="249"/>
      <c r="J4" s="250"/>
      <c r="K4" s="251"/>
      <c r="L4" s="249"/>
      <c r="M4" s="250"/>
      <c r="N4" s="266"/>
      <c r="O4" s="192" t="s">
        <v>424</v>
      </c>
    </row>
    <row r="5" spans="1:15" s="107" customFormat="1" ht="24.95" customHeight="1">
      <c r="A5" s="22" t="s">
        <v>425</v>
      </c>
      <c r="B5" s="23" t="s">
        <v>393</v>
      </c>
      <c r="C5" s="87"/>
      <c r="D5" s="88"/>
      <c r="E5" s="88"/>
      <c r="F5" s="88"/>
      <c r="G5" s="88"/>
      <c r="H5" s="88"/>
      <c r="I5" s="88"/>
      <c r="J5" s="88"/>
      <c r="K5" s="88"/>
      <c r="L5" s="88"/>
      <c r="M5" s="88"/>
      <c r="N5" s="267"/>
      <c r="O5" s="192" t="s">
        <v>425</v>
      </c>
    </row>
    <row r="6" spans="1:15" s="107" customFormat="1" ht="24.95" customHeight="1">
      <c r="A6" s="22" t="s">
        <v>426</v>
      </c>
      <c r="B6" s="23"/>
      <c r="C6" s="90" t="s">
        <v>410</v>
      </c>
      <c r="D6" s="89" t="s">
        <v>680</v>
      </c>
      <c r="E6" s="89" t="s">
        <v>417</v>
      </c>
      <c r="F6" s="89" t="s">
        <v>682</v>
      </c>
      <c r="G6" s="89" t="s">
        <v>681</v>
      </c>
      <c r="H6" s="89" t="s">
        <v>417</v>
      </c>
      <c r="I6" s="89" t="s">
        <v>410</v>
      </c>
      <c r="J6" s="89" t="s">
        <v>419</v>
      </c>
      <c r="K6" s="89" t="s">
        <v>417</v>
      </c>
      <c r="L6" s="89" t="s">
        <v>410</v>
      </c>
      <c r="M6" s="89" t="s">
        <v>419</v>
      </c>
      <c r="N6" s="193" t="s">
        <v>417</v>
      </c>
      <c r="O6" s="192" t="s">
        <v>426</v>
      </c>
    </row>
    <row r="7" spans="1:15" s="110" customFormat="1" ht="24.95" customHeight="1" thickBot="1">
      <c r="A7" s="45" t="s">
        <v>427</v>
      </c>
      <c r="B7" s="46"/>
      <c r="C7" s="268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69"/>
      <c r="O7" s="44" t="s">
        <v>427</v>
      </c>
    </row>
    <row r="8" spans="1:15" s="107" customFormat="1" ht="30" customHeight="1">
      <c r="A8" s="22"/>
      <c r="B8" s="29" t="s">
        <v>6</v>
      </c>
      <c r="C8" s="1282" t="s">
        <v>572</v>
      </c>
      <c r="D8" s="1282" t="s">
        <v>572</v>
      </c>
      <c r="E8" s="1282" t="s">
        <v>572</v>
      </c>
      <c r="F8" s="1282" t="s">
        <v>572</v>
      </c>
      <c r="G8" s="1282" t="s">
        <v>572</v>
      </c>
      <c r="H8" s="1282" t="s">
        <v>572</v>
      </c>
      <c r="I8" s="1283" t="s">
        <v>572</v>
      </c>
      <c r="J8" s="1282" t="s">
        <v>572</v>
      </c>
      <c r="K8" s="1282" t="s">
        <v>572</v>
      </c>
      <c r="L8" s="1282" t="s">
        <v>572</v>
      </c>
      <c r="M8" s="1282" t="s">
        <v>572</v>
      </c>
      <c r="N8" s="1282" t="s">
        <v>572</v>
      </c>
      <c r="O8" s="53"/>
    </row>
    <row r="9" spans="1:15" s="107" customFormat="1" ht="30" customHeight="1">
      <c r="A9" s="22"/>
      <c r="B9" s="29" t="s">
        <v>1017</v>
      </c>
      <c r="C9" s="1022">
        <v>39</v>
      </c>
      <c r="D9" s="1021">
        <v>70</v>
      </c>
      <c r="E9" s="1021">
        <v>649070</v>
      </c>
      <c r="F9" s="1021">
        <v>0</v>
      </c>
      <c r="G9" s="1021">
        <v>0</v>
      </c>
      <c r="H9" s="1021">
        <v>0</v>
      </c>
      <c r="I9" s="1021">
        <v>-6</v>
      </c>
      <c r="J9" s="1021">
        <v>162</v>
      </c>
      <c r="K9" s="1021">
        <v>887690</v>
      </c>
      <c r="L9" s="1021">
        <v>117</v>
      </c>
      <c r="M9" s="1021">
        <v>362</v>
      </c>
      <c r="N9" s="1273">
        <v>1632676</v>
      </c>
      <c r="O9" s="55"/>
    </row>
    <row r="10" spans="1:15" s="107" customFormat="1" ht="30" customHeight="1">
      <c r="A10" s="22"/>
      <c r="B10" s="29" t="s">
        <v>1018</v>
      </c>
      <c r="C10" s="1286" t="s">
        <v>572</v>
      </c>
      <c r="D10" s="1286" t="s">
        <v>572</v>
      </c>
      <c r="E10" s="1286" t="s">
        <v>572</v>
      </c>
      <c r="F10" s="1286" t="s">
        <v>572</v>
      </c>
      <c r="G10" s="1286" t="s">
        <v>572</v>
      </c>
      <c r="H10" s="1286" t="s">
        <v>572</v>
      </c>
      <c r="I10" s="1287" t="s">
        <v>572</v>
      </c>
      <c r="J10" s="1286" t="s">
        <v>572</v>
      </c>
      <c r="K10" s="1286" t="s">
        <v>572</v>
      </c>
      <c r="L10" s="1286" t="s">
        <v>572</v>
      </c>
      <c r="M10" s="1286" t="s">
        <v>572</v>
      </c>
      <c r="N10" s="1286" t="s">
        <v>572</v>
      </c>
      <c r="O10" s="55"/>
    </row>
    <row r="11" spans="1:15" s="107" customFormat="1" ht="30" customHeight="1">
      <c r="A11" s="22"/>
      <c r="B11" s="29" t="s">
        <v>1019</v>
      </c>
      <c r="C11" s="1022">
        <v>34</v>
      </c>
      <c r="D11" s="1021">
        <v>65</v>
      </c>
      <c r="E11" s="1021">
        <v>607050</v>
      </c>
      <c r="F11" s="1021">
        <v>0</v>
      </c>
      <c r="G11" s="1021">
        <v>0</v>
      </c>
      <c r="H11" s="1021">
        <v>0</v>
      </c>
      <c r="I11" s="1021">
        <v>-6</v>
      </c>
      <c r="J11" s="1021">
        <v>162</v>
      </c>
      <c r="K11" s="1021">
        <v>887690</v>
      </c>
      <c r="L11" s="1021">
        <v>104</v>
      </c>
      <c r="M11" s="1021">
        <v>350</v>
      </c>
      <c r="N11" s="1273">
        <v>1490206</v>
      </c>
      <c r="O11" s="55"/>
    </row>
    <row r="12" spans="1:15" s="107" customFormat="1" ht="30" customHeight="1">
      <c r="A12" s="108"/>
      <c r="B12" s="131" t="s">
        <v>1020</v>
      </c>
      <c r="C12" s="1278">
        <v>5</v>
      </c>
      <c r="D12" s="1278">
        <v>5</v>
      </c>
      <c r="E12" s="1278">
        <v>42020</v>
      </c>
      <c r="F12" s="1278">
        <v>0</v>
      </c>
      <c r="G12" s="1278">
        <v>0</v>
      </c>
      <c r="H12" s="1278">
        <v>0</v>
      </c>
      <c r="I12" s="1258">
        <v>0</v>
      </c>
      <c r="J12" s="1278">
        <v>0</v>
      </c>
      <c r="K12" s="1278">
        <v>0</v>
      </c>
      <c r="L12" s="1278">
        <v>13</v>
      </c>
      <c r="M12" s="1278">
        <v>12</v>
      </c>
      <c r="N12" s="1278">
        <v>142470</v>
      </c>
      <c r="O12" s="124"/>
    </row>
    <row r="13" spans="1:15" ht="23.1" customHeight="1">
      <c r="A13" s="57">
        <v>1</v>
      </c>
      <c r="B13" s="92" t="s">
        <v>1021</v>
      </c>
      <c r="C13" s="1290">
        <v>0</v>
      </c>
      <c r="D13" s="1259">
        <v>0</v>
      </c>
      <c r="E13" s="1259">
        <v>-1500</v>
      </c>
      <c r="F13" s="1259">
        <v>0</v>
      </c>
      <c r="G13" s="1259">
        <v>0</v>
      </c>
      <c r="H13" s="1259">
        <v>0</v>
      </c>
      <c r="I13" s="1259">
        <v>0</v>
      </c>
      <c r="J13" s="1259">
        <v>0</v>
      </c>
      <c r="K13" s="1259">
        <v>0</v>
      </c>
      <c r="L13" s="1259">
        <v>0</v>
      </c>
      <c r="M13" s="1259">
        <v>0</v>
      </c>
      <c r="N13" s="1298">
        <v>-3050</v>
      </c>
      <c r="O13" s="59">
        <v>1</v>
      </c>
    </row>
    <row r="14" spans="1:15" ht="23.1" customHeight="1">
      <c r="A14" s="60">
        <v>2</v>
      </c>
      <c r="B14" s="93" t="s">
        <v>1022</v>
      </c>
      <c r="C14" s="1022">
        <v>0</v>
      </c>
      <c r="D14" s="1021">
        <v>0</v>
      </c>
      <c r="E14" s="1021">
        <v>0</v>
      </c>
      <c r="F14" s="1021">
        <v>0</v>
      </c>
      <c r="G14" s="1021">
        <v>0</v>
      </c>
      <c r="H14" s="1021">
        <v>0</v>
      </c>
      <c r="I14" s="1021">
        <v>0</v>
      </c>
      <c r="J14" s="1021">
        <v>0</v>
      </c>
      <c r="K14" s="1021">
        <v>0</v>
      </c>
      <c r="L14" s="1021">
        <v>0</v>
      </c>
      <c r="M14" s="1021">
        <v>0</v>
      </c>
      <c r="N14" s="1273">
        <v>-2760</v>
      </c>
      <c r="O14" s="55">
        <v>2</v>
      </c>
    </row>
    <row r="15" spans="1:15" ht="23.1" customHeight="1">
      <c r="A15" s="60">
        <v>3</v>
      </c>
      <c r="B15" s="93" t="s">
        <v>1023</v>
      </c>
      <c r="C15" s="1022">
        <v>0</v>
      </c>
      <c r="D15" s="1021">
        <v>0</v>
      </c>
      <c r="E15" s="1021">
        <v>0</v>
      </c>
      <c r="F15" s="1021">
        <v>0</v>
      </c>
      <c r="G15" s="1021">
        <v>0</v>
      </c>
      <c r="H15" s="1021">
        <v>0</v>
      </c>
      <c r="I15" s="1021">
        <v>0</v>
      </c>
      <c r="J15" s="1021">
        <v>0</v>
      </c>
      <c r="K15" s="1021">
        <v>0</v>
      </c>
      <c r="L15" s="1021">
        <v>-5</v>
      </c>
      <c r="M15" s="1021">
        <v>-3</v>
      </c>
      <c r="N15" s="1273">
        <v>-14540</v>
      </c>
      <c r="O15" s="55">
        <v>3</v>
      </c>
    </row>
    <row r="16" spans="1:15" ht="23.1" customHeight="1">
      <c r="A16" s="60">
        <v>6</v>
      </c>
      <c r="B16" s="93" t="s">
        <v>1024</v>
      </c>
      <c r="C16" s="1022">
        <v>-1</v>
      </c>
      <c r="D16" s="1021">
        <v>-1</v>
      </c>
      <c r="E16" s="1021">
        <v>-11530</v>
      </c>
      <c r="F16" s="1021">
        <v>0</v>
      </c>
      <c r="G16" s="1021">
        <v>0</v>
      </c>
      <c r="H16" s="1021">
        <v>0</v>
      </c>
      <c r="I16" s="1021">
        <v>0</v>
      </c>
      <c r="J16" s="1021">
        <v>0</v>
      </c>
      <c r="K16" s="1021">
        <v>0</v>
      </c>
      <c r="L16" s="1021">
        <v>11</v>
      </c>
      <c r="M16" s="1021">
        <v>12</v>
      </c>
      <c r="N16" s="1273">
        <v>83690</v>
      </c>
      <c r="O16" s="55">
        <v>6</v>
      </c>
    </row>
    <row r="17" spans="1:15" ht="23.1" customHeight="1">
      <c r="A17" s="60">
        <v>7</v>
      </c>
      <c r="B17" s="93" t="s">
        <v>1025</v>
      </c>
      <c r="C17" s="1278">
        <v>0</v>
      </c>
      <c r="D17" s="1258">
        <v>0</v>
      </c>
      <c r="E17" s="1258">
        <v>0</v>
      </c>
      <c r="F17" s="1258">
        <v>0</v>
      </c>
      <c r="G17" s="1258">
        <v>0</v>
      </c>
      <c r="H17" s="1258">
        <v>0</v>
      </c>
      <c r="I17" s="1258">
        <v>0</v>
      </c>
      <c r="J17" s="1258">
        <v>0</v>
      </c>
      <c r="K17" s="1258">
        <v>0</v>
      </c>
      <c r="L17" s="1258">
        <v>0</v>
      </c>
      <c r="M17" s="1258">
        <v>0</v>
      </c>
      <c r="N17" s="1299">
        <v>-350</v>
      </c>
      <c r="O17" s="55">
        <v>7</v>
      </c>
    </row>
    <row r="18" spans="1:15" ht="23.1" customHeight="1">
      <c r="A18" s="57">
        <v>8</v>
      </c>
      <c r="B18" s="92" t="s">
        <v>1026</v>
      </c>
      <c r="C18" s="1290">
        <v>0</v>
      </c>
      <c r="D18" s="1259">
        <v>0</v>
      </c>
      <c r="E18" s="1259">
        <v>0</v>
      </c>
      <c r="F18" s="1259">
        <v>0</v>
      </c>
      <c r="G18" s="1259">
        <v>0</v>
      </c>
      <c r="H18" s="1259">
        <v>0</v>
      </c>
      <c r="I18" s="1259">
        <v>0</v>
      </c>
      <c r="J18" s="1259">
        <v>0</v>
      </c>
      <c r="K18" s="1259">
        <v>0</v>
      </c>
      <c r="L18" s="1259">
        <v>1</v>
      </c>
      <c r="M18" s="1259">
        <v>1</v>
      </c>
      <c r="N18" s="1298">
        <v>4900</v>
      </c>
      <c r="O18" s="59">
        <v>8</v>
      </c>
    </row>
    <row r="19" spans="1:15" ht="23.1" customHeight="1">
      <c r="A19" s="60">
        <v>9</v>
      </c>
      <c r="B19" s="93" t="s">
        <v>1027</v>
      </c>
      <c r="C19" s="1022">
        <v>0</v>
      </c>
      <c r="D19" s="1021">
        <v>0</v>
      </c>
      <c r="E19" s="1021">
        <v>0</v>
      </c>
      <c r="F19" s="1021">
        <v>0</v>
      </c>
      <c r="G19" s="1021">
        <v>0</v>
      </c>
      <c r="H19" s="1021">
        <v>0</v>
      </c>
      <c r="I19" s="1021">
        <v>0</v>
      </c>
      <c r="J19" s="1021">
        <v>0</v>
      </c>
      <c r="K19" s="1021">
        <v>0</v>
      </c>
      <c r="L19" s="1021">
        <v>0</v>
      </c>
      <c r="M19" s="1021">
        <v>0</v>
      </c>
      <c r="N19" s="1273">
        <v>0</v>
      </c>
      <c r="O19" s="55">
        <v>9</v>
      </c>
    </row>
    <row r="20" spans="1:15" ht="23.1" customHeight="1">
      <c r="A20" s="60">
        <v>10</v>
      </c>
      <c r="B20" s="93" t="s">
        <v>1028</v>
      </c>
      <c r="C20" s="1022">
        <v>1</v>
      </c>
      <c r="D20" s="1021">
        <v>1</v>
      </c>
      <c r="E20" s="1021">
        <v>3670</v>
      </c>
      <c r="F20" s="1021">
        <v>0</v>
      </c>
      <c r="G20" s="1021">
        <v>0</v>
      </c>
      <c r="H20" s="1021">
        <v>0</v>
      </c>
      <c r="I20" s="1021">
        <v>0</v>
      </c>
      <c r="J20" s="1021">
        <v>0</v>
      </c>
      <c r="K20" s="1021">
        <v>0</v>
      </c>
      <c r="L20" s="1021">
        <v>1</v>
      </c>
      <c r="M20" s="1021">
        <v>0</v>
      </c>
      <c r="N20" s="1273">
        <v>3670</v>
      </c>
      <c r="O20" s="55">
        <v>10</v>
      </c>
    </row>
    <row r="21" spans="1:15" ht="23.1" customHeight="1">
      <c r="A21" s="60">
        <v>11</v>
      </c>
      <c r="B21" s="93" t="s">
        <v>1029</v>
      </c>
      <c r="C21" s="1022">
        <v>0</v>
      </c>
      <c r="D21" s="1021">
        <v>0</v>
      </c>
      <c r="E21" s="1021">
        <v>0</v>
      </c>
      <c r="F21" s="1021">
        <v>0</v>
      </c>
      <c r="G21" s="1021">
        <v>0</v>
      </c>
      <c r="H21" s="1021">
        <v>0</v>
      </c>
      <c r="I21" s="1021">
        <v>0</v>
      </c>
      <c r="J21" s="1021">
        <v>0</v>
      </c>
      <c r="K21" s="1021">
        <v>0</v>
      </c>
      <c r="L21" s="1021">
        <v>0</v>
      </c>
      <c r="M21" s="1021">
        <v>0</v>
      </c>
      <c r="N21" s="1273">
        <v>-1652840</v>
      </c>
      <c r="O21" s="55">
        <v>11</v>
      </c>
    </row>
    <row r="22" spans="1:15" ht="23.1" customHeight="1">
      <c r="A22" s="60">
        <v>12</v>
      </c>
      <c r="B22" s="93" t="s">
        <v>1030</v>
      </c>
      <c r="C22" s="1278">
        <v>0</v>
      </c>
      <c r="D22" s="1258">
        <v>0</v>
      </c>
      <c r="E22" s="1258">
        <v>0</v>
      </c>
      <c r="F22" s="1258">
        <v>0</v>
      </c>
      <c r="G22" s="1258">
        <v>0</v>
      </c>
      <c r="H22" s="1258">
        <v>0</v>
      </c>
      <c r="I22" s="1258">
        <v>0</v>
      </c>
      <c r="J22" s="1258">
        <v>0</v>
      </c>
      <c r="K22" s="1258">
        <v>0</v>
      </c>
      <c r="L22" s="1258">
        <v>0</v>
      </c>
      <c r="M22" s="1258">
        <v>0</v>
      </c>
      <c r="N22" s="1299">
        <v>-350</v>
      </c>
      <c r="O22" s="55">
        <v>12</v>
      </c>
    </row>
    <row r="23" spans="1:15" ht="23.1" customHeight="1">
      <c r="A23" s="57">
        <v>14</v>
      </c>
      <c r="B23" s="92" t="s">
        <v>1031</v>
      </c>
      <c r="C23" s="1290">
        <v>-2</v>
      </c>
      <c r="D23" s="1259">
        <v>-1</v>
      </c>
      <c r="E23" s="1259">
        <v>-6110</v>
      </c>
      <c r="F23" s="1259">
        <v>0</v>
      </c>
      <c r="G23" s="1259">
        <v>0</v>
      </c>
      <c r="H23" s="1259">
        <v>0</v>
      </c>
      <c r="I23" s="1259">
        <v>0</v>
      </c>
      <c r="J23" s="1259">
        <v>0</v>
      </c>
      <c r="K23" s="1259">
        <v>0</v>
      </c>
      <c r="L23" s="1259">
        <v>-2</v>
      </c>
      <c r="M23" s="1259">
        <v>0</v>
      </c>
      <c r="N23" s="1298">
        <v>-10340</v>
      </c>
      <c r="O23" s="59">
        <v>14</v>
      </c>
    </row>
    <row r="24" spans="1:15" ht="23.1" customHeight="1">
      <c r="A24" s="60">
        <v>15</v>
      </c>
      <c r="B24" s="93" t="s">
        <v>1032</v>
      </c>
      <c r="C24" s="1022">
        <v>0</v>
      </c>
      <c r="D24" s="1021">
        <v>0</v>
      </c>
      <c r="E24" s="1021">
        <v>-450</v>
      </c>
      <c r="F24" s="1021">
        <v>0</v>
      </c>
      <c r="G24" s="1021">
        <v>0</v>
      </c>
      <c r="H24" s="1021">
        <v>0</v>
      </c>
      <c r="I24" s="1021">
        <v>0</v>
      </c>
      <c r="J24" s="1021">
        <v>0</v>
      </c>
      <c r="K24" s="1021">
        <v>0</v>
      </c>
      <c r="L24" s="1021">
        <v>-2</v>
      </c>
      <c r="M24" s="1021">
        <v>-1</v>
      </c>
      <c r="N24" s="1273">
        <v>230</v>
      </c>
      <c r="O24" s="55">
        <v>15</v>
      </c>
    </row>
    <row r="25" spans="1:15" ht="23.1" customHeight="1">
      <c r="A25" s="60">
        <v>16</v>
      </c>
      <c r="B25" s="93" t="s">
        <v>1033</v>
      </c>
      <c r="C25" s="1022">
        <v>0</v>
      </c>
      <c r="D25" s="1021">
        <v>0</v>
      </c>
      <c r="E25" s="1021">
        <v>0</v>
      </c>
      <c r="F25" s="1021">
        <v>0</v>
      </c>
      <c r="G25" s="1021">
        <v>0</v>
      </c>
      <c r="H25" s="1021">
        <v>0</v>
      </c>
      <c r="I25" s="1021">
        <v>0</v>
      </c>
      <c r="J25" s="1021">
        <v>0</v>
      </c>
      <c r="K25" s="1021">
        <v>0</v>
      </c>
      <c r="L25" s="1021">
        <v>0</v>
      </c>
      <c r="M25" s="1021">
        <v>0</v>
      </c>
      <c r="N25" s="1273">
        <v>0</v>
      </c>
      <c r="O25" s="55">
        <v>16</v>
      </c>
    </row>
    <row r="26" spans="1:15" s="99" customFormat="1" ht="23.1" customHeight="1">
      <c r="A26" s="62">
        <v>17</v>
      </c>
      <c r="B26" s="61" t="s">
        <v>1034</v>
      </c>
      <c r="C26" s="1293">
        <v>0</v>
      </c>
      <c r="D26" s="905">
        <v>0</v>
      </c>
      <c r="E26" s="905">
        <v>0</v>
      </c>
      <c r="F26" s="905">
        <v>0</v>
      </c>
      <c r="G26" s="905">
        <v>0</v>
      </c>
      <c r="H26" s="905">
        <v>0</v>
      </c>
      <c r="I26" s="905">
        <v>0</v>
      </c>
      <c r="J26" s="905">
        <v>0</v>
      </c>
      <c r="K26" s="905">
        <v>0</v>
      </c>
      <c r="L26" s="905">
        <v>0</v>
      </c>
      <c r="M26" s="905">
        <v>0</v>
      </c>
      <c r="N26" s="1300">
        <v>0</v>
      </c>
      <c r="O26" s="63">
        <v>17</v>
      </c>
    </row>
    <row r="27" spans="1:15" s="99" customFormat="1" ht="23.1" customHeight="1">
      <c r="A27" s="62">
        <v>18</v>
      </c>
      <c r="B27" s="61" t="s">
        <v>1035</v>
      </c>
      <c r="C27" s="1294">
        <v>1</v>
      </c>
      <c r="D27" s="1260">
        <v>1</v>
      </c>
      <c r="E27" s="1260">
        <v>1280</v>
      </c>
      <c r="F27" s="1260">
        <v>0</v>
      </c>
      <c r="G27" s="1260">
        <v>0</v>
      </c>
      <c r="H27" s="1260">
        <v>0</v>
      </c>
      <c r="I27" s="1260">
        <v>0</v>
      </c>
      <c r="J27" s="1260">
        <v>0</v>
      </c>
      <c r="K27" s="1260">
        <v>0</v>
      </c>
      <c r="L27" s="1260">
        <v>10</v>
      </c>
      <c r="M27" s="1260">
        <v>13</v>
      </c>
      <c r="N27" s="1301">
        <v>92760</v>
      </c>
      <c r="O27" s="63">
        <v>18</v>
      </c>
    </row>
    <row r="28" spans="1:15" s="99" customFormat="1" ht="23.1" customHeight="1">
      <c r="A28" s="66">
        <v>19</v>
      </c>
      <c r="B28" s="58" t="s">
        <v>1036</v>
      </c>
      <c r="C28" s="1296">
        <v>-3</v>
      </c>
      <c r="D28" s="1261">
        <v>-4</v>
      </c>
      <c r="E28" s="1261">
        <v>-8140</v>
      </c>
      <c r="F28" s="1261">
        <v>0</v>
      </c>
      <c r="G28" s="1261">
        <v>0</v>
      </c>
      <c r="H28" s="1261">
        <v>0</v>
      </c>
      <c r="I28" s="1261">
        <v>0</v>
      </c>
      <c r="J28" s="1261">
        <v>0</v>
      </c>
      <c r="K28" s="1261">
        <v>0</v>
      </c>
      <c r="L28" s="1261">
        <v>-15</v>
      </c>
      <c r="M28" s="1261">
        <v>-19</v>
      </c>
      <c r="N28" s="1302">
        <v>-133670</v>
      </c>
      <c r="O28" s="67">
        <v>19</v>
      </c>
    </row>
    <row r="29" spans="1:15" s="99" customFormat="1" ht="23.1" customHeight="1">
      <c r="A29" s="62">
        <v>21</v>
      </c>
      <c r="B29" s="61" t="s">
        <v>1037</v>
      </c>
      <c r="C29" s="1293">
        <v>-1</v>
      </c>
      <c r="D29" s="905">
        <v>-1</v>
      </c>
      <c r="E29" s="905">
        <v>-2790</v>
      </c>
      <c r="F29" s="905">
        <v>0</v>
      </c>
      <c r="G29" s="905">
        <v>0</v>
      </c>
      <c r="H29" s="905">
        <v>0</v>
      </c>
      <c r="I29" s="905">
        <v>0</v>
      </c>
      <c r="J29" s="905">
        <v>0</v>
      </c>
      <c r="K29" s="905">
        <v>0</v>
      </c>
      <c r="L29" s="905">
        <v>-1</v>
      </c>
      <c r="M29" s="905">
        <v>0</v>
      </c>
      <c r="N29" s="1300">
        <v>-2790</v>
      </c>
      <c r="O29" s="63">
        <v>21</v>
      </c>
    </row>
    <row r="30" spans="1:15" s="99" customFormat="1" ht="23.1" customHeight="1">
      <c r="A30" s="62">
        <v>22</v>
      </c>
      <c r="B30" s="61" t="s">
        <v>1038</v>
      </c>
      <c r="C30" s="1293">
        <v>0</v>
      </c>
      <c r="D30" s="905">
        <v>0</v>
      </c>
      <c r="E30" s="905">
        <v>0</v>
      </c>
      <c r="F30" s="905">
        <v>0</v>
      </c>
      <c r="G30" s="905">
        <v>0</v>
      </c>
      <c r="H30" s="905">
        <v>0</v>
      </c>
      <c r="I30" s="905">
        <v>0</v>
      </c>
      <c r="J30" s="905">
        <v>0</v>
      </c>
      <c r="K30" s="905">
        <v>0</v>
      </c>
      <c r="L30" s="905">
        <v>0</v>
      </c>
      <c r="M30" s="905">
        <v>0</v>
      </c>
      <c r="N30" s="1300">
        <v>0</v>
      </c>
      <c r="O30" s="63">
        <v>22</v>
      </c>
    </row>
    <row r="31" spans="1:15" s="99" customFormat="1" ht="23.1" customHeight="1">
      <c r="A31" s="62">
        <v>23</v>
      </c>
      <c r="B31" s="61" t="s">
        <v>1039</v>
      </c>
      <c r="C31" s="1293">
        <v>12</v>
      </c>
      <c r="D31" s="905">
        <v>23</v>
      </c>
      <c r="E31" s="905">
        <v>172290</v>
      </c>
      <c r="F31" s="905">
        <v>0</v>
      </c>
      <c r="G31" s="905">
        <v>0</v>
      </c>
      <c r="H31" s="905">
        <v>0</v>
      </c>
      <c r="I31" s="905">
        <v>0</v>
      </c>
      <c r="J31" s="905">
        <v>0</v>
      </c>
      <c r="K31" s="905">
        <v>0</v>
      </c>
      <c r="L31" s="905">
        <v>42</v>
      </c>
      <c r="M31" s="905">
        <v>107</v>
      </c>
      <c r="N31" s="1300">
        <v>509970</v>
      </c>
      <c r="O31" s="63">
        <v>23</v>
      </c>
    </row>
    <row r="32" spans="1:15" s="99" customFormat="1" ht="23.1" customHeight="1">
      <c r="A32" s="62">
        <v>24</v>
      </c>
      <c r="B32" s="61" t="s">
        <v>1040</v>
      </c>
      <c r="C32" s="1294">
        <v>0</v>
      </c>
      <c r="D32" s="1260">
        <v>0</v>
      </c>
      <c r="E32" s="1260">
        <v>0</v>
      </c>
      <c r="F32" s="1260">
        <v>0</v>
      </c>
      <c r="G32" s="1260">
        <v>0</v>
      </c>
      <c r="H32" s="1260">
        <v>0</v>
      </c>
      <c r="I32" s="1260">
        <v>0</v>
      </c>
      <c r="J32" s="1260">
        <v>0</v>
      </c>
      <c r="K32" s="1260">
        <v>0</v>
      </c>
      <c r="L32" s="1260">
        <v>0</v>
      </c>
      <c r="M32" s="1260">
        <v>0</v>
      </c>
      <c r="N32" s="1301">
        <v>-3600</v>
      </c>
      <c r="O32" s="63">
        <v>24</v>
      </c>
    </row>
    <row r="33" spans="1:15" s="99" customFormat="1" ht="23.1" customHeight="1">
      <c r="A33" s="68">
        <v>25</v>
      </c>
      <c r="B33" s="58" t="s">
        <v>1041</v>
      </c>
      <c r="C33" s="1296">
        <v>-1</v>
      </c>
      <c r="D33" s="1261">
        <v>-1</v>
      </c>
      <c r="E33" s="1261">
        <v>-3220</v>
      </c>
      <c r="F33" s="1261">
        <v>0</v>
      </c>
      <c r="G33" s="1261">
        <v>0</v>
      </c>
      <c r="H33" s="1261">
        <v>0</v>
      </c>
      <c r="I33" s="1261">
        <v>0</v>
      </c>
      <c r="J33" s="1261">
        <v>0</v>
      </c>
      <c r="K33" s="1261">
        <v>0</v>
      </c>
      <c r="L33" s="1261">
        <v>-1</v>
      </c>
      <c r="M33" s="1261">
        <v>0</v>
      </c>
      <c r="N33" s="1302">
        <v>-3220</v>
      </c>
      <c r="O33" s="69">
        <v>25</v>
      </c>
    </row>
    <row r="34" spans="1:15" s="99" customFormat="1" ht="23.1" customHeight="1">
      <c r="A34" s="62">
        <v>27</v>
      </c>
      <c r="B34" s="61" t="s">
        <v>1042</v>
      </c>
      <c r="C34" s="1293">
        <v>0</v>
      </c>
      <c r="D34" s="905">
        <v>0</v>
      </c>
      <c r="E34" s="905">
        <v>-820</v>
      </c>
      <c r="F34" s="905">
        <v>0</v>
      </c>
      <c r="G34" s="905">
        <v>0</v>
      </c>
      <c r="H34" s="905">
        <v>0</v>
      </c>
      <c r="I34" s="905">
        <v>0</v>
      </c>
      <c r="J34" s="905">
        <v>0</v>
      </c>
      <c r="K34" s="905">
        <v>0</v>
      </c>
      <c r="L34" s="905">
        <v>3</v>
      </c>
      <c r="M34" s="905">
        <v>5</v>
      </c>
      <c r="N34" s="1300">
        <v>17470</v>
      </c>
      <c r="O34" s="63">
        <v>27</v>
      </c>
    </row>
    <row r="35" spans="1:15" s="99" customFormat="1" ht="23.1" customHeight="1">
      <c r="A35" s="62">
        <v>28</v>
      </c>
      <c r="B35" s="61" t="s">
        <v>1043</v>
      </c>
      <c r="C35" s="1293">
        <v>0</v>
      </c>
      <c r="D35" s="905">
        <v>0</v>
      </c>
      <c r="E35" s="905">
        <v>0</v>
      </c>
      <c r="F35" s="905">
        <v>0</v>
      </c>
      <c r="G35" s="905">
        <v>0</v>
      </c>
      <c r="H35" s="905">
        <v>0</v>
      </c>
      <c r="I35" s="905">
        <v>0</v>
      </c>
      <c r="J35" s="905">
        <v>0</v>
      </c>
      <c r="K35" s="905">
        <v>0</v>
      </c>
      <c r="L35" s="905">
        <v>-1</v>
      </c>
      <c r="M35" s="905">
        <v>-1</v>
      </c>
      <c r="N35" s="1300">
        <v>-9800</v>
      </c>
      <c r="O35" s="63">
        <v>28</v>
      </c>
    </row>
    <row r="36" spans="1:15" s="99" customFormat="1" ht="23.1" customHeight="1">
      <c r="A36" s="62">
        <v>29</v>
      </c>
      <c r="B36" s="61" t="s">
        <v>1044</v>
      </c>
      <c r="C36" s="1293">
        <v>0</v>
      </c>
      <c r="D36" s="905">
        <v>0</v>
      </c>
      <c r="E36" s="905">
        <v>0</v>
      </c>
      <c r="F36" s="905">
        <v>0</v>
      </c>
      <c r="G36" s="905">
        <v>0</v>
      </c>
      <c r="H36" s="905">
        <v>0</v>
      </c>
      <c r="I36" s="905">
        <v>0</v>
      </c>
      <c r="J36" s="905">
        <v>0</v>
      </c>
      <c r="K36" s="905">
        <v>0</v>
      </c>
      <c r="L36" s="905">
        <v>0</v>
      </c>
      <c r="M36" s="905">
        <v>0</v>
      </c>
      <c r="N36" s="1300">
        <v>-2500</v>
      </c>
      <c r="O36" s="63">
        <v>29</v>
      </c>
    </row>
    <row r="37" spans="1:15" s="99" customFormat="1" ht="23.1" customHeight="1">
      <c r="A37" s="62">
        <v>30</v>
      </c>
      <c r="B37" s="61" t="s">
        <v>1045</v>
      </c>
      <c r="C37" s="1294">
        <v>0</v>
      </c>
      <c r="D37" s="1260">
        <v>0</v>
      </c>
      <c r="E37" s="1260">
        <v>0</v>
      </c>
      <c r="F37" s="1260">
        <v>0</v>
      </c>
      <c r="G37" s="1260">
        <v>0</v>
      </c>
      <c r="H37" s="1260">
        <v>0</v>
      </c>
      <c r="I37" s="1260">
        <v>0</v>
      </c>
      <c r="J37" s="1260">
        <v>0</v>
      </c>
      <c r="K37" s="1260">
        <v>0</v>
      </c>
      <c r="L37" s="1260">
        <v>0</v>
      </c>
      <c r="M37" s="1260">
        <v>0</v>
      </c>
      <c r="N37" s="1301">
        <v>-350</v>
      </c>
      <c r="O37" s="63">
        <v>30</v>
      </c>
    </row>
    <row r="38" spans="1:15" s="99" customFormat="1" ht="23.1" customHeight="1">
      <c r="A38" s="66">
        <v>31</v>
      </c>
      <c r="B38" s="58" t="s">
        <v>1046</v>
      </c>
      <c r="C38" s="1296">
        <v>0</v>
      </c>
      <c r="D38" s="1261">
        <v>0</v>
      </c>
      <c r="E38" s="1261">
        <v>0</v>
      </c>
      <c r="F38" s="1261">
        <v>0</v>
      </c>
      <c r="G38" s="1261">
        <v>0</v>
      </c>
      <c r="H38" s="1261">
        <v>0</v>
      </c>
      <c r="I38" s="1261">
        <v>0</v>
      </c>
      <c r="J38" s="1261">
        <v>0</v>
      </c>
      <c r="K38" s="1261">
        <v>0</v>
      </c>
      <c r="L38" s="1261">
        <v>0</v>
      </c>
      <c r="M38" s="1261">
        <v>0</v>
      </c>
      <c r="N38" s="1302">
        <v>0</v>
      </c>
      <c r="O38" s="67">
        <v>31</v>
      </c>
    </row>
    <row r="39" spans="1:15" s="99" customFormat="1" ht="23.1" customHeight="1">
      <c r="A39" s="62">
        <v>32</v>
      </c>
      <c r="B39" s="61" t="s">
        <v>1047</v>
      </c>
      <c r="C39" s="1293">
        <v>0</v>
      </c>
      <c r="D39" s="905">
        <v>0</v>
      </c>
      <c r="E39" s="905">
        <v>0</v>
      </c>
      <c r="F39" s="905">
        <v>0</v>
      </c>
      <c r="G39" s="905">
        <v>0</v>
      </c>
      <c r="H39" s="905">
        <v>0</v>
      </c>
      <c r="I39" s="905">
        <v>0</v>
      </c>
      <c r="J39" s="905">
        <v>0</v>
      </c>
      <c r="K39" s="905">
        <v>0</v>
      </c>
      <c r="L39" s="905">
        <v>0</v>
      </c>
      <c r="M39" s="905">
        <v>0</v>
      </c>
      <c r="N39" s="1300">
        <v>-4200</v>
      </c>
      <c r="O39" s="63">
        <v>32</v>
      </c>
    </row>
    <row r="40" spans="1:15" s="99" customFormat="1" ht="23.1" customHeight="1">
      <c r="A40" s="62">
        <v>33</v>
      </c>
      <c r="B40" s="61" t="s">
        <v>1048</v>
      </c>
      <c r="C40" s="1293">
        <v>0</v>
      </c>
      <c r="D40" s="905">
        <v>0</v>
      </c>
      <c r="E40" s="905">
        <v>0</v>
      </c>
      <c r="F40" s="905">
        <v>0</v>
      </c>
      <c r="G40" s="905">
        <v>0</v>
      </c>
      <c r="H40" s="905">
        <v>0</v>
      </c>
      <c r="I40" s="905">
        <v>0</v>
      </c>
      <c r="J40" s="905">
        <v>0</v>
      </c>
      <c r="K40" s="905">
        <v>0</v>
      </c>
      <c r="L40" s="905">
        <v>0</v>
      </c>
      <c r="M40" s="905">
        <v>0</v>
      </c>
      <c r="N40" s="1300">
        <v>0</v>
      </c>
      <c r="O40" s="63">
        <v>33</v>
      </c>
    </row>
    <row r="41" spans="1:15" s="99" customFormat="1" ht="23.1" customHeight="1">
      <c r="A41" s="62">
        <v>34</v>
      </c>
      <c r="B41" s="61" t="s">
        <v>1049</v>
      </c>
      <c r="C41" s="1293">
        <v>0</v>
      </c>
      <c r="D41" s="905">
        <v>0</v>
      </c>
      <c r="E41" s="905">
        <v>0</v>
      </c>
      <c r="F41" s="905">
        <v>0</v>
      </c>
      <c r="G41" s="905">
        <v>0</v>
      </c>
      <c r="H41" s="905">
        <v>0</v>
      </c>
      <c r="I41" s="905">
        <v>0</v>
      </c>
      <c r="J41" s="905">
        <v>0</v>
      </c>
      <c r="K41" s="905">
        <v>0</v>
      </c>
      <c r="L41" s="905">
        <v>0</v>
      </c>
      <c r="M41" s="905">
        <v>0</v>
      </c>
      <c r="N41" s="1300">
        <v>0</v>
      </c>
      <c r="O41" s="63">
        <v>34</v>
      </c>
    </row>
    <row r="42" spans="1:15" s="99" customFormat="1" ht="23.1" customHeight="1">
      <c r="A42" s="62">
        <v>35</v>
      </c>
      <c r="B42" s="61" t="s">
        <v>1050</v>
      </c>
      <c r="C42" s="1294">
        <v>0</v>
      </c>
      <c r="D42" s="1260">
        <v>0</v>
      </c>
      <c r="E42" s="1260">
        <v>0</v>
      </c>
      <c r="F42" s="1260">
        <v>0</v>
      </c>
      <c r="G42" s="1260">
        <v>0</v>
      </c>
      <c r="H42" s="1260">
        <v>0</v>
      </c>
      <c r="I42" s="1260">
        <v>0</v>
      </c>
      <c r="J42" s="1260">
        <v>0</v>
      </c>
      <c r="K42" s="1260">
        <v>0</v>
      </c>
      <c r="L42" s="1260">
        <v>1</v>
      </c>
      <c r="M42" s="1260">
        <v>1</v>
      </c>
      <c r="N42" s="1301">
        <v>10570</v>
      </c>
      <c r="O42" s="63">
        <v>35</v>
      </c>
    </row>
    <row r="43" spans="1:15" s="99" customFormat="1" ht="23.1" customHeight="1">
      <c r="A43" s="66">
        <v>36</v>
      </c>
      <c r="B43" s="58" t="s">
        <v>1051</v>
      </c>
      <c r="C43" s="1296">
        <v>0</v>
      </c>
      <c r="D43" s="1261">
        <v>0</v>
      </c>
      <c r="E43" s="1261">
        <v>0</v>
      </c>
      <c r="F43" s="1261">
        <v>0</v>
      </c>
      <c r="G43" s="1261">
        <v>0</v>
      </c>
      <c r="H43" s="1261">
        <v>0</v>
      </c>
      <c r="I43" s="1261">
        <v>0</v>
      </c>
      <c r="J43" s="1261">
        <v>0</v>
      </c>
      <c r="K43" s="1261">
        <v>0</v>
      </c>
      <c r="L43" s="1261">
        <v>-1</v>
      </c>
      <c r="M43" s="1261">
        <v>-1</v>
      </c>
      <c r="N43" s="1302">
        <v>-6050</v>
      </c>
      <c r="O43" s="67">
        <v>36</v>
      </c>
    </row>
    <row r="44" spans="1:15" s="99" customFormat="1" ht="23.1" customHeight="1">
      <c r="A44" s="62">
        <v>37</v>
      </c>
      <c r="B44" s="61" t="s">
        <v>1052</v>
      </c>
      <c r="C44" s="1293">
        <v>0</v>
      </c>
      <c r="D44" s="905">
        <v>0</v>
      </c>
      <c r="E44" s="905">
        <v>-1080</v>
      </c>
      <c r="F44" s="905">
        <v>0</v>
      </c>
      <c r="G44" s="905">
        <v>0</v>
      </c>
      <c r="H44" s="905">
        <v>0</v>
      </c>
      <c r="I44" s="905">
        <v>0</v>
      </c>
      <c r="J44" s="905">
        <v>0</v>
      </c>
      <c r="K44" s="905">
        <v>0</v>
      </c>
      <c r="L44" s="905">
        <v>0</v>
      </c>
      <c r="M44" s="905">
        <v>0</v>
      </c>
      <c r="N44" s="1300">
        <v>-1080</v>
      </c>
      <c r="O44" s="63">
        <v>37</v>
      </c>
    </row>
    <row r="45" spans="1:15" s="99" customFormat="1" ht="23.1" customHeight="1">
      <c r="A45" s="62">
        <v>38</v>
      </c>
      <c r="B45" s="61" t="s">
        <v>1053</v>
      </c>
      <c r="C45" s="1293">
        <v>0</v>
      </c>
      <c r="D45" s="905">
        <v>0</v>
      </c>
      <c r="E45" s="905">
        <v>0</v>
      </c>
      <c r="F45" s="905">
        <v>0</v>
      </c>
      <c r="G45" s="905">
        <v>0</v>
      </c>
      <c r="H45" s="905">
        <v>0</v>
      </c>
      <c r="I45" s="905">
        <v>0</v>
      </c>
      <c r="J45" s="905">
        <v>0</v>
      </c>
      <c r="K45" s="905">
        <v>0</v>
      </c>
      <c r="L45" s="905">
        <v>0</v>
      </c>
      <c r="M45" s="905">
        <v>0</v>
      </c>
      <c r="N45" s="1300">
        <v>0</v>
      </c>
      <c r="O45" s="63">
        <v>38</v>
      </c>
    </row>
    <row r="46" spans="1:15" s="99" customFormat="1" ht="23.1" customHeight="1">
      <c r="A46" s="62">
        <v>39</v>
      </c>
      <c r="B46" s="61" t="s">
        <v>1054</v>
      </c>
      <c r="C46" s="1293">
        <v>1</v>
      </c>
      <c r="D46" s="905">
        <v>1</v>
      </c>
      <c r="E46" s="905">
        <v>3270</v>
      </c>
      <c r="F46" s="905">
        <v>0</v>
      </c>
      <c r="G46" s="905">
        <v>0</v>
      </c>
      <c r="H46" s="905">
        <v>0</v>
      </c>
      <c r="I46" s="905">
        <v>0</v>
      </c>
      <c r="J46" s="905">
        <v>0</v>
      </c>
      <c r="K46" s="905">
        <v>0</v>
      </c>
      <c r="L46" s="905">
        <v>3</v>
      </c>
      <c r="M46" s="905">
        <v>3</v>
      </c>
      <c r="N46" s="1300">
        <v>36750</v>
      </c>
      <c r="O46" s="63">
        <v>39</v>
      </c>
    </row>
    <row r="47" spans="1:15" s="99" customFormat="1" ht="23.1" customHeight="1">
      <c r="A47" s="62">
        <v>42</v>
      </c>
      <c r="B47" s="72" t="s">
        <v>1055</v>
      </c>
      <c r="C47" s="1294">
        <v>0</v>
      </c>
      <c r="D47" s="1260">
        <v>0</v>
      </c>
      <c r="E47" s="1260">
        <v>0</v>
      </c>
      <c r="F47" s="1260">
        <v>0</v>
      </c>
      <c r="G47" s="1260">
        <v>0</v>
      </c>
      <c r="H47" s="1260">
        <v>0</v>
      </c>
      <c r="I47" s="1260">
        <v>0</v>
      </c>
      <c r="J47" s="1260">
        <v>0</v>
      </c>
      <c r="K47" s="1260">
        <v>0</v>
      </c>
      <c r="L47" s="1260">
        <v>0</v>
      </c>
      <c r="M47" s="1260">
        <v>0</v>
      </c>
      <c r="N47" s="1301">
        <v>0</v>
      </c>
      <c r="O47" s="63">
        <v>42</v>
      </c>
    </row>
    <row r="48" spans="1:15" s="99" customFormat="1" ht="23.1" customHeight="1">
      <c r="A48" s="66">
        <v>43</v>
      </c>
      <c r="B48" s="61" t="s">
        <v>1056</v>
      </c>
      <c r="C48" s="1296">
        <v>0</v>
      </c>
      <c r="D48" s="1261">
        <v>0</v>
      </c>
      <c r="E48" s="1261">
        <v>0</v>
      </c>
      <c r="F48" s="1261">
        <v>0</v>
      </c>
      <c r="G48" s="1261">
        <v>0</v>
      </c>
      <c r="H48" s="1261">
        <v>0</v>
      </c>
      <c r="I48" s="1261">
        <v>0</v>
      </c>
      <c r="J48" s="1261">
        <v>0</v>
      </c>
      <c r="K48" s="1261">
        <v>0</v>
      </c>
      <c r="L48" s="1261">
        <v>0</v>
      </c>
      <c r="M48" s="1261">
        <v>0</v>
      </c>
      <c r="N48" s="1302">
        <v>-6680</v>
      </c>
      <c r="O48" s="67">
        <v>43</v>
      </c>
    </row>
    <row r="49" spans="1:15" s="99" customFormat="1" ht="23.1" customHeight="1">
      <c r="A49" s="62">
        <v>44</v>
      </c>
      <c r="B49" s="61" t="s">
        <v>1057</v>
      </c>
      <c r="C49" s="1293">
        <v>0</v>
      </c>
      <c r="D49" s="905">
        <v>0</v>
      </c>
      <c r="E49" s="905">
        <v>0</v>
      </c>
      <c r="F49" s="905">
        <v>0</v>
      </c>
      <c r="G49" s="905">
        <v>0</v>
      </c>
      <c r="H49" s="905">
        <v>0</v>
      </c>
      <c r="I49" s="905">
        <v>0</v>
      </c>
      <c r="J49" s="905">
        <v>0</v>
      </c>
      <c r="K49" s="905">
        <v>0</v>
      </c>
      <c r="L49" s="905">
        <v>0</v>
      </c>
      <c r="M49" s="905">
        <v>0</v>
      </c>
      <c r="N49" s="1300">
        <v>0</v>
      </c>
      <c r="O49" s="63">
        <v>44</v>
      </c>
    </row>
    <row r="50" spans="1:15" s="99" customFormat="1" ht="23.1" customHeight="1">
      <c r="A50" s="62">
        <v>45</v>
      </c>
      <c r="B50" s="61" t="s">
        <v>1058</v>
      </c>
      <c r="C50" s="1293">
        <v>0</v>
      </c>
      <c r="D50" s="905">
        <v>0</v>
      </c>
      <c r="E50" s="905">
        <v>0</v>
      </c>
      <c r="F50" s="905">
        <v>0</v>
      </c>
      <c r="G50" s="905">
        <v>0</v>
      </c>
      <c r="H50" s="905">
        <v>0</v>
      </c>
      <c r="I50" s="905">
        <v>0</v>
      </c>
      <c r="J50" s="905">
        <v>0</v>
      </c>
      <c r="K50" s="905">
        <v>0</v>
      </c>
      <c r="L50" s="905">
        <v>0</v>
      </c>
      <c r="M50" s="905">
        <v>0</v>
      </c>
      <c r="N50" s="1300">
        <v>-3690</v>
      </c>
      <c r="O50" s="63">
        <v>45</v>
      </c>
    </row>
    <row r="51" spans="1:15" s="99" customFormat="1" ht="23.1" customHeight="1">
      <c r="A51" s="62">
        <v>46</v>
      </c>
      <c r="B51" s="61" t="s">
        <v>1059</v>
      </c>
      <c r="C51" s="1293">
        <v>0</v>
      </c>
      <c r="D51" s="905">
        <v>0</v>
      </c>
      <c r="E51" s="905">
        <v>0</v>
      </c>
      <c r="F51" s="905">
        <v>0</v>
      </c>
      <c r="G51" s="905">
        <v>0</v>
      </c>
      <c r="H51" s="905">
        <v>0</v>
      </c>
      <c r="I51" s="905">
        <v>0</v>
      </c>
      <c r="J51" s="905">
        <v>0</v>
      </c>
      <c r="K51" s="905">
        <v>0</v>
      </c>
      <c r="L51" s="905">
        <v>0</v>
      </c>
      <c r="M51" s="905">
        <v>0</v>
      </c>
      <c r="N51" s="1300">
        <v>0</v>
      </c>
      <c r="O51" s="63">
        <v>46</v>
      </c>
    </row>
    <row r="52" spans="1:15" s="99" customFormat="1" ht="23.1" customHeight="1">
      <c r="A52" s="71">
        <v>47</v>
      </c>
      <c r="B52" s="72" t="s">
        <v>1060</v>
      </c>
      <c r="C52" s="1294">
        <v>0</v>
      </c>
      <c r="D52" s="1260">
        <v>0</v>
      </c>
      <c r="E52" s="1260">
        <v>0</v>
      </c>
      <c r="F52" s="1260">
        <v>0</v>
      </c>
      <c r="G52" s="1260">
        <v>0</v>
      </c>
      <c r="H52" s="1260">
        <v>0</v>
      </c>
      <c r="I52" s="1260">
        <v>0</v>
      </c>
      <c r="J52" s="1260">
        <v>0</v>
      </c>
      <c r="K52" s="1260">
        <v>0</v>
      </c>
      <c r="L52" s="1260">
        <v>0</v>
      </c>
      <c r="M52" s="1260">
        <v>0</v>
      </c>
      <c r="N52" s="1301">
        <v>-700</v>
      </c>
      <c r="O52" s="73">
        <v>47</v>
      </c>
    </row>
    <row r="53" spans="1:15" s="110" customFormat="1" ht="23.1" customHeight="1">
      <c r="A53" s="74">
        <v>49</v>
      </c>
      <c r="B53" s="61" t="s">
        <v>1061</v>
      </c>
      <c r="C53" s="1296">
        <v>0</v>
      </c>
      <c r="D53" s="1261">
        <v>0</v>
      </c>
      <c r="E53" s="1261">
        <v>0</v>
      </c>
      <c r="F53" s="1261">
        <v>0</v>
      </c>
      <c r="G53" s="1261">
        <v>0</v>
      </c>
      <c r="H53" s="1261">
        <v>0</v>
      </c>
      <c r="I53" s="1261">
        <v>0</v>
      </c>
      <c r="J53" s="1261">
        <v>0</v>
      </c>
      <c r="K53" s="1261">
        <v>0</v>
      </c>
      <c r="L53" s="1261">
        <v>0</v>
      </c>
      <c r="M53" s="1261">
        <v>0</v>
      </c>
      <c r="N53" s="1302">
        <v>0</v>
      </c>
      <c r="O53" s="75">
        <v>49</v>
      </c>
    </row>
    <row r="54" spans="1:15" s="110" customFormat="1" ht="23.1" customHeight="1">
      <c r="A54" s="62">
        <v>50</v>
      </c>
      <c r="B54" s="61" t="s">
        <v>1062</v>
      </c>
      <c r="C54" s="1293">
        <v>0</v>
      </c>
      <c r="D54" s="905">
        <v>0</v>
      </c>
      <c r="E54" s="905">
        <v>0</v>
      </c>
      <c r="F54" s="905">
        <v>0</v>
      </c>
      <c r="G54" s="905">
        <v>0</v>
      </c>
      <c r="H54" s="905">
        <v>0</v>
      </c>
      <c r="I54" s="905">
        <v>0</v>
      </c>
      <c r="J54" s="905">
        <v>0</v>
      </c>
      <c r="K54" s="905">
        <v>0</v>
      </c>
      <c r="L54" s="905">
        <v>0</v>
      </c>
      <c r="M54" s="905">
        <v>0</v>
      </c>
      <c r="N54" s="1300">
        <v>0</v>
      </c>
      <c r="O54" s="63">
        <v>50</v>
      </c>
    </row>
    <row r="55" spans="1:15" s="110" customFormat="1" ht="23.1" customHeight="1">
      <c r="A55" s="62">
        <v>51</v>
      </c>
      <c r="B55" s="61" t="s">
        <v>1063</v>
      </c>
      <c r="C55" s="1293">
        <v>0</v>
      </c>
      <c r="D55" s="905">
        <v>0</v>
      </c>
      <c r="E55" s="905">
        <v>0</v>
      </c>
      <c r="F55" s="905">
        <v>0</v>
      </c>
      <c r="G55" s="905">
        <v>0</v>
      </c>
      <c r="H55" s="905">
        <v>0</v>
      </c>
      <c r="I55" s="905">
        <v>0</v>
      </c>
      <c r="J55" s="905">
        <v>0</v>
      </c>
      <c r="K55" s="905">
        <v>0</v>
      </c>
      <c r="L55" s="905">
        <v>0</v>
      </c>
      <c r="M55" s="905">
        <v>0</v>
      </c>
      <c r="N55" s="1300">
        <v>0</v>
      </c>
      <c r="O55" s="63">
        <v>51</v>
      </c>
    </row>
    <row r="56" spans="1:15" s="110" customFormat="1" ht="23.1" customHeight="1">
      <c r="A56" s="62">
        <v>52</v>
      </c>
      <c r="B56" s="61" t="s">
        <v>1064</v>
      </c>
      <c r="C56" s="1293">
        <v>0</v>
      </c>
      <c r="D56" s="905">
        <v>0</v>
      </c>
      <c r="E56" s="905">
        <v>0</v>
      </c>
      <c r="F56" s="905">
        <v>0</v>
      </c>
      <c r="G56" s="905">
        <v>0</v>
      </c>
      <c r="H56" s="905">
        <v>0</v>
      </c>
      <c r="I56" s="905">
        <v>0</v>
      </c>
      <c r="J56" s="905">
        <v>0</v>
      </c>
      <c r="K56" s="905">
        <v>0</v>
      </c>
      <c r="L56" s="905">
        <v>-2</v>
      </c>
      <c r="M56" s="905">
        <v>-2</v>
      </c>
      <c r="N56" s="1300">
        <v>-20790</v>
      </c>
      <c r="O56" s="63">
        <v>52</v>
      </c>
    </row>
    <row r="57" spans="1:15" s="110" customFormat="1" ht="23.1" customHeight="1" thickBot="1">
      <c r="A57" s="77">
        <v>54</v>
      </c>
      <c r="B57" s="78" t="s">
        <v>1065</v>
      </c>
      <c r="C57" s="1297">
        <v>0</v>
      </c>
      <c r="D57" s="1265">
        <v>0</v>
      </c>
      <c r="E57" s="1265">
        <v>0</v>
      </c>
      <c r="F57" s="1265">
        <v>0</v>
      </c>
      <c r="G57" s="1265">
        <v>0</v>
      </c>
      <c r="H57" s="1265">
        <v>0</v>
      </c>
      <c r="I57" s="1265">
        <v>0</v>
      </c>
      <c r="J57" s="1265">
        <v>0</v>
      </c>
      <c r="K57" s="1265">
        <v>0</v>
      </c>
      <c r="L57" s="1265">
        <v>0</v>
      </c>
      <c r="M57" s="1265">
        <v>0</v>
      </c>
      <c r="N57" s="1303">
        <v>-1400</v>
      </c>
      <c r="O57" s="79">
        <v>54</v>
      </c>
    </row>
    <row r="58" spans="1:15" ht="23.1" customHeight="1">
      <c r="A58" s="57">
        <v>55</v>
      </c>
      <c r="B58" s="92" t="s">
        <v>1066</v>
      </c>
      <c r="C58" s="1290">
        <v>0</v>
      </c>
      <c r="D58" s="1259">
        <v>0</v>
      </c>
      <c r="E58" s="1259">
        <v>0</v>
      </c>
      <c r="F58" s="1259">
        <v>0</v>
      </c>
      <c r="G58" s="1259">
        <v>0</v>
      </c>
      <c r="H58" s="1259">
        <v>0</v>
      </c>
      <c r="I58" s="1259">
        <v>0</v>
      </c>
      <c r="J58" s="1259">
        <v>0</v>
      </c>
      <c r="K58" s="1259">
        <v>0</v>
      </c>
      <c r="L58" s="1259">
        <v>0</v>
      </c>
      <c r="M58" s="1259">
        <v>0</v>
      </c>
      <c r="N58" s="1298">
        <v>0</v>
      </c>
      <c r="O58" s="59">
        <v>55</v>
      </c>
    </row>
    <row r="59" spans="1:15" ht="23.1" customHeight="1">
      <c r="A59" s="60">
        <v>56</v>
      </c>
      <c r="B59" s="93" t="s">
        <v>1067</v>
      </c>
      <c r="C59" s="1022">
        <v>0</v>
      </c>
      <c r="D59" s="1021">
        <v>0</v>
      </c>
      <c r="E59" s="1021">
        <v>0</v>
      </c>
      <c r="F59" s="1021">
        <v>0</v>
      </c>
      <c r="G59" s="1021">
        <v>0</v>
      </c>
      <c r="H59" s="1021">
        <v>0</v>
      </c>
      <c r="I59" s="1021">
        <v>0</v>
      </c>
      <c r="J59" s="1021">
        <v>0</v>
      </c>
      <c r="K59" s="1021">
        <v>0</v>
      </c>
      <c r="L59" s="1021">
        <v>0</v>
      </c>
      <c r="M59" s="1021">
        <v>0</v>
      </c>
      <c r="N59" s="1273">
        <v>0</v>
      </c>
      <c r="O59" s="55">
        <v>56</v>
      </c>
    </row>
    <row r="60" spans="1:15" ht="23.1" customHeight="1">
      <c r="A60" s="60">
        <v>57</v>
      </c>
      <c r="B60" s="93" t="s">
        <v>1068</v>
      </c>
      <c r="C60" s="1022">
        <v>0</v>
      </c>
      <c r="D60" s="1021">
        <v>0</v>
      </c>
      <c r="E60" s="1021">
        <v>0</v>
      </c>
      <c r="F60" s="1021">
        <v>0</v>
      </c>
      <c r="G60" s="1021">
        <v>0</v>
      </c>
      <c r="H60" s="1021">
        <v>0</v>
      </c>
      <c r="I60" s="1021">
        <v>0</v>
      </c>
      <c r="J60" s="1021">
        <v>0</v>
      </c>
      <c r="K60" s="1021">
        <v>0</v>
      </c>
      <c r="L60" s="1021">
        <v>0</v>
      </c>
      <c r="M60" s="1021">
        <v>0</v>
      </c>
      <c r="N60" s="1273">
        <v>0</v>
      </c>
      <c r="O60" s="55">
        <v>57</v>
      </c>
    </row>
    <row r="61" spans="1:15" ht="23.1" customHeight="1">
      <c r="A61" s="60">
        <v>58</v>
      </c>
      <c r="B61" s="93" t="s">
        <v>1069</v>
      </c>
      <c r="C61" s="1022">
        <v>0</v>
      </c>
      <c r="D61" s="1021">
        <v>0</v>
      </c>
      <c r="E61" s="1021">
        <v>0</v>
      </c>
      <c r="F61" s="1021">
        <v>0</v>
      </c>
      <c r="G61" s="1021">
        <v>0</v>
      </c>
      <c r="H61" s="1021">
        <v>0</v>
      </c>
      <c r="I61" s="1021">
        <v>0</v>
      </c>
      <c r="J61" s="1021">
        <v>0</v>
      </c>
      <c r="K61" s="1021">
        <v>0</v>
      </c>
      <c r="L61" s="1021">
        <v>-1</v>
      </c>
      <c r="M61" s="1021">
        <v>-1</v>
      </c>
      <c r="N61" s="1273">
        <v>-8220</v>
      </c>
      <c r="O61" s="55">
        <v>58</v>
      </c>
    </row>
    <row r="62" spans="1:15" ht="23.1" customHeight="1">
      <c r="A62" s="60">
        <v>59</v>
      </c>
      <c r="B62" s="93" t="s">
        <v>1070</v>
      </c>
      <c r="C62" s="1278">
        <v>0</v>
      </c>
      <c r="D62" s="1258">
        <v>0</v>
      </c>
      <c r="E62" s="1258">
        <v>0</v>
      </c>
      <c r="F62" s="1258">
        <v>0</v>
      </c>
      <c r="G62" s="1258">
        <v>0</v>
      </c>
      <c r="H62" s="1258">
        <v>0</v>
      </c>
      <c r="I62" s="1258">
        <v>0</v>
      </c>
      <c r="J62" s="1258">
        <v>0</v>
      </c>
      <c r="K62" s="1258">
        <v>0</v>
      </c>
      <c r="L62" s="1258">
        <v>0</v>
      </c>
      <c r="M62" s="1258">
        <v>0</v>
      </c>
      <c r="N62" s="1299">
        <v>0</v>
      </c>
      <c r="O62" s="55">
        <v>59</v>
      </c>
    </row>
    <row r="63" spans="1:15" ht="23.1" customHeight="1">
      <c r="A63" s="57">
        <v>61</v>
      </c>
      <c r="B63" s="92" t="s">
        <v>1071</v>
      </c>
      <c r="C63" s="1290">
        <v>0</v>
      </c>
      <c r="D63" s="1259">
        <v>0</v>
      </c>
      <c r="E63" s="1259">
        <v>0</v>
      </c>
      <c r="F63" s="1259">
        <v>0</v>
      </c>
      <c r="G63" s="1259">
        <v>0</v>
      </c>
      <c r="H63" s="1259">
        <v>0</v>
      </c>
      <c r="I63" s="1259">
        <v>0</v>
      </c>
      <c r="J63" s="1259">
        <v>0</v>
      </c>
      <c r="K63" s="1259">
        <v>0</v>
      </c>
      <c r="L63" s="1259">
        <v>0</v>
      </c>
      <c r="M63" s="1259">
        <v>0</v>
      </c>
      <c r="N63" s="1298">
        <v>0</v>
      </c>
      <c r="O63" s="59">
        <v>61</v>
      </c>
    </row>
    <row r="64" spans="1:15" ht="23.1" customHeight="1">
      <c r="A64" s="60">
        <v>65</v>
      </c>
      <c r="B64" s="93" t="s">
        <v>1072</v>
      </c>
      <c r="C64" s="1022">
        <v>4</v>
      </c>
      <c r="D64" s="1021">
        <v>4</v>
      </c>
      <c r="E64" s="1021">
        <v>38750</v>
      </c>
      <c r="F64" s="1021">
        <v>0</v>
      </c>
      <c r="G64" s="1021">
        <v>0</v>
      </c>
      <c r="H64" s="1021">
        <v>0</v>
      </c>
      <c r="I64" s="1021">
        <v>0</v>
      </c>
      <c r="J64" s="1021">
        <v>0</v>
      </c>
      <c r="K64" s="1021">
        <v>0</v>
      </c>
      <c r="L64" s="1021">
        <v>12</v>
      </c>
      <c r="M64" s="1021">
        <v>11</v>
      </c>
      <c r="N64" s="1273">
        <v>124330</v>
      </c>
      <c r="O64" s="55">
        <v>65</v>
      </c>
    </row>
    <row r="65" spans="1:15" ht="23.1" customHeight="1">
      <c r="A65" s="60">
        <v>66</v>
      </c>
      <c r="B65" s="93" t="s">
        <v>1073</v>
      </c>
      <c r="C65" s="1022">
        <v>0</v>
      </c>
      <c r="D65" s="1021">
        <v>0</v>
      </c>
      <c r="E65" s="1021">
        <v>0</v>
      </c>
      <c r="F65" s="1021">
        <v>0</v>
      </c>
      <c r="G65" s="1021">
        <v>0</v>
      </c>
      <c r="H65" s="1021">
        <v>0</v>
      </c>
      <c r="I65" s="1021">
        <v>0</v>
      </c>
      <c r="J65" s="1021">
        <v>0</v>
      </c>
      <c r="K65" s="1021">
        <v>0</v>
      </c>
      <c r="L65" s="1021">
        <v>0</v>
      </c>
      <c r="M65" s="1021">
        <v>0</v>
      </c>
      <c r="N65" s="1273">
        <v>0</v>
      </c>
      <c r="O65" s="55">
        <v>66</v>
      </c>
    </row>
    <row r="66" spans="1:15" ht="23.1" customHeight="1">
      <c r="A66" s="60">
        <v>68</v>
      </c>
      <c r="B66" s="93" t="s">
        <v>1074</v>
      </c>
      <c r="C66" s="1022">
        <v>0</v>
      </c>
      <c r="D66" s="1021">
        <v>0</v>
      </c>
      <c r="E66" s="1021">
        <v>0</v>
      </c>
      <c r="F66" s="1021">
        <v>0</v>
      </c>
      <c r="G66" s="1021">
        <v>0</v>
      </c>
      <c r="H66" s="1021">
        <v>0</v>
      </c>
      <c r="I66" s="1021">
        <v>0</v>
      </c>
      <c r="J66" s="1021">
        <v>0</v>
      </c>
      <c r="K66" s="1021">
        <v>0</v>
      </c>
      <c r="L66" s="1021">
        <v>0</v>
      </c>
      <c r="M66" s="1021">
        <v>0</v>
      </c>
      <c r="N66" s="1273">
        <v>0</v>
      </c>
      <c r="O66" s="55">
        <v>68</v>
      </c>
    </row>
    <row r="67" spans="1:15" ht="23.1" customHeight="1">
      <c r="A67" s="60">
        <v>70</v>
      </c>
      <c r="B67" s="93" t="s">
        <v>1075</v>
      </c>
      <c r="C67" s="1778">
        <v>0</v>
      </c>
      <c r="D67" s="1779">
        <v>0</v>
      </c>
      <c r="E67" s="1779">
        <v>0</v>
      </c>
      <c r="F67" s="1779">
        <v>0</v>
      </c>
      <c r="G67" s="1779">
        <v>0</v>
      </c>
      <c r="H67" s="1779">
        <v>0</v>
      </c>
      <c r="I67" s="1779">
        <v>0</v>
      </c>
      <c r="J67" s="1779">
        <v>0</v>
      </c>
      <c r="K67" s="1779">
        <v>0</v>
      </c>
      <c r="L67" s="1779">
        <v>0</v>
      </c>
      <c r="M67" s="1779">
        <v>0</v>
      </c>
      <c r="N67" s="1780">
        <v>0</v>
      </c>
      <c r="O67" s="55">
        <v>70</v>
      </c>
    </row>
    <row r="68" spans="1:15" ht="23.1" customHeight="1">
      <c r="A68" s="57">
        <v>78</v>
      </c>
      <c r="B68" s="92" t="s">
        <v>1076</v>
      </c>
      <c r="C68" s="1781">
        <v>0</v>
      </c>
      <c r="D68" s="1782">
        <v>0</v>
      </c>
      <c r="E68" s="1782">
        <v>0</v>
      </c>
      <c r="F68" s="1782">
        <v>0</v>
      </c>
      <c r="G68" s="1782">
        <v>0</v>
      </c>
      <c r="H68" s="1782">
        <v>0</v>
      </c>
      <c r="I68" s="1782">
        <v>0</v>
      </c>
      <c r="J68" s="1782">
        <v>0</v>
      </c>
      <c r="K68" s="1782">
        <v>0</v>
      </c>
      <c r="L68" s="1782">
        <v>1</v>
      </c>
      <c r="M68" s="1782">
        <v>1</v>
      </c>
      <c r="N68" s="1783">
        <v>15490</v>
      </c>
      <c r="O68" s="59">
        <v>78</v>
      </c>
    </row>
    <row r="69" spans="1:15" ht="23.1" customHeight="1">
      <c r="A69" s="60">
        <v>84</v>
      </c>
      <c r="B69" s="93" t="s">
        <v>1077</v>
      </c>
      <c r="C69" s="1282">
        <v>0</v>
      </c>
      <c r="D69" s="1283">
        <v>0</v>
      </c>
      <c r="E69" s="1283">
        <v>0</v>
      </c>
      <c r="F69" s="1283">
        <v>0</v>
      </c>
      <c r="G69" s="1283">
        <v>0</v>
      </c>
      <c r="H69" s="1283">
        <v>0</v>
      </c>
      <c r="I69" s="1283">
        <v>0</v>
      </c>
      <c r="J69" s="1283">
        <v>0</v>
      </c>
      <c r="K69" s="1283">
        <v>0</v>
      </c>
      <c r="L69" s="1283">
        <v>0</v>
      </c>
      <c r="M69" s="1283">
        <v>0</v>
      </c>
      <c r="N69" s="1312">
        <v>0</v>
      </c>
      <c r="O69" s="55">
        <v>84</v>
      </c>
    </row>
    <row r="70" spans="1:15" ht="23.1" customHeight="1">
      <c r="A70" s="60">
        <v>85</v>
      </c>
      <c r="B70" s="93" t="s">
        <v>1078</v>
      </c>
      <c r="C70" s="1022">
        <v>0</v>
      </c>
      <c r="D70" s="1021">
        <v>0</v>
      </c>
      <c r="E70" s="1021">
        <v>0</v>
      </c>
      <c r="F70" s="1021">
        <v>0</v>
      </c>
      <c r="G70" s="1021">
        <v>0</v>
      </c>
      <c r="H70" s="1021">
        <v>0</v>
      </c>
      <c r="I70" s="1021">
        <v>0</v>
      </c>
      <c r="J70" s="1021">
        <v>0</v>
      </c>
      <c r="K70" s="1021">
        <v>0</v>
      </c>
      <c r="L70" s="1021">
        <v>0</v>
      </c>
      <c r="M70" s="1021">
        <v>0</v>
      </c>
      <c r="N70" s="1273">
        <v>0</v>
      </c>
      <c r="O70" s="55">
        <v>85</v>
      </c>
    </row>
    <row r="71" spans="1:15" s="99" customFormat="1" ht="23.1" customHeight="1">
      <c r="A71" s="62">
        <v>89</v>
      </c>
      <c r="B71" s="61" t="s">
        <v>1079</v>
      </c>
      <c r="C71" s="1293">
        <v>0</v>
      </c>
      <c r="D71" s="905">
        <v>0</v>
      </c>
      <c r="E71" s="905">
        <v>0</v>
      </c>
      <c r="F71" s="905">
        <v>0</v>
      </c>
      <c r="G71" s="905">
        <v>0</v>
      </c>
      <c r="H71" s="905">
        <v>0</v>
      </c>
      <c r="I71" s="905">
        <v>0</v>
      </c>
      <c r="J71" s="905">
        <v>0</v>
      </c>
      <c r="K71" s="905">
        <v>0</v>
      </c>
      <c r="L71" s="905">
        <v>0</v>
      </c>
      <c r="M71" s="905">
        <v>0</v>
      </c>
      <c r="N71" s="1300">
        <v>0</v>
      </c>
      <c r="O71" s="63">
        <v>89</v>
      </c>
    </row>
    <row r="72" spans="1:15" s="99" customFormat="1" ht="23.1" customHeight="1">
      <c r="A72" s="62">
        <v>90</v>
      </c>
      <c r="B72" s="61" t="s">
        <v>1080</v>
      </c>
      <c r="C72" s="1294">
        <v>0</v>
      </c>
      <c r="D72" s="1260">
        <v>0</v>
      </c>
      <c r="E72" s="1260">
        <v>0</v>
      </c>
      <c r="F72" s="1260">
        <v>0</v>
      </c>
      <c r="G72" s="1260">
        <v>0</v>
      </c>
      <c r="H72" s="1260">
        <v>0</v>
      </c>
      <c r="I72" s="1260">
        <v>0</v>
      </c>
      <c r="J72" s="1260">
        <v>0</v>
      </c>
      <c r="K72" s="1260">
        <v>0</v>
      </c>
      <c r="L72" s="1260">
        <v>0</v>
      </c>
      <c r="M72" s="1260">
        <v>0</v>
      </c>
      <c r="N72" s="1301">
        <v>0</v>
      </c>
      <c r="O72" s="63">
        <v>90</v>
      </c>
    </row>
    <row r="73" spans="1:15" s="99" customFormat="1" ht="23.1" customHeight="1">
      <c r="A73" s="66">
        <v>91</v>
      </c>
      <c r="B73" s="58" t="s">
        <v>1081</v>
      </c>
      <c r="C73" s="1296">
        <v>0</v>
      </c>
      <c r="D73" s="1261">
        <v>0</v>
      </c>
      <c r="E73" s="1261">
        <v>0</v>
      </c>
      <c r="F73" s="1261">
        <v>0</v>
      </c>
      <c r="G73" s="1261">
        <v>0</v>
      </c>
      <c r="H73" s="1261">
        <v>0</v>
      </c>
      <c r="I73" s="1261">
        <v>0</v>
      </c>
      <c r="J73" s="1261">
        <v>0</v>
      </c>
      <c r="K73" s="1261">
        <v>0</v>
      </c>
      <c r="L73" s="1261">
        <v>0</v>
      </c>
      <c r="M73" s="1261">
        <v>0</v>
      </c>
      <c r="N73" s="1302">
        <v>0</v>
      </c>
      <c r="O73" s="67">
        <v>91</v>
      </c>
    </row>
    <row r="74" spans="1:15" s="99" customFormat="1" ht="23.1" customHeight="1">
      <c r="A74" s="62">
        <v>92</v>
      </c>
      <c r="B74" s="61" t="s">
        <v>1082</v>
      </c>
      <c r="C74" s="1293">
        <v>0</v>
      </c>
      <c r="D74" s="905">
        <v>0</v>
      </c>
      <c r="E74" s="905">
        <v>0</v>
      </c>
      <c r="F74" s="905">
        <v>0</v>
      </c>
      <c r="G74" s="905">
        <v>0</v>
      </c>
      <c r="H74" s="905">
        <v>0</v>
      </c>
      <c r="I74" s="905">
        <v>0</v>
      </c>
      <c r="J74" s="905">
        <v>0</v>
      </c>
      <c r="K74" s="905">
        <v>0</v>
      </c>
      <c r="L74" s="905">
        <v>0</v>
      </c>
      <c r="M74" s="905">
        <v>0</v>
      </c>
      <c r="N74" s="1300">
        <v>0</v>
      </c>
      <c r="O74" s="63">
        <v>92</v>
      </c>
    </row>
    <row r="75" spans="1:15" s="99" customFormat="1" ht="23.1" customHeight="1">
      <c r="A75" s="62">
        <v>94</v>
      </c>
      <c r="B75" s="61" t="s">
        <v>1083</v>
      </c>
      <c r="C75" s="1293">
        <v>28</v>
      </c>
      <c r="D75" s="905">
        <v>48</v>
      </c>
      <c r="E75" s="905">
        <v>465450</v>
      </c>
      <c r="F75" s="905">
        <v>0</v>
      </c>
      <c r="G75" s="905">
        <v>0</v>
      </c>
      <c r="H75" s="905">
        <v>0</v>
      </c>
      <c r="I75" s="905">
        <v>-6</v>
      </c>
      <c r="J75" s="905">
        <v>162</v>
      </c>
      <c r="K75" s="905">
        <v>887690</v>
      </c>
      <c r="L75" s="905">
        <v>63</v>
      </c>
      <c r="M75" s="905">
        <v>236</v>
      </c>
      <c r="N75" s="1300">
        <v>2625816</v>
      </c>
      <c r="O75" s="63">
        <v>94</v>
      </c>
    </row>
    <row r="76" spans="1:15" s="99" customFormat="1" ht="23.1" customHeight="1">
      <c r="A76" s="62">
        <v>301</v>
      </c>
      <c r="B76" s="61" t="s">
        <v>1084</v>
      </c>
      <c r="C76" s="1293" t="s">
        <v>572</v>
      </c>
      <c r="D76" s="905" t="s">
        <v>572</v>
      </c>
      <c r="E76" s="905" t="s">
        <v>572</v>
      </c>
      <c r="F76" s="905" t="s">
        <v>572</v>
      </c>
      <c r="G76" s="905" t="s">
        <v>572</v>
      </c>
      <c r="H76" s="905" t="s">
        <v>572</v>
      </c>
      <c r="I76" s="905" t="s">
        <v>572</v>
      </c>
      <c r="J76" s="905" t="s">
        <v>572</v>
      </c>
      <c r="K76" s="905" t="s">
        <v>572</v>
      </c>
      <c r="L76" s="905" t="s">
        <v>572</v>
      </c>
      <c r="M76" s="905" t="s">
        <v>572</v>
      </c>
      <c r="N76" s="1300" t="s">
        <v>572</v>
      </c>
      <c r="O76" s="63">
        <v>301</v>
      </c>
    </row>
    <row r="77" spans="1:15" s="99" customFormat="1" ht="23.1" customHeight="1">
      <c r="A77" s="62">
        <v>302</v>
      </c>
      <c r="B77" s="61" t="s">
        <v>1085</v>
      </c>
      <c r="C77" s="1294" t="s">
        <v>572</v>
      </c>
      <c r="D77" s="1260" t="s">
        <v>572</v>
      </c>
      <c r="E77" s="1260" t="s">
        <v>572</v>
      </c>
      <c r="F77" s="1260" t="s">
        <v>572</v>
      </c>
      <c r="G77" s="1260" t="s">
        <v>572</v>
      </c>
      <c r="H77" s="1260" t="s">
        <v>572</v>
      </c>
      <c r="I77" s="1260" t="s">
        <v>572</v>
      </c>
      <c r="J77" s="1260" t="s">
        <v>572</v>
      </c>
      <c r="K77" s="1260" t="s">
        <v>572</v>
      </c>
      <c r="L77" s="1260" t="s">
        <v>572</v>
      </c>
      <c r="M77" s="1260" t="s">
        <v>572</v>
      </c>
      <c r="N77" s="1301" t="s">
        <v>572</v>
      </c>
      <c r="O77" s="63">
        <v>302</v>
      </c>
    </row>
    <row r="78" spans="1:15" s="99" customFormat="1" ht="23.1" customHeight="1">
      <c r="A78" s="68">
        <v>303</v>
      </c>
      <c r="B78" s="58" t="s">
        <v>1086</v>
      </c>
      <c r="C78" s="1296" t="s">
        <v>572</v>
      </c>
      <c r="D78" s="1261" t="s">
        <v>572</v>
      </c>
      <c r="E78" s="1261" t="s">
        <v>572</v>
      </c>
      <c r="F78" s="1261" t="s">
        <v>572</v>
      </c>
      <c r="G78" s="1261" t="s">
        <v>572</v>
      </c>
      <c r="H78" s="1261" t="s">
        <v>572</v>
      </c>
      <c r="I78" s="1261" t="s">
        <v>572</v>
      </c>
      <c r="J78" s="1261" t="s">
        <v>572</v>
      </c>
      <c r="K78" s="1261" t="s">
        <v>572</v>
      </c>
      <c r="L78" s="1261" t="s">
        <v>572</v>
      </c>
      <c r="M78" s="1261" t="s">
        <v>572</v>
      </c>
      <c r="N78" s="1302" t="s">
        <v>572</v>
      </c>
      <c r="O78" s="69">
        <v>303</v>
      </c>
    </row>
    <row r="79" spans="1:15" s="99" customFormat="1" ht="23.1" customHeight="1">
      <c r="A79" s="62">
        <v>304</v>
      </c>
      <c r="B79" s="61" t="s">
        <v>1087</v>
      </c>
      <c r="C79" s="1293" t="s">
        <v>572</v>
      </c>
      <c r="D79" s="905" t="s">
        <v>572</v>
      </c>
      <c r="E79" s="905" t="s">
        <v>572</v>
      </c>
      <c r="F79" s="905" t="s">
        <v>572</v>
      </c>
      <c r="G79" s="905" t="s">
        <v>572</v>
      </c>
      <c r="H79" s="905" t="s">
        <v>572</v>
      </c>
      <c r="I79" s="905" t="s">
        <v>572</v>
      </c>
      <c r="J79" s="905" t="s">
        <v>572</v>
      </c>
      <c r="K79" s="905" t="s">
        <v>572</v>
      </c>
      <c r="L79" s="905" t="s">
        <v>572</v>
      </c>
      <c r="M79" s="905" t="s">
        <v>572</v>
      </c>
      <c r="N79" s="1300" t="s">
        <v>572</v>
      </c>
      <c r="O79" s="63">
        <v>304</v>
      </c>
    </row>
    <row r="80" spans="1:15" s="99" customFormat="1" ht="23.1" customHeight="1">
      <c r="A80" s="62">
        <v>305</v>
      </c>
      <c r="B80" s="61" t="s">
        <v>1088</v>
      </c>
      <c r="C80" s="1293" t="s">
        <v>572</v>
      </c>
      <c r="D80" s="905" t="s">
        <v>572</v>
      </c>
      <c r="E80" s="905" t="s">
        <v>572</v>
      </c>
      <c r="F80" s="905" t="s">
        <v>572</v>
      </c>
      <c r="G80" s="905" t="s">
        <v>572</v>
      </c>
      <c r="H80" s="905" t="s">
        <v>572</v>
      </c>
      <c r="I80" s="905" t="s">
        <v>572</v>
      </c>
      <c r="J80" s="905" t="s">
        <v>572</v>
      </c>
      <c r="K80" s="905" t="s">
        <v>572</v>
      </c>
      <c r="L80" s="905" t="s">
        <v>572</v>
      </c>
      <c r="M80" s="905" t="s">
        <v>572</v>
      </c>
      <c r="N80" s="1300" t="s">
        <v>572</v>
      </c>
      <c r="O80" s="63">
        <v>305</v>
      </c>
    </row>
    <row r="81" spans="1:15" s="99" customFormat="1" ht="23.1" customHeight="1">
      <c r="A81" s="62">
        <v>306</v>
      </c>
      <c r="B81" s="61" t="s">
        <v>1089</v>
      </c>
      <c r="C81" s="1293" t="s">
        <v>572</v>
      </c>
      <c r="D81" s="905" t="s">
        <v>572</v>
      </c>
      <c r="E81" s="905" t="s">
        <v>572</v>
      </c>
      <c r="F81" s="905" t="s">
        <v>572</v>
      </c>
      <c r="G81" s="905" t="s">
        <v>572</v>
      </c>
      <c r="H81" s="905" t="s">
        <v>572</v>
      </c>
      <c r="I81" s="905" t="s">
        <v>572</v>
      </c>
      <c r="J81" s="905" t="s">
        <v>572</v>
      </c>
      <c r="K81" s="905" t="s">
        <v>572</v>
      </c>
      <c r="L81" s="905" t="s">
        <v>572</v>
      </c>
      <c r="M81" s="905" t="s">
        <v>572</v>
      </c>
      <c r="N81" s="1300" t="s">
        <v>572</v>
      </c>
      <c r="O81" s="63">
        <v>306</v>
      </c>
    </row>
    <row r="82" spans="1:15" s="99" customFormat="1" ht="23.1" customHeight="1">
      <c r="A82" s="62"/>
      <c r="B82" s="61"/>
      <c r="C82" s="1294"/>
      <c r="D82" s="1260"/>
      <c r="E82" s="1260"/>
      <c r="F82" s="1260"/>
      <c r="G82" s="1260"/>
      <c r="H82" s="1260"/>
      <c r="I82" s="1260"/>
      <c r="J82" s="1260"/>
      <c r="K82" s="1260"/>
      <c r="L82" s="1260"/>
      <c r="M82" s="1260"/>
      <c r="N82" s="1301"/>
      <c r="O82" s="63"/>
    </row>
    <row r="83" spans="1:15" s="99" customFormat="1" ht="23.1" customHeight="1">
      <c r="A83" s="66"/>
      <c r="B83" s="58"/>
      <c r="C83" s="1296"/>
      <c r="D83" s="1261"/>
      <c r="E83" s="1261"/>
      <c r="F83" s="1261"/>
      <c r="G83" s="1261"/>
      <c r="H83" s="1261"/>
      <c r="I83" s="1261"/>
      <c r="J83" s="1261"/>
      <c r="K83" s="1261"/>
      <c r="L83" s="1261"/>
      <c r="M83" s="1261"/>
      <c r="N83" s="1302"/>
      <c r="O83" s="67"/>
    </row>
    <row r="84" spans="1:15" s="99" customFormat="1" ht="23.1" customHeight="1">
      <c r="A84" s="62"/>
      <c r="B84" s="61"/>
      <c r="C84" s="1293"/>
      <c r="D84" s="905"/>
      <c r="E84" s="905"/>
      <c r="F84" s="905"/>
      <c r="G84" s="905"/>
      <c r="H84" s="905"/>
      <c r="I84" s="905"/>
      <c r="J84" s="905"/>
      <c r="K84" s="905"/>
      <c r="L84" s="905"/>
      <c r="M84" s="905"/>
      <c r="N84" s="1300"/>
      <c r="O84" s="63"/>
    </row>
    <row r="85" spans="1:15" s="99" customFormat="1" ht="23.1" customHeight="1">
      <c r="A85" s="62"/>
      <c r="B85" s="61"/>
      <c r="C85" s="1293"/>
      <c r="D85" s="905"/>
      <c r="E85" s="905"/>
      <c r="F85" s="905"/>
      <c r="G85" s="905"/>
      <c r="H85" s="905"/>
      <c r="I85" s="905"/>
      <c r="J85" s="905"/>
      <c r="K85" s="905"/>
      <c r="L85" s="905"/>
      <c r="M85" s="905"/>
      <c r="N85" s="1300"/>
      <c r="O85" s="63"/>
    </row>
    <row r="86" spans="1:15" s="99" customFormat="1" ht="23.1" customHeight="1">
      <c r="A86" s="62"/>
      <c r="B86" s="61"/>
      <c r="C86" s="1293"/>
      <c r="D86" s="905"/>
      <c r="E86" s="905"/>
      <c r="F86" s="905"/>
      <c r="G86" s="905"/>
      <c r="H86" s="905"/>
      <c r="I86" s="905"/>
      <c r="J86" s="905"/>
      <c r="K86" s="905"/>
      <c r="L86" s="905"/>
      <c r="M86" s="905"/>
      <c r="N86" s="1300"/>
      <c r="O86" s="63"/>
    </row>
    <row r="87" spans="1:15" s="99" customFormat="1" ht="23.1" customHeight="1">
      <c r="A87" s="62"/>
      <c r="B87" s="61"/>
      <c r="C87" s="1294"/>
      <c r="D87" s="1260"/>
      <c r="E87" s="1260"/>
      <c r="F87" s="1260"/>
      <c r="G87" s="1260"/>
      <c r="H87" s="1260"/>
      <c r="I87" s="1260"/>
      <c r="J87" s="1260"/>
      <c r="K87" s="1260"/>
      <c r="L87" s="1260"/>
      <c r="M87" s="1260"/>
      <c r="N87" s="1301"/>
      <c r="O87" s="63"/>
    </row>
    <row r="88" spans="1:15" s="99" customFormat="1" ht="23.1" customHeight="1">
      <c r="A88" s="66"/>
      <c r="B88" s="58"/>
      <c r="C88" s="1296"/>
      <c r="D88" s="1261"/>
      <c r="E88" s="1261"/>
      <c r="F88" s="1261"/>
      <c r="G88" s="1261"/>
      <c r="H88" s="1261"/>
      <c r="I88" s="1261"/>
      <c r="J88" s="1261"/>
      <c r="K88" s="1261"/>
      <c r="L88" s="1261"/>
      <c r="M88" s="1261"/>
      <c r="N88" s="1302"/>
      <c r="O88" s="67"/>
    </row>
    <row r="89" spans="1:15" s="99" customFormat="1" ht="23.1" customHeight="1">
      <c r="A89" s="62"/>
      <c r="B89" s="61"/>
      <c r="C89" s="1293"/>
      <c r="D89" s="905"/>
      <c r="E89" s="905"/>
      <c r="F89" s="905"/>
      <c r="G89" s="905"/>
      <c r="H89" s="905"/>
      <c r="I89" s="905"/>
      <c r="J89" s="905"/>
      <c r="K89" s="905"/>
      <c r="L89" s="905"/>
      <c r="M89" s="905"/>
      <c r="N89" s="1300"/>
      <c r="O89" s="63"/>
    </row>
    <row r="90" spans="1:15" s="99" customFormat="1" ht="23.1" customHeight="1">
      <c r="A90" s="62"/>
      <c r="B90" s="61"/>
      <c r="C90" s="1293"/>
      <c r="D90" s="905"/>
      <c r="E90" s="905"/>
      <c r="F90" s="905"/>
      <c r="G90" s="905"/>
      <c r="H90" s="905"/>
      <c r="I90" s="905"/>
      <c r="J90" s="905"/>
      <c r="K90" s="905"/>
      <c r="L90" s="905"/>
      <c r="M90" s="905"/>
      <c r="N90" s="1300"/>
      <c r="O90" s="63"/>
    </row>
    <row r="91" spans="1:15" s="99" customFormat="1" ht="23.1" customHeight="1">
      <c r="A91" s="62"/>
      <c r="B91" s="61"/>
      <c r="C91" s="1293"/>
      <c r="D91" s="905"/>
      <c r="E91" s="905"/>
      <c r="F91" s="905"/>
      <c r="G91" s="905"/>
      <c r="H91" s="905"/>
      <c r="I91" s="905"/>
      <c r="J91" s="905"/>
      <c r="K91" s="905"/>
      <c r="L91" s="905"/>
      <c r="M91" s="905"/>
      <c r="N91" s="1300"/>
      <c r="O91" s="63"/>
    </row>
    <row r="92" spans="1:15" s="99" customFormat="1" ht="23.1" customHeight="1">
      <c r="A92" s="62"/>
      <c r="B92" s="72"/>
      <c r="C92" s="1294"/>
      <c r="D92" s="1260"/>
      <c r="E92" s="1260"/>
      <c r="F92" s="1260"/>
      <c r="G92" s="1260"/>
      <c r="H92" s="1260"/>
      <c r="I92" s="1260"/>
      <c r="J92" s="1260"/>
      <c r="K92" s="1260"/>
      <c r="L92" s="1260"/>
      <c r="M92" s="1260"/>
      <c r="N92" s="1301"/>
      <c r="O92" s="63"/>
    </row>
    <row r="93" spans="1:15" s="99" customFormat="1" ht="23.1" customHeight="1">
      <c r="A93" s="66"/>
      <c r="B93" s="61"/>
      <c r="C93" s="1296"/>
      <c r="D93" s="1261"/>
      <c r="E93" s="1261"/>
      <c r="F93" s="1261"/>
      <c r="G93" s="1261"/>
      <c r="H93" s="1261"/>
      <c r="I93" s="1261"/>
      <c r="J93" s="1261"/>
      <c r="K93" s="1261"/>
      <c r="L93" s="1261"/>
      <c r="M93" s="1261"/>
      <c r="N93" s="1302"/>
      <c r="O93" s="67"/>
    </row>
    <row r="94" spans="1:15" s="99" customFormat="1" ht="23.1" customHeight="1">
      <c r="A94" s="62"/>
      <c r="B94" s="61"/>
      <c r="C94" s="1293"/>
      <c r="D94" s="905"/>
      <c r="E94" s="905"/>
      <c r="F94" s="905"/>
      <c r="G94" s="905"/>
      <c r="H94" s="905"/>
      <c r="I94" s="905"/>
      <c r="J94" s="905"/>
      <c r="K94" s="905"/>
      <c r="L94" s="905"/>
      <c r="M94" s="905"/>
      <c r="N94" s="1300"/>
      <c r="O94" s="63"/>
    </row>
    <row r="95" spans="1:15" s="99" customFormat="1" ht="23.1" customHeight="1">
      <c r="A95" s="62"/>
      <c r="B95" s="61"/>
      <c r="C95" s="1293"/>
      <c r="D95" s="905"/>
      <c r="E95" s="905"/>
      <c r="F95" s="905"/>
      <c r="G95" s="905"/>
      <c r="H95" s="905"/>
      <c r="I95" s="905"/>
      <c r="J95" s="905"/>
      <c r="K95" s="905"/>
      <c r="L95" s="905"/>
      <c r="M95" s="905"/>
      <c r="N95" s="1300"/>
      <c r="O95" s="63"/>
    </row>
    <row r="96" spans="1:15" s="99" customFormat="1" ht="23.1" customHeight="1">
      <c r="A96" s="62"/>
      <c r="B96" s="61"/>
      <c r="C96" s="1293"/>
      <c r="D96" s="905"/>
      <c r="E96" s="905"/>
      <c r="F96" s="905"/>
      <c r="G96" s="905"/>
      <c r="H96" s="905"/>
      <c r="I96" s="905"/>
      <c r="J96" s="905"/>
      <c r="K96" s="905"/>
      <c r="L96" s="905"/>
      <c r="M96" s="905"/>
      <c r="N96" s="1300"/>
      <c r="O96" s="63"/>
    </row>
    <row r="97" spans="1:15" s="99" customFormat="1" ht="23.1" customHeight="1">
      <c r="A97" s="71"/>
      <c r="B97" s="72"/>
      <c r="C97" s="1294"/>
      <c r="D97" s="1260"/>
      <c r="E97" s="1260"/>
      <c r="F97" s="1260"/>
      <c r="G97" s="1260"/>
      <c r="H97" s="1260"/>
      <c r="I97" s="1260"/>
      <c r="J97" s="1260"/>
      <c r="K97" s="1260"/>
      <c r="L97" s="1260"/>
      <c r="M97" s="1260"/>
      <c r="N97" s="1301"/>
      <c r="O97" s="73"/>
    </row>
    <row r="98" spans="1:15" s="99" customFormat="1" ht="23.1" customHeight="1">
      <c r="A98" s="66"/>
      <c r="B98" s="61"/>
      <c r="C98" s="1296"/>
      <c r="D98" s="1261"/>
      <c r="E98" s="1261"/>
      <c r="F98" s="1261"/>
      <c r="G98" s="1261"/>
      <c r="H98" s="1261"/>
      <c r="I98" s="1261"/>
      <c r="J98" s="1261"/>
      <c r="K98" s="1261"/>
      <c r="L98" s="1261"/>
      <c r="M98" s="1261"/>
      <c r="N98" s="1302"/>
      <c r="O98" s="67"/>
    </row>
    <row r="99" spans="1:15" s="99" customFormat="1" ht="23.1" customHeight="1">
      <c r="A99" s="62"/>
      <c r="B99" s="61"/>
      <c r="C99" s="1293"/>
      <c r="D99" s="905"/>
      <c r="E99" s="905"/>
      <c r="F99" s="905"/>
      <c r="G99" s="905"/>
      <c r="H99" s="905"/>
      <c r="I99" s="905"/>
      <c r="J99" s="905"/>
      <c r="K99" s="905"/>
      <c r="L99" s="905"/>
      <c r="M99" s="905"/>
      <c r="N99" s="1300"/>
      <c r="O99" s="63"/>
    </row>
    <row r="100" spans="1:15" s="99" customFormat="1" ht="23.1" customHeight="1">
      <c r="A100" s="62"/>
      <c r="B100" s="61"/>
      <c r="C100" s="1293"/>
      <c r="D100" s="905"/>
      <c r="E100" s="905"/>
      <c r="F100" s="905"/>
      <c r="G100" s="905"/>
      <c r="H100" s="905"/>
      <c r="I100" s="905"/>
      <c r="J100" s="905"/>
      <c r="K100" s="905"/>
      <c r="L100" s="905"/>
      <c r="M100" s="905"/>
      <c r="N100" s="1300"/>
      <c r="O100" s="63"/>
    </row>
    <row r="101" spans="1:15" s="99" customFormat="1" ht="23.1" customHeight="1">
      <c r="A101" s="62"/>
      <c r="B101" s="61"/>
      <c r="C101" s="1293"/>
      <c r="D101" s="905"/>
      <c r="E101" s="905"/>
      <c r="F101" s="905"/>
      <c r="G101" s="905"/>
      <c r="H101" s="905"/>
      <c r="I101" s="905"/>
      <c r="J101" s="905"/>
      <c r="K101" s="905"/>
      <c r="L101" s="905"/>
      <c r="M101" s="905"/>
      <c r="N101" s="1300"/>
      <c r="O101" s="63"/>
    </row>
    <row r="102" spans="1:15" s="99" customFormat="1" ht="23.1" customHeight="1">
      <c r="A102" s="71"/>
      <c r="B102" s="72"/>
      <c r="C102" s="1294"/>
      <c r="D102" s="1260"/>
      <c r="E102" s="1260"/>
      <c r="F102" s="1260"/>
      <c r="G102" s="1260"/>
      <c r="H102" s="1260"/>
      <c r="I102" s="1260"/>
      <c r="J102" s="1260"/>
      <c r="K102" s="1260"/>
      <c r="L102" s="1260"/>
      <c r="M102" s="1260"/>
      <c r="N102" s="1301"/>
      <c r="O102" s="73"/>
    </row>
    <row r="103" spans="1:15" s="110" customFormat="1" ht="23.1" customHeight="1">
      <c r="A103" s="74"/>
      <c r="B103" s="61"/>
      <c r="C103" s="1296"/>
      <c r="D103" s="1261"/>
      <c r="E103" s="1261"/>
      <c r="F103" s="1261"/>
      <c r="G103" s="1261"/>
      <c r="H103" s="1261"/>
      <c r="I103" s="1261"/>
      <c r="J103" s="1261"/>
      <c r="K103" s="1261"/>
      <c r="L103" s="1261"/>
      <c r="M103" s="1261"/>
      <c r="N103" s="1302"/>
      <c r="O103" s="75"/>
    </row>
    <row r="104" spans="1:15" s="110" customFormat="1" ht="23.1" customHeight="1">
      <c r="A104" s="62"/>
      <c r="B104" s="61"/>
      <c r="C104" s="1293"/>
      <c r="D104" s="905"/>
      <c r="E104" s="905"/>
      <c r="F104" s="905"/>
      <c r="G104" s="905"/>
      <c r="H104" s="905"/>
      <c r="I104" s="905"/>
      <c r="J104" s="905"/>
      <c r="K104" s="905"/>
      <c r="L104" s="905"/>
      <c r="M104" s="905"/>
      <c r="N104" s="1300"/>
      <c r="O104" s="63"/>
    </row>
    <row r="105" spans="1:15" s="110" customFormat="1" ht="23.1" customHeight="1">
      <c r="A105" s="62"/>
      <c r="B105" s="61"/>
      <c r="C105" s="1293"/>
      <c r="D105" s="905"/>
      <c r="E105" s="905"/>
      <c r="F105" s="905"/>
      <c r="G105" s="905"/>
      <c r="H105" s="905"/>
      <c r="I105" s="905"/>
      <c r="J105" s="905"/>
      <c r="K105" s="905"/>
      <c r="L105" s="905"/>
      <c r="M105" s="905"/>
      <c r="N105" s="1300"/>
      <c r="O105" s="63"/>
    </row>
    <row r="106" spans="1:15" s="110" customFormat="1" ht="23.1" customHeight="1">
      <c r="A106" s="62"/>
      <c r="B106" s="61"/>
      <c r="C106" s="1293"/>
      <c r="D106" s="905"/>
      <c r="E106" s="905"/>
      <c r="F106" s="905"/>
      <c r="G106" s="905"/>
      <c r="H106" s="905"/>
      <c r="I106" s="905"/>
      <c r="J106" s="905"/>
      <c r="K106" s="905"/>
      <c r="L106" s="905"/>
      <c r="M106" s="905"/>
      <c r="N106" s="1300"/>
      <c r="O106" s="63"/>
    </row>
    <row r="107" spans="1:15" s="110" customFormat="1" ht="23.1" customHeight="1" thickBot="1">
      <c r="A107" s="77"/>
      <c r="B107" s="78"/>
      <c r="C107" s="1297"/>
      <c r="D107" s="1265"/>
      <c r="E107" s="1265"/>
      <c r="F107" s="1265"/>
      <c r="G107" s="1265"/>
      <c r="H107" s="1265"/>
      <c r="I107" s="1265"/>
      <c r="J107" s="1265"/>
      <c r="K107" s="1265"/>
      <c r="L107" s="1265"/>
      <c r="M107" s="1265"/>
      <c r="N107" s="1303"/>
      <c r="O107" s="79"/>
    </row>
  </sheetData>
  <phoneticPr fontId="2"/>
  <pageMargins left="0.86614173228346458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048575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7"/>
  <dimension ref="A1:S107"/>
  <sheetViews>
    <sheetView showGridLines="0" view="pageBreakPreview" zoomScale="60" zoomScaleNormal="7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3.1" customHeight="1"/>
  <cols>
    <col min="1" max="1" width="5.875" style="8" customWidth="1"/>
    <col min="2" max="2" width="16.875" style="6" customWidth="1"/>
    <col min="3" max="3" width="13.125" style="6" customWidth="1"/>
    <col min="4" max="4" width="18.125" style="6" customWidth="1"/>
    <col min="5" max="5" width="13.125" style="6" customWidth="1"/>
    <col min="6" max="6" width="18.125" style="6" customWidth="1"/>
    <col min="7" max="7" width="13.125" style="6" customWidth="1"/>
    <col min="8" max="8" width="18.125" style="6" customWidth="1"/>
    <col min="9" max="9" width="13.125" style="6" customWidth="1"/>
    <col min="10" max="10" width="18.125" style="6" customWidth="1"/>
    <col min="11" max="11" width="13.125" style="6" customWidth="1"/>
    <col min="12" max="12" width="18.125" style="6" customWidth="1"/>
    <col min="13" max="13" width="13.125" style="6" customWidth="1"/>
    <col min="14" max="14" width="18.125" style="6" customWidth="1"/>
    <col min="15" max="15" width="13.125" style="6" customWidth="1"/>
    <col min="16" max="16" width="18.125" style="6" customWidth="1"/>
    <col min="17" max="17" width="13.125" style="6" customWidth="1"/>
    <col min="18" max="18" width="18.125" style="6" customWidth="1"/>
    <col min="19" max="19" width="5.875" style="8" customWidth="1"/>
    <col min="20" max="16384" width="9" style="6"/>
  </cols>
  <sheetData>
    <row r="1" spans="1:19" ht="30.95" customHeight="1">
      <c r="A1" s="356" t="s">
        <v>66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</row>
    <row r="2" spans="1:19" s="82" customFormat="1" ht="22.5" customHeight="1" thickBo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189" t="s">
        <v>434</v>
      </c>
      <c r="S2" s="83"/>
    </row>
    <row r="3" spans="1:19" s="107" customFormat="1" ht="24.95" customHeight="1">
      <c r="A3" s="17" t="s">
        <v>423</v>
      </c>
      <c r="B3" s="18"/>
      <c r="C3" s="3070" t="s">
        <v>195</v>
      </c>
      <c r="D3" s="3071"/>
      <c r="E3" s="2636" t="s">
        <v>196</v>
      </c>
      <c r="F3" s="2991"/>
      <c r="G3" s="2991"/>
      <c r="H3" s="2991"/>
      <c r="I3" s="2991"/>
      <c r="J3" s="2991"/>
      <c r="K3" s="2991"/>
      <c r="L3" s="2991"/>
      <c r="M3" s="2991"/>
      <c r="N3" s="2991"/>
      <c r="O3" s="2991"/>
      <c r="P3" s="2991"/>
      <c r="Q3" s="2991"/>
      <c r="R3" s="2993"/>
      <c r="S3" s="20" t="s">
        <v>423</v>
      </c>
    </row>
    <row r="4" spans="1:19" s="107" customFormat="1" ht="24.95" customHeight="1">
      <c r="A4" s="26" t="s">
        <v>424</v>
      </c>
      <c r="B4" s="27"/>
      <c r="C4" s="456" t="s">
        <v>508</v>
      </c>
      <c r="D4" s="457"/>
      <c r="E4" s="455" t="s">
        <v>501</v>
      </c>
      <c r="F4" s="345"/>
      <c r="G4" s="455" t="s">
        <v>366</v>
      </c>
      <c r="H4" s="345"/>
      <c r="I4" s="455" t="s">
        <v>332</v>
      </c>
      <c r="J4" s="345"/>
      <c r="K4" s="455" t="s">
        <v>197</v>
      </c>
      <c r="L4" s="345"/>
      <c r="M4" s="455" t="s">
        <v>198</v>
      </c>
      <c r="N4" s="345"/>
      <c r="O4" s="455" t="s">
        <v>199</v>
      </c>
      <c r="P4" s="345"/>
      <c r="Q4" s="455" t="s">
        <v>502</v>
      </c>
      <c r="R4" s="345"/>
      <c r="S4" s="28" t="s">
        <v>424</v>
      </c>
    </row>
    <row r="5" spans="1:19" s="107" customFormat="1" ht="24.95" customHeight="1">
      <c r="A5" s="26" t="s">
        <v>425</v>
      </c>
      <c r="B5" s="27" t="s">
        <v>393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28" t="s">
        <v>425</v>
      </c>
    </row>
    <row r="6" spans="1:19" s="107" customFormat="1" ht="24.95" customHeight="1">
      <c r="A6" s="26" t="s">
        <v>426</v>
      </c>
      <c r="B6" s="27"/>
      <c r="C6" s="24" t="s">
        <v>410</v>
      </c>
      <c r="D6" s="24" t="s">
        <v>418</v>
      </c>
      <c r="E6" s="24" t="s">
        <v>410</v>
      </c>
      <c r="F6" s="24" t="s">
        <v>417</v>
      </c>
      <c r="G6" s="24" t="s">
        <v>410</v>
      </c>
      <c r="H6" s="24" t="s">
        <v>417</v>
      </c>
      <c r="I6" s="24" t="s">
        <v>410</v>
      </c>
      <c r="J6" s="24" t="s">
        <v>417</v>
      </c>
      <c r="K6" s="24" t="s">
        <v>410</v>
      </c>
      <c r="L6" s="24" t="s">
        <v>417</v>
      </c>
      <c r="M6" s="24" t="s">
        <v>410</v>
      </c>
      <c r="N6" s="24" t="s">
        <v>417</v>
      </c>
      <c r="O6" s="24" t="s">
        <v>410</v>
      </c>
      <c r="P6" s="24" t="s">
        <v>417</v>
      </c>
      <c r="Q6" s="24" t="s">
        <v>410</v>
      </c>
      <c r="R6" s="24" t="s">
        <v>417</v>
      </c>
      <c r="S6" s="28" t="s">
        <v>426</v>
      </c>
    </row>
    <row r="7" spans="1:19" s="110" customFormat="1" ht="24.95" customHeight="1" thickBot="1">
      <c r="A7" s="45" t="s">
        <v>427</v>
      </c>
      <c r="B7" s="46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4" t="s">
        <v>427</v>
      </c>
    </row>
    <row r="8" spans="1:19" s="107" customFormat="1" ht="30" customHeight="1">
      <c r="A8" s="22"/>
      <c r="B8" s="29" t="s">
        <v>6</v>
      </c>
      <c r="C8" s="1283" t="s">
        <v>572</v>
      </c>
      <c r="D8" s="1283" t="s">
        <v>572</v>
      </c>
      <c r="E8" s="1283" t="s">
        <v>572</v>
      </c>
      <c r="F8" s="1283" t="s">
        <v>572</v>
      </c>
      <c r="G8" s="1283" t="s">
        <v>572</v>
      </c>
      <c r="H8" s="1283" t="s">
        <v>572</v>
      </c>
      <c r="I8" s="1283" t="s">
        <v>572</v>
      </c>
      <c r="J8" s="1283" t="s">
        <v>572</v>
      </c>
      <c r="K8" s="1283" t="s">
        <v>572</v>
      </c>
      <c r="L8" s="1283" t="s">
        <v>572</v>
      </c>
      <c r="M8" s="1283" t="s">
        <v>572</v>
      </c>
      <c r="N8" s="1283" t="s">
        <v>572</v>
      </c>
      <c r="O8" s="1283" t="s">
        <v>572</v>
      </c>
      <c r="P8" s="1283" t="s">
        <v>572</v>
      </c>
      <c r="Q8" s="1283" t="s">
        <v>572</v>
      </c>
      <c r="R8" s="1283" t="s">
        <v>572</v>
      </c>
      <c r="S8" s="28"/>
    </row>
    <row r="9" spans="1:19" s="107" customFormat="1" ht="30" customHeight="1">
      <c r="A9" s="22"/>
      <c r="B9" s="29" t="s">
        <v>1017</v>
      </c>
      <c r="C9" s="1021">
        <v>0</v>
      </c>
      <c r="D9" s="1021">
        <v>0</v>
      </c>
      <c r="E9" s="1021">
        <v>0</v>
      </c>
      <c r="F9" s="1021">
        <v>0</v>
      </c>
      <c r="G9" s="1021">
        <v>0</v>
      </c>
      <c r="H9" s="1021">
        <v>0</v>
      </c>
      <c r="I9" s="1021">
        <v>0</v>
      </c>
      <c r="J9" s="1021">
        <v>0</v>
      </c>
      <c r="K9" s="1021">
        <v>0</v>
      </c>
      <c r="L9" s="1021">
        <v>0</v>
      </c>
      <c r="M9" s="1021">
        <v>0</v>
      </c>
      <c r="N9" s="1021">
        <v>0</v>
      </c>
      <c r="O9" s="1021">
        <v>0</v>
      </c>
      <c r="P9" s="1021">
        <v>0</v>
      </c>
      <c r="Q9" s="1021">
        <v>0</v>
      </c>
      <c r="R9" s="1021">
        <v>0</v>
      </c>
      <c r="S9" s="28"/>
    </row>
    <row r="10" spans="1:19" s="107" customFormat="1" ht="30" customHeight="1">
      <c r="A10" s="22"/>
      <c r="B10" s="29" t="s">
        <v>1018</v>
      </c>
      <c r="C10" s="1283" t="s">
        <v>572</v>
      </c>
      <c r="D10" s="1283" t="s">
        <v>572</v>
      </c>
      <c r="E10" s="1283" t="s">
        <v>572</v>
      </c>
      <c r="F10" s="1283" t="s">
        <v>572</v>
      </c>
      <c r="G10" s="1283" t="s">
        <v>572</v>
      </c>
      <c r="H10" s="1283" t="s">
        <v>572</v>
      </c>
      <c r="I10" s="1283" t="s">
        <v>572</v>
      </c>
      <c r="J10" s="1283" t="s">
        <v>572</v>
      </c>
      <c r="K10" s="1283" t="s">
        <v>572</v>
      </c>
      <c r="L10" s="1283" t="s">
        <v>572</v>
      </c>
      <c r="M10" s="1283" t="s">
        <v>572</v>
      </c>
      <c r="N10" s="1283" t="s">
        <v>572</v>
      </c>
      <c r="O10" s="1283" t="s">
        <v>572</v>
      </c>
      <c r="P10" s="1283" t="s">
        <v>572</v>
      </c>
      <c r="Q10" s="1283" t="s">
        <v>572</v>
      </c>
      <c r="R10" s="1283" t="s">
        <v>572</v>
      </c>
      <c r="S10" s="28"/>
    </row>
    <row r="11" spans="1:19" s="107" customFormat="1" ht="30" customHeight="1">
      <c r="A11" s="22"/>
      <c r="B11" s="29" t="s">
        <v>1019</v>
      </c>
      <c r="C11" s="1021">
        <v>0</v>
      </c>
      <c r="D11" s="1021">
        <v>0</v>
      </c>
      <c r="E11" s="1021">
        <v>0</v>
      </c>
      <c r="F11" s="1021">
        <v>0</v>
      </c>
      <c r="G11" s="1021">
        <v>0</v>
      </c>
      <c r="H11" s="1021">
        <v>0</v>
      </c>
      <c r="I11" s="1021">
        <v>0</v>
      </c>
      <c r="J11" s="1021">
        <v>0</v>
      </c>
      <c r="K11" s="1021">
        <v>0</v>
      </c>
      <c r="L11" s="1021">
        <v>0</v>
      </c>
      <c r="M11" s="1021">
        <v>0</v>
      </c>
      <c r="N11" s="1021">
        <v>0</v>
      </c>
      <c r="O11" s="1021">
        <v>0</v>
      </c>
      <c r="P11" s="1021">
        <v>0</v>
      </c>
      <c r="Q11" s="1021">
        <v>0</v>
      </c>
      <c r="R11" s="1021">
        <v>0</v>
      </c>
      <c r="S11" s="28"/>
    </row>
    <row r="12" spans="1:19" s="107" customFormat="1" ht="30" customHeight="1">
      <c r="A12" s="108"/>
      <c r="B12" s="131" t="s">
        <v>1020</v>
      </c>
      <c r="C12" s="1258">
        <v>0</v>
      </c>
      <c r="D12" s="1258">
        <v>0</v>
      </c>
      <c r="E12" s="1258">
        <v>0</v>
      </c>
      <c r="F12" s="1258">
        <v>0</v>
      </c>
      <c r="G12" s="1258">
        <v>0</v>
      </c>
      <c r="H12" s="1258">
        <v>0</v>
      </c>
      <c r="I12" s="1258">
        <v>0</v>
      </c>
      <c r="J12" s="1258">
        <v>0</v>
      </c>
      <c r="K12" s="1258">
        <v>0</v>
      </c>
      <c r="L12" s="1258">
        <v>0</v>
      </c>
      <c r="M12" s="1258">
        <v>0</v>
      </c>
      <c r="N12" s="1258">
        <v>0</v>
      </c>
      <c r="O12" s="1258">
        <v>0</v>
      </c>
      <c r="P12" s="1258">
        <v>0</v>
      </c>
      <c r="Q12" s="1258">
        <v>0</v>
      </c>
      <c r="R12" s="1258">
        <v>0</v>
      </c>
      <c r="S12" s="109"/>
    </row>
    <row r="13" spans="1:19" ht="23.1" customHeight="1">
      <c r="A13" s="57">
        <v>1</v>
      </c>
      <c r="B13" s="92" t="s">
        <v>1021</v>
      </c>
      <c r="C13" s="1259">
        <v>0</v>
      </c>
      <c r="D13" s="1259">
        <v>0</v>
      </c>
      <c r="E13" s="1259">
        <v>0</v>
      </c>
      <c r="F13" s="1259">
        <v>0</v>
      </c>
      <c r="G13" s="1259">
        <v>0</v>
      </c>
      <c r="H13" s="1259">
        <v>0</v>
      </c>
      <c r="I13" s="1259">
        <v>0</v>
      </c>
      <c r="J13" s="1259">
        <v>0</v>
      </c>
      <c r="K13" s="1259">
        <v>0</v>
      </c>
      <c r="L13" s="1259">
        <v>0</v>
      </c>
      <c r="M13" s="1259">
        <v>0</v>
      </c>
      <c r="N13" s="1259">
        <v>0</v>
      </c>
      <c r="O13" s="1259">
        <v>0</v>
      </c>
      <c r="P13" s="1259">
        <v>0</v>
      </c>
      <c r="Q13" s="1259">
        <v>0</v>
      </c>
      <c r="R13" s="1259">
        <v>0</v>
      </c>
      <c r="S13" s="59">
        <v>1</v>
      </c>
    </row>
    <row r="14" spans="1:19" ht="23.1" customHeight="1">
      <c r="A14" s="60">
        <v>2</v>
      </c>
      <c r="B14" s="93" t="s">
        <v>1022</v>
      </c>
      <c r="C14" s="1021">
        <v>0</v>
      </c>
      <c r="D14" s="1021">
        <v>0</v>
      </c>
      <c r="E14" s="1021">
        <v>0</v>
      </c>
      <c r="F14" s="1021">
        <v>0</v>
      </c>
      <c r="G14" s="1021">
        <v>0</v>
      </c>
      <c r="H14" s="1021">
        <v>0</v>
      </c>
      <c r="I14" s="1021">
        <v>0</v>
      </c>
      <c r="J14" s="1021">
        <v>0</v>
      </c>
      <c r="K14" s="1021">
        <v>0</v>
      </c>
      <c r="L14" s="1021">
        <v>0</v>
      </c>
      <c r="M14" s="1021">
        <v>0</v>
      </c>
      <c r="N14" s="1021">
        <v>0</v>
      </c>
      <c r="O14" s="1021">
        <v>0</v>
      </c>
      <c r="P14" s="1021">
        <v>0</v>
      </c>
      <c r="Q14" s="1021">
        <v>0</v>
      </c>
      <c r="R14" s="1021">
        <v>0</v>
      </c>
      <c r="S14" s="55">
        <v>2</v>
      </c>
    </row>
    <row r="15" spans="1:19" ht="23.1" customHeight="1">
      <c r="A15" s="60">
        <v>3</v>
      </c>
      <c r="B15" s="93" t="s">
        <v>1023</v>
      </c>
      <c r="C15" s="1021">
        <v>0</v>
      </c>
      <c r="D15" s="1021">
        <v>0</v>
      </c>
      <c r="E15" s="1021">
        <v>0</v>
      </c>
      <c r="F15" s="1021">
        <v>0</v>
      </c>
      <c r="G15" s="1021">
        <v>0</v>
      </c>
      <c r="H15" s="1021">
        <v>0</v>
      </c>
      <c r="I15" s="1021">
        <v>0</v>
      </c>
      <c r="J15" s="1021">
        <v>0</v>
      </c>
      <c r="K15" s="1021">
        <v>0</v>
      </c>
      <c r="L15" s="1021">
        <v>0</v>
      </c>
      <c r="M15" s="1021">
        <v>0</v>
      </c>
      <c r="N15" s="1021">
        <v>0</v>
      </c>
      <c r="O15" s="1021">
        <v>0</v>
      </c>
      <c r="P15" s="1021">
        <v>0</v>
      </c>
      <c r="Q15" s="1021">
        <v>0</v>
      </c>
      <c r="R15" s="1021">
        <v>0</v>
      </c>
      <c r="S15" s="55">
        <v>3</v>
      </c>
    </row>
    <row r="16" spans="1:19" ht="23.1" customHeight="1">
      <c r="A16" s="60">
        <v>6</v>
      </c>
      <c r="B16" s="93" t="s">
        <v>1024</v>
      </c>
      <c r="C16" s="1021">
        <v>0</v>
      </c>
      <c r="D16" s="1021">
        <v>0</v>
      </c>
      <c r="E16" s="1021">
        <v>0</v>
      </c>
      <c r="F16" s="1021">
        <v>0</v>
      </c>
      <c r="G16" s="1021">
        <v>0</v>
      </c>
      <c r="H16" s="1021">
        <v>0</v>
      </c>
      <c r="I16" s="1021">
        <v>0</v>
      </c>
      <c r="J16" s="1021">
        <v>0</v>
      </c>
      <c r="K16" s="1021">
        <v>0</v>
      </c>
      <c r="L16" s="1021">
        <v>0</v>
      </c>
      <c r="M16" s="1021">
        <v>0</v>
      </c>
      <c r="N16" s="1021">
        <v>0</v>
      </c>
      <c r="O16" s="1021">
        <v>0</v>
      </c>
      <c r="P16" s="1021">
        <v>0</v>
      </c>
      <c r="Q16" s="1021">
        <v>0</v>
      </c>
      <c r="R16" s="1021">
        <v>0</v>
      </c>
      <c r="S16" s="55">
        <v>6</v>
      </c>
    </row>
    <row r="17" spans="1:19" ht="23.1" customHeight="1">
      <c r="A17" s="60">
        <v>7</v>
      </c>
      <c r="B17" s="93" t="s">
        <v>1025</v>
      </c>
      <c r="C17" s="1258">
        <v>0</v>
      </c>
      <c r="D17" s="1258">
        <v>0</v>
      </c>
      <c r="E17" s="1258">
        <v>0</v>
      </c>
      <c r="F17" s="1258">
        <v>0</v>
      </c>
      <c r="G17" s="1258">
        <v>0</v>
      </c>
      <c r="H17" s="1258">
        <v>0</v>
      </c>
      <c r="I17" s="1258">
        <v>0</v>
      </c>
      <c r="J17" s="1258">
        <v>0</v>
      </c>
      <c r="K17" s="1258">
        <v>0</v>
      </c>
      <c r="L17" s="1258">
        <v>0</v>
      </c>
      <c r="M17" s="1258">
        <v>0</v>
      </c>
      <c r="N17" s="1258">
        <v>0</v>
      </c>
      <c r="O17" s="1258">
        <v>0</v>
      </c>
      <c r="P17" s="1258">
        <v>0</v>
      </c>
      <c r="Q17" s="1258">
        <v>0</v>
      </c>
      <c r="R17" s="1258">
        <v>0</v>
      </c>
      <c r="S17" s="55">
        <v>7</v>
      </c>
    </row>
    <row r="18" spans="1:19" ht="23.1" customHeight="1">
      <c r="A18" s="57">
        <v>8</v>
      </c>
      <c r="B18" s="92" t="s">
        <v>1026</v>
      </c>
      <c r="C18" s="1259">
        <v>0</v>
      </c>
      <c r="D18" s="1259">
        <v>0</v>
      </c>
      <c r="E18" s="1259">
        <v>0</v>
      </c>
      <c r="F18" s="1259">
        <v>0</v>
      </c>
      <c r="G18" s="1259">
        <v>0</v>
      </c>
      <c r="H18" s="1259">
        <v>0</v>
      </c>
      <c r="I18" s="1259">
        <v>0</v>
      </c>
      <c r="J18" s="1259">
        <v>0</v>
      </c>
      <c r="K18" s="1259">
        <v>0</v>
      </c>
      <c r="L18" s="1259">
        <v>0</v>
      </c>
      <c r="M18" s="1259">
        <v>0</v>
      </c>
      <c r="N18" s="1259">
        <v>0</v>
      </c>
      <c r="O18" s="1259">
        <v>0</v>
      </c>
      <c r="P18" s="1259">
        <v>0</v>
      </c>
      <c r="Q18" s="1259">
        <v>0</v>
      </c>
      <c r="R18" s="1259">
        <v>0</v>
      </c>
      <c r="S18" s="59">
        <v>8</v>
      </c>
    </row>
    <row r="19" spans="1:19" ht="23.1" customHeight="1">
      <c r="A19" s="60">
        <v>9</v>
      </c>
      <c r="B19" s="93" t="s">
        <v>1027</v>
      </c>
      <c r="C19" s="1021">
        <v>0</v>
      </c>
      <c r="D19" s="1021">
        <v>0</v>
      </c>
      <c r="E19" s="1021">
        <v>0</v>
      </c>
      <c r="F19" s="1021">
        <v>0</v>
      </c>
      <c r="G19" s="1021">
        <v>0</v>
      </c>
      <c r="H19" s="1021">
        <v>0</v>
      </c>
      <c r="I19" s="1021">
        <v>0</v>
      </c>
      <c r="J19" s="1021">
        <v>0</v>
      </c>
      <c r="K19" s="1021">
        <v>0</v>
      </c>
      <c r="L19" s="1021">
        <v>0</v>
      </c>
      <c r="M19" s="1021">
        <v>0</v>
      </c>
      <c r="N19" s="1021">
        <v>0</v>
      </c>
      <c r="O19" s="1021">
        <v>0</v>
      </c>
      <c r="P19" s="1021">
        <v>0</v>
      </c>
      <c r="Q19" s="1021">
        <v>0</v>
      </c>
      <c r="R19" s="1021">
        <v>0</v>
      </c>
      <c r="S19" s="55">
        <v>9</v>
      </c>
    </row>
    <row r="20" spans="1:19" ht="23.1" customHeight="1">
      <c r="A20" s="60">
        <v>10</v>
      </c>
      <c r="B20" s="93" t="s">
        <v>1028</v>
      </c>
      <c r="C20" s="1021">
        <v>0</v>
      </c>
      <c r="D20" s="1021">
        <v>0</v>
      </c>
      <c r="E20" s="1021">
        <v>0</v>
      </c>
      <c r="F20" s="1021">
        <v>0</v>
      </c>
      <c r="G20" s="1021">
        <v>0</v>
      </c>
      <c r="H20" s="1021">
        <v>0</v>
      </c>
      <c r="I20" s="1021">
        <v>0</v>
      </c>
      <c r="J20" s="1021">
        <v>0</v>
      </c>
      <c r="K20" s="1021">
        <v>0</v>
      </c>
      <c r="L20" s="1021">
        <v>0</v>
      </c>
      <c r="M20" s="1021">
        <v>0</v>
      </c>
      <c r="N20" s="1021">
        <v>0</v>
      </c>
      <c r="O20" s="1021">
        <v>0</v>
      </c>
      <c r="P20" s="1021">
        <v>0</v>
      </c>
      <c r="Q20" s="1021">
        <v>0</v>
      </c>
      <c r="R20" s="1021">
        <v>0</v>
      </c>
      <c r="S20" s="55">
        <v>10</v>
      </c>
    </row>
    <row r="21" spans="1:19" s="99" customFormat="1" ht="23.1" customHeight="1">
      <c r="A21" s="62">
        <v>11</v>
      </c>
      <c r="B21" s="61" t="s">
        <v>1029</v>
      </c>
      <c r="C21" s="905">
        <v>0</v>
      </c>
      <c r="D21" s="905">
        <v>0</v>
      </c>
      <c r="E21" s="905">
        <v>0</v>
      </c>
      <c r="F21" s="905">
        <v>0</v>
      </c>
      <c r="G21" s="905">
        <v>0</v>
      </c>
      <c r="H21" s="905">
        <v>0</v>
      </c>
      <c r="I21" s="905">
        <v>0</v>
      </c>
      <c r="J21" s="905">
        <v>0</v>
      </c>
      <c r="K21" s="905">
        <v>0</v>
      </c>
      <c r="L21" s="905">
        <v>0</v>
      </c>
      <c r="M21" s="905">
        <v>0</v>
      </c>
      <c r="N21" s="905">
        <v>0</v>
      </c>
      <c r="O21" s="905">
        <v>0</v>
      </c>
      <c r="P21" s="905">
        <v>0</v>
      </c>
      <c r="Q21" s="905">
        <v>0</v>
      </c>
      <c r="R21" s="905">
        <v>0</v>
      </c>
      <c r="S21" s="63">
        <v>11</v>
      </c>
    </row>
    <row r="22" spans="1:19" s="99" customFormat="1" ht="23.1" customHeight="1">
      <c r="A22" s="62">
        <v>12</v>
      </c>
      <c r="B22" s="61" t="s">
        <v>1030</v>
      </c>
      <c r="C22" s="1260">
        <v>0</v>
      </c>
      <c r="D22" s="1260">
        <v>0</v>
      </c>
      <c r="E22" s="1260">
        <v>0</v>
      </c>
      <c r="F22" s="1260">
        <v>0</v>
      </c>
      <c r="G22" s="1260">
        <v>0</v>
      </c>
      <c r="H22" s="1260">
        <v>0</v>
      </c>
      <c r="I22" s="1260">
        <v>0</v>
      </c>
      <c r="J22" s="1260">
        <v>0</v>
      </c>
      <c r="K22" s="1260">
        <v>0</v>
      </c>
      <c r="L22" s="1260">
        <v>0</v>
      </c>
      <c r="M22" s="1260">
        <v>0</v>
      </c>
      <c r="N22" s="1260">
        <v>0</v>
      </c>
      <c r="O22" s="1260">
        <v>0</v>
      </c>
      <c r="P22" s="1260">
        <v>0</v>
      </c>
      <c r="Q22" s="1260">
        <v>0</v>
      </c>
      <c r="R22" s="1260">
        <v>0</v>
      </c>
      <c r="S22" s="73">
        <v>12</v>
      </c>
    </row>
    <row r="23" spans="1:19" s="99" customFormat="1" ht="23.1" customHeight="1">
      <c r="A23" s="66">
        <v>14</v>
      </c>
      <c r="B23" s="58" t="s">
        <v>1031</v>
      </c>
      <c r="C23" s="1261">
        <v>0</v>
      </c>
      <c r="D23" s="1261">
        <v>0</v>
      </c>
      <c r="E23" s="1261">
        <v>0</v>
      </c>
      <c r="F23" s="1261">
        <v>0</v>
      </c>
      <c r="G23" s="1261">
        <v>0</v>
      </c>
      <c r="H23" s="1261">
        <v>0</v>
      </c>
      <c r="I23" s="1261">
        <v>0</v>
      </c>
      <c r="J23" s="1261">
        <v>0</v>
      </c>
      <c r="K23" s="1261">
        <v>0</v>
      </c>
      <c r="L23" s="1261">
        <v>0</v>
      </c>
      <c r="M23" s="1261">
        <v>0</v>
      </c>
      <c r="N23" s="1261">
        <v>0</v>
      </c>
      <c r="O23" s="1261">
        <v>0</v>
      </c>
      <c r="P23" s="1261">
        <v>0</v>
      </c>
      <c r="Q23" s="1261">
        <v>0</v>
      </c>
      <c r="R23" s="1261">
        <v>0</v>
      </c>
      <c r="S23" s="67">
        <v>14</v>
      </c>
    </row>
    <row r="24" spans="1:19" s="99" customFormat="1" ht="23.1" customHeight="1">
      <c r="A24" s="62">
        <v>15</v>
      </c>
      <c r="B24" s="61" t="s">
        <v>1032</v>
      </c>
      <c r="C24" s="905">
        <v>0</v>
      </c>
      <c r="D24" s="905">
        <v>0</v>
      </c>
      <c r="E24" s="905">
        <v>0</v>
      </c>
      <c r="F24" s="905">
        <v>0</v>
      </c>
      <c r="G24" s="905">
        <v>0</v>
      </c>
      <c r="H24" s="905">
        <v>0</v>
      </c>
      <c r="I24" s="905">
        <v>0</v>
      </c>
      <c r="J24" s="905">
        <v>0</v>
      </c>
      <c r="K24" s="905">
        <v>0</v>
      </c>
      <c r="L24" s="905">
        <v>0</v>
      </c>
      <c r="M24" s="905">
        <v>0</v>
      </c>
      <c r="N24" s="905">
        <v>0</v>
      </c>
      <c r="O24" s="905">
        <v>0</v>
      </c>
      <c r="P24" s="905">
        <v>0</v>
      </c>
      <c r="Q24" s="905">
        <v>0</v>
      </c>
      <c r="R24" s="905">
        <v>0</v>
      </c>
      <c r="S24" s="63">
        <v>15</v>
      </c>
    </row>
    <row r="25" spans="1:19" s="99" customFormat="1" ht="23.1" customHeight="1">
      <c r="A25" s="62">
        <v>16</v>
      </c>
      <c r="B25" s="61" t="s">
        <v>1033</v>
      </c>
      <c r="C25" s="905">
        <v>0</v>
      </c>
      <c r="D25" s="905">
        <v>0</v>
      </c>
      <c r="E25" s="905">
        <v>0</v>
      </c>
      <c r="F25" s="905">
        <v>0</v>
      </c>
      <c r="G25" s="905">
        <v>0</v>
      </c>
      <c r="H25" s="905">
        <v>0</v>
      </c>
      <c r="I25" s="905">
        <v>0</v>
      </c>
      <c r="J25" s="905">
        <v>0</v>
      </c>
      <c r="K25" s="905">
        <v>0</v>
      </c>
      <c r="L25" s="905">
        <v>0</v>
      </c>
      <c r="M25" s="905">
        <v>0</v>
      </c>
      <c r="N25" s="905">
        <v>0</v>
      </c>
      <c r="O25" s="905">
        <v>0</v>
      </c>
      <c r="P25" s="905">
        <v>0</v>
      </c>
      <c r="Q25" s="905">
        <v>0</v>
      </c>
      <c r="R25" s="905">
        <v>0</v>
      </c>
      <c r="S25" s="63">
        <v>16</v>
      </c>
    </row>
    <row r="26" spans="1:19" s="99" customFormat="1" ht="23.1" customHeight="1">
      <c r="A26" s="62">
        <v>17</v>
      </c>
      <c r="B26" s="61" t="s">
        <v>1034</v>
      </c>
      <c r="C26" s="905">
        <v>0</v>
      </c>
      <c r="D26" s="905">
        <v>0</v>
      </c>
      <c r="E26" s="905">
        <v>0</v>
      </c>
      <c r="F26" s="905">
        <v>0</v>
      </c>
      <c r="G26" s="905">
        <v>0</v>
      </c>
      <c r="H26" s="905">
        <v>0</v>
      </c>
      <c r="I26" s="905">
        <v>0</v>
      </c>
      <c r="J26" s="905">
        <v>0</v>
      </c>
      <c r="K26" s="905">
        <v>0</v>
      </c>
      <c r="L26" s="905">
        <v>0</v>
      </c>
      <c r="M26" s="905">
        <v>0</v>
      </c>
      <c r="N26" s="905">
        <v>0</v>
      </c>
      <c r="O26" s="905">
        <v>0</v>
      </c>
      <c r="P26" s="905">
        <v>0</v>
      </c>
      <c r="Q26" s="905">
        <v>0</v>
      </c>
      <c r="R26" s="905">
        <v>0</v>
      </c>
      <c r="S26" s="63">
        <v>17</v>
      </c>
    </row>
    <row r="27" spans="1:19" s="99" customFormat="1" ht="23.1" customHeight="1">
      <c r="A27" s="62">
        <v>18</v>
      </c>
      <c r="B27" s="61" t="s">
        <v>1035</v>
      </c>
      <c r="C27" s="1260">
        <v>0</v>
      </c>
      <c r="D27" s="1260">
        <v>0</v>
      </c>
      <c r="E27" s="1260">
        <v>0</v>
      </c>
      <c r="F27" s="1260">
        <v>0</v>
      </c>
      <c r="G27" s="1260">
        <v>0</v>
      </c>
      <c r="H27" s="1260">
        <v>0</v>
      </c>
      <c r="I27" s="1260">
        <v>0</v>
      </c>
      <c r="J27" s="1260">
        <v>0</v>
      </c>
      <c r="K27" s="1260">
        <v>0</v>
      </c>
      <c r="L27" s="1260">
        <v>0</v>
      </c>
      <c r="M27" s="1260">
        <v>0</v>
      </c>
      <c r="N27" s="1260">
        <v>0</v>
      </c>
      <c r="O27" s="1260">
        <v>0</v>
      </c>
      <c r="P27" s="1260">
        <v>0</v>
      </c>
      <c r="Q27" s="1260">
        <v>0</v>
      </c>
      <c r="R27" s="1260">
        <v>0</v>
      </c>
      <c r="S27" s="63">
        <v>18</v>
      </c>
    </row>
    <row r="28" spans="1:19" s="99" customFormat="1" ht="23.1" customHeight="1">
      <c r="A28" s="68">
        <v>19</v>
      </c>
      <c r="B28" s="58" t="s">
        <v>1036</v>
      </c>
      <c r="C28" s="1261">
        <v>0</v>
      </c>
      <c r="D28" s="1261">
        <v>0</v>
      </c>
      <c r="E28" s="1261">
        <v>0</v>
      </c>
      <c r="F28" s="1261">
        <v>0</v>
      </c>
      <c r="G28" s="1261">
        <v>0</v>
      </c>
      <c r="H28" s="1261">
        <v>0</v>
      </c>
      <c r="I28" s="1261">
        <v>0</v>
      </c>
      <c r="J28" s="1261">
        <v>0</v>
      </c>
      <c r="K28" s="1261">
        <v>0</v>
      </c>
      <c r="L28" s="1261">
        <v>0</v>
      </c>
      <c r="M28" s="1261">
        <v>0</v>
      </c>
      <c r="N28" s="1261">
        <v>0</v>
      </c>
      <c r="O28" s="1261">
        <v>0</v>
      </c>
      <c r="P28" s="1261">
        <v>0</v>
      </c>
      <c r="Q28" s="1261">
        <v>0</v>
      </c>
      <c r="R28" s="1261">
        <v>0</v>
      </c>
      <c r="S28" s="69">
        <v>19</v>
      </c>
    </row>
    <row r="29" spans="1:19" s="99" customFormat="1" ht="23.1" customHeight="1">
      <c r="A29" s="62">
        <v>21</v>
      </c>
      <c r="B29" s="61" t="s">
        <v>1037</v>
      </c>
      <c r="C29" s="905">
        <v>0</v>
      </c>
      <c r="D29" s="905">
        <v>0</v>
      </c>
      <c r="E29" s="905">
        <v>0</v>
      </c>
      <c r="F29" s="905">
        <v>0</v>
      </c>
      <c r="G29" s="905">
        <v>0</v>
      </c>
      <c r="H29" s="905">
        <v>0</v>
      </c>
      <c r="I29" s="905">
        <v>0</v>
      </c>
      <c r="J29" s="905">
        <v>0</v>
      </c>
      <c r="K29" s="905">
        <v>0</v>
      </c>
      <c r="L29" s="905">
        <v>0</v>
      </c>
      <c r="M29" s="905">
        <v>0</v>
      </c>
      <c r="N29" s="905">
        <v>0</v>
      </c>
      <c r="O29" s="905">
        <v>0</v>
      </c>
      <c r="P29" s="905">
        <v>0</v>
      </c>
      <c r="Q29" s="905">
        <v>0</v>
      </c>
      <c r="R29" s="905">
        <v>0</v>
      </c>
      <c r="S29" s="63">
        <v>21</v>
      </c>
    </row>
    <row r="30" spans="1:19" s="99" customFormat="1" ht="23.1" customHeight="1">
      <c r="A30" s="62">
        <v>22</v>
      </c>
      <c r="B30" s="61" t="s">
        <v>1038</v>
      </c>
      <c r="C30" s="905">
        <v>0</v>
      </c>
      <c r="D30" s="905">
        <v>0</v>
      </c>
      <c r="E30" s="905">
        <v>0</v>
      </c>
      <c r="F30" s="905">
        <v>0</v>
      </c>
      <c r="G30" s="905">
        <v>0</v>
      </c>
      <c r="H30" s="905">
        <v>0</v>
      </c>
      <c r="I30" s="905">
        <v>0</v>
      </c>
      <c r="J30" s="905">
        <v>0</v>
      </c>
      <c r="K30" s="905">
        <v>0</v>
      </c>
      <c r="L30" s="905">
        <v>0</v>
      </c>
      <c r="M30" s="905">
        <v>0</v>
      </c>
      <c r="N30" s="905">
        <v>0</v>
      </c>
      <c r="O30" s="905">
        <v>0</v>
      </c>
      <c r="P30" s="905">
        <v>0</v>
      </c>
      <c r="Q30" s="905">
        <v>0</v>
      </c>
      <c r="R30" s="905">
        <v>0</v>
      </c>
      <c r="S30" s="63">
        <v>22</v>
      </c>
    </row>
    <row r="31" spans="1:19" s="99" customFormat="1" ht="23.1" customHeight="1">
      <c r="A31" s="62">
        <v>23</v>
      </c>
      <c r="B31" s="61" t="s">
        <v>1039</v>
      </c>
      <c r="C31" s="905">
        <v>0</v>
      </c>
      <c r="D31" s="905">
        <v>0</v>
      </c>
      <c r="E31" s="905">
        <v>0</v>
      </c>
      <c r="F31" s="905">
        <v>0</v>
      </c>
      <c r="G31" s="905">
        <v>0</v>
      </c>
      <c r="H31" s="905">
        <v>0</v>
      </c>
      <c r="I31" s="905">
        <v>0</v>
      </c>
      <c r="J31" s="905">
        <v>0</v>
      </c>
      <c r="K31" s="905">
        <v>0</v>
      </c>
      <c r="L31" s="905">
        <v>0</v>
      </c>
      <c r="M31" s="905">
        <v>0</v>
      </c>
      <c r="N31" s="905">
        <v>0</v>
      </c>
      <c r="O31" s="905">
        <v>0</v>
      </c>
      <c r="P31" s="905">
        <v>0</v>
      </c>
      <c r="Q31" s="905">
        <v>0</v>
      </c>
      <c r="R31" s="905">
        <v>0</v>
      </c>
      <c r="S31" s="63">
        <v>23</v>
      </c>
    </row>
    <row r="32" spans="1:19" s="99" customFormat="1" ht="23.1" customHeight="1">
      <c r="A32" s="62">
        <v>24</v>
      </c>
      <c r="B32" s="61" t="s">
        <v>1040</v>
      </c>
      <c r="C32" s="1260">
        <v>0</v>
      </c>
      <c r="D32" s="1260">
        <v>0</v>
      </c>
      <c r="E32" s="1260">
        <v>0</v>
      </c>
      <c r="F32" s="1260">
        <v>0</v>
      </c>
      <c r="G32" s="1260">
        <v>0</v>
      </c>
      <c r="H32" s="1260">
        <v>0</v>
      </c>
      <c r="I32" s="1260">
        <v>0</v>
      </c>
      <c r="J32" s="1260">
        <v>0</v>
      </c>
      <c r="K32" s="1260">
        <v>0</v>
      </c>
      <c r="L32" s="1260">
        <v>0</v>
      </c>
      <c r="M32" s="1260">
        <v>0</v>
      </c>
      <c r="N32" s="1260">
        <v>0</v>
      </c>
      <c r="O32" s="1260">
        <v>0</v>
      </c>
      <c r="P32" s="1260">
        <v>0</v>
      </c>
      <c r="Q32" s="1260">
        <v>0</v>
      </c>
      <c r="R32" s="1260">
        <v>0</v>
      </c>
      <c r="S32" s="63">
        <v>24</v>
      </c>
    </row>
    <row r="33" spans="1:19" s="99" customFormat="1" ht="23.1" customHeight="1">
      <c r="A33" s="68">
        <v>25</v>
      </c>
      <c r="B33" s="58" t="s">
        <v>1041</v>
      </c>
      <c r="C33" s="1261">
        <v>0</v>
      </c>
      <c r="D33" s="1261">
        <v>0</v>
      </c>
      <c r="E33" s="1261">
        <v>0</v>
      </c>
      <c r="F33" s="1261">
        <v>0</v>
      </c>
      <c r="G33" s="1261">
        <v>0</v>
      </c>
      <c r="H33" s="1261">
        <v>0</v>
      </c>
      <c r="I33" s="1261">
        <v>0</v>
      </c>
      <c r="J33" s="1261">
        <v>0</v>
      </c>
      <c r="K33" s="1261">
        <v>0</v>
      </c>
      <c r="L33" s="1261">
        <v>0</v>
      </c>
      <c r="M33" s="1261">
        <v>0</v>
      </c>
      <c r="N33" s="1261">
        <v>0</v>
      </c>
      <c r="O33" s="1261">
        <v>0</v>
      </c>
      <c r="P33" s="1261">
        <v>0</v>
      </c>
      <c r="Q33" s="1261">
        <v>0</v>
      </c>
      <c r="R33" s="1261">
        <v>0</v>
      </c>
      <c r="S33" s="69">
        <v>25</v>
      </c>
    </row>
    <row r="34" spans="1:19" s="99" customFormat="1" ht="23.1" customHeight="1">
      <c r="A34" s="62">
        <v>27</v>
      </c>
      <c r="B34" s="61" t="s">
        <v>1042</v>
      </c>
      <c r="C34" s="905">
        <v>0</v>
      </c>
      <c r="D34" s="905">
        <v>0</v>
      </c>
      <c r="E34" s="905">
        <v>0</v>
      </c>
      <c r="F34" s="905">
        <v>0</v>
      </c>
      <c r="G34" s="905">
        <v>0</v>
      </c>
      <c r="H34" s="905">
        <v>0</v>
      </c>
      <c r="I34" s="905">
        <v>0</v>
      </c>
      <c r="J34" s="905">
        <v>0</v>
      </c>
      <c r="K34" s="905">
        <v>0</v>
      </c>
      <c r="L34" s="905">
        <v>0</v>
      </c>
      <c r="M34" s="905">
        <v>0</v>
      </c>
      <c r="N34" s="905">
        <v>0</v>
      </c>
      <c r="O34" s="905">
        <v>0</v>
      </c>
      <c r="P34" s="905">
        <v>0</v>
      </c>
      <c r="Q34" s="905">
        <v>0</v>
      </c>
      <c r="R34" s="905">
        <v>0</v>
      </c>
      <c r="S34" s="63">
        <v>27</v>
      </c>
    </row>
    <row r="35" spans="1:19" s="99" customFormat="1" ht="23.1" customHeight="1">
      <c r="A35" s="62">
        <v>28</v>
      </c>
      <c r="B35" s="61" t="s">
        <v>1043</v>
      </c>
      <c r="C35" s="905">
        <v>0</v>
      </c>
      <c r="D35" s="905">
        <v>0</v>
      </c>
      <c r="E35" s="905">
        <v>0</v>
      </c>
      <c r="F35" s="905">
        <v>0</v>
      </c>
      <c r="G35" s="905">
        <v>0</v>
      </c>
      <c r="H35" s="905">
        <v>0</v>
      </c>
      <c r="I35" s="905">
        <v>0</v>
      </c>
      <c r="J35" s="905">
        <v>0</v>
      </c>
      <c r="K35" s="905">
        <v>0</v>
      </c>
      <c r="L35" s="905">
        <v>0</v>
      </c>
      <c r="M35" s="905">
        <v>0</v>
      </c>
      <c r="N35" s="905">
        <v>0</v>
      </c>
      <c r="O35" s="905">
        <v>0</v>
      </c>
      <c r="P35" s="905">
        <v>0</v>
      </c>
      <c r="Q35" s="905">
        <v>0</v>
      </c>
      <c r="R35" s="905">
        <v>0</v>
      </c>
      <c r="S35" s="63">
        <v>28</v>
      </c>
    </row>
    <row r="36" spans="1:19" s="99" customFormat="1" ht="23.1" customHeight="1">
      <c r="A36" s="62">
        <v>29</v>
      </c>
      <c r="B36" s="61" t="s">
        <v>1044</v>
      </c>
      <c r="C36" s="905">
        <v>0</v>
      </c>
      <c r="D36" s="905">
        <v>0</v>
      </c>
      <c r="E36" s="905">
        <v>0</v>
      </c>
      <c r="F36" s="905">
        <v>0</v>
      </c>
      <c r="G36" s="905">
        <v>0</v>
      </c>
      <c r="H36" s="905">
        <v>0</v>
      </c>
      <c r="I36" s="905">
        <v>0</v>
      </c>
      <c r="J36" s="905">
        <v>0</v>
      </c>
      <c r="K36" s="905">
        <v>0</v>
      </c>
      <c r="L36" s="905">
        <v>0</v>
      </c>
      <c r="M36" s="905">
        <v>0</v>
      </c>
      <c r="N36" s="905">
        <v>0</v>
      </c>
      <c r="O36" s="905">
        <v>0</v>
      </c>
      <c r="P36" s="905">
        <v>0</v>
      </c>
      <c r="Q36" s="905">
        <v>0</v>
      </c>
      <c r="R36" s="905">
        <v>0</v>
      </c>
      <c r="S36" s="63">
        <v>29</v>
      </c>
    </row>
    <row r="37" spans="1:19" s="99" customFormat="1" ht="23.1" customHeight="1">
      <c r="A37" s="62">
        <v>30</v>
      </c>
      <c r="B37" s="61" t="s">
        <v>1045</v>
      </c>
      <c r="C37" s="1260">
        <v>0</v>
      </c>
      <c r="D37" s="1260">
        <v>0</v>
      </c>
      <c r="E37" s="1260">
        <v>0</v>
      </c>
      <c r="F37" s="1260">
        <v>0</v>
      </c>
      <c r="G37" s="1260">
        <v>0</v>
      </c>
      <c r="H37" s="1260">
        <v>0</v>
      </c>
      <c r="I37" s="1260">
        <v>0</v>
      </c>
      <c r="J37" s="1260">
        <v>0</v>
      </c>
      <c r="K37" s="1260">
        <v>0</v>
      </c>
      <c r="L37" s="1260">
        <v>0</v>
      </c>
      <c r="M37" s="1260">
        <v>0</v>
      </c>
      <c r="N37" s="1260">
        <v>0</v>
      </c>
      <c r="O37" s="1260">
        <v>0</v>
      </c>
      <c r="P37" s="1260">
        <v>0</v>
      </c>
      <c r="Q37" s="1260">
        <v>0</v>
      </c>
      <c r="R37" s="1260">
        <v>0</v>
      </c>
      <c r="S37" s="63">
        <v>30</v>
      </c>
    </row>
    <row r="38" spans="1:19" s="99" customFormat="1" ht="23.1" customHeight="1">
      <c r="A38" s="66">
        <v>31</v>
      </c>
      <c r="B38" s="58" t="s">
        <v>1046</v>
      </c>
      <c r="C38" s="1261">
        <v>0</v>
      </c>
      <c r="D38" s="1261">
        <v>0</v>
      </c>
      <c r="E38" s="1261">
        <v>0</v>
      </c>
      <c r="F38" s="1261">
        <v>0</v>
      </c>
      <c r="G38" s="1261">
        <v>0</v>
      </c>
      <c r="H38" s="1261">
        <v>0</v>
      </c>
      <c r="I38" s="1261">
        <v>0</v>
      </c>
      <c r="J38" s="1261">
        <v>0</v>
      </c>
      <c r="K38" s="1261">
        <v>0</v>
      </c>
      <c r="L38" s="1261">
        <v>0</v>
      </c>
      <c r="M38" s="1261">
        <v>0</v>
      </c>
      <c r="N38" s="1261">
        <v>0</v>
      </c>
      <c r="O38" s="1261">
        <v>0</v>
      </c>
      <c r="P38" s="1261">
        <v>0</v>
      </c>
      <c r="Q38" s="1261">
        <v>0</v>
      </c>
      <c r="R38" s="1261">
        <v>0</v>
      </c>
      <c r="S38" s="67">
        <v>31</v>
      </c>
    </row>
    <row r="39" spans="1:19" s="99" customFormat="1" ht="23.1" customHeight="1">
      <c r="A39" s="62">
        <v>32</v>
      </c>
      <c r="B39" s="61" t="s">
        <v>1047</v>
      </c>
      <c r="C39" s="905">
        <v>0</v>
      </c>
      <c r="D39" s="905">
        <v>0</v>
      </c>
      <c r="E39" s="905">
        <v>0</v>
      </c>
      <c r="F39" s="905">
        <v>0</v>
      </c>
      <c r="G39" s="905">
        <v>0</v>
      </c>
      <c r="H39" s="905">
        <v>0</v>
      </c>
      <c r="I39" s="905">
        <v>0</v>
      </c>
      <c r="J39" s="905">
        <v>0</v>
      </c>
      <c r="K39" s="905">
        <v>0</v>
      </c>
      <c r="L39" s="905">
        <v>0</v>
      </c>
      <c r="M39" s="905">
        <v>0</v>
      </c>
      <c r="N39" s="905">
        <v>0</v>
      </c>
      <c r="O39" s="905">
        <v>0</v>
      </c>
      <c r="P39" s="905">
        <v>0</v>
      </c>
      <c r="Q39" s="905">
        <v>0</v>
      </c>
      <c r="R39" s="905">
        <v>0</v>
      </c>
      <c r="S39" s="63">
        <v>32</v>
      </c>
    </row>
    <row r="40" spans="1:19" s="99" customFormat="1" ht="23.1" customHeight="1">
      <c r="A40" s="62">
        <v>33</v>
      </c>
      <c r="B40" s="61" t="s">
        <v>1048</v>
      </c>
      <c r="C40" s="905">
        <v>0</v>
      </c>
      <c r="D40" s="905">
        <v>0</v>
      </c>
      <c r="E40" s="905">
        <v>0</v>
      </c>
      <c r="F40" s="905">
        <v>0</v>
      </c>
      <c r="G40" s="905">
        <v>0</v>
      </c>
      <c r="H40" s="905">
        <v>0</v>
      </c>
      <c r="I40" s="905">
        <v>0</v>
      </c>
      <c r="J40" s="905">
        <v>0</v>
      </c>
      <c r="K40" s="905">
        <v>0</v>
      </c>
      <c r="L40" s="905">
        <v>0</v>
      </c>
      <c r="M40" s="905">
        <v>0</v>
      </c>
      <c r="N40" s="905">
        <v>0</v>
      </c>
      <c r="O40" s="905">
        <v>0</v>
      </c>
      <c r="P40" s="905">
        <v>0</v>
      </c>
      <c r="Q40" s="905">
        <v>0</v>
      </c>
      <c r="R40" s="905">
        <v>0</v>
      </c>
      <c r="S40" s="63">
        <v>33</v>
      </c>
    </row>
    <row r="41" spans="1:19" s="99" customFormat="1" ht="23.1" customHeight="1">
      <c r="A41" s="62">
        <v>34</v>
      </c>
      <c r="B41" s="61" t="s">
        <v>1049</v>
      </c>
      <c r="C41" s="905">
        <v>0</v>
      </c>
      <c r="D41" s="905">
        <v>0</v>
      </c>
      <c r="E41" s="905">
        <v>0</v>
      </c>
      <c r="F41" s="905">
        <v>0</v>
      </c>
      <c r="G41" s="905">
        <v>0</v>
      </c>
      <c r="H41" s="905">
        <v>0</v>
      </c>
      <c r="I41" s="905">
        <v>0</v>
      </c>
      <c r="J41" s="905">
        <v>0</v>
      </c>
      <c r="K41" s="905">
        <v>0</v>
      </c>
      <c r="L41" s="905">
        <v>0</v>
      </c>
      <c r="M41" s="905">
        <v>0</v>
      </c>
      <c r="N41" s="905">
        <v>0</v>
      </c>
      <c r="O41" s="905">
        <v>0</v>
      </c>
      <c r="P41" s="905">
        <v>0</v>
      </c>
      <c r="Q41" s="905">
        <v>0</v>
      </c>
      <c r="R41" s="905">
        <v>0</v>
      </c>
      <c r="S41" s="63">
        <v>34</v>
      </c>
    </row>
    <row r="42" spans="1:19" s="99" customFormat="1" ht="23.1" customHeight="1">
      <c r="A42" s="62">
        <v>35</v>
      </c>
      <c r="B42" s="61" t="s">
        <v>1050</v>
      </c>
      <c r="C42" s="1260">
        <v>0</v>
      </c>
      <c r="D42" s="1260">
        <v>0</v>
      </c>
      <c r="E42" s="1260">
        <v>0</v>
      </c>
      <c r="F42" s="1260">
        <v>0</v>
      </c>
      <c r="G42" s="1260">
        <v>0</v>
      </c>
      <c r="H42" s="1260">
        <v>0</v>
      </c>
      <c r="I42" s="1260">
        <v>0</v>
      </c>
      <c r="J42" s="1260">
        <v>0</v>
      </c>
      <c r="K42" s="1260">
        <v>0</v>
      </c>
      <c r="L42" s="1260">
        <v>0</v>
      </c>
      <c r="M42" s="1260">
        <v>0</v>
      </c>
      <c r="N42" s="1260">
        <v>0</v>
      </c>
      <c r="O42" s="1260">
        <v>0</v>
      </c>
      <c r="P42" s="1260">
        <v>0</v>
      </c>
      <c r="Q42" s="1260">
        <v>0</v>
      </c>
      <c r="R42" s="1260">
        <v>0</v>
      </c>
      <c r="S42" s="63">
        <v>35</v>
      </c>
    </row>
    <row r="43" spans="1:19" s="99" customFormat="1" ht="23.1" customHeight="1">
      <c r="A43" s="66">
        <v>36</v>
      </c>
      <c r="B43" s="58" t="s">
        <v>1051</v>
      </c>
      <c r="C43" s="1261">
        <v>0</v>
      </c>
      <c r="D43" s="1261">
        <v>0</v>
      </c>
      <c r="E43" s="1261">
        <v>0</v>
      </c>
      <c r="F43" s="1261">
        <v>0</v>
      </c>
      <c r="G43" s="1261">
        <v>0</v>
      </c>
      <c r="H43" s="1261">
        <v>0</v>
      </c>
      <c r="I43" s="1261">
        <v>0</v>
      </c>
      <c r="J43" s="1261">
        <v>0</v>
      </c>
      <c r="K43" s="1261">
        <v>0</v>
      </c>
      <c r="L43" s="1261">
        <v>0</v>
      </c>
      <c r="M43" s="1261">
        <v>0</v>
      </c>
      <c r="N43" s="1261">
        <v>0</v>
      </c>
      <c r="O43" s="1261">
        <v>0</v>
      </c>
      <c r="P43" s="1261">
        <v>0</v>
      </c>
      <c r="Q43" s="1261">
        <v>0</v>
      </c>
      <c r="R43" s="1261">
        <v>0</v>
      </c>
      <c r="S43" s="67">
        <v>36</v>
      </c>
    </row>
    <row r="44" spans="1:19" s="99" customFormat="1" ht="23.1" customHeight="1">
      <c r="A44" s="62">
        <v>37</v>
      </c>
      <c r="B44" s="61" t="s">
        <v>1052</v>
      </c>
      <c r="C44" s="905">
        <v>0</v>
      </c>
      <c r="D44" s="905">
        <v>0</v>
      </c>
      <c r="E44" s="905">
        <v>0</v>
      </c>
      <c r="F44" s="905">
        <v>0</v>
      </c>
      <c r="G44" s="905">
        <v>0</v>
      </c>
      <c r="H44" s="905">
        <v>0</v>
      </c>
      <c r="I44" s="905">
        <v>0</v>
      </c>
      <c r="J44" s="905">
        <v>0</v>
      </c>
      <c r="K44" s="905">
        <v>0</v>
      </c>
      <c r="L44" s="905">
        <v>0</v>
      </c>
      <c r="M44" s="905">
        <v>0</v>
      </c>
      <c r="N44" s="905">
        <v>0</v>
      </c>
      <c r="O44" s="905">
        <v>0</v>
      </c>
      <c r="P44" s="905">
        <v>0</v>
      </c>
      <c r="Q44" s="905">
        <v>0</v>
      </c>
      <c r="R44" s="905">
        <v>0</v>
      </c>
      <c r="S44" s="63">
        <v>37</v>
      </c>
    </row>
    <row r="45" spans="1:19" s="99" customFormat="1" ht="23.1" customHeight="1">
      <c r="A45" s="62">
        <v>38</v>
      </c>
      <c r="B45" s="61" t="s">
        <v>1053</v>
      </c>
      <c r="C45" s="905">
        <v>0</v>
      </c>
      <c r="D45" s="905">
        <v>0</v>
      </c>
      <c r="E45" s="905">
        <v>0</v>
      </c>
      <c r="F45" s="905">
        <v>0</v>
      </c>
      <c r="G45" s="905">
        <v>0</v>
      </c>
      <c r="H45" s="905">
        <v>0</v>
      </c>
      <c r="I45" s="905">
        <v>0</v>
      </c>
      <c r="J45" s="905">
        <v>0</v>
      </c>
      <c r="K45" s="905">
        <v>0</v>
      </c>
      <c r="L45" s="905">
        <v>0</v>
      </c>
      <c r="M45" s="905">
        <v>0</v>
      </c>
      <c r="N45" s="905">
        <v>0</v>
      </c>
      <c r="O45" s="905">
        <v>0</v>
      </c>
      <c r="P45" s="905">
        <v>0</v>
      </c>
      <c r="Q45" s="905">
        <v>0</v>
      </c>
      <c r="R45" s="905">
        <v>0</v>
      </c>
      <c r="S45" s="63">
        <v>38</v>
      </c>
    </row>
    <row r="46" spans="1:19" s="99" customFormat="1" ht="23.1" customHeight="1">
      <c r="A46" s="62">
        <v>39</v>
      </c>
      <c r="B46" s="61" t="s">
        <v>1054</v>
      </c>
      <c r="C46" s="905">
        <v>0</v>
      </c>
      <c r="D46" s="905">
        <v>0</v>
      </c>
      <c r="E46" s="905">
        <v>0</v>
      </c>
      <c r="F46" s="905">
        <v>0</v>
      </c>
      <c r="G46" s="905">
        <v>0</v>
      </c>
      <c r="H46" s="905">
        <v>0</v>
      </c>
      <c r="I46" s="905">
        <v>0</v>
      </c>
      <c r="J46" s="905">
        <v>0</v>
      </c>
      <c r="K46" s="905">
        <v>0</v>
      </c>
      <c r="L46" s="905">
        <v>0</v>
      </c>
      <c r="M46" s="905">
        <v>0</v>
      </c>
      <c r="N46" s="905">
        <v>0</v>
      </c>
      <c r="O46" s="905">
        <v>0</v>
      </c>
      <c r="P46" s="905">
        <v>0</v>
      </c>
      <c r="Q46" s="905">
        <v>0</v>
      </c>
      <c r="R46" s="905">
        <v>0</v>
      </c>
      <c r="S46" s="63">
        <v>39</v>
      </c>
    </row>
    <row r="47" spans="1:19" s="99" customFormat="1" ht="23.1" customHeight="1">
      <c r="A47" s="62">
        <v>42</v>
      </c>
      <c r="B47" s="72" t="s">
        <v>1055</v>
      </c>
      <c r="C47" s="1260">
        <v>0</v>
      </c>
      <c r="D47" s="1260">
        <v>0</v>
      </c>
      <c r="E47" s="1260">
        <v>0</v>
      </c>
      <c r="F47" s="1260">
        <v>0</v>
      </c>
      <c r="G47" s="1260">
        <v>0</v>
      </c>
      <c r="H47" s="1260">
        <v>0</v>
      </c>
      <c r="I47" s="1260">
        <v>0</v>
      </c>
      <c r="J47" s="1260">
        <v>0</v>
      </c>
      <c r="K47" s="1260">
        <v>0</v>
      </c>
      <c r="L47" s="1260">
        <v>0</v>
      </c>
      <c r="M47" s="1260">
        <v>0</v>
      </c>
      <c r="N47" s="1260">
        <v>0</v>
      </c>
      <c r="O47" s="1260">
        <v>0</v>
      </c>
      <c r="P47" s="1260">
        <v>0</v>
      </c>
      <c r="Q47" s="1260">
        <v>0</v>
      </c>
      <c r="R47" s="1260">
        <v>0</v>
      </c>
      <c r="S47" s="63">
        <v>42</v>
      </c>
    </row>
    <row r="48" spans="1:19" s="99" customFormat="1" ht="23.1" customHeight="1">
      <c r="A48" s="66">
        <v>43</v>
      </c>
      <c r="B48" s="61" t="s">
        <v>1056</v>
      </c>
      <c r="C48" s="1261">
        <v>0</v>
      </c>
      <c r="D48" s="1261">
        <v>0</v>
      </c>
      <c r="E48" s="1261">
        <v>0</v>
      </c>
      <c r="F48" s="1261">
        <v>0</v>
      </c>
      <c r="G48" s="1261">
        <v>0</v>
      </c>
      <c r="H48" s="1261">
        <v>0</v>
      </c>
      <c r="I48" s="1261">
        <v>0</v>
      </c>
      <c r="J48" s="1261">
        <v>0</v>
      </c>
      <c r="K48" s="1261">
        <v>0</v>
      </c>
      <c r="L48" s="1261">
        <v>0</v>
      </c>
      <c r="M48" s="1261">
        <v>0</v>
      </c>
      <c r="N48" s="1261">
        <v>0</v>
      </c>
      <c r="O48" s="1261">
        <v>0</v>
      </c>
      <c r="P48" s="1261">
        <v>0</v>
      </c>
      <c r="Q48" s="1261">
        <v>0</v>
      </c>
      <c r="R48" s="1261">
        <v>0</v>
      </c>
      <c r="S48" s="67">
        <v>43</v>
      </c>
    </row>
    <row r="49" spans="1:19" s="99" customFormat="1" ht="23.1" customHeight="1">
      <c r="A49" s="62">
        <v>44</v>
      </c>
      <c r="B49" s="61" t="s">
        <v>1057</v>
      </c>
      <c r="C49" s="905">
        <v>0</v>
      </c>
      <c r="D49" s="905">
        <v>0</v>
      </c>
      <c r="E49" s="905">
        <v>0</v>
      </c>
      <c r="F49" s="905">
        <v>0</v>
      </c>
      <c r="G49" s="905">
        <v>0</v>
      </c>
      <c r="H49" s="905">
        <v>0</v>
      </c>
      <c r="I49" s="905">
        <v>0</v>
      </c>
      <c r="J49" s="905">
        <v>0</v>
      </c>
      <c r="K49" s="905">
        <v>0</v>
      </c>
      <c r="L49" s="905">
        <v>0</v>
      </c>
      <c r="M49" s="905">
        <v>0</v>
      </c>
      <c r="N49" s="905">
        <v>0</v>
      </c>
      <c r="O49" s="905">
        <v>0</v>
      </c>
      <c r="P49" s="905">
        <v>0</v>
      </c>
      <c r="Q49" s="905">
        <v>0</v>
      </c>
      <c r="R49" s="905">
        <v>0</v>
      </c>
      <c r="S49" s="63">
        <v>44</v>
      </c>
    </row>
    <row r="50" spans="1:19" s="99" customFormat="1" ht="23.1" customHeight="1">
      <c r="A50" s="62">
        <v>45</v>
      </c>
      <c r="B50" s="61" t="s">
        <v>1058</v>
      </c>
      <c r="C50" s="905">
        <v>0</v>
      </c>
      <c r="D50" s="905">
        <v>0</v>
      </c>
      <c r="E50" s="905">
        <v>0</v>
      </c>
      <c r="F50" s="905">
        <v>0</v>
      </c>
      <c r="G50" s="905">
        <v>0</v>
      </c>
      <c r="H50" s="905">
        <v>0</v>
      </c>
      <c r="I50" s="905">
        <v>0</v>
      </c>
      <c r="J50" s="905">
        <v>0</v>
      </c>
      <c r="K50" s="905">
        <v>0</v>
      </c>
      <c r="L50" s="905">
        <v>0</v>
      </c>
      <c r="M50" s="905">
        <v>0</v>
      </c>
      <c r="N50" s="905">
        <v>0</v>
      </c>
      <c r="O50" s="905">
        <v>0</v>
      </c>
      <c r="P50" s="905">
        <v>0</v>
      </c>
      <c r="Q50" s="905">
        <v>0</v>
      </c>
      <c r="R50" s="905">
        <v>0</v>
      </c>
      <c r="S50" s="63">
        <v>45</v>
      </c>
    </row>
    <row r="51" spans="1:19" s="99" customFormat="1" ht="23.1" customHeight="1">
      <c r="A51" s="62">
        <v>46</v>
      </c>
      <c r="B51" s="61" t="s">
        <v>1059</v>
      </c>
      <c r="C51" s="905">
        <v>0</v>
      </c>
      <c r="D51" s="905">
        <v>0</v>
      </c>
      <c r="E51" s="905">
        <v>0</v>
      </c>
      <c r="F51" s="905">
        <v>0</v>
      </c>
      <c r="G51" s="905">
        <v>0</v>
      </c>
      <c r="H51" s="905">
        <v>0</v>
      </c>
      <c r="I51" s="905">
        <v>0</v>
      </c>
      <c r="J51" s="905">
        <v>0</v>
      </c>
      <c r="K51" s="905">
        <v>0</v>
      </c>
      <c r="L51" s="905">
        <v>0</v>
      </c>
      <c r="M51" s="905">
        <v>0</v>
      </c>
      <c r="N51" s="905">
        <v>0</v>
      </c>
      <c r="O51" s="905">
        <v>0</v>
      </c>
      <c r="P51" s="905">
        <v>0</v>
      </c>
      <c r="Q51" s="905">
        <v>0</v>
      </c>
      <c r="R51" s="905">
        <v>0</v>
      </c>
      <c r="S51" s="63">
        <v>46</v>
      </c>
    </row>
    <row r="52" spans="1:19" s="99" customFormat="1" ht="23.1" customHeight="1">
      <c r="A52" s="71">
        <v>47</v>
      </c>
      <c r="B52" s="72" t="s">
        <v>1060</v>
      </c>
      <c r="C52" s="1260">
        <v>0</v>
      </c>
      <c r="D52" s="1260">
        <v>0</v>
      </c>
      <c r="E52" s="1260">
        <v>0</v>
      </c>
      <c r="F52" s="1260">
        <v>0</v>
      </c>
      <c r="G52" s="1260">
        <v>0</v>
      </c>
      <c r="H52" s="1260">
        <v>0</v>
      </c>
      <c r="I52" s="1260">
        <v>0</v>
      </c>
      <c r="J52" s="1260">
        <v>0</v>
      </c>
      <c r="K52" s="1260">
        <v>0</v>
      </c>
      <c r="L52" s="1260">
        <v>0</v>
      </c>
      <c r="M52" s="1260">
        <v>0</v>
      </c>
      <c r="N52" s="1260">
        <v>0</v>
      </c>
      <c r="O52" s="1260">
        <v>0</v>
      </c>
      <c r="P52" s="1260">
        <v>0</v>
      </c>
      <c r="Q52" s="1260">
        <v>0</v>
      </c>
      <c r="R52" s="1260">
        <v>0</v>
      </c>
      <c r="S52" s="73">
        <v>47</v>
      </c>
    </row>
    <row r="53" spans="1:19" s="110" customFormat="1" ht="23.1" customHeight="1">
      <c r="A53" s="74">
        <v>49</v>
      </c>
      <c r="B53" s="61" t="s">
        <v>1061</v>
      </c>
      <c r="C53" s="1261">
        <v>0</v>
      </c>
      <c r="D53" s="1261">
        <v>0</v>
      </c>
      <c r="E53" s="1261">
        <v>0</v>
      </c>
      <c r="F53" s="1261">
        <v>0</v>
      </c>
      <c r="G53" s="1261">
        <v>0</v>
      </c>
      <c r="H53" s="1261">
        <v>0</v>
      </c>
      <c r="I53" s="1261">
        <v>0</v>
      </c>
      <c r="J53" s="1261">
        <v>0</v>
      </c>
      <c r="K53" s="1261">
        <v>0</v>
      </c>
      <c r="L53" s="1261">
        <v>0</v>
      </c>
      <c r="M53" s="1261">
        <v>0</v>
      </c>
      <c r="N53" s="1261">
        <v>0</v>
      </c>
      <c r="O53" s="1261">
        <v>0</v>
      </c>
      <c r="P53" s="1261">
        <v>0</v>
      </c>
      <c r="Q53" s="1261">
        <v>0</v>
      </c>
      <c r="R53" s="1261">
        <v>0</v>
      </c>
      <c r="S53" s="75">
        <v>49</v>
      </c>
    </row>
    <row r="54" spans="1:19" s="110" customFormat="1" ht="23.1" customHeight="1">
      <c r="A54" s="62">
        <v>50</v>
      </c>
      <c r="B54" s="61" t="s">
        <v>1062</v>
      </c>
      <c r="C54" s="905">
        <v>0</v>
      </c>
      <c r="D54" s="905">
        <v>0</v>
      </c>
      <c r="E54" s="905">
        <v>0</v>
      </c>
      <c r="F54" s="905">
        <v>0</v>
      </c>
      <c r="G54" s="905">
        <v>0</v>
      </c>
      <c r="H54" s="905">
        <v>0</v>
      </c>
      <c r="I54" s="905">
        <v>0</v>
      </c>
      <c r="J54" s="905">
        <v>0</v>
      </c>
      <c r="K54" s="905">
        <v>0</v>
      </c>
      <c r="L54" s="905">
        <v>0</v>
      </c>
      <c r="M54" s="905">
        <v>0</v>
      </c>
      <c r="N54" s="905">
        <v>0</v>
      </c>
      <c r="O54" s="905">
        <v>0</v>
      </c>
      <c r="P54" s="905">
        <v>0</v>
      </c>
      <c r="Q54" s="905">
        <v>0</v>
      </c>
      <c r="R54" s="905">
        <v>0</v>
      </c>
      <c r="S54" s="63">
        <v>50</v>
      </c>
    </row>
    <row r="55" spans="1:19" s="110" customFormat="1" ht="23.1" customHeight="1">
      <c r="A55" s="62">
        <v>51</v>
      </c>
      <c r="B55" s="61" t="s">
        <v>1063</v>
      </c>
      <c r="C55" s="905">
        <v>0</v>
      </c>
      <c r="D55" s="905">
        <v>0</v>
      </c>
      <c r="E55" s="905">
        <v>0</v>
      </c>
      <c r="F55" s="905">
        <v>0</v>
      </c>
      <c r="G55" s="905">
        <v>0</v>
      </c>
      <c r="H55" s="905">
        <v>0</v>
      </c>
      <c r="I55" s="905">
        <v>0</v>
      </c>
      <c r="J55" s="905">
        <v>0</v>
      </c>
      <c r="K55" s="905">
        <v>0</v>
      </c>
      <c r="L55" s="905">
        <v>0</v>
      </c>
      <c r="M55" s="905">
        <v>0</v>
      </c>
      <c r="N55" s="905">
        <v>0</v>
      </c>
      <c r="O55" s="905">
        <v>0</v>
      </c>
      <c r="P55" s="905">
        <v>0</v>
      </c>
      <c r="Q55" s="905">
        <v>0</v>
      </c>
      <c r="R55" s="905">
        <v>0</v>
      </c>
      <c r="S55" s="63">
        <v>51</v>
      </c>
    </row>
    <row r="56" spans="1:19" s="110" customFormat="1" ht="23.1" customHeight="1">
      <c r="A56" s="62">
        <v>52</v>
      </c>
      <c r="B56" s="61" t="s">
        <v>1064</v>
      </c>
      <c r="C56" s="905">
        <v>0</v>
      </c>
      <c r="D56" s="905">
        <v>0</v>
      </c>
      <c r="E56" s="905">
        <v>0</v>
      </c>
      <c r="F56" s="905">
        <v>0</v>
      </c>
      <c r="G56" s="905">
        <v>0</v>
      </c>
      <c r="H56" s="905">
        <v>0</v>
      </c>
      <c r="I56" s="905">
        <v>0</v>
      </c>
      <c r="J56" s="905">
        <v>0</v>
      </c>
      <c r="K56" s="905">
        <v>0</v>
      </c>
      <c r="L56" s="905">
        <v>0</v>
      </c>
      <c r="M56" s="905">
        <v>0</v>
      </c>
      <c r="N56" s="905">
        <v>0</v>
      </c>
      <c r="O56" s="905">
        <v>0</v>
      </c>
      <c r="P56" s="905">
        <v>0</v>
      </c>
      <c r="Q56" s="905">
        <v>0</v>
      </c>
      <c r="R56" s="905">
        <v>0</v>
      </c>
      <c r="S56" s="63">
        <v>52</v>
      </c>
    </row>
    <row r="57" spans="1:19" s="110" customFormat="1" ht="23.1" customHeight="1" thickBot="1">
      <c r="A57" s="77">
        <v>54</v>
      </c>
      <c r="B57" s="78" t="s">
        <v>1065</v>
      </c>
      <c r="C57" s="1264">
        <v>0</v>
      </c>
      <c r="D57" s="1265">
        <v>0</v>
      </c>
      <c r="E57" s="1265">
        <v>0</v>
      </c>
      <c r="F57" s="1265">
        <v>0</v>
      </c>
      <c r="G57" s="1265">
        <v>0</v>
      </c>
      <c r="H57" s="1265">
        <v>0</v>
      </c>
      <c r="I57" s="1265">
        <v>0</v>
      </c>
      <c r="J57" s="1265">
        <v>0</v>
      </c>
      <c r="K57" s="1265">
        <v>0</v>
      </c>
      <c r="L57" s="1265">
        <v>0</v>
      </c>
      <c r="M57" s="1265">
        <v>0</v>
      </c>
      <c r="N57" s="1265">
        <v>0</v>
      </c>
      <c r="O57" s="1265">
        <v>0</v>
      </c>
      <c r="P57" s="1265">
        <v>0</v>
      </c>
      <c r="Q57" s="1265">
        <v>0</v>
      </c>
      <c r="R57" s="1265">
        <v>0</v>
      </c>
      <c r="S57" s="79">
        <v>54</v>
      </c>
    </row>
    <row r="58" spans="1:19" ht="23.1" customHeight="1">
      <c r="A58" s="57">
        <v>55</v>
      </c>
      <c r="B58" s="92" t="s">
        <v>1066</v>
      </c>
      <c r="C58" s="1259">
        <v>0</v>
      </c>
      <c r="D58" s="1259">
        <v>0</v>
      </c>
      <c r="E58" s="1259">
        <v>0</v>
      </c>
      <c r="F58" s="1259">
        <v>0</v>
      </c>
      <c r="G58" s="1259">
        <v>0</v>
      </c>
      <c r="H58" s="1259">
        <v>0</v>
      </c>
      <c r="I58" s="1259">
        <v>0</v>
      </c>
      <c r="J58" s="1259">
        <v>0</v>
      </c>
      <c r="K58" s="1259">
        <v>0</v>
      </c>
      <c r="L58" s="1259">
        <v>0</v>
      </c>
      <c r="M58" s="1259">
        <v>0</v>
      </c>
      <c r="N58" s="1259">
        <v>0</v>
      </c>
      <c r="O58" s="1259">
        <v>0</v>
      </c>
      <c r="P58" s="1259">
        <v>0</v>
      </c>
      <c r="Q58" s="1259">
        <v>0</v>
      </c>
      <c r="R58" s="1259">
        <v>0</v>
      </c>
      <c r="S58" s="59">
        <v>55</v>
      </c>
    </row>
    <row r="59" spans="1:19" ht="23.1" customHeight="1">
      <c r="A59" s="60">
        <v>56</v>
      </c>
      <c r="B59" s="93" t="s">
        <v>1067</v>
      </c>
      <c r="C59" s="1021">
        <v>0</v>
      </c>
      <c r="D59" s="1021">
        <v>0</v>
      </c>
      <c r="E59" s="1021">
        <v>0</v>
      </c>
      <c r="F59" s="1021">
        <v>0</v>
      </c>
      <c r="G59" s="1021">
        <v>0</v>
      </c>
      <c r="H59" s="1021">
        <v>0</v>
      </c>
      <c r="I59" s="1021">
        <v>0</v>
      </c>
      <c r="J59" s="1021">
        <v>0</v>
      </c>
      <c r="K59" s="1021">
        <v>0</v>
      </c>
      <c r="L59" s="1021">
        <v>0</v>
      </c>
      <c r="M59" s="1021">
        <v>0</v>
      </c>
      <c r="N59" s="1021">
        <v>0</v>
      </c>
      <c r="O59" s="1021">
        <v>0</v>
      </c>
      <c r="P59" s="1021">
        <v>0</v>
      </c>
      <c r="Q59" s="1021">
        <v>0</v>
      </c>
      <c r="R59" s="1021">
        <v>0</v>
      </c>
      <c r="S59" s="55">
        <v>56</v>
      </c>
    </row>
    <row r="60" spans="1:19" ht="23.1" customHeight="1">
      <c r="A60" s="60">
        <v>57</v>
      </c>
      <c r="B60" s="93" t="s">
        <v>1068</v>
      </c>
      <c r="C60" s="1021">
        <v>0</v>
      </c>
      <c r="D60" s="1021">
        <v>0</v>
      </c>
      <c r="E60" s="1021">
        <v>0</v>
      </c>
      <c r="F60" s="1021">
        <v>0</v>
      </c>
      <c r="G60" s="1021">
        <v>0</v>
      </c>
      <c r="H60" s="1021">
        <v>0</v>
      </c>
      <c r="I60" s="1021">
        <v>0</v>
      </c>
      <c r="J60" s="1021">
        <v>0</v>
      </c>
      <c r="K60" s="1021">
        <v>0</v>
      </c>
      <c r="L60" s="1021">
        <v>0</v>
      </c>
      <c r="M60" s="1021">
        <v>0</v>
      </c>
      <c r="N60" s="1021">
        <v>0</v>
      </c>
      <c r="O60" s="1021">
        <v>0</v>
      </c>
      <c r="P60" s="1021">
        <v>0</v>
      </c>
      <c r="Q60" s="1021">
        <v>0</v>
      </c>
      <c r="R60" s="1021">
        <v>0</v>
      </c>
      <c r="S60" s="55">
        <v>57</v>
      </c>
    </row>
    <row r="61" spans="1:19" ht="23.1" customHeight="1">
      <c r="A61" s="60">
        <v>58</v>
      </c>
      <c r="B61" s="93" t="s">
        <v>1069</v>
      </c>
      <c r="C61" s="1021">
        <v>0</v>
      </c>
      <c r="D61" s="1021">
        <v>0</v>
      </c>
      <c r="E61" s="1021">
        <v>0</v>
      </c>
      <c r="F61" s="1021">
        <v>0</v>
      </c>
      <c r="G61" s="1021">
        <v>0</v>
      </c>
      <c r="H61" s="1021">
        <v>0</v>
      </c>
      <c r="I61" s="1021">
        <v>0</v>
      </c>
      <c r="J61" s="1021">
        <v>0</v>
      </c>
      <c r="K61" s="1021">
        <v>0</v>
      </c>
      <c r="L61" s="1021">
        <v>0</v>
      </c>
      <c r="M61" s="1021">
        <v>0</v>
      </c>
      <c r="N61" s="1021">
        <v>0</v>
      </c>
      <c r="O61" s="1021">
        <v>0</v>
      </c>
      <c r="P61" s="1021">
        <v>0</v>
      </c>
      <c r="Q61" s="1021">
        <v>0</v>
      </c>
      <c r="R61" s="1021">
        <v>0</v>
      </c>
      <c r="S61" s="55">
        <v>58</v>
      </c>
    </row>
    <row r="62" spans="1:19" ht="23.1" customHeight="1">
      <c r="A62" s="60">
        <v>59</v>
      </c>
      <c r="B62" s="93" t="s">
        <v>1070</v>
      </c>
      <c r="C62" s="1258">
        <v>0</v>
      </c>
      <c r="D62" s="1258">
        <v>0</v>
      </c>
      <c r="E62" s="1258">
        <v>0</v>
      </c>
      <c r="F62" s="1258">
        <v>0</v>
      </c>
      <c r="G62" s="1258">
        <v>0</v>
      </c>
      <c r="H62" s="1258">
        <v>0</v>
      </c>
      <c r="I62" s="1258">
        <v>0</v>
      </c>
      <c r="J62" s="1258">
        <v>0</v>
      </c>
      <c r="K62" s="1258">
        <v>0</v>
      </c>
      <c r="L62" s="1258">
        <v>0</v>
      </c>
      <c r="M62" s="1258">
        <v>0</v>
      </c>
      <c r="N62" s="1258">
        <v>0</v>
      </c>
      <c r="O62" s="1258">
        <v>0</v>
      </c>
      <c r="P62" s="1258">
        <v>0</v>
      </c>
      <c r="Q62" s="1258">
        <v>0</v>
      </c>
      <c r="R62" s="1258">
        <v>0</v>
      </c>
      <c r="S62" s="55">
        <v>59</v>
      </c>
    </row>
    <row r="63" spans="1:19" ht="23.1" customHeight="1">
      <c r="A63" s="57">
        <v>61</v>
      </c>
      <c r="B63" s="92" t="s">
        <v>1071</v>
      </c>
      <c r="C63" s="1259">
        <v>0</v>
      </c>
      <c r="D63" s="1259">
        <v>0</v>
      </c>
      <c r="E63" s="1259">
        <v>0</v>
      </c>
      <c r="F63" s="1259">
        <v>0</v>
      </c>
      <c r="G63" s="1259">
        <v>0</v>
      </c>
      <c r="H63" s="1259">
        <v>0</v>
      </c>
      <c r="I63" s="1259">
        <v>0</v>
      </c>
      <c r="J63" s="1259">
        <v>0</v>
      </c>
      <c r="K63" s="1259">
        <v>0</v>
      </c>
      <c r="L63" s="1259">
        <v>0</v>
      </c>
      <c r="M63" s="1259">
        <v>0</v>
      </c>
      <c r="N63" s="1259">
        <v>0</v>
      </c>
      <c r="O63" s="1259">
        <v>0</v>
      </c>
      <c r="P63" s="1259">
        <v>0</v>
      </c>
      <c r="Q63" s="1259">
        <v>0</v>
      </c>
      <c r="R63" s="1259">
        <v>0</v>
      </c>
      <c r="S63" s="59">
        <v>61</v>
      </c>
    </row>
    <row r="64" spans="1:19" ht="23.1" customHeight="1">
      <c r="A64" s="60">
        <v>65</v>
      </c>
      <c r="B64" s="93" t="s">
        <v>1072</v>
      </c>
      <c r="C64" s="1021">
        <v>0</v>
      </c>
      <c r="D64" s="1021">
        <v>0</v>
      </c>
      <c r="E64" s="1021">
        <v>0</v>
      </c>
      <c r="F64" s="1021">
        <v>0</v>
      </c>
      <c r="G64" s="1021">
        <v>0</v>
      </c>
      <c r="H64" s="1021">
        <v>0</v>
      </c>
      <c r="I64" s="1021">
        <v>0</v>
      </c>
      <c r="J64" s="1021">
        <v>0</v>
      </c>
      <c r="K64" s="1021">
        <v>0</v>
      </c>
      <c r="L64" s="1021">
        <v>0</v>
      </c>
      <c r="M64" s="1021">
        <v>0</v>
      </c>
      <c r="N64" s="1021">
        <v>0</v>
      </c>
      <c r="O64" s="1021">
        <v>0</v>
      </c>
      <c r="P64" s="1021">
        <v>0</v>
      </c>
      <c r="Q64" s="1021">
        <v>0</v>
      </c>
      <c r="R64" s="1021">
        <v>0</v>
      </c>
      <c r="S64" s="55">
        <v>65</v>
      </c>
    </row>
    <row r="65" spans="1:19" ht="23.1" customHeight="1">
      <c r="A65" s="60">
        <v>66</v>
      </c>
      <c r="B65" s="93" t="s">
        <v>1073</v>
      </c>
      <c r="C65" s="1021">
        <v>0</v>
      </c>
      <c r="D65" s="1021">
        <v>0</v>
      </c>
      <c r="E65" s="1021">
        <v>0</v>
      </c>
      <c r="F65" s="1021">
        <v>0</v>
      </c>
      <c r="G65" s="1021">
        <v>0</v>
      </c>
      <c r="H65" s="1021">
        <v>0</v>
      </c>
      <c r="I65" s="1021">
        <v>0</v>
      </c>
      <c r="J65" s="1021">
        <v>0</v>
      </c>
      <c r="K65" s="1021">
        <v>0</v>
      </c>
      <c r="L65" s="1021">
        <v>0</v>
      </c>
      <c r="M65" s="1021">
        <v>0</v>
      </c>
      <c r="N65" s="1021">
        <v>0</v>
      </c>
      <c r="O65" s="1021">
        <v>0</v>
      </c>
      <c r="P65" s="1021">
        <v>0</v>
      </c>
      <c r="Q65" s="1021">
        <v>0</v>
      </c>
      <c r="R65" s="1021">
        <v>0</v>
      </c>
      <c r="S65" s="55">
        <v>66</v>
      </c>
    </row>
    <row r="66" spans="1:19" s="99" customFormat="1" ht="23.1" customHeight="1">
      <c r="A66" s="62">
        <v>68</v>
      </c>
      <c r="B66" s="61" t="s">
        <v>1074</v>
      </c>
      <c r="C66" s="905">
        <v>0</v>
      </c>
      <c r="D66" s="905">
        <v>0</v>
      </c>
      <c r="E66" s="905">
        <v>0</v>
      </c>
      <c r="F66" s="905">
        <v>0</v>
      </c>
      <c r="G66" s="905">
        <v>0</v>
      </c>
      <c r="H66" s="905">
        <v>0</v>
      </c>
      <c r="I66" s="905">
        <v>0</v>
      </c>
      <c r="J66" s="905">
        <v>0</v>
      </c>
      <c r="K66" s="905">
        <v>0</v>
      </c>
      <c r="L66" s="905">
        <v>0</v>
      </c>
      <c r="M66" s="905">
        <v>0</v>
      </c>
      <c r="N66" s="905">
        <v>0</v>
      </c>
      <c r="O66" s="905">
        <v>0</v>
      </c>
      <c r="P66" s="905">
        <v>0</v>
      </c>
      <c r="Q66" s="905">
        <v>0</v>
      </c>
      <c r="R66" s="905">
        <v>0</v>
      </c>
      <c r="S66" s="63">
        <v>68</v>
      </c>
    </row>
    <row r="67" spans="1:19" s="99" customFormat="1" ht="23.1" customHeight="1">
      <c r="A67" s="62">
        <v>70</v>
      </c>
      <c r="B67" s="61" t="s">
        <v>1075</v>
      </c>
      <c r="C67" s="1701">
        <v>0</v>
      </c>
      <c r="D67" s="1701">
        <v>0</v>
      </c>
      <c r="E67" s="1701">
        <v>0</v>
      </c>
      <c r="F67" s="1701">
        <v>0</v>
      </c>
      <c r="G67" s="1701">
        <v>0</v>
      </c>
      <c r="H67" s="1701">
        <v>0</v>
      </c>
      <c r="I67" s="1701">
        <v>0</v>
      </c>
      <c r="J67" s="1701">
        <v>0</v>
      </c>
      <c r="K67" s="1701">
        <v>0</v>
      </c>
      <c r="L67" s="1701">
        <v>0</v>
      </c>
      <c r="M67" s="1701">
        <v>0</v>
      </c>
      <c r="N67" s="1701">
        <v>0</v>
      </c>
      <c r="O67" s="1701">
        <v>0</v>
      </c>
      <c r="P67" s="1701">
        <v>0</v>
      </c>
      <c r="Q67" s="1701">
        <v>0</v>
      </c>
      <c r="R67" s="1701">
        <v>0</v>
      </c>
      <c r="S67" s="73">
        <v>70</v>
      </c>
    </row>
    <row r="68" spans="1:19" s="99" customFormat="1" ht="23.1" customHeight="1">
      <c r="A68" s="66">
        <v>78</v>
      </c>
      <c r="B68" s="58" t="s">
        <v>1076</v>
      </c>
      <c r="C68" s="1702">
        <v>0</v>
      </c>
      <c r="D68" s="1702">
        <v>0</v>
      </c>
      <c r="E68" s="1702">
        <v>0</v>
      </c>
      <c r="F68" s="1702">
        <v>0</v>
      </c>
      <c r="G68" s="1702">
        <v>0</v>
      </c>
      <c r="H68" s="1702">
        <v>0</v>
      </c>
      <c r="I68" s="1702">
        <v>0</v>
      </c>
      <c r="J68" s="1702">
        <v>0</v>
      </c>
      <c r="K68" s="1702">
        <v>0</v>
      </c>
      <c r="L68" s="1702">
        <v>0</v>
      </c>
      <c r="M68" s="1702">
        <v>0</v>
      </c>
      <c r="N68" s="1702">
        <v>0</v>
      </c>
      <c r="O68" s="1702">
        <v>0</v>
      </c>
      <c r="P68" s="1702">
        <v>0</v>
      </c>
      <c r="Q68" s="1702">
        <v>0</v>
      </c>
      <c r="R68" s="1702">
        <v>0</v>
      </c>
      <c r="S68" s="67">
        <v>78</v>
      </c>
    </row>
    <row r="69" spans="1:19" s="99" customFormat="1" ht="23.1" customHeight="1">
      <c r="A69" s="62">
        <v>84</v>
      </c>
      <c r="B69" s="61" t="s">
        <v>1077</v>
      </c>
      <c r="C69" s="1287">
        <v>0</v>
      </c>
      <c r="D69" s="1287">
        <v>0</v>
      </c>
      <c r="E69" s="1287">
        <v>0</v>
      </c>
      <c r="F69" s="1287">
        <v>0</v>
      </c>
      <c r="G69" s="1287">
        <v>0</v>
      </c>
      <c r="H69" s="1287">
        <v>0</v>
      </c>
      <c r="I69" s="1287">
        <v>0</v>
      </c>
      <c r="J69" s="1287">
        <v>0</v>
      </c>
      <c r="K69" s="1287">
        <v>0</v>
      </c>
      <c r="L69" s="1287">
        <v>0</v>
      </c>
      <c r="M69" s="1287">
        <v>0</v>
      </c>
      <c r="N69" s="1287">
        <v>0</v>
      </c>
      <c r="O69" s="1287">
        <v>0</v>
      </c>
      <c r="P69" s="1287">
        <v>0</v>
      </c>
      <c r="Q69" s="1287">
        <v>0</v>
      </c>
      <c r="R69" s="1287">
        <v>0</v>
      </c>
      <c r="S69" s="63">
        <v>84</v>
      </c>
    </row>
    <row r="70" spans="1:19" s="99" customFormat="1" ht="23.1" customHeight="1">
      <c r="A70" s="62">
        <v>85</v>
      </c>
      <c r="B70" s="61" t="s">
        <v>1078</v>
      </c>
      <c r="C70" s="905">
        <v>0</v>
      </c>
      <c r="D70" s="905">
        <v>0</v>
      </c>
      <c r="E70" s="905">
        <v>0</v>
      </c>
      <c r="F70" s="905">
        <v>0</v>
      </c>
      <c r="G70" s="905">
        <v>0</v>
      </c>
      <c r="H70" s="905">
        <v>0</v>
      </c>
      <c r="I70" s="905">
        <v>0</v>
      </c>
      <c r="J70" s="905">
        <v>0</v>
      </c>
      <c r="K70" s="905">
        <v>0</v>
      </c>
      <c r="L70" s="905">
        <v>0</v>
      </c>
      <c r="M70" s="905">
        <v>0</v>
      </c>
      <c r="N70" s="905">
        <v>0</v>
      </c>
      <c r="O70" s="905">
        <v>0</v>
      </c>
      <c r="P70" s="905">
        <v>0</v>
      </c>
      <c r="Q70" s="905">
        <v>0</v>
      </c>
      <c r="R70" s="905">
        <v>0</v>
      </c>
      <c r="S70" s="63">
        <v>85</v>
      </c>
    </row>
    <row r="71" spans="1:19" s="99" customFormat="1" ht="23.1" customHeight="1">
      <c r="A71" s="62">
        <v>89</v>
      </c>
      <c r="B71" s="61" t="s">
        <v>1079</v>
      </c>
      <c r="C71" s="905">
        <v>0</v>
      </c>
      <c r="D71" s="905">
        <v>0</v>
      </c>
      <c r="E71" s="905">
        <v>0</v>
      </c>
      <c r="F71" s="905">
        <v>0</v>
      </c>
      <c r="G71" s="905">
        <v>0</v>
      </c>
      <c r="H71" s="905">
        <v>0</v>
      </c>
      <c r="I71" s="905">
        <v>0</v>
      </c>
      <c r="J71" s="905">
        <v>0</v>
      </c>
      <c r="K71" s="905">
        <v>0</v>
      </c>
      <c r="L71" s="905">
        <v>0</v>
      </c>
      <c r="M71" s="905">
        <v>0</v>
      </c>
      <c r="N71" s="905">
        <v>0</v>
      </c>
      <c r="O71" s="905">
        <v>0</v>
      </c>
      <c r="P71" s="905">
        <v>0</v>
      </c>
      <c r="Q71" s="905">
        <v>0</v>
      </c>
      <c r="R71" s="905">
        <v>0</v>
      </c>
      <c r="S71" s="63">
        <v>89</v>
      </c>
    </row>
    <row r="72" spans="1:19" s="99" customFormat="1" ht="23.1" customHeight="1">
      <c r="A72" s="62">
        <v>90</v>
      </c>
      <c r="B72" s="61" t="s">
        <v>1080</v>
      </c>
      <c r="C72" s="1260">
        <v>0</v>
      </c>
      <c r="D72" s="1260">
        <v>0</v>
      </c>
      <c r="E72" s="1260">
        <v>0</v>
      </c>
      <c r="F72" s="1260">
        <v>0</v>
      </c>
      <c r="G72" s="1260">
        <v>0</v>
      </c>
      <c r="H72" s="1260">
        <v>0</v>
      </c>
      <c r="I72" s="1260">
        <v>0</v>
      </c>
      <c r="J72" s="1260">
        <v>0</v>
      </c>
      <c r="K72" s="1260">
        <v>0</v>
      </c>
      <c r="L72" s="1260">
        <v>0</v>
      </c>
      <c r="M72" s="1260">
        <v>0</v>
      </c>
      <c r="N72" s="1260">
        <v>0</v>
      </c>
      <c r="O72" s="1260">
        <v>0</v>
      </c>
      <c r="P72" s="1260">
        <v>0</v>
      </c>
      <c r="Q72" s="1260">
        <v>0</v>
      </c>
      <c r="R72" s="1260">
        <v>0</v>
      </c>
      <c r="S72" s="63">
        <v>90</v>
      </c>
    </row>
    <row r="73" spans="1:19" s="99" customFormat="1" ht="23.1" customHeight="1">
      <c r="A73" s="68">
        <v>91</v>
      </c>
      <c r="B73" s="58" t="s">
        <v>1081</v>
      </c>
      <c r="C73" s="1261">
        <v>0</v>
      </c>
      <c r="D73" s="1261">
        <v>0</v>
      </c>
      <c r="E73" s="1261">
        <v>0</v>
      </c>
      <c r="F73" s="1261">
        <v>0</v>
      </c>
      <c r="G73" s="1261">
        <v>0</v>
      </c>
      <c r="H73" s="1261">
        <v>0</v>
      </c>
      <c r="I73" s="1261">
        <v>0</v>
      </c>
      <c r="J73" s="1261">
        <v>0</v>
      </c>
      <c r="K73" s="1261">
        <v>0</v>
      </c>
      <c r="L73" s="1261">
        <v>0</v>
      </c>
      <c r="M73" s="1261">
        <v>0</v>
      </c>
      <c r="N73" s="1261">
        <v>0</v>
      </c>
      <c r="O73" s="1261">
        <v>0</v>
      </c>
      <c r="P73" s="1261">
        <v>0</v>
      </c>
      <c r="Q73" s="1261">
        <v>0</v>
      </c>
      <c r="R73" s="1261">
        <v>0</v>
      </c>
      <c r="S73" s="69">
        <v>91</v>
      </c>
    </row>
    <row r="74" spans="1:19" s="99" customFormat="1" ht="23.1" customHeight="1">
      <c r="A74" s="62">
        <v>92</v>
      </c>
      <c r="B74" s="61" t="s">
        <v>1082</v>
      </c>
      <c r="C74" s="905">
        <v>0</v>
      </c>
      <c r="D74" s="905">
        <v>0</v>
      </c>
      <c r="E74" s="905">
        <v>0</v>
      </c>
      <c r="F74" s="905">
        <v>0</v>
      </c>
      <c r="G74" s="905">
        <v>0</v>
      </c>
      <c r="H74" s="905">
        <v>0</v>
      </c>
      <c r="I74" s="905">
        <v>0</v>
      </c>
      <c r="J74" s="905">
        <v>0</v>
      </c>
      <c r="K74" s="905">
        <v>0</v>
      </c>
      <c r="L74" s="905">
        <v>0</v>
      </c>
      <c r="M74" s="905">
        <v>0</v>
      </c>
      <c r="N74" s="905">
        <v>0</v>
      </c>
      <c r="O74" s="905">
        <v>0</v>
      </c>
      <c r="P74" s="905">
        <v>0</v>
      </c>
      <c r="Q74" s="905">
        <v>0</v>
      </c>
      <c r="R74" s="905">
        <v>0</v>
      </c>
      <c r="S74" s="63">
        <v>92</v>
      </c>
    </row>
    <row r="75" spans="1:19" s="99" customFormat="1" ht="23.1" customHeight="1">
      <c r="A75" s="62">
        <v>94</v>
      </c>
      <c r="B75" s="61" t="s">
        <v>1083</v>
      </c>
      <c r="C75" s="905">
        <v>0</v>
      </c>
      <c r="D75" s="905">
        <v>0</v>
      </c>
      <c r="E75" s="905">
        <v>0</v>
      </c>
      <c r="F75" s="905">
        <v>0</v>
      </c>
      <c r="G75" s="905">
        <v>0</v>
      </c>
      <c r="H75" s="905">
        <v>0</v>
      </c>
      <c r="I75" s="905">
        <v>0</v>
      </c>
      <c r="J75" s="905">
        <v>0</v>
      </c>
      <c r="K75" s="905">
        <v>0</v>
      </c>
      <c r="L75" s="905">
        <v>0</v>
      </c>
      <c r="M75" s="905">
        <v>0</v>
      </c>
      <c r="N75" s="905">
        <v>0</v>
      </c>
      <c r="O75" s="905">
        <v>0</v>
      </c>
      <c r="P75" s="905">
        <v>0</v>
      </c>
      <c r="Q75" s="905">
        <v>0</v>
      </c>
      <c r="R75" s="905">
        <v>0</v>
      </c>
      <c r="S75" s="63">
        <v>94</v>
      </c>
    </row>
    <row r="76" spans="1:19" s="99" customFormat="1" ht="23.1" customHeight="1">
      <c r="A76" s="62">
        <v>301</v>
      </c>
      <c r="B76" s="61" t="s">
        <v>1084</v>
      </c>
      <c r="C76" s="905" t="s">
        <v>572</v>
      </c>
      <c r="D76" s="905" t="s">
        <v>572</v>
      </c>
      <c r="E76" s="905" t="s">
        <v>572</v>
      </c>
      <c r="F76" s="905" t="s">
        <v>572</v>
      </c>
      <c r="G76" s="905" t="s">
        <v>572</v>
      </c>
      <c r="H76" s="905" t="s">
        <v>572</v>
      </c>
      <c r="I76" s="905" t="s">
        <v>572</v>
      </c>
      <c r="J76" s="905" t="s">
        <v>572</v>
      </c>
      <c r="K76" s="905" t="s">
        <v>572</v>
      </c>
      <c r="L76" s="905" t="s">
        <v>572</v>
      </c>
      <c r="M76" s="905" t="s">
        <v>572</v>
      </c>
      <c r="N76" s="905" t="s">
        <v>572</v>
      </c>
      <c r="O76" s="905" t="s">
        <v>572</v>
      </c>
      <c r="P76" s="905" t="s">
        <v>572</v>
      </c>
      <c r="Q76" s="905" t="s">
        <v>572</v>
      </c>
      <c r="R76" s="905" t="s">
        <v>572</v>
      </c>
      <c r="S76" s="63">
        <v>301</v>
      </c>
    </row>
    <row r="77" spans="1:19" s="99" customFormat="1" ht="23.1" customHeight="1">
      <c r="A77" s="62">
        <v>302</v>
      </c>
      <c r="B77" s="61" t="s">
        <v>1085</v>
      </c>
      <c r="C77" s="1260" t="s">
        <v>572</v>
      </c>
      <c r="D77" s="1260" t="s">
        <v>572</v>
      </c>
      <c r="E77" s="1260" t="s">
        <v>572</v>
      </c>
      <c r="F77" s="1260" t="s">
        <v>572</v>
      </c>
      <c r="G77" s="1260" t="s">
        <v>572</v>
      </c>
      <c r="H77" s="1260" t="s">
        <v>572</v>
      </c>
      <c r="I77" s="1260" t="s">
        <v>572</v>
      </c>
      <c r="J77" s="1260" t="s">
        <v>572</v>
      </c>
      <c r="K77" s="1260" t="s">
        <v>572</v>
      </c>
      <c r="L77" s="1260" t="s">
        <v>572</v>
      </c>
      <c r="M77" s="1260" t="s">
        <v>572</v>
      </c>
      <c r="N77" s="1260" t="s">
        <v>572</v>
      </c>
      <c r="O77" s="1260" t="s">
        <v>572</v>
      </c>
      <c r="P77" s="1260" t="s">
        <v>572</v>
      </c>
      <c r="Q77" s="1260" t="s">
        <v>572</v>
      </c>
      <c r="R77" s="1260" t="s">
        <v>572</v>
      </c>
      <c r="S77" s="63">
        <v>302</v>
      </c>
    </row>
    <row r="78" spans="1:19" s="99" customFormat="1" ht="23.1" customHeight="1">
      <c r="A78" s="68">
        <v>303</v>
      </c>
      <c r="B78" s="58" t="s">
        <v>1086</v>
      </c>
      <c r="C78" s="1261" t="s">
        <v>572</v>
      </c>
      <c r="D78" s="1261" t="s">
        <v>572</v>
      </c>
      <c r="E78" s="1261" t="s">
        <v>572</v>
      </c>
      <c r="F78" s="1261" t="s">
        <v>572</v>
      </c>
      <c r="G78" s="1261" t="s">
        <v>572</v>
      </c>
      <c r="H78" s="1261" t="s">
        <v>572</v>
      </c>
      <c r="I78" s="1261" t="s">
        <v>572</v>
      </c>
      <c r="J78" s="1261" t="s">
        <v>572</v>
      </c>
      <c r="K78" s="1261" t="s">
        <v>572</v>
      </c>
      <c r="L78" s="1261" t="s">
        <v>572</v>
      </c>
      <c r="M78" s="1261" t="s">
        <v>572</v>
      </c>
      <c r="N78" s="1261" t="s">
        <v>572</v>
      </c>
      <c r="O78" s="1261" t="s">
        <v>572</v>
      </c>
      <c r="P78" s="1261" t="s">
        <v>572</v>
      </c>
      <c r="Q78" s="1261" t="s">
        <v>572</v>
      </c>
      <c r="R78" s="1261" t="s">
        <v>572</v>
      </c>
      <c r="S78" s="69">
        <v>303</v>
      </c>
    </row>
    <row r="79" spans="1:19" s="99" customFormat="1" ht="23.1" customHeight="1">
      <c r="A79" s="62">
        <v>304</v>
      </c>
      <c r="B79" s="61" t="s">
        <v>1087</v>
      </c>
      <c r="C79" s="905" t="s">
        <v>572</v>
      </c>
      <c r="D79" s="905" t="s">
        <v>572</v>
      </c>
      <c r="E79" s="905" t="s">
        <v>572</v>
      </c>
      <c r="F79" s="905" t="s">
        <v>572</v>
      </c>
      <c r="G79" s="905" t="s">
        <v>572</v>
      </c>
      <c r="H79" s="905" t="s">
        <v>572</v>
      </c>
      <c r="I79" s="905" t="s">
        <v>572</v>
      </c>
      <c r="J79" s="905" t="s">
        <v>572</v>
      </c>
      <c r="K79" s="905" t="s">
        <v>572</v>
      </c>
      <c r="L79" s="905" t="s">
        <v>572</v>
      </c>
      <c r="M79" s="905" t="s">
        <v>572</v>
      </c>
      <c r="N79" s="905" t="s">
        <v>572</v>
      </c>
      <c r="O79" s="905" t="s">
        <v>572</v>
      </c>
      <c r="P79" s="905" t="s">
        <v>572</v>
      </c>
      <c r="Q79" s="905" t="s">
        <v>572</v>
      </c>
      <c r="R79" s="905" t="s">
        <v>572</v>
      </c>
      <c r="S79" s="63">
        <v>304</v>
      </c>
    </row>
    <row r="80" spans="1:19" s="99" customFormat="1" ht="23.1" customHeight="1">
      <c r="A80" s="62">
        <v>305</v>
      </c>
      <c r="B80" s="61" t="s">
        <v>1088</v>
      </c>
      <c r="C80" s="905" t="s">
        <v>572</v>
      </c>
      <c r="D80" s="905" t="s">
        <v>572</v>
      </c>
      <c r="E80" s="905" t="s">
        <v>572</v>
      </c>
      <c r="F80" s="905" t="s">
        <v>572</v>
      </c>
      <c r="G80" s="905" t="s">
        <v>572</v>
      </c>
      <c r="H80" s="905" t="s">
        <v>572</v>
      </c>
      <c r="I80" s="905" t="s">
        <v>572</v>
      </c>
      <c r="J80" s="905" t="s">
        <v>572</v>
      </c>
      <c r="K80" s="905" t="s">
        <v>572</v>
      </c>
      <c r="L80" s="905" t="s">
        <v>572</v>
      </c>
      <c r="M80" s="905" t="s">
        <v>572</v>
      </c>
      <c r="N80" s="905" t="s">
        <v>572</v>
      </c>
      <c r="O80" s="905" t="s">
        <v>572</v>
      </c>
      <c r="P80" s="905" t="s">
        <v>572</v>
      </c>
      <c r="Q80" s="905" t="s">
        <v>572</v>
      </c>
      <c r="R80" s="905" t="s">
        <v>572</v>
      </c>
      <c r="S80" s="63">
        <v>305</v>
      </c>
    </row>
    <row r="81" spans="1:19" s="99" customFormat="1" ht="23.1" customHeight="1">
      <c r="A81" s="62">
        <v>306</v>
      </c>
      <c r="B81" s="61" t="s">
        <v>1089</v>
      </c>
      <c r="C81" s="905" t="s">
        <v>572</v>
      </c>
      <c r="D81" s="905" t="s">
        <v>572</v>
      </c>
      <c r="E81" s="905" t="s">
        <v>572</v>
      </c>
      <c r="F81" s="905" t="s">
        <v>572</v>
      </c>
      <c r="G81" s="905" t="s">
        <v>572</v>
      </c>
      <c r="H81" s="905" t="s">
        <v>572</v>
      </c>
      <c r="I81" s="905" t="s">
        <v>572</v>
      </c>
      <c r="J81" s="905" t="s">
        <v>572</v>
      </c>
      <c r="K81" s="905" t="s">
        <v>572</v>
      </c>
      <c r="L81" s="905" t="s">
        <v>572</v>
      </c>
      <c r="M81" s="905" t="s">
        <v>572</v>
      </c>
      <c r="N81" s="905" t="s">
        <v>572</v>
      </c>
      <c r="O81" s="905" t="s">
        <v>572</v>
      </c>
      <c r="P81" s="905" t="s">
        <v>572</v>
      </c>
      <c r="Q81" s="905" t="s">
        <v>572</v>
      </c>
      <c r="R81" s="905" t="s">
        <v>572</v>
      </c>
      <c r="S81" s="63">
        <v>306</v>
      </c>
    </row>
    <row r="82" spans="1:19" s="99" customFormat="1" ht="23.1" customHeight="1">
      <c r="A82" s="62"/>
      <c r="B82" s="61"/>
      <c r="C82" s="1260"/>
      <c r="D82" s="1260"/>
      <c r="E82" s="1260"/>
      <c r="F82" s="1260"/>
      <c r="G82" s="1260"/>
      <c r="H82" s="1260"/>
      <c r="I82" s="1260"/>
      <c r="J82" s="1260"/>
      <c r="K82" s="1260"/>
      <c r="L82" s="1260"/>
      <c r="M82" s="1260"/>
      <c r="N82" s="1260"/>
      <c r="O82" s="1260"/>
      <c r="P82" s="1260"/>
      <c r="Q82" s="1260"/>
      <c r="R82" s="1260"/>
      <c r="S82" s="63"/>
    </row>
    <row r="83" spans="1:19" s="99" customFormat="1" ht="23.1" customHeight="1">
      <c r="A83" s="66"/>
      <c r="B83" s="58"/>
      <c r="C83" s="1261"/>
      <c r="D83" s="1261"/>
      <c r="E83" s="1261"/>
      <c r="F83" s="1261"/>
      <c r="G83" s="1261"/>
      <c r="H83" s="1261"/>
      <c r="I83" s="1261"/>
      <c r="J83" s="1261"/>
      <c r="K83" s="1261"/>
      <c r="L83" s="1261"/>
      <c r="M83" s="1261"/>
      <c r="N83" s="1261"/>
      <c r="O83" s="1261"/>
      <c r="P83" s="1261"/>
      <c r="Q83" s="1261"/>
      <c r="R83" s="1261"/>
      <c r="S83" s="67"/>
    </row>
    <row r="84" spans="1:19" s="99" customFormat="1" ht="23.1" customHeight="1">
      <c r="A84" s="62"/>
      <c r="B84" s="61"/>
      <c r="C84" s="905"/>
      <c r="D84" s="905"/>
      <c r="E84" s="905"/>
      <c r="F84" s="905"/>
      <c r="G84" s="905"/>
      <c r="H84" s="905"/>
      <c r="I84" s="905"/>
      <c r="J84" s="905"/>
      <c r="K84" s="905"/>
      <c r="L84" s="905"/>
      <c r="M84" s="905"/>
      <c r="N84" s="905"/>
      <c r="O84" s="905"/>
      <c r="P84" s="905"/>
      <c r="Q84" s="905"/>
      <c r="R84" s="905"/>
      <c r="S84" s="63"/>
    </row>
    <row r="85" spans="1:19" s="99" customFormat="1" ht="23.1" customHeight="1">
      <c r="A85" s="62"/>
      <c r="B85" s="61"/>
      <c r="C85" s="905"/>
      <c r="D85" s="905"/>
      <c r="E85" s="905"/>
      <c r="F85" s="905"/>
      <c r="G85" s="905"/>
      <c r="H85" s="905"/>
      <c r="I85" s="905"/>
      <c r="J85" s="905"/>
      <c r="K85" s="905"/>
      <c r="L85" s="905"/>
      <c r="M85" s="905"/>
      <c r="N85" s="905"/>
      <c r="O85" s="905"/>
      <c r="P85" s="905"/>
      <c r="Q85" s="905"/>
      <c r="R85" s="905"/>
      <c r="S85" s="63"/>
    </row>
    <row r="86" spans="1:19" s="99" customFormat="1" ht="23.1" customHeight="1">
      <c r="A86" s="62"/>
      <c r="B86" s="61"/>
      <c r="C86" s="905"/>
      <c r="D86" s="905"/>
      <c r="E86" s="905"/>
      <c r="F86" s="905"/>
      <c r="G86" s="905"/>
      <c r="H86" s="905"/>
      <c r="I86" s="905"/>
      <c r="J86" s="905"/>
      <c r="K86" s="905"/>
      <c r="L86" s="905"/>
      <c r="M86" s="905"/>
      <c r="N86" s="905"/>
      <c r="O86" s="905"/>
      <c r="P86" s="905"/>
      <c r="Q86" s="905"/>
      <c r="R86" s="905"/>
      <c r="S86" s="63"/>
    </row>
    <row r="87" spans="1:19" s="99" customFormat="1" ht="23.1" customHeight="1">
      <c r="A87" s="62"/>
      <c r="B87" s="61"/>
      <c r="C87" s="1260"/>
      <c r="D87" s="1260"/>
      <c r="E87" s="1260"/>
      <c r="F87" s="1260"/>
      <c r="G87" s="1260"/>
      <c r="H87" s="1260"/>
      <c r="I87" s="1260"/>
      <c r="J87" s="1260"/>
      <c r="K87" s="1260"/>
      <c r="L87" s="1260"/>
      <c r="M87" s="1260"/>
      <c r="N87" s="1260"/>
      <c r="O87" s="1260"/>
      <c r="P87" s="1260"/>
      <c r="Q87" s="1260"/>
      <c r="R87" s="1260"/>
      <c r="S87" s="63"/>
    </row>
    <row r="88" spans="1:19" s="99" customFormat="1" ht="23.1" customHeight="1">
      <c r="A88" s="66"/>
      <c r="B88" s="58"/>
      <c r="C88" s="1261"/>
      <c r="D88" s="1261"/>
      <c r="E88" s="1261"/>
      <c r="F88" s="1261"/>
      <c r="G88" s="1261"/>
      <c r="H88" s="1261"/>
      <c r="I88" s="1261"/>
      <c r="J88" s="1261"/>
      <c r="K88" s="1261"/>
      <c r="L88" s="1261"/>
      <c r="M88" s="1261"/>
      <c r="N88" s="1261"/>
      <c r="O88" s="1261"/>
      <c r="P88" s="1261"/>
      <c r="Q88" s="1261"/>
      <c r="R88" s="1261"/>
      <c r="S88" s="67"/>
    </row>
    <row r="89" spans="1:19" s="99" customFormat="1" ht="23.1" customHeight="1">
      <c r="A89" s="62"/>
      <c r="B89" s="61"/>
      <c r="C89" s="905"/>
      <c r="D89" s="905"/>
      <c r="E89" s="905"/>
      <c r="F89" s="905"/>
      <c r="G89" s="905"/>
      <c r="H89" s="905"/>
      <c r="I89" s="905"/>
      <c r="J89" s="905"/>
      <c r="K89" s="905"/>
      <c r="L89" s="905"/>
      <c r="M89" s="905"/>
      <c r="N89" s="905"/>
      <c r="O89" s="905"/>
      <c r="P89" s="905"/>
      <c r="Q89" s="905"/>
      <c r="R89" s="905"/>
      <c r="S89" s="63"/>
    </row>
    <row r="90" spans="1:19" s="99" customFormat="1" ht="23.1" customHeight="1">
      <c r="A90" s="62"/>
      <c r="B90" s="61"/>
      <c r="C90" s="905"/>
      <c r="D90" s="905"/>
      <c r="E90" s="905"/>
      <c r="F90" s="905"/>
      <c r="G90" s="905"/>
      <c r="H90" s="905"/>
      <c r="I90" s="905"/>
      <c r="J90" s="905"/>
      <c r="K90" s="905"/>
      <c r="L90" s="905"/>
      <c r="M90" s="905"/>
      <c r="N90" s="905"/>
      <c r="O90" s="905"/>
      <c r="P90" s="905"/>
      <c r="Q90" s="905"/>
      <c r="R90" s="905"/>
      <c r="S90" s="63"/>
    </row>
    <row r="91" spans="1:19" s="99" customFormat="1" ht="23.1" customHeight="1">
      <c r="A91" s="62"/>
      <c r="B91" s="61"/>
      <c r="C91" s="905"/>
      <c r="D91" s="905"/>
      <c r="E91" s="905"/>
      <c r="F91" s="905"/>
      <c r="G91" s="905"/>
      <c r="H91" s="905"/>
      <c r="I91" s="905"/>
      <c r="J91" s="905"/>
      <c r="K91" s="905"/>
      <c r="L91" s="905"/>
      <c r="M91" s="905"/>
      <c r="N91" s="905"/>
      <c r="O91" s="905"/>
      <c r="P91" s="905"/>
      <c r="Q91" s="905"/>
      <c r="R91" s="905"/>
      <c r="S91" s="63"/>
    </row>
    <row r="92" spans="1:19" s="99" customFormat="1" ht="23.1" customHeight="1">
      <c r="A92" s="62"/>
      <c r="B92" s="72"/>
      <c r="C92" s="1260"/>
      <c r="D92" s="1260"/>
      <c r="E92" s="1260"/>
      <c r="F92" s="1260"/>
      <c r="G92" s="1260"/>
      <c r="H92" s="1260"/>
      <c r="I92" s="1260"/>
      <c r="J92" s="1260"/>
      <c r="K92" s="1260"/>
      <c r="L92" s="1260"/>
      <c r="M92" s="1260"/>
      <c r="N92" s="1260"/>
      <c r="O92" s="1260"/>
      <c r="P92" s="1260"/>
      <c r="Q92" s="1260"/>
      <c r="R92" s="1260"/>
      <c r="S92" s="63"/>
    </row>
    <row r="93" spans="1:19" s="99" customFormat="1" ht="23.1" customHeight="1">
      <c r="A93" s="66"/>
      <c r="B93" s="61"/>
      <c r="C93" s="1261"/>
      <c r="D93" s="1261"/>
      <c r="E93" s="1261"/>
      <c r="F93" s="1261"/>
      <c r="G93" s="1261"/>
      <c r="H93" s="1261"/>
      <c r="I93" s="1261"/>
      <c r="J93" s="1261"/>
      <c r="K93" s="1261"/>
      <c r="L93" s="1261"/>
      <c r="M93" s="1261"/>
      <c r="N93" s="1261"/>
      <c r="O93" s="1261"/>
      <c r="P93" s="1261"/>
      <c r="Q93" s="1261"/>
      <c r="R93" s="1261"/>
      <c r="S93" s="67"/>
    </row>
    <row r="94" spans="1:19" s="99" customFormat="1" ht="23.1" customHeight="1">
      <c r="A94" s="62"/>
      <c r="B94" s="61"/>
      <c r="C94" s="905"/>
      <c r="D94" s="905"/>
      <c r="E94" s="905"/>
      <c r="F94" s="905"/>
      <c r="G94" s="905"/>
      <c r="H94" s="905"/>
      <c r="I94" s="905"/>
      <c r="J94" s="905"/>
      <c r="K94" s="905"/>
      <c r="L94" s="905"/>
      <c r="M94" s="905"/>
      <c r="N94" s="905"/>
      <c r="O94" s="905"/>
      <c r="P94" s="905"/>
      <c r="Q94" s="905"/>
      <c r="R94" s="905"/>
      <c r="S94" s="63"/>
    </row>
    <row r="95" spans="1:19" s="99" customFormat="1" ht="23.1" customHeight="1">
      <c r="A95" s="62"/>
      <c r="B95" s="61"/>
      <c r="C95" s="905"/>
      <c r="D95" s="905"/>
      <c r="E95" s="905"/>
      <c r="F95" s="905"/>
      <c r="G95" s="905"/>
      <c r="H95" s="905"/>
      <c r="I95" s="905"/>
      <c r="J95" s="905"/>
      <c r="K95" s="905"/>
      <c r="L95" s="905"/>
      <c r="M95" s="905"/>
      <c r="N95" s="905"/>
      <c r="O95" s="905"/>
      <c r="P95" s="905"/>
      <c r="Q95" s="905"/>
      <c r="R95" s="905"/>
      <c r="S95" s="63"/>
    </row>
    <row r="96" spans="1:19" s="99" customFormat="1" ht="23.1" customHeight="1">
      <c r="A96" s="62"/>
      <c r="B96" s="61"/>
      <c r="C96" s="905"/>
      <c r="D96" s="905"/>
      <c r="E96" s="905"/>
      <c r="F96" s="905"/>
      <c r="G96" s="905"/>
      <c r="H96" s="905"/>
      <c r="I96" s="905"/>
      <c r="J96" s="905"/>
      <c r="K96" s="905"/>
      <c r="L96" s="905"/>
      <c r="M96" s="905"/>
      <c r="N96" s="905"/>
      <c r="O96" s="905"/>
      <c r="P96" s="905"/>
      <c r="Q96" s="905"/>
      <c r="R96" s="905"/>
      <c r="S96" s="63"/>
    </row>
    <row r="97" spans="1:19" s="99" customFormat="1" ht="23.1" customHeight="1">
      <c r="A97" s="71"/>
      <c r="B97" s="72"/>
      <c r="C97" s="1260"/>
      <c r="D97" s="1260"/>
      <c r="E97" s="1260"/>
      <c r="F97" s="1260"/>
      <c r="G97" s="1260"/>
      <c r="H97" s="1260"/>
      <c r="I97" s="1260"/>
      <c r="J97" s="1260"/>
      <c r="K97" s="1260"/>
      <c r="L97" s="1260"/>
      <c r="M97" s="1260"/>
      <c r="N97" s="1260"/>
      <c r="O97" s="1260"/>
      <c r="P97" s="1260"/>
      <c r="Q97" s="1260"/>
      <c r="R97" s="1260"/>
      <c r="S97" s="73"/>
    </row>
    <row r="98" spans="1:19" s="99" customFormat="1" ht="23.1" customHeight="1">
      <c r="A98" s="66"/>
      <c r="B98" s="61"/>
      <c r="C98" s="1261"/>
      <c r="D98" s="1261"/>
      <c r="E98" s="1261"/>
      <c r="F98" s="1261"/>
      <c r="G98" s="1261"/>
      <c r="H98" s="1261"/>
      <c r="I98" s="1261"/>
      <c r="J98" s="1261"/>
      <c r="K98" s="1261"/>
      <c r="L98" s="1261"/>
      <c r="M98" s="1261"/>
      <c r="N98" s="1261"/>
      <c r="O98" s="1261"/>
      <c r="P98" s="1261"/>
      <c r="Q98" s="1261"/>
      <c r="R98" s="1261"/>
      <c r="S98" s="67"/>
    </row>
    <row r="99" spans="1:19" s="99" customFormat="1" ht="23.1" customHeight="1">
      <c r="A99" s="62"/>
      <c r="B99" s="61"/>
      <c r="C99" s="905"/>
      <c r="D99" s="905"/>
      <c r="E99" s="905"/>
      <c r="F99" s="905"/>
      <c r="G99" s="905"/>
      <c r="H99" s="905"/>
      <c r="I99" s="905"/>
      <c r="J99" s="905"/>
      <c r="K99" s="905"/>
      <c r="L99" s="905"/>
      <c r="M99" s="905"/>
      <c r="N99" s="905"/>
      <c r="O99" s="905"/>
      <c r="P99" s="905"/>
      <c r="Q99" s="905"/>
      <c r="R99" s="905"/>
      <c r="S99" s="63"/>
    </row>
    <row r="100" spans="1:19" s="99" customFormat="1" ht="23.1" customHeight="1">
      <c r="A100" s="62"/>
      <c r="B100" s="61"/>
      <c r="C100" s="905"/>
      <c r="D100" s="905"/>
      <c r="E100" s="905"/>
      <c r="F100" s="905"/>
      <c r="G100" s="905"/>
      <c r="H100" s="905"/>
      <c r="I100" s="905"/>
      <c r="J100" s="905"/>
      <c r="K100" s="905"/>
      <c r="L100" s="905"/>
      <c r="M100" s="905"/>
      <c r="N100" s="905"/>
      <c r="O100" s="905"/>
      <c r="P100" s="905"/>
      <c r="Q100" s="905"/>
      <c r="R100" s="905"/>
      <c r="S100" s="63"/>
    </row>
    <row r="101" spans="1:19" s="99" customFormat="1" ht="23.1" customHeight="1">
      <c r="A101" s="62"/>
      <c r="B101" s="61"/>
      <c r="C101" s="905"/>
      <c r="D101" s="905"/>
      <c r="E101" s="905"/>
      <c r="F101" s="905"/>
      <c r="G101" s="905"/>
      <c r="H101" s="905"/>
      <c r="I101" s="905"/>
      <c r="J101" s="905"/>
      <c r="K101" s="905"/>
      <c r="L101" s="905"/>
      <c r="M101" s="905"/>
      <c r="N101" s="905"/>
      <c r="O101" s="905"/>
      <c r="P101" s="905"/>
      <c r="Q101" s="905"/>
      <c r="R101" s="905"/>
      <c r="S101" s="63"/>
    </row>
    <row r="102" spans="1:19" s="99" customFormat="1" ht="23.1" customHeight="1">
      <c r="A102" s="71"/>
      <c r="B102" s="72"/>
      <c r="C102" s="1260"/>
      <c r="D102" s="1260"/>
      <c r="E102" s="1260"/>
      <c r="F102" s="1260"/>
      <c r="G102" s="1260"/>
      <c r="H102" s="1260"/>
      <c r="I102" s="1260"/>
      <c r="J102" s="1260"/>
      <c r="K102" s="1260"/>
      <c r="L102" s="1260"/>
      <c r="M102" s="1260"/>
      <c r="N102" s="1260"/>
      <c r="O102" s="1260"/>
      <c r="P102" s="1260"/>
      <c r="Q102" s="1260"/>
      <c r="R102" s="1260"/>
      <c r="S102" s="73"/>
    </row>
    <row r="103" spans="1:19" s="110" customFormat="1" ht="23.1" customHeight="1">
      <c r="A103" s="74"/>
      <c r="B103" s="61"/>
      <c r="C103" s="1261"/>
      <c r="D103" s="1261"/>
      <c r="E103" s="1261"/>
      <c r="F103" s="1261"/>
      <c r="G103" s="1261"/>
      <c r="H103" s="1261"/>
      <c r="I103" s="1261"/>
      <c r="J103" s="1261"/>
      <c r="K103" s="1261"/>
      <c r="L103" s="1261"/>
      <c r="M103" s="1261"/>
      <c r="N103" s="1261"/>
      <c r="O103" s="1261"/>
      <c r="P103" s="1261"/>
      <c r="Q103" s="1261"/>
      <c r="R103" s="1261"/>
      <c r="S103" s="75"/>
    </row>
    <row r="104" spans="1:19" s="110" customFormat="1" ht="23.1" customHeight="1">
      <c r="A104" s="62"/>
      <c r="B104" s="61"/>
      <c r="C104" s="905"/>
      <c r="D104" s="905"/>
      <c r="E104" s="905"/>
      <c r="F104" s="905"/>
      <c r="G104" s="905"/>
      <c r="H104" s="905"/>
      <c r="I104" s="905"/>
      <c r="J104" s="905"/>
      <c r="K104" s="905"/>
      <c r="L104" s="905"/>
      <c r="M104" s="905"/>
      <c r="N104" s="905"/>
      <c r="O104" s="905"/>
      <c r="P104" s="905"/>
      <c r="Q104" s="905"/>
      <c r="R104" s="905"/>
      <c r="S104" s="63"/>
    </row>
    <row r="105" spans="1:19" s="110" customFormat="1" ht="23.1" customHeight="1">
      <c r="A105" s="62"/>
      <c r="B105" s="61"/>
      <c r="C105" s="905"/>
      <c r="D105" s="905"/>
      <c r="E105" s="905"/>
      <c r="F105" s="905"/>
      <c r="G105" s="905"/>
      <c r="H105" s="905"/>
      <c r="I105" s="905"/>
      <c r="J105" s="905"/>
      <c r="K105" s="905"/>
      <c r="L105" s="905"/>
      <c r="M105" s="905"/>
      <c r="N105" s="905"/>
      <c r="O105" s="905"/>
      <c r="P105" s="905"/>
      <c r="Q105" s="905"/>
      <c r="R105" s="905"/>
      <c r="S105" s="63"/>
    </row>
    <row r="106" spans="1:19" s="110" customFormat="1" ht="23.1" customHeight="1">
      <c r="A106" s="62"/>
      <c r="B106" s="61"/>
      <c r="C106" s="905"/>
      <c r="D106" s="905"/>
      <c r="E106" s="905"/>
      <c r="F106" s="905"/>
      <c r="G106" s="905"/>
      <c r="H106" s="905"/>
      <c r="I106" s="905"/>
      <c r="J106" s="905"/>
      <c r="K106" s="905"/>
      <c r="L106" s="905"/>
      <c r="M106" s="905"/>
      <c r="N106" s="905"/>
      <c r="O106" s="905"/>
      <c r="P106" s="905"/>
      <c r="Q106" s="905"/>
      <c r="R106" s="905"/>
      <c r="S106" s="63"/>
    </row>
    <row r="107" spans="1:19" s="110" customFormat="1" ht="23.1" customHeight="1" thickBot="1">
      <c r="A107" s="77"/>
      <c r="B107" s="78"/>
      <c r="C107" s="1264"/>
      <c r="D107" s="1265"/>
      <c r="E107" s="1265"/>
      <c r="F107" s="1265"/>
      <c r="G107" s="1265"/>
      <c r="H107" s="1265"/>
      <c r="I107" s="1265"/>
      <c r="J107" s="1265"/>
      <c r="K107" s="1265"/>
      <c r="L107" s="1265"/>
      <c r="M107" s="1265"/>
      <c r="N107" s="1265"/>
      <c r="O107" s="1265"/>
      <c r="P107" s="1265"/>
      <c r="Q107" s="1265"/>
      <c r="R107" s="1265"/>
      <c r="S107" s="79"/>
    </row>
  </sheetData>
  <mergeCells count="2">
    <mergeCell ref="C3:D3"/>
    <mergeCell ref="E3:R3"/>
  </mergeCells>
  <phoneticPr fontId="2"/>
  <pageMargins left="0.78740157480314965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0" max="101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26"/>
  <dimension ref="A1:R107"/>
  <sheetViews>
    <sheetView showGridLines="0" view="pageBreakPreview" zoomScale="55" zoomScaleNormal="75" zoomScaleSheetLayoutView="5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3.1" customHeight="1"/>
  <cols>
    <col min="1" max="1" width="5.875" style="8" customWidth="1"/>
    <col min="2" max="2" width="16.875" style="6" customWidth="1"/>
    <col min="3" max="3" width="7.625" style="6" customWidth="1"/>
    <col min="4" max="4" width="13.625" style="6" customWidth="1"/>
    <col min="5" max="5" width="7.625" style="6" customWidth="1"/>
    <col min="6" max="6" width="11.625" style="6" customWidth="1"/>
    <col min="7" max="7" width="13.625" style="6" customWidth="1"/>
    <col min="8" max="10" width="18.625" style="6" customWidth="1"/>
    <col min="11" max="11" width="16.625" style="6" customWidth="1"/>
    <col min="12" max="12" width="15.625" style="6" customWidth="1"/>
    <col min="13" max="15" width="22.625" style="6" customWidth="1"/>
    <col min="16" max="16" width="15.625" style="6" customWidth="1"/>
    <col min="17" max="17" width="20.625" style="6" customWidth="1"/>
    <col min="18" max="18" width="5.875" style="132" customWidth="1"/>
    <col min="19" max="16384" width="9" style="6"/>
  </cols>
  <sheetData>
    <row r="1" spans="1:18" ht="30.95" customHeight="1">
      <c r="A1" s="356" t="s">
        <v>200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6"/>
    </row>
    <row r="2" spans="1:18" s="82" customFormat="1" ht="22.5" customHeight="1" thickBo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189" t="s">
        <v>434</v>
      </c>
    </row>
    <row r="3" spans="1:18" s="107" customFormat="1" ht="24.95" customHeight="1">
      <c r="A3" s="17" t="s">
        <v>423</v>
      </c>
      <c r="B3" s="18"/>
      <c r="C3" s="119" t="s">
        <v>765</v>
      </c>
      <c r="D3" s="362"/>
      <c r="E3" s="3046" t="s">
        <v>498</v>
      </c>
      <c r="F3" s="3047"/>
      <c r="G3" s="3046" t="s">
        <v>685</v>
      </c>
      <c r="H3" s="3050"/>
      <c r="I3" s="3050"/>
      <c r="J3" s="3050"/>
      <c r="K3" s="3051"/>
      <c r="L3" s="3046" t="s">
        <v>500</v>
      </c>
      <c r="M3" s="2591"/>
      <c r="N3" s="2591"/>
      <c r="O3" s="3047"/>
      <c r="P3" s="3046" t="s">
        <v>188</v>
      </c>
      <c r="Q3" s="3055"/>
      <c r="R3" s="20" t="s">
        <v>423</v>
      </c>
    </row>
    <row r="4" spans="1:18" s="107" customFormat="1" ht="24.95" customHeight="1">
      <c r="A4" s="26" t="s">
        <v>424</v>
      </c>
      <c r="B4" s="27"/>
      <c r="C4" s="3044" t="s">
        <v>766</v>
      </c>
      <c r="D4" s="3045"/>
      <c r="E4" s="3048"/>
      <c r="F4" s="3049"/>
      <c r="G4" s="3048"/>
      <c r="H4" s="3052"/>
      <c r="I4" s="3053"/>
      <c r="J4" s="3053"/>
      <c r="K4" s="3054"/>
      <c r="L4" s="3048"/>
      <c r="M4" s="3052"/>
      <c r="N4" s="3052"/>
      <c r="O4" s="3049"/>
      <c r="P4" s="3048"/>
      <c r="Q4" s="3056"/>
      <c r="R4" s="28" t="s">
        <v>424</v>
      </c>
    </row>
    <row r="5" spans="1:18" s="107" customFormat="1" ht="24.95" customHeight="1">
      <c r="A5" s="26" t="s">
        <v>425</v>
      </c>
      <c r="B5" s="27" t="s">
        <v>393</v>
      </c>
      <c r="C5" s="24"/>
      <c r="D5" s="24"/>
      <c r="E5" s="24"/>
      <c r="F5" s="24"/>
      <c r="G5" s="24"/>
      <c r="H5" s="37"/>
      <c r="I5" s="33"/>
      <c r="J5" s="33"/>
      <c r="K5" s="32"/>
      <c r="L5" s="37"/>
      <c r="M5" s="1488"/>
      <c r="N5" s="37"/>
      <c r="O5" s="1488"/>
      <c r="P5" s="24"/>
      <c r="Q5" s="24"/>
      <c r="R5" s="28" t="s">
        <v>425</v>
      </c>
    </row>
    <row r="6" spans="1:18" s="107" customFormat="1" ht="24.95" customHeight="1">
      <c r="A6" s="26" t="s">
        <v>426</v>
      </c>
      <c r="B6" s="27"/>
      <c r="C6" s="24" t="s">
        <v>410</v>
      </c>
      <c r="D6" s="24" t="s">
        <v>417</v>
      </c>
      <c r="E6" s="24" t="s">
        <v>410</v>
      </c>
      <c r="F6" s="24" t="s">
        <v>417</v>
      </c>
      <c r="G6" s="24" t="s">
        <v>410</v>
      </c>
      <c r="H6" s="24" t="s">
        <v>417</v>
      </c>
      <c r="I6" s="2651" t="s">
        <v>418</v>
      </c>
      <c r="J6" s="2651" t="s">
        <v>145</v>
      </c>
      <c r="K6" s="2651" t="s">
        <v>331</v>
      </c>
      <c r="L6" s="37" t="s">
        <v>410</v>
      </c>
      <c r="M6" s="2651" t="s">
        <v>449</v>
      </c>
      <c r="N6" s="37" t="s">
        <v>503</v>
      </c>
      <c r="O6" s="2651" t="s">
        <v>449</v>
      </c>
      <c r="P6" s="24" t="s">
        <v>410</v>
      </c>
      <c r="Q6" s="24" t="s">
        <v>333</v>
      </c>
      <c r="R6" s="28" t="s">
        <v>426</v>
      </c>
    </row>
    <row r="7" spans="1:18" s="110" customFormat="1" ht="24.95" customHeight="1" thickBot="1">
      <c r="A7" s="45" t="s">
        <v>427</v>
      </c>
      <c r="B7" s="46"/>
      <c r="C7" s="42"/>
      <c r="D7" s="42"/>
      <c r="E7" s="42"/>
      <c r="F7" s="42"/>
      <c r="G7" s="42"/>
      <c r="H7" s="42"/>
      <c r="I7" s="2827"/>
      <c r="J7" s="2827"/>
      <c r="K7" s="2827"/>
      <c r="L7" s="42"/>
      <c r="M7" s="2827"/>
      <c r="N7" s="42"/>
      <c r="O7" s="2827"/>
      <c r="P7" s="42"/>
      <c r="Q7" s="42"/>
      <c r="R7" s="44" t="s">
        <v>427</v>
      </c>
    </row>
    <row r="8" spans="1:18" s="107" customFormat="1" ht="30" customHeight="1">
      <c r="A8" s="26"/>
      <c r="B8" s="34" t="s">
        <v>6</v>
      </c>
      <c r="C8" s="1287" t="s">
        <v>572</v>
      </c>
      <c r="D8" s="1287" t="s">
        <v>572</v>
      </c>
      <c r="E8" s="1287" t="s">
        <v>572</v>
      </c>
      <c r="F8" s="1287" t="s">
        <v>572</v>
      </c>
      <c r="G8" s="1287" t="s">
        <v>572</v>
      </c>
      <c r="H8" s="1287" t="s">
        <v>572</v>
      </c>
      <c r="I8" s="1287" t="s">
        <v>572</v>
      </c>
      <c r="J8" s="1287" t="s">
        <v>572</v>
      </c>
      <c r="K8" s="1287" t="s">
        <v>572</v>
      </c>
      <c r="L8" s="1304" t="s">
        <v>572</v>
      </c>
      <c r="M8" s="1287" t="s">
        <v>572</v>
      </c>
      <c r="N8" s="1287" t="s">
        <v>572</v>
      </c>
      <c r="O8" s="1287" t="s">
        <v>572</v>
      </c>
      <c r="P8" s="1287" t="s">
        <v>572</v>
      </c>
      <c r="Q8" s="1287" t="s">
        <v>572</v>
      </c>
      <c r="R8" s="53"/>
    </row>
    <row r="9" spans="1:18" s="107" customFormat="1" ht="30" customHeight="1">
      <c r="A9" s="26"/>
      <c r="B9" s="34" t="s">
        <v>1017</v>
      </c>
      <c r="C9" s="1021">
        <v>0</v>
      </c>
      <c r="D9" s="1021">
        <v>0</v>
      </c>
      <c r="E9" s="1021">
        <v>0</v>
      </c>
      <c r="F9" s="1021">
        <v>0</v>
      </c>
      <c r="G9" s="1021">
        <v>117</v>
      </c>
      <c r="H9" s="1021">
        <v>1632676</v>
      </c>
      <c r="I9" s="1021">
        <v>1143044</v>
      </c>
      <c r="J9" s="1021">
        <v>-1791658</v>
      </c>
      <c r="K9" s="1021">
        <v>2281290</v>
      </c>
      <c r="L9" s="1021">
        <v>1</v>
      </c>
      <c r="M9" s="1267">
        <v>0</v>
      </c>
      <c r="N9" s="1021">
        <v>-27477</v>
      </c>
      <c r="O9" s="1267">
        <v>-194253</v>
      </c>
      <c r="P9" s="1267">
        <v>2</v>
      </c>
      <c r="Q9" s="1267">
        <v>43218</v>
      </c>
      <c r="R9" s="55"/>
    </row>
    <row r="10" spans="1:18" s="107" customFormat="1" ht="30" customHeight="1">
      <c r="A10" s="26"/>
      <c r="B10" s="34" t="s">
        <v>1018</v>
      </c>
      <c r="C10" s="1287" t="s">
        <v>572</v>
      </c>
      <c r="D10" s="1287" t="s">
        <v>572</v>
      </c>
      <c r="E10" s="1287" t="s">
        <v>572</v>
      </c>
      <c r="F10" s="1287" t="s">
        <v>572</v>
      </c>
      <c r="G10" s="1287" t="s">
        <v>572</v>
      </c>
      <c r="H10" s="1287" t="s">
        <v>572</v>
      </c>
      <c r="I10" s="1287" t="s">
        <v>572</v>
      </c>
      <c r="J10" s="1287" t="s">
        <v>572</v>
      </c>
      <c r="K10" s="1287" t="s">
        <v>572</v>
      </c>
      <c r="L10" s="1305" t="s">
        <v>572</v>
      </c>
      <c r="M10" s="1287" t="s">
        <v>572</v>
      </c>
      <c r="N10" s="1306" t="s">
        <v>572</v>
      </c>
      <c r="O10" s="1287" t="s">
        <v>572</v>
      </c>
      <c r="P10" s="1287" t="s">
        <v>572</v>
      </c>
      <c r="Q10" s="1287" t="s">
        <v>572</v>
      </c>
      <c r="R10" s="55"/>
    </row>
    <row r="11" spans="1:18" s="107" customFormat="1" ht="30" customHeight="1">
      <c r="A11" s="26"/>
      <c r="B11" s="34" t="s">
        <v>1019</v>
      </c>
      <c r="C11" s="1021">
        <v>0</v>
      </c>
      <c r="D11" s="1021">
        <v>0</v>
      </c>
      <c r="E11" s="1021">
        <v>0</v>
      </c>
      <c r="F11" s="1021">
        <v>0</v>
      </c>
      <c r="G11" s="1021">
        <v>104</v>
      </c>
      <c r="H11" s="1021">
        <v>1490206</v>
      </c>
      <c r="I11" s="1021">
        <v>1043315</v>
      </c>
      <c r="J11" s="1021">
        <v>-1834399</v>
      </c>
      <c r="K11" s="1021">
        <v>2281290</v>
      </c>
      <c r="L11" s="1021">
        <v>1</v>
      </c>
      <c r="M11" s="1267">
        <v>0</v>
      </c>
      <c r="N11" s="1021">
        <v>-27477</v>
      </c>
      <c r="O11" s="1267">
        <v>-194253</v>
      </c>
      <c r="P11" s="1267">
        <v>2</v>
      </c>
      <c r="Q11" s="1267">
        <v>43218</v>
      </c>
      <c r="R11" s="55"/>
    </row>
    <row r="12" spans="1:18" s="107" customFormat="1" ht="30" customHeight="1">
      <c r="A12" s="197"/>
      <c r="B12" s="183" t="s">
        <v>1020</v>
      </c>
      <c r="C12" s="1260">
        <v>0</v>
      </c>
      <c r="D12" s="1260">
        <v>0</v>
      </c>
      <c r="E12" s="1260">
        <v>0</v>
      </c>
      <c r="F12" s="1260">
        <v>0</v>
      </c>
      <c r="G12" s="1260">
        <v>13</v>
      </c>
      <c r="H12" s="1260">
        <v>142470</v>
      </c>
      <c r="I12" s="1260">
        <v>99729</v>
      </c>
      <c r="J12" s="1260">
        <v>42741</v>
      </c>
      <c r="K12" s="1260">
        <v>0</v>
      </c>
      <c r="L12" s="1260">
        <v>0</v>
      </c>
      <c r="M12" s="1260">
        <v>0</v>
      </c>
      <c r="N12" s="1260">
        <v>0</v>
      </c>
      <c r="O12" s="1260">
        <v>0</v>
      </c>
      <c r="P12" s="1260">
        <v>0</v>
      </c>
      <c r="Q12" s="1260">
        <v>0</v>
      </c>
      <c r="R12" s="124"/>
    </row>
    <row r="13" spans="1:18" ht="23.1" customHeight="1">
      <c r="A13" s="57">
        <v>1</v>
      </c>
      <c r="B13" s="92" t="s">
        <v>1021</v>
      </c>
      <c r="C13" s="1259">
        <v>0</v>
      </c>
      <c r="D13" s="1259">
        <v>0</v>
      </c>
      <c r="E13" s="1259">
        <v>0</v>
      </c>
      <c r="F13" s="1259">
        <v>0</v>
      </c>
      <c r="G13" s="1259">
        <v>0</v>
      </c>
      <c r="H13" s="1259">
        <v>-3050</v>
      </c>
      <c r="I13" s="1259">
        <v>-2135</v>
      </c>
      <c r="J13" s="1259">
        <v>-89715</v>
      </c>
      <c r="K13" s="1259">
        <v>88800</v>
      </c>
      <c r="L13" s="1259">
        <v>0</v>
      </c>
      <c r="M13" s="1266">
        <v>0</v>
      </c>
      <c r="N13" s="1259">
        <v>0</v>
      </c>
      <c r="O13" s="1266">
        <v>0</v>
      </c>
      <c r="P13" s="1266">
        <v>0</v>
      </c>
      <c r="Q13" s="1266">
        <v>0</v>
      </c>
      <c r="R13" s="59">
        <v>1</v>
      </c>
    </row>
    <row r="14" spans="1:18" ht="23.1" customHeight="1">
      <c r="A14" s="60">
        <v>2</v>
      </c>
      <c r="B14" s="93" t="s">
        <v>1022</v>
      </c>
      <c r="C14" s="1021">
        <v>0</v>
      </c>
      <c r="D14" s="1021">
        <v>0</v>
      </c>
      <c r="E14" s="1021">
        <v>0</v>
      </c>
      <c r="F14" s="1021">
        <v>0</v>
      </c>
      <c r="G14" s="1021">
        <v>0</v>
      </c>
      <c r="H14" s="1021">
        <v>-2760</v>
      </c>
      <c r="I14" s="1021">
        <v>-1932</v>
      </c>
      <c r="J14" s="1021">
        <v>-384141</v>
      </c>
      <c r="K14" s="1021">
        <v>383313</v>
      </c>
      <c r="L14" s="1021">
        <v>0</v>
      </c>
      <c r="M14" s="1267">
        <v>0</v>
      </c>
      <c r="N14" s="1021">
        <v>-105</v>
      </c>
      <c r="O14" s="1267">
        <v>-105</v>
      </c>
      <c r="P14" s="1267">
        <v>0</v>
      </c>
      <c r="Q14" s="1267">
        <v>0</v>
      </c>
      <c r="R14" s="55">
        <v>2</v>
      </c>
    </row>
    <row r="15" spans="1:18" ht="23.1" customHeight="1">
      <c r="A15" s="60">
        <v>3</v>
      </c>
      <c r="B15" s="93" t="s">
        <v>1023</v>
      </c>
      <c r="C15" s="1021">
        <v>0</v>
      </c>
      <c r="D15" s="1021">
        <v>0</v>
      </c>
      <c r="E15" s="1021">
        <v>0</v>
      </c>
      <c r="F15" s="1021">
        <v>0</v>
      </c>
      <c r="G15" s="1021">
        <v>-5</v>
      </c>
      <c r="H15" s="1021">
        <v>-14540</v>
      </c>
      <c r="I15" s="1021">
        <v>-10178</v>
      </c>
      <c r="J15" s="1021">
        <v>-4362</v>
      </c>
      <c r="K15" s="1021">
        <v>0</v>
      </c>
      <c r="L15" s="1021">
        <v>0</v>
      </c>
      <c r="M15" s="1267">
        <v>0</v>
      </c>
      <c r="N15" s="1021">
        <v>-477</v>
      </c>
      <c r="O15" s="1267">
        <v>-477</v>
      </c>
      <c r="P15" s="1267">
        <v>1</v>
      </c>
      <c r="Q15" s="1267">
        <v>17423</v>
      </c>
      <c r="R15" s="55">
        <v>3</v>
      </c>
    </row>
    <row r="16" spans="1:18" ht="23.1" customHeight="1">
      <c r="A16" s="60">
        <v>6</v>
      </c>
      <c r="B16" s="93" t="s">
        <v>1024</v>
      </c>
      <c r="C16" s="1021">
        <v>0</v>
      </c>
      <c r="D16" s="1021">
        <v>0</v>
      </c>
      <c r="E16" s="1021">
        <v>0</v>
      </c>
      <c r="F16" s="1021">
        <v>0</v>
      </c>
      <c r="G16" s="1021">
        <v>11</v>
      </c>
      <c r="H16" s="1021">
        <v>83690</v>
      </c>
      <c r="I16" s="1021">
        <v>58583</v>
      </c>
      <c r="J16" s="1021">
        <v>25107</v>
      </c>
      <c r="K16" s="1021">
        <v>0</v>
      </c>
      <c r="L16" s="1021">
        <v>0</v>
      </c>
      <c r="M16" s="1267">
        <v>0</v>
      </c>
      <c r="N16" s="1021">
        <v>0</v>
      </c>
      <c r="O16" s="1267">
        <v>0</v>
      </c>
      <c r="P16" s="1267">
        <v>0</v>
      </c>
      <c r="Q16" s="1267">
        <v>0</v>
      </c>
      <c r="R16" s="55">
        <v>6</v>
      </c>
    </row>
    <row r="17" spans="1:18" ht="23.1" customHeight="1">
      <c r="A17" s="60">
        <v>7</v>
      </c>
      <c r="B17" s="93" t="s">
        <v>1025</v>
      </c>
      <c r="C17" s="1258">
        <v>0</v>
      </c>
      <c r="D17" s="1258">
        <v>0</v>
      </c>
      <c r="E17" s="1258">
        <v>0</v>
      </c>
      <c r="F17" s="1258">
        <v>0</v>
      </c>
      <c r="G17" s="1258">
        <v>0</v>
      </c>
      <c r="H17" s="1258">
        <v>-350</v>
      </c>
      <c r="I17" s="1258">
        <v>-245</v>
      </c>
      <c r="J17" s="1258">
        <v>-105</v>
      </c>
      <c r="K17" s="1258">
        <v>0</v>
      </c>
      <c r="L17" s="1258">
        <v>0</v>
      </c>
      <c r="M17" s="1268">
        <v>0</v>
      </c>
      <c r="N17" s="1258">
        <v>-102</v>
      </c>
      <c r="O17" s="1268">
        <v>-102</v>
      </c>
      <c r="P17" s="1268">
        <v>0</v>
      </c>
      <c r="Q17" s="1268">
        <v>0</v>
      </c>
      <c r="R17" s="55">
        <v>7</v>
      </c>
    </row>
    <row r="18" spans="1:18" ht="23.1" customHeight="1">
      <c r="A18" s="57">
        <v>8</v>
      </c>
      <c r="B18" s="92" t="s">
        <v>1026</v>
      </c>
      <c r="C18" s="1259">
        <v>0</v>
      </c>
      <c r="D18" s="1259">
        <v>0</v>
      </c>
      <c r="E18" s="1259">
        <v>0</v>
      </c>
      <c r="F18" s="1259">
        <v>0</v>
      </c>
      <c r="G18" s="1259">
        <v>1</v>
      </c>
      <c r="H18" s="1259">
        <v>4900</v>
      </c>
      <c r="I18" s="1259">
        <v>3430</v>
      </c>
      <c r="J18" s="1259">
        <v>1470</v>
      </c>
      <c r="K18" s="1259">
        <v>0</v>
      </c>
      <c r="L18" s="1259">
        <v>0</v>
      </c>
      <c r="M18" s="1266">
        <v>0</v>
      </c>
      <c r="N18" s="1259">
        <v>0</v>
      </c>
      <c r="O18" s="1266">
        <v>0</v>
      </c>
      <c r="P18" s="1266">
        <v>0</v>
      </c>
      <c r="Q18" s="1266">
        <v>0</v>
      </c>
      <c r="R18" s="59">
        <v>8</v>
      </c>
    </row>
    <row r="19" spans="1:18" ht="23.1" customHeight="1">
      <c r="A19" s="60">
        <v>9</v>
      </c>
      <c r="B19" s="93" t="s">
        <v>1027</v>
      </c>
      <c r="C19" s="1021">
        <v>0</v>
      </c>
      <c r="D19" s="1021">
        <v>0</v>
      </c>
      <c r="E19" s="1021">
        <v>0</v>
      </c>
      <c r="F19" s="1021">
        <v>0</v>
      </c>
      <c r="G19" s="1021">
        <v>0</v>
      </c>
      <c r="H19" s="1021">
        <v>0</v>
      </c>
      <c r="I19" s="1021">
        <v>0</v>
      </c>
      <c r="J19" s="1021">
        <v>0</v>
      </c>
      <c r="K19" s="1021">
        <v>0</v>
      </c>
      <c r="L19" s="1021">
        <v>0</v>
      </c>
      <c r="M19" s="1267">
        <v>0</v>
      </c>
      <c r="N19" s="1021">
        <v>0</v>
      </c>
      <c r="O19" s="1267">
        <v>0</v>
      </c>
      <c r="P19" s="1267">
        <v>0</v>
      </c>
      <c r="Q19" s="1267">
        <v>0</v>
      </c>
      <c r="R19" s="55">
        <v>9</v>
      </c>
    </row>
    <row r="20" spans="1:18" ht="23.1" customHeight="1">
      <c r="A20" s="60">
        <v>10</v>
      </c>
      <c r="B20" s="93" t="s">
        <v>1028</v>
      </c>
      <c r="C20" s="1021">
        <v>0</v>
      </c>
      <c r="D20" s="1021">
        <v>0</v>
      </c>
      <c r="E20" s="1021">
        <v>0</v>
      </c>
      <c r="F20" s="1021">
        <v>0</v>
      </c>
      <c r="G20" s="1021">
        <v>1</v>
      </c>
      <c r="H20" s="1021">
        <v>3670</v>
      </c>
      <c r="I20" s="1021">
        <v>2569</v>
      </c>
      <c r="J20" s="1021">
        <v>1101</v>
      </c>
      <c r="K20" s="1021">
        <v>0</v>
      </c>
      <c r="L20" s="1021">
        <v>0</v>
      </c>
      <c r="M20" s="1267">
        <v>0</v>
      </c>
      <c r="N20" s="1021">
        <v>0</v>
      </c>
      <c r="O20" s="1267">
        <v>0</v>
      </c>
      <c r="P20" s="1267">
        <v>0</v>
      </c>
      <c r="Q20" s="1267">
        <v>0</v>
      </c>
      <c r="R20" s="55">
        <v>10</v>
      </c>
    </row>
    <row r="21" spans="1:18" s="99" customFormat="1" ht="23.1" customHeight="1">
      <c r="A21" s="62">
        <v>11</v>
      </c>
      <c r="B21" s="61" t="s">
        <v>1029</v>
      </c>
      <c r="C21" s="905">
        <v>0</v>
      </c>
      <c r="D21" s="905">
        <v>0</v>
      </c>
      <c r="E21" s="905">
        <v>0</v>
      </c>
      <c r="F21" s="905">
        <v>0</v>
      </c>
      <c r="G21" s="905">
        <v>0</v>
      </c>
      <c r="H21" s="905">
        <v>-1652840</v>
      </c>
      <c r="I21" s="905">
        <v>-1156988</v>
      </c>
      <c r="J21" s="905">
        <v>-492918</v>
      </c>
      <c r="K21" s="905">
        <v>-2934</v>
      </c>
      <c r="L21" s="905">
        <v>0</v>
      </c>
      <c r="M21" s="904">
        <v>0</v>
      </c>
      <c r="N21" s="905">
        <v>-188587</v>
      </c>
      <c r="O21" s="904">
        <v>-188587</v>
      </c>
      <c r="P21" s="904">
        <v>0</v>
      </c>
      <c r="Q21" s="904">
        <v>0</v>
      </c>
      <c r="R21" s="63">
        <v>11</v>
      </c>
    </row>
    <row r="22" spans="1:18" s="99" customFormat="1" ht="23.1" customHeight="1">
      <c r="A22" s="62">
        <v>12</v>
      </c>
      <c r="B22" s="61" t="s">
        <v>1030</v>
      </c>
      <c r="C22" s="1260">
        <v>0</v>
      </c>
      <c r="D22" s="1260">
        <v>0</v>
      </c>
      <c r="E22" s="1260">
        <v>0</v>
      </c>
      <c r="F22" s="1260">
        <v>0</v>
      </c>
      <c r="G22" s="1260">
        <v>0</v>
      </c>
      <c r="H22" s="1260">
        <v>-350</v>
      </c>
      <c r="I22" s="1260">
        <v>-245</v>
      </c>
      <c r="J22" s="1260">
        <v>-105</v>
      </c>
      <c r="K22" s="1260">
        <v>0</v>
      </c>
      <c r="L22" s="1260">
        <v>0</v>
      </c>
      <c r="M22" s="1269">
        <v>0</v>
      </c>
      <c r="N22" s="1260">
        <v>0</v>
      </c>
      <c r="O22" s="1269">
        <v>0</v>
      </c>
      <c r="P22" s="1269">
        <v>0</v>
      </c>
      <c r="Q22" s="1269">
        <v>0</v>
      </c>
      <c r="R22" s="63">
        <v>12</v>
      </c>
    </row>
    <row r="23" spans="1:18" s="99" customFormat="1" ht="23.1" customHeight="1">
      <c r="A23" s="66">
        <v>14</v>
      </c>
      <c r="B23" s="58" t="s">
        <v>1031</v>
      </c>
      <c r="C23" s="1261">
        <v>0</v>
      </c>
      <c r="D23" s="1261">
        <v>0</v>
      </c>
      <c r="E23" s="1261">
        <v>0</v>
      </c>
      <c r="F23" s="1261">
        <v>0</v>
      </c>
      <c r="G23" s="1261">
        <v>-2</v>
      </c>
      <c r="H23" s="1261">
        <v>-10340</v>
      </c>
      <c r="I23" s="1261">
        <v>-7238</v>
      </c>
      <c r="J23" s="1261">
        <v>-3102</v>
      </c>
      <c r="K23" s="1261">
        <v>0</v>
      </c>
      <c r="L23" s="1261">
        <v>0</v>
      </c>
      <c r="M23" s="1270">
        <v>0</v>
      </c>
      <c r="N23" s="1261">
        <v>-915</v>
      </c>
      <c r="O23" s="1270">
        <v>-915</v>
      </c>
      <c r="P23" s="1270">
        <v>0</v>
      </c>
      <c r="Q23" s="1270">
        <v>0</v>
      </c>
      <c r="R23" s="67">
        <v>14</v>
      </c>
    </row>
    <row r="24" spans="1:18" s="99" customFormat="1" ht="23.1" customHeight="1">
      <c r="A24" s="62">
        <v>15</v>
      </c>
      <c r="B24" s="61" t="s">
        <v>1032</v>
      </c>
      <c r="C24" s="905">
        <v>0</v>
      </c>
      <c r="D24" s="905">
        <v>0</v>
      </c>
      <c r="E24" s="905">
        <v>0</v>
      </c>
      <c r="F24" s="905">
        <v>0</v>
      </c>
      <c r="G24" s="905">
        <v>-2</v>
      </c>
      <c r="H24" s="905">
        <v>230</v>
      </c>
      <c r="I24" s="905">
        <v>161</v>
      </c>
      <c r="J24" s="905">
        <v>69</v>
      </c>
      <c r="K24" s="905">
        <v>0</v>
      </c>
      <c r="L24" s="905">
        <v>0</v>
      </c>
      <c r="M24" s="904">
        <v>0</v>
      </c>
      <c r="N24" s="905">
        <v>0</v>
      </c>
      <c r="O24" s="904">
        <v>0</v>
      </c>
      <c r="P24" s="904">
        <v>0</v>
      </c>
      <c r="Q24" s="904">
        <v>0</v>
      </c>
      <c r="R24" s="63">
        <v>15</v>
      </c>
    </row>
    <row r="25" spans="1:18" s="99" customFormat="1" ht="23.1" customHeight="1">
      <c r="A25" s="62">
        <v>16</v>
      </c>
      <c r="B25" s="61" t="s">
        <v>1033</v>
      </c>
      <c r="C25" s="905">
        <v>0</v>
      </c>
      <c r="D25" s="905">
        <v>0</v>
      </c>
      <c r="E25" s="905">
        <v>0</v>
      </c>
      <c r="F25" s="905">
        <v>0</v>
      </c>
      <c r="G25" s="905">
        <v>0</v>
      </c>
      <c r="H25" s="905">
        <v>0</v>
      </c>
      <c r="I25" s="905">
        <v>0</v>
      </c>
      <c r="J25" s="905">
        <v>0</v>
      </c>
      <c r="K25" s="905">
        <v>0</v>
      </c>
      <c r="L25" s="905">
        <v>0</v>
      </c>
      <c r="M25" s="904">
        <v>0</v>
      </c>
      <c r="N25" s="905">
        <v>0</v>
      </c>
      <c r="O25" s="904">
        <v>0</v>
      </c>
      <c r="P25" s="904">
        <v>0</v>
      </c>
      <c r="Q25" s="904">
        <v>0</v>
      </c>
      <c r="R25" s="63">
        <v>16</v>
      </c>
    </row>
    <row r="26" spans="1:18" s="99" customFormat="1" ht="23.1" customHeight="1">
      <c r="A26" s="62">
        <v>17</v>
      </c>
      <c r="B26" s="61" t="s">
        <v>1034</v>
      </c>
      <c r="C26" s="905">
        <v>0</v>
      </c>
      <c r="D26" s="905">
        <v>0</v>
      </c>
      <c r="E26" s="905">
        <v>0</v>
      </c>
      <c r="F26" s="905">
        <v>0</v>
      </c>
      <c r="G26" s="905">
        <v>0</v>
      </c>
      <c r="H26" s="905">
        <v>0</v>
      </c>
      <c r="I26" s="905">
        <v>0</v>
      </c>
      <c r="J26" s="905">
        <v>0</v>
      </c>
      <c r="K26" s="905">
        <v>0</v>
      </c>
      <c r="L26" s="905">
        <v>0</v>
      </c>
      <c r="M26" s="904">
        <v>0</v>
      </c>
      <c r="N26" s="905">
        <v>0</v>
      </c>
      <c r="O26" s="904">
        <v>0</v>
      </c>
      <c r="P26" s="904">
        <v>0</v>
      </c>
      <c r="Q26" s="904">
        <v>0</v>
      </c>
      <c r="R26" s="63">
        <v>17</v>
      </c>
    </row>
    <row r="27" spans="1:18" s="99" customFormat="1" ht="23.1" customHeight="1">
      <c r="A27" s="62">
        <v>18</v>
      </c>
      <c r="B27" s="61" t="s">
        <v>1035</v>
      </c>
      <c r="C27" s="1260">
        <v>0</v>
      </c>
      <c r="D27" s="1260">
        <v>0</v>
      </c>
      <c r="E27" s="1260">
        <v>0</v>
      </c>
      <c r="F27" s="1260">
        <v>0</v>
      </c>
      <c r="G27" s="1260">
        <v>10</v>
      </c>
      <c r="H27" s="1260">
        <v>92760</v>
      </c>
      <c r="I27" s="1260">
        <v>64932</v>
      </c>
      <c r="J27" s="1260">
        <v>23328</v>
      </c>
      <c r="K27" s="1260">
        <v>4500</v>
      </c>
      <c r="L27" s="1260">
        <v>0</v>
      </c>
      <c r="M27" s="1269">
        <v>0</v>
      </c>
      <c r="N27" s="1260">
        <v>0</v>
      </c>
      <c r="O27" s="1269">
        <v>0</v>
      </c>
      <c r="P27" s="1269">
        <v>0</v>
      </c>
      <c r="Q27" s="1269">
        <v>0</v>
      </c>
      <c r="R27" s="63">
        <v>18</v>
      </c>
    </row>
    <row r="28" spans="1:18" s="99" customFormat="1" ht="23.1" customHeight="1">
      <c r="A28" s="68">
        <v>19</v>
      </c>
      <c r="B28" s="58" t="s">
        <v>1036</v>
      </c>
      <c r="C28" s="1261">
        <v>0</v>
      </c>
      <c r="D28" s="1261">
        <v>0</v>
      </c>
      <c r="E28" s="1261">
        <v>0</v>
      </c>
      <c r="F28" s="1261">
        <v>0</v>
      </c>
      <c r="G28" s="1261">
        <v>-15</v>
      </c>
      <c r="H28" s="1261">
        <v>-133670</v>
      </c>
      <c r="I28" s="1261">
        <v>-93569</v>
      </c>
      <c r="J28" s="1261">
        <v>-40101</v>
      </c>
      <c r="K28" s="1261">
        <v>0</v>
      </c>
      <c r="L28" s="1261">
        <v>0</v>
      </c>
      <c r="M28" s="1270">
        <v>0</v>
      </c>
      <c r="N28" s="1261">
        <v>-3857</v>
      </c>
      <c r="O28" s="1270">
        <v>-3857</v>
      </c>
      <c r="P28" s="1270">
        <v>0</v>
      </c>
      <c r="Q28" s="1270">
        <v>0</v>
      </c>
      <c r="R28" s="69">
        <v>19</v>
      </c>
    </row>
    <row r="29" spans="1:18" s="99" customFormat="1" ht="23.1" customHeight="1">
      <c r="A29" s="62">
        <v>21</v>
      </c>
      <c r="B29" s="61" t="s">
        <v>1037</v>
      </c>
      <c r="C29" s="905">
        <v>0</v>
      </c>
      <c r="D29" s="905">
        <v>0</v>
      </c>
      <c r="E29" s="905">
        <v>0</v>
      </c>
      <c r="F29" s="905">
        <v>0</v>
      </c>
      <c r="G29" s="905">
        <v>-1</v>
      </c>
      <c r="H29" s="905">
        <v>-2790</v>
      </c>
      <c r="I29" s="905">
        <v>-1953</v>
      </c>
      <c r="J29" s="905">
        <v>-837</v>
      </c>
      <c r="K29" s="905">
        <v>0</v>
      </c>
      <c r="L29" s="905">
        <v>0</v>
      </c>
      <c r="M29" s="904">
        <v>0</v>
      </c>
      <c r="N29" s="905">
        <v>0</v>
      </c>
      <c r="O29" s="904">
        <v>0</v>
      </c>
      <c r="P29" s="904">
        <v>0</v>
      </c>
      <c r="Q29" s="904">
        <v>0</v>
      </c>
      <c r="R29" s="63">
        <v>21</v>
      </c>
    </row>
    <row r="30" spans="1:18" s="99" customFormat="1" ht="23.1" customHeight="1">
      <c r="A30" s="62">
        <v>22</v>
      </c>
      <c r="B30" s="61" t="s">
        <v>1038</v>
      </c>
      <c r="C30" s="905">
        <v>0</v>
      </c>
      <c r="D30" s="905">
        <v>0</v>
      </c>
      <c r="E30" s="905">
        <v>0</v>
      </c>
      <c r="F30" s="905">
        <v>0</v>
      </c>
      <c r="G30" s="905">
        <v>0</v>
      </c>
      <c r="H30" s="905">
        <v>0</v>
      </c>
      <c r="I30" s="905">
        <v>0</v>
      </c>
      <c r="J30" s="905">
        <v>0</v>
      </c>
      <c r="K30" s="905">
        <v>0</v>
      </c>
      <c r="L30" s="905">
        <v>0</v>
      </c>
      <c r="M30" s="904">
        <v>0</v>
      </c>
      <c r="N30" s="905">
        <v>0</v>
      </c>
      <c r="O30" s="904">
        <v>0</v>
      </c>
      <c r="P30" s="904">
        <v>0</v>
      </c>
      <c r="Q30" s="904">
        <v>0</v>
      </c>
      <c r="R30" s="63">
        <v>22</v>
      </c>
    </row>
    <row r="31" spans="1:18" s="99" customFormat="1" ht="23.1" customHeight="1">
      <c r="A31" s="62">
        <v>23</v>
      </c>
      <c r="B31" s="61" t="s">
        <v>1039</v>
      </c>
      <c r="C31" s="905">
        <v>0</v>
      </c>
      <c r="D31" s="905">
        <v>0</v>
      </c>
      <c r="E31" s="905">
        <v>0</v>
      </c>
      <c r="F31" s="905">
        <v>0</v>
      </c>
      <c r="G31" s="905">
        <v>42</v>
      </c>
      <c r="H31" s="905">
        <v>509970</v>
      </c>
      <c r="I31" s="905">
        <v>356979</v>
      </c>
      <c r="J31" s="905">
        <v>152991</v>
      </c>
      <c r="K31" s="905">
        <v>0</v>
      </c>
      <c r="L31" s="905">
        <v>0</v>
      </c>
      <c r="M31" s="904">
        <v>0</v>
      </c>
      <c r="N31" s="905">
        <v>0</v>
      </c>
      <c r="O31" s="904">
        <v>0</v>
      </c>
      <c r="P31" s="904">
        <v>0</v>
      </c>
      <c r="Q31" s="904">
        <v>0</v>
      </c>
      <c r="R31" s="63">
        <v>23</v>
      </c>
    </row>
    <row r="32" spans="1:18" s="99" customFormat="1" ht="23.1" customHeight="1">
      <c r="A32" s="62">
        <v>24</v>
      </c>
      <c r="B32" s="61" t="s">
        <v>1040</v>
      </c>
      <c r="C32" s="1260">
        <v>0</v>
      </c>
      <c r="D32" s="1260">
        <v>0</v>
      </c>
      <c r="E32" s="1260">
        <v>0</v>
      </c>
      <c r="F32" s="1260">
        <v>0</v>
      </c>
      <c r="G32" s="1260">
        <v>0</v>
      </c>
      <c r="H32" s="1260">
        <v>-3600</v>
      </c>
      <c r="I32" s="1260">
        <v>-2520</v>
      </c>
      <c r="J32" s="1260">
        <v>-1080</v>
      </c>
      <c r="K32" s="1260">
        <v>0</v>
      </c>
      <c r="L32" s="1260">
        <v>0</v>
      </c>
      <c r="M32" s="1269">
        <v>0</v>
      </c>
      <c r="N32" s="1260">
        <v>0</v>
      </c>
      <c r="O32" s="1269">
        <v>0</v>
      </c>
      <c r="P32" s="1269">
        <v>0</v>
      </c>
      <c r="Q32" s="1269">
        <v>0</v>
      </c>
      <c r="R32" s="63">
        <v>24</v>
      </c>
    </row>
    <row r="33" spans="1:18" s="99" customFormat="1" ht="23.1" customHeight="1">
      <c r="A33" s="66">
        <v>25</v>
      </c>
      <c r="B33" s="58" t="s">
        <v>1041</v>
      </c>
      <c r="C33" s="1261">
        <v>0</v>
      </c>
      <c r="D33" s="1261">
        <v>0</v>
      </c>
      <c r="E33" s="1261">
        <v>0</v>
      </c>
      <c r="F33" s="1261">
        <v>0</v>
      </c>
      <c r="G33" s="1261">
        <v>-1</v>
      </c>
      <c r="H33" s="1261">
        <v>-3220</v>
      </c>
      <c r="I33" s="1261">
        <v>-2254</v>
      </c>
      <c r="J33" s="1261">
        <v>-966</v>
      </c>
      <c r="K33" s="1261">
        <v>0</v>
      </c>
      <c r="L33" s="1261">
        <v>0</v>
      </c>
      <c r="M33" s="1270">
        <v>0</v>
      </c>
      <c r="N33" s="1261">
        <v>-210</v>
      </c>
      <c r="O33" s="1270">
        <v>-210</v>
      </c>
      <c r="P33" s="1270">
        <v>0</v>
      </c>
      <c r="Q33" s="1270">
        <v>0</v>
      </c>
      <c r="R33" s="67">
        <v>25</v>
      </c>
    </row>
    <row r="34" spans="1:18" s="99" customFormat="1" ht="23.1" customHeight="1">
      <c r="A34" s="62">
        <v>27</v>
      </c>
      <c r="B34" s="61" t="s">
        <v>1042</v>
      </c>
      <c r="C34" s="905">
        <v>0</v>
      </c>
      <c r="D34" s="905">
        <v>0</v>
      </c>
      <c r="E34" s="905">
        <v>0</v>
      </c>
      <c r="F34" s="905">
        <v>0</v>
      </c>
      <c r="G34" s="905">
        <v>3</v>
      </c>
      <c r="H34" s="905">
        <v>17470</v>
      </c>
      <c r="I34" s="905">
        <v>12229</v>
      </c>
      <c r="J34" s="905">
        <v>5241</v>
      </c>
      <c r="K34" s="905">
        <v>0</v>
      </c>
      <c r="L34" s="905">
        <v>0</v>
      </c>
      <c r="M34" s="904">
        <v>0</v>
      </c>
      <c r="N34" s="905">
        <v>0</v>
      </c>
      <c r="O34" s="904">
        <v>0</v>
      </c>
      <c r="P34" s="904">
        <v>0</v>
      </c>
      <c r="Q34" s="904">
        <v>0</v>
      </c>
      <c r="R34" s="63">
        <v>27</v>
      </c>
    </row>
    <row r="35" spans="1:18" s="99" customFormat="1" ht="23.1" customHeight="1">
      <c r="A35" s="62">
        <v>28</v>
      </c>
      <c r="B35" s="61" t="s">
        <v>1043</v>
      </c>
      <c r="C35" s="905">
        <v>0</v>
      </c>
      <c r="D35" s="905">
        <v>0</v>
      </c>
      <c r="E35" s="905">
        <v>0</v>
      </c>
      <c r="F35" s="905">
        <v>0</v>
      </c>
      <c r="G35" s="905">
        <v>-1</v>
      </c>
      <c r="H35" s="905">
        <v>-9800</v>
      </c>
      <c r="I35" s="905">
        <v>-6860</v>
      </c>
      <c r="J35" s="905">
        <v>-2940</v>
      </c>
      <c r="K35" s="905">
        <v>0</v>
      </c>
      <c r="L35" s="905">
        <v>0</v>
      </c>
      <c r="M35" s="904">
        <v>0</v>
      </c>
      <c r="N35" s="905">
        <v>0</v>
      </c>
      <c r="O35" s="904">
        <v>0</v>
      </c>
      <c r="P35" s="904">
        <v>0</v>
      </c>
      <c r="Q35" s="904">
        <v>0</v>
      </c>
      <c r="R35" s="63">
        <v>28</v>
      </c>
    </row>
    <row r="36" spans="1:18" s="99" customFormat="1" ht="23.1" customHeight="1">
      <c r="A36" s="62">
        <v>29</v>
      </c>
      <c r="B36" s="61" t="s">
        <v>1044</v>
      </c>
      <c r="C36" s="905">
        <v>0</v>
      </c>
      <c r="D36" s="905">
        <v>0</v>
      </c>
      <c r="E36" s="905">
        <v>0</v>
      </c>
      <c r="F36" s="905">
        <v>0</v>
      </c>
      <c r="G36" s="905">
        <v>0</v>
      </c>
      <c r="H36" s="905">
        <v>-2500</v>
      </c>
      <c r="I36" s="905">
        <v>-1750</v>
      </c>
      <c r="J36" s="905">
        <v>-750</v>
      </c>
      <c r="K36" s="905">
        <v>0</v>
      </c>
      <c r="L36" s="905">
        <v>0</v>
      </c>
      <c r="M36" s="904">
        <v>0</v>
      </c>
      <c r="N36" s="905">
        <v>0</v>
      </c>
      <c r="O36" s="904">
        <v>0</v>
      </c>
      <c r="P36" s="904">
        <v>0</v>
      </c>
      <c r="Q36" s="904">
        <v>0</v>
      </c>
      <c r="R36" s="63">
        <v>29</v>
      </c>
    </row>
    <row r="37" spans="1:18" s="99" customFormat="1" ht="23.1" customHeight="1">
      <c r="A37" s="62">
        <v>30</v>
      </c>
      <c r="B37" s="61" t="s">
        <v>1045</v>
      </c>
      <c r="C37" s="1260">
        <v>0</v>
      </c>
      <c r="D37" s="1260">
        <v>0</v>
      </c>
      <c r="E37" s="1260">
        <v>0</v>
      </c>
      <c r="F37" s="1260">
        <v>0</v>
      </c>
      <c r="G37" s="1260">
        <v>0</v>
      </c>
      <c r="H37" s="1260">
        <v>-350</v>
      </c>
      <c r="I37" s="1260">
        <v>-245</v>
      </c>
      <c r="J37" s="1260">
        <v>-105</v>
      </c>
      <c r="K37" s="1260">
        <v>0</v>
      </c>
      <c r="L37" s="1260">
        <v>0</v>
      </c>
      <c r="M37" s="1269">
        <v>0</v>
      </c>
      <c r="N37" s="1260">
        <v>0</v>
      </c>
      <c r="O37" s="1269">
        <v>0</v>
      </c>
      <c r="P37" s="1269">
        <v>0</v>
      </c>
      <c r="Q37" s="1269">
        <v>0</v>
      </c>
      <c r="R37" s="63">
        <v>30</v>
      </c>
    </row>
    <row r="38" spans="1:18" s="99" customFormat="1" ht="23.1" customHeight="1">
      <c r="A38" s="66">
        <v>31</v>
      </c>
      <c r="B38" s="58" t="s">
        <v>1046</v>
      </c>
      <c r="C38" s="1261">
        <v>0</v>
      </c>
      <c r="D38" s="1261">
        <v>0</v>
      </c>
      <c r="E38" s="1261">
        <v>0</v>
      </c>
      <c r="F38" s="1261">
        <v>0</v>
      </c>
      <c r="G38" s="1261">
        <v>0</v>
      </c>
      <c r="H38" s="1261">
        <v>0</v>
      </c>
      <c r="I38" s="1261">
        <v>0</v>
      </c>
      <c r="J38" s="1261">
        <v>0</v>
      </c>
      <c r="K38" s="1261">
        <v>0</v>
      </c>
      <c r="L38" s="1261">
        <v>0</v>
      </c>
      <c r="M38" s="1270">
        <v>0</v>
      </c>
      <c r="N38" s="1261">
        <v>0</v>
      </c>
      <c r="O38" s="1270">
        <v>0</v>
      </c>
      <c r="P38" s="1270">
        <v>0</v>
      </c>
      <c r="Q38" s="1270">
        <v>0</v>
      </c>
      <c r="R38" s="67">
        <v>31</v>
      </c>
    </row>
    <row r="39" spans="1:18" s="99" customFormat="1" ht="23.1" customHeight="1">
      <c r="A39" s="62">
        <v>32</v>
      </c>
      <c r="B39" s="61" t="s">
        <v>1047</v>
      </c>
      <c r="C39" s="905">
        <v>0</v>
      </c>
      <c r="D39" s="905">
        <v>0</v>
      </c>
      <c r="E39" s="905">
        <v>0</v>
      </c>
      <c r="F39" s="905">
        <v>0</v>
      </c>
      <c r="G39" s="905">
        <v>0</v>
      </c>
      <c r="H39" s="905">
        <v>-4200</v>
      </c>
      <c r="I39" s="905">
        <v>-2940</v>
      </c>
      <c r="J39" s="905">
        <v>-1260</v>
      </c>
      <c r="K39" s="905">
        <v>0</v>
      </c>
      <c r="L39" s="905">
        <v>0</v>
      </c>
      <c r="M39" s="904">
        <v>0</v>
      </c>
      <c r="N39" s="905">
        <v>0</v>
      </c>
      <c r="O39" s="904">
        <v>0</v>
      </c>
      <c r="P39" s="904">
        <v>0</v>
      </c>
      <c r="Q39" s="904">
        <v>0</v>
      </c>
      <c r="R39" s="63">
        <v>32</v>
      </c>
    </row>
    <row r="40" spans="1:18" s="99" customFormat="1" ht="23.1" customHeight="1">
      <c r="A40" s="62">
        <v>33</v>
      </c>
      <c r="B40" s="61" t="s">
        <v>1048</v>
      </c>
      <c r="C40" s="905">
        <v>0</v>
      </c>
      <c r="D40" s="905">
        <v>0</v>
      </c>
      <c r="E40" s="905">
        <v>0</v>
      </c>
      <c r="F40" s="905">
        <v>0</v>
      </c>
      <c r="G40" s="905">
        <v>0</v>
      </c>
      <c r="H40" s="905">
        <v>0</v>
      </c>
      <c r="I40" s="905">
        <v>0</v>
      </c>
      <c r="J40" s="905">
        <v>0</v>
      </c>
      <c r="K40" s="905">
        <v>0</v>
      </c>
      <c r="L40" s="905">
        <v>0</v>
      </c>
      <c r="M40" s="904">
        <v>0</v>
      </c>
      <c r="N40" s="905">
        <v>0</v>
      </c>
      <c r="O40" s="904">
        <v>0</v>
      </c>
      <c r="P40" s="904">
        <v>0</v>
      </c>
      <c r="Q40" s="904">
        <v>0</v>
      </c>
      <c r="R40" s="63">
        <v>33</v>
      </c>
    </row>
    <row r="41" spans="1:18" s="99" customFormat="1" ht="23.1" customHeight="1">
      <c r="A41" s="62">
        <v>34</v>
      </c>
      <c r="B41" s="61" t="s">
        <v>1049</v>
      </c>
      <c r="C41" s="905">
        <v>0</v>
      </c>
      <c r="D41" s="905">
        <v>0</v>
      </c>
      <c r="E41" s="905">
        <v>0</v>
      </c>
      <c r="F41" s="905">
        <v>0</v>
      </c>
      <c r="G41" s="905">
        <v>0</v>
      </c>
      <c r="H41" s="905">
        <v>0</v>
      </c>
      <c r="I41" s="905">
        <v>0</v>
      </c>
      <c r="J41" s="905">
        <v>0</v>
      </c>
      <c r="K41" s="905">
        <v>0</v>
      </c>
      <c r="L41" s="905">
        <v>0</v>
      </c>
      <c r="M41" s="904">
        <v>0</v>
      </c>
      <c r="N41" s="905">
        <v>0</v>
      </c>
      <c r="O41" s="904">
        <v>0</v>
      </c>
      <c r="P41" s="904">
        <v>0</v>
      </c>
      <c r="Q41" s="904">
        <v>0</v>
      </c>
      <c r="R41" s="63">
        <v>34</v>
      </c>
    </row>
    <row r="42" spans="1:18" s="99" customFormat="1" ht="23.1" customHeight="1">
      <c r="A42" s="62">
        <v>35</v>
      </c>
      <c r="B42" s="72" t="s">
        <v>1050</v>
      </c>
      <c r="C42" s="1260">
        <v>0</v>
      </c>
      <c r="D42" s="1260">
        <v>0</v>
      </c>
      <c r="E42" s="1260">
        <v>0</v>
      </c>
      <c r="F42" s="1260">
        <v>0</v>
      </c>
      <c r="G42" s="1260">
        <v>1</v>
      </c>
      <c r="H42" s="1260">
        <v>10570</v>
      </c>
      <c r="I42" s="1260">
        <v>7399</v>
      </c>
      <c r="J42" s="1260">
        <v>3171</v>
      </c>
      <c r="K42" s="1260">
        <v>0</v>
      </c>
      <c r="L42" s="1260">
        <v>0</v>
      </c>
      <c r="M42" s="1269">
        <v>0</v>
      </c>
      <c r="N42" s="1260">
        <v>0</v>
      </c>
      <c r="O42" s="1269">
        <v>0</v>
      </c>
      <c r="P42" s="1269">
        <v>0</v>
      </c>
      <c r="Q42" s="1269">
        <v>0</v>
      </c>
      <c r="R42" s="63">
        <v>35</v>
      </c>
    </row>
    <row r="43" spans="1:18" s="99" customFormat="1" ht="23.1" customHeight="1">
      <c r="A43" s="66">
        <v>36</v>
      </c>
      <c r="B43" s="61" t="s">
        <v>1051</v>
      </c>
      <c r="C43" s="1261">
        <v>0</v>
      </c>
      <c r="D43" s="1261">
        <v>0</v>
      </c>
      <c r="E43" s="1261">
        <v>0</v>
      </c>
      <c r="F43" s="1261">
        <v>0</v>
      </c>
      <c r="G43" s="1261">
        <v>-1</v>
      </c>
      <c r="H43" s="1261">
        <v>-6050</v>
      </c>
      <c r="I43" s="1261">
        <v>-4235</v>
      </c>
      <c r="J43" s="1261">
        <v>-1815</v>
      </c>
      <c r="K43" s="1261">
        <v>0</v>
      </c>
      <c r="L43" s="1261">
        <v>0</v>
      </c>
      <c r="M43" s="1270">
        <v>0</v>
      </c>
      <c r="N43" s="1261">
        <v>0</v>
      </c>
      <c r="O43" s="1270">
        <v>0</v>
      </c>
      <c r="P43" s="1270">
        <v>0</v>
      </c>
      <c r="Q43" s="1270">
        <v>0</v>
      </c>
      <c r="R43" s="67">
        <v>36</v>
      </c>
    </row>
    <row r="44" spans="1:18" s="99" customFormat="1" ht="23.1" customHeight="1">
      <c r="A44" s="62">
        <v>37</v>
      </c>
      <c r="B44" s="61" t="s">
        <v>1052</v>
      </c>
      <c r="C44" s="905">
        <v>0</v>
      </c>
      <c r="D44" s="905">
        <v>0</v>
      </c>
      <c r="E44" s="905">
        <v>0</v>
      </c>
      <c r="F44" s="905">
        <v>0</v>
      </c>
      <c r="G44" s="905">
        <v>0</v>
      </c>
      <c r="H44" s="905">
        <v>-1080</v>
      </c>
      <c r="I44" s="905">
        <v>-756</v>
      </c>
      <c r="J44" s="905">
        <v>-324</v>
      </c>
      <c r="K44" s="905">
        <v>0</v>
      </c>
      <c r="L44" s="905">
        <v>0</v>
      </c>
      <c r="M44" s="904">
        <v>0</v>
      </c>
      <c r="N44" s="905">
        <v>0</v>
      </c>
      <c r="O44" s="904">
        <v>0</v>
      </c>
      <c r="P44" s="904">
        <v>0</v>
      </c>
      <c r="Q44" s="904">
        <v>0</v>
      </c>
      <c r="R44" s="63">
        <v>37</v>
      </c>
    </row>
    <row r="45" spans="1:18" s="99" customFormat="1" ht="23.1" customHeight="1">
      <c r="A45" s="62">
        <v>38</v>
      </c>
      <c r="B45" s="61" t="s">
        <v>1053</v>
      </c>
      <c r="C45" s="905">
        <v>0</v>
      </c>
      <c r="D45" s="905">
        <v>0</v>
      </c>
      <c r="E45" s="905">
        <v>0</v>
      </c>
      <c r="F45" s="905">
        <v>0</v>
      </c>
      <c r="G45" s="905">
        <v>0</v>
      </c>
      <c r="H45" s="905">
        <v>0</v>
      </c>
      <c r="I45" s="905">
        <v>0</v>
      </c>
      <c r="J45" s="905">
        <v>0</v>
      </c>
      <c r="K45" s="905">
        <v>0</v>
      </c>
      <c r="L45" s="905">
        <v>0</v>
      </c>
      <c r="M45" s="904">
        <v>0</v>
      </c>
      <c r="N45" s="905">
        <v>0</v>
      </c>
      <c r="O45" s="904">
        <v>0</v>
      </c>
      <c r="P45" s="904">
        <v>0</v>
      </c>
      <c r="Q45" s="904">
        <v>0</v>
      </c>
      <c r="R45" s="63">
        <v>38</v>
      </c>
    </row>
    <row r="46" spans="1:18" s="99" customFormat="1" ht="23.1" customHeight="1">
      <c r="A46" s="62">
        <v>39</v>
      </c>
      <c r="B46" s="61" t="s">
        <v>1054</v>
      </c>
      <c r="C46" s="905">
        <v>0</v>
      </c>
      <c r="D46" s="905">
        <v>0</v>
      </c>
      <c r="E46" s="905">
        <v>0</v>
      </c>
      <c r="F46" s="905">
        <v>0</v>
      </c>
      <c r="G46" s="905">
        <v>3</v>
      </c>
      <c r="H46" s="905">
        <v>36750</v>
      </c>
      <c r="I46" s="905">
        <v>25725</v>
      </c>
      <c r="J46" s="905">
        <v>11025</v>
      </c>
      <c r="K46" s="905">
        <v>0</v>
      </c>
      <c r="L46" s="905">
        <v>0</v>
      </c>
      <c r="M46" s="904">
        <v>0</v>
      </c>
      <c r="N46" s="905">
        <v>0</v>
      </c>
      <c r="O46" s="904">
        <v>0</v>
      </c>
      <c r="P46" s="904">
        <v>0</v>
      </c>
      <c r="Q46" s="904">
        <v>0</v>
      </c>
      <c r="R46" s="63">
        <v>39</v>
      </c>
    </row>
    <row r="47" spans="1:18" s="99" customFormat="1" ht="23.1" customHeight="1">
      <c r="A47" s="71">
        <v>42</v>
      </c>
      <c r="B47" s="72" t="s">
        <v>1055</v>
      </c>
      <c r="C47" s="1260">
        <v>0</v>
      </c>
      <c r="D47" s="1260">
        <v>0</v>
      </c>
      <c r="E47" s="1260">
        <v>0</v>
      </c>
      <c r="F47" s="1260">
        <v>0</v>
      </c>
      <c r="G47" s="1260">
        <v>0</v>
      </c>
      <c r="H47" s="1260">
        <v>0</v>
      </c>
      <c r="I47" s="1260">
        <v>0</v>
      </c>
      <c r="J47" s="1260">
        <v>0</v>
      </c>
      <c r="K47" s="1260">
        <v>0</v>
      </c>
      <c r="L47" s="1260">
        <v>0</v>
      </c>
      <c r="M47" s="1269">
        <v>0</v>
      </c>
      <c r="N47" s="1260">
        <v>0</v>
      </c>
      <c r="O47" s="1269">
        <v>0</v>
      </c>
      <c r="P47" s="1269">
        <v>0</v>
      </c>
      <c r="Q47" s="1269">
        <v>0</v>
      </c>
      <c r="R47" s="73">
        <v>42</v>
      </c>
    </row>
    <row r="48" spans="1:18" s="99" customFormat="1" ht="23.1" customHeight="1">
      <c r="A48" s="66">
        <v>43</v>
      </c>
      <c r="B48" s="61" t="s">
        <v>1056</v>
      </c>
      <c r="C48" s="1261">
        <v>0</v>
      </c>
      <c r="D48" s="1261">
        <v>0</v>
      </c>
      <c r="E48" s="1261">
        <v>0</v>
      </c>
      <c r="F48" s="1261">
        <v>0</v>
      </c>
      <c r="G48" s="1261">
        <v>0</v>
      </c>
      <c r="H48" s="1261">
        <v>-6680</v>
      </c>
      <c r="I48" s="1261">
        <v>-4676</v>
      </c>
      <c r="J48" s="1261">
        <v>-2004</v>
      </c>
      <c r="K48" s="1261">
        <v>0</v>
      </c>
      <c r="L48" s="1261">
        <v>0</v>
      </c>
      <c r="M48" s="1270">
        <v>0</v>
      </c>
      <c r="N48" s="1261">
        <v>0</v>
      </c>
      <c r="O48" s="1270">
        <v>0</v>
      </c>
      <c r="P48" s="1270">
        <v>0</v>
      </c>
      <c r="Q48" s="1270">
        <v>0</v>
      </c>
      <c r="R48" s="67">
        <v>43</v>
      </c>
    </row>
    <row r="49" spans="1:18" s="99" customFormat="1" ht="23.1" customHeight="1">
      <c r="A49" s="62">
        <v>44</v>
      </c>
      <c r="B49" s="61" t="s">
        <v>1057</v>
      </c>
      <c r="C49" s="905">
        <v>0</v>
      </c>
      <c r="D49" s="905">
        <v>0</v>
      </c>
      <c r="E49" s="905">
        <v>0</v>
      </c>
      <c r="F49" s="905">
        <v>0</v>
      </c>
      <c r="G49" s="905">
        <v>0</v>
      </c>
      <c r="H49" s="905">
        <v>0</v>
      </c>
      <c r="I49" s="905">
        <v>0</v>
      </c>
      <c r="J49" s="905">
        <v>0</v>
      </c>
      <c r="K49" s="905">
        <v>0</v>
      </c>
      <c r="L49" s="905">
        <v>0</v>
      </c>
      <c r="M49" s="904">
        <v>0</v>
      </c>
      <c r="N49" s="905">
        <v>0</v>
      </c>
      <c r="O49" s="904">
        <v>0</v>
      </c>
      <c r="P49" s="904">
        <v>0</v>
      </c>
      <c r="Q49" s="904">
        <v>0</v>
      </c>
      <c r="R49" s="63">
        <v>44</v>
      </c>
    </row>
    <row r="50" spans="1:18" s="99" customFormat="1" ht="23.1" customHeight="1">
      <c r="A50" s="62">
        <v>45</v>
      </c>
      <c r="B50" s="61" t="s">
        <v>1058</v>
      </c>
      <c r="C50" s="905">
        <v>0</v>
      </c>
      <c r="D50" s="905">
        <v>0</v>
      </c>
      <c r="E50" s="905">
        <v>0</v>
      </c>
      <c r="F50" s="905">
        <v>0</v>
      </c>
      <c r="G50" s="905">
        <v>0</v>
      </c>
      <c r="H50" s="905">
        <v>-3690</v>
      </c>
      <c r="I50" s="905">
        <v>-2583</v>
      </c>
      <c r="J50" s="905">
        <v>-1107</v>
      </c>
      <c r="K50" s="905">
        <v>0</v>
      </c>
      <c r="L50" s="905">
        <v>0</v>
      </c>
      <c r="M50" s="904">
        <v>0</v>
      </c>
      <c r="N50" s="905">
        <v>0</v>
      </c>
      <c r="O50" s="904">
        <v>0</v>
      </c>
      <c r="P50" s="904">
        <v>0</v>
      </c>
      <c r="Q50" s="904">
        <v>0</v>
      </c>
      <c r="R50" s="63">
        <v>45</v>
      </c>
    </row>
    <row r="51" spans="1:18" s="99" customFormat="1" ht="23.1" customHeight="1">
      <c r="A51" s="62">
        <v>46</v>
      </c>
      <c r="B51" s="61" t="s">
        <v>1059</v>
      </c>
      <c r="C51" s="905">
        <v>0</v>
      </c>
      <c r="D51" s="905">
        <v>0</v>
      </c>
      <c r="E51" s="905">
        <v>0</v>
      </c>
      <c r="F51" s="905">
        <v>0</v>
      </c>
      <c r="G51" s="905">
        <v>0</v>
      </c>
      <c r="H51" s="905">
        <v>0</v>
      </c>
      <c r="I51" s="905">
        <v>0</v>
      </c>
      <c r="J51" s="905">
        <v>0</v>
      </c>
      <c r="K51" s="905">
        <v>0</v>
      </c>
      <c r="L51" s="905">
        <v>0</v>
      </c>
      <c r="M51" s="904">
        <v>0</v>
      </c>
      <c r="N51" s="905">
        <v>0</v>
      </c>
      <c r="O51" s="904">
        <v>0</v>
      </c>
      <c r="P51" s="904">
        <v>0</v>
      </c>
      <c r="Q51" s="904">
        <v>0</v>
      </c>
      <c r="R51" s="63">
        <v>46</v>
      </c>
    </row>
    <row r="52" spans="1:18" s="99" customFormat="1" ht="23.1" customHeight="1">
      <c r="A52" s="71">
        <v>47</v>
      </c>
      <c r="B52" s="72" t="s">
        <v>1060</v>
      </c>
      <c r="C52" s="1260">
        <v>0</v>
      </c>
      <c r="D52" s="1260">
        <v>0</v>
      </c>
      <c r="E52" s="1260">
        <v>0</v>
      </c>
      <c r="F52" s="1260">
        <v>0</v>
      </c>
      <c r="G52" s="1260">
        <v>0</v>
      </c>
      <c r="H52" s="1260">
        <v>-700</v>
      </c>
      <c r="I52" s="1260">
        <v>-490</v>
      </c>
      <c r="J52" s="1260">
        <v>-210</v>
      </c>
      <c r="K52" s="1260">
        <v>0</v>
      </c>
      <c r="L52" s="1260">
        <v>0</v>
      </c>
      <c r="M52" s="1269">
        <v>0</v>
      </c>
      <c r="N52" s="1260">
        <v>0</v>
      </c>
      <c r="O52" s="1269">
        <v>0</v>
      </c>
      <c r="P52" s="1269">
        <v>0</v>
      </c>
      <c r="Q52" s="1269">
        <v>0</v>
      </c>
      <c r="R52" s="73">
        <v>47</v>
      </c>
    </row>
    <row r="53" spans="1:18" s="110" customFormat="1" ht="23.1" customHeight="1">
      <c r="A53" s="74">
        <v>49</v>
      </c>
      <c r="B53" s="61" t="s">
        <v>1061</v>
      </c>
      <c r="C53" s="1261">
        <v>0</v>
      </c>
      <c r="D53" s="1261">
        <v>0</v>
      </c>
      <c r="E53" s="1261">
        <v>0</v>
      </c>
      <c r="F53" s="1261">
        <v>0</v>
      </c>
      <c r="G53" s="1261">
        <v>0</v>
      </c>
      <c r="H53" s="1261">
        <v>0</v>
      </c>
      <c r="I53" s="1261">
        <v>0</v>
      </c>
      <c r="J53" s="1261">
        <v>0</v>
      </c>
      <c r="K53" s="1261">
        <v>0</v>
      </c>
      <c r="L53" s="1261">
        <v>0</v>
      </c>
      <c r="M53" s="1270">
        <v>0</v>
      </c>
      <c r="N53" s="1261">
        <v>0</v>
      </c>
      <c r="O53" s="1270">
        <v>0</v>
      </c>
      <c r="P53" s="1270">
        <v>0</v>
      </c>
      <c r="Q53" s="1270">
        <v>0</v>
      </c>
      <c r="R53" s="75">
        <v>49</v>
      </c>
    </row>
    <row r="54" spans="1:18" s="110" customFormat="1" ht="23.1" customHeight="1">
      <c r="A54" s="62">
        <v>50</v>
      </c>
      <c r="B54" s="61" t="s">
        <v>1062</v>
      </c>
      <c r="C54" s="905">
        <v>0</v>
      </c>
      <c r="D54" s="905">
        <v>0</v>
      </c>
      <c r="E54" s="905">
        <v>0</v>
      </c>
      <c r="F54" s="905">
        <v>0</v>
      </c>
      <c r="G54" s="905">
        <v>0</v>
      </c>
      <c r="H54" s="905">
        <v>0</v>
      </c>
      <c r="I54" s="905">
        <v>0</v>
      </c>
      <c r="J54" s="905">
        <v>0</v>
      </c>
      <c r="K54" s="905">
        <v>0</v>
      </c>
      <c r="L54" s="905">
        <v>0</v>
      </c>
      <c r="M54" s="904">
        <v>0</v>
      </c>
      <c r="N54" s="905">
        <v>0</v>
      </c>
      <c r="O54" s="904">
        <v>0</v>
      </c>
      <c r="P54" s="904">
        <v>0</v>
      </c>
      <c r="Q54" s="904">
        <v>0</v>
      </c>
      <c r="R54" s="63">
        <v>50</v>
      </c>
    </row>
    <row r="55" spans="1:18" s="110" customFormat="1" ht="23.1" customHeight="1">
      <c r="A55" s="62">
        <v>51</v>
      </c>
      <c r="B55" s="61" t="s">
        <v>1063</v>
      </c>
      <c r="C55" s="905">
        <v>0</v>
      </c>
      <c r="D55" s="905">
        <v>0</v>
      </c>
      <c r="E55" s="905">
        <v>0</v>
      </c>
      <c r="F55" s="905">
        <v>0</v>
      </c>
      <c r="G55" s="905">
        <v>0</v>
      </c>
      <c r="H55" s="905">
        <v>0</v>
      </c>
      <c r="I55" s="905">
        <v>0</v>
      </c>
      <c r="J55" s="905">
        <v>0</v>
      </c>
      <c r="K55" s="905">
        <v>0</v>
      </c>
      <c r="L55" s="905">
        <v>0</v>
      </c>
      <c r="M55" s="904">
        <v>0</v>
      </c>
      <c r="N55" s="905">
        <v>0</v>
      </c>
      <c r="O55" s="904">
        <v>0</v>
      </c>
      <c r="P55" s="904">
        <v>0</v>
      </c>
      <c r="Q55" s="904">
        <v>0</v>
      </c>
      <c r="R55" s="63">
        <v>51</v>
      </c>
    </row>
    <row r="56" spans="1:18" s="110" customFormat="1" ht="23.1" customHeight="1">
      <c r="A56" s="62">
        <v>52</v>
      </c>
      <c r="B56" s="61" t="s">
        <v>1064</v>
      </c>
      <c r="C56" s="905">
        <v>0</v>
      </c>
      <c r="D56" s="905">
        <v>0</v>
      </c>
      <c r="E56" s="905">
        <v>0</v>
      </c>
      <c r="F56" s="905">
        <v>0</v>
      </c>
      <c r="G56" s="905">
        <v>-2</v>
      </c>
      <c r="H56" s="905">
        <v>-20790</v>
      </c>
      <c r="I56" s="905">
        <v>-14553</v>
      </c>
      <c r="J56" s="905">
        <v>-6237</v>
      </c>
      <c r="K56" s="905">
        <v>0</v>
      </c>
      <c r="L56" s="905">
        <v>0</v>
      </c>
      <c r="M56" s="904">
        <v>0</v>
      </c>
      <c r="N56" s="905">
        <v>0</v>
      </c>
      <c r="O56" s="904">
        <v>0</v>
      </c>
      <c r="P56" s="904">
        <v>0</v>
      </c>
      <c r="Q56" s="904">
        <v>0</v>
      </c>
      <c r="R56" s="63">
        <v>52</v>
      </c>
    </row>
    <row r="57" spans="1:18" s="110" customFormat="1" ht="23.1" customHeight="1" thickBot="1">
      <c r="A57" s="77">
        <v>54</v>
      </c>
      <c r="B57" s="78" t="s">
        <v>1065</v>
      </c>
      <c r="C57" s="1265">
        <v>0</v>
      </c>
      <c r="D57" s="1265">
        <v>0</v>
      </c>
      <c r="E57" s="1265">
        <v>0</v>
      </c>
      <c r="F57" s="1265">
        <v>0</v>
      </c>
      <c r="G57" s="1265">
        <v>0</v>
      </c>
      <c r="H57" s="1265">
        <v>-1400</v>
      </c>
      <c r="I57" s="1265">
        <v>-980</v>
      </c>
      <c r="J57" s="1265">
        <v>-420</v>
      </c>
      <c r="K57" s="1265">
        <v>0</v>
      </c>
      <c r="L57" s="1265">
        <v>0</v>
      </c>
      <c r="M57" s="1272">
        <v>0</v>
      </c>
      <c r="N57" s="1265">
        <v>0</v>
      </c>
      <c r="O57" s="1272">
        <v>0</v>
      </c>
      <c r="P57" s="1272">
        <v>0</v>
      </c>
      <c r="Q57" s="1272">
        <v>0</v>
      </c>
      <c r="R57" s="79">
        <v>54</v>
      </c>
    </row>
    <row r="58" spans="1:18" ht="23.1" customHeight="1">
      <c r="A58" s="57">
        <v>55</v>
      </c>
      <c r="B58" s="92" t="s">
        <v>1066</v>
      </c>
      <c r="C58" s="1259">
        <v>0</v>
      </c>
      <c r="D58" s="1259">
        <v>0</v>
      </c>
      <c r="E58" s="1259">
        <v>0</v>
      </c>
      <c r="F58" s="1259">
        <v>0</v>
      </c>
      <c r="G58" s="1259">
        <v>0</v>
      </c>
      <c r="H58" s="1259">
        <v>0</v>
      </c>
      <c r="I58" s="1259">
        <v>0</v>
      </c>
      <c r="J58" s="1259">
        <v>0</v>
      </c>
      <c r="K58" s="1259">
        <v>0</v>
      </c>
      <c r="L58" s="1259">
        <v>0</v>
      </c>
      <c r="M58" s="1266">
        <v>0</v>
      </c>
      <c r="N58" s="1259">
        <v>0</v>
      </c>
      <c r="O58" s="1266">
        <v>0</v>
      </c>
      <c r="P58" s="1266">
        <v>0</v>
      </c>
      <c r="Q58" s="1266">
        <v>0</v>
      </c>
      <c r="R58" s="59">
        <v>55</v>
      </c>
    </row>
    <row r="59" spans="1:18" ht="23.1" customHeight="1">
      <c r="A59" s="60">
        <v>56</v>
      </c>
      <c r="B59" s="93" t="s">
        <v>1067</v>
      </c>
      <c r="C59" s="1021">
        <v>0</v>
      </c>
      <c r="D59" s="1021">
        <v>0</v>
      </c>
      <c r="E59" s="1021">
        <v>0</v>
      </c>
      <c r="F59" s="1021">
        <v>0</v>
      </c>
      <c r="G59" s="1021">
        <v>0</v>
      </c>
      <c r="H59" s="1021">
        <v>0</v>
      </c>
      <c r="I59" s="1021">
        <v>0</v>
      </c>
      <c r="J59" s="1021">
        <v>0</v>
      </c>
      <c r="K59" s="1021">
        <v>0</v>
      </c>
      <c r="L59" s="1021">
        <v>0</v>
      </c>
      <c r="M59" s="1267">
        <v>0</v>
      </c>
      <c r="N59" s="1021">
        <v>0</v>
      </c>
      <c r="O59" s="1267">
        <v>0</v>
      </c>
      <c r="P59" s="1267">
        <v>0</v>
      </c>
      <c r="Q59" s="1267">
        <v>0</v>
      </c>
      <c r="R59" s="55">
        <v>56</v>
      </c>
    </row>
    <row r="60" spans="1:18" ht="23.1" customHeight="1">
      <c r="A60" s="60">
        <v>57</v>
      </c>
      <c r="B60" s="93" t="s">
        <v>1068</v>
      </c>
      <c r="C60" s="1021">
        <v>0</v>
      </c>
      <c r="D60" s="1021">
        <v>0</v>
      </c>
      <c r="E60" s="1021">
        <v>0</v>
      </c>
      <c r="F60" s="1021">
        <v>0</v>
      </c>
      <c r="G60" s="1021">
        <v>0</v>
      </c>
      <c r="H60" s="1021">
        <v>0</v>
      </c>
      <c r="I60" s="1021">
        <v>0</v>
      </c>
      <c r="J60" s="1021">
        <v>0</v>
      </c>
      <c r="K60" s="1021">
        <v>0</v>
      </c>
      <c r="L60" s="1021">
        <v>0</v>
      </c>
      <c r="M60" s="1267">
        <v>0</v>
      </c>
      <c r="N60" s="1021">
        <v>0</v>
      </c>
      <c r="O60" s="1267">
        <v>0</v>
      </c>
      <c r="P60" s="1267">
        <v>0</v>
      </c>
      <c r="Q60" s="1267">
        <v>0</v>
      </c>
      <c r="R60" s="55">
        <v>57</v>
      </c>
    </row>
    <row r="61" spans="1:18" ht="23.1" customHeight="1">
      <c r="A61" s="60">
        <v>58</v>
      </c>
      <c r="B61" s="93" t="s">
        <v>1069</v>
      </c>
      <c r="C61" s="1021">
        <v>0</v>
      </c>
      <c r="D61" s="1021">
        <v>0</v>
      </c>
      <c r="E61" s="1021">
        <v>0</v>
      </c>
      <c r="F61" s="1021">
        <v>0</v>
      </c>
      <c r="G61" s="1021">
        <v>-1</v>
      </c>
      <c r="H61" s="1021">
        <v>-8220</v>
      </c>
      <c r="I61" s="1021">
        <v>-5754</v>
      </c>
      <c r="J61" s="1021">
        <v>-2466</v>
      </c>
      <c r="K61" s="1021">
        <v>0</v>
      </c>
      <c r="L61" s="1021">
        <v>0</v>
      </c>
      <c r="M61" s="1267">
        <v>0</v>
      </c>
      <c r="N61" s="1021">
        <v>0</v>
      </c>
      <c r="O61" s="1267">
        <v>0</v>
      </c>
      <c r="P61" s="1267">
        <v>0</v>
      </c>
      <c r="Q61" s="1267">
        <v>0</v>
      </c>
      <c r="R61" s="55">
        <v>58</v>
      </c>
    </row>
    <row r="62" spans="1:18" ht="23.1" customHeight="1">
      <c r="A62" s="60">
        <v>59</v>
      </c>
      <c r="B62" s="93" t="s">
        <v>1070</v>
      </c>
      <c r="C62" s="1258">
        <v>0</v>
      </c>
      <c r="D62" s="1258">
        <v>0</v>
      </c>
      <c r="E62" s="1258">
        <v>0</v>
      </c>
      <c r="F62" s="1258">
        <v>0</v>
      </c>
      <c r="G62" s="1258">
        <v>0</v>
      </c>
      <c r="H62" s="1258">
        <v>0</v>
      </c>
      <c r="I62" s="1258">
        <v>0</v>
      </c>
      <c r="J62" s="1258">
        <v>0</v>
      </c>
      <c r="K62" s="1258">
        <v>0</v>
      </c>
      <c r="L62" s="1258">
        <v>0</v>
      </c>
      <c r="M62" s="1268">
        <v>0</v>
      </c>
      <c r="N62" s="1258">
        <v>0</v>
      </c>
      <c r="O62" s="1268">
        <v>0</v>
      </c>
      <c r="P62" s="1268">
        <v>0</v>
      </c>
      <c r="Q62" s="1268">
        <v>0</v>
      </c>
      <c r="R62" s="55">
        <v>59</v>
      </c>
    </row>
    <row r="63" spans="1:18" ht="23.1" customHeight="1">
      <c r="A63" s="57">
        <v>61</v>
      </c>
      <c r="B63" s="92" t="s">
        <v>1071</v>
      </c>
      <c r="C63" s="1259">
        <v>0</v>
      </c>
      <c r="D63" s="1259">
        <v>0</v>
      </c>
      <c r="E63" s="1259">
        <v>0</v>
      </c>
      <c r="F63" s="1259">
        <v>0</v>
      </c>
      <c r="G63" s="1259">
        <v>0</v>
      </c>
      <c r="H63" s="1259">
        <v>0</v>
      </c>
      <c r="I63" s="1259">
        <v>0</v>
      </c>
      <c r="J63" s="1259">
        <v>0</v>
      </c>
      <c r="K63" s="1259">
        <v>0</v>
      </c>
      <c r="L63" s="1259">
        <v>0</v>
      </c>
      <c r="M63" s="1266">
        <v>0</v>
      </c>
      <c r="N63" s="1259">
        <v>0</v>
      </c>
      <c r="O63" s="1266">
        <v>0</v>
      </c>
      <c r="P63" s="1266">
        <v>0</v>
      </c>
      <c r="Q63" s="1266">
        <v>0</v>
      </c>
      <c r="R63" s="59">
        <v>61</v>
      </c>
    </row>
    <row r="64" spans="1:18" ht="23.1" customHeight="1">
      <c r="A64" s="60">
        <v>65</v>
      </c>
      <c r="B64" s="93" t="s">
        <v>1072</v>
      </c>
      <c r="C64" s="1021">
        <v>0</v>
      </c>
      <c r="D64" s="1021">
        <v>0</v>
      </c>
      <c r="E64" s="1021">
        <v>0</v>
      </c>
      <c r="F64" s="1021">
        <v>0</v>
      </c>
      <c r="G64" s="1021">
        <v>12</v>
      </c>
      <c r="H64" s="1021">
        <v>124330</v>
      </c>
      <c r="I64" s="1021">
        <v>87031</v>
      </c>
      <c r="J64" s="1021">
        <v>37299</v>
      </c>
      <c r="K64" s="1021">
        <v>0</v>
      </c>
      <c r="L64" s="1021">
        <v>0</v>
      </c>
      <c r="M64" s="1267">
        <v>0</v>
      </c>
      <c r="N64" s="1021">
        <v>0</v>
      </c>
      <c r="O64" s="1267">
        <v>0</v>
      </c>
      <c r="P64" s="1267">
        <v>0</v>
      </c>
      <c r="Q64" s="1267">
        <v>0</v>
      </c>
      <c r="R64" s="55">
        <v>65</v>
      </c>
    </row>
    <row r="65" spans="1:18" ht="23.1" customHeight="1">
      <c r="A65" s="60">
        <v>66</v>
      </c>
      <c r="B65" s="93" t="s">
        <v>1073</v>
      </c>
      <c r="C65" s="1021">
        <v>0</v>
      </c>
      <c r="D65" s="1021">
        <v>0</v>
      </c>
      <c r="E65" s="1021">
        <v>0</v>
      </c>
      <c r="F65" s="1021">
        <v>0</v>
      </c>
      <c r="G65" s="1021">
        <v>0</v>
      </c>
      <c r="H65" s="1021">
        <v>0</v>
      </c>
      <c r="I65" s="1021">
        <v>0</v>
      </c>
      <c r="J65" s="1021">
        <v>0</v>
      </c>
      <c r="K65" s="1021">
        <v>0</v>
      </c>
      <c r="L65" s="1021">
        <v>0</v>
      </c>
      <c r="M65" s="1267">
        <v>0</v>
      </c>
      <c r="N65" s="1021">
        <v>0</v>
      </c>
      <c r="O65" s="1267">
        <v>0</v>
      </c>
      <c r="P65" s="1267">
        <v>0</v>
      </c>
      <c r="Q65" s="1267">
        <v>0</v>
      </c>
      <c r="R65" s="55">
        <v>66</v>
      </c>
    </row>
    <row r="66" spans="1:18" s="99" customFormat="1" ht="23.1" customHeight="1">
      <c r="A66" s="62">
        <v>68</v>
      </c>
      <c r="B66" s="61" t="s">
        <v>1074</v>
      </c>
      <c r="C66" s="905">
        <v>0</v>
      </c>
      <c r="D66" s="905">
        <v>0</v>
      </c>
      <c r="E66" s="905">
        <v>0</v>
      </c>
      <c r="F66" s="905">
        <v>0</v>
      </c>
      <c r="G66" s="905">
        <v>0</v>
      </c>
      <c r="H66" s="905">
        <v>0</v>
      </c>
      <c r="I66" s="905">
        <v>0</v>
      </c>
      <c r="J66" s="905">
        <v>0</v>
      </c>
      <c r="K66" s="905">
        <v>0</v>
      </c>
      <c r="L66" s="905">
        <v>0</v>
      </c>
      <c r="M66" s="904">
        <v>0</v>
      </c>
      <c r="N66" s="905">
        <v>0</v>
      </c>
      <c r="O66" s="904">
        <v>0</v>
      </c>
      <c r="P66" s="904">
        <v>0</v>
      </c>
      <c r="Q66" s="904">
        <v>0</v>
      </c>
      <c r="R66" s="63">
        <v>68</v>
      </c>
    </row>
    <row r="67" spans="1:18" s="99" customFormat="1" ht="23.1" customHeight="1">
      <c r="A67" s="62">
        <v>70</v>
      </c>
      <c r="B67" s="61" t="s">
        <v>1075</v>
      </c>
      <c r="C67" s="1701">
        <v>0</v>
      </c>
      <c r="D67" s="1701">
        <v>0</v>
      </c>
      <c r="E67" s="1701">
        <v>0</v>
      </c>
      <c r="F67" s="1701">
        <v>0</v>
      </c>
      <c r="G67" s="1701">
        <v>0</v>
      </c>
      <c r="H67" s="1701">
        <v>0</v>
      </c>
      <c r="I67" s="1701">
        <v>0</v>
      </c>
      <c r="J67" s="1701">
        <v>0</v>
      </c>
      <c r="K67" s="1701">
        <v>0</v>
      </c>
      <c r="L67" s="1701">
        <v>0</v>
      </c>
      <c r="M67" s="1784">
        <v>0</v>
      </c>
      <c r="N67" s="1701">
        <v>0</v>
      </c>
      <c r="O67" s="1784">
        <v>0</v>
      </c>
      <c r="P67" s="1784">
        <v>0</v>
      </c>
      <c r="Q67" s="1784">
        <v>0</v>
      </c>
      <c r="R67" s="63">
        <v>70</v>
      </c>
    </row>
    <row r="68" spans="1:18" s="99" customFormat="1" ht="23.1" customHeight="1">
      <c r="A68" s="66">
        <v>78</v>
      </c>
      <c r="B68" s="58" t="s">
        <v>1076</v>
      </c>
      <c r="C68" s="1702">
        <v>0</v>
      </c>
      <c r="D68" s="1702">
        <v>0</v>
      </c>
      <c r="E68" s="1702">
        <v>0</v>
      </c>
      <c r="F68" s="1702">
        <v>0</v>
      </c>
      <c r="G68" s="1702">
        <v>1</v>
      </c>
      <c r="H68" s="1702">
        <v>15490</v>
      </c>
      <c r="I68" s="1702">
        <v>10843</v>
      </c>
      <c r="J68" s="1702">
        <v>4647</v>
      </c>
      <c r="K68" s="1702">
        <v>0</v>
      </c>
      <c r="L68" s="1702">
        <v>0</v>
      </c>
      <c r="M68" s="1785">
        <v>0</v>
      </c>
      <c r="N68" s="1702">
        <v>0</v>
      </c>
      <c r="O68" s="1785">
        <v>0</v>
      </c>
      <c r="P68" s="1785">
        <v>0</v>
      </c>
      <c r="Q68" s="1785">
        <v>0</v>
      </c>
      <c r="R68" s="67">
        <v>78</v>
      </c>
    </row>
    <row r="69" spans="1:18" s="99" customFormat="1" ht="23.1" customHeight="1">
      <c r="A69" s="62">
        <v>84</v>
      </c>
      <c r="B69" s="61" t="s">
        <v>1077</v>
      </c>
      <c r="C69" s="1287">
        <v>0</v>
      </c>
      <c r="D69" s="1287">
        <v>0</v>
      </c>
      <c r="E69" s="1287">
        <v>0</v>
      </c>
      <c r="F69" s="1287">
        <v>0</v>
      </c>
      <c r="G69" s="1287">
        <v>0</v>
      </c>
      <c r="H69" s="1287">
        <v>0</v>
      </c>
      <c r="I69" s="1287">
        <v>0</v>
      </c>
      <c r="J69" s="1287">
        <v>0</v>
      </c>
      <c r="K69" s="1287">
        <v>0</v>
      </c>
      <c r="L69" s="1287">
        <v>0</v>
      </c>
      <c r="M69" s="1695">
        <v>0</v>
      </c>
      <c r="N69" s="1287">
        <v>0</v>
      </c>
      <c r="O69" s="1695">
        <v>0</v>
      </c>
      <c r="P69" s="1695">
        <v>0</v>
      </c>
      <c r="Q69" s="1695">
        <v>0</v>
      </c>
      <c r="R69" s="63">
        <v>84</v>
      </c>
    </row>
    <row r="70" spans="1:18" s="99" customFormat="1" ht="23.1" customHeight="1">
      <c r="A70" s="62">
        <v>85</v>
      </c>
      <c r="B70" s="61" t="s">
        <v>1078</v>
      </c>
      <c r="C70" s="905">
        <v>0</v>
      </c>
      <c r="D70" s="905">
        <v>0</v>
      </c>
      <c r="E70" s="905">
        <v>0</v>
      </c>
      <c r="F70" s="905">
        <v>0</v>
      </c>
      <c r="G70" s="905">
        <v>0</v>
      </c>
      <c r="H70" s="905">
        <v>0</v>
      </c>
      <c r="I70" s="905">
        <v>0</v>
      </c>
      <c r="J70" s="905">
        <v>0</v>
      </c>
      <c r="K70" s="905">
        <v>0</v>
      </c>
      <c r="L70" s="905">
        <v>0</v>
      </c>
      <c r="M70" s="904">
        <v>0</v>
      </c>
      <c r="N70" s="905">
        <v>0</v>
      </c>
      <c r="O70" s="904">
        <v>0</v>
      </c>
      <c r="P70" s="904">
        <v>0</v>
      </c>
      <c r="Q70" s="904">
        <v>0</v>
      </c>
      <c r="R70" s="63">
        <v>85</v>
      </c>
    </row>
    <row r="71" spans="1:18" s="99" customFormat="1" ht="23.1" customHeight="1">
      <c r="A71" s="62">
        <v>89</v>
      </c>
      <c r="B71" s="61" t="s">
        <v>1079</v>
      </c>
      <c r="C71" s="905">
        <v>0</v>
      </c>
      <c r="D71" s="905">
        <v>0</v>
      </c>
      <c r="E71" s="905">
        <v>0</v>
      </c>
      <c r="F71" s="905">
        <v>0</v>
      </c>
      <c r="G71" s="905">
        <v>0</v>
      </c>
      <c r="H71" s="905">
        <v>0</v>
      </c>
      <c r="I71" s="905">
        <v>0</v>
      </c>
      <c r="J71" s="905">
        <v>0</v>
      </c>
      <c r="K71" s="905">
        <v>0</v>
      </c>
      <c r="L71" s="905">
        <v>0</v>
      </c>
      <c r="M71" s="904">
        <v>0</v>
      </c>
      <c r="N71" s="905">
        <v>0</v>
      </c>
      <c r="O71" s="904">
        <v>0</v>
      </c>
      <c r="P71" s="904">
        <v>1</v>
      </c>
      <c r="Q71" s="904">
        <v>25795</v>
      </c>
      <c r="R71" s="63">
        <v>89</v>
      </c>
    </row>
    <row r="72" spans="1:18" s="99" customFormat="1" ht="23.1" customHeight="1">
      <c r="A72" s="62">
        <v>90</v>
      </c>
      <c r="B72" s="61" t="s">
        <v>1080</v>
      </c>
      <c r="C72" s="1260">
        <v>0</v>
      </c>
      <c r="D72" s="1260">
        <v>0</v>
      </c>
      <c r="E72" s="1260">
        <v>0</v>
      </c>
      <c r="F72" s="1260">
        <v>0</v>
      </c>
      <c r="G72" s="1260">
        <v>0</v>
      </c>
      <c r="H72" s="1260">
        <v>0</v>
      </c>
      <c r="I72" s="1260">
        <v>0</v>
      </c>
      <c r="J72" s="1260">
        <v>0</v>
      </c>
      <c r="K72" s="1260">
        <v>0</v>
      </c>
      <c r="L72" s="1260">
        <v>0</v>
      </c>
      <c r="M72" s="1269">
        <v>0</v>
      </c>
      <c r="N72" s="1260">
        <v>0</v>
      </c>
      <c r="O72" s="1269">
        <v>0</v>
      </c>
      <c r="P72" s="1269">
        <v>0</v>
      </c>
      <c r="Q72" s="1269">
        <v>0</v>
      </c>
      <c r="R72" s="63">
        <v>90</v>
      </c>
    </row>
    <row r="73" spans="1:18" s="99" customFormat="1" ht="23.1" customHeight="1">
      <c r="A73" s="68">
        <v>91</v>
      </c>
      <c r="B73" s="58" t="s">
        <v>1081</v>
      </c>
      <c r="C73" s="1261">
        <v>0</v>
      </c>
      <c r="D73" s="1261">
        <v>0</v>
      </c>
      <c r="E73" s="1261">
        <v>0</v>
      </c>
      <c r="F73" s="1261">
        <v>0</v>
      </c>
      <c r="G73" s="1261">
        <v>0</v>
      </c>
      <c r="H73" s="1261">
        <v>0</v>
      </c>
      <c r="I73" s="1261">
        <v>0</v>
      </c>
      <c r="J73" s="1261">
        <v>0</v>
      </c>
      <c r="K73" s="1261">
        <v>0</v>
      </c>
      <c r="L73" s="1261">
        <v>0</v>
      </c>
      <c r="M73" s="1270">
        <v>0</v>
      </c>
      <c r="N73" s="1261">
        <v>0</v>
      </c>
      <c r="O73" s="1270">
        <v>0</v>
      </c>
      <c r="P73" s="1270">
        <v>0</v>
      </c>
      <c r="Q73" s="1270">
        <v>0</v>
      </c>
      <c r="R73" s="69">
        <v>91</v>
      </c>
    </row>
    <row r="74" spans="1:18" s="99" customFormat="1" ht="23.1" customHeight="1">
      <c r="A74" s="62">
        <v>92</v>
      </c>
      <c r="B74" s="61" t="s">
        <v>1082</v>
      </c>
      <c r="C74" s="905">
        <v>0</v>
      </c>
      <c r="D74" s="905">
        <v>0</v>
      </c>
      <c r="E74" s="905">
        <v>0</v>
      </c>
      <c r="F74" s="905">
        <v>0</v>
      </c>
      <c r="G74" s="905">
        <v>0</v>
      </c>
      <c r="H74" s="905">
        <v>0</v>
      </c>
      <c r="I74" s="905">
        <v>0</v>
      </c>
      <c r="J74" s="905">
        <v>-4040</v>
      </c>
      <c r="K74" s="905">
        <v>4040</v>
      </c>
      <c r="L74" s="905">
        <v>0</v>
      </c>
      <c r="M74" s="904">
        <v>0</v>
      </c>
      <c r="N74" s="905">
        <v>0</v>
      </c>
      <c r="O74" s="904">
        <v>0</v>
      </c>
      <c r="P74" s="904">
        <v>0</v>
      </c>
      <c r="Q74" s="904">
        <v>0</v>
      </c>
      <c r="R74" s="63">
        <v>92</v>
      </c>
    </row>
    <row r="75" spans="1:18" s="99" customFormat="1" ht="23.1" customHeight="1">
      <c r="A75" s="62">
        <v>94</v>
      </c>
      <c r="B75" s="61" t="s">
        <v>1083</v>
      </c>
      <c r="C75" s="905">
        <v>0</v>
      </c>
      <c r="D75" s="905">
        <v>0</v>
      </c>
      <c r="E75" s="905">
        <v>0</v>
      </c>
      <c r="F75" s="905">
        <v>0</v>
      </c>
      <c r="G75" s="905">
        <v>63</v>
      </c>
      <c r="H75" s="905">
        <v>2625816</v>
      </c>
      <c r="I75" s="905">
        <v>1838242</v>
      </c>
      <c r="J75" s="905">
        <v>-1015997</v>
      </c>
      <c r="K75" s="905">
        <v>1803571</v>
      </c>
      <c r="L75" s="905">
        <v>1</v>
      </c>
      <c r="M75" s="904">
        <v>0</v>
      </c>
      <c r="N75" s="905">
        <v>166776</v>
      </c>
      <c r="O75" s="904">
        <v>0</v>
      </c>
      <c r="P75" s="904">
        <v>0</v>
      </c>
      <c r="Q75" s="904">
        <v>0</v>
      </c>
      <c r="R75" s="63">
        <v>94</v>
      </c>
    </row>
    <row r="76" spans="1:18" s="99" customFormat="1" ht="23.1" customHeight="1">
      <c r="A76" s="62">
        <v>301</v>
      </c>
      <c r="B76" s="61" t="s">
        <v>1084</v>
      </c>
      <c r="C76" s="905" t="s">
        <v>572</v>
      </c>
      <c r="D76" s="905" t="s">
        <v>572</v>
      </c>
      <c r="E76" s="905" t="s">
        <v>572</v>
      </c>
      <c r="F76" s="905" t="s">
        <v>572</v>
      </c>
      <c r="G76" s="905" t="s">
        <v>572</v>
      </c>
      <c r="H76" s="905" t="s">
        <v>572</v>
      </c>
      <c r="I76" s="905" t="s">
        <v>572</v>
      </c>
      <c r="J76" s="905" t="s">
        <v>572</v>
      </c>
      <c r="K76" s="905" t="s">
        <v>572</v>
      </c>
      <c r="L76" s="905" t="s">
        <v>572</v>
      </c>
      <c r="M76" s="904" t="s">
        <v>572</v>
      </c>
      <c r="N76" s="905" t="s">
        <v>572</v>
      </c>
      <c r="O76" s="904" t="s">
        <v>572</v>
      </c>
      <c r="P76" s="904" t="s">
        <v>572</v>
      </c>
      <c r="Q76" s="904" t="s">
        <v>572</v>
      </c>
      <c r="R76" s="63">
        <v>301</v>
      </c>
    </row>
    <row r="77" spans="1:18" s="99" customFormat="1" ht="23.1" customHeight="1">
      <c r="A77" s="62">
        <v>302</v>
      </c>
      <c r="B77" s="61" t="s">
        <v>1085</v>
      </c>
      <c r="C77" s="1260" t="s">
        <v>572</v>
      </c>
      <c r="D77" s="1260" t="s">
        <v>572</v>
      </c>
      <c r="E77" s="1260" t="s">
        <v>572</v>
      </c>
      <c r="F77" s="1260" t="s">
        <v>572</v>
      </c>
      <c r="G77" s="1260" t="s">
        <v>572</v>
      </c>
      <c r="H77" s="1260" t="s">
        <v>572</v>
      </c>
      <c r="I77" s="1260" t="s">
        <v>572</v>
      </c>
      <c r="J77" s="1260" t="s">
        <v>572</v>
      </c>
      <c r="K77" s="1260" t="s">
        <v>572</v>
      </c>
      <c r="L77" s="1260" t="s">
        <v>572</v>
      </c>
      <c r="M77" s="1269" t="s">
        <v>572</v>
      </c>
      <c r="N77" s="1260" t="s">
        <v>572</v>
      </c>
      <c r="O77" s="1269" t="s">
        <v>572</v>
      </c>
      <c r="P77" s="1269" t="s">
        <v>572</v>
      </c>
      <c r="Q77" s="1269" t="s">
        <v>572</v>
      </c>
      <c r="R77" s="63">
        <v>302</v>
      </c>
    </row>
    <row r="78" spans="1:18" s="99" customFormat="1" ht="23.1" customHeight="1">
      <c r="A78" s="66">
        <v>303</v>
      </c>
      <c r="B78" s="58" t="s">
        <v>1086</v>
      </c>
      <c r="C78" s="1261" t="s">
        <v>572</v>
      </c>
      <c r="D78" s="1261" t="s">
        <v>572</v>
      </c>
      <c r="E78" s="1261" t="s">
        <v>572</v>
      </c>
      <c r="F78" s="1261" t="s">
        <v>572</v>
      </c>
      <c r="G78" s="1261" t="s">
        <v>572</v>
      </c>
      <c r="H78" s="1261" t="s">
        <v>572</v>
      </c>
      <c r="I78" s="1261" t="s">
        <v>572</v>
      </c>
      <c r="J78" s="1261" t="s">
        <v>572</v>
      </c>
      <c r="K78" s="1261" t="s">
        <v>572</v>
      </c>
      <c r="L78" s="1261" t="s">
        <v>572</v>
      </c>
      <c r="M78" s="1270" t="s">
        <v>572</v>
      </c>
      <c r="N78" s="1261" t="s">
        <v>572</v>
      </c>
      <c r="O78" s="1270" t="s">
        <v>572</v>
      </c>
      <c r="P78" s="1270" t="s">
        <v>572</v>
      </c>
      <c r="Q78" s="1270" t="s">
        <v>572</v>
      </c>
      <c r="R78" s="67">
        <v>303</v>
      </c>
    </row>
    <row r="79" spans="1:18" s="99" customFormat="1" ht="23.1" customHeight="1">
      <c r="A79" s="62">
        <v>304</v>
      </c>
      <c r="B79" s="61" t="s">
        <v>1087</v>
      </c>
      <c r="C79" s="905" t="s">
        <v>572</v>
      </c>
      <c r="D79" s="905" t="s">
        <v>572</v>
      </c>
      <c r="E79" s="905" t="s">
        <v>572</v>
      </c>
      <c r="F79" s="905" t="s">
        <v>572</v>
      </c>
      <c r="G79" s="905" t="s">
        <v>572</v>
      </c>
      <c r="H79" s="905" t="s">
        <v>572</v>
      </c>
      <c r="I79" s="905" t="s">
        <v>572</v>
      </c>
      <c r="J79" s="905" t="s">
        <v>572</v>
      </c>
      <c r="K79" s="905" t="s">
        <v>572</v>
      </c>
      <c r="L79" s="905" t="s">
        <v>572</v>
      </c>
      <c r="M79" s="904" t="s">
        <v>572</v>
      </c>
      <c r="N79" s="905" t="s">
        <v>572</v>
      </c>
      <c r="O79" s="904" t="s">
        <v>572</v>
      </c>
      <c r="P79" s="904" t="s">
        <v>572</v>
      </c>
      <c r="Q79" s="904" t="s">
        <v>572</v>
      </c>
      <c r="R79" s="63">
        <v>304</v>
      </c>
    </row>
    <row r="80" spans="1:18" s="99" customFormat="1" ht="23.1" customHeight="1">
      <c r="A80" s="62">
        <v>305</v>
      </c>
      <c r="B80" s="61" t="s">
        <v>1088</v>
      </c>
      <c r="C80" s="905" t="s">
        <v>572</v>
      </c>
      <c r="D80" s="905" t="s">
        <v>572</v>
      </c>
      <c r="E80" s="905" t="s">
        <v>572</v>
      </c>
      <c r="F80" s="905" t="s">
        <v>572</v>
      </c>
      <c r="G80" s="905" t="s">
        <v>572</v>
      </c>
      <c r="H80" s="905" t="s">
        <v>572</v>
      </c>
      <c r="I80" s="905" t="s">
        <v>572</v>
      </c>
      <c r="J80" s="905" t="s">
        <v>572</v>
      </c>
      <c r="K80" s="905" t="s">
        <v>572</v>
      </c>
      <c r="L80" s="905" t="s">
        <v>572</v>
      </c>
      <c r="M80" s="904" t="s">
        <v>572</v>
      </c>
      <c r="N80" s="905" t="s">
        <v>572</v>
      </c>
      <c r="O80" s="904" t="s">
        <v>572</v>
      </c>
      <c r="P80" s="904" t="s">
        <v>572</v>
      </c>
      <c r="Q80" s="904" t="s">
        <v>572</v>
      </c>
      <c r="R80" s="63">
        <v>305</v>
      </c>
    </row>
    <row r="81" spans="1:18" s="99" customFormat="1" ht="23.1" customHeight="1">
      <c r="A81" s="62">
        <v>306</v>
      </c>
      <c r="B81" s="61" t="s">
        <v>1089</v>
      </c>
      <c r="C81" s="905" t="s">
        <v>572</v>
      </c>
      <c r="D81" s="905" t="s">
        <v>572</v>
      </c>
      <c r="E81" s="905" t="s">
        <v>572</v>
      </c>
      <c r="F81" s="905" t="s">
        <v>572</v>
      </c>
      <c r="G81" s="905" t="s">
        <v>572</v>
      </c>
      <c r="H81" s="905" t="s">
        <v>572</v>
      </c>
      <c r="I81" s="905" t="s">
        <v>572</v>
      </c>
      <c r="J81" s="905" t="s">
        <v>572</v>
      </c>
      <c r="K81" s="905" t="s">
        <v>572</v>
      </c>
      <c r="L81" s="905" t="s">
        <v>572</v>
      </c>
      <c r="M81" s="904" t="s">
        <v>572</v>
      </c>
      <c r="N81" s="905" t="s">
        <v>572</v>
      </c>
      <c r="O81" s="904" t="s">
        <v>572</v>
      </c>
      <c r="P81" s="904" t="s">
        <v>572</v>
      </c>
      <c r="Q81" s="904" t="s">
        <v>572</v>
      </c>
      <c r="R81" s="63">
        <v>306</v>
      </c>
    </row>
    <row r="82" spans="1:18" s="99" customFormat="1" ht="23.1" customHeight="1">
      <c r="A82" s="62"/>
      <c r="B82" s="61"/>
      <c r="C82" s="1260"/>
      <c r="D82" s="1260"/>
      <c r="E82" s="1260"/>
      <c r="F82" s="1260"/>
      <c r="G82" s="1260"/>
      <c r="H82" s="1260"/>
      <c r="I82" s="1260"/>
      <c r="J82" s="1260"/>
      <c r="K82" s="1260"/>
      <c r="L82" s="1260"/>
      <c r="M82" s="1269"/>
      <c r="N82" s="1260"/>
      <c r="O82" s="1269"/>
      <c r="P82" s="1269"/>
      <c r="Q82" s="1269"/>
      <c r="R82" s="63"/>
    </row>
    <row r="83" spans="1:18" s="99" customFormat="1" ht="23.1" customHeight="1">
      <c r="A83" s="66"/>
      <c r="B83" s="58"/>
      <c r="C83" s="1261"/>
      <c r="D83" s="1261"/>
      <c r="E83" s="1261"/>
      <c r="F83" s="1261"/>
      <c r="G83" s="1261"/>
      <c r="H83" s="1261"/>
      <c r="I83" s="1261"/>
      <c r="J83" s="1261"/>
      <c r="K83" s="1261"/>
      <c r="L83" s="1261"/>
      <c r="M83" s="1270"/>
      <c r="N83" s="1261"/>
      <c r="O83" s="1270"/>
      <c r="P83" s="1270"/>
      <c r="Q83" s="1270"/>
      <c r="R83" s="67"/>
    </row>
    <row r="84" spans="1:18" s="99" customFormat="1" ht="23.1" customHeight="1">
      <c r="A84" s="62"/>
      <c r="B84" s="61"/>
      <c r="C84" s="905"/>
      <c r="D84" s="905"/>
      <c r="E84" s="905"/>
      <c r="F84" s="905"/>
      <c r="G84" s="905"/>
      <c r="H84" s="905"/>
      <c r="I84" s="905"/>
      <c r="J84" s="905"/>
      <c r="K84" s="905"/>
      <c r="L84" s="905"/>
      <c r="M84" s="904"/>
      <c r="N84" s="905"/>
      <c r="O84" s="904"/>
      <c r="P84" s="904"/>
      <c r="Q84" s="904"/>
      <c r="R84" s="63"/>
    </row>
    <row r="85" spans="1:18" s="99" customFormat="1" ht="23.1" customHeight="1">
      <c r="A85" s="62"/>
      <c r="B85" s="61"/>
      <c r="C85" s="905"/>
      <c r="D85" s="905"/>
      <c r="E85" s="905"/>
      <c r="F85" s="905"/>
      <c r="G85" s="905"/>
      <c r="H85" s="905"/>
      <c r="I85" s="905"/>
      <c r="J85" s="905"/>
      <c r="K85" s="905"/>
      <c r="L85" s="905"/>
      <c r="M85" s="904"/>
      <c r="N85" s="905"/>
      <c r="O85" s="904"/>
      <c r="P85" s="904"/>
      <c r="Q85" s="904"/>
      <c r="R85" s="63"/>
    </row>
    <row r="86" spans="1:18" s="99" customFormat="1" ht="23.1" customHeight="1">
      <c r="A86" s="62"/>
      <c r="B86" s="61"/>
      <c r="C86" s="905"/>
      <c r="D86" s="905"/>
      <c r="E86" s="905"/>
      <c r="F86" s="905"/>
      <c r="G86" s="905"/>
      <c r="H86" s="905"/>
      <c r="I86" s="905"/>
      <c r="J86" s="905"/>
      <c r="K86" s="905"/>
      <c r="L86" s="905"/>
      <c r="M86" s="904"/>
      <c r="N86" s="905"/>
      <c r="O86" s="904"/>
      <c r="P86" s="904"/>
      <c r="Q86" s="904"/>
      <c r="R86" s="63"/>
    </row>
    <row r="87" spans="1:18" s="99" customFormat="1" ht="23.1" customHeight="1">
      <c r="A87" s="62"/>
      <c r="B87" s="72"/>
      <c r="C87" s="1260"/>
      <c r="D87" s="1260"/>
      <c r="E87" s="1260"/>
      <c r="F87" s="1260"/>
      <c r="G87" s="1260"/>
      <c r="H87" s="1260"/>
      <c r="I87" s="1260"/>
      <c r="J87" s="1260"/>
      <c r="K87" s="1260"/>
      <c r="L87" s="1260"/>
      <c r="M87" s="1269"/>
      <c r="N87" s="1260"/>
      <c r="O87" s="1269"/>
      <c r="P87" s="1269"/>
      <c r="Q87" s="1269"/>
      <c r="R87" s="63"/>
    </row>
    <row r="88" spans="1:18" s="99" customFormat="1" ht="23.1" customHeight="1">
      <c r="A88" s="66"/>
      <c r="B88" s="61"/>
      <c r="C88" s="1261"/>
      <c r="D88" s="1261"/>
      <c r="E88" s="1261"/>
      <c r="F88" s="1261"/>
      <c r="G88" s="1261"/>
      <c r="H88" s="1261"/>
      <c r="I88" s="1261"/>
      <c r="J88" s="1261"/>
      <c r="K88" s="1261"/>
      <c r="L88" s="1261"/>
      <c r="M88" s="1270"/>
      <c r="N88" s="1261"/>
      <c r="O88" s="1270"/>
      <c r="P88" s="1270"/>
      <c r="Q88" s="1270"/>
      <c r="R88" s="67"/>
    </row>
    <row r="89" spans="1:18" s="99" customFormat="1" ht="23.1" customHeight="1">
      <c r="A89" s="62"/>
      <c r="B89" s="61"/>
      <c r="C89" s="905"/>
      <c r="D89" s="905"/>
      <c r="E89" s="905"/>
      <c r="F89" s="905"/>
      <c r="G89" s="905"/>
      <c r="H89" s="905"/>
      <c r="I89" s="905"/>
      <c r="J89" s="905"/>
      <c r="K89" s="905"/>
      <c r="L89" s="905"/>
      <c r="M89" s="904"/>
      <c r="N89" s="905"/>
      <c r="O89" s="904"/>
      <c r="P89" s="904"/>
      <c r="Q89" s="904"/>
      <c r="R89" s="63"/>
    </row>
    <row r="90" spans="1:18" s="99" customFormat="1" ht="23.1" customHeight="1">
      <c r="A90" s="62"/>
      <c r="B90" s="61"/>
      <c r="C90" s="905"/>
      <c r="D90" s="905"/>
      <c r="E90" s="905"/>
      <c r="F90" s="905"/>
      <c r="G90" s="905"/>
      <c r="H90" s="905"/>
      <c r="I90" s="905"/>
      <c r="J90" s="905"/>
      <c r="K90" s="905"/>
      <c r="L90" s="905"/>
      <c r="M90" s="904"/>
      <c r="N90" s="905"/>
      <c r="O90" s="904"/>
      <c r="P90" s="904"/>
      <c r="Q90" s="904"/>
      <c r="R90" s="63"/>
    </row>
    <row r="91" spans="1:18" s="99" customFormat="1" ht="23.1" customHeight="1">
      <c r="A91" s="62"/>
      <c r="B91" s="61"/>
      <c r="C91" s="905"/>
      <c r="D91" s="905"/>
      <c r="E91" s="905"/>
      <c r="F91" s="905"/>
      <c r="G91" s="905"/>
      <c r="H91" s="905"/>
      <c r="I91" s="905"/>
      <c r="J91" s="905"/>
      <c r="K91" s="905"/>
      <c r="L91" s="905"/>
      <c r="M91" s="904"/>
      <c r="N91" s="905"/>
      <c r="O91" s="904"/>
      <c r="P91" s="904"/>
      <c r="Q91" s="904"/>
      <c r="R91" s="63"/>
    </row>
    <row r="92" spans="1:18" s="99" customFormat="1" ht="23.1" customHeight="1">
      <c r="A92" s="71"/>
      <c r="B92" s="72"/>
      <c r="C92" s="1260"/>
      <c r="D92" s="1260"/>
      <c r="E92" s="1260"/>
      <c r="F92" s="1260"/>
      <c r="G92" s="1260"/>
      <c r="H92" s="1260"/>
      <c r="I92" s="1260"/>
      <c r="J92" s="1260"/>
      <c r="K92" s="1260"/>
      <c r="L92" s="1260"/>
      <c r="M92" s="1269"/>
      <c r="N92" s="1260"/>
      <c r="O92" s="1269"/>
      <c r="P92" s="1269"/>
      <c r="Q92" s="1269"/>
      <c r="R92" s="73"/>
    </row>
    <row r="93" spans="1:18" s="99" customFormat="1" ht="23.1" customHeight="1">
      <c r="A93" s="66"/>
      <c r="B93" s="61"/>
      <c r="C93" s="1261"/>
      <c r="D93" s="1261"/>
      <c r="E93" s="1261"/>
      <c r="F93" s="1261"/>
      <c r="G93" s="1261"/>
      <c r="H93" s="1261"/>
      <c r="I93" s="1261"/>
      <c r="J93" s="1261"/>
      <c r="K93" s="1261"/>
      <c r="L93" s="1261"/>
      <c r="M93" s="1270"/>
      <c r="N93" s="1261"/>
      <c r="O93" s="1270"/>
      <c r="P93" s="1270"/>
      <c r="Q93" s="1270"/>
      <c r="R93" s="67"/>
    </row>
    <row r="94" spans="1:18" s="99" customFormat="1" ht="23.1" customHeight="1">
      <c r="A94" s="62"/>
      <c r="B94" s="61"/>
      <c r="C94" s="905"/>
      <c r="D94" s="905"/>
      <c r="E94" s="905"/>
      <c r="F94" s="905"/>
      <c r="G94" s="905"/>
      <c r="H94" s="905"/>
      <c r="I94" s="905"/>
      <c r="J94" s="905"/>
      <c r="K94" s="905"/>
      <c r="L94" s="905"/>
      <c r="M94" s="904"/>
      <c r="N94" s="905"/>
      <c r="O94" s="904"/>
      <c r="P94" s="904"/>
      <c r="Q94" s="904"/>
      <c r="R94" s="63"/>
    </row>
    <row r="95" spans="1:18" s="99" customFormat="1" ht="23.1" customHeight="1">
      <c r="A95" s="62"/>
      <c r="B95" s="61"/>
      <c r="C95" s="905"/>
      <c r="D95" s="905"/>
      <c r="E95" s="905"/>
      <c r="F95" s="905"/>
      <c r="G95" s="905"/>
      <c r="H95" s="905"/>
      <c r="I95" s="905"/>
      <c r="J95" s="905"/>
      <c r="K95" s="905"/>
      <c r="L95" s="905"/>
      <c r="M95" s="904"/>
      <c r="N95" s="905"/>
      <c r="O95" s="904"/>
      <c r="P95" s="904"/>
      <c r="Q95" s="904"/>
      <c r="R95" s="63"/>
    </row>
    <row r="96" spans="1:18" s="99" customFormat="1" ht="23.1" customHeight="1">
      <c r="A96" s="62"/>
      <c r="B96" s="61"/>
      <c r="C96" s="905"/>
      <c r="D96" s="905"/>
      <c r="E96" s="905"/>
      <c r="F96" s="905"/>
      <c r="G96" s="905"/>
      <c r="H96" s="905"/>
      <c r="I96" s="905"/>
      <c r="J96" s="905"/>
      <c r="K96" s="905"/>
      <c r="L96" s="905"/>
      <c r="M96" s="904"/>
      <c r="N96" s="905"/>
      <c r="O96" s="904"/>
      <c r="P96" s="904"/>
      <c r="Q96" s="904"/>
      <c r="R96" s="63"/>
    </row>
    <row r="97" spans="1:18" s="99" customFormat="1" ht="23.1" customHeight="1">
      <c r="A97" s="71"/>
      <c r="B97" s="72"/>
      <c r="C97" s="1260"/>
      <c r="D97" s="1260"/>
      <c r="E97" s="1260"/>
      <c r="F97" s="1260"/>
      <c r="G97" s="1260"/>
      <c r="H97" s="1260"/>
      <c r="I97" s="1260"/>
      <c r="J97" s="1260"/>
      <c r="K97" s="1260"/>
      <c r="L97" s="1260"/>
      <c r="M97" s="1269"/>
      <c r="N97" s="1260"/>
      <c r="O97" s="1269"/>
      <c r="P97" s="1269"/>
      <c r="Q97" s="1269"/>
      <c r="R97" s="73"/>
    </row>
    <row r="98" spans="1:18" s="99" customFormat="1" ht="23.1" customHeight="1">
      <c r="A98" s="66"/>
      <c r="B98" s="61"/>
      <c r="C98" s="1261"/>
      <c r="D98" s="1261"/>
      <c r="E98" s="1261"/>
      <c r="F98" s="1261"/>
      <c r="G98" s="1261"/>
      <c r="H98" s="1261"/>
      <c r="I98" s="1261"/>
      <c r="J98" s="1261"/>
      <c r="K98" s="1261"/>
      <c r="L98" s="1261"/>
      <c r="M98" s="1270"/>
      <c r="N98" s="1261"/>
      <c r="O98" s="1270"/>
      <c r="P98" s="1270"/>
      <c r="Q98" s="1270"/>
      <c r="R98" s="67"/>
    </row>
    <row r="99" spans="1:18" s="99" customFormat="1" ht="23.1" customHeight="1">
      <c r="A99" s="62"/>
      <c r="B99" s="61"/>
      <c r="C99" s="905"/>
      <c r="D99" s="905"/>
      <c r="E99" s="905"/>
      <c r="F99" s="905"/>
      <c r="G99" s="905"/>
      <c r="H99" s="905"/>
      <c r="I99" s="905"/>
      <c r="J99" s="905"/>
      <c r="K99" s="905"/>
      <c r="L99" s="905"/>
      <c r="M99" s="904"/>
      <c r="N99" s="905"/>
      <c r="O99" s="904"/>
      <c r="P99" s="904"/>
      <c r="Q99" s="904"/>
      <c r="R99" s="63"/>
    </row>
    <row r="100" spans="1:18" s="99" customFormat="1" ht="23.1" customHeight="1">
      <c r="A100" s="62"/>
      <c r="B100" s="61"/>
      <c r="C100" s="905"/>
      <c r="D100" s="905"/>
      <c r="E100" s="905"/>
      <c r="F100" s="905"/>
      <c r="G100" s="905"/>
      <c r="H100" s="905"/>
      <c r="I100" s="905"/>
      <c r="J100" s="905"/>
      <c r="K100" s="905"/>
      <c r="L100" s="905"/>
      <c r="M100" s="904"/>
      <c r="N100" s="905"/>
      <c r="O100" s="904"/>
      <c r="P100" s="904"/>
      <c r="Q100" s="904"/>
      <c r="R100" s="63"/>
    </row>
    <row r="101" spans="1:18" s="99" customFormat="1" ht="23.1" customHeight="1">
      <c r="A101" s="62"/>
      <c r="B101" s="61"/>
      <c r="C101" s="905"/>
      <c r="D101" s="905"/>
      <c r="E101" s="905"/>
      <c r="F101" s="905"/>
      <c r="G101" s="905"/>
      <c r="H101" s="905"/>
      <c r="I101" s="905"/>
      <c r="J101" s="905"/>
      <c r="K101" s="905"/>
      <c r="L101" s="905"/>
      <c r="M101" s="904"/>
      <c r="N101" s="905"/>
      <c r="O101" s="904"/>
      <c r="P101" s="904"/>
      <c r="Q101" s="904"/>
      <c r="R101" s="63"/>
    </row>
    <row r="102" spans="1:18" s="99" customFormat="1" ht="23.1" customHeight="1">
      <c r="A102" s="71"/>
      <c r="B102" s="72"/>
      <c r="C102" s="1260"/>
      <c r="D102" s="1260"/>
      <c r="E102" s="1260"/>
      <c r="F102" s="1260"/>
      <c r="G102" s="1260"/>
      <c r="H102" s="1260"/>
      <c r="I102" s="1260"/>
      <c r="J102" s="1260"/>
      <c r="K102" s="1260"/>
      <c r="L102" s="1260"/>
      <c r="M102" s="1269"/>
      <c r="N102" s="1260"/>
      <c r="O102" s="1269"/>
      <c r="P102" s="1269"/>
      <c r="Q102" s="1269"/>
      <c r="R102" s="73"/>
    </row>
    <row r="103" spans="1:18" s="110" customFormat="1" ht="23.1" customHeight="1">
      <c r="A103" s="74"/>
      <c r="B103" s="61"/>
      <c r="C103" s="1261"/>
      <c r="D103" s="1261"/>
      <c r="E103" s="1261"/>
      <c r="F103" s="1261"/>
      <c r="G103" s="1261"/>
      <c r="H103" s="1261"/>
      <c r="I103" s="1261"/>
      <c r="J103" s="1261"/>
      <c r="K103" s="1261"/>
      <c r="L103" s="1261"/>
      <c r="M103" s="1270"/>
      <c r="N103" s="1261"/>
      <c r="O103" s="1270"/>
      <c r="P103" s="1270"/>
      <c r="Q103" s="1270"/>
      <c r="R103" s="75"/>
    </row>
    <row r="104" spans="1:18" s="110" customFormat="1" ht="23.1" customHeight="1">
      <c r="A104" s="62"/>
      <c r="B104" s="61"/>
      <c r="C104" s="905"/>
      <c r="D104" s="905"/>
      <c r="E104" s="905"/>
      <c r="F104" s="905"/>
      <c r="G104" s="905"/>
      <c r="H104" s="905"/>
      <c r="I104" s="905"/>
      <c r="J104" s="905"/>
      <c r="K104" s="905"/>
      <c r="L104" s="905"/>
      <c r="M104" s="904"/>
      <c r="N104" s="905"/>
      <c r="O104" s="904"/>
      <c r="P104" s="904"/>
      <c r="Q104" s="904"/>
      <c r="R104" s="63"/>
    </row>
    <row r="105" spans="1:18" s="110" customFormat="1" ht="23.1" customHeight="1">
      <c r="A105" s="62"/>
      <c r="B105" s="61"/>
      <c r="C105" s="905"/>
      <c r="D105" s="905"/>
      <c r="E105" s="905"/>
      <c r="F105" s="905"/>
      <c r="G105" s="905"/>
      <c r="H105" s="905"/>
      <c r="I105" s="905"/>
      <c r="J105" s="905"/>
      <c r="K105" s="905"/>
      <c r="L105" s="905"/>
      <c r="M105" s="904"/>
      <c r="N105" s="905"/>
      <c r="O105" s="904"/>
      <c r="P105" s="904"/>
      <c r="Q105" s="904"/>
      <c r="R105" s="63"/>
    </row>
    <row r="106" spans="1:18" s="110" customFormat="1" ht="23.1" customHeight="1">
      <c r="A106" s="62"/>
      <c r="B106" s="61"/>
      <c r="C106" s="905"/>
      <c r="D106" s="905"/>
      <c r="E106" s="905"/>
      <c r="F106" s="905"/>
      <c r="G106" s="905"/>
      <c r="H106" s="905"/>
      <c r="I106" s="905"/>
      <c r="J106" s="905"/>
      <c r="K106" s="905"/>
      <c r="L106" s="905"/>
      <c r="M106" s="904"/>
      <c r="N106" s="905"/>
      <c r="O106" s="904"/>
      <c r="P106" s="904"/>
      <c r="Q106" s="904"/>
      <c r="R106" s="63"/>
    </row>
    <row r="107" spans="1:18" s="110" customFormat="1" ht="23.1" customHeight="1" thickBot="1">
      <c r="A107" s="77"/>
      <c r="B107" s="78"/>
      <c r="C107" s="1265"/>
      <c r="D107" s="1265"/>
      <c r="E107" s="1265"/>
      <c r="F107" s="1265"/>
      <c r="G107" s="1265"/>
      <c r="H107" s="1265"/>
      <c r="I107" s="1265"/>
      <c r="J107" s="1265"/>
      <c r="K107" s="1265"/>
      <c r="L107" s="1265"/>
      <c r="M107" s="1272"/>
      <c r="N107" s="1265"/>
      <c r="O107" s="1272"/>
      <c r="P107" s="1272"/>
      <c r="Q107" s="1272"/>
      <c r="R107" s="79"/>
    </row>
  </sheetData>
  <mergeCells count="10">
    <mergeCell ref="C4:D4"/>
    <mergeCell ref="I6:I7"/>
    <mergeCell ref="J6:J7"/>
    <mergeCell ref="K6:K7"/>
    <mergeCell ref="L3:O4"/>
    <mergeCell ref="P3:Q4"/>
    <mergeCell ref="M6:M7"/>
    <mergeCell ref="O6:O7"/>
    <mergeCell ref="E3:F4"/>
    <mergeCell ref="G3:K4"/>
  </mergeCells>
  <phoneticPr fontId="2"/>
  <pageMargins left="0.78740157480314965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5" man="1"/>
  </rowBreaks>
  <colBreaks count="1" manualBreakCount="1">
    <brk id="11" max="101" man="1"/>
  </col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59"/>
  <dimension ref="A1:U247"/>
  <sheetViews>
    <sheetView showGridLines="0" view="pageBreakPreview" zoomScale="55" zoomScaleNormal="100" zoomScaleSheetLayoutView="5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3.1" customHeight="1"/>
  <cols>
    <col min="1" max="1" width="5.875" style="2" customWidth="1"/>
    <col min="2" max="2" width="18.125" style="1" customWidth="1"/>
    <col min="3" max="3" width="12.625" style="1" customWidth="1"/>
    <col min="4" max="4" width="18.625" style="1" customWidth="1"/>
    <col min="5" max="5" width="7.625" style="1" customWidth="1"/>
    <col min="6" max="6" width="12.625" style="1" customWidth="1"/>
    <col min="7" max="7" width="10.625" style="1" customWidth="1"/>
    <col min="8" max="8" width="16.625" style="1" customWidth="1"/>
    <col min="9" max="9" width="7.625" style="1" customWidth="1"/>
    <col min="10" max="10" width="13.625" style="1" customWidth="1"/>
    <col min="11" max="11" width="6.625" style="1" customWidth="1"/>
    <col min="12" max="12" width="13.625" style="1" customWidth="1"/>
    <col min="13" max="13" width="16.625" style="1" customWidth="1"/>
    <col min="14" max="14" width="21.625" style="1" customWidth="1"/>
    <col min="15" max="17" width="19.625" style="1" customWidth="1"/>
    <col min="18" max="18" width="15.625" style="1" customWidth="1"/>
    <col min="19" max="19" width="21.625" style="1" customWidth="1"/>
    <col min="20" max="20" width="5.875" style="2" customWidth="1"/>
    <col min="21" max="16384" width="9" style="1"/>
  </cols>
  <sheetData>
    <row r="1" spans="1:21" s="256" customFormat="1" ht="30.95" customHeight="1">
      <c r="A1" s="356" t="s">
        <v>201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</row>
    <row r="2" spans="1:21" s="82" customFormat="1" ht="22.5" customHeight="1" thickBo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 t="s">
        <v>542</v>
      </c>
      <c r="T2" s="83"/>
      <c r="U2" s="118"/>
    </row>
    <row r="3" spans="1:21" s="107" customFormat="1" ht="24.95" customHeight="1">
      <c r="A3" s="17" t="s">
        <v>423</v>
      </c>
      <c r="B3" s="18"/>
      <c r="C3" s="3060" t="s">
        <v>514</v>
      </c>
      <c r="D3" s="3061"/>
      <c r="E3" s="3072" t="s">
        <v>783</v>
      </c>
      <c r="F3" s="3061"/>
      <c r="G3" s="2636" t="s">
        <v>5</v>
      </c>
      <c r="H3" s="2461"/>
      <c r="I3" s="2461"/>
      <c r="J3" s="2462"/>
      <c r="K3" s="3046" t="s">
        <v>498</v>
      </c>
      <c r="L3" s="3047"/>
      <c r="M3" s="3046" t="s">
        <v>499</v>
      </c>
      <c r="N3" s="2591"/>
      <c r="O3" s="2591"/>
      <c r="P3" s="2591"/>
      <c r="Q3" s="3047"/>
      <c r="R3" s="3046" t="s">
        <v>322</v>
      </c>
      <c r="S3" s="3057"/>
      <c r="T3" s="20" t="s">
        <v>423</v>
      </c>
    </row>
    <row r="4" spans="1:21" s="107" customFormat="1" ht="24.95" customHeight="1">
      <c r="A4" s="26" t="s">
        <v>424</v>
      </c>
      <c r="B4" s="27"/>
      <c r="C4" s="3062"/>
      <c r="D4" s="3049"/>
      <c r="E4" s="3073" t="s">
        <v>508</v>
      </c>
      <c r="F4" s="3074"/>
      <c r="G4" s="3065" t="s">
        <v>780</v>
      </c>
      <c r="H4" s="3069" t="s">
        <v>781</v>
      </c>
      <c r="I4" s="3063" t="s">
        <v>779</v>
      </c>
      <c r="J4" s="3064"/>
      <c r="K4" s="3048"/>
      <c r="L4" s="3049"/>
      <c r="M4" s="3048"/>
      <c r="N4" s="3052"/>
      <c r="O4" s="3052"/>
      <c r="P4" s="3052"/>
      <c r="Q4" s="3049"/>
      <c r="R4" s="3048"/>
      <c r="S4" s="3056"/>
      <c r="T4" s="28" t="s">
        <v>424</v>
      </c>
    </row>
    <row r="5" spans="1:21" s="107" customFormat="1" ht="24.95" customHeight="1">
      <c r="A5" s="26" t="s">
        <v>425</v>
      </c>
      <c r="B5" s="27" t="s">
        <v>393</v>
      </c>
      <c r="C5" s="258"/>
      <c r="D5" s="257"/>
      <c r="E5" s="89"/>
      <c r="F5" s="3058" t="s">
        <v>687</v>
      </c>
      <c r="G5" s="3065"/>
      <c r="H5" s="3067"/>
      <c r="I5" s="24"/>
      <c r="J5" s="24"/>
      <c r="K5" s="24"/>
      <c r="L5" s="24"/>
      <c r="M5" s="24"/>
      <c r="N5" s="37"/>
      <c r="O5" s="33"/>
      <c r="P5" s="33"/>
      <c r="Q5" s="363"/>
      <c r="R5" s="24"/>
      <c r="S5" s="193"/>
      <c r="T5" s="28" t="s">
        <v>425</v>
      </c>
    </row>
    <row r="6" spans="1:21" s="107" customFormat="1" ht="24.95" customHeight="1">
      <c r="A6" s="26" t="s">
        <v>426</v>
      </c>
      <c r="B6" s="27"/>
      <c r="C6" s="258" t="s">
        <v>778</v>
      </c>
      <c r="D6" s="257" t="s">
        <v>777</v>
      </c>
      <c r="E6" s="89" t="s">
        <v>410</v>
      </c>
      <c r="F6" s="3058"/>
      <c r="G6" s="3065"/>
      <c r="H6" s="3067"/>
      <c r="I6" s="24" t="s">
        <v>778</v>
      </c>
      <c r="J6" s="24" t="s">
        <v>777</v>
      </c>
      <c r="K6" s="24" t="s">
        <v>778</v>
      </c>
      <c r="L6" s="24" t="s">
        <v>417</v>
      </c>
      <c r="M6" s="24" t="s">
        <v>778</v>
      </c>
      <c r="N6" s="24" t="s">
        <v>777</v>
      </c>
      <c r="O6" s="2651" t="s">
        <v>418</v>
      </c>
      <c r="P6" s="2651" t="s">
        <v>513</v>
      </c>
      <c r="Q6" s="2651" t="s">
        <v>331</v>
      </c>
      <c r="R6" s="24" t="s">
        <v>778</v>
      </c>
      <c r="S6" s="193" t="s">
        <v>782</v>
      </c>
      <c r="T6" s="28" t="s">
        <v>426</v>
      </c>
    </row>
    <row r="7" spans="1:21" s="107" customFormat="1" ht="24.95" customHeight="1" thickBot="1">
      <c r="A7" s="45" t="s">
        <v>427</v>
      </c>
      <c r="B7" s="46"/>
      <c r="C7" s="259"/>
      <c r="D7" s="260"/>
      <c r="E7" s="91"/>
      <c r="F7" s="3059"/>
      <c r="G7" s="3066"/>
      <c r="H7" s="3068"/>
      <c r="I7" s="42"/>
      <c r="J7" s="42"/>
      <c r="K7" s="42"/>
      <c r="L7" s="42"/>
      <c r="M7" s="42"/>
      <c r="N7" s="42"/>
      <c r="O7" s="2827"/>
      <c r="P7" s="2827"/>
      <c r="Q7" s="2827"/>
      <c r="R7" s="42"/>
      <c r="S7" s="194"/>
      <c r="T7" s="52" t="s">
        <v>427</v>
      </c>
    </row>
    <row r="8" spans="1:21" s="107" customFormat="1" ht="30" customHeight="1">
      <c r="A8" s="261"/>
      <c r="B8" s="29" t="s">
        <v>6</v>
      </c>
      <c r="C8" s="1307" t="s">
        <v>572</v>
      </c>
      <c r="D8" s="1307" t="s">
        <v>572</v>
      </c>
      <c r="E8" s="1307" t="s">
        <v>572</v>
      </c>
      <c r="F8" s="1307" t="s">
        <v>572</v>
      </c>
      <c r="G8" s="1307" t="s">
        <v>572</v>
      </c>
      <c r="H8" s="1307" t="s">
        <v>572</v>
      </c>
      <c r="I8" s="1307" t="s">
        <v>572</v>
      </c>
      <c r="J8" s="1307" t="s">
        <v>572</v>
      </c>
      <c r="K8" s="1307" t="s">
        <v>572</v>
      </c>
      <c r="L8" s="1307" t="s">
        <v>572</v>
      </c>
      <c r="M8" s="1308" t="s">
        <v>572</v>
      </c>
      <c r="N8" s="1282" t="s">
        <v>572</v>
      </c>
      <c r="O8" s="1282" t="s">
        <v>572</v>
      </c>
      <c r="P8" s="1282" t="s">
        <v>572</v>
      </c>
      <c r="Q8" s="1282" t="s">
        <v>572</v>
      </c>
      <c r="R8" s="1308" t="s">
        <v>572</v>
      </c>
      <c r="S8" s="1309" t="s">
        <v>572</v>
      </c>
      <c r="T8" s="262"/>
    </row>
    <row r="9" spans="1:21" s="107" customFormat="1" ht="30" customHeight="1">
      <c r="A9" s="60"/>
      <c r="B9" s="29" t="s">
        <v>1017</v>
      </c>
      <c r="C9" s="1014">
        <v>1</v>
      </c>
      <c r="D9" s="1015">
        <v>1710</v>
      </c>
      <c r="E9" s="1015">
        <v>0</v>
      </c>
      <c r="F9" s="1021">
        <v>0</v>
      </c>
      <c r="G9" s="1021">
        <v>0</v>
      </c>
      <c r="H9" s="1021">
        <v>0</v>
      </c>
      <c r="I9" s="1021">
        <v>0</v>
      </c>
      <c r="J9" s="1021">
        <v>0</v>
      </c>
      <c r="K9" s="1021">
        <v>0</v>
      </c>
      <c r="L9" s="1021">
        <v>0</v>
      </c>
      <c r="M9" s="1021">
        <v>1</v>
      </c>
      <c r="N9" s="1021">
        <v>1710</v>
      </c>
      <c r="O9" s="1021">
        <v>1368</v>
      </c>
      <c r="P9" s="1021">
        <v>0</v>
      </c>
      <c r="Q9" s="1021">
        <v>342</v>
      </c>
      <c r="R9" s="1021">
        <v>0</v>
      </c>
      <c r="S9" s="1273">
        <v>0</v>
      </c>
      <c r="T9" s="485"/>
    </row>
    <row r="10" spans="1:21" s="107" customFormat="1" ht="30" customHeight="1">
      <c r="A10" s="60"/>
      <c r="B10" s="156" t="s">
        <v>1018</v>
      </c>
      <c r="C10" s="1310" t="s">
        <v>572</v>
      </c>
      <c r="D10" s="1029" t="s">
        <v>572</v>
      </c>
      <c r="E10" s="1029" t="s">
        <v>572</v>
      </c>
      <c r="F10" s="1029" t="s">
        <v>572</v>
      </c>
      <c r="G10" s="1029" t="s">
        <v>572</v>
      </c>
      <c r="H10" s="1029" t="s">
        <v>572</v>
      </c>
      <c r="I10" s="1029" t="s">
        <v>572</v>
      </c>
      <c r="J10" s="1029" t="s">
        <v>572</v>
      </c>
      <c r="K10" s="1029" t="s">
        <v>572</v>
      </c>
      <c r="L10" s="1311" t="s">
        <v>572</v>
      </c>
      <c r="M10" s="1283" t="s">
        <v>572</v>
      </c>
      <c r="N10" s="1282" t="s">
        <v>572</v>
      </c>
      <c r="O10" s="1282" t="s">
        <v>572</v>
      </c>
      <c r="P10" s="1282" t="s">
        <v>572</v>
      </c>
      <c r="Q10" s="1282" t="s">
        <v>572</v>
      </c>
      <c r="R10" s="1283" t="s">
        <v>572</v>
      </c>
      <c r="S10" s="1312" t="s">
        <v>572</v>
      </c>
      <c r="T10" s="263"/>
    </row>
    <row r="11" spans="1:21" s="107" customFormat="1" ht="30" customHeight="1">
      <c r="A11" s="60"/>
      <c r="B11" s="156" t="s">
        <v>1019</v>
      </c>
      <c r="C11" s="1276">
        <v>1</v>
      </c>
      <c r="D11" s="1015">
        <v>1710</v>
      </c>
      <c r="E11" s="1015">
        <v>0</v>
      </c>
      <c r="F11" s="1021">
        <v>0</v>
      </c>
      <c r="G11" s="1021">
        <v>0</v>
      </c>
      <c r="H11" s="1021">
        <v>0</v>
      </c>
      <c r="I11" s="1021">
        <v>0</v>
      </c>
      <c r="J11" s="1021">
        <v>0</v>
      </c>
      <c r="K11" s="1021">
        <v>0</v>
      </c>
      <c r="L11" s="1021">
        <v>0</v>
      </c>
      <c r="M11" s="1021">
        <v>1</v>
      </c>
      <c r="N11" s="1021">
        <v>1710</v>
      </c>
      <c r="O11" s="1021">
        <v>1368</v>
      </c>
      <c r="P11" s="1021">
        <v>0</v>
      </c>
      <c r="Q11" s="1021">
        <v>342</v>
      </c>
      <c r="R11" s="1021">
        <v>0</v>
      </c>
      <c r="S11" s="1273">
        <v>0</v>
      </c>
      <c r="T11" s="485"/>
    </row>
    <row r="12" spans="1:21" s="107" customFormat="1" ht="30" customHeight="1">
      <c r="A12" s="177"/>
      <c r="B12" s="157" t="s">
        <v>1020</v>
      </c>
      <c r="C12" s="1276">
        <v>0</v>
      </c>
      <c r="D12" s="1016">
        <v>0</v>
      </c>
      <c r="E12" s="1016">
        <v>0</v>
      </c>
      <c r="F12" s="1016">
        <v>0</v>
      </c>
      <c r="G12" s="1016">
        <v>0</v>
      </c>
      <c r="H12" s="1016">
        <v>0</v>
      </c>
      <c r="I12" s="1016">
        <v>0</v>
      </c>
      <c r="J12" s="1016">
        <v>0</v>
      </c>
      <c r="K12" s="1016">
        <v>0</v>
      </c>
      <c r="L12" s="1277">
        <v>0</v>
      </c>
      <c r="M12" s="1258">
        <v>0</v>
      </c>
      <c r="N12" s="1278">
        <v>0</v>
      </c>
      <c r="O12" s="1278">
        <v>0</v>
      </c>
      <c r="P12" s="1278">
        <v>0</v>
      </c>
      <c r="Q12" s="1278">
        <v>0</v>
      </c>
      <c r="R12" s="1258">
        <v>0</v>
      </c>
      <c r="S12" s="1299">
        <v>0</v>
      </c>
      <c r="T12" s="264"/>
    </row>
    <row r="13" spans="1:21" s="6" customFormat="1" ht="23.1" customHeight="1">
      <c r="A13" s="57">
        <v>1</v>
      </c>
      <c r="B13" s="92" t="s">
        <v>1021</v>
      </c>
      <c r="C13" s="1025">
        <v>0</v>
      </c>
      <c r="D13" s="1017">
        <v>0</v>
      </c>
      <c r="E13" s="1259">
        <v>0</v>
      </c>
      <c r="F13" s="1259">
        <v>0</v>
      </c>
      <c r="G13" s="1259">
        <v>0</v>
      </c>
      <c r="H13" s="1259">
        <v>0</v>
      </c>
      <c r="I13" s="1259">
        <v>0</v>
      </c>
      <c r="J13" s="1259">
        <v>0</v>
      </c>
      <c r="K13" s="1259">
        <v>0</v>
      </c>
      <c r="L13" s="1259">
        <v>0</v>
      </c>
      <c r="M13" s="1259">
        <v>0</v>
      </c>
      <c r="N13" s="1259">
        <v>0</v>
      </c>
      <c r="O13" s="1259">
        <v>0</v>
      </c>
      <c r="P13" s="1259">
        <v>0</v>
      </c>
      <c r="Q13" s="1259">
        <v>0</v>
      </c>
      <c r="R13" s="1259">
        <v>0</v>
      </c>
      <c r="S13" s="1266">
        <v>0</v>
      </c>
      <c r="T13" s="59">
        <v>1</v>
      </c>
    </row>
    <row r="14" spans="1:21" s="6" customFormat="1" ht="23.1" customHeight="1">
      <c r="A14" s="60">
        <v>2</v>
      </c>
      <c r="B14" s="93" t="s">
        <v>1022</v>
      </c>
      <c r="C14" s="1015">
        <v>0</v>
      </c>
      <c r="D14" s="1015">
        <v>0</v>
      </c>
      <c r="E14" s="1021">
        <v>0</v>
      </c>
      <c r="F14" s="1021">
        <v>0</v>
      </c>
      <c r="G14" s="1021">
        <v>0</v>
      </c>
      <c r="H14" s="1021">
        <v>0</v>
      </c>
      <c r="I14" s="1021">
        <v>0</v>
      </c>
      <c r="J14" s="1021">
        <v>0</v>
      </c>
      <c r="K14" s="1021">
        <v>0</v>
      </c>
      <c r="L14" s="1021">
        <v>0</v>
      </c>
      <c r="M14" s="1021">
        <v>0</v>
      </c>
      <c r="N14" s="1021">
        <v>0</v>
      </c>
      <c r="O14" s="1021">
        <v>0</v>
      </c>
      <c r="P14" s="1021">
        <v>0</v>
      </c>
      <c r="Q14" s="1021">
        <v>0</v>
      </c>
      <c r="R14" s="1021">
        <v>0</v>
      </c>
      <c r="S14" s="1021">
        <v>0</v>
      </c>
      <c r="T14" s="55">
        <v>2</v>
      </c>
    </row>
    <row r="15" spans="1:21" s="6" customFormat="1" ht="23.1" customHeight="1">
      <c r="A15" s="60">
        <v>3</v>
      </c>
      <c r="B15" s="93" t="s">
        <v>1023</v>
      </c>
      <c r="C15" s="1015">
        <v>0</v>
      </c>
      <c r="D15" s="1015">
        <v>0</v>
      </c>
      <c r="E15" s="1021">
        <v>0</v>
      </c>
      <c r="F15" s="1021">
        <v>0</v>
      </c>
      <c r="G15" s="1021">
        <v>0</v>
      </c>
      <c r="H15" s="1021">
        <v>0</v>
      </c>
      <c r="I15" s="1021">
        <v>0</v>
      </c>
      <c r="J15" s="1021">
        <v>0</v>
      </c>
      <c r="K15" s="1021">
        <v>0</v>
      </c>
      <c r="L15" s="1021">
        <v>0</v>
      </c>
      <c r="M15" s="1021">
        <v>0</v>
      </c>
      <c r="N15" s="1021">
        <v>0</v>
      </c>
      <c r="O15" s="1021">
        <v>0</v>
      </c>
      <c r="P15" s="1021">
        <v>0</v>
      </c>
      <c r="Q15" s="1021">
        <v>0</v>
      </c>
      <c r="R15" s="1021">
        <v>0</v>
      </c>
      <c r="S15" s="1021">
        <v>0</v>
      </c>
      <c r="T15" s="55">
        <v>3</v>
      </c>
    </row>
    <row r="16" spans="1:21" s="6" customFormat="1" ht="23.1" customHeight="1">
      <c r="A16" s="60">
        <v>6</v>
      </c>
      <c r="B16" s="93" t="s">
        <v>1024</v>
      </c>
      <c r="C16" s="1015">
        <v>0</v>
      </c>
      <c r="D16" s="1015">
        <v>0</v>
      </c>
      <c r="E16" s="1021">
        <v>0</v>
      </c>
      <c r="F16" s="1021">
        <v>0</v>
      </c>
      <c r="G16" s="1021">
        <v>0</v>
      </c>
      <c r="H16" s="1021">
        <v>0</v>
      </c>
      <c r="I16" s="1021">
        <v>0</v>
      </c>
      <c r="J16" s="1021">
        <v>0</v>
      </c>
      <c r="K16" s="1021">
        <v>0</v>
      </c>
      <c r="L16" s="1021">
        <v>0</v>
      </c>
      <c r="M16" s="1021">
        <v>0</v>
      </c>
      <c r="N16" s="1021">
        <v>0</v>
      </c>
      <c r="O16" s="1021">
        <v>0</v>
      </c>
      <c r="P16" s="1021">
        <v>0</v>
      </c>
      <c r="Q16" s="1021">
        <v>0</v>
      </c>
      <c r="R16" s="1021">
        <v>0</v>
      </c>
      <c r="S16" s="1267">
        <v>0</v>
      </c>
      <c r="T16" s="55">
        <v>6</v>
      </c>
    </row>
    <row r="17" spans="1:20" s="6" customFormat="1" ht="23.1" customHeight="1">
      <c r="A17" s="60">
        <v>7</v>
      </c>
      <c r="B17" s="93" t="s">
        <v>1025</v>
      </c>
      <c r="C17" s="1016">
        <v>0</v>
      </c>
      <c r="D17" s="1016">
        <v>0</v>
      </c>
      <c r="E17" s="1258">
        <v>0</v>
      </c>
      <c r="F17" s="1258">
        <v>0</v>
      </c>
      <c r="G17" s="1258">
        <v>0</v>
      </c>
      <c r="H17" s="1258">
        <v>0</v>
      </c>
      <c r="I17" s="1258">
        <v>0</v>
      </c>
      <c r="J17" s="1258">
        <v>0</v>
      </c>
      <c r="K17" s="1258">
        <v>0</v>
      </c>
      <c r="L17" s="1258">
        <v>0</v>
      </c>
      <c r="M17" s="1258">
        <v>0</v>
      </c>
      <c r="N17" s="1258">
        <v>0</v>
      </c>
      <c r="O17" s="1258">
        <v>0</v>
      </c>
      <c r="P17" s="1258">
        <v>0</v>
      </c>
      <c r="Q17" s="1258">
        <v>0</v>
      </c>
      <c r="R17" s="1258">
        <v>0</v>
      </c>
      <c r="S17" s="1268">
        <v>0</v>
      </c>
      <c r="T17" s="55">
        <v>7</v>
      </c>
    </row>
    <row r="18" spans="1:20" s="6" customFormat="1" ht="23.1" customHeight="1">
      <c r="A18" s="57">
        <v>8</v>
      </c>
      <c r="B18" s="92" t="s">
        <v>1026</v>
      </c>
      <c r="C18" s="1017">
        <v>0</v>
      </c>
      <c r="D18" s="1017">
        <v>0</v>
      </c>
      <c r="E18" s="1259">
        <v>0</v>
      </c>
      <c r="F18" s="1259">
        <v>0</v>
      </c>
      <c r="G18" s="1259">
        <v>0</v>
      </c>
      <c r="H18" s="1259">
        <v>0</v>
      </c>
      <c r="I18" s="1259">
        <v>0</v>
      </c>
      <c r="J18" s="1259">
        <v>0</v>
      </c>
      <c r="K18" s="1259">
        <v>0</v>
      </c>
      <c r="L18" s="1259">
        <v>0</v>
      </c>
      <c r="M18" s="1259">
        <v>0</v>
      </c>
      <c r="N18" s="1259">
        <v>0</v>
      </c>
      <c r="O18" s="1259">
        <v>0</v>
      </c>
      <c r="P18" s="1259">
        <v>0</v>
      </c>
      <c r="Q18" s="1259">
        <v>0</v>
      </c>
      <c r="R18" s="1259">
        <v>0</v>
      </c>
      <c r="S18" s="1266">
        <v>0</v>
      </c>
      <c r="T18" s="59">
        <v>8</v>
      </c>
    </row>
    <row r="19" spans="1:20" s="6" customFormat="1" ht="23.1" customHeight="1">
      <c r="A19" s="60">
        <v>9</v>
      </c>
      <c r="B19" s="93" t="s">
        <v>1027</v>
      </c>
      <c r="C19" s="1015">
        <v>0</v>
      </c>
      <c r="D19" s="1015">
        <v>0</v>
      </c>
      <c r="E19" s="1021">
        <v>0</v>
      </c>
      <c r="F19" s="1021">
        <v>0</v>
      </c>
      <c r="G19" s="1021">
        <v>0</v>
      </c>
      <c r="H19" s="1021">
        <v>0</v>
      </c>
      <c r="I19" s="1021">
        <v>0</v>
      </c>
      <c r="J19" s="1021">
        <v>0</v>
      </c>
      <c r="K19" s="1021">
        <v>0</v>
      </c>
      <c r="L19" s="1021">
        <v>0</v>
      </c>
      <c r="M19" s="1021">
        <v>0</v>
      </c>
      <c r="N19" s="1021">
        <v>0</v>
      </c>
      <c r="O19" s="1021">
        <v>0</v>
      </c>
      <c r="P19" s="1021">
        <v>0</v>
      </c>
      <c r="Q19" s="1021">
        <v>0</v>
      </c>
      <c r="R19" s="1021">
        <v>0</v>
      </c>
      <c r="S19" s="1267">
        <v>0</v>
      </c>
      <c r="T19" s="55">
        <v>9</v>
      </c>
    </row>
    <row r="20" spans="1:20" s="6" customFormat="1" ht="23.1" customHeight="1">
      <c r="A20" s="60">
        <v>10</v>
      </c>
      <c r="B20" s="93" t="s">
        <v>1028</v>
      </c>
      <c r="C20" s="1015">
        <v>0</v>
      </c>
      <c r="D20" s="1015">
        <v>0</v>
      </c>
      <c r="E20" s="1021">
        <v>0</v>
      </c>
      <c r="F20" s="1021">
        <v>0</v>
      </c>
      <c r="G20" s="1021">
        <v>0</v>
      </c>
      <c r="H20" s="1021">
        <v>0</v>
      </c>
      <c r="I20" s="1021">
        <v>0</v>
      </c>
      <c r="J20" s="1021">
        <v>0</v>
      </c>
      <c r="K20" s="1021">
        <v>0</v>
      </c>
      <c r="L20" s="1021">
        <v>0</v>
      </c>
      <c r="M20" s="1021">
        <v>0</v>
      </c>
      <c r="N20" s="1021">
        <v>0</v>
      </c>
      <c r="O20" s="1021">
        <v>0</v>
      </c>
      <c r="P20" s="1021">
        <v>0</v>
      </c>
      <c r="Q20" s="1021">
        <v>0</v>
      </c>
      <c r="R20" s="1021">
        <v>0</v>
      </c>
      <c r="S20" s="1267">
        <v>0</v>
      </c>
      <c r="T20" s="55">
        <v>10</v>
      </c>
    </row>
    <row r="21" spans="1:20" s="99" customFormat="1" ht="23.1" customHeight="1">
      <c r="A21" s="62">
        <v>11</v>
      </c>
      <c r="B21" s="61" t="s">
        <v>1029</v>
      </c>
      <c r="C21" s="1011">
        <v>0</v>
      </c>
      <c r="D21" s="1011">
        <v>0</v>
      </c>
      <c r="E21" s="905">
        <v>0</v>
      </c>
      <c r="F21" s="905">
        <v>0</v>
      </c>
      <c r="G21" s="905">
        <v>0</v>
      </c>
      <c r="H21" s="905">
        <v>0</v>
      </c>
      <c r="I21" s="905">
        <v>0</v>
      </c>
      <c r="J21" s="905">
        <v>0</v>
      </c>
      <c r="K21" s="905">
        <v>0</v>
      </c>
      <c r="L21" s="905">
        <v>0</v>
      </c>
      <c r="M21" s="905">
        <v>0</v>
      </c>
      <c r="N21" s="905">
        <v>0</v>
      </c>
      <c r="O21" s="905">
        <v>0</v>
      </c>
      <c r="P21" s="905">
        <v>0</v>
      </c>
      <c r="Q21" s="905">
        <v>0</v>
      </c>
      <c r="R21" s="905">
        <v>0</v>
      </c>
      <c r="S21" s="904">
        <v>0</v>
      </c>
      <c r="T21" s="63">
        <v>11</v>
      </c>
    </row>
    <row r="22" spans="1:20" s="99" customFormat="1" ht="23.1" customHeight="1">
      <c r="A22" s="62">
        <v>12</v>
      </c>
      <c r="B22" s="61" t="s">
        <v>1030</v>
      </c>
      <c r="C22" s="1012">
        <v>0</v>
      </c>
      <c r="D22" s="1012">
        <v>0</v>
      </c>
      <c r="E22" s="1260">
        <v>0</v>
      </c>
      <c r="F22" s="1260">
        <v>0</v>
      </c>
      <c r="G22" s="1260">
        <v>0</v>
      </c>
      <c r="H22" s="1260">
        <v>0</v>
      </c>
      <c r="I22" s="1260">
        <v>0</v>
      </c>
      <c r="J22" s="1260">
        <v>0</v>
      </c>
      <c r="K22" s="1260">
        <v>0</v>
      </c>
      <c r="L22" s="1260">
        <v>0</v>
      </c>
      <c r="M22" s="1260">
        <v>0</v>
      </c>
      <c r="N22" s="1260">
        <v>0</v>
      </c>
      <c r="O22" s="1260">
        <v>0</v>
      </c>
      <c r="P22" s="1260">
        <v>0</v>
      </c>
      <c r="Q22" s="1260">
        <v>0</v>
      </c>
      <c r="R22" s="1260">
        <v>0</v>
      </c>
      <c r="S22" s="1269">
        <v>0</v>
      </c>
      <c r="T22" s="73">
        <v>12</v>
      </c>
    </row>
    <row r="23" spans="1:20" s="99" customFormat="1" ht="23.1" customHeight="1">
      <c r="A23" s="66">
        <v>14</v>
      </c>
      <c r="B23" s="58" t="s">
        <v>1031</v>
      </c>
      <c r="C23" s="1010">
        <v>0</v>
      </c>
      <c r="D23" s="1010">
        <v>0</v>
      </c>
      <c r="E23" s="1261">
        <v>0</v>
      </c>
      <c r="F23" s="1261">
        <v>0</v>
      </c>
      <c r="G23" s="1261">
        <v>0</v>
      </c>
      <c r="H23" s="1261">
        <v>0</v>
      </c>
      <c r="I23" s="1261">
        <v>0</v>
      </c>
      <c r="J23" s="1261">
        <v>0</v>
      </c>
      <c r="K23" s="1261">
        <v>0</v>
      </c>
      <c r="L23" s="1261">
        <v>0</v>
      </c>
      <c r="M23" s="1261">
        <v>0</v>
      </c>
      <c r="N23" s="1261">
        <v>0</v>
      </c>
      <c r="O23" s="1261">
        <v>0</v>
      </c>
      <c r="P23" s="1261">
        <v>0</v>
      </c>
      <c r="Q23" s="1261">
        <v>0</v>
      </c>
      <c r="R23" s="1261">
        <v>0</v>
      </c>
      <c r="S23" s="1270">
        <v>0</v>
      </c>
      <c r="T23" s="67">
        <v>14</v>
      </c>
    </row>
    <row r="24" spans="1:20" s="99" customFormat="1" ht="23.1" customHeight="1">
      <c r="A24" s="62">
        <v>15</v>
      </c>
      <c r="B24" s="61" t="s">
        <v>1032</v>
      </c>
      <c r="C24" s="1011">
        <v>0</v>
      </c>
      <c r="D24" s="1011">
        <v>0</v>
      </c>
      <c r="E24" s="905">
        <v>0</v>
      </c>
      <c r="F24" s="905">
        <v>0</v>
      </c>
      <c r="G24" s="905">
        <v>0</v>
      </c>
      <c r="H24" s="905">
        <v>0</v>
      </c>
      <c r="I24" s="905">
        <v>0</v>
      </c>
      <c r="J24" s="905">
        <v>0</v>
      </c>
      <c r="K24" s="905">
        <v>0</v>
      </c>
      <c r="L24" s="905">
        <v>0</v>
      </c>
      <c r="M24" s="905">
        <v>0</v>
      </c>
      <c r="N24" s="905">
        <v>0</v>
      </c>
      <c r="O24" s="905">
        <v>0</v>
      </c>
      <c r="P24" s="905">
        <v>0</v>
      </c>
      <c r="Q24" s="905">
        <v>0</v>
      </c>
      <c r="R24" s="905">
        <v>0</v>
      </c>
      <c r="S24" s="904">
        <v>0</v>
      </c>
      <c r="T24" s="63">
        <v>15</v>
      </c>
    </row>
    <row r="25" spans="1:20" s="99" customFormat="1" ht="23.1" customHeight="1">
      <c r="A25" s="62">
        <v>16</v>
      </c>
      <c r="B25" s="61" t="s">
        <v>1033</v>
      </c>
      <c r="C25" s="1011">
        <v>0</v>
      </c>
      <c r="D25" s="1011">
        <v>0</v>
      </c>
      <c r="E25" s="905">
        <v>0</v>
      </c>
      <c r="F25" s="905">
        <v>0</v>
      </c>
      <c r="G25" s="905">
        <v>0</v>
      </c>
      <c r="H25" s="905">
        <v>0</v>
      </c>
      <c r="I25" s="905">
        <v>0</v>
      </c>
      <c r="J25" s="905">
        <v>0</v>
      </c>
      <c r="K25" s="905">
        <v>0</v>
      </c>
      <c r="L25" s="905">
        <v>0</v>
      </c>
      <c r="M25" s="905">
        <v>0</v>
      </c>
      <c r="N25" s="905">
        <v>0</v>
      </c>
      <c r="O25" s="905">
        <v>0</v>
      </c>
      <c r="P25" s="905">
        <v>0</v>
      </c>
      <c r="Q25" s="905">
        <v>0</v>
      </c>
      <c r="R25" s="905">
        <v>0</v>
      </c>
      <c r="S25" s="904">
        <v>0</v>
      </c>
      <c r="T25" s="63">
        <v>16</v>
      </c>
    </row>
    <row r="26" spans="1:20" s="99" customFormat="1" ht="23.1" customHeight="1">
      <c r="A26" s="62">
        <v>17</v>
      </c>
      <c r="B26" s="61" t="s">
        <v>1034</v>
      </c>
      <c r="C26" s="1011">
        <v>0</v>
      </c>
      <c r="D26" s="1011">
        <v>0</v>
      </c>
      <c r="E26" s="905">
        <v>0</v>
      </c>
      <c r="F26" s="905">
        <v>0</v>
      </c>
      <c r="G26" s="905">
        <v>0</v>
      </c>
      <c r="H26" s="905">
        <v>0</v>
      </c>
      <c r="I26" s="905">
        <v>0</v>
      </c>
      <c r="J26" s="905">
        <v>0</v>
      </c>
      <c r="K26" s="905">
        <v>0</v>
      </c>
      <c r="L26" s="905">
        <v>0</v>
      </c>
      <c r="M26" s="905">
        <v>0</v>
      </c>
      <c r="N26" s="905">
        <v>0</v>
      </c>
      <c r="O26" s="905">
        <v>0</v>
      </c>
      <c r="P26" s="905">
        <v>0</v>
      </c>
      <c r="Q26" s="905">
        <v>0</v>
      </c>
      <c r="R26" s="905">
        <v>0</v>
      </c>
      <c r="S26" s="904">
        <v>0</v>
      </c>
      <c r="T26" s="63">
        <v>17</v>
      </c>
    </row>
    <row r="27" spans="1:20" s="99" customFormat="1" ht="23.1" customHeight="1">
      <c r="A27" s="62">
        <v>18</v>
      </c>
      <c r="B27" s="61" t="s">
        <v>1035</v>
      </c>
      <c r="C27" s="1012">
        <v>0</v>
      </c>
      <c r="D27" s="1012">
        <v>0</v>
      </c>
      <c r="E27" s="1260">
        <v>0</v>
      </c>
      <c r="F27" s="1260">
        <v>0</v>
      </c>
      <c r="G27" s="1260">
        <v>0</v>
      </c>
      <c r="H27" s="1260">
        <v>0</v>
      </c>
      <c r="I27" s="1260">
        <v>0</v>
      </c>
      <c r="J27" s="1260">
        <v>0</v>
      </c>
      <c r="K27" s="1260">
        <v>0</v>
      </c>
      <c r="L27" s="1260">
        <v>0</v>
      </c>
      <c r="M27" s="1260">
        <v>0</v>
      </c>
      <c r="N27" s="1260">
        <v>0</v>
      </c>
      <c r="O27" s="1260">
        <v>0</v>
      </c>
      <c r="P27" s="1260">
        <v>0</v>
      </c>
      <c r="Q27" s="1260">
        <v>0</v>
      </c>
      <c r="R27" s="1260">
        <v>0</v>
      </c>
      <c r="S27" s="1269">
        <v>0</v>
      </c>
      <c r="T27" s="63">
        <v>18</v>
      </c>
    </row>
    <row r="28" spans="1:20" s="99" customFormat="1" ht="23.1" customHeight="1">
      <c r="A28" s="68">
        <v>19</v>
      </c>
      <c r="B28" s="58" t="s">
        <v>1036</v>
      </c>
      <c r="C28" s="1010">
        <v>0</v>
      </c>
      <c r="D28" s="1010">
        <v>0</v>
      </c>
      <c r="E28" s="1261">
        <v>0</v>
      </c>
      <c r="F28" s="1261">
        <v>0</v>
      </c>
      <c r="G28" s="1261">
        <v>0</v>
      </c>
      <c r="H28" s="1261">
        <v>0</v>
      </c>
      <c r="I28" s="1261">
        <v>0</v>
      </c>
      <c r="J28" s="1261">
        <v>0</v>
      </c>
      <c r="K28" s="1261">
        <v>0</v>
      </c>
      <c r="L28" s="1261">
        <v>0</v>
      </c>
      <c r="M28" s="1261">
        <v>0</v>
      </c>
      <c r="N28" s="1261">
        <v>0</v>
      </c>
      <c r="O28" s="1261">
        <v>0</v>
      </c>
      <c r="P28" s="1261">
        <v>0</v>
      </c>
      <c r="Q28" s="1261">
        <v>0</v>
      </c>
      <c r="R28" s="1261">
        <v>0</v>
      </c>
      <c r="S28" s="1270">
        <v>0</v>
      </c>
      <c r="T28" s="69">
        <v>19</v>
      </c>
    </row>
    <row r="29" spans="1:20" s="99" customFormat="1" ht="23.1" customHeight="1">
      <c r="A29" s="62">
        <v>21</v>
      </c>
      <c r="B29" s="61" t="s">
        <v>1037</v>
      </c>
      <c r="C29" s="1011">
        <v>0</v>
      </c>
      <c r="D29" s="1011">
        <v>0</v>
      </c>
      <c r="E29" s="905">
        <v>0</v>
      </c>
      <c r="F29" s="905">
        <v>0</v>
      </c>
      <c r="G29" s="905">
        <v>0</v>
      </c>
      <c r="H29" s="905">
        <v>0</v>
      </c>
      <c r="I29" s="905">
        <v>0</v>
      </c>
      <c r="J29" s="905">
        <v>0</v>
      </c>
      <c r="K29" s="905">
        <v>0</v>
      </c>
      <c r="L29" s="905">
        <v>0</v>
      </c>
      <c r="M29" s="905">
        <v>0</v>
      </c>
      <c r="N29" s="905">
        <v>0</v>
      </c>
      <c r="O29" s="905">
        <v>0</v>
      </c>
      <c r="P29" s="905">
        <v>0</v>
      </c>
      <c r="Q29" s="905">
        <v>0</v>
      </c>
      <c r="R29" s="905">
        <v>0</v>
      </c>
      <c r="S29" s="904">
        <v>0</v>
      </c>
      <c r="T29" s="63">
        <v>21</v>
      </c>
    </row>
    <row r="30" spans="1:20" s="99" customFormat="1" ht="23.1" customHeight="1">
      <c r="A30" s="62">
        <v>22</v>
      </c>
      <c r="B30" s="61" t="s">
        <v>1038</v>
      </c>
      <c r="C30" s="1011">
        <v>0</v>
      </c>
      <c r="D30" s="1011">
        <v>0</v>
      </c>
      <c r="E30" s="905">
        <v>0</v>
      </c>
      <c r="F30" s="905">
        <v>0</v>
      </c>
      <c r="G30" s="905">
        <v>0</v>
      </c>
      <c r="H30" s="905">
        <v>0</v>
      </c>
      <c r="I30" s="905">
        <v>0</v>
      </c>
      <c r="J30" s="905">
        <v>0</v>
      </c>
      <c r="K30" s="905">
        <v>0</v>
      </c>
      <c r="L30" s="905">
        <v>0</v>
      </c>
      <c r="M30" s="905">
        <v>0</v>
      </c>
      <c r="N30" s="905">
        <v>0</v>
      </c>
      <c r="O30" s="905">
        <v>0</v>
      </c>
      <c r="P30" s="905">
        <v>0</v>
      </c>
      <c r="Q30" s="905">
        <v>0</v>
      </c>
      <c r="R30" s="905">
        <v>0</v>
      </c>
      <c r="S30" s="904">
        <v>0</v>
      </c>
      <c r="T30" s="63">
        <v>22</v>
      </c>
    </row>
    <row r="31" spans="1:20" s="99" customFormat="1" ht="23.1" customHeight="1">
      <c r="A31" s="62">
        <v>23</v>
      </c>
      <c r="B31" s="61" t="s">
        <v>1039</v>
      </c>
      <c r="C31" s="1011">
        <v>0</v>
      </c>
      <c r="D31" s="1011">
        <v>0</v>
      </c>
      <c r="E31" s="905">
        <v>0</v>
      </c>
      <c r="F31" s="905">
        <v>0</v>
      </c>
      <c r="G31" s="905">
        <v>0</v>
      </c>
      <c r="H31" s="905">
        <v>0</v>
      </c>
      <c r="I31" s="905">
        <v>0</v>
      </c>
      <c r="J31" s="905">
        <v>0</v>
      </c>
      <c r="K31" s="905">
        <v>0</v>
      </c>
      <c r="L31" s="905">
        <v>0</v>
      </c>
      <c r="M31" s="905">
        <v>0</v>
      </c>
      <c r="N31" s="905">
        <v>0</v>
      </c>
      <c r="O31" s="905">
        <v>0</v>
      </c>
      <c r="P31" s="905">
        <v>0</v>
      </c>
      <c r="Q31" s="905">
        <v>0</v>
      </c>
      <c r="R31" s="905">
        <v>0</v>
      </c>
      <c r="S31" s="904">
        <v>0</v>
      </c>
      <c r="T31" s="63">
        <v>23</v>
      </c>
    </row>
    <row r="32" spans="1:20" s="99" customFormat="1" ht="23.1" customHeight="1">
      <c r="A32" s="62">
        <v>24</v>
      </c>
      <c r="B32" s="61" t="s">
        <v>1040</v>
      </c>
      <c r="C32" s="1012">
        <v>0</v>
      </c>
      <c r="D32" s="1012">
        <v>0</v>
      </c>
      <c r="E32" s="1260">
        <v>0</v>
      </c>
      <c r="F32" s="1260">
        <v>0</v>
      </c>
      <c r="G32" s="1260">
        <v>0</v>
      </c>
      <c r="H32" s="1260">
        <v>0</v>
      </c>
      <c r="I32" s="1260">
        <v>0</v>
      </c>
      <c r="J32" s="1260">
        <v>0</v>
      </c>
      <c r="K32" s="1260">
        <v>0</v>
      </c>
      <c r="L32" s="1260">
        <v>0</v>
      </c>
      <c r="M32" s="1260">
        <v>0</v>
      </c>
      <c r="N32" s="1260">
        <v>0</v>
      </c>
      <c r="O32" s="1260">
        <v>0</v>
      </c>
      <c r="P32" s="1260">
        <v>0</v>
      </c>
      <c r="Q32" s="1260">
        <v>0</v>
      </c>
      <c r="R32" s="1260">
        <v>0</v>
      </c>
      <c r="S32" s="1269">
        <v>0</v>
      </c>
      <c r="T32" s="63">
        <v>24</v>
      </c>
    </row>
    <row r="33" spans="1:20" s="6" customFormat="1" ht="23.1" customHeight="1">
      <c r="A33" s="57">
        <v>25</v>
      </c>
      <c r="B33" s="92" t="s">
        <v>1041</v>
      </c>
      <c r="C33" s="1017">
        <v>0</v>
      </c>
      <c r="D33" s="1017">
        <v>0</v>
      </c>
      <c r="E33" s="1259">
        <v>0</v>
      </c>
      <c r="F33" s="1259">
        <v>0</v>
      </c>
      <c r="G33" s="1259">
        <v>0</v>
      </c>
      <c r="H33" s="1259">
        <v>0</v>
      </c>
      <c r="I33" s="1259">
        <v>0</v>
      </c>
      <c r="J33" s="1259">
        <v>0</v>
      </c>
      <c r="K33" s="1259">
        <v>0</v>
      </c>
      <c r="L33" s="1259">
        <v>0</v>
      </c>
      <c r="M33" s="1259">
        <v>0</v>
      </c>
      <c r="N33" s="1259">
        <v>0</v>
      </c>
      <c r="O33" s="1259">
        <v>0</v>
      </c>
      <c r="P33" s="1259">
        <v>0</v>
      </c>
      <c r="Q33" s="1259">
        <v>0</v>
      </c>
      <c r="R33" s="1259">
        <v>0</v>
      </c>
      <c r="S33" s="1266">
        <v>0</v>
      </c>
      <c r="T33" s="59">
        <v>25</v>
      </c>
    </row>
    <row r="34" spans="1:20" s="6" customFormat="1" ht="23.1" customHeight="1">
      <c r="A34" s="60">
        <v>27</v>
      </c>
      <c r="B34" s="93" t="s">
        <v>1042</v>
      </c>
      <c r="C34" s="1015">
        <v>0</v>
      </c>
      <c r="D34" s="1015">
        <v>0</v>
      </c>
      <c r="E34" s="1021">
        <v>0</v>
      </c>
      <c r="F34" s="1021">
        <v>0</v>
      </c>
      <c r="G34" s="1021">
        <v>0</v>
      </c>
      <c r="H34" s="1021">
        <v>0</v>
      </c>
      <c r="I34" s="1021">
        <v>0</v>
      </c>
      <c r="J34" s="1021">
        <v>0</v>
      </c>
      <c r="K34" s="1021">
        <v>0</v>
      </c>
      <c r="L34" s="1021">
        <v>0</v>
      </c>
      <c r="M34" s="1021">
        <v>0</v>
      </c>
      <c r="N34" s="1021">
        <v>0</v>
      </c>
      <c r="O34" s="1021">
        <v>0</v>
      </c>
      <c r="P34" s="1021">
        <v>0</v>
      </c>
      <c r="Q34" s="1021">
        <v>0</v>
      </c>
      <c r="R34" s="1021">
        <v>0</v>
      </c>
      <c r="S34" s="1267">
        <v>0</v>
      </c>
      <c r="T34" s="55">
        <v>27</v>
      </c>
    </row>
    <row r="35" spans="1:20" s="6" customFormat="1" ht="23.1" customHeight="1">
      <c r="A35" s="60">
        <v>28</v>
      </c>
      <c r="B35" s="93" t="s">
        <v>1043</v>
      </c>
      <c r="C35" s="1015">
        <v>0</v>
      </c>
      <c r="D35" s="1015">
        <v>0</v>
      </c>
      <c r="E35" s="1021">
        <v>0</v>
      </c>
      <c r="F35" s="1021">
        <v>0</v>
      </c>
      <c r="G35" s="1021">
        <v>0</v>
      </c>
      <c r="H35" s="1021">
        <v>0</v>
      </c>
      <c r="I35" s="1021">
        <v>0</v>
      </c>
      <c r="J35" s="1021">
        <v>0</v>
      </c>
      <c r="K35" s="1021">
        <v>0</v>
      </c>
      <c r="L35" s="1021">
        <v>0</v>
      </c>
      <c r="M35" s="1021">
        <v>0</v>
      </c>
      <c r="N35" s="1021">
        <v>0</v>
      </c>
      <c r="O35" s="1021">
        <v>0</v>
      </c>
      <c r="P35" s="1021">
        <v>0</v>
      </c>
      <c r="Q35" s="1021">
        <v>0</v>
      </c>
      <c r="R35" s="1021">
        <v>0</v>
      </c>
      <c r="S35" s="1267">
        <v>0</v>
      </c>
      <c r="T35" s="55">
        <v>28</v>
      </c>
    </row>
    <row r="36" spans="1:20" s="99" customFormat="1" ht="23.1" customHeight="1">
      <c r="A36" s="62">
        <v>29</v>
      </c>
      <c r="B36" s="61" t="s">
        <v>1044</v>
      </c>
      <c r="C36" s="1011">
        <v>0</v>
      </c>
      <c r="D36" s="1011">
        <v>0</v>
      </c>
      <c r="E36" s="905">
        <v>0</v>
      </c>
      <c r="F36" s="905">
        <v>0</v>
      </c>
      <c r="G36" s="905">
        <v>0</v>
      </c>
      <c r="H36" s="905">
        <v>0</v>
      </c>
      <c r="I36" s="905">
        <v>0</v>
      </c>
      <c r="J36" s="905">
        <v>0</v>
      </c>
      <c r="K36" s="905">
        <v>0</v>
      </c>
      <c r="L36" s="905">
        <v>0</v>
      </c>
      <c r="M36" s="905">
        <v>0</v>
      </c>
      <c r="N36" s="905">
        <v>0</v>
      </c>
      <c r="O36" s="905">
        <v>0</v>
      </c>
      <c r="P36" s="905">
        <v>0</v>
      </c>
      <c r="Q36" s="905">
        <v>0</v>
      </c>
      <c r="R36" s="905">
        <v>0</v>
      </c>
      <c r="S36" s="904">
        <v>0</v>
      </c>
      <c r="T36" s="63">
        <v>29</v>
      </c>
    </row>
    <row r="37" spans="1:20" s="99" customFormat="1" ht="23.1" customHeight="1">
      <c r="A37" s="62">
        <v>30</v>
      </c>
      <c r="B37" s="61" t="s">
        <v>1045</v>
      </c>
      <c r="C37" s="1012">
        <v>0</v>
      </c>
      <c r="D37" s="1012">
        <v>0</v>
      </c>
      <c r="E37" s="1260">
        <v>0</v>
      </c>
      <c r="F37" s="1260">
        <v>0</v>
      </c>
      <c r="G37" s="1260">
        <v>0</v>
      </c>
      <c r="H37" s="1260">
        <v>0</v>
      </c>
      <c r="I37" s="1260">
        <v>0</v>
      </c>
      <c r="J37" s="1260">
        <v>0</v>
      </c>
      <c r="K37" s="1260">
        <v>0</v>
      </c>
      <c r="L37" s="1260">
        <v>0</v>
      </c>
      <c r="M37" s="1260">
        <v>0</v>
      </c>
      <c r="N37" s="1260">
        <v>0</v>
      </c>
      <c r="O37" s="1260">
        <v>0</v>
      </c>
      <c r="P37" s="1260">
        <v>0</v>
      </c>
      <c r="Q37" s="1260">
        <v>0</v>
      </c>
      <c r="R37" s="1260">
        <v>0</v>
      </c>
      <c r="S37" s="1269">
        <v>0</v>
      </c>
      <c r="T37" s="73">
        <v>30</v>
      </c>
    </row>
    <row r="38" spans="1:20" s="99" customFormat="1" ht="23.1" customHeight="1">
      <c r="A38" s="66">
        <v>31</v>
      </c>
      <c r="B38" s="58" t="s">
        <v>1046</v>
      </c>
      <c r="C38" s="1010">
        <v>0</v>
      </c>
      <c r="D38" s="1010">
        <v>0</v>
      </c>
      <c r="E38" s="1261">
        <v>0</v>
      </c>
      <c r="F38" s="1261">
        <v>0</v>
      </c>
      <c r="G38" s="1261">
        <v>0</v>
      </c>
      <c r="H38" s="1261">
        <v>0</v>
      </c>
      <c r="I38" s="1261">
        <v>0</v>
      </c>
      <c r="J38" s="1261">
        <v>0</v>
      </c>
      <c r="K38" s="1261">
        <v>0</v>
      </c>
      <c r="L38" s="1261">
        <v>0</v>
      </c>
      <c r="M38" s="1261">
        <v>0</v>
      </c>
      <c r="N38" s="1261">
        <v>0</v>
      </c>
      <c r="O38" s="1261">
        <v>0</v>
      </c>
      <c r="P38" s="1261">
        <v>0</v>
      </c>
      <c r="Q38" s="1261">
        <v>0</v>
      </c>
      <c r="R38" s="1261">
        <v>0</v>
      </c>
      <c r="S38" s="1270">
        <v>0</v>
      </c>
      <c r="T38" s="67">
        <v>31</v>
      </c>
    </row>
    <row r="39" spans="1:20" s="99" customFormat="1" ht="23.1" customHeight="1">
      <c r="A39" s="62">
        <v>32</v>
      </c>
      <c r="B39" s="61" t="s">
        <v>1047</v>
      </c>
      <c r="C39" s="1011">
        <v>0</v>
      </c>
      <c r="D39" s="1011">
        <v>0</v>
      </c>
      <c r="E39" s="905">
        <v>0</v>
      </c>
      <c r="F39" s="905">
        <v>0</v>
      </c>
      <c r="G39" s="905">
        <v>0</v>
      </c>
      <c r="H39" s="905">
        <v>0</v>
      </c>
      <c r="I39" s="905">
        <v>0</v>
      </c>
      <c r="J39" s="905">
        <v>0</v>
      </c>
      <c r="K39" s="905">
        <v>0</v>
      </c>
      <c r="L39" s="905">
        <v>0</v>
      </c>
      <c r="M39" s="905">
        <v>0</v>
      </c>
      <c r="N39" s="905">
        <v>0</v>
      </c>
      <c r="O39" s="905">
        <v>0</v>
      </c>
      <c r="P39" s="905">
        <v>0</v>
      </c>
      <c r="Q39" s="905">
        <v>0</v>
      </c>
      <c r="R39" s="905">
        <v>0</v>
      </c>
      <c r="S39" s="904">
        <v>0</v>
      </c>
      <c r="T39" s="63">
        <v>32</v>
      </c>
    </row>
    <row r="40" spans="1:20" s="99" customFormat="1" ht="23.1" customHeight="1">
      <c r="A40" s="62">
        <v>33</v>
      </c>
      <c r="B40" s="61" t="s">
        <v>1048</v>
      </c>
      <c r="C40" s="1011">
        <v>0</v>
      </c>
      <c r="D40" s="1011">
        <v>0</v>
      </c>
      <c r="E40" s="905">
        <v>0</v>
      </c>
      <c r="F40" s="905">
        <v>0</v>
      </c>
      <c r="G40" s="905">
        <v>0</v>
      </c>
      <c r="H40" s="905">
        <v>0</v>
      </c>
      <c r="I40" s="905">
        <v>0</v>
      </c>
      <c r="J40" s="905">
        <v>0</v>
      </c>
      <c r="K40" s="905">
        <v>0</v>
      </c>
      <c r="L40" s="905">
        <v>0</v>
      </c>
      <c r="M40" s="905">
        <v>0</v>
      </c>
      <c r="N40" s="905">
        <v>0</v>
      </c>
      <c r="O40" s="905">
        <v>0</v>
      </c>
      <c r="P40" s="905">
        <v>0</v>
      </c>
      <c r="Q40" s="905">
        <v>0</v>
      </c>
      <c r="R40" s="905">
        <v>0</v>
      </c>
      <c r="S40" s="904">
        <v>0</v>
      </c>
      <c r="T40" s="63">
        <v>33</v>
      </c>
    </row>
    <row r="41" spans="1:20" s="99" customFormat="1" ht="23.1" customHeight="1">
      <c r="A41" s="62">
        <v>34</v>
      </c>
      <c r="B41" s="61" t="s">
        <v>1049</v>
      </c>
      <c r="C41" s="1011">
        <v>0</v>
      </c>
      <c r="D41" s="1011">
        <v>0</v>
      </c>
      <c r="E41" s="905">
        <v>0</v>
      </c>
      <c r="F41" s="905">
        <v>0</v>
      </c>
      <c r="G41" s="905">
        <v>0</v>
      </c>
      <c r="H41" s="905">
        <v>0</v>
      </c>
      <c r="I41" s="905">
        <v>0</v>
      </c>
      <c r="J41" s="905">
        <v>0</v>
      </c>
      <c r="K41" s="905">
        <v>0</v>
      </c>
      <c r="L41" s="905">
        <v>0</v>
      </c>
      <c r="M41" s="905">
        <v>0</v>
      </c>
      <c r="N41" s="905">
        <v>0</v>
      </c>
      <c r="O41" s="905">
        <v>0</v>
      </c>
      <c r="P41" s="905">
        <v>0</v>
      </c>
      <c r="Q41" s="905">
        <v>0</v>
      </c>
      <c r="R41" s="905">
        <v>0</v>
      </c>
      <c r="S41" s="904">
        <v>0</v>
      </c>
      <c r="T41" s="63">
        <v>34</v>
      </c>
    </row>
    <row r="42" spans="1:20" s="99" customFormat="1" ht="23.1" customHeight="1">
      <c r="A42" s="62">
        <v>35</v>
      </c>
      <c r="B42" s="61" t="s">
        <v>1050</v>
      </c>
      <c r="C42" s="1012">
        <v>0</v>
      </c>
      <c r="D42" s="1012">
        <v>0</v>
      </c>
      <c r="E42" s="1260">
        <v>0</v>
      </c>
      <c r="F42" s="1260">
        <v>0</v>
      </c>
      <c r="G42" s="1260">
        <v>0</v>
      </c>
      <c r="H42" s="1260">
        <v>0</v>
      </c>
      <c r="I42" s="1260">
        <v>0</v>
      </c>
      <c r="J42" s="1260">
        <v>0</v>
      </c>
      <c r="K42" s="1260">
        <v>0</v>
      </c>
      <c r="L42" s="1260">
        <v>0</v>
      </c>
      <c r="M42" s="1260">
        <v>0</v>
      </c>
      <c r="N42" s="1260">
        <v>0</v>
      </c>
      <c r="O42" s="1260">
        <v>0</v>
      </c>
      <c r="P42" s="1260">
        <v>0</v>
      </c>
      <c r="Q42" s="1260">
        <v>0</v>
      </c>
      <c r="R42" s="1260">
        <v>0</v>
      </c>
      <c r="S42" s="1269">
        <v>0</v>
      </c>
      <c r="T42" s="63">
        <v>35</v>
      </c>
    </row>
    <row r="43" spans="1:20" s="99" customFormat="1" ht="23.1" customHeight="1">
      <c r="A43" s="68">
        <v>36</v>
      </c>
      <c r="B43" s="58" t="s">
        <v>1051</v>
      </c>
      <c r="C43" s="1010">
        <v>0</v>
      </c>
      <c r="D43" s="1010">
        <v>0</v>
      </c>
      <c r="E43" s="1261">
        <v>0</v>
      </c>
      <c r="F43" s="1261">
        <v>0</v>
      </c>
      <c r="G43" s="1261">
        <v>0</v>
      </c>
      <c r="H43" s="1261">
        <v>0</v>
      </c>
      <c r="I43" s="1261">
        <v>0</v>
      </c>
      <c r="J43" s="1261">
        <v>0</v>
      </c>
      <c r="K43" s="1261">
        <v>0</v>
      </c>
      <c r="L43" s="1261">
        <v>0</v>
      </c>
      <c r="M43" s="1261">
        <v>0</v>
      </c>
      <c r="N43" s="1261">
        <v>0</v>
      </c>
      <c r="O43" s="1261">
        <v>0</v>
      </c>
      <c r="P43" s="1261">
        <v>0</v>
      </c>
      <c r="Q43" s="1261">
        <v>0</v>
      </c>
      <c r="R43" s="1261">
        <v>0</v>
      </c>
      <c r="S43" s="1270">
        <v>0</v>
      </c>
      <c r="T43" s="69">
        <v>36</v>
      </c>
    </row>
    <row r="44" spans="1:20" s="99" customFormat="1" ht="23.1" customHeight="1">
      <c r="A44" s="62">
        <v>37</v>
      </c>
      <c r="B44" s="61" t="s">
        <v>1052</v>
      </c>
      <c r="C44" s="1011">
        <v>0</v>
      </c>
      <c r="D44" s="1011">
        <v>0</v>
      </c>
      <c r="E44" s="905">
        <v>0</v>
      </c>
      <c r="F44" s="905">
        <v>0</v>
      </c>
      <c r="G44" s="905">
        <v>0</v>
      </c>
      <c r="H44" s="905">
        <v>0</v>
      </c>
      <c r="I44" s="905">
        <v>0</v>
      </c>
      <c r="J44" s="905">
        <v>0</v>
      </c>
      <c r="K44" s="905">
        <v>0</v>
      </c>
      <c r="L44" s="905">
        <v>0</v>
      </c>
      <c r="M44" s="905">
        <v>0</v>
      </c>
      <c r="N44" s="905">
        <v>0</v>
      </c>
      <c r="O44" s="905">
        <v>0</v>
      </c>
      <c r="P44" s="905">
        <v>0</v>
      </c>
      <c r="Q44" s="905">
        <v>0</v>
      </c>
      <c r="R44" s="905">
        <v>0</v>
      </c>
      <c r="S44" s="904">
        <v>0</v>
      </c>
      <c r="T44" s="63">
        <v>37</v>
      </c>
    </row>
    <row r="45" spans="1:20" s="99" customFormat="1" ht="23.1" customHeight="1">
      <c r="A45" s="62">
        <v>38</v>
      </c>
      <c r="B45" s="61" t="s">
        <v>1053</v>
      </c>
      <c r="C45" s="1011">
        <v>0</v>
      </c>
      <c r="D45" s="1011">
        <v>0</v>
      </c>
      <c r="E45" s="905">
        <v>0</v>
      </c>
      <c r="F45" s="905">
        <v>0</v>
      </c>
      <c r="G45" s="905">
        <v>0</v>
      </c>
      <c r="H45" s="905">
        <v>0</v>
      </c>
      <c r="I45" s="905">
        <v>0</v>
      </c>
      <c r="J45" s="905">
        <v>0</v>
      </c>
      <c r="K45" s="905">
        <v>0</v>
      </c>
      <c r="L45" s="905">
        <v>0</v>
      </c>
      <c r="M45" s="905">
        <v>0</v>
      </c>
      <c r="N45" s="905">
        <v>0</v>
      </c>
      <c r="O45" s="905">
        <v>0</v>
      </c>
      <c r="P45" s="905">
        <v>0</v>
      </c>
      <c r="Q45" s="905">
        <v>0</v>
      </c>
      <c r="R45" s="905">
        <v>0</v>
      </c>
      <c r="S45" s="904">
        <v>0</v>
      </c>
      <c r="T45" s="63">
        <v>38</v>
      </c>
    </row>
    <row r="46" spans="1:20" s="99" customFormat="1" ht="23.1" customHeight="1">
      <c r="A46" s="62">
        <v>39</v>
      </c>
      <c r="B46" s="61" t="s">
        <v>1054</v>
      </c>
      <c r="C46" s="1011">
        <v>0</v>
      </c>
      <c r="D46" s="1011">
        <v>0</v>
      </c>
      <c r="E46" s="905">
        <v>0</v>
      </c>
      <c r="F46" s="905">
        <v>0</v>
      </c>
      <c r="G46" s="905">
        <v>0</v>
      </c>
      <c r="H46" s="905">
        <v>0</v>
      </c>
      <c r="I46" s="905">
        <v>0</v>
      </c>
      <c r="J46" s="905">
        <v>0</v>
      </c>
      <c r="K46" s="905">
        <v>0</v>
      </c>
      <c r="L46" s="905">
        <v>0</v>
      </c>
      <c r="M46" s="905">
        <v>0</v>
      </c>
      <c r="N46" s="905">
        <v>0</v>
      </c>
      <c r="O46" s="905">
        <v>0</v>
      </c>
      <c r="P46" s="905">
        <v>0</v>
      </c>
      <c r="Q46" s="905">
        <v>0</v>
      </c>
      <c r="R46" s="905">
        <v>0</v>
      </c>
      <c r="S46" s="904">
        <v>0</v>
      </c>
      <c r="T46" s="63">
        <v>39</v>
      </c>
    </row>
    <row r="47" spans="1:20" s="99" customFormat="1" ht="23.1" customHeight="1">
      <c r="A47" s="62">
        <v>42</v>
      </c>
      <c r="B47" s="61" t="s">
        <v>1055</v>
      </c>
      <c r="C47" s="1012">
        <v>0</v>
      </c>
      <c r="D47" s="1012">
        <v>0</v>
      </c>
      <c r="E47" s="1260">
        <v>0</v>
      </c>
      <c r="F47" s="1260">
        <v>0</v>
      </c>
      <c r="G47" s="1260">
        <v>0</v>
      </c>
      <c r="H47" s="1260">
        <v>0</v>
      </c>
      <c r="I47" s="1260">
        <v>0</v>
      </c>
      <c r="J47" s="1260">
        <v>0</v>
      </c>
      <c r="K47" s="1260">
        <v>0</v>
      </c>
      <c r="L47" s="1260">
        <v>0</v>
      </c>
      <c r="M47" s="1260">
        <v>0</v>
      </c>
      <c r="N47" s="1260">
        <v>0</v>
      </c>
      <c r="O47" s="1260">
        <v>0</v>
      </c>
      <c r="P47" s="1260">
        <v>0</v>
      </c>
      <c r="Q47" s="1260">
        <v>0</v>
      </c>
      <c r="R47" s="1260">
        <v>0</v>
      </c>
      <c r="S47" s="1269">
        <v>0</v>
      </c>
      <c r="T47" s="63">
        <v>42</v>
      </c>
    </row>
    <row r="48" spans="1:20" s="99" customFormat="1" ht="23.1" customHeight="1">
      <c r="A48" s="66">
        <v>43</v>
      </c>
      <c r="B48" s="58" t="s">
        <v>1056</v>
      </c>
      <c r="C48" s="1010">
        <v>0</v>
      </c>
      <c r="D48" s="1010">
        <v>0</v>
      </c>
      <c r="E48" s="1261">
        <v>0</v>
      </c>
      <c r="F48" s="1261">
        <v>0</v>
      </c>
      <c r="G48" s="1261">
        <v>0</v>
      </c>
      <c r="H48" s="1261">
        <v>0</v>
      </c>
      <c r="I48" s="1261">
        <v>0</v>
      </c>
      <c r="J48" s="1261">
        <v>0</v>
      </c>
      <c r="K48" s="1261">
        <v>0</v>
      </c>
      <c r="L48" s="1261">
        <v>0</v>
      </c>
      <c r="M48" s="1261">
        <v>0</v>
      </c>
      <c r="N48" s="1261">
        <v>0</v>
      </c>
      <c r="O48" s="1261">
        <v>0</v>
      </c>
      <c r="P48" s="1261">
        <v>0</v>
      </c>
      <c r="Q48" s="1261">
        <v>0</v>
      </c>
      <c r="R48" s="1261">
        <v>0</v>
      </c>
      <c r="S48" s="1270">
        <v>0</v>
      </c>
      <c r="T48" s="67">
        <v>43</v>
      </c>
    </row>
    <row r="49" spans="1:20" s="99" customFormat="1" ht="23.1" customHeight="1">
      <c r="A49" s="62">
        <v>44</v>
      </c>
      <c r="B49" s="61" t="s">
        <v>1057</v>
      </c>
      <c r="C49" s="1011">
        <v>0</v>
      </c>
      <c r="D49" s="1011">
        <v>0</v>
      </c>
      <c r="E49" s="905">
        <v>0</v>
      </c>
      <c r="F49" s="905">
        <v>0</v>
      </c>
      <c r="G49" s="905">
        <v>0</v>
      </c>
      <c r="H49" s="905">
        <v>0</v>
      </c>
      <c r="I49" s="905">
        <v>0</v>
      </c>
      <c r="J49" s="905">
        <v>0</v>
      </c>
      <c r="K49" s="905">
        <v>0</v>
      </c>
      <c r="L49" s="905">
        <v>0</v>
      </c>
      <c r="M49" s="905">
        <v>0</v>
      </c>
      <c r="N49" s="905">
        <v>0</v>
      </c>
      <c r="O49" s="905">
        <v>0</v>
      </c>
      <c r="P49" s="905">
        <v>0</v>
      </c>
      <c r="Q49" s="905">
        <v>0</v>
      </c>
      <c r="R49" s="905">
        <v>0</v>
      </c>
      <c r="S49" s="904">
        <v>0</v>
      </c>
      <c r="T49" s="63">
        <v>44</v>
      </c>
    </row>
    <row r="50" spans="1:20" s="99" customFormat="1" ht="23.1" customHeight="1">
      <c r="A50" s="62">
        <v>45</v>
      </c>
      <c r="B50" s="61" t="s">
        <v>1058</v>
      </c>
      <c r="C50" s="1011">
        <v>0</v>
      </c>
      <c r="D50" s="1011">
        <v>0</v>
      </c>
      <c r="E50" s="905">
        <v>0</v>
      </c>
      <c r="F50" s="905">
        <v>0</v>
      </c>
      <c r="G50" s="905">
        <v>0</v>
      </c>
      <c r="H50" s="905">
        <v>0</v>
      </c>
      <c r="I50" s="905">
        <v>0</v>
      </c>
      <c r="J50" s="905">
        <v>0</v>
      </c>
      <c r="K50" s="905">
        <v>0</v>
      </c>
      <c r="L50" s="905">
        <v>0</v>
      </c>
      <c r="M50" s="905">
        <v>0</v>
      </c>
      <c r="N50" s="905">
        <v>0</v>
      </c>
      <c r="O50" s="905">
        <v>0</v>
      </c>
      <c r="P50" s="905">
        <v>0</v>
      </c>
      <c r="Q50" s="905">
        <v>0</v>
      </c>
      <c r="R50" s="905">
        <v>0</v>
      </c>
      <c r="S50" s="904">
        <v>0</v>
      </c>
      <c r="T50" s="63">
        <v>45</v>
      </c>
    </row>
    <row r="51" spans="1:20" s="99" customFormat="1" ht="23.1" customHeight="1">
      <c r="A51" s="62">
        <v>46</v>
      </c>
      <c r="B51" s="61" t="s">
        <v>1059</v>
      </c>
      <c r="C51" s="1011">
        <v>0</v>
      </c>
      <c r="D51" s="1011">
        <v>0</v>
      </c>
      <c r="E51" s="905">
        <v>0</v>
      </c>
      <c r="F51" s="905">
        <v>0</v>
      </c>
      <c r="G51" s="905">
        <v>0</v>
      </c>
      <c r="H51" s="905">
        <v>0</v>
      </c>
      <c r="I51" s="905">
        <v>0</v>
      </c>
      <c r="J51" s="905">
        <v>0</v>
      </c>
      <c r="K51" s="905">
        <v>0</v>
      </c>
      <c r="L51" s="905">
        <v>0</v>
      </c>
      <c r="M51" s="905">
        <v>0</v>
      </c>
      <c r="N51" s="905">
        <v>0</v>
      </c>
      <c r="O51" s="905">
        <v>0</v>
      </c>
      <c r="P51" s="905">
        <v>0</v>
      </c>
      <c r="Q51" s="905">
        <v>0</v>
      </c>
      <c r="R51" s="905">
        <v>0</v>
      </c>
      <c r="S51" s="904">
        <v>0</v>
      </c>
      <c r="T51" s="63">
        <v>46</v>
      </c>
    </row>
    <row r="52" spans="1:20" s="99" customFormat="1" ht="23.1" customHeight="1">
      <c r="A52" s="62">
        <v>47</v>
      </c>
      <c r="B52" s="61" t="s">
        <v>1060</v>
      </c>
      <c r="C52" s="1012">
        <v>0</v>
      </c>
      <c r="D52" s="1012">
        <v>0</v>
      </c>
      <c r="E52" s="1260">
        <v>0</v>
      </c>
      <c r="F52" s="1260">
        <v>0</v>
      </c>
      <c r="G52" s="1260">
        <v>0</v>
      </c>
      <c r="H52" s="1260">
        <v>0</v>
      </c>
      <c r="I52" s="1260">
        <v>0</v>
      </c>
      <c r="J52" s="1260">
        <v>0</v>
      </c>
      <c r="K52" s="1260">
        <v>0</v>
      </c>
      <c r="L52" s="1260">
        <v>0</v>
      </c>
      <c r="M52" s="1260">
        <v>0</v>
      </c>
      <c r="N52" s="1260">
        <v>0</v>
      </c>
      <c r="O52" s="1260">
        <v>0</v>
      </c>
      <c r="P52" s="1260">
        <v>0</v>
      </c>
      <c r="Q52" s="1260">
        <v>0</v>
      </c>
      <c r="R52" s="1260">
        <v>0</v>
      </c>
      <c r="S52" s="1269">
        <v>0</v>
      </c>
      <c r="T52" s="63">
        <v>47</v>
      </c>
    </row>
    <row r="53" spans="1:20" s="99" customFormat="1" ht="23.1" customHeight="1">
      <c r="A53" s="66">
        <v>49</v>
      </c>
      <c r="B53" s="58" t="s">
        <v>1061</v>
      </c>
      <c r="C53" s="1010">
        <v>0</v>
      </c>
      <c r="D53" s="1010">
        <v>0</v>
      </c>
      <c r="E53" s="1261">
        <v>0</v>
      </c>
      <c r="F53" s="1261">
        <v>0</v>
      </c>
      <c r="G53" s="1261">
        <v>0</v>
      </c>
      <c r="H53" s="1261">
        <v>0</v>
      </c>
      <c r="I53" s="1261">
        <v>0</v>
      </c>
      <c r="J53" s="1261">
        <v>0</v>
      </c>
      <c r="K53" s="1261">
        <v>0</v>
      </c>
      <c r="L53" s="1261">
        <v>0</v>
      </c>
      <c r="M53" s="1261">
        <v>0</v>
      </c>
      <c r="N53" s="1261">
        <v>0</v>
      </c>
      <c r="O53" s="1261">
        <v>0</v>
      </c>
      <c r="P53" s="1261">
        <v>0</v>
      </c>
      <c r="Q53" s="1261">
        <v>0</v>
      </c>
      <c r="R53" s="1261">
        <v>0</v>
      </c>
      <c r="S53" s="1270">
        <v>0</v>
      </c>
      <c r="T53" s="67">
        <v>49</v>
      </c>
    </row>
    <row r="54" spans="1:20" s="99" customFormat="1" ht="23.1" customHeight="1">
      <c r="A54" s="62">
        <v>50</v>
      </c>
      <c r="B54" s="61" t="s">
        <v>1062</v>
      </c>
      <c r="C54" s="1011">
        <v>0</v>
      </c>
      <c r="D54" s="1011">
        <v>0</v>
      </c>
      <c r="E54" s="905">
        <v>0</v>
      </c>
      <c r="F54" s="905">
        <v>0</v>
      </c>
      <c r="G54" s="905">
        <v>0</v>
      </c>
      <c r="H54" s="905">
        <v>0</v>
      </c>
      <c r="I54" s="905">
        <v>0</v>
      </c>
      <c r="J54" s="905">
        <v>0</v>
      </c>
      <c r="K54" s="905">
        <v>0</v>
      </c>
      <c r="L54" s="905">
        <v>0</v>
      </c>
      <c r="M54" s="905">
        <v>0</v>
      </c>
      <c r="N54" s="905">
        <v>0</v>
      </c>
      <c r="O54" s="905">
        <v>0</v>
      </c>
      <c r="P54" s="905">
        <v>0</v>
      </c>
      <c r="Q54" s="905">
        <v>0</v>
      </c>
      <c r="R54" s="905">
        <v>0</v>
      </c>
      <c r="S54" s="904">
        <v>0</v>
      </c>
      <c r="T54" s="63">
        <v>50</v>
      </c>
    </row>
    <row r="55" spans="1:20" s="99" customFormat="1" ht="23.1" customHeight="1">
      <c r="A55" s="62">
        <v>51</v>
      </c>
      <c r="B55" s="61" t="s">
        <v>1063</v>
      </c>
      <c r="C55" s="1014">
        <v>0</v>
      </c>
      <c r="D55" s="1011">
        <v>0</v>
      </c>
      <c r="E55" s="905">
        <v>0</v>
      </c>
      <c r="F55" s="905">
        <v>0</v>
      </c>
      <c r="G55" s="905">
        <v>0</v>
      </c>
      <c r="H55" s="905">
        <v>0</v>
      </c>
      <c r="I55" s="905">
        <v>0</v>
      </c>
      <c r="J55" s="905">
        <v>0</v>
      </c>
      <c r="K55" s="905">
        <v>0</v>
      </c>
      <c r="L55" s="905">
        <v>0</v>
      </c>
      <c r="M55" s="905">
        <v>0</v>
      </c>
      <c r="N55" s="905">
        <v>0</v>
      </c>
      <c r="O55" s="905">
        <v>0</v>
      </c>
      <c r="P55" s="905">
        <v>0</v>
      </c>
      <c r="Q55" s="905">
        <v>0</v>
      </c>
      <c r="R55" s="905">
        <v>0</v>
      </c>
      <c r="S55" s="904">
        <v>0</v>
      </c>
      <c r="T55" s="63">
        <v>51</v>
      </c>
    </row>
    <row r="56" spans="1:20" s="99" customFormat="1" ht="23.1" customHeight="1">
      <c r="A56" s="62">
        <v>52</v>
      </c>
      <c r="B56" s="61" t="s">
        <v>1064</v>
      </c>
      <c r="C56" s="1011">
        <v>0</v>
      </c>
      <c r="D56" s="1011">
        <v>0</v>
      </c>
      <c r="E56" s="905">
        <v>0</v>
      </c>
      <c r="F56" s="905">
        <v>0</v>
      </c>
      <c r="G56" s="905">
        <v>0</v>
      </c>
      <c r="H56" s="905">
        <v>0</v>
      </c>
      <c r="I56" s="905">
        <v>0</v>
      </c>
      <c r="J56" s="905">
        <v>0</v>
      </c>
      <c r="K56" s="905">
        <v>0</v>
      </c>
      <c r="L56" s="905">
        <v>0</v>
      </c>
      <c r="M56" s="905">
        <v>0</v>
      </c>
      <c r="N56" s="905">
        <v>0</v>
      </c>
      <c r="O56" s="905">
        <v>0</v>
      </c>
      <c r="P56" s="905">
        <v>0</v>
      </c>
      <c r="Q56" s="905">
        <v>0</v>
      </c>
      <c r="R56" s="905">
        <v>0</v>
      </c>
      <c r="S56" s="904">
        <v>0</v>
      </c>
      <c r="T56" s="63">
        <v>52</v>
      </c>
    </row>
    <row r="57" spans="1:20" s="99" customFormat="1" ht="23.1" customHeight="1" thickBot="1">
      <c r="A57" s="77">
        <v>54</v>
      </c>
      <c r="B57" s="78" t="s">
        <v>1065</v>
      </c>
      <c r="C57" s="1013">
        <v>0</v>
      </c>
      <c r="D57" s="1013">
        <v>0</v>
      </c>
      <c r="E57" s="1265">
        <v>0</v>
      </c>
      <c r="F57" s="1265">
        <v>0</v>
      </c>
      <c r="G57" s="1265">
        <v>0</v>
      </c>
      <c r="H57" s="1265">
        <v>0</v>
      </c>
      <c r="I57" s="1265">
        <v>0</v>
      </c>
      <c r="J57" s="1265">
        <v>0</v>
      </c>
      <c r="K57" s="1265">
        <v>0</v>
      </c>
      <c r="L57" s="1265">
        <v>0</v>
      </c>
      <c r="M57" s="1265">
        <v>0</v>
      </c>
      <c r="N57" s="1265">
        <v>0</v>
      </c>
      <c r="O57" s="1265">
        <v>0</v>
      </c>
      <c r="P57" s="1265">
        <v>0</v>
      </c>
      <c r="Q57" s="1265">
        <v>0</v>
      </c>
      <c r="R57" s="1265">
        <v>0</v>
      </c>
      <c r="S57" s="1272">
        <v>0</v>
      </c>
      <c r="T57" s="79">
        <v>54</v>
      </c>
    </row>
    <row r="58" spans="1:20" s="99" customFormat="1" ht="23.1" customHeight="1">
      <c r="A58" s="62">
        <v>55</v>
      </c>
      <c r="B58" s="61" t="s">
        <v>1066</v>
      </c>
      <c r="C58" s="1011">
        <v>0</v>
      </c>
      <c r="D58" s="1011">
        <v>0</v>
      </c>
      <c r="E58" s="905">
        <v>0</v>
      </c>
      <c r="F58" s="905">
        <v>0</v>
      </c>
      <c r="G58" s="905">
        <v>0</v>
      </c>
      <c r="H58" s="905">
        <v>0</v>
      </c>
      <c r="I58" s="905">
        <v>0</v>
      </c>
      <c r="J58" s="905">
        <v>0</v>
      </c>
      <c r="K58" s="905">
        <v>0</v>
      </c>
      <c r="L58" s="905">
        <v>0</v>
      </c>
      <c r="M58" s="905">
        <v>0</v>
      </c>
      <c r="N58" s="905">
        <v>0</v>
      </c>
      <c r="O58" s="905">
        <v>0</v>
      </c>
      <c r="P58" s="905">
        <v>0</v>
      </c>
      <c r="Q58" s="905">
        <v>0</v>
      </c>
      <c r="R58" s="905">
        <v>0</v>
      </c>
      <c r="S58" s="904">
        <v>0</v>
      </c>
      <c r="T58" s="63">
        <v>55</v>
      </c>
    </row>
    <row r="59" spans="1:20" s="99" customFormat="1" ht="23.1" customHeight="1">
      <c r="A59" s="62">
        <v>56</v>
      </c>
      <c r="B59" s="61" t="s">
        <v>1067</v>
      </c>
      <c r="C59" s="1011">
        <v>0</v>
      </c>
      <c r="D59" s="1011">
        <v>0</v>
      </c>
      <c r="E59" s="905">
        <v>0</v>
      </c>
      <c r="F59" s="905">
        <v>0</v>
      </c>
      <c r="G59" s="905">
        <v>0</v>
      </c>
      <c r="H59" s="905">
        <v>0</v>
      </c>
      <c r="I59" s="905">
        <v>0</v>
      </c>
      <c r="J59" s="905">
        <v>0</v>
      </c>
      <c r="K59" s="905">
        <v>0</v>
      </c>
      <c r="L59" s="905">
        <v>0</v>
      </c>
      <c r="M59" s="905">
        <v>0</v>
      </c>
      <c r="N59" s="905">
        <v>0</v>
      </c>
      <c r="O59" s="905">
        <v>0</v>
      </c>
      <c r="P59" s="905">
        <v>0</v>
      </c>
      <c r="Q59" s="905">
        <v>0</v>
      </c>
      <c r="R59" s="905">
        <v>0</v>
      </c>
      <c r="S59" s="904">
        <v>0</v>
      </c>
      <c r="T59" s="63">
        <v>56</v>
      </c>
    </row>
    <row r="60" spans="1:20" s="99" customFormat="1" ht="23.1" customHeight="1">
      <c r="A60" s="62">
        <v>57</v>
      </c>
      <c r="B60" s="61" t="s">
        <v>1068</v>
      </c>
      <c r="C60" s="1011">
        <v>0</v>
      </c>
      <c r="D60" s="1011">
        <v>0</v>
      </c>
      <c r="E60" s="905">
        <v>0</v>
      </c>
      <c r="F60" s="905">
        <v>0</v>
      </c>
      <c r="G60" s="905">
        <v>0</v>
      </c>
      <c r="H60" s="905">
        <v>0</v>
      </c>
      <c r="I60" s="905">
        <v>0</v>
      </c>
      <c r="J60" s="905">
        <v>0</v>
      </c>
      <c r="K60" s="905">
        <v>0</v>
      </c>
      <c r="L60" s="905">
        <v>0</v>
      </c>
      <c r="M60" s="905">
        <v>0</v>
      </c>
      <c r="N60" s="905">
        <v>0</v>
      </c>
      <c r="O60" s="905">
        <v>0</v>
      </c>
      <c r="P60" s="905">
        <v>0</v>
      </c>
      <c r="Q60" s="905">
        <v>0</v>
      </c>
      <c r="R60" s="905">
        <v>0</v>
      </c>
      <c r="S60" s="904">
        <v>0</v>
      </c>
      <c r="T60" s="63">
        <v>57</v>
      </c>
    </row>
    <row r="61" spans="1:20" s="99" customFormat="1" ht="23.1" customHeight="1">
      <c r="A61" s="62">
        <v>58</v>
      </c>
      <c r="B61" s="61" t="s">
        <v>1069</v>
      </c>
      <c r="C61" s="1011">
        <v>0</v>
      </c>
      <c r="D61" s="1011">
        <v>0</v>
      </c>
      <c r="E61" s="905">
        <v>0</v>
      </c>
      <c r="F61" s="905">
        <v>0</v>
      </c>
      <c r="G61" s="905">
        <v>0</v>
      </c>
      <c r="H61" s="905">
        <v>0</v>
      </c>
      <c r="I61" s="905">
        <v>0</v>
      </c>
      <c r="J61" s="905">
        <v>0</v>
      </c>
      <c r="K61" s="905">
        <v>0</v>
      </c>
      <c r="L61" s="905">
        <v>0</v>
      </c>
      <c r="M61" s="905">
        <v>0</v>
      </c>
      <c r="N61" s="905">
        <v>0</v>
      </c>
      <c r="O61" s="905">
        <v>0</v>
      </c>
      <c r="P61" s="905">
        <v>0</v>
      </c>
      <c r="Q61" s="905">
        <v>0</v>
      </c>
      <c r="R61" s="905">
        <v>0</v>
      </c>
      <c r="S61" s="904">
        <v>0</v>
      </c>
      <c r="T61" s="63">
        <v>58</v>
      </c>
    </row>
    <row r="62" spans="1:20" s="99" customFormat="1" ht="23.1" customHeight="1">
      <c r="A62" s="71">
        <v>59</v>
      </c>
      <c r="B62" s="72" t="s">
        <v>1070</v>
      </c>
      <c r="C62" s="1012">
        <v>0</v>
      </c>
      <c r="D62" s="1012">
        <v>0</v>
      </c>
      <c r="E62" s="1260">
        <v>0</v>
      </c>
      <c r="F62" s="1260">
        <v>0</v>
      </c>
      <c r="G62" s="1260">
        <v>0</v>
      </c>
      <c r="H62" s="1260">
        <v>0</v>
      </c>
      <c r="I62" s="1260">
        <v>0</v>
      </c>
      <c r="J62" s="1260">
        <v>0</v>
      </c>
      <c r="K62" s="1260">
        <v>0</v>
      </c>
      <c r="L62" s="1260">
        <v>0</v>
      </c>
      <c r="M62" s="1260">
        <v>0</v>
      </c>
      <c r="N62" s="1260">
        <v>0</v>
      </c>
      <c r="O62" s="1260">
        <v>0</v>
      </c>
      <c r="P62" s="1260">
        <v>0</v>
      </c>
      <c r="Q62" s="1260">
        <v>0</v>
      </c>
      <c r="R62" s="1260">
        <v>0</v>
      </c>
      <c r="S62" s="1269">
        <v>0</v>
      </c>
      <c r="T62" s="73">
        <v>59</v>
      </c>
    </row>
    <row r="63" spans="1:20" s="110" customFormat="1" ht="23.1" customHeight="1">
      <c r="A63" s="74">
        <v>61</v>
      </c>
      <c r="B63" s="61" t="s">
        <v>1071</v>
      </c>
      <c r="C63" s="1010">
        <v>0</v>
      </c>
      <c r="D63" s="1010">
        <v>0</v>
      </c>
      <c r="E63" s="1261">
        <v>0</v>
      </c>
      <c r="F63" s="1261">
        <v>0</v>
      </c>
      <c r="G63" s="1261">
        <v>0</v>
      </c>
      <c r="H63" s="1261">
        <v>0</v>
      </c>
      <c r="I63" s="1261">
        <v>0</v>
      </c>
      <c r="J63" s="1261">
        <v>0</v>
      </c>
      <c r="K63" s="1261">
        <v>0</v>
      </c>
      <c r="L63" s="1261">
        <v>0</v>
      </c>
      <c r="M63" s="1261">
        <v>0</v>
      </c>
      <c r="N63" s="1261">
        <v>0</v>
      </c>
      <c r="O63" s="1261">
        <v>0</v>
      </c>
      <c r="P63" s="1261">
        <v>0</v>
      </c>
      <c r="Q63" s="1261">
        <v>0</v>
      </c>
      <c r="R63" s="1261">
        <v>0</v>
      </c>
      <c r="S63" s="1270">
        <v>0</v>
      </c>
      <c r="T63" s="75">
        <v>61</v>
      </c>
    </row>
    <row r="64" spans="1:20" s="110" customFormat="1" ht="23.1" customHeight="1">
      <c r="A64" s="62">
        <v>65</v>
      </c>
      <c r="B64" s="61" t="s">
        <v>1072</v>
      </c>
      <c r="C64" s="1011">
        <v>0</v>
      </c>
      <c r="D64" s="1011">
        <v>0</v>
      </c>
      <c r="E64" s="905">
        <v>0</v>
      </c>
      <c r="F64" s="905">
        <v>0</v>
      </c>
      <c r="G64" s="905">
        <v>0</v>
      </c>
      <c r="H64" s="905">
        <v>0</v>
      </c>
      <c r="I64" s="905">
        <v>0</v>
      </c>
      <c r="J64" s="905">
        <v>0</v>
      </c>
      <c r="K64" s="905">
        <v>0</v>
      </c>
      <c r="L64" s="905">
        <v>0</v>
      </c>
      <c r="M64" s="905">
        <v>0</v>
      </c>
      <c r="N64" s="905">
        <v>0</v>
      </c>
      <c r="O64" s="905">
        <v>0</v>
      </c>
      <c r="P64" s="905">
        <v>0</v>
      </c>
      <c r="Q64" s="905">
        <v>0</v>
      </c>
      <c r="R64" s="905">
        <v>0</v>
      </c>
      <c r="S64" s="904">
        <v>0</v>
      </c>
      <c r="T64" s="63">
        <v>65</v>
      </c>
    </row>
    <row r="65" spans="1:20" s="110" customFormat="1" ht="23.1" customHeight="1">
      <c r="A65" s="62">
        <v>66</v>
      </c>
      <c r="B65" s="61" t="s">
        <v>1073</v>
      </c>
      <c r="C65" s="1011">
        <v>0</v>
      </c>
      <c r="D65" s="1011">
        <v>0</v>
      </c>
      <c r="E65" s="905">
        <v>0</v>
      </c>
      <c r="F65" s="905">
        <v>0</v>
      </c>
      <c r="G65" s="905">
        <v>0</v>
      </c>
      <c r="H65" s="905">
        <v>0</v>
      </c>
      <c r="I65" s="905">
        <v>0</v>
      </c>
      <c r="J65" s="905">
        <v>0</v>
      </c>
      <c r="K65" s="905">
        <v>0</v>
      </c>
      <c r="L65" s="905">
        <v>0</v>
      </c>
      <c r="M65" s="905">
        <v>0</v>
      </c>
      <c r="N65" s="905">
        <v>0</v>
      </c>
      <c r="O65" s="905">
        <v>0</v>
      </c>
      <c r="P65" s="905">
        <v>0</v>
      </c>
      <c r="Q65" s="905">
        <v>0</v>
      </c>
      <c r="R65" s="905">
        <v>0</v>
      </c>
      <c r="S65" s="904">
        <v>0</v>
      </c>
      <c r="T65" s="63">
        <v>66</v>
      </c>
    </row>
    <row r="66" spans="1:20" s="110" customFormat="1" ht="23.1" customHeight="1">
      <c r="A66" s="62">
        <v>68</v>
      </c>
      <c r="B66" s="61" t="s">
        <v>1074</v>
      </c>
      <c r="C66" s="1011">
        <v>0</v>
      </c>
      <c r="D66" s="1011">
        <v>0</v>
      </c>
      <c r="E66" s="905">
        <v>0</v>
      </c>
      <c r="F66" s="905">
        <v>0</v>
      </c>
      <c r="G66" s="905">
        <v>0</v>
      </c>
      <c r="H66" s="905">
        <v>0</v>
      </c>
      <c r="I66" s="905">
        <v>0</v>
      </c>
      <c r="J66" s="905">
        <v>0</v>
      </c>
      <c r="K66" s="905">
        <v>0</v>
      </c>
      <c r="L66" s="905">
        <v>0</v>
      </c>
      <c r="M66" s="905">
        <v>0</v>
      </c>
      <c r="N66" s="905">
        <v>0</v>
      </c>
      <c r="O66" s="905">
        <v>0</v>
      </c>
      <c r="P66" s="905">
        <v>0</v>
      </c>
      <c r="Q66" s="905">
        <v>0</v>
      </c>
      <c r="R66" s="905">
        <v>0</v>
      </c>
      <c r="S66" s="904">
        <v>0</v>
      </c>
      <c r="T66" s="63">
        <v>68</v>
      </c>
    </row>
    <row r="67" spans="1:20" s="110" customFormat="1" ht="23.1" customHeight="1">
      <c r="A67" s="71">
        <v>70</v>
      </c>
      <c r="B67" s="72" t="s">
        <v>1075</v>
      </c>
      <c r="C67" s="1721">
        <v>0</v>
      </c>
      <c r="D67" s="1721">
        <v>0</v>
      </c>
      <c r="E67" s="1701">
        <v>0</v>
      </c>
      <c r="F67" s="1701">
        <v>0</v>
      </c>
      <c r="G67" s="1701">
        <v>0</v>
      </c>
      <c r="H67" s="1701">
        <v>0</v>
      </c>
      <c r="I67" s="1701">
        <v>0</v>
      </c>
      <c r="J67" s="1701">
        <v>0</v>
      </c>
      <c r="K67" s="1701">
        <v>0</v>
      </c>
      <c r="L67" s="1701">
        <v>0</v>
      </c>
      <c r="M67" s="1701">
        <v>0</v>
      </c>
      <c r="N67" s="1701">
        <v>0</v>
      </c>
      <c r="O67" s="1701">
        <v>0</v>
      </c>
      <c r="P67" s="1701">
        <v>0</v>
      </c>
      <c r="Q67" s="1701">
        <v>0</v>
      </c>
      <c r="R67" s="1701">
        <v>0</v>
      </c>
      <c r="S67" s="1784">
        <v>0</v>
      </c>
      <c r="T67" s="73">
        <v>70</v>
      </c>
    </row>
    <row r="68" spans="1:20" s="6" customFormat="1" ht="23.1" customHeight="1">
      <c r="A68" s="60">
        <v>78</v>
      </c>
      <c r="B68" s="93" t="s">
        <v>1076</v>
      </c>
      <c r="C68" s="1024">
        <v>0</v>
      </c>
      <c r="D68" s="1029">
        <v>0</v>
      </c>
      <c r="E68" s="1283">
        <v>0</v>
      </c>
      <c r="F68" s="1283">
        <v>0</v>
      </c>
      <c r="G68" s="1283">
        <v>0</v>
      </c>
      <c r="H68" s="1283">
        <v>0</v>
      </c>
      <c r="I68" s="1283">
        <v>0</v>
      </c>
      <c r="J68" s="1283">
        <v>0</v>
      </c>
      <c r="K68" s="1283">
        <v>0</v>
      </c>
      <c r="L68" s="1283">
        <v>0</v>
      </c>
      <c r="M68" s="1283">
        <v>0</v>
      </c>
      <c r="N68" s="1283">
        <v>0</v>
      </c>
      <c r="O68" s="1283">
        <v>0</v>
      </c>
      <c r="P68" s="1283">
        <v>0</v>
      </c>
      <c r="Q68" s="1283">
        <v>0</v>
      </c>
      <c r="R68" s="1283">
        <v>0</v>
      </c>
      <c r="S68" s="1786">
        <v>0</v>
      </c>
      <c r="T68" s="55">
        <v>78</v>
      </c>
    </row>
    <row r="69" spans="1:20" s="6" customFormat="1" ht="23.1" customHeight="1">
      <c r="A69" s="60">
        <v>84</v>
      </c>
      <c r="B69" s="93" t="s">
        <v>1077</v>
      </c>
      <c r="C69" s="1029">
        <v>0</v>
      </c>
      <c r="D69" s="1029">
        <v>0</v>
      </c>
      <c r="E69" s="1283">
        <v>0</v>
      </c>
      <c r="F69" s="1283">
        <v>0</v>
      </c>
      <c r="G69" s="1283">
        <v>0</v>
      </c>
      <c r="H69" s="1283">
        <v>0</v>
      </c>
      <c r="I69" s="1283">
        <v>0</v>
      </c>
      <c r="J69" s="1283">
        <v>0</v>
      </c>
      <c r="K69" s="1283">
        <v>0</v>
      </c>
      <c r="L69" s="1283">
        <v>0</v>
      </c>
      <c r="M69" s="1283">
        <v>0</v>
      </c>
      <c r="N69" s="1283">
        <v>0</v>
      </c>
      <c r="O69" s="1283">
        <v>0</v>
      </c>
      <c r="P69" s="1283">
        <v>0</v>
      </c>
      <c r="Q69" s="1283">
        <v>0</v>
      </c>
      <c r="R69" s="1283">
        <v>0</v>
      </c>
      <c r="S69" s="1786">
        <v>0</v>
      </c>
      <c r="T69" s="55">
        <v>84</v>
      </c>
    </row>
    <row r="70" spans="1:20" s="6" customFormat="1" ht="23.1" customHeight="1">
      <c r="A70" s="60">
        <v>85</v>
      </c>
      <c r="B70" s="93" t="s">
        <v>1078</v>
      </c>
      <c r="C70" s="1015">
        <v>0</v>
      </c>
      <c r="D70" s="1015">
        <v>0</v>
      </c>
      <c r="E70" s="1021">
        <v>0</v>
      </c>
      <c r="F70" s="1021">
        <v>0</v>
      </c>
      <c r="G70" s="1021">
        <v>0</v>
      </c>
      <c r="H70" s="1021">
        <v>0</v>
      </c>
      <c r="I70" s="1021">
        <v>0</v>
      </c>
      <c r="J70" s="1021">
        <v>0</v>
      </c>
      <c r="K70" s="1021">
        <v>0</v>
      </c>
      <c r="L70" s="1021">
        <v>0</v>
      </c>
      <c r="M70" s="1313">
        <v>0</v>
      </c>
      <c r="N70" s="1313">
        <v>0</v>
      </c>
      <c r="O70" s="1313">
        <v>0</v>
      </c>
      <c r="P70" s="1313">
        <v>0</v>
      </c>
      <c r="Q70" s="1313">
        <v>0</v>
      </c>
      <c r="R70" s="1313">
        <v>0</v>
      </c>
      <c r="S70" s="1313">
        <v>0</v>
      </c>
      <c r="T70" s="55">
        <v>85</v>
      </c>
    </row>
    <row r="71" spans="1:20" s="6" customFormat="1" ht="23.1" customHeight="1">
      <c r="A71" s="60">
        <v>89</v>
      </c>
      <c r="B71" s="93" t="s">
        <v>1079</v>
      </c>
      <c r="C71" s="1015">
        <v>0</v>
      </c>
      <c r="D71" s="1015">
        <v>0</v>
      </c>
      <c r="E71" s="1021">
        <v>0</v>
      </c>
      <c r="F71" s="1021">
        <v>0</v>
      </c>
      <c r="G71" s="1021">
        <v>0</v>
      </c>
      <c r="H71" s="1021">
        <v>0</v>
      </c>
      <c r="I71" s="1021">
        <v>0</v>
      </c>
      <c r="J71" s="1021">
        <v>0</v>
      </c>
      <c r="K71" s="1021">
        <v>0</v>
      </c>
      <c r="L71" s="1021">
        <v>0</v>
      </c>
      <c r="M71" s="1021">
        <v>0</v>
      </c>
      <c r="N71" s="1021">
        <v>0</v>
      </c>
      <c r="O71" s="1021">
        <v>0</v>
      </c>
      <c r="P71" s="1021">
        <v>0</v>
      </c>
      <c r="Q71" s="1021">
        <v>0</v>
      </c>
      <c r="R71" s="1021">
        <v>0</v>
      </c>
      <c r="S71" s="1267">
        <v>0</v>
      </c>
      <c r="T71" s="55">
        <v>89</v>
      </c>
    </row>
    <row r="72" spans="1:20" s="6" customFormat="1" ht="23.1" customHeight="1">
      <c r="A72" s="60">
        <v>90</v>
      </c>
      <c r="B72" s="93" t="s">
        <v>1080</v>
      </c>
      <c r="C72" s="1016">
        <v>0</v>
      </c>
      <c r="D72" s="1016">
        <v>0</v>
      </c>
      <c r="E72" s="1258">
        <v>0</v>
      </c>
      <c r="F72" s="1258">
        <v>0</v>
      </c>
      <c r="G72" s="1258">
        <v>0</v>
      </c>
      <c r="H72" s="1258">
        <v>0</v>
      </c>
      <c r="I72" s="1258">
        <v>0</v>
      </c>
      <c r="J72" s="1258">
        <v>0</v>
      </c>
      <c r="K72" s="1258">
        <v>0</v>
      </c>
      <c r="L72" s="1258">
        <v>0</v>
      </c>
      <c r="M72" s="1258">
        <v>0</v>
      </c>
      <c r="N72" s="1258">
        <v>0</v>
      </c>
      <c r="O72" s="1258">
        <v>0</v>
      </c>
      <c r="P72" s="1258">
        <v>0</v>
      </c>
      <c r="Q72" s="1258">
        <v>0</v>
      </c>
      <c r="R72" s="1258">
        <v>0</v>
      </c>
      <c r="S72" s="1268">
        <v>0</v>
      </c>
      <c r="T72" s="55">
        <v>90</v>
      </c>
    </row>
    <row r="73" spans="1:20" s="6" customFormat="1" ht="23.1" customHeight="1">
      <c r="A73" s="57">
        <v>91</v>
      </c>
      <c r="B73" s="92" t="s">
        <v>1081</v>
      </c>
      <c r="C73" s="1017">
        <v>0</v>
      </c>
      <c r="D73" s="1017">
        <v>0</v>
      </c>
      <c r="E73" s="1259">
        <v>0</v>
      </c>
      <c r="F73" s="1259">
        <v>0</v>
      </c>
      <c r="G73" s="1259">
        <v>0</v>
      </c>
      <c r="H73" s="1259">
        <v>0</v>
      </c>
      <c r="I73" s="1259">
        <v>0</v>
      </c>
      <c r="J73" s="1259">
        <v>0</v>
      </c>
      <c r="K73" s="1259">
        <v>0</v>
      </c>
      <c r="L73" s="1259">
        <v>0</v>
      </c>
      <c r="M73" s="1259">
        <v>0</v>
      </c>
      <c r="N73" s="1259">
        <v>0</v>
      </c>
      <c r="O73" s="1259">
        <v>0</v>
      </c>
      <c r="P73" s="1259">
        <v>0</v>
      </c>
      <c r="Q73" s="1259">
        <v>0</v>
      </c>
      <c r="R73" s="1259">
        <v>0</v>
      </c>
      <c r="S73" s="1266">
        <v>0</v>
      </c>
      <c r="T73" s="59">
        <v>91</v>
      </c>
    </row>
    <row r="74" spans="1:20" s="6" customFormat="1" ht="23.1" customHeight="1">
      <c r="A74" s="60">
        <v>92</v>
      </c>
      <c r="B74" s="93" t="s">
        <v>1082</v>
      </c>
      <c r="C74" s="1015">
        <v>0</v>
      </c>
      <c r="D74" s="1015">
        <v>0</v>
      </c>
      <c r="E74" s="1021">
        <v>0</v>
      </c>
      <c r="F74" s="1021">
        <v>0</v>
      </c>
      <c r="G74" s="1021">
        <v>0</v>
      </c>
      <c r="H74" s="1021">
        <v>0</v>
      </c>
      <c r="I74" s="1021">
        <v>0</v>
      </c>
      <c r="J74" s="1021">
        <v>0</v>
      </c>
      <c r="K74" s="1021">
        <v>0</v>
      </c>
      <c r="L74" s="1021">
        <v>0</v>
      </c>
      <c r="M74" s="1021">
        <v>0</v>
      </c>
      <c r="N74" s="1021">
        <v>0</v>
      </c>
      <c r="O74" s="1021">
        <v>0</v>
      </c>
      <c r="P74" s="1021">
        <v>0</v>
      </c>
      <c r="Q74" s="1021">
        <v>0</v>
      </c>
      <c r="R74" s="1021">
        <v>0</v>
      </c>
      <c r="S74" s="1267">
        <v>0</v>
      </c>
      <c r="T74" s="55">
        <v>92</v>
      </c>
    </row>
    <row r="75" spans="1:20" s="6" customFormat="1" ht="23.1" customHeight="1">
      <c r="A75" s="60">
        <v>94</v>
      </c>
      <c r="B75" s="93" t="s">
        <v>1083</v>
      </c>
      <c r="C75" s="1015">
        <v>1</v>
      </c>
      <c r="D75" s="1015">
        <v>1710</v>
      </c>
      <c r="E75" s="1021">
        <v>0</v>
      </c>
      <c r="F75" s="1021">
        <v>0</v>
      </c>
      <c r="G75" s="1021">
        <v>0</v>
      </c>
      <c r="H75" s="1021">
        <v>0</v>
      </c>
      <c r="I75" s="1021">
        <v>0</v>
      </c>
      <c r="J75" s="1021">
        <v>0</v>
      </c>
      <c r="K75" s="1021">
        <v>0</v>
      </c>
      <c r="L75" s="1021">
        <v>0</v>
      </c>
      <c r="M75" s="1021">
        <v>1</v>
      </c>
      <c r="N75" s="1021">
        <v>1710</v>
      </c>
      <c r="O75" s="1021">
        <v>1368</v>
      </c>
      <c r="P75" s="1021">
        <v>0</v>
      </c>
      <c r="Q75" s="1021">
        <v>342</v>
      </c>
      <c r="R75" s="1021">
        <v>0</v>
      </c>
      <c r="S75" s="1267">
        <v>0</v>
      </c>
      <c r="T75" s="55">
        <v>94</v>
      </c>
    </row>
    <row r="76" spans="1:20" s="99" customFormat="1" ht="23.1" customHeight="1">
      <c r="A76" s="62">
        <v>301</v>
      </c>
      <c r="B76" s="61" t="s">
        <v>1084</v>
      </c>
      <c r="C76" s="1011" t="s">
        <v>572</v>
      </c>
      <c r="D76" s="1011" t="s">
        <v>572</v>
      </c>
      <c r="E76" s="905" t="s">
        <v>572</v>
      </c>
      <c r="F76" s="905" t="s">
        <v>572</v>
      </c>
      <c r="G76" s="905" t="s">
        <v>572</v>
      </c>
      <c r="H76" s="905" t="s">
        <v>572</v>
      </c>
      <c r="I76" s="905" t="s">
        <v>572</v>
      </c>
      <c r="J76" s="905" t="s">
        <v>572</v>
      </c>
      <c r="K76" s="905" t="s">
        <v>572</v>
      </c>
      <c r="L76" s="905" t="s">
        <v>572</v>
      </c>
      <c r="M76" s="905" t="s">
        <v>572</v>
      </c>
      <c r="N76" s="905" t="s">
        <v>572</v>
      </c>
      <c r="O76" s="905" t="s">
        <v>572</v>
      </c>
      <c r="P76" s="905" t="s">
        <v>572</v>
      </c>
      <c r="Q76" s="905" t="s">
        <v>572</v>
      </c>
      <c r="R76" s="905" t="s">
        <v>572</v>
      </c>
      <c r="S76" s="904" t="s">
        <v>572</v>
      </c>
      <c r="T76" s="63">
        <v>301</v>
      </c>
    </row>
    <row r="77" spans="1:20" s="99" customFormat="1" ht="23.1" customHeight="1">
      <c r="A77" s="62">
        <v>302</v>
      </c>
      <c r="B77" s="61" t="s">
        <v>1085</v>
      </c>
      <c r="C77" s="1012" t="s">
        <v>572</v>
      </c>
      <c r="D77" s="1012" t="s">
        <v>572</v>
      </c>
      <c r="E77" s="1260" t="s">
        <v>572</v>
      </c>
      <c r="F77" s="1260" t="s">
        <v>572</v>
      </c>
      <c r="G77" s="1260" t="s">
        <v>572</v>
      </c>
      <c r="H77" s="1260" t="s">
        <v>572</v>
      </c>
      <c r="I77" s="1260" t="s">
        <v>572</v>
      </c>
      <c r="J77" s="1260" t="s">
        <v>572</v>
      </c>
      <c r="K77" s="1260" t="s">
        <v>572</v>
      </c>
      <c r="L77" s="1260" t="s">
        <v>572</v>
      </c>
      <c r="M77" s="1260" t="s">
        <v>572</v>
      </c>
      <c r="N77" s="1260" t="s">
        <v>572</v>
      </c>
      <c r="O77" s="1260" t="s">
        <v>572</v>
      </c>
      <c r="P77" s="1260" t="s">
        <v>572</v>
      </c>
      <c r="Q77" s="1260" t="s">
        <v>572</v>
      </c>
      <c r="R77" s="1260" t="s">
        <v>572</v>
      </c>
      <c r="S77" s="1269" t="s">
        <v>572</v>
      </c>
      <c r="T77" s="73">
        <v>302</v>
      </c>
    </row>
    <row r="78" spans="1:20" s="99" customFormat="1" ht="23.1" customHeight="1">
      <c r="A78" s="66">
        <v>303</v>
      </c>
      <c r="B78" s="58" t="s">
        <v>1086</v>
      </c>
      <c r="C78" s="1010" t="s">
        <v>572</v>
      </c>
      <c r="D78" s="1010" t="s">
        <v>572</v>
      </c>
      <c r="E78" s="1261" t="s">
        <v>572</v>
      </c>
      <c r="F78" s="1261" t="s">
        <v>572</v>
      </c>
      <c r="G78" s="1261" t="s">
        <v>572</v>
      </c>
      <c r="H78" s="1261" t="s">
        <v>572</v>
      </c>
      <c r="I78" s="1261" t="s">
        <v>572</v>
      </c>
      <c r="J78" s="1261" t="s">
        <v>572</v>
      </c>
      <c r="K78" s="1261" t="s">
        <v>572</v>
      </c>
      <c r="L78" s="1261" t="s">
        <v>572</v>
      </c>
      <c r="M78" s="1261" t="s">
        <v>572</v>
      </c>
      <c r="N78" s="1261" t="s">
        <v>572</v>
      </c>
      <c r="O78" s="1261" t="s">
        <v>572</v>
      </c>
      <c r="P78" s="1261" t="s">
        <v>572</v>
      </c>
      <c r="Q78" s="1261" t="s">
        <v>572</v>
      </c>
      <c r="R78" s="1261" t="s">
        <v>572</v>
      </c>
      <c r="S78" s="1270" t="s">
        <v>572</v>
      </c>
      <c r="T78" s="67">
        <v>303</v>
      </c>
    </row>
    <row r="79" spans="1:20" s="99" customFormat="1" ht="23.1" customHeight="1">
      <c r="A79" s="62">
        <v>304</v>
      </c>
      <c r="B79" s="61" t="s">
        <v>1087</v>
      </c>
      <c r="C79" s="1011" t="s">
        <v>572</v>
      </c>
      <c r="D79" s="1011" t="s">
        <v>572</v>
      </c>
      <c r="E79" s="905" t="s">
        <v>572</v>
      </c>
      <c r="F79" s="905" t="s">
        <v>572</v>
      </c>
      <c r="G79" s="905" t="s">
        <v>572</v>
      </c>
      <c r="H79" s="905" t="s">
        <v>572</v>
      </c>
      <c r="I79" s="905" t="s">
        <v>572</v>
      </c>
      <c r="J79" s="905" t="s">
        <v>572</v>
      </c>
      <c r="K79" s="905" t="s">
        <v>572</v>
      </c>
      <c r="L79" s="905" t="s">
        <v>572</v>
      </c>
      <c r="M79" s="905" t="s">
        <v>572</v>
      </c>
      <c r="N79" s="905" t="s">
        <v>572</v>
      </c>
      <c r="O79" s="905" t="s">
        <v>572</v>
      </c>
      <c r="P79" s="905" t="s">
        <v>572</v>
      </c>
      <c r="Q79" s="905" t="s">
        <v>572</v>
      </c>
      <c r="R79" s="905" t="s">
        <v>572</v>
      </c>
      <c r="S79" s="904" t="s">
        <v>572</v>
      </c>
      <c r="T79" s="63">
        <v>304</v>
      </c>
    </row>
    <row r="80" spans="1:20" s="99" customFormat="1" ht="23.1" customHeight="1">
      <c r="A80" s="62">
        <v>305</v>
      </c>
      <c r="B80" s="61" t="s">
        <v>1088</v>
      </c>
      <c r="C80" s="1011" t="s">
        <v>572</v>
      </c>
      <c r="D80" s="1011" t="s">
        <v>572</v>
      </c>
      <c r="E80" s="905" t="s">
        <v>572</v>
      </c>
      <c r="F80" s="905" t="s">
        <v>572</v>
      </c>
      <c r="G80" s="905" t="s">
        <v>572</v>
      </c>
      <c r="H80" s="905" t="s">
        <v>572</v>
      </c>
      <c r="I80" s="905" t="s">
        <v>572</v>
      </c>
      <c r="J80" s="905" t="s">
        <v>572</v>
      </c>
      <c r="K80" s="905" t="s">
        <v>572</v>
      </c>
      <c r="L80" s="905" t="s">
        <v>572</v>
      </c>
      <c r="M80" s="905" t="s">
        <v>572</v>
      </c>
      <c r="N80" s="905" t="s">
        <v>572</v>
      </c>
      <c r="O80" s="905" t="s">
        <v>572</v>
      </c>
      <c r="P80" s="905" t="s">
        <v>572</v>
      </c>
      <c r="Q80" s="905" t="s">
        <v>572</v>
      </c>
      <c r="R80" s="905" t="s">
        <v>572</v>
      </c>
      <c r="S80" s="904" t="s">
        <v>572</v>
      </c>
      <c r="T80" s="63">
        <v>305</v>
      </c>
    </row>
    <row r="81" spans="1:20" s="99" customFormat="1" ht="23.1" customHeight="1">
      <c r="A81" s="62">
        <v>306</v>
      </c>
      <c r="B81" s="61" t="s">
        <v>1089</v>
      </c>
      <c r="C81" s="1011" t="s">
        <v>572</v>
      </c>
      <c r="D81" s="1011" t="s">
        <v>572</v>
      </c>
      <c r="E81" s="905" t="s">
        <v>572</v>
      </c>
      <c r="F81" s="905" t="s">
        <v>572</v>
      </c>
      <c r="G81" s="905" t="s">
        <v>572</v>
      </c>
      <c r="H81" s="905" t="s">
        <v>572</v>
      </c>
      <c r="I81" s="905" t="s">
        <v>572</v>
      </c>
      <c r="J81" s="905" t="s">
        <v>572</v>
      </c>
      <c r="K81" s="905" t="s">
        <v>572</v>
      </c>
      <c r="L81" s="905" t="s">
        <v>572</v>
      </c>
      <c r="M81" s="905" t="s">
        <v>572</v>
      </c>
      <c r="N81" s="905" t="s">
        <v>572</v>
      </c>
      <c r="O81" s="905" t="s">
        <v>572</v>
      </c>
      <c r="P81" s="905" t="s">
        <v>572</v>
      </c>
      <c r="Q81" s="905" t="s">
        <v>572</v>
      </c>
      <c r="R81" s="905" t="s">
        <v>572</v>
      </c>
      <c r="S81" s="904" t="s">
        <v>572</v>
      </c>
      <c r="T81" s="63">
        <v>306</v>
      </c>
    </row>
    <row r="82" spans="1:20" s="99" customFormat="1" ht="23.1" customHeight="1">
      <c r="A82" s="62"/>
      <c r="B82" s="61"/>
      <c r="C82" s="1012"/>
      <c r="D82" s="1012"/>
      <c r="E82" s="1260"/>
      <c r="F82" s="1260"/>
      <c r="G82" s="1260"/>
      <c r="H82" s="1260"/>
      <c r="I82" s="1260"/>
      <c r="J82" s="1260"/>
      <c r="K82" s="1260"/>
      <c r="L82" s="1260"/>
      <c r="M82" s="1260"/>
      <c r="N82" s="1260"/>
      <c r="O82" s="1260"/>
      <c r="P82" s="1260"/>
      <c r="Q82" s="1260"/>
      <c r="R82" s="1260"/>
      <c r="S82" s="1269"/>
      <c r="T82" s="63"/>
    </row>
    <row r="83" spans="1:20" s="99" customFormat="1" ht="23.1" customHeight="1">
      <c r="A83" s="68"/>
      <c r="B83" s="58"/>
      <c r="C83" s="1010"/>
      <c r="D83" s="1010"/>
      <c r="E83" s="1261"/>
      <c r="F83" s="1261"/>
      <c r="G83" s="1261"/>
      <c r="H83" s="1261"/>
      <c r="I83" s="1261"/>
      <c r="J83" s="1261"/>
      <c r="K83" s="1261"/>
      <c r="L83" s="1261"/>
      <c r="M83" s="1261"/>
      <c r="N83" s="1261"/>
      <c r="O83" s="1261"/>
      <c r="P83" s="1261"/>
      <c r="Q83" s="1261"/>
      <c r="R83" s="1261"/>
      <c r="S83" s="1270"/>
      <c r="T83" s="69"/>
    </row>
    <row r="84" spans="1:20" s="99" customFormat="1" ht="23.1" customHeight="1">
      <c r="A84" s="62"/>
      <c r="B84" s="61"/>
      <c r="C84" s="1011"/>
      <c r="D84" s="1011"/>
      <c r="E84" s="905"/>
      <c r="F84" s="905"/>
      <c r="G84" s="905"/>
      <c r="H84" s="905"/>
      <c r="I84" s="905"/>
      <c r="J84" s="905"/>
      <c r="K84" s="905"/>
      <c r="L84" s="905"/>
      <c r="M84" s="905"/>
      <c r="N84" s="905"/>
      <c r="O84" s="905"/>
      <c r="P84" s="905"/>
      <c r="Q84" s="905"/>
      <c r="R84" s="905"/>
      <c r="S84" s="904"/>
      <c r="T84" s="63"/>
    </row>
    <row r="85" spans="1:20" s="99" customFormat="1" ht="23.1" customHeight="1">
      <c r="A85" s="62"/>
      <c r="B85" s="61"/>
      <c r="C85" s="1011"/>
      <c r="D85" s="1011"/>
      <c r="E85" s="905"/>
      <c r="F85" s="905"/>
      <c r="G85" s="905"/>
      <c r="H85" s="905"/>
      <c r="I85" s="905"/>
      <c r="J85" s="905"/>
      <c r="K85" s="905"/>
      <c r="L85" s="905"/>
      <c r="M85" s="905"/>
      <c r="N85" s="905"/>
      <c r="O85" s="905"/>
      <c r="P85" s="905"/>
      <c r="Q85" s="905"/>
      <c r="R85" s="905"/>
      <c r="S85" s="904"/>
      <c r="T85" s="63"/>
    </row>
    <row r="86" spans="1:20" s="99" customFormat="1" ht="23.1" customHeight="1">
      <c r="A86" s="62"/>
      <c r="B86" s="61"/>
      <c r="C86" s="1011"/>
      <c r="D86" s="1011"/>
      <c r="E86" s="905"/>
      <c r="F86" s="905"/>
      <c r="G86" s="905"/>
      <c r="H86" s="905"/>
      <c r="I86" s="905"/>
      <c r="J86" s="905"/>
      <c r="K86" s="905"/>
      <c r="L86" s="905"/>
      <c r="M86" s="905"/>
      <c r="N86" s="905"/>
      <c r="O86" s="905"/>
      <c r="P86" s="905"/>
      <c r="Q86" s="905"/>
      <c r="R86" s="905"/>
      <c r="S86" s="904"/>
      <c r="T86" s="63"/>
    </row>
    <row r="87" spans="1:20" s="99" customFormat="1" ht="23.1" customHeight="1">
      <c r="A87" s="62"/>
      <c r="B87" s="61"/>
      <c r="C87" s="1012"/>
      <c r="D87" s="1012"/>
      <c r="E87" s="1260"/>
      <c r="F87" s="1260"/>
      <c r="G87" s="1260"/>
      <c r="H87" s="1260"/>
      <c r="I87" s="1260"/>
      <c r="J87" s="1260"/>
      <c r="K87" s="1260"/>
      <c r="L87" s="1260"/>
      <c r="M87" s="1260"/>
      <c r="N87" s="1260"/>
      <c r="O87" s="1260"/>
      <c r="P87" s="1260"/>
      <c r="Q87" s="1260"/>
      <c r="R87" s="1260"/>
      <c r="S87" s="1269"/>
      <c r="T87" s="63"/>
    </row>
    <row r="88" spans="1:20" s="6" customFormat="1" ht="23.1" customHeight="1">
      <c r="A88" s="57"/>
      <c r="B88" s="92"/>
      <c r="C88" s="1017"/>
      <c r="D88" s="1017"/>
      <c r="E88" s="1259"/>
      <c r="F88" s="1259"/>
      <c r="G88" s="1259"/>
      <c r="H88" s="1259"/>
      <c r="I88" s="1259"/>
      <c r="J88" s="1259"/>
      <c r="K88" s="1259"/>
      <c r="L88" s="1259"/>
      <c r="M88" s="1259"/>
      <c r="N88" s="1259"/>
      <c r="O88" s="1259"/>
      <c r="P88" s="1259"/>
      <c r="Q88" s="1259"/>
      <c r="R88" s="1259"/>
      <c r="S88" s="1266"/>
      <c r="T88" s="59"/>
    </row>
    <row r="89" spans="1:20" s="6" customFormat="1" ht="23.1" customHeight="1">
      <c r="A89" s="60"/>
      <c r="B89" s="93"/>
      <c r="C89" s="1015"/>
      <c r="D89" s="1015"/>
      <c r="E89" s="1021"/>
      <c r="F89" s="1021"/>
      <c r="G89" s="1021"/>
      <c r="H89" s="1021"/>
      <c r="I89" s="1021"/>
      <c r="J89" s="1021"/>
      <c r="K89" s="1021"/>
      <c r="L89" s="1021"/>
      <c r="M89" s="1021"/>
      <c r="N89" s="1021"/>
      <c r="O89" s="1021"/>
      <c r="P89" s="1021"/>
      <c r="Q89" s="1021"/>
      <c r="R89" s="1021"/>
      <c r="S89" s="1267"/>
      <c r="T89" s="55"/>
    </row>
    <row r="90" spans="1:20" s="6" customFormat="1" ht="23.1" customHeight="1">
      <c r="A90" s="60"/>
      <c r="B90" s="93"/>
      <c r="C90" s="1015"/>
      <c r="D90" s="1015"/>
      <c r="E90" s="1021"/>
      <c r="F90" s="1021"/>
      <c r="G90" s="1021"/>
      <c r="H90" s="1021"/>
      <c r="I90" s="1021"/>
      <c r="J90" s="1021"/>
      <c r="K90" s="1021"/>
      <c r="L90" s="1021"/>
      <c r="M90" s="1021"/>
      <c r="N90" s="1021"/>
      <c r="O90" s="1021"/>
      <c r="P90" s="1021"/>
      <c r="Q90" s="1021"/>
      <c r="R90" s="1021"/>
      <c r="S90" s="1267"/>
      <c r="T90" s="55"/>
    </row>
    <row r="91" spans="1:20" s="99" customFormat="1" ht="23.1" customHeight="1">
      <c r="A91" s="62"/>
      <c r="B91" s="61"/>
      <c r="C91" s="1011"/>
      <c r="D91" s="1011"/>
      <c r="E91" s="905"/>
      <c r="F91" s="905"/>
      <c r="G91" s="905"/>
      <c r="H91" s="905"/>
      <c r="I91" s="905"/>
      <c r="J91" s="905"/>
      <c r="K91" s="905"/>
      <c r="L91" s="905"/>
      <c r="M91" s="905"/>
      <c r="N91" s="905"/>
      <c r="O91" s="905"/>
      <c r="P91" s="905"/>
      <c r="Q91" s="905"/>
      <c r="R91" s="905"/>
      <c r="S91" s="904"/>
      <c r="T91" s="63"/>
    </row>
    <row r="92" spans="1:20" s="99" customFormat="1" ht="23.1" customHeight="1">
      <c r="A92" s="62"/>
      <c r="B92" s="61"/>
      <c r="C92" s="1012"/>
      <c r="D92" s="1012"/>
      <c r="E92" s="1260"/>
      <c r="F92" s="1260"/>
      <c r="G92" s="1260"/>
      <c r="H92" s="1260"/>
      <c r="I92" s="1260"/>
      <c r="J92" s="1260"/>
      <c r="K92" s="1260"/>
      <c r="L92" s="1260"/>
      <c r="M92" s="1260"/>
      <c r="N92" s="1260"/>
      <c r="O92" s="1260"/>
      <c r="P92" s="1260"/>
      <c r="Q92" s="1260"/>
      <c r="R92" s="1260"/>
      <c r="S92" s="1269"/>
      <c r="T92" s="73"/>
    </row>
    <row r="93" spans="1:20" s="99" customFormat="1" ht="23.1" customHeight="1">
      <c r="A93" s="66"/>
      <c r="B93" s="58"/>
      <c r="C93" s="1010"/>
      <c r="D93" s="1010"/>
      <c r="E93" s="1261"/>
      <c r="F93" s="1261"/>
      <c r="G93" s="1261"/>
      <c r="H93" s="1261"/>
      <c r="I93" s="1261"/>
      <c r="J93" s="1261"/>
      <c r="K93" s="1261"/>
      <c r="L93" s="1261"/>
      <c r="M93" s="1261"/>
      <c r="N93" s="1261"/>
      <c r="O93" s="1261"/>
      <c r="P93" s="1261"/>
      <c r="Q93" s="1261"/>
      <c r="R93" s="1261"/>
      <c r="S93" s="1270"/>
      <c r="T93" s="67"/>
    </row>
    <row r="94" spans="1:20" s="99" customFormat="1" ht="23.1" customHeight="1">
      <c r="A94" s="62"/>
      <c r="B94" s="61"/>
      <c r="C94" s="1011"/>
      <c r="D94" s="1011"/>
      <c r="E94" s="905"/>
      <c r="F94" s="905"/>
      <c r="G94" s="905"/>
      <c r="H94" s="905"/>
      <c r="I94" s="905"/>
      <c r="J94" s="905"/>
      <c r="K94" s="905"/>
      <c r="L94" s="905"/>
      <c r="M94" s="905"/>
      <c r="N94" s="905"/>
      <c r="O94" s="905"/>
      <c r="P94" s="905"/>
      <c r="Q94" s="905"/>
      <c r="R94" s="905"/>
      <c r="S94" s="904"/>
      <c r="T94" s="63"/>
    </row>
    <row r="95" spans="1:20" s="99" customFormat="1" ht="23.1" customHeight="1">
      <c r="A95" s="62"/>
      <c r="B95" s="61"/>
      <c r="C95" s="1011"/>
      <c r="D95" s="1011"/>
      <c r="E95" s="905"/>
      <c r="F95" s="905"/>
      <c r="G95" s="905"/>
      <c r="H95" s="905"/>
      <c r="I95" s="905"/>
      <c r="J95" s="905"/>
      <c r="K95" s="905"/>
      <c r="L95" s="905"/>
      <c r="M95" s="905"/>
      <c r="N95" s="905"/>
      <c r="O95" s="905"/>
      <c r="P95" s="905"/>
      <c r="Q95" s="905"/>
      <c r="R95" s="905"/>
      <c r="S95" s="904"/>
      <c r="T95" s="63"/>
    </row>
    <row r="96" spans="1:20" s="99" customFormat="1" ht="23.1" customHeight="1">
      <c r="A96" s="62"/>
      <c r="B96" s="61"/>
      <c r="C96" s="1011"/>
      <c r="D96" s="1011"/>
      <c r="E96" s="905"/>
      <c r="F96" s="905"/>
      <c r="G96" s="905"/>
      <c r="H96" s="905"/>
      <c r="I96" s="905"/>
      <c r="J96" s="905"/>
      <c r="K96" s="905"/>
      <c r="L96" s="905"/>
      <c r="M96" s="905"/>
      <c r="N96" s="905"/>
      <c r="O96" s="905"/>
      <c r="P96" s="905"/>
      <c r="Q96" s="905"/>
      <c r="R96" s="905"/>
      <c r="S96" s="904"/>
      <c r="T96" s="63"/>
    </row>
    <row r="97" spans="1:20" s="99" customFormat="1" ht="23.1" customHeight="1">
      <c r="A97" s="62"/>
      <c r="B97" s="61"/>
      <c r="C97" s="1012"/>
      <c r="D97" s="1012"/>
      <c r="E97" s="1260"/>
      <c r="F97" s="1260"/>
      <c r="G97" s="1260"/>
      <c r="H97" s="1260"/>
      <c r="I97" s="1260"/>
      <c r="J97" s="1260"/>
      <c r="K97" s="1260"/>
      <c r="L97" s="1260"/>
      <c r="M97" s="1260"/>
      <c r="N97" s="1260"/>
      <c r="O97" s="1260"/>
      <c r="P97" s="1260"/>
      <c r="Q97" s="1260"/>
      <c r="R97" s="1260"/>
      <c r="S97" s="1269"/>
      <c r="T97" s="63"/>
    </row>
    <row r="98" spans="1:20" s="99" customFormat="1" ht="23.1" customHeight="1">
      <c r="A98" s="68"/>
      <c r="B98" s="58"/>
      <c r="C98" s="1010"/>
      <c r="D98" s="1010"/>
      <c r="E98" s="1261"/>
      <c r="F98" s="1261"/>
      <c r="G98" s="1261"/>
      <c r="H98" s="1261"/>
      <c r="I98" s="1261"/>
      <c r="J98" s="1261"/>
      <c r="K98" s="1261"/>
      <c r="L98" s="1261"/>
      <c r="M98" s="1261"/>
      <c r="N98" s="1261"/>
      <c r="O98" s="1261"/>
      <c r="P98" s="1261"/>
      <c r="Q98" s="1261"/>
      <c r="R98" s="1261"/>
      <c r="S98" s="1270"/>
      <c r="T98" s="69"/>
    </row>
    <row r="99" spans="1:20" s="99" customFormat="1" ht="23.1" customHeight="1">
      <c r="A99" s="62"/>
      <c r="B99" s="61"/>
      <c r="C99" s="1011"/>
      <c r="D99" s="1011"/>
      <c r="E99" s="905"/>
      <c r="F99" s="905"/>
      <c r="G99" s="905"/>
      <c r="H99" s="905"/>
      <c r="I99" s="905"/>
      <c r="J99" s="905"/>
      <c r="K99" s="905"/>
      <c r="L99" s="905"/>
      <c r="M99" s="905"/>
      <c r="N99" s="905"/>
      <c r="O99" s="905"/>
      <c r="P99" s="905"/>
      <c r="Q99" s="905"/>
      <c r="R99" s="905"/>
      <c r="S99" s="904"/>
      <c r="T99" s="63"/>
    </row>
    <row r="100" spans="1:20" s="99" customFormat="1" ht="23.1" customHeight="1">
      <c r="A100" s="62"/>
      <c r="B100" s="61"/>
      <c r="C100" s="1011"/>
      <c r="D100" s="1011"/>
      <c r="E100" s="905"/>
      <c r="F100" s="905"/>
      <c r="G100" s="905"/>
      <c r="H100" s="905"/>
      <c r="I100" s="905"/>
      <c r="J100" s="905"/>
      <c r="K100" s="905"/>
      <c r="L100" s="905"/>
      <c r="M100" s="905"/>
      <c r="N100" s="905"/>
      <c r="O100" s="905"/>
      <c r="P100" s="905"/>
      <c r="Q100" s="905"/>
      <c r="R100" s="905"/>
      <c r="S100" s="904"/>
      <c r="T100" s="63"/>
    </row>
    <row r="101" spans="1:20" s="99" customFormat="1" ht="23.1" customHeight="1">
      <c r="A101" s="62"/>
      <c r="B101" s="61"/>
      <c r="C101" s="1011"/>
      <c r="D101" s="1011"/>
      <c r="E101" s="905"/>
      <c r="F101" s="905"/>
      <c r="G101" s="905"/>
      <c r="H101" s="905"/>
      <c r="I101" s="905"/>
      <c r="J101" s="905"/>
      <c r="K101" s="905"/>
      <c r="L101" s="905"/>
      <c r="M101" s="905"/>
      <c r="N101" s="905"/>
      <c r="O101" s="905"/>
      <c r="P101" s="905"/>
      <c r="Q101" s="905"/>
      <c r="R101" s="905"/>
      <c r="S101" s="904"/>
      <c r="T101" s="63"/>
    </row>
    <row r="102" spans="1:20" s="99" customFormat="1" ht="23.1" customHeight="1">
      <c r="A102" s="62"/>
      <c r="B102" s="61"/>
      <c r="C102" s="1012"/>
      <c r="D102" s="1012"/>
      <c r="E102" s="1260"/>
      <c r="F102" s="1260"/>
      <c r="G102" s="1260"/>
      <c r="H102" s="1260"/>
      <c r="I102" s="1260"/>
      <c r="J102" s="1260"/>
      <c r="K102" s="1260"/>
      <c r="L102" s="1260"/>
      <c r="M102" s="1260"/>
      <c r="N102" s="1260"/>
      <c r="O102" s="1260"/>
      <c r="P102" s="1260"/>
      <c r="Q102" s="1260"/>
      <c r="R102" s="1260"/>
      <c r="S102" s="1269"/>
      <c r="T102" s="63"/>
    </row>
    <row r="103" spans="1:20" s="99" customFormat="1" ht="23.1" customHeight="1">
      <c r="A103" s="66"/>
      <c r="B103" s="58"/>
      <c r="C103" s="1010"/>
      <c r="D103" s="1010"/>
      <c r="E103" s="1261"/>
      <c r="F103" s="1261"/>
      <c r="G103" s="1261"/>
      <c r="H103" s="1261"/>
      <c r="I103" s="1261"/>
      <c r="J103" s="1261"/>
      <c r="K103" s="1261"/>
      <c r="L103" s="1261"/>
      <c r="M103" s="1261"/>
      <c r="N103" s="1261"/>
      <c r="O103" s="1261"/>
      <c r="P103" s="1261"/>
      <c r="Q103" s="1261"/>
      <c r="R103" s="1261"/>
      <c r="S103" s="1270"/>
      <c r="T103" s="67"/>
    </row>
    <row r="104" spans="1:20" s="99" customFormat="1" ht="23.1" customHeight="1">
      <c r="A104" s="62"/>
      <c r="B104" s="61"/>
      <c r="C104" s="1011"/>
      <c r="D104" s="1011"/>
      <c r="E104" s="905"/>
      <c r="F104" s="905"/>
      <c r="G104" s="905"/>
      <c r="H104" s="905"/>
      <c r="I104" s="905"/>
      <c r="J104" s="905"/>
      <c r="K104" s="905"/>
      <c r="L104" s="905"/>
      <c r="M104" s="905"/>
      <c r="N104" s="905"/>
      <c r="O104" s="905"/>
      <c r="P104" s="905"/>
      <c r="Q104" s="905"/>
      <c r="R104" s="905"/>
      <c r="S104" s="904"/>
      <c r="T104" s="63"/>
    </row>
    <row r="105" spans="1:20" s="99" customFormat="1" ht="23.1" customHeight="1">
      <c r="A105" s="62"/>
      <c r="B105" s="61"/>
      <c r="C105" s="1011"/>
      <c r="D105" s="1011"/>
      <c r="E105" s="905"/>
      <c r="F105" s="905"/>
      <c r="G105" s="905"/>
      <c r="H105" s="905"/>
      <c r="I105" s="905"/>
      <c r="J105" s="905"/>
      <c r="K105" s="905"/>
      <c r="L105" s="905"/>
      <c r="M105" s="905"/>
      <c r="N105" s="905"/>
      <c r="O105" s="905"/>
      <c r="P105" s="905"/>
      <c r="Q105" s="905"/>
      <c r="R105" s="905"/>
      <c r="S105" s="904"/>
      <c r="T105" s="63"/>
    </row>
    <row r="106" spans="1:20" s="99" customFormat="1" ht="23.1" customHeight="1">
      <c r="A106" s="62"/>
      <c r="B106" s="61"/>
      <c r="C106" s="1011"/>
      <c r="D106" s="1011"/>
      <c r="E106" s="905"/>
      <c r="F106" s="905"/>
      <c r="G106" s="905"/>
      <c r="H106" s="905"/>
      <c r="I106" s="905"/>
      <c r="J106" s="905"/>
      <c r="K106" s="905"/>
      <c r="L106" s="905"/>
      <c r="M106" s="905"/>
      <c r="N106" s="905"/>
      <c r="O106" s="905"/>
      <c r="P106" s="905"/>
      <c r="Q106" s="905"/>
      <c r="R106" s="905"/>
      <c r="S106" s="904"/>
      <c r="T106" s="63"/>
    </row>
    <row r="107" spans="1:20" s="99" customFormat="1" ht="23.1" customHeight="1" thickBot="1">
      <c r="A107" s="77"/>
      <c r="B107" s="78"/>
      <c r="C107" s="1013"/>
      <c r="D107" s="1013"/>
      <c r="E107" s="1265"/>
      <c r="F107" s="1265"/>
      <c r="G107" s="1265"/>
      <c r="H107" s="1265"/>
      <c r="I107" s="1265"/>
      <c r="J107" s="1265"/>
      <c r="K107" s="1265"/>
      <c r="L107" s="1265"/>
      <c r="M107" s="1265"/>
      <c r="N107" s="1265"/>
      <c r="O107" s="1265"/>
      <c r="P107" s="1265"/>
      <c r="Q107" s="1265"/>
      <c r="R107" s="1265"/>
      <c r="S107" s="1272"/>
      <c r="T107" s="79"/>
    </row>
    <row r="108" spans="1:20" s="7" customFormat="1" ht="23.1" customHeight="1">
      <c r="A108" s="82"/>
      <c r="T108" s="82"/>
    </row>
    <row r="109" spans="1:20" s="7" customFormat="1" ht="23.1" customHeight="1">
      <c r="A109" s="82"/>
      <c r="T109" s="82"/>
    </row>
    <row r="110" spans="1:20" s="7" customFormat="1" ht="23.1" customHeight="1">
      <c r="A110" s="82"/>
      <c r="T110" s="82"/>
    </row>
    <row r="111" spans="1:20" s="7" customFormat="1" ht="23.1" customHeight="1">
      <c r="A111" s="82"/>
      <c r="T111" s="82"/>
    </row>
    <row r="112" spans="1:20" s="7" customFormat="1" ht="23.1" customHeight="1">
      <c r="A112" s="82"/>
      <c r="T112" s="82"/>
    </row>
    <row r="113" spans="1:20" s="7" customFormat="1" ht="23.1" customHeight="1">
      <c r="A113" s="82"/>
      <c r="T113" s="82"/>
    </row>
    <row r="114" spans="1:20" s="7" customFormat="1" ht="23.1" customHeight="1">
      <c r="A114" s="82"/>
      <c r="T114" s="82"/>
    </row>
    <row r="115" spans="1:20" s="7" customFormat="1" ht="23.1" customHeight="1">
      <c r="A115" s="82"/>
      <c r="T115" s="82"/>
    </row>
    <row r="116" spans="1:20" s="7" customFormat="1" ht="23.1" customHeight="1">
      <c r="A116" s="82"/>
      <c r="T116" s="82"/>
    </row>
    <row r="117" spans="1:20" s="7" customFormat="1" ht="23.1" customHeight="1">
      <c r="A117" s="82"/>
      <c r="T117" s="82"/>
    </row>
    <row r="118" spans="1:20" s="7" customFormat="1" ht="23.1" customHeight="1">
      <c r="A118" s="82"/>
      <c r="T118" s="82"/>
    </row>
    <row r="119" spans="1:20" s="7" customFormat="1" ht="23.1" customHeight="1">
      <c r="A119" s="82"/>
      <c r="T119" s="82"/>
    </row>
    <row r="120" spans="1:20" s="7" customFormat="1" ht="23.1" customHeight="1">
      <c r="A120" s="82"/>
      <c r="T120" s="82"/>
    </row>
    <row r="121" spans="1:20" s="7" customFormat="1" ht="23.1" customHeight="1">
      <c r="A121" s="82"/>
      <c r="T121" s="82"/>
    </row>
    <row r="122" spans="1:20" s="7" customFormat="1" ht="23.1" customHeight="1">
      <c r="A122" s="82"/>
      <c r="T122" s="82"/>
    </row>
    <row r="123" spans="1:20" s="7" customFormat="1" ht="23.1" customHeight="1">
      <c r="A123" s="82"/>
      <c r="T123" s="82"/>
    </row>
    <row r="124" spans="1:20" s="7" customFormat="1" ht="23.1" customHeight="1">
      <c r="A124" s="82"/>
      <c r="T124" s="82"/>
    </row>
    <row r="125" spans="1:20" s="7" customFormat="1" ht="23.1" customHeight="1">
      <c r="A125" s="82"/>
      <c r="T125" s="82"/>
    </row>
    <row r="126" spans="1:20" s="7" customFormat="1" ht="23.1" customHeight="1">
      <c r="A126" s="82"/>
      <c r="T126" s="82"/>
    </row>
    <row r="127" spans="1:20" s="7" customFormat="1" ht="23.1" customHeight="1">
      <c r="A127" s="82"/>
      <c r="T127" s="82"/>
    </row>
    <row r="128" spans="1:20" s="7" customFormat="1" ht="23.1" customHeight="1">
      <c r="A128" s="82"/>
      <c r="T128" s="82"/>
    </row>
    <row r="129" spans="1:20" s="7" customFormat="1" ht="23.1" customHeight="1">
      <c r="A129" s="82"/>
      <c r="T129" s="82"/>
    </row>
    <row r="130" spans="1:20" s="7" customFormat="1" ht="23.1" customHeight="1">
      <c r="A130" s="82"/>
      <c r="T130" s="82"/>
    </row>
    <row r="131" spans="1:20" s="7" customFormat="1" ht="23.1" customHeight="1">
      <c r="A131" s="82"/>
      <c r="T131" s="82"/>
    </row>
    <row r="132" spans="1:20" s="7" customFormat="1" ht="23.1" customHeight="1">
      <c r="A132" s="82"/>
      <c r="T132" s="82"/>
    </row>
    <row r="133" spans="1:20" s="7" customFormat="1" ht="23.1" customHeight="1">
      <c r="A133" s="82"/>
      <c r="T133" s="82"/>
    </row>
    <row r="134" spans="1:20" s="7" customFormat="1" ht="23.1" customHeight="1">
      <c r="A134" s="82"/>
      <c r="T134" s="82"/>
    </row>
    <row r="135" spans="1:20" s="7" customFormat="1" ht="23.1" customHeight="1">
      <c r="A135" s="82"/>
      <c r="T135" s="82"/>
    </row>
    <row r="136" spans="1:20" s="7" customFormat="1" ht="23.1" customHeight="1">
      <c r="A136" s="82"/>
      <c r="T136" s="82"/>
    </row>
    <row r="137" spans="1:20" s="7" customFormat="1" ht="23.1" customHeight="1">
      <c r="A137" s="82"/>
      <c r="T137" s="82"/>
    </row>
    <row r="138" spans="1:20" s="7" customFormat="1" ht="23.1" customHeight="1">
      <c r="A138" s="82"/>
      <c r="T138" s="82"/>
    </row>
    <row r="139" spans="1:20" s="7" customFormat="1" ht="23.1" customHeight="1">
      <c r="A139" s="82"/>
      <c r="T139" s="82"/>
    </row>
    <row r="140" spans="1:20" s="7" customFormat="1" ht="23.1" customHeight="1">
      <c r="A140" s="82"/>
      <c r="T140" s="82"/>
    </row>
    <row r="141" spans="1:20" s="7" customFormat="1" ht="23.1" customHeight="1">
      <c r="A141" s="82"/>
      <c r="T141" s="82"/>
    </row>
    <row r="142" spans="1:20" s="7" customFormat="1" ht="23.1" customHeight="1">
      <c r="A142" s="82"/>
      <c r="T142" s="82"/>
    </row>
    <row r="143" spans="1:20" s="7" customFormat="1" ht="23.1" customHeight="1">
      <c r="A143" s="82"/>
      <c r="T143" s="82"/>
    </row>
    <row r="144" spans="1:20" s="7" customFormat="1" ht="23.1" customHeight="1">
      <c r="A144" s="82"/>
      <c r="T144" s="82"/>
    </row>
    <row r="145" spans="1:20" s="7" customFormat="1" ht="23.1" customHeight="1">
      <c r="A145" s="82"/>
      <c r="T145" s="82"/>
    </row>
    <row r="146" spans="1:20" s="7" customFormat="1" ht="23.1" customHeight="1">
      <c r="A146" s="82"/>
      <c r="T146" s="82"/>
    </row>
    <row r="147" spans="1:20" s="7" customFormat="1" ht="23.1" customHeight="1">
      <c r="A147" s="82"/>
      <c r="T147" s="82"/>
    </row>
    <row r="148" spans="1:20" s="7" customFormat="1" ht="23.1" customHeight="1">
      <c r="A148" s="82"/>
      <c r="T148" s="82"/>
    </row>
    <row r="149" spans="1:20" s="7" customFormat="1" ht="23.1" customHeight="1">
      <c r="A149" s="82"/>
      <c r="T149" s="82"/>
    </row>
    <row r="150" spans="1:20" s="7" customFormat="1" ht="23.1" customHeight="1">
      <c r="A150" s="82"/>
      <c r="T150" s="82"/>
    </row>
    <row r="151" spans="1:20" s="7" customFormat="1" ht="23.1" customHeight="1">
      <c r="A151" s="82"/>
      <c r="T151" s="82"/>
    </row>
    <row r="152" spans="1:20" s="7" customFormat="1" ht="23.1" customHeight="1">
      <c r="A152" s="82"/>
      <c r="T152" s="82"/>
    </row>
    <row r="153" spans="1:20" s="7" customFormat="1" ht="23.1" customHeight="1">
      <c r="A153" s="82"/>
      <c r="T153" s="82"/>
    </row>
    <row r="154" spans="1:20" s="7" customFormat="1" ht="23.1" customHeight="1">
      <c r="A154" s="82"/>
      <c r="T154" s="82"/>
    </row>
    <row r="155" spans="1:20" s="7" customFormat="1" ht="23.1" customHeight="1">
      <c r="A155" s="82"/>
      <c r="T155" s="82"/>
    </row>
    <row r="156" spans="1:20" s="7" customFormat="1" ht="23.1" customHeight="1">
      <c r="A156" s="82"/>
      <c r="T156" s="82"/>
    </row>
    <row r="157" spans="1:20" s="7" customFormat="1" ht="23.1" customHeight="1">
      <c r="A157" s="82"/>
      <c r="T157" s="82"/>
    </row>
    <row r="158" spans="1:20" s="7" customFormat="1" ht="23.1" customHeight="1">
      <c r="A158" s="82"/>
      <c r="T158" s="82"/>
    </row>
    <row r="159" spans="1:20" s="7" customFormat="1" ht="23.1" customHeight="1">
      <c r="A159" s="82"/>
      <c r="T159" s="82"/>
    </row>
    <row r="160" spans="1:20" s="7" customFormat="1" ht="23.1" customHeight="1">
      <c r="A160" s="82"/>
      <c r="T160" s="82"/>
    </row>
    <row r="161" spans="1:20" s="7" customFormat="1" ht="23.1" customHeight="1">
      <c r="A161" s="82"/>
      <c r="T161" s="82"/>
    </row>
    <row r="162" spans="1:20" s="7" customFormat="1" ht="23.1" customHeight="1">
      <c r="A162" s="82"/>
      <c r="T162" s="82"/>
    </row>
    <row r="163" spans="1:20" s="7" customFormat="1" ht="23.1" customHeight="1">
      <c r="A163" s="82"/>
      <c r="T163" s="82"/>
    </row>
    <row r="164" spans="1:20" s="7" customFormat="1" ht="23.1" customHeight="1">
      <c r="A164" s="82"/>
      <c r="T164" s="82"/>
    </row>
    <row r="165" spans="1:20" s="7" customFormat="1" ht="23.1" customHeight="1">
      <c r="A165" s="82"/>
      <c r="T165" s="82"/>
    </row>
    <row r="166" spans="1:20" s="7" customFormat="1" ht="23.1" customHeight="1">
      <c r="A166" s="82"/>
      <c r="T166" s="82"/>
    </row>
    <row r="167" spans="1:20" s="7" customFormat="1" ht="23.1" customHeight="1">
      <c r="A167" s="82"/>
      <c r="T167" s="82"/>
    </row>
    <row r="168" spans="1:20" s="7" customFormat="1" ht="23.1" customHeight="1">
      <c r="A168" s="82"/>
      <c r="T168" s="82"/>
    </row>
    <row r="169" spans="1:20" s="7" customFormat="1" ht="23.1" customHeight="1">
      <c r="A169" s="82"/>
      <c r="T169" s="82"/>
    </row>
    <row r="170" spans="1:20" s="7" customFormat="1" ht="23.1" customHeight="1">
      <c r="A170" s="82"/>
      <c r="T170" s="82"/>
    </row>
    <row r="171" spans="1:20" s="7" customFormat="1" ht="23.1" customHeight="1">
      <c r="A171" s="82"/>
      <c r="T171" s="82"/>
    </row>
    <row r="172" spans="1:20" s="7" customFormat="1" ht="23.1" customHeight="1">
      <c r="A172" s="82"/>
      <c r="T172" s="82"/>
    </row>
    <row r="173" spans="1:20" s="7" customFormat="1" ht="23.1" customHeight="1">
      <c r="A173" s="82"/>
      <c r="T173" s="82"/>
    </row>
    <row r="174" spans="1:20" s="7" customFormat="1" ht="23.1" customHeight="1">
      <c r="A174" s="82"/>
      <c r="T174" s="82"/>
    </row>
    <row r="175" spans="1:20" s="7" customFormat="1" ht="23.1" customHeight="1">
      <c r="A175" s="82"/>
      <c r="T175" s="82"/>
    </row>
    <row r="176" spans="1:20" s="7" customFormat="1" ht="23.1" customHeight="1">
      <c r="A176" s="82"/>
      <c r="T176" s="82"/>
    </row>
    <row r="177" spans="1:20" s="7" customFormat="1" ht="23.1" customHeight="1">
      <c r="A177" s="82"/>
      <c r="T177" s="82"/>
    </row>
    <row r="178" spans="1:20" s="7" customFormat="1" ht="23.1" customHeight="1">
      <c r="A178" s="82"/>
      <c r="T178" s="82"/>
    </row>
    <row r="179" spans="1:20" s="7" customFormat="1" ht="23.1" customHeight="1">
      <c r="A179" s="82"/>
      <c r="T179" s="82"/>
    </row>
    <row r="180" spans="1:20" s="7" customFormat="1" ht="23.1" customHeight="1">
      <c r="A180" s="82"/>
      <c r="T180" s="82"/>
    </row>
    <row r="181" spans="1:20" s="7" customFormat="1" ht="23.1" customHeight="1">
      <c r="A181" s="82"/>
      <c r="T181" s="82"/>
    </row>
    <row r="182" spans="1:20" s="7" customFormat="1" ht="23.1" customHeight="1">
      <c r="A182" s="82"/>
      <c r="T182" s="82"/>
    </row>
    <row r="183" spans="1:20" s="7" customFormat="1" ht="23.1" customHeight="1">
      <c r="A183" s="82"/>
      <c r="T183" s="82"/>
    </row>
    <row r="184" spans="1:20" s="7" customFormat="1" ht="23.1" customHeight="1">
      <c r="A184" s="82"/>
      <c r="T184" s="82"/>
    </row>
    <row r="185" spans="1:20" s="7" customFormat="1" ht="23.1" customHeight="1">
      <c r="A185" s="82"/>
      <c r="T185" s="82"/>
    </row>
    <row r="186" spans="1:20" s="7" customFormat="1" ht="23.1" customHeight="1">
      <c r="A186" s="82"/>
      <c r="T186" s="82"/>
    </row>
    <row r="187" spans="1:20" s="7" customFormat="1" ht="23.1" customHeight="1">
      <c r="A187" s="82"/>
      <c r="T187" s="82"/>
    </row>
    <row r="188" spans="1:20" s="7" customFormat="1" ht="23.1" customHeight="1">
      <c r="A188" s="82"/>
      <c r="T188" s="82"/>
    </row>
    <row r="189" spans="1:20" s="7" customFormat="1" ht="23.1" customHeight="1">
      <c r="A189" s="82"/>
      <c r="T189" s="82"/>
    </row>
    <row r="190" spans="1:20" s="7" customFormat="1" ht="23.1" customHeight="1">
      <c r="A190" s="82"/>
      <c r="T190" s="82"/>
    </row>
    <row r="191" spans="1:20" s="7" customFormat="1" ht="23.1" customHeight="1">
      <c r="A191" s="82"/>
      <c r="T191" s="82"/>
    </row>
    <row r="192" spans="1:20" s="7" customFormat="1" ht="23.1" customHeight="1">
      <c r="A192" s="82"/>
      <c r="T192" s="82"/>
    </row>
    <row r="193" spans="1:20" s="7" customFormat="1" ht="23.1" customHeight="1">
      <c r="A193" s="82"/>
      <c r="T193" s="82"/>
    </row>
    <row r="194" spans="1:20" s="7" customFormat="1" ht="23.1" customHeight="1">
      <c r="A194" s="82"/>
      <c r="T194" s="82"/>
    </row>
    <row r="195" spans="1:20" s="7" customFormat="1" ht="23.1" customHeight="1">
      <c r="A195" s="82"/>
      <c r="T195" s="82"/>
    </row>
    <row r="196" spans="1:20" s="7" customFormat="1" ht="23.1" customHeight="1">
      <c r="A196" s="82"/>
      <c r="T196" s="82"/>
    </row>
    <row r="197" spans="1:20" s="7" customFormat="1" ht="23.1" customHeight="1">
      <c r="A197" s="82"/>
      <c r="T197" s="82"/>
    </row>
    <row r="198" spans="1:20" s="7" customFormat="1" ht="23.1" customHeight="1">
      <c r="A198" s="82"/>
      <c r="T198" s="82"/>
    </row>
    <row r="199" spans="1:20" s="7" customFormat="1" ht="23.1" customHeight="1">
      <c r="A199" s="82"/>
      <c r="T199" s="82"/>
    </row>
    <row r="200" spans="1:20" s="7" customFormat="1" ht="23.1" customHeight="1">
      <c r="A200" s="82"/>
      <c r="T200" s="82"/>
    </row>
    <row r="201" spans="1:20" s="7" customFormat="1" ht="23.1" customHeight="1">
      <c r="A201" s="82"/>
      <c r="T201" s="82"/>
    </row>
    <row r="202" spans="1:20" s="7" customFormat="1" ht="23.1" customHeight="1">
      <c r="A202" s="82"/>
      <c r="T202" s="82"/>
    </row>
    <row r="203" spans="1:20" s="7" customFormat="1" ht="23.1" customHeight="1">
      <c r="A203" s="82"/>
      <c r="T203" s="82"/>
    </row>
    <row r="204" spans="1:20" s="7" customFormat="1" ht="23.1" customHeight="1">
      <c r="A204" s="82"/>
      <c r="T204" s="82"/>
    </row>
    <row r="205" spans="1:20" s="7" customFormat="1" ht="23.1" customHeight="1">
      <c r="A205" s="82"/>
      <c r="T205" s="82"/>
    </row>
    <row r="206" spans="1:20" s="7" customFormat="1" ht="23.1" customHeight="1">
      <c r="A206" s="82"/>
      <c r="T206" s="82"/>
    </row>
    <row r="207" spans="1:20" s="7" customFormat="1" ht="23.1" customHeight="1">
      <c r="A207" s="82"/>
      <c r="T207" s="82"/>
    </row>
    <row r="208" spans="1:20" s="7" customFormat="1" ht="23.1" customHeight="1">
      <c r="A208" s="82"/>
      <c r="T208" s="82"/>
    </row>
    <row r="209" spans="1:20" s="7" customFormat="1" ht="23.1" customHeight="1">
      <c r="A209" s="82"/>
      <c r="T209" s="82"/>
    </row>
    <row r="210" spans="1:20" s="7" customFormat="1" ht="23.1" customHeight="1">
      <c r="A210" s="82"/>
      <c r="T210" s="82"/>
    </row>
    <row r="211" spans="1:20" s="7" customFormat="1" ht="23.1" customHeight="1">
      <c r="A211" s="82"/>
      <c r="T211" s="82"/>
    </row>
    <row r="212" spans="1:20" s="7" customFormat="1" ht="23.1" customHeight="1">
      <c r="A212" s="82"/>
      <c r="T212" s="82"/>
    </row>
    <row r="213" spans="1:20" s="7" customFormat="1" ht="23.1" customHeight="1">
      <c r="A213" s="82"/>
      <c r="T213" s="82"/>
    </row>
    <row r="214" spans="1:20" s="7" customFormat="1" ht="23.1" customHeight="1">
      <c r="A214" s="82"/>
      <c r="T214" s="82"/>
    </row>
    <row r="215" spans="1:20" s="7" customFormat="1" ht="23.1" customHeight="1">
      <c r="A215" s="82"/>
      <c r="T215" s="82"/>
    </row>
    <row r="216" spans="1:20" s="7" customFormat="1" ht="23.1" customHeight="1">
      <c r="A216" s="82"/>
      <c r="T216" s="82"/>
    </row>
    <row r="217" spans="1:20" s="7" customFormat="1" ht="23.1" customHeight="1">
      <c r="A217" s="82"/>
      <c r="T217" s="82"/>
    </row>
    <row r="218" spans="1:20" s="7" customFormat="1" ht="23.1" customHeight="1">
      <c r="A218" s="82"/>
      <c r="T218" s="82"/>
    </row>
    <row r="219" spans="1:20" s="7" customFormat="1" ht="23.1" customHeight="1">
      <c r="A219" s="82"/>
      <c r="T219" s="82"/>
    </row>
    <row r="220" spans="1:20" s="7" customFormat="1" ht="23.1" customHeight="1">
      <c r="A220" s="82"/>
      <c r="T220" s="82"/>
    </row>
    <row r="221" spans="1:20" s="7" customFormat="1" ht="23.1" customHeight="1">
      <c r="A221" s="82"/>
      <c r="T221" s="82"/>
    </row>
    <row r="222" spans="1:20" s="7" customFormat="1" ht="23.1" customHeight="1">
      <c r="A222" s="82"/>
      <c r="T222" s="82"/>
    </row>
    <row r="223" spans="1:20" s="7" customFormat="1" ht="23.1" customHeight="1">
      <c r="A223" s="82"/>
      <c r="T223" s="82"/>
    </row>
    <row r="224" spans="1:20" s="7" customFormat="1" ht="23.1" customHeight="1">
      <c r="A224" s="82"/>
      <c r="T224" s="82"/>
    </row>
    <row r="225" spans="1:20" s="7" customFormat="1" ht="23.1" customHeight="1">
      <c r="A225" s="82"/>
      <c r="T225" s="82"/>
    </row>
    <row r="226" spans="1:20" s="7" customFormat="1" ht="23.1" customHeight="1">
      <c r="A226" s="82"/>
      <c r="T226" s="82"/>
    </row>
    <row r="227" spans="1:20" s="7" customFormat="1" ht="23.1" customHeight="1">
      <c r="A227" s="82"/>
      <c r="T227" s="82"/>
    </row>
    <row r="228" spans="1:20" s="7" customFormat="1" ht="23.1" customHeight="1">
      <c r="A228" s="82"/>
      <c r="T228" s="82"/>
    </row>
    <row r="229" spans="1:20" s="7" customFormat="1" ht="23.1" customHeight="1">
      <c r="A229" s="82"/>
      <c r="T229" s="82"/>
    </row>
    <row r="230" spans="1:20" s="7" customFormat="1" ht="23.1" customHeight="1">
      <c r="A230" s="82"/>
      <c r="T230" s="82"/>
    </row>
    <row r="231" spans="1:20" s="7" customFormat="1" ht="23.1" customHeight="1">
      <c r="A231" s="82"/>
      <c r="T231" s="82"/>
    </row>
    <row r="232" spans="1:20" s="7" customFormat="1" ht="23.1" customHeight="1">
      <c r="A232" s="82"/>
      <c r="T232" s="82"/>
    </row>
    <row r="233" spans="1:20" s="7" customFormat="1" ht="23.1" customHeight="1">
      <c r="A233" s="82"/>
      <c r="T233" s="82"/>
    </row>
    <row r="234" spans="1:20" s="7" customFormat="1" ht="23.1" customHeight="1">
      <c r="A234" s="82"/>
      <c r="T234" s="82"/>
    </row>
    <row r="235" spans="1:20" s="7" customFormat="1" ht="23.1" customHeight="1">
      <c r="A235" s="82"/>
      <c r="T235" s="82"/>
    </row>
    <row r="236" spans="1:20" s="7" customFormat="1" ht="23.1" customHeight="1">
      <c r="A236" s="82"/>
      <c r="T236" s="82"/>
    </row>
    <row r="237" spans="1:20" s="7" customFormat="1" ht="23.1" customHeight="1">
      <c r="A237" s="82"/>
      <c r="T237" s="82"/>
    </row>
    <row r="238" spans="1:20" s="7" customFormat="1" ht="23.1" customHeight="1">
      <c r="A238" s="82"/>
      <c r="T238" s="82"/>
    </row>
    <row r="239" spans="1:20" s="7" customFormat="1" ht="23.1" customHeight="1">
      <c r="A239" s="82"/>
      <c r="T239" s="82"/>
    </row>
    <row r="240" spans="1:20" s="7" customFormat="1" ht="23.1" customHeight="1">
      <c r="A240" s="82"/>
      <c r="T240" s="82"/>
    </row>
    <row r="241" spans="1:20" s="7" customFormat="1" ht="23.1" customHeight="1">
      <c r="A241" s="82"/>
      <c r="T241" s="82"/>
    </row>
    <row r="242" spans="1:20" s="7" customFormat="1" ht="23.1" customHeight="1">
      <c r="A242" s="82"/>
      <c r="T242" s="82"/>
    </row>
    <row r="243" spans="1:20" s="7" customFormat="1" ht="23.1" customHeight="1">
      <c r="A243" s="82"/>
      <c r="T243" s="82"/>
    </row>
    <row r="244" spans="1:20" s="7" customFormat="1" ht="23.1" customHeight="1">
      <c r="A244" s="82"/>
      <c r="T244" s="82"/>
    </row>
    <row r="245" spans="1:20" s="7" customFormat="1" ht="23.1" customHeight="1">
      <c r="A245" s="82"/>
      <c r="T245" s="82"/>
    </row>
    <row r="246" spans="1:20" s="7" customFormat="1" ht="23.1" customHeight="1">
      <c r="A246" s="82"/>
      <c r="T246" s="82"/>
    </row>
    <row r="247" spans="1:20" s="7" customFormat="1" ht="23.1" customHeight="1">
      <c r="A247" s="82"/>
      <c r="T247" s="82"/>
    </row>
  </sheetData>
  <mergeCells count="14">
    <mergeCell ref="F5:F7"/>
    <mergeCell ref="C3:D4"/>
    <mergeCell ref="G3:J3"/>
    <mergeCell ref="K3:L4"/>
    <mergeCell ref="M3:Q4"/>
    <mergeCell ref="E3:F3"/>
    <mergeCell ref="E4:F4"/>
    <mergeCell ref="G4:G7"/>
    <mergeCell ref="H4:H7"/>
    <mergeCell ref="R3:S4"/>
    <mergeCell ref="I4:J4"/>
    <mergeCell ref="O6:O7"/>
    <mergeCell ref="P6:P7"/>
    <mergeCell ref="Q6:Q7"/>
  </mergeCells>
  <phoneticPr fontId="2"/>
  <printOptions horizontalCentered="1"/>
  <pageMargins left="0.78740157480314965" right="0.78740157480314965" top="0.59055118110236227" bottom="0.59055118110236227" header="0" footer="0"/>
  <pageSetup paperSize="9" scale="60" pageOrder="overThenDown" orientation="portrait" r:id="rId1"/>
  <headerFooter alignWithMargins="0"/>
  <rowBreaks count="1" manualBreakCount="1">
    <brk id="57" max="17" man="1"/>
  </rowBreaks>
  <colBreaks count="2" manualBreakCount="2">
    <brk id="12" max="121" man="1"/>
    <brk id="20" max="51" man="1"/>
  </col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8"/>
  <dimension ref="A1:O175"/>
  <sheetViews>
    <sheetView showGridLines="0" view="pageBreakPreview" zoomScale="55" zoomScaleNormal="75" zoomScaleSheetLayoutView="5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8.35" customHeight="1"/>
  <cols>
    <col min="1" max="1" width="5.875" style="8" customWidth="1"/>
    <col min="2" max="2" width="21" style="6" customWidth="1"/>
    <col min="3" max="4" width="16.625" style="6" customWidth="1"/>
    <col min="5" max="5" width="25.625" style="6" customWidth="1"/>
    <col min="6" max="7" width="16.625" style="6" customWidth="1"/>
    <col min="8" max="8" width="25.625" style="6" customWidth="1"/>
    <col min="9" max="10" width="16.625" style="6" customWidth="1"/>
    <col min="11" max="11" width="25.625" style="6" customWidth="1"/>
    <col min="12" max="13" width="16.625" style="6" customWidth="1"/>
    <col min="14" max="14" width="25.625" style="6" customWidth="1"/>
    <col min="15" max="15" width="5.875" style="8" customWidth="1"/>
    <col min="16" max="16384" width="9" style="6"/>
  </cols>
  <sheetData>
    <row r="1" spans="1:15" ht="30.95" customHeight="1">
      <c r="A1" s="356" t="s">
        <v>202</v>
      </c>
      <c r="B1" s="99"/>
      <c r="C1" s="99"/>
      <c r="D1" s="99"/>
      <c r="E1" s="99"/>
      <c r="F1" s="99"/>
      <c r="G1" s="99"/>
      <c r="H1" s="99"/>
    </row>
    <row r="2" spans="1:15" s="82" customFormat="1" ht="22.5" customHeight="1" thickBo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189" t="s">
        <v>434</v>
      </c>
      <c r="O2" s="83"/>
    </row>
    <row r="3" spans="1:15" s="107" customFormat="1" ht="24.95" customHeight="1">
      <c r="A3" s="17" t="s">
        <v>423</v>
      </c>
      <c r="B3" s="18"/>
      <c r="C3" s="119" t="s">
        <v>203</v>
      </c>
      <c r="D3" s="362"/>
      <c r="E3" s="362"/>
      <c r="F3" s="656" t="s">
        <v>89</v>
      </c>
      <c r="G3" s="120"/>
      <c r="H3" s="120" t="s">
        <v>90</v>
      </c>
      <c r="I3" s="240"/>
      <c r="J3" s="240" t="s">
        <v>91</v>
      </c>
      <c r="K3" s="240"/>
      <c r="L3" s="85"/>
      <c r="M3" s="85"/>
      <c r="N3" s="181"/>
      <c r="O3" s="20" t="s">
        <v>423</v>
      </c>
    </row>
    <row r="4" spans="1:15" s="107" customFormat="1" ht="24.95" customHeight="1">
      <c r="A4" s="22" t="s">
        <v>424</v>
      </c>
      <c r="B4" s="23"/>
      <c r="C4" s="168" t="s">
        <v>494</v>
      </c>
      <c r="D4" s="242"/>
      <c r="E4" s="243"/>
      <c r="F4" s="168" t="s">
        <v>495</v>
      </c>
      <c r="G4" s="242"/>
      <c r="H4" s="243"/>
      <c r="I4" s="168" t="s">
        <v>496</v>
      </c>
      <c r="J4" s="242"/>
      <c r="K4" s="243"/>
      <c r="L4" s="168" t="s">
        <v>497</v>
      </c>
      <c r="M4" s="242"/>
      <c r="N4" s="243"/>
      <c r="O4" s="28" t="s">
        <v>424</v>
      </c>
    </row>
    <row r="5" spans="1:15" s="107" customFormat="1" ht="24.95" customHeight="1">
      <c r="A5" s="22" t="s">
        <v>425</v>
      </c>
      <c r="B5" s="23" t="s">
        <v>393</v>
      </c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28" t="s">
        <v>425</v>
      </c>
    </row>
    <row r="6" spans="1:15" s="107" customFormat="1" ht="24.95" customHeight="1">
      <c r="A6" s="22" t="s">
        <v>426</v>
      </c>
      <c r="B6" s="23"/>
      <c r="C6" s="89" t="s">
        <v>410</v>
      </c>
      <c r="D6" s="89" t="s">
        <v>419</v>
      </c>
      <c r="E6" s="89" t="s">
        <v>417</v>
      </c>
      <c r="F6" s="89" t="s">
        <v>410</v>
      </c>
      <c r="G6" s="89" t="s">
        <v>419</v>
      </c>
      <c r="H6" s="89" t="s">
        <v>417</v>
      </c>
      <c r="I6" s="89" t="s">
        <v>410</v>
      </c>
      <c r="J6" s="89" t="s">
        <v>419</v>
      </c>
      <c r="K6" s="89" t="s">
        <v>417</v>
      </c>
      <c r="L6" s="89" t="s">
        <v>410</v>
      </c>
      <c r="M6" s="89" t="s">
        <v>419</v>
      </c>
      <c r="N6" s="89" t="s">
        <v>417</v>
      </c>
      <c r="O6" s="28" t="s">
        <v>426</v>
      </c>
    </row>
    <row r="7" spans="1:15" s="110" customFormat="1" ht="24.95" customHeight="1" thickBot="1">
      <c r="A7" s="45" t="s">
        <v>427</v>
      </c>
      <c r="B7" s="46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44" t="s">
        <v>427</v>
      </c>
    </row>
    <row r="8" spans="1:15" s="107" customFormat="1" ht="30" customHeight="1">
      <c r="A8" s="22"/>
      <c r="B8" s="29" t="s">
        <v>6</v>
      </c>
      <c r="C8" s="1021">
        <v>311417</v>
      </c>
      <c r="D8" s="1021">
        <v>4626484</v>
      </c>
      <c r="E8" s="1021">
        <v>196900076039</v>
      </c>
      <c r="F8" s="1021">
        <v>13131663</v>
      </c>
      <c r="G8" s="1021">
        <v>19752850</v>
      </c>
      <c r="H8" s="1021">
        <v>215115902809</v>
      </c>
      <c r="I8" s="1275">
        <v>3352397</v>
      </c>
      <c r="J8" s="1021">
        <v>5729621</v>
      </c>
      <c r="K8" s="1021">
        <v>41307337755</v>
      </c>
      <c r="L8" s="1021">
        <v>16795477</v>
      </c>
      <c r="M8" s="1021">
        <v>30108955</v>
      </c>
      <c r="N8" s="1021">
        <v>453323316603</v>
      </c>
      <c r="O8" s="28"/>
    </row>
    <row r="9" spans="1:15" s="107" customFormat="1" ht="30" customHeight="1">
      <c r="A9" s="22"/>
      <c r="B9" s="29" t="s">
        <v>1017</v>
      </c>
      <c r="C9" s="1284">
        <v>295745</v>
      </c>
      <c r="D9" s="1022">
        <v>4477942</v>
      </c>
      <c r="E9" s="1021">
        <v>187553075450</v>
      </c>
      <c r="F9" s="1021">
        <v>12153930</v>
      </c>
      <c r="G9" s="1021">
        <v>18405413</v>
      </c>
      <c r="H9" s="1021">
        <v>201823637288</v>
      </c>
      <c r="I9" s="1021">
        <v>3063817</v>
      </c>
      <c r="J9" s="1021">
        <v>5265696</v>
      </c>
      <c r="K9" s="1021">
        <v>37912289841</v>
      </c>
      <c r="L9" s="1021">
        <v>15513492</v>
      </c>
      <c r="M9" s="1021">
        <v>28149051</v>
      </c>
      <c r="N9" s="1021">
        <v>427289002579</v>
      </c>
      <c r="O9" s="28"/>
    </row>
    <row r="10" spans="1:15" s="107" customFormat="1" ht="30" customHeight="1">
      <c r="A10" s="22"/>
      <c r="B10" s="29" t="s">
        <v>1018</v>
      </c>
      <c r="C10" s="1284">
        <v>15672</v>
      </c>
      <c r="D10" s="1022">
        <v>148542</v>
      </c>
      <c r="E10" s="1021">
        <v>9347000589</v>
      </c>
      <c r="F10" s="1021">
        <v>977733</v>
      </c>
      <c r="G10" s="1021">
        <v>1347437</v>
      </c>
      <c r="H10" s="1021">
        <v>13292265521</v>
      </c>
      <c r="I10" s="1021">
        <v>288580</v>
      </c>
      <c r="J10" s="1021">
        <v>463925</v>
      </c>
      <c r="K10" s="1021">
        <v>3395047914</v>
      </c>
      <c r="L10" s="1021">
        <v>1281985</v>
      </c>
      <c r="M10" s="1021">
        <v>1959904</v>
      </c>
      <c r="N10" s="1021">
        <v>26034314024</v>
      </c>
      <c r="O10" s="28"/>
    </row>
    <row r="11" spans="1:15" s="107" customFormat="1" ht="30" customHeight="1">
      <c r="A11" s="22"/>
      <c r="B11" s="29" t="s">
        <v>1019</v>
      </c>
      <c r="C11" s="1284">
        <v>269578</v>
      </c>
      <c r="D11" s="1022">
        <v>4061475</v>
      </c>
      <c r="E11" s="1021">
        <v>171545222091</v>
      </c>
      <c r="F11" s="1021">
        <v>11204655</v>
      </c>
      <c r="G11" s="1021">
        <v>16973642</v>
      </c>
      <c r="H11" s="1021">
        <v>185673739000</v>
      </c>
      <c r="I11" s="1021">
        <v>2826391</v>
      </c>
      <c r="J11" s="1021">
        <v>4850494</v>
      </c>
      <c r="K11" s="1021">
        <v>35009538859</v>
      </c>
      <c r="L11" s="1021">
        <v>14300624</v>
      </c>
      <c r="M11" s="1021">
        <v>25885611</v>
      </c>
      <c r="N11" s="1021">
        <v>392228499950</v>
      </c>
      <c r="O11" s="28"/>
    </row>
    <row r="12" spans="1:15" s="107" customFormat="1" ht="30" customHeight="1">
      <c r="A12" s="108"/>
      <c r="B12" s="131" t="s">
        <v>1020</v>
      </c>
      <c r="C12" s="1258">
        <v>26167</v>
      </c>
      <c r="D12" s="1258">
        <v>416467</v>
      </c>
      <c r="E12" s="1258">
        <v>16007853359</v>
      </c>
      <c r="F12" s="1258">
        <v>949275</v>
      </c>
      <c r="G12" s="1258">
        <v>1431771</v>
      </c>
      <c r="H12" s="1258">
        <v>16149898288</v>
      </c>
      <c r="I12" s="1258">
        <v>237426</v>
      </c>
      <c r="J12" s="1258">
        <v>415202</v>
      </c>
      <c r="K12" s="1258">
        <v>2902750982</v>
      </c>
      <c r="L12" s="1258">
        <v>1212868</v>
      </c>
      <c r="M12" s="1258">
        <v>2263440</v>
      </c>
      <c r="N12" s="1258">
        <v>35060502629</v>
      </c>
      <c r="O12" s="109"/>
    </row>
    <row r="13" spans="1:15" ht="23.1" customHeight="1">
      <c r="A13" s="57">
        <v>1</v>
      </c>
      <c r="B13" s="270" t="s">
        <v>1021</v>
      </c>
      <c r="C13" s="1289">
        <v>14550</v>
      </c>
      <c r="D13" s="1290">
        <v>231020</v>
      </c>
      <c r="E13" s="1259">
        <v>9189634595</v>
      </c>
      <c r="F13" s="1259">
        <v>578227</v>
      </c>
      <c r="G13" s="1259">
        <v>890849</v>
      </c>
      <c r="H13" s="1259">
        <v>9665547464</v>
      </c>
      <c r="I13" s="1259">
        <v>153540</v>
      </c>
      <c r="J13" s="1259">
        <v>262655</v>
      </c>
      <c r="K13" s="1259">
        <v>1803140110</v>
      </c>
      <c r="L13" s="1259">
        <v>746317</v>
      </c>
      <c r="M13" s="1259">
        <v>1384524</v>
      </c>
      <c r="N13" s="1259">
        <v>20658322169</v>
      </c>
      <c r="O13" s="59">
        <v>1</v>
      </c>
    </row>
    <row r="14" spans="1:15" ht="23.1" customHeight="1">
      <c r="A14" s="60">
        <v>2</v>
      </c>
      <c r="B14" s="271" t="s">
        <v>1022</v>
      </c>
      <c r="C14" s="1284">
        <v>9551</v>
      </c>
      <c r="D14" s="1022">
        <v>156793</v>
      </c>
      <c r="E14" s="1021">
        <v>5770198791</v>
      </c>
      <c r="F14" s="1021">
        <v>381000</v>
      </c>
      <c r="G14" s="1021">
        <v>571524</v>
      </c>
      <c r="H14" s="1021">
        <v>5997443217</v>
      </c>
      <c r="I14" s="1021">
        <v>90867</v>
      </c>
      <c r="J14" s="1021">
        <v>153199</v>
      </c>
      <c r="K14" s="1021">
        <v>1078342110</v>
      </c>
      <c r="L14" s="1021">
        <v>481418</v>
      </c>
      <c r="M14" s="1021">
        <v>881516</v>
      </c>
      <c r="N14" s="1021">
        <v>12845984118</v>
      </c>
      <c r="O14" s="55">
        <v>2</v>
      </c>
    </row>
    <row r="15" spans="1:15" ht="23.1" customHeight="1">
      <c r="A15" s="60">
        <v>3</v>
      </c>
      <c r="B15" s="271" t="s">
        <v>1023</v>
      </c>
      <c r="C15" s="1284">
        <v>21226</v>
      </c>
      <c r="D15" s="1022">
        <v>287332</v>
      </c>
      <c r="E15" s="1021">
        <v>14063601109</v>
      </c>
      <c r="F15" s="1021">
        <v>916523</v>
      </c>
      <c r="G15" s="1021">
        <v>1390180</v>
      </c>
      <c r="H15" s="1021">
        <v>16207046734</v>
      </c>
      <c r="I15" s="1021">
        <v>224685</v>
      </c>
      <c r="J15" s="1021">
        <v>384650</v>
      </c>
      <c r="K15" s="1021">
        <v>2892854019</v>
      </c>
      <c r="L15" s="1021">
        <v>1162434</v>
      </c>
      <c r="M15" s="1021">
        <v>2062162</v>
      </c>
      <c r="N15" s="1021">
        <v>33163501862</v>
      </c>
      <c r="O15" s="55">
        <v>3</v>
      </c>
    </row>
    <row r="16" spans="1:15" ht="23.1" customHeight="1">
      <c r="A16" s="60">
        <v>6</v>
      </c>
      <c r="B16" s="271" t="s">
        <v>1024</v>
      </c>
      <c r="C16" s="1284">
        <v>3759</v>
      </c>
      <c r="D16" s="1022">
        <v>58798</v>
      </c>
      <c r="E16" s="1021">
        <v>2348909540</v>
      </c>
      <c r="F16" s="1021">
        <v>162727</v>
      </c>
      <c r="G16" s="1021">
        <v>232698</v>
      </c>
      <c r="H16" s="1021">
        <v>2643331233</v>
      </c>
      <c r="I16" s="1021">
        <v>41048</v>
      </c>
      <c r="J16" s="1021">
        <v>71090</v>
      </c>
      <c r="K16" s="1021">
        <v>510506120</v>
      </c>
      <c r="L16" s="1021">
        <v>207534</v>
      </c>
      <c r="M16" s="1021">
        <v>362586</v>
      </c>
      <c r="N16" s="1021">
        <v>5502746893</v>
      </c>
      <c r="O16" s="55">
        <v>6</v>
      </c>
    </row>
    <row r="17" spans="1:15" ht="23.1" customHeight="1">
      <c r="A17" s="60">
        <v>7</v>
      </c>
      <c r="B17" s="271" t="s">
        <v>1025</v>
      </c>
      <c r="C17" s="1291">
        <v>3034</v>
      </c>
      <c r="D17" s="1278">
        <v>51477</v>
      </c>
      <c r="E17" s="1258">
        <v>1839397438</v>
      </c>
      <c r="F17" s="1258">
        <v>132931</v>
      </c>
      <c r="G17" s="1258">
        <v>192901</v>
      </c>
      <c r="H17" s="1258">
        <v>2158248611</v>
      </c>
      <c r="I17" s="1258">
        <v>31002</v>
      </c>
      <c r="J17" s="1258">
        <v>51441</v>
      </c>
      <c r="K17" s="1258">
        <v>368362840</v>
      </c>
      <c r="L17" s="1258">
        <v>166967</v>
      </c>
      <c r="M17" s="1258">
        <v>295819</v>
      </c>
      <c r="N17" s="1258">
        <v>4366008889</v>
      </c>
      <c r="O17" s="55">
        <v>7</v>
      </c>
    </row>
    <row r="18" spans="1:15" ht="23.1" customHeight="1">
      <c r="A18" s="57">
        <v>8</v>
      </c>
      <c r="B18" s="270" t="s">
        <v>1026</v>
      </c>
      <c r="C18" s="1289">
        <v>13666</v>
      </c>
      <c r="D18" s="1290">
        <v>219571</v>
      </c>
      <c r="E18" s="1259">
        <v>8649669897</v>
      </c>
      <c r="F18" s="1259">
        <v>553843</v>
      </c>
      <c r="G18" s="1259">
        <v>828665</v>
      </c>
      <c r="H18" s="1259">
        <v>8859918959</v>
      </c>
      <c r="I18" s="1259">
        <v>141665</v>
      </c>
      <c r="J18" s="1259">
        <v>240016</v>
      </c>
      <c r="K18" s="1259">
        <v>1780308987</v>
      </c>
      <c r="L18" s="1259">
        <v>709174</v>
      </c>
      <c r="M18" s="1259">
        <v>1288252</v>
      </c>
      <c r="N18" s="1259">
        <v>19289897843</v>
      </c>
      <c r="O18" s="59">
        <v>8</v>
      </c>
    </row>
    <row r="19" spans="1:15" ht="23.1" customHeight="1">
      <c r="A19" s="60">
        <v>9</v>
      </c>
      <c r="B19" s="271" t="s">
        <v>1027</v>
      </c>
      <c r="C19" s="1284">
        <v>4308</v>
      </c>
      <c r="D19" s="1022">
        <v>79386</v>
      </c>
      <c r="E19" s="1021">
        <v>2623202796</v>
      </c>
      <c r="F19" s="1021">
        <v>149942</v>
      </c>
      <c r="G19" s="1021">
        <v>220505</v>
      </c>
      <c r="H19" s="1021">
        <v>2472371677</v>
      </c>
      <c r="I19" s="1021">
        <v>36853</v>
      </c>
      <c r="J19" s="1021">
        <v>62337</v>
      </c>
      <c r="K19" s="1021">
        <v>446442090</v>
      </c>
      <c r="L19" s="1021">
        <v>191103</v>
      </c>
      <c r="M19" s="1021">
        <v>362228</v>
      </c>
      <c r="N19" s="1021">
        <v>5542016563</v>
      </c>
      <c r="O19" s="55">
        <v>9</v>
      </c>
    </row>
    <row r="20" spans="1:15" ht="23.1" customHeight="1">
      <c r="A20" s="60">
        <v>10</v>
      </c>
      <c r="B20" s="271" t="s">
        <v>1028</v>
      </c>
      <c r="C20" s="1284">
        <v>5745</v>
      </c>
      <c r="D20" s="1022">
        <v>87469</v>
      </c>
      <c r="E20" s="1021">
        <v>3551587261</v>
      </c>
      <c r="F20" s="1021">
        <v>230025</v>
      </c>
      <c r="G20" s="1021">
        <v>347188</v>
      </c>
      <c r="H20" s="1021">
        <v>3983155279</v>
      </c>
      <c r="I20" s="1021">
        <v>53084</v>
      </c>
      <c r="J20" s="1021">
        <v>92793</v>
      </c>
      <c r="K20" s="1021">
        <v>653696087</v>
      </c>
      <c r="L20" s="1021">
        <v>288854</v>
      </c>
      <c r="M20" s="1021">
        <v>527450</v>
      </c>
      <c r="N20" s="1021">
        <v>8188438627</v>
      </c>
      <c r="O20" s="55">
        <v>10</v>
      </c>
    </row>
    <row r="21" spans="1:15" s="99" customFormat="1" ht="23.1" customHeight="1">
      <c r="A21" s="62">
        <v>11</v>
      </c>
      <c r="B21" s="158" t="s">
        <v>1029</v>
      </c>
      <c r="C21" s="1292">
        <v>4051</v>
      </c>
      <c r="D21" s="1293">
        <v>68246</v>
      </c>
      <c r="E21" s="905">
        <v>2322909826</v>
      </c>
      <c r="F21" s="905">
        <v>147141</v>
      </c>
      <c r="G21" s="905">
        <v>225887</v>
      </c>
      <c r="H21" s="905">
        <v>2274579117</v>
      </c>
      <c r="I21" s="905">
        <v>33454</v>
      </c>
      <c r="J21" s="905">
        <v>58439</v>
      </c>
      <c r="K21" s="905">
        <v>405018450</v>
      </c>
      <c r="L21" s="905">
        <v>184646</v>
      </c>
      <c r="M21" s="905">
        <v>352572</v>
      </c>
      <c r="N21" s="905">
        <v>5002507393</v>
      </c>
      <c r="O21" s="63">
        <v>11</v>
      </c>
    </row>
    <row r="22" spans="1:15" s="99" customFormat="1" ht="23.1" customHeight="1">
      <c r="A22" s="62">
        <v>12</v>
      </c>
      <c r="B22" s="158" t="s">
        <v>1030</v>
      </c>
      <c r="C22" s="1262">
        <v>4245</v>
      </c>
      <c r="D22" s="1294">
        <v>69415</v>
      </c>
      <c r="E22" s="1260">
        <v>2569001182</v>
      </c>
      <c r="F22" s="1260">
        <v>164118</v>
      </c>
      <c r="G22" s="1260">
        <v>249977</v>
      </c>
      <c r="H22" s="1260">
        <v>2755454133</v>
      </c>
      <c r="I22" s="1260">
        <v>38129</v>
      </c>
      <c r="J22" s="1260">
        <v>72037</v>
      </c>
      <c r="K22" s="1260">
        <v>495136240</v>
      </c>
      <c r="L22" s="1260">
        <v>206492</v>
      </c>
      <c r="M22" s="1260">
        <v>391429</v>
      </c>
      <c r="N22" s="1260">
        <v>5819591555</v>
      </c>
      <c r="O22" s="63">
        <v>12</v>
      </c>
    </row>
    <row r="23" spans="1:15" s="99" customFormat="1" ht="23.1" customHeight="1">
      <c r="A23" s="66">
        <v>14</v>
      </c>
      <c r="B23" s="94" t="s">
        <v>1031</v>
      </c>
      <c r="C23" s="1295">
        <v>10593</v>
      </c>
      <c r="D23" s="1296">
        <v>149024</v>
      </c>
      <c r="E23" s="1261">
        <v>6460377982</v>
      </c>
      <c r="F23" s="1261">
        <v>403125</v>
      </c>
      <c r="G23" s="1261">
        <v>594778</v>
      </c>
      <c r="H23" s="1261">
        <v>6704385853</v>
      </c>
      <c r="I23" s="1261">
        <v>106786</v>
      </c>
      <c r="J23" s="1261">
        <v>184407</v>
      </c>
      <c r="K23" s="1261">
        <v>1349980637</v>
      </c>
      <c r="L23" s="1261">
        <v>520504</v>
      </c>
      <c r="M23" s="1261">
        <v>928209</v>
      </c>
      <c r="N23" s="1261">
        <v>14514744472</v>
      </c>
      <c r="O23" s="67">
        <v>14</v>
      </c>
    </row>
    <row r="24" spans="1:15" s="99" customFormat="1" ht="23.1" customHeight="1">
      <c r="A24" s="62">
        <v>15</v>
      </c>
      <c r="B24" s="158" t="s">
        <v>1032</v>
      </c>
      <c r="C24" s="1292">
        <v>7031</v>
      </c>
      <c r="D24" s="1293">
        <v>115892</v>
      </c>
      <c r="E24" s="905">
        <v>4412696124</v>
      </c>
      <c r="F24" s="905">
        <v>259973</v>
      </c>
      <c r="G24" s="905">
        <v>381304</v>
      </c>
      <c r="H24" s="905">
        <v>4422435020</v>
      </c>
      <c r="I24" s="905">
        <v>71197</v>
      </c>
      <c r="J24" s="905">
        <v>118601</v>
      </c>
      <c r="K24" s="905">
        <v>855889306</v>
      </c>
      <c r="L24" s="905">
        <v>338201</v>
      </c>
      <c r="M24" s="905">
        <v>615797</v>
      </c>
      <c r="N24" s="905">
        <v>9691020450</v>
      </c>
      <c r="O24" s="63">
        <v>15</v>
      </c>
    </row>
    <row r="25" spans="1:15" s="99" customFormat="1" ht="23.1" customHeight="1">
      <c r="A25" s="62">
        <v>16</v>
      </c>
      <c r="B25" s="158" t="s">
        <v>1033</v>
      </c>
      <c r="C25" s="1292">
        <v>2585</v>
      </c>
      <c r="D25" s="1293">
        <v>42264</v>
      </c>
      <c r="E25" s="905">
        <v>1648951130</v>
      </c>
      <c r="F25" s="905">
        <v>108992</v>
      </c>
      <c r="G25" s="905">
        <v>177453</v>
      </c>
      <c r="H25" s="905">
        <v>1871239130</v>
      </c>
      <c r="I25" s="905">
        <v>25768</v>
      </c>
      <c r="J25" s="905">
        <v>44965</v>
      </c>
      <c r="K25" s="905">
        <v>322413760</v>
      </c>
      <c r="L25" s="905">
        <v>137345</v>
      </c>
      <c r="M25" s="905">
        <v>264682</v>
      </c>
      <c r="N25" s="905">
        <v>3842604020</v>
      </c>
      <c r="O25" s="63">
        <v>16</v>
      </c>
    </row>
    <row r="26" spans="1:15" s="99" customFormat="1" ht="23.1" customHeight="1">
      <c r="A26" s="62">
        <v>17</v>
      </c>
      <c r="B26" s="158" t="s">
        <v>1034</v>
      </c>
      <c r="C26" s="1292">
        <v>4879</v>
      </c>
      <c r="D26" s="1293">
        <v>73743</v>
      </c>
      <c r="E26" s="905">
        <v>3168798111</v>
      </c>
      <c r="F26" s="905">
        <v>234333</v>
      </c>
      <c r="G26" s="905">
        <v>359600</v>
      </c>
      <c r="H26" s="905">
        <v>3794535454</v>
      </c>
      <c r="I26" s="905">
        <v>51978</v>
      </c>
      <c r="J26" s="905">
        <v>91685</v>
      </c>
      <c r="K26" s="905">
        <v>635947670</v>
      </c>
      <c r="L26" s="905">
        <v>291190</v>
      </c>
      <c r="M26" s="905">
        <v>525028</v>
      </c>
      <c r="N26" s="905">
        <v>7599281235</v>
      </c>
      <c r="O26" s="63">
        <v>17</v>
      </c>
    </row>
    <row r="27" spans="1:15" s="99" customFormat="1" ht="23.1" customHeight="1">
      <c r="A27" s="62">
        <v>18</v>
      </c>
      <c r="B27" s="158" t="s">
        <v>1035</v>
      </c>
      <c r="C27" s="1262">
        <v>7464</v>
      </c>
      <c r="D27" s="1294">
        <v>117856</v>
      </c>
      <c r="E27" s="1260">
        <v>4515132348</v>
      </c>
      <c r="F27" s="1260">
        <v>282746</v>
      </c>
      <c r="G27" s="1260">
        <v>413361</v>
      </c>
      <c r="H27" s="1260">
        <v>4477705097</v>
      </c>
      <c r="I27" s="1260">
        <v>60981</v>
      </c>
      <c r="J27" s="1260">
        <v>107936</v>
      </c>
      <c r="K27" s="1260">
        <v>746197987</v>
      </c>
      <c r="L27" s="1260">
        <v>351191</v>
      </c>
      <c r="M27" s="1260">
        <v>639153</v>
      </c>
      <c r="N27" s="1260">
        <v>9739035432</v>
      </c>
      <c r="O27" s="63">
        <v>18</v>
      </c>
    </row>
    <row r="28" spans="1:15" s="99" customFormat="1" ht="23.1" customHeight="1">
      <c r="A28" s="68">
        <v>19</v>
      </c>
      <c r="B28" s="94" t="s">
        <v>1036</v>
      </c>
      <c r="C28" s="1295">
        <v>8040</v>
      </c>
      <c r="D28" s="1296">
        <v>118165</v>
      </c>
      <c r="E28" s="1261">
        <v>5364543389</v>
      </c>
      <c r="F28" s="1261">
        <v>384923</v>
      </c>
      <c r="G28" s="1261">
        <v>588291</v>
      </c>
      <c r="H28" s="1261">
        <v>6142505868</v>
      </c>
      <c r="I28" s="1261">
        <v>100200</v>
      </c>
      <c r="J28" s="1261">
        <v>167616</v>
      </c>
      <c r="K28" s="1261">
        <v>1188925593</v>
      </c>
      <c r="L28" s="1261">
        <v>493163</v>
      </c>
      <c r="M28" s="1261">
        <v>874072</v>
      </c>
      <c r="N28" s="1261">
        <v>12695974850</v>
      </c>
      <c r="O28" s="69">
        <v>19</v>
      </c>
    </row>
    <row r="29" spans="1:15" s="99" customFormat="1" ht="23.1" customHeight="1">
      <c r="A29" s="62">
        <v>21</v>
      </c>
      <c r="B29" s="158" t="s">
        <v>1037</v>
      </c>
      <c r="C29" s="1292">
        <v>8747</v>
      </c>
      <c r="D29" s="1293">
        <v>126183</v>
      </c>
      <c r="E29" s="905">
        <v>5652741736</v>
      </c>
      <c r="F29" s="905">
        <v>400103</v>
      </c>
      <c r="G29" s="905">
        <v>619520</v>
      </c>
      <c r="H29" s="905">
        <v>6623356580</v>
      </c>
      <c r="I29" s="905">
        <v>94864</v>
      </c>
      <c r="J29" s="905">
        <v>171211</v>
      </c>
      <c r="K29" s="905">
        <v>1211001690</v>
      </c>
      <c r="L29" s="905">
        <v>503714</v>
      </c>
      <c r="M29" s="905">
        <v>916914</v>
      </c>
      <c r="N29" s="905">
        <v>13487100006</v>
      </c>
      <c r="O29" s="63">
        <v>21</v>
      </c>
    </row>
    <row r="30" spans="1:15" s="99" customFormat="1" ht="23.1" customHeight="1">
      <c r="A30" s="62">
        <v>22</v>
      </c>
      <c r="B30" s="158" t="s">
        <v>1038</v>
      </c>
      <c r="C30" s="1292">
        <v>12988</v>
      </c>
      <c r="D30" s="1293">
        <v>189832</v>
      </c>
      <c r="E30" s="905">
        <v>8182483281</v>
      </c>
      <c r="F30" s="905">
        <v>538932</v>
      </c>
      <c r="G30" s="905">
        <v>809529</v>
      </c>
      <c r="H30" s="905">
        <v>8807730576</v>
      </c>
      <c r="I30" s="905">
        <v>146822</v>
      </c>
      <c r="J30" s="905">
        <v>253501</v>
      </c>
      <c r="K30" s="905">
        <v>1771044021</v>
      </c>
      <c r="L30" s="905">
        <v>698742</v>
      </c>
      <c r="M30" s="905">
        <v>1252862</v>
      </c>
      <c r="N30" s="905">
        <v>18761257878</v>
      </c>
      <c r="O30" s="63">
        <v>22</v>
      </c>
    </row>
    <row r="31" spans="1:15" s="99" customFormat="1" ht="23.1" customHeight="1">
      <c r="A31" s="62">
        <v>23</v>
      </c>
      <c r="B31" s="158" t="s">
        <v>1039</v>
      </c>
      <c r="C31" s="1292">
        <v>2904</v>
      </c>
      <c r="D31" s="1293">
        <v>40410</v>
      </c>
      <c r="E31" s="905">
        <v>1794387945</v>
      </c>
      <c r="F31" s="905">
        <v>125902</v>
      </c>
      <c r="G31" s="905">
        <v>197933</v>
      </c>
      <c r="H31" s="905">
        <v>2123159252</v>
      </c>
      <c r="I31" s="905">
        <v>30775</v>
      </c>
      <c r="J31" s="905">
        <v>53038</v>
      </c>
      <c r="K31" s="905">
        <v>386482350</v>
      </c>
      <c r="L31" s="905">
        <v>159581</v>
      </c>
      <c r="M31" s="905">
        <v>291381</v>
      </c>
      <c r="N31" s="905">
        <v>4304029547</v>
      </c>
      <c r="O31" s="63">
        <v>23</v>
      </c>
    </row>
    <row r="32" spans="1:15" s="99" customFormat="1" ht="23.1" customHeight="1">
      <c r="A32" s="62">
        <v>24</v>
      </c>
      <c r="B32" s="158" t="s">
        <v>1040</v>
      </c>
      <c r="C32" s="1262">
        <v>4038</v>
      </c>
      <c r="D32" s="1294">
        <v>57659</v>
      </c>
      <c r="E32" s="1260">
        <v>2632702890</v>
      </c>
      <c r="F32" s="1260">
        <v>180992</v>
      </c>
      <c r="G32" s="1260">
        <v>281206</v>
      </c>
      <c r="H32" s="1260">
        <v>2950647341</v>
      </c>
      <c r="I32" s="1260">
        <v>46251</v>
      </c>
      <c r="J32" s="1260">
        <v>79504</v>
      </c>
      <c r="K32" s="1260">
        <v>575208120</v>
      </c>
      <c r="L32" s="1260">
        <v>231281</v>
      </c>
      <c r="M32" s="1260">
        <v>418369</v>
      </c>
      <c r="N32" s="1260">
        <v>6158558351</v>
      </c>
      <c r="O32" s="63">
        <v>24</v>
      </c>
    </row>
    <row r="33" spans="1:15" s="99" customFormat="1" ht="23.1" customHeight="1">
      <c r="A33" s="66">
        <v>25</v>
      </c>
      <c r="B33" s="58" t="s">
        <v>1041</v>
      </c>
      <c r="C33" s="1292">
        <v>6847</v>
      </c>
      <c r="D33" s="1296">
        <v>113549</v>
      </c>
      <c r="E33" s="1261">
        <v>4318833150</v>
      </c>
      <c r="F33" s="1261">
        <v>247191</v>
      </c>
      <c r="G33" s="1261">
        <v>363748</v>
      </c>
      <c r="H33" s="1261">
        <v>4404693420</v>
      </c>
      <c r="I33" s="1261">
        <v>63171</v>
      </c>
      <c r="J33" s="1261">
        <v>105253</v>
      </c>
      <c r="K33" s="1261">
        <v>747716880</v>
      </c>
      <c r="L33" s="1261">
        <v>317209</v>
      </c>
      <c r="M33" s="1261">
        <v>582550</v>
      </c>
      <c r="N33" s="1261">
        <v>9471243450</v>
      </c>
      <c r="O33" s="67">
        <v>25</v>
      </c>
    </row>
    <row r="34" spans="1:15" s="99" customFormat="1" ht="23.1" customHeight="1">
      <c r="A34" s="62">
        <v>27</v>
      </c>
      <c r="B34" s="61" t="s">
        <v>1042</v>
      </c>
      <c r="C34" s="1292">
        <v>4476</v>
      </c>
      <c r="D34" s="1293">
        <v>66679</v>
      </c>
      <c r="E34" s="905">
        <v>2934318135</v>
      </c>
      <c r="F34" s="905">
        <v>177257</v>
      </c>
      <c r="G34" s="905">
        <v>269971</v>
      </c>
      <c r="H34" s="905">
        <v>3052570369</v>
      </c>
      <c r="I34" s="905">
        <v>49479</v>
      </c>
      <c r="J34" s="905">
        <v>82035</v>
      </c>
      <c r="K34" s="905">
        <v>617442320</v>
      </c>
      <c r="L34" s="905">
        <v>231212</v>
      </c>
      <c r="M34" s="905">
        <v>418685</v>
      </c>
      <c r="N34" s="905">
        <v>6604330824</v>
      </c>
      <c r="O34" s="63">
        <v>27</v>
      </c>
    </row>
    <row r="35" spans="1:15" s="99" customFormat="1" ht="23.1" customHeight="1">
      <c r="A35" s="62">
        <v>28</v>
      </c>
      <c r="B35" s="61" t="s">
        <v>1043</v>
      </c>
      <c r="C35" s="1292">
        <v>2963</v>
      </c>
      <c r="D35" s="1293">
        <v>44750</v>
      </c>
      <c r="E35" s="905">
        <v>1979881250</v>
      </c>
      <c r="F35" s="905">
        <v>108625</v>
      </c>
      <c r="G35" s="905">
        <v>166900</v>
      </c>
      <c r="H35" s="905">
        <v>1847435560</v>
      </c>
      <c r="I35" s="905">
        <v>30423</v>
      </c>
      <c r="J35" s="905">
        <v>52928</v>
      </c>
      <c r="K35" s="905">
        <v>385467810</v>
      </c>
      <c r="L35" s="905">
        <v>142011</v>
      </c>
      <c r="M35" s="905">
        <v>264578</v>
      </c>
      <c r="N35" s="905">
        <v>4212784620</v>
      </c>
      <c r="O35" s="63">
        <v>28</v>
      </c>
    </row>
    <row r="36" spans="1:15" s="99" customFormat="1" ht="23.1" customHeight="1">
      <c r="A36" s="62">
        <v>29</v>
      </c>
      <c r="B36" s="61" t="s">
        <v>1044</v>
      </c>
      <c r="C36" s="1292">
        <v>2327</v>
      </c>
      <c r="D36" s="1293">
        <v>33900</v>
      </c>
      <c r="E36" s="905">
        <v>1561053104</v>
      </c>
      <c r="F36" s="905">
        <v>102588</v>
      </c>
      <c r="G36" s="905">
        <v>153983</v>
      </c>
      <c r="H36" s="905">
        <v>1641888692</v>
      </c>
      <c r="I36" s="905">
        <v>30882</v>
      </c>
      <c r="J36" s="905">
        <v>51171</v>
      </c>
      <c r="K36" s="905">
        <v>376983360</v>
      </c>
      <c r="L36" s="905">
        <v>135797</v>
      </c>
      <c r="M36" s="905">
        <v>239054</v>
      </c>
      <c r="N36" s="905">
        <v>3579925156</v>
      </c>
      <c r="O36" s="63">
        <v>29</v>
      </c>
    </row>
    <row r="37" spans="1:15" s="99" customFormat="1" ht="23.1" customHeight="1">
      <c r="A37" s="62">
        <v>30</v>
      </c>
      <c r="B37" s="158" t="s">
        <v>1045</v>
      </c>
      <c r="C37" s="1262">
        <v>6718</v>
      </c>
      <c r="D37" s="1294">
        <v>103611</v>
      </c>
      <c r="E37" s="1260">
        <v>4550169036</v>
      </c>
      <c r="F37" s="1260">
        <v>243389</v>
      </c>
      <c r="G37" s="1260">
        <v>355546</v>
      </c>
      <c r="H37" s="1260">
        <v>4042270950</v>
      </c>
      <c r="I37" s="1260">
        <v>63182</v>
      </c>
      <c r="J37" s="1260">
        <v>105792</v>
      </c>
      <c r="K37" s="1260">
        <v>800843720</v>
      </c>
      <c r="L37" s="1260">
        <v>313289</v>
      </c>
      <c r="M37" s="1260">
        <v>564949</v>
      </c>
      <c r="N37" s="1260">
        <v>9393283706</v>
      </c>
      <c r="O37" s="63">
        <v>30</v>
      </c>
    </row>
    <row r="38" spans="1:15" s="99" customFormat="1" ht="23.1" customHeight="1">
      <c r="A38" s="66">
        <v>31</v>
      </c>
      <c r="B38" s="94" t="s">
        <v>1046</v>
      </c>
      <c r="C38" s="1295">
        <v>2839</v>
      </c>
      <c r="D38" s="1296">
        <v>41075</v>
      </c>
      <c r="E38" s="1261">
        <v>1793236422</v>
      </c>
      <c r="F38" s="1261">
        <v>139046</v>
      </c>
      <c r="G38" s="1261">
        <v>220309</v>
      </c>
      <c r="H38" s="1261">
        <v>2318682266</v>
      </c>
      <c r="I38" s="1261">
        <v>35090</v>
      </c>
      <c r="J38" s="1261">
        <v>61142</v>
      </c>
      <c r="K38" s="1261">
        <v>435702720</v>
      </c>
      <c r="L38" s="1261">
        <v>176975</v>
      </c>
      <c r="M38" s="1261">
        <v>322526</v>
      </c>
      <c r="N38" s="1261">
        <v>4547621408</v>
      </c>
      <c r="O38" s="67">
        <v>31</v>
      </c>
    </row>
    <row r="39" spans="1:15" s="99" customFormat="1" ht="23.1" customHeight="1">
      <c r="A39" s="62">
        <v>32</v>
      </c>
      <c r="B39" s="158" t="s">
        <v>1047</v>
      </c>
      <c r="C39" s="1292">
        <v>7363</v>
      </c>
      <c r="D39" s="1293">
        <v>106491</v>
      </c>
      <c r="E39" s="905">
        <v>4811337719</v>
      </c>
      <c r="F39" s="905">
        <v>292148</v>
      </c>
      <c r="G39" s="905">
        <v>435836</v>
      </c>
      <c r="H39" s="905">
        <v>5031272326</v>
      </c>
      <c r="I39" s="905">
        <v>74084</v>
      </c>
      <c r="J39" s="905">
        <v>131054</v>
      </c>
      <c r="K39" s="905">
        <v>967883470</v>
      </c>
      <c r="L39" s="905">
        <v>373595</v>
      </c>
      <c r="M39" s="905">
        <v>673381</v>
      </c>
      <c r="N39" s="905">
        <v>10810493515</v>
      </c>
      <c r="O39" s="63">
        <v>32</v>
      </c>
    </row>
    <row r="40" spans="1:15" s="99" customFormat="1" ht="23.1" customHeight="1">
      <c r="A40" s="62">
        <v>33</v>
      </c>
      <c r="B40" s="158" t="s">
        <v>1048</v>
      </c>
      <c r="C40" s="1292">
        <v>2654</v>
      </c>
      <c r="D40" s="1293">
        <v>38860</v>
      </c>
      <c r="E40" s="905">
        <v>1658344714</v>
      </c>
      <c r="F40" s="905">
        <v>135258</v>
      </c>
      <c r="G40" s="905">
        <v>218804</v>
      </c>
      <c r="H40" s="905">
        <v>2119877805</v>
      </c>
      <c r="I40" s="905">
        <v>33017</v>
      </c>
      <c r="J40" s="905">
        <v>56473</v>
      </c>
      <c r="K40" s="905">
        <v>393334800</v>
      </c>
      <c r="L40" s="905">
        <v>170929</v>
      </c>
      <c r="M40" s="905">
        <v>314137</v>
      </c>
      <c r="N40" s="905">
        <v>4171557319</v>
      </c>
      <c r="O40" s="63">
        <v>33</v>
      </c>
    </row>
    <row r="41" spans="1:15" s="99" customFormat="1" ht="23.1" customHeight="1">
      <c r="A41" s="62">
        <v>34</v>
      </c>
      <c r="B41" s="158" t="s">
        <v>1049</v>
      </c>
      <c r="C41" s="1292">
        <v>3555</v>
      </c>
      <c r="D41" s="1293">
        <v>48531</v>
      </c>
      <c r="E41" s="905">
        <v>2163953081</v>
      </c>
      <c r="F41" s="905">
        <v>135156</v>
      </c>
      <c r="G41" s="905">
        <v>208428</v>
      </c>
      <c r="H41" s="905">
        <v>2400248247</v>
      </c>
      <c r="I41" s="905">
        <v>34378</v>
      </c>
      <c r="J41" s="905">
        <v>61501</v>
      </c>
      <c r="K41" s="905">
        <v>449372540</v>
      </c>
      <c r="L41" s="905">
        <v>173089</v>
      </c>
      <c r="M41" s="905">
        <v>318460</v>
      </c>
      <c r="N41" s="905">
        <v>5013573868</v>
      </c>
      <c r="O41" s="63">
        <v>34</v>
      </c>
    </row>
    <row r="42" spans="1:15" s="99" customFormat="1" ht="23.1" customHeight="1">
      <c r="A42" s="62">
        <v>35</v>
      </c>
      <c r="B42" s="158" t="s">
        <v>1050</v>
      </c>
      <c r="C42" s="1262">
        <v>4053</v>
      </c>
      <c r="D42" s="1294">
        <v>62108</v>
      </c>
      <c r="E42" s="1260">
        <v>2774424866</v>
      </c>
      <c r="F42" s="1260">
        <v>156235</v>
      </c>
      <c r="G42" s="1260">
        <v>236150</v>
      </c>
      <c r="H42" s="1260">
        <v>2513084261</v>
      </c>
      <c r="I42" s="1260">
        <v>43859</v>
      </c>
      <c r="J42" s="1260">
        <v>78279</v>
      </c>
      <c r="K42" s="1260">
        <v>569382760</v>
      </c>
      <c r="L42" s="1260">
        <v>204147</v>
      </c>
      <c r="M42" s="1260">
        <v>376537</v>
      </c>
      <c r="N42" s="1260">
        <v>5856891887</v>
      </c>
      <c r="O42" s="63">
        <v>35</v>
      </c>
    </row>
    <row r="43" spans="1:15" s="99" customFormat="1" ht="23.1" customHeight="1">
      <c r="A43" s="68">
        <v>36</v>
      </c>
      <c r="B43" s="94" t="s">
        <v>1051</v>
      </c>
      <c r="C43" s="1295">
        <v>4214</v>
      </c>
      <c r="D43" s="1296">
        <v>64185</v>
      </c>
      <c r="E43" s="1261">
        <v>2723563594</v>
      </c>
      <c r="F43" s="1261">
        <v>164669</v>
      </c>
      <c r="G43" s="1261">
        <v>252640</v>
      </c>
      <c r="H43" s="1261">
        <v>2606078990</v>
      </c>
      <c r="I43" s="1261">
        <v>41207</v>
      </c>
      <c r="J43" s="1261">
        <v>73339</v>
      </c>
      <c r="K43" s="1261">
        <v>516491470</v>
      </c>
      <c r="L43" s="1261">
        <v>210090</v>
      </c>
      <c r="M43" s="1261">
        <v>390164</v>
      </c>
      <c r="N43" s="1261">
        <v>5846134054</v>
      </c>
      <c r="O43" s="69">
        <v>36</v>
      </c>
    </row>
    <row r="44" spans="1:15" s="99" customFormat="1" ht="23.1" customHeight="1">
      <c r="A44" s="62">
        <v>37</v>
      </c>
      <c r="B44" s="158" t="s">
        <v>1052</v>
      </c>
      <c r="C44" s="1292">
        <v>6088</v>
      </c>
      <c r="D44" s="1293">
        <v>92110</v>
      </c>
      <c r="E44" s="905">
        <v>4069154424</v>
      </c>
      <c r="F44" s="905">
        <v>223940</v>
      </c>
      <c r="G44" s="905">
        <v>321477</v>
      </c>
      <c r="H44" s="905">
        <v>3913745709</v>
      </c>
      <c r="I44" s="905">
        <v>69325</v>
      </c>
      <c r="J44" s="905">
        <v>118403</v>
      </c>
      <c r="K44" s="905">
        <v>833673422</v>
      </c>
      <c r="L44" s="905">
        <v>299353</v>
      </c>
      <c r="M44" s="905">
        <v>531990</v>
      </c>
      <c r="N44" s="905">
        <v>8816573555</v>
      </c>
      <c r="O44" s="63">
        <v>37</v>
      </c>
    </row>
    <row r="45" spans="1:15" s="99" customFormat="1" ht="23.1" customHeight="1">
      <c r="A45" s="62">
        <v>38</v>
      </c>
      <c r="B45" s="158" t="s">
        <v>1053</v>
      </c>
      <c r="C45" s="1292">
        <v>2840</v>
      </c>
      <c r="D45" s="1293">
        <v>41288</v>
      </c>
      <c r="E45" s="905">
        <v>1868297739</v>
      </c>
      <c r="F45" s="905">
        <v>111613</v>
      </c>
      <c r="G45" s="905">
        <v>173805</v>
      </c>
      <c r="H45" s="905">
        <v>1801197285</v>
      </c>
      <c r="I45" s="905">
        <v>26170</v>
      </c>
      <c r="J45" s="905">
        <v>45203</v>
      </c>
      <c r="K45" s="905">
        <v>332930996</v>
      </c>
      <c r="L45" s="905">
        <v>140623</v>
      </c>
      <c r="M45" s="905">
        <v>260296</v>
      </c>
      <c r="N45" s="905">
        <v>4002426020</v>
      </c>
      <c r="O45" s="63">
        <v>38</v>
      </c>
    </row>
    <row r="46" spans="1:15" s="99" customFormat="1" ht="23.1" customHeight="1">
      <c r="A46" s="62">
        <v>39</v>
      </c>
      <c r="B46" s="158" t="s">
        <v>1054</v>
      </c>
      <c r="C46" s="1292">
        <v>1553</v>
      </c>
      <c r="D46" s="1293">
        <v>21662</v>
      </c>
      <c r="E46" s="905">
        <v>1036505760</v>
      </c>
      <c r="F46" s="905">
        <v>64246</v>
      </c>
      <c r="G46" s="905">
        <v>99318</v>
      </c>
      <c r="H46" s="905">
        <v>1067554030</v>
      </c>
      <c r="I46" s="905">
        <v>14452</v>
      </c>
      <c r="J46" s="905">
        <v>24583</v>
      </c>
      <c r="K46" s="905">
        <v>182075610</v>
      </c>
      <c r="L46" s="905">
        <v>80251</v>
      </c>
      <c r="M46" s="905">
        <v>145563</v>
      </c>
      <c r="N46" s="905">
        <v>2286135400</v>
      </c>
      <c r="O46" s="63">
        <v>39</v>
      </c>
    </row>
    <row r="47" spans="1:15" s="99" customFormat="1" ht="23.1" customHeight="1">
      <c r="A47" s="62">
        <v>42</v>
      </c>
      <c r="B47" s="158" t="s">
        <v>1055</v>
      </c>
      <c r="C47" s="1262">
        <v>1727</v>
      </c>
      <c r="D47" s="1294">
        <v>26352</v>
      </c>
      <c r="E47" s="1260">
        <v>1142883301</v>
      </c>
      <c r="F47" s="1260">
        <v>57503</v>
      </c>
      <c r="G47" s="1260">
        <v>87703</v>
      </c>
      <c r="H47" s="1260">
        <v>995800780</v>
      </c>
      <c r="I47" s="1260">
        <v>16237</v>
      </c>
      <c r="J47" s="1260">
        <v>28986</v>
      </c>
      <c r="K47" s="1260">
        <v>209575650</v>
      </c>
      <c r="L47" s="1260">
        <v>75467</v>
      </c>
      <c r="M47" s="1260">
        <v>143041</v>
      </c>
      <c r="N47" s="1260">
        <v>2348259731</v>
      </c>
      <c r="O47" s="63">
        <v>42</v>
      </c>
    </row>
    <row r="48" spans="1:15" s="99" customFormat="1" ht="23.1" customHeight="1">
      <c r="A48" s="66">
        <v>43</v>
      </c>
      <c r="B48" s="58" t="s">
        <v>1056</v>
      </c>
      <c r="C48" s="1292">
        <v>4779</v>
      </c>
      <c r="D48" s="1296">
        <v>75128</v>
      </c>
      <c r="E48" s="1261">
        <v>2782050461</v>
      </c>
      <c r="F48" s="1261">
        <v>177251</v>
      </c>
      <c r="G48" s="1261">
        <v>269542</v>
      </c>
      <c r="H48" s="1261">
        <v>2736784574</v>
      </c>
      <c r="I48" s="1261">
        <v>42636</v>
      </c>
      <c r="J48" s="1261">
        <v>71466</v>
      </c>
      <c r="K48" s="1261">
        <v>516546340</v>
      </c>
      <c r="L48" s="1261">
        <v>224666</v>
      </c>
      <c r="M48" s="1261">
        <v>416136</v>
      </c>
      <c r="N48" s="1261">
        <v>6035381375</v>
      </c>
      <c r="O48" s="67">
        <v>43</v>
      </c>
    </row>
    <row r="49" spans="1:15" s="99" customFormat="1" ht="23.1" customHeight="1">
      <c r="A49" s="62">
        <v>44</v>
      </c>
      <c r="B49" s="61" t="s">
        <v>1057</v>
      </c>
      <c r="C49" s="1292">
        <v>2262</v>
      </c>
      <c r="D49" s="1293">
        <v>42303</v>
      </c>
      <c r="E49" s="905">
        <v>1414492470</v>
      </c>
      <c r="F49" s="905">
        <v>66073</v>
      </c>
      <c r="G49" s="905">
        <v>103700</v>
      </c>
      <c r="H49" s="905">
        <v>1181127225</v>
      </c>
      <c r="I49" s="905">
        <v>16507</v>
      </c>
      <c r="J49" s="905">
        <v>27602</v>
      </c>
      <c r="K49" s="905">
        <v>205130050</v>
      </c>
      <c r="L49" s="905">
        <v>84842</v>
      </c>
      <c r="M49" s="905">
        <v>173605</v>
      </c>
      <c r="N49" s="905">
        <v>2800749745</v>
      </c>
      <c r="O49" s="63">
        <v>44</v>
      </c>
    </row>
    <row r="50" spans="1:15" s="99" customFormat="1" ht="23.1" customHeight="1">
      <c r="A50" s="62">
        <v>45</v>
      </c>
      <c r="B50" s="61" t="s">
        <v>1058</v>
      </c>
      <c r="C50" s="1292">
        <v>807</v>
      </c>
      <c r="D50" s="1293">
        <v>14817</v>
      </c>
      <c r="E50" s="905">
        <v>443997164</v>
      </c>
      <c r="F50" s="905">
        <v>23453</v>
      </c>
      <c r="G50" s="905">
        <v>36794</v>
      </c>
      <c r="H50" s="905">
        <v>417371213</v>
      </c>
      <c r="I50" s="905">
        <v>7137</v>
      </c>
      <c r="J50" s="905">
        <v>11492</v>
      </c>
      <c r="K50" s="905">
        <v>85436073</v>
      </c>
      <c r="L50" s="905">
        <v>31397</v>
      </c>
      <c r="M50" s="905">
        <v>63103</v>
      </c>
      <c r="N50" s="905">
        <v>946804450</v>
      </c>
      <c r="O50" s="63">
        <v>45</v>
      </c>
    </row>
    <row r="51" spans="1:15" s="99" customFormat="1" ht="23.1" customHeight="1">
      <c r="A51" s="62">
        <v>46</v>
      </c>
      <c r="B51" s="61" t="s">
        <v>1059</v>
      </c>
      <c r="C51" s="1292">
        <v>3063</v>
      </c>
      <c r="D51" s="1293">
        <v>43950</v>
      </c>
      <c r="E51" s="905">
        <v>1853376420</v>
      </c>
      <c r="F51" s="905">
        <v>129196</v>
      </c>
      <c r="G51" s="905">
        <v>201774</v>
      </c>
      <c r="H51" s="905">
        <v>2099967202</v>
      </c>
      <c r="I51" s="905">
        <v>31401</v>
      </c>
      <c r="J51" s="905">
        <v>50953</v>
      </c>
      <c r="K51" s="905">
        <v>365866170</v>
      </c>
      <c r="L51" s="905">
        <v>163660</v>
      </c>
      <c r="M51" s="905">
        <v>296677</v>
      </c>
      <c r="N51" s="905">
        <v>4319209792</v>
      </c>
      <c r="O51" s="63">
        <v>46</v>
      </c>
    </row>
    <row r="52" spans="1:15" s="99" customFormat="1" ht="23.1" customHeight="1">
      <c r="A52" s="71">
        <v>47</v>
      </c>
      <c r="B52" s="72" t="s">
        <v>1060</v>
      </c>
      <c r="C52" s="1262">
        <v>2800</v>
      </c>
      <c r="D52" s="1294">
        <v>46979</v>
      </c>
      <c r="E52" s="1260">
        <v>1795686705</v>
      </c>
      <c r="F52" s="1260">
        <v>103940</v>
      </c>
      <c r="G52" s="1260">
        <v>153823</v>
      </c>
      <c r="H52" s="1260">
        <v>1998786247</v>
      </c>
      <c r="I52" s="1260">
        <v>28068</v>
      </c>
      <c r="J52" s="1260">
        <v>48522</v>
      </c>
      <c r="K52" s="1260">
        <v>342882140</v>
      </c>
      <c r="L52" s="1260">
        <v>134808</v>
      </c>
      <c r="M52" s="1260">
        <v>249324</v>
      </c>
      <c r="N52" s="1260">
        <v>4137355092</v>
      </c>
      <c r="O52" s="73">
        <v>47</v>
      </c>
    </row>
    <row r="53" spans="1:15" s="110" customFormat="1" ht="23.1" customHeight="1">
      <c r="A53" s="74">
        <v>49</v>
      </c>
      <c r="B53" s="158" t="s">
        <v>1061</v>
      </c>
      <c r="C53" s="1292">
        <v>837</v>
      </c>
      <c r="D53" s="1293">
        <v>14027</v>
      </c>
      <c r="E53" s="905">
        <v>507467207</v>
      </c>
      <c r="F53" s="905">
        <v>28757</v>
      </c>
      <c r="G53" s="905">
        <v>42266</v>
      </c>
      <c r="H53" s="905">
        <v>510876413</v>
      </c>
      <c r="I53" s="905">
        <v>7250</v>
      </c>
      <c r="J53" s="905">
        <v>12831</v>
      </c>
      <c r="K53" s="905">
        <v>88076420</v>
      </c>
      <c r="L53" s="905">
        <v>36844</v>
      </c>
      <c r="M53" s="905">
        <v>69124</v>
      </c>
      <c r="N53" s="905">
        <v>1106420040</v>
      </c>
      <c r="O53" s="75">
        <v>49</v>
      </c>
    </row>
    <row r="54" spans="1:15" s="110" customFormat="1" ht="23.1" customHeight="1">
      <c r="A54" s="62">
        <v>50</v>
      </c>
      <c r="B54" s="158" t="s">
        <v>1062</v>
      </c>
      <c r="C54" s="1292">
        <v>970</v>
      </c>
      <c r="D54" s="1293">
        <v>16066</v>
      </c>
      <c r="E54" s="905">
        <v>555505900</v>
      </c>
      <c r="F54" s="905">
        <v>31589</v>
      </c>
      <c r="G54" s="905">
        <v>46706</v>
      </c>
      <c r="H54" s="905">
        <v>581404366</v>
      </c>
      <c r="I54" s="905">
        <v>8713</v>
      </c>
      <c r="J54" s="905">
        <v>15183</v>
      </c>
      <c r="K54" s="905">
        <v>107508080</v>
      </c>
      <c r="L54" s="905">
        <v>41272</v>
      </c>
      <c r="M54" s="905">
        <v>77955</v>
      </c>
      <c r="N54" s="905">
        <v>1244418346</v>
      </c>
      <c r="O54" s="63">
        <v>50</v>
      </c>
    </row>
    <row r="55" spans="1:15" s="110" customFormat="1" ht="23.1" customHeight="1">
      <c r="A55" s="62">
        <v>51</v>
      </c>
      <c r="B55" s="158" t="s">
        <v>1063</v>
      </c>
      <c r="C55" s="1292">
        <v>1857</v>
      </c>
      <c r="D55" s="1293">
        <v>28989</v>
      </c>
      <c r="E55" s="905">
        <v>1059248524</v>
      </c>
      <c r="F55" s="905">
        <v>67228</v>
      </c>
      <c r="G55" s="905">
        <v>99284</v>
      </c>
      <c r="H55" s="905">
        <v>1131489990</v>
      </c>
      <c r="I55" s="905">
        <v>17245</v>
      </c>
      <c r="J55" s="905">
        <v>31796</v>
      </c>
      <c r="K55" s="905">
        <v>200618720</v>
      </c>
      <c r="L55" s="905">
        <v>86330</v>
      </c>
      <c r="M55" s="905">
        <v>160069</v>
      </c>
      <c r="N55" s="905">
        <v>2391357234</v>
      </c>
      <c r="O55" s="63">
        <v>51</v>
      </c>
    </row>
    <row r="56" spans="1:15" s="110" customFormat="1" ht="23.1" customHeight="1">
      <c r="A56" s="62">
        <v>52</v>
      </c>
      <c r="B56" s="158" t="s">
        <v>1064</v>
      </c>
      <c r="C56" s="1292">
        <v>732</v>
      </c>
      <c r="D56" s="1293">
        <v>11838</v>
      </c>
      <c r="E56" s="905">
        <v>454469730</v>
      </c>
      <c r="F56" s="905">
        <v>27657</v>
      </c>
      <c r="G56" s="905">
        <v>40587</v>
      </c>
      <c r="H56" s="905">
        <v>425786120</v>
      </c>
      <c r="I56" s="905">
        <v>7356</v>
      </c>
      <c r="J56" s="905">
        <v>12332</v>
      </c>
      <c r="K56" s="905">
        <v>92405520</v>
      </c>
      <c r="L56" s="905">
        <v>35745</v>
      </c>
      <c r="M56" s="905">
        <v>64757</v>
      </c>
      <c r="N56" s="905">
        <v>972661370</v>
      </c>
      <c r="O56" s="63">
        <v>52</v>
      </c>
    </row>
    <row r="57" spans="1:15" s="110" customFormat="1" ht="23.1" customHeight="1" thickBot="1">
      <c r="A57" s="77">
        <v>54</v>
      </c>
      <c r="B57" s="159" t="s">
        <v>1065</v>
      </c>
      <c r="C57" s="1264">
        <v>1067</v>
      </c>
      <c r="D57" s="1297">
        <v>18043</v>
      </c>
      <c r="E57" s="1265">
        <v>613297410</v>
      </c>
      <c r="F57" s="1265">
        <v>43350</v>
      </c>
      <c r="G57" s="1265">
        <v>69312</v>
      </c>
      <c r="H57" s="1265">
        <v>741431210</v>
      </c>
      <c r="I57" s="1265">
        <v>10404</v>
      </c>
      <c r="J57" s="1265">
        <v>18862</v>
      </c>
      <c r="K57" s="1265">
        <v>129078640</v>
      </c>
      <c r="L57" s="1265">
        <v>54821</v>
      </c>
      <c r="M57" s="1265">
        <v>106217</v>
      </c>
      <c r="N57" s="1265">
        <v>1483807260</v>
      </c>
      <c r="O57" s="79">
        <v>54</v>
      </c>
    </row>
    <row r="58" spans="1:15" ht="23.1" customHeight="1">
      <c r="A58" s="57">
        <v>55</v>
      </c>
      <c r="B58" s="270" t="s">
        <v>1066</v>
      </c>
      <c r="C58" s="1289">
        <v>1140</v>
      </c>
      <c r="D58" s="1290">
        <v>19772</v>
      </c>
      <c r="E58" s="1259">
        <v>697083041</v>
      </c>
      <c r="F58" s="1259">
        <v>38988</v>
      </c>
      <c r="G58" s="1259">
        <v>61073</v>
      </c>
      <c r="H58" s="1259">
        <v>683799885</v>
      </c>
      <c r="I58" s="1259">
        <v>9316</v>
      </c>
      <c r="J58" s="1259">
        <v>17339</v>
      </c>
      <c r="K58" s="1259">
        <v>122800350</v>
      </c>
      <c r="L58" s="1259">
        <v>49444</v>
      </c>
      <c r="M58" s="1259">
        <v>98184</v>
      </c>
      <c r="N58" s="1259">
        <v>1503683276</v>
      </c>
      <c r="O58" s="59">
        <v>55</v>
      </c>
    </row>
    <row r="59" spans="1:15" ht="23.1" customHeight="1">
      <c r="A59" s="60">
        <v>56</v>
      </c>
      <c r="B59" s="271" t="s">
        <v>1067</v>
      </c>
      <c r="C59" s="1284">
        <v>762</v>
      </c>
      <c r="D59" s="1022">
        <v>12299</v>
      </c>
      <c r="E59" s="1021">
        <v>455664877</v>
      </c>
      <c r="F59" s="1021">
        <v>34489</v>
      </c>
      <c r="G59" s="1021">
        <v>49662</v>
      </c>
      <c r="H59" s="1021">
        <v>505507241</v>
      </c>
      <c r="I59" s="1021">
        <v>8823</v>
      </c>
      <c r="J59" s="1021">
        <v>14151</v>
      </c>
      <c r="K59" s="1021">
        <v>94544930</v>
      </c>
      <c r="L59" s="1021">
        <v>44074</v>
      </c>
      <c r="M59" s="1021">
        <v>76112</v>
      </c>
      <c r="N59" s="1021">
        <v>1055717048</v>
      </c>
      <c r="O59" s="55">
        <v>56</v>
      </c>
    </row>
    <row r="60" spans="1:15" ht="23.1" customHeight="1">
      <c r="A60" s="60">
        <v>57</v>
      </c>
      <c r="B60" s="271" t="s">
        <v>1068</v>
      </c>
      <c r="C60" s="1284">
        <v>444</v>
      </c>
      <c r="D60" s="1022">
        <v>6928</v>
      </c>
      <c r="E60" s="1021">
        <v>273192890</v>
      </c>
      <c r="F60" s="1021">
        <v>18012</v>
      </c>
      <c r="G60" s="1021">
        <v>26697</v>
      </c>
      <c r="H60" s="1021">
        <v>285175320</v>
      </c>
      <c r="I60" s="1021">
        <v>4301</v>
      </c>
      <c r="J60" s="1021">
        <v>6916</v>
      </c>
      <c r="K60" s="1021">
        <v>55653650</v>
      </c>
      <c r="L60" s="1021">
        <v>22757</v>
      </c>
      <c r="M60" s="1021">
        <v>40541</v>
      </c>
      <c r="N60" s="1021">
        <v>614021860</v>
      </c>
      <c r="O60" s="55">
        <v>57</v>
      </c>
    </row>
    <row r="61" spans="1:15" ht="23.1" customHeight="1">
      <c r="A61" s="60">
        <v>58</v>
      </c>
      <c r="B61" s="271" t="s">
        <v>1069</v>
      </c>
      <c r="C61" s="1284">
        <v>516</v>
      </c>
      <c r="D61" s="1022">
        <v>7684</v>
      </c>
      <c r="E61" s="1021">
        <v>323512980</v>
      </c>
      <c r="F61" s="1021">
        <v>21153</v>
      </c>
      <c r="G61" s="1021">
        <v>31084</v>
      </c>
      <c r="H61" s="1021">
        <v>341328614</v>
      </c>
      <c r="I61" s="1021">
        <v>5173</v>
      </c>
      <c r="J61" s="1021">
        <v>9360</v>
      </c>
      <c r="K61" s="1021">
        <v>64510000</v>
      </c>
      <c r="L61" s="1021">
        <v>26842</v>
      </c>
      <c r="M61" s="1021">
        <v>48128</v>
      </c>
      <c r="N61" s="1021">
        <v>729351594</v>
      </c>
      <c r="O61" s="55">
        <v>58</v>
      </c>
    </row>
    <row r="62" spans="1:15" ht="23.1" customHeight="1">
      <c r="A62" s="60">
        <v>59</v>
      </c>
      <c r="B62" s="271" t="s">
        <v>1070</v>
      </c>
      <c r="C62" s="1291">
        <v>327</v>
      </c>
      <c r="D62" s="1278">
        <v>4335</v>
      </c>
      <c r="E62" s="1258">
        <v>207526670</v>
      </c>
      <c r="F62" s="1258">
        <v>14510</v>
      </c>
      <c r="G62" s="1258">
        <v>21383</v>
      </c>
      <c r="H62" s="1258">
        <v>242623480</v>
      </c>
      <c r="I62" s="1258">
        <v>4031</v>
      </c>
      <c r="J62" s="1258">
        <v>6950</v>
      </c>
      <c r="K62" s="1258">
        <v>46815490</v>
      </c>
      <c r="L62" s="1258">
        <v>18868</v>
      </c>
      <c r="M62" s="1258">
        <v>32668</v>
      </c>
      <c r="N62" s="1258">
        <v>496965640</v>
      </c>
      <c r="O62" s="55">
        <v>59</v>
      </c>
    </row>
    <row r="63" spans="1:15" ht="23.1" customHeight="1">
      <c r="A63" s="57">
        <v>61</v>
      </c>
      <c r="B63" s="270" t="s">
        <v>1071</v>
      </c>
      <c r="C63" s="1289">
        <v>713</v>
      </c>
      <c r="D63" s="1290">
        <v>11889</v>
      </c>
      <c r="E63" s="1259">
        <v>426941560</v>
      </c>
      <c r="F63" s="1259">
        <v>25367</v>
      </c>
      <c r="G63" s="1259">
        <v>36321</v>
      </c>
      <c r="H63" s="1259">
        <v>402741240</v>
      </c>
      <c r="I63" s="1259">
        <v>6586</v>
      </c>
      <c r="J63" s="1259">
        <v>11767</v>
      </c>
      <c r="K63" s="1259">
        <v>80424930</v>
      </c>
      <c r="L63" s="1259">
        <v>32666</v>
      </c>
      <c r="M63" s="1259">
        <v>59977</v>
      </c>
      <c r="N63" s="1259">
        <v>910107730</v>
      </c>
      <c r="O63" s="59">
        <v>61</v>
      </c>
    </row>
    <row r="64" spans="1:15" ht="23.1" customHeight="1">
      <c r="A64" s="60">
        <v>65</v>
      </c>
      <c r="B64" s="271" t="s">
        <v>1072</v>
      </c>
      <c r="C64" s="1284">
        <v>267</v>
      </c>
      <c r="D64" s="1022">
        <v>4918</v>
      </c>
      <c r="E64" s="1021">
        <v>163095180</v>
      </c>
      <c r="F64" s="1021">
        <v>6910</v>
      </c>
      <c r="G64" s="1021">
        <v>10354</v>
      </c>
      <c r="H64" s="1021">
        <v>128619500</v>
      </c>
      <c r="I64" s="1021">
        <v>1974</v>
      </c>
      <c r="J64" s="1021">
        <v>3631</v>
      </c>
      <c r="K64" s="1021">
        <v>21399920</v>
      </c>
      <c r="L64" s="1021">
        <v>9151</v>
      </c>
      <c r="M64" s="1021">
        <v>18903</v>
      </c>
      <c r="N64" s="1021">
        <v>313114600</v>
      </c>
      <c r="O64" s="55">
        <v>65</v>
      </c>
    </row>
    <row r="65" spans="1:15" ht="23.1" customHeight="1">
      <c r="A65" s="60">
        <v>66</v>
      </c>
      <c r="B65" s="271" t="s">
        <v>1073</v>
      </c>
      <c r="C65" s="1284">
        <v>638</v>
      </c>
      <c r="D65" s="1022">
        <v>10552</v>
      </c>
      <c r="E65" s="1021">
        <v>405619740</v>
      </c>
      <c r="F65" s="1021">
        <v>22976</v>
      </c>
      <c r="G65" s="1021">
        <v>34321</v>
      </c>
      <c r="H65" s="1021">
        <v>394501866</v>
      </c>
      <c r="I65" s="1021">
        <v>5792</v>
      </c>
      <c r="J65" s="1021">
        <v>9845</v>
      </c>
      <c r="K65" s="1021">
        <v>62163700</v>
      </c>
      <c r="L65" s="1021">
        <v>29406</v>
      </c>
      <c r="M65" s="1021">
        <v>54718</v>
      </c>
      <c r="N65" s="1021">
        <v>862285306</v>
      </c>
      <c r="O65" s="55">
        <v>66</v>
      </c>
    </row>
    <row r="66" spans="1:15" s="99" customFormat="1" ht="23.1" customHeight="1">
      <c r="A66" s="62">
        <v>68</v>
      </c>
      <c r="B66" s="158" t="s">
        <v>1074</v>
      </c>
      <c r="C66" s="1292">
        <v>721</v>
      </c>
      <c r="D66" s="1293">
        <v>11171</v>
      </c>
      <c r="E66" s="905">
        <v>421902158</v>
      </c>
      <c r="F66" s="905">
        <v>26984</v>
      </c>
      <c r="G66" s="905">
        <v>38441</v>
      </c>
      <c r="H66" s="905">
        <v>460878850</v>
      </c>
      <c r="I66" s="905">
        <v>6591</v>
      </c>
      <c r="J66" s="905">
        <v>11277</v>
      </c>
      <c r="K66" s="905">
        <v>80196470</v>
      </c>
      <c r="L66" s="905">
        <v>34296</v>
      </c>
      <c r="M66" s="905">
        <v>60889</v>
      </c>
      <c r="N66" s="905">
        <v>962977478</v>
      </c>
      <c r="O66" s="63">
        <v>68</v>
      </c>
    </row>
    <row r="67" spans="1:15" s="99" customFormat="1" ht="23.1" customHeight="1">
      <c r="A67" s="62">
        <v>70</v>
      </c>
      <c r="B67" s="158" t="s">
        <v>1075</v>
      </c>
      <c r="C67" s="1262">
        <v>1454</v>
      </c>
      <c r="D67" s="1294">
        <v>22531</v>
      </c>
      <c r="E67" s="1260">
        <v>861989648</v>
      </c>
      <c r="F67" s="1260">
        <v>59969</v>
      </c>
      <c r="G67" s="1260">
        <v>93913</v>
      </c>
      <c r="H67" s="1260">
        <v>1006943791</v>
      </c>
      <c r="I67" s="1260">
        <v>13924</v>
      </c>
      <c r="J67" s="1260">
        <v>24713</v>
      </c>
      <c r="K67" s="1260">
        <v>166710260</v>
      </c>
      <c r="L67" s="1260">
        <v>75347</v>
      </c>
      <c r="M67" s="1260">
        <v>141157</v>
      </c>
      <c r="N67" s="1260">
        <v>2035643699</v>
      </c>
      <c r="O67" s="63">
        <v>70</v>
      </c>
    </row>
    <row r="68" spans="1:15" s="99" customFormat="1" ht="23.1" customHeight="1">
      <c r="A68" s="66">
        <v>78</v>
      </c>
      <c r="B68" s="94" t="s">
        <v>1076</v>
      </c>
      <c r="C68" s="1295">
        <v>1861</v>
      </c>
      <c r="D68" s="1296">
        <v>30691</v>
      </c>
      <c r="E68" s="1261">
        <v>1108853290</v>
      </c>
      <c r="F68" s="1261">
        <v>70042</v>
      </c>
      <c r="G68" s="1261">
        <v>102498</v>
      </c>
      <c r="H68" s="1261">
        <v>1109712476</v>
      </c>
      <c r="I68" s="1261">
        <v>17192</v>
      </c>
      <c r="J68" s="1261">
        <v>31780</v>
      </c>
      <c r="K68" s="1261">
        <v>208004429</v>
      </c>
      <c r="L68" s="1261">
        <v>89095</v>
      </c>
      <c r="M68" s="1261">
        <v>164969</v>
      </c>
      <c r="N68" s="1261">
        <v>2426570195</v>
      </c>
      <c r="O68" s="67">
        <v>78</v>
      </c>
    </row>
    <row r="69" spans="1:15" s="99" customFormat="1" ht="23.1" customHeight="1">
      <c r="A69" s="62">
        <v>84</v>
      </c>
      <c r="B69" s="158" t="s">
        <v>1077</v>
      </c>
      <c r="C69" s="1292">
        <v>1716</v>
      </c>
      <c r="D69" s="1293">
        <v>23895</v>
      </c>
      <c r="E69" s="905">
        <v>1131774480</v>
      </c>
      <c r="F69" s="905">
        <v>62601</v>
      </c>
      <c r="G69" s="905">
        <v>96565</v>
      </c>
      <c r="H69" s="905">
        <v>1035392877</v>
      </c>
      <c r="I69" s="905">
        <v>14523</v>
      </c>
      <c r="J69" s="905">
        <v>24817</v>
      </c>
      <c r="K69" s="905">
        <v>182410430</v>
      </c>
      <c r="L69" s="905">
        <v>78840</v>
      </c>
      <c r="M69" s="905">
        <v>145277</v>
      </c>
      <c r="N69" s="905">
        <v>2349577787</v>
      </c>
      <c r="O69" s="63">
        <v>84</v>
      </c>
    </row>
    <row r="70" spans="1:15" s="99" customFormat="1" ht="23.1" customHeight="1">
      <c r="A70" s="62">
        <v>85</v>
      </c>
      <c r="B70" s="158" t="s">
        <v>1078</v>
      </c>
      <c r="C70" s="1292">
        <v>2180</v>
      </c>
      <c r="D70" s="1293">
        <v>31452</v>
      </c>
      <c r="E70" s="905">
        <v>1450097761</v>
      </c>
      <c r="F70" s="905">
        <v>79252</v>
      </c>
      <c r="G70" s="905">
        <v>119660</v>
      </c>
      <c r="H70" s="905">
        <v>1316490359</v>
      </c>
      <c r="I70" s="905">
        <v>20422</v>
      </c>
      <c r="J70" s="905">
        <v>34986</v>
      </c>
      <c r="K70" s="905">
        <v>256296824</v>
      </c>
      <c r="L70" s="905">
        <v>101854</v>
      </c>
      <c r="M70" s="905">
        <v>186098</v>
      </c>
      <c r="N70" s="905">
        <v>3022884944</v>
      </c>
      <c r="O70" s="63">
        <v>85</v>
      </c>
    </row>
    <row r="71" spans="1:15" s="99" customFormat="1" ht="23.1" customHeight="1">
      <c r="A71" s="62">
        <v>89</v>
      </c>
      <c r="B71" s="158" t="s">
        <v>1079</v>
      </c>
      <c r="C71" s="1292">
        <v>2789</v>
      </c>
      <c r="D71" s="1293">
        <v>43449</v>
      </c>
      <c r="E71" s="905">
        <v>1672753309</v>
      </c>
      <c r="F71" s="905">
        <v>108249</v>
      </c>
      <c r="G71" s="905">
        <v>169628</v>
      </c>
      <c r="H71" s="905">
        <v>1965989527</v>
      </c>
      <c r="I71" s="905">
        <v>25407</v>
      </c>
      <c r="J71" s="905">
        <v>46474</v>
      </c>
      <c r="K71" s="905">
        <v>328170190</v>
      </c>
      <c r="L71" s="905">
        <v>136445</v>
      </c>
      <c r="M71" s="905">
        <v>259551</v>
      </c>
      <c r="N71" s="905">
        <v>3966913026</v>
      </c>
      <c r="O71" s="63">
        <v>89</v>
      </c>
    </row>
    <row r="72" spans="1:15" s="99" customFormat="1" ht="23.1" customHeight="1">
      <c r="A72" s="62">
        <v>90</v>
      </c>
      <c r="B72" s="158" t="s">
        <v>1080</v>
      </c>
      <c r="C72" s="1262">
        <v>2346</v>
      </c>
      <c r="D72" s="1294">
        <v>33496</v>
      </c>
      <c r="E72" s="1260">
        <v>1412483764</v>
      </c>
      <c r="F72" s="1260">
        <v>85433</v>
      </c>
      <c r="G72" s="1260">
        <v>128720</v>
      </c>
      <c r="H72" s="1260">
        <v>1571559496</v>
      </c>
      <c r="I72" s="1260">
        <v>18351</v>
      </c>
      <c r="J72" s="1260">
        <v>32307</v>
      </c>
      <c r="K72" s="1260">
        <v>227230440</v>
      </c>
      <c r="L72" s="1260">
        <v>106130</v>
      </c>
      <c r="M72" s="1260">
        <v>194523</v>
      </c>
      <c r="N72" s="1260">
        <v>3211273700</v>
      </c>
      <c r="O72" s="63">
        <v>90</v>
      </c>
    </row>
    <row r="73" spans="1:15" s="99" customFormat="1" ht="23.1" customHeight="1">
      <c r="A73" s="68">
        <v>91</v>
      </c>
      <c r="B73" s="94" t="s">
        <v>1081</v>
      </c>
      <c r="C73" s="1295">
        <v>1450</v>
      </c>
      <c r="D73" s="1296">
        <v>22209</v>
      </c>
      <c r="E73" s="1261">
        <v>890345615</v>
      </c>
      <c r="F73" s="1261">
        <v>51985</v>
      </c>
      <c r="G73" s="1261">
        <v>75069</v>
      </c>
      <c r="H73" s="1261">
        <v>928272305</v>
      </c>
      <c r="I73" s="1261">
        <v>15548</v>
      </c>
      <c r="J73" s="1261">
        <v>26682</v>
      </c>
      <c r="K73" s="1261">
        <v>189981220</v>
      </c>
      <c r="L73" s="1261">
        <v>68983</v>
      </c>
      <c r="M73" s="1261">
        <v>123960</v>
      </c>
      <c r="N73" s="1261">
        <v>2008599140</v>
      </c>
      <c r="O73" s="69">
        <v>91</v>
      </c>
    </row>
    <row r="74" spans="1:15" s="99" customFormat="1" ht="23.1" customHeight="1">
      <c r="A74" s="62">
        <v>92</v>
      </c>
      <c r="B74" s="158" t="s">
        <v>1082</v>
      </c>
      <c r="C74" s="1292">
        <v>2952</v>
      </c>
      <c r="D74" s="1293">
        <v>44361</v>
      </c>
      <c r="E74" s="905">
        <v>1882943530</v>
      </c>
      <c r="F74" s="905">
        <v>114353</v>
      </c>
      <c r="G74" s="905">
        <v>165749</v>
      </c>
      <c r="H74" s="905">
        <v>1954394504</v>
      </c>
      <c r="I74" s="905">
        <v>29505</v>
      </c>
      <c r="J74" s="905">
        <v>50780</v>
      </c>
      <c r="K74" s="905">
        <v>346459440</v>
      </c>
      <c r="L74" s="905">
        <v>146810</v>
      </c>
      <c r="M74" s="905">
        <v>260890</v>
      </c>
      <c r="N74" s="905">
        <v>4183797474</v>
      </c>
      <c r="O74" s="63">
        <v>92</v>
      </c>
    </row>
    <row r="75" spans="1:15" s="99" customFormat="1" ht="23.1" customHeight="1">
      <c r="A75" s="62">
        <v>94</v>
      </c>
      <c r="B75" s="158" t="s">
        <v>1083</v>
      </c>
      <c r="C75" s="1292">
        <v>40674</v>
      </c>
      <c r="D75" s="1293">
        <v>578484</v>
      </c>
      <c r="E75" s="905">
        <v>26140819300</v>
      </c>
      <c r="F75" s="905">
        <v>1918801</v>
      </c>
      <c r="G75" s="905">
        <v>2942520</v>
      </c>
      <c r="H75" s="905">
        <v>30973484112</v>
      </c>
      <c r="I75" s="905">
        <v>474736</v>
      </c>
      <c r="J75" s="905">
        <v>803619</v>
      </c>
      <c r="K75" s="905">
        <v>5949193300</v>
      </c>
      <c r="L75" s="905">
        <v>2434211</v>
      </c>
      <c r="M75" s="905">
        <v>4324623</v>
      </c>
      <c r="N75" s="905">
        <v>63063496712</v>
      </c>
      <c r="O75" s="63">
        <v>94</v>
      </c>
    </row>
    <row r="76" spans="1:15" s="99" customFormat="1" ht="23.1" customHeight="1">
      <c r="A76" s="62">
        <v>301</v>
      </c>
      <c r="B76" s="158" t="s">
        <v>1084</v>
      </c>
      <c r="C76" s="1292">
        <v>938</v>
      </c>
      <c r="D76" s="1293">
        <v>9644</v>
      </c>
      <c r="E76" s="905">
        <v>559902270</v>
      </c>
      <c r="F76" s="905">
        <v>66391</v>
      </c>
      <c r="G76" s="905">
        <v>87504</v>
      </c>
      <c r="H76" s="905">
        <v>898261465</v>
      </c>
      <c r="I76" s="905">
        <v>24097</v>
      </c>
      <c r="J76" s="905">
        <v>36297</v>
      </c>
      <c r="K76" s="905">
        <v>257697950</v>
      </c>
      <c r="L76" s="905">
        <v>91426</v>
      </c>
      <c r="M76" s="905">
        <v>133445</v>
      </c>
      <c r="N76" s="905">
        <v>1715861685</v>
      </c>
      <c r="O76" s="63">
        <v>301</v>
      </c>
    </row>
    <row r="77" spans="1:15" s="99" customFormat="1" ht="23.1" customHeight="1">
      <c r="A77" s="62">
        <v>302</v>
      </c>
      <c r="B77" s="158" t="s">
        <v>1085</v>
      </c>
      <c r="C77" s="1262">
        <v>1063</v>
      </c>
      <c r="D77" s="1294">
        <v>9585</v>
      </c>
      <c r="E77" s="1260">
        <v>606612730</v>
      </c>
      <c r="F77" s="1260">
        <v>67896</v>
      </c>
      <c r="G77" s="1260">
        <v>90645</v>
      </c>
      <c r="H77" s="1260">
        <v>893999890</v>
      </c>
      <c r="I77" s="1260">
        <v>13071</v>
      </c>
      <c r="J77" s="1260">
        <v>18877</v>
      </c>
      <c r="K77" s="1260">
        <v>151449490</v>
      </c>
      <c r="L77" s="1260">
        <v>82030</v>
      </c>
      <c r="M77" s="1260">
        <v>119107</v>
      </c>
      <c r="N77" s="1260">
        <v>1652062110</v>
      </c>
      <c r="O77" s="63">
        <v>302</v>
      </c>
    </row>
    <row r="78" spans="1:15" s="99" customFormat="1" ht="23.1" customHeight="1">
      <c r="A78" s="66">
        <v>303</v>
      </c>
      <c r="B78" s="58" t="s">
        <v>1086</v>
      </c>
      <c r="C78" s="1292">
        <v>182</v>
      </c>
      <c r="D78" s="1296">
        <v>1608</v>
      </c>
      <c r="E78" s="1261">
        <v>117962960</v>
      </c>
      <c r="F78" s="1261">
        <v>16438</v>
      </c>
      <c r="G78" s="1261">
        <v>22680</v>
      </c>
      <c r="H78" s="1261">
        <v>205408420</v>
      </c>
      <c r="I78" s="1261">
        <v>4719</v>
      </c>
      <c r="J78" s="1261">
        <v>7151</v>
      </c>
      <c r="K78" s="1261">
        <v>51988360</v>
      </c>
      <c r="L78" s="1261">
        <v>21339</v>
      </c>
      <c r="M78" s="1261">
        <v>31439</v>
      </c>
      <c r="N78" s="1261">
        <v>375359740</v>
      </c>
      <c r="O78" s="67">
        <v>303</v>
      </c>
    </row>
    <row r="79" spans="1:15" s="99" customFormat="1" ht="23.1" customHeight="1">
      <c r="A79" s="62">
        <v>304</v>
      </c>
      <c r="B79" s="61" t="s">
        <v>1087</v>
      </c>
      <c r="C79" s="1292">
        <v>1639</v>
      </c>
      <c r="D79" s="1293">
        <v>15158</v>
      </c>
      <c r="E79" s="905">
        <v>1018004179</v>
      </c>
      <c r="F79" s="905">
        <v>133442</v>
      </c>
      <c r="G79" s="905">
        <v>179614</v>
      </c>
      <c r="H79" s="905">
        <v>1820913920</v>
      </c>
      <c r="I79" s="905">
        <v>39845</v>
      </c>
      <c r="J79" s="905">
        <v>61225</v>
      </c>
      <c r="K79" s="905">
        <v>432275290</v>
      </c>
      <c r="L79" s="905">
        <v>174926</v>
      </c>
      <c r="M79" s="905">
        <v>255997</v>
      </c>
      <c r="N79" s="905">
        <v>3271193389</v>
      </c>
      <c r="O79" s="63">
        <v>304</v>
      </c>
    </row>
    <row r="80" spans="1:15" s="99" customFormat="1" ht="23.1" customHeight="1">
      <c r="A80" s="62">
        <v>305</v>
      </c>
      <c r="B80" s="61" t="s">
        <v>1088</v>
      </c>
      <c r="C80" s="1292">
        <v>2620</v>
      </c>
      <c r="D80" s="1293">
        <v>24745</v>
      </c>
      <c r="E80" s="905">
        <v>1624298022</v>
      </c>
      <c r="F80" s="905">
        <v>160885</v>
      </c>
      <c r="G80" s="905">
        <v>225914</v>
      </c>
      <c r="H80" s="905">
        <v>2137866729</v>
      </c>
      <c r="I80" s="905">
        <v>48437</v>
      </c>
      <c r="J80" s="905">
        <v>79207</v>
      </c>
      <c r="K80" s="905">
        <v>572997780</v>
      </c>
      <c r="L80" s="905">
        <v>211942</v>
      </c>
      <c r="M80" s="905">
        <v>329866</v>
      </c>
      <c r="N80" s="905">
        <v>4335162531</v>
      </c>
      <c r="O80" s="63">
        <v>305</v>
      </c>
    </row>
    <row r="81" spans="1:15" s="99" customFormat="1" ht="23.1" customHeight="1">
      <c r="A81" s="62">
        <v>306</v>
      </c>
      <c r="B81" s="61" t="s">
        <v>1089</v>
      </c>
      <c r="C81" s="1292">
        <v>9230</v>
      </c>
      <c r="D81" s="1293">
        <v>87802</v>
      </c>
      <c r="E81" s="905">
        <v>5420220428</v>
      </c>
      <c r="F81" s="905">
        <v>532681</v>
      </c>
      <c r="G81" s="905">
        <v>741080</v>
      </c>
      <c r="H81" s="905">
        <v>7335815097</v>
      </c>
      <c r="I81" s="905">
        <v>158411</v>
      </c>
      <c r="J81" s="905">
        <v>261168</v>
      </c>
      <c r="K81" s="905">
        <v>1928639044</v>
      </c>
      <c r="L81" s="905">
        <v>700322</v>
      </c>
      <c r="M81" s="905">
        <v>1090050</v>
      </c>
      <c r="N81" s="905">
        <v>14684674569</v>
      </c>
      <c r="O81" s="63">
        <v>306</v>
      </c>
    </row>
    <row r="82" spans="1:15" s="99" customFormat="1" ht="23.1" customHeight="1">
      <c r="A82" s="62"/>
      <c r="B82" s="158"/>
      <c r="C82" s="1262"/>
      <c r="D82" s="1294"/>
      <c r="E82" s="1260"/>
      <c r="F82" s="1260"/>
      <c r="G82" s="1260"/>
      <c r="H82" s="1260"/>
      <c r="I82" s="1260"/>
      <c r="J82" s="1260"/>
      <c r="K82" s="1260"/>
      <c r="L82" s="1260"/>
      <c r="M82" s="1260"/>
      <c r="N82" s="1260"/>
      <c r="O82" s="63"/>
    </row>
    <row r="83" spans="1:15" s="99" customFormat="1" ht="23.1" customHeight="1">
      <c r="A83" s="66"/>
      <c r="B83" s="94"/>
      <c r="C83" s="1295"/>
      <c r="D83" s="1296"/>
      <c r="E83" s="1261"/>
      <c r="F83" s="1261"/>
      <c r="G83" s="1261"/>
      <c r="H83" s="1261"/>
      <c r="I83" s="1261"/>
      <c r="J83" s="1261"/>
      <c r="K83" s="1261"/>
      <c r="L83" s="1261"/>
      <c r="M83" s="1261"/>
      <c r="N83" s="1261"/>
      <c r="O83" s="67"/>
    </row>
    <row r="84" spans="1:15" s="99" customFormat="1" ht="23.1" customHeight="1">
      <c r="A84" s="62"/>
      <c r="B84" s="158"/>
      <c r="C84" s="1292"/>
      <c r="D84" s="1293"/>
      <c r="E84" s="905"/>
      <c r="F84" s="905"/>
      <c r="G84" s="905"/>
      <c r="H84" s="905"/>
      <c r="I84" s="905"/>
      <c r="J84" s="905"/>
      <c r="K84" s="905"/>
      <c r="L84" s="905"/>
      <c r="M84" s="905"/>
      <c r="N84" s="905"/>
      <c r="O84" s="63"/>
    </row>
    <row r="85" spans="1:15" s="99" customFormat="1" ht="23.1" customHeight="1">
      <c r="A85" s="62"/>
      <c r="B85" s="158"/>
      <c r="C85" s="1292"/>
      <c r="D85" s="1293"/>
      <c r="E85" s="905"/>
      <c r="F85" s="905"/>
      <c r="G85" s="905"/>
      <c r="H85" s="905"/>
      <c r="I85" s="905"/>
      <c r="J85" s="905"/>
      <c r="K85" s="905"/>
      <c r="L85" s="905"/>
      <c r="M85" s="905"/>
      <c r="N85" s="905"/>
      <c r="O85" s="63"/>
    </row>
    <row r="86" spans="1:15" s="99" customFormat="1" ht="23.1" customHeight="1">
      <c r="A86" s="62"/>
      <c r="B86" s="158"/>
      <c r="C86" s="1292"/>
      <c r="D86" s="1293"/>
      <c r="E86" s="905"/>
      <c r="F86" s="905"/>
      <c r="G86" s="905"/>
      <c r="H86" s="905"/>
      <c r="I86" s="905"/>
      <c r="J86" s="905"/>
      <c r="K86" s="905"/>
      <c r="L86" s="905"/>
      <c r="M86" s="905"/>
      <c r="N86" s="905"/>
      <c r="O86" s="63"/>
    </row>
    <row r="87" spans="1:15" s="99" customFormat="1" ht="23.1" customHeight="1">
      <c r="A87" s="62"/>
      <c r="B87" s="158"/>
      <c r="C87" s="1262"/>
      <c r="D87" s="1294"/>
      <c r="E87" s="1260"/>
      <c r="F87" s="1260"/>
      <c r="G87" s="1260"/>
      <c r="H87" s="1260"/>
      <c r="I87" s="1260"/>
      <c r="J87" s="1260"/>
      <c r="K87" s="1260"/>
      <c r="L87" s="1260"/>
      <c r="M87" s="1260"/>
      <c r="N87" s="1260"/>
      <c r="O87" s="63"/>
    </row>
    <row r="88" spans="1:15" s="99" customFormat="1" ht="23.1" customHeight="1">
      <c r="A88" s="68"/>
      <c r="B88" s="94"/>
      <c r="C88" s="1295"/>
      <c r="D88" s="1296"/>
      <c r="E88" s="1261"/>
      <c r="F88" s="1261"/>
      <c r="G88" s="1261"/>
      <c r="H88" s="1261"/>
      <c r="I88" s="1261"/>
      <c r="J88" s="1261"/>
      <c r="K88" s="1261"/>
      <c r="L88" s="1261"/>
      <c r="M88" s="1261"/>
      <c r="N88" s="1261"/>
      <c r="O88" s="69"/>
    </row>
    <row r="89" spans="1:15" s="99" customFormat="1" ht="23.1" customHeight="1">
      <c r="A89" s="62"/>
      <c r="B89" s="158"/>
      <c r="C89" s="1292"/>
      <c r="D89" s="1293"/>
      <c r="E89" s="905"/>
      <c r="F89" s="905"/>
      <c r="G89" s="905"/>
      <c r="H89" s="905"/>
      <c r="I89" s="905"/>
      <c r="J89" s="905"/>
      <c r="K89" s="905"/>
      <c r="L89" s="905"/>
      <c r="M89" s="905"/>
      <c r="N89" s="905"/>
      <c r="O89" s="63"/>
    </row>
    <row r="90" spans="1:15" s="99" customFormat="1" ht="23.1" customHeight="1">
      <c r="A90" s="62"/>
      <c r="B90" s="158"/>
      <c r="C90" s="1292"/>
      <c r="D90" s="1293"/>
      <c r="E90" s="905"/>
      <c r="F90" s="905"/>
      <c r="G90" s="905"/>
      <c r="H90" s="905"/>
      <c r="I90" s="905"/>
      <c r="J90" s="905"/>
      <c r="K90" s="905"/>
      <c r="L90" s="905"/>
      <c r="M90" s="905"/>
      <c r="N90" s="905"/>
      <c r="O90" s="63"/>
    </row>
    <row r="91" spans="1:15" s="99" customFormat="1" ht="23.1" customHeight="1">
      <c r="A91" s="62"/>
      <c r="B91" s="158"/>
      <c r="C91" s="1292"/>
      <c r="D91" s="1293"/>
      <c r="E91" s="905"/>
      <c r="F91" s="905"/>
      <c r="G91" s="905"/>
      <c r="H91" s="905"/>
      <c r="I91" s="905"/>
      <c r="J91" s="905"/>
      <c r="K91" s="905"/>
      <c r="L91" s="905"/>
      <c r="M91" s="905"/>
      <c r="N91" s="905"/>
      <c r="O91" s="63"/>
    </row>
    <row r="92" spans="1:15" s="99" customFormat="1" ht="23.1" customHeight="1">
      <c r="A92" s="62"/>
      <c r="B92" s="158"/>
      <c r="C92" s="1262"/>
      <c r="D92" s="1294"/>
      <c r="E92" s="1260"/>
      <c r="F92" s="1260"/>
      <c r="G92" s="1260"/>
      <c r="H92" s="1260"/>
      <c r="I92" s="1260"/>
      <c r="J92" s="1260"/>
      <c r="K92" s="1260"/>
      <c r="L92" s="1260"/>
      <c r="M92" s="1260"/>
      <c r="N92" s="1260"/>
      <c r="O92" s="63"/>
    </row>
    <row r="93" spans="1:15" s="99" customFormat="1" ht="23.1" customHeight="1">
      <c r="A93" s="66"/>
      <c r="B93" s="58"/>
      <c r="C93" s="1292"/>
      <c r="D93" s="1296"/>
      <c r="E93" s="1261"/>
      <c r="F93" s="1261"/>
      <c r="G93" s="1261"/>
      <c r="H93" s="1261"/>
      <c r="I93" s="1261"/>
      <c r="J93" s="1261"/>
      <c r="K93" s="1261"/>
      <c r="L93" s="1261"/>
      <c r="M93" s="1261"/>
      <c r="N93" s="1261"/>
      <c r="O93" s="67"/>
    </row>
    <row r="94" spans="1:15" s="99" customFormat="1" ht="23.1" customHeight="1">
      <c r="A94" s="62"/>
      <c r="B94" s="61"/>
      <c r="C94" s="1292"/>
      <c r="D94" s="1293"/>
      <c r="E94" s="905"/>
      <c r="F94" s="905"/>
      <c r="G94" s="905"/>
      <c r="H94" s="905"/>
      <c r="I94" s="905"/>
      <c r="J94" s="905"/>
      <c r="K94" s="905"/>
      <c r="L94" s="905"/>
      <c r="M94" s="905"/>
      <c r="N94" s="905"/>
      <c r="O94" s="63"/>
    </row>
    <row r="95" spans="1:15" s="99" customFormat="1" ht="23.1" customHeight="1">
      <c r="A95" s="62"/>
      <c r="B95" s="61"/>
      <c r="C95" s="1292"/>
      <c r="D95" s="1293"/>
      <c r="E95" s="905"/>
      <c r="F95" s="905"/>
      <c r="G95" s="905"/>
      <c r="H95" s="905"/>
      <c r="I95" s="905"/>
      <c r="J95" s="905"/>
      <c r="K95" s="905"/>
      <c r="L95" s="905"/>
      <c r="M95" s="905"/>
      <c r="N95" s="905"/>
      <c r="O95" s="63"/>
    </row>
    <row r="96" spans="1:15" s="99" customFormat="1" ht="23.1" customHeight="1">
      <c r="A96" s="62"/>
      <c r="B96" s="61"/>
      <c r="C96" s="1292"/>
      <c r="D96" s="1293"/>
      <c r="E96" s="905"/>
      <c r="F96" s="905"/>
      <c r="G96" s="905"/>
      <c r="H96" s="905"/>
      <c r="I96" s="905"/>
      <c r="J96" s="905"/>
      <c r="K96" s="905"/>
      <c r="L96" s="905"/>
      <c r="M96" s="905"/>
      <c r="N96" s="905"/>
      <c r="O96" s="63"/>
    </row>
    <row r="97" spans="1:15" s="99" customFormat="1" ht="23.1" customHeight="1">
      <c r="A97" s="71"/>
      <c r="B97" s="72"/>
      <c r="C97" s="1262"/>
      <c r="D97" s="1294"/>
      <c r="E97" s="1260"/>
      <c r="F97" s="1260"/>
      <c r="G97" s="1260"/>
      <c r="H97" s="1260"/>
      <c r="I97" s="1260"/>
      <c r="J97" s="1260"/>
      <c r="K97" s="1260"/>
      <c r="L97" s="1260"/>
      <c r="M97" s="1260"/>
      <c r="N97" s="1260"/>
      <c r="O97" s="73"/>
    </row>
    <row r="98" spans="1:15" s="99" customFormat="1" ht="23.1" customHeight="1">
      <c r="A98" s="66"/>
      <c r="B98" s="58"/>
      <c r="C98" s="1292"/>
      <c r="D98" s="1296"/>
      <c r="E98" s="1261"/>
      <c r="F98" s="1261"/>
      <c r="G98" s="1261"/>
      <c r="H98" s="1261"/>
      <c r="I98" s="1261"/>
      <c r="J98" s="1261"/>
      <c r="K98" s="1261"/>
      <c r="L98" s="1261"/>
      <c r="M98" s="1261"/>
      <c r="N98" s="1261"/>
      <c r="O98" s="67"/>
    </row>
    <row r="99" spans="1:15" s="99" customFormat="1" ht="23.1" customHeight="1">
      <c r="A99" s="62"/>
      <c r="B99" s="61"/>
      <c r="C99" s="1292"/>
      <c r="D99" s="1293"/>
      <c r="E99" s="905"/>
      <c r="F99" s="905"/>
      <c r="G99" s="905"/>
      <c r="H99" s="905"/>
      <c r="I99" s="905"/>
      <c r="J99" s="905"/>
      <c r="K99" s="905"/>
      <c r="L99" s="905"/>
      <c r="M99" s="905"/>
      <c r="N99" s="905"/>
      <c r="O99" s="63"/>
    </row>
    <row r="100" spans="1:15" s="99" customFormat="1" ht="23.1" customHeight="1">
      <c r="A100" s="62"/>
      <c r="B100" s="61"/>
      <c r="C100" s="1292"/>
      <c r="D100" s="1293"/>
      <c r="E100" s="905"/>
      <c r="F100" s="905"/>
      <c r="G100" s="905"/>
      <c r="H100" s="905"/>
      <c r="I100" s="905"/>
      <c r="J100" s="905"/>
      <c r="K100" s="905"/>
      <c r="L100" s="905"/>
      <c r="M100" s="905"/>
      <c r="N100" s="905"/>
      <c r="O100" s="63"/>
    </row>
    <row r="101" spans="1:15" s="99" customFormat="1" ht="23.1" customHeight="1">
      <c r="A101" s="62"/>
      <c r="B101" s="61"/>
      <c r="C101" s="1292"/>
      <c r="D101" s="1293"/>
      <c r="E101" s="905"/>
      <c r="F101" s="905"/>
      <c r="G101" s="905"/>
      <c r="H101" s="905"/>
      <c r="I101" s="905"/>
      <c r="J101" s="905"/>
      <c r="K101" s="905"/>
      <c r="L101" s="905"/>
      <c r="M101" s="905"/>
      <c r="N101" s="905"/>
      <c r="O101" s="63"/>
    </row>
    <row r="102" spans="1:15" s="99" customFormat="1" ht="23.1" customHeight="1">
      <c r="A102" s="71"/>
      <c r="B102" s="72"/>
      <c r="C102" s="1262"/>
      <c r="D102" s="1294"/>
      <c r="E102" s="1260"/>
      <c r="F102" s="1260"/>
      <c r="G102" s="1260"/>
      <c r="H102" s="1260"/>
      <c r="I102" s="1260"/>
      <c r="J102" s="1260"/>
      <c r="K102" s="1260"/>
      <c r="L102" s="1260"/>
      <c r="M102" s="1260"/>
      <c r="N102" s="1260"/>
      <c r="O102" s="73"/>
    </row>
    <row r="103" spans="1:15" s="110" customFormat="1" ht="23.1" customHeight="1">
      <c r="A103" s="74"/>
      <c r="B103" s="158"/>
      <c r="C103" s="1292"/>
      <c r="D103" s="1293"/>
      <c r="E103" s="905"/>
      <c r="F103" s="905"/>
      <c r="G103" s="905"/>
      <c r="H103" s="905"/>
      <c r="I103" s="905"/>
      <c r="J103" s="905"/>
      <c r="K103" s="905"/>
      <c r="L103" s="905"/>
      <c r="M103" s="905"/>
      <c r="N103" s="905"/>
      <c r="O103" s="75"/>
    </row>
    <row r="104" spans="1:15" s="110" customFormat="1" ht="23.1" customHeight="1">
      <c r="A104" s="62"/>
      <c r="B104" s="158"/>
      <c r="C104" s="1292"/>
      <c r="D104" s="1293"/>
      <c r="E104" s="905"/>
      <c r="F104" s="905"/>
      <c r="G104" s="905"/>
      <c r="H104" s="905"/>
      <c r="I104" s="905"/>
      <c r="J104" s="905"/>
      <c r="K104" s="905"/>
      <c r="L104" s="905"/>
      <c r="M104" s="905"/>
      <c r="N104" s="905"/>
      <c r="O104" s="63"/>
    </row>
    <row r="105" spans="1:15" s="110" customFormat="1" ht="23.1" customHeight="1">
      <c r="A105" s="62"/>
      <c r="B105" s="158"/>
      <c r="C105" s="1292"/>
      <c r="D105" s="1293"/>
      <c r="E105" s="905"/>
      <c r="F105" s="905"/>
      <c r="G105" s="905"/>
      <c r="H105" s="905"/>
      <c r="I105" s="905"/>
      <c r="J105" s="905"/>
      <c r="K105" s="905"/>
      <c r="L105" s="905"/>
      <c r="M105" s="905"/>
      <c r="N105" s="905"/>
      <c r="O105" s="63"/>
    </row>
    <row r="106" spans="1:15" s="110" customFormat="1" ht="23.1" customHeight="1">
      <c r="A106" s="62"/>
      <c r="B106" s="158"/>
      <c r="C106" s="1292"/>
      <c r="D106" s="1293"/>
      <c r="E106" s="905"/>
      <c r="F106" s="905"/>
      <c r="G106" s="905"/>
      <c r="H106" s="905"/>
      <c r="I106" s="905"/>
      <c r="J106" s="905"/>
      <c r="K106" s="905"/>
      <c r="L106" s="905"/>
      <c r="M106" s="905"/>
      <c r="N106" s="905"/>
      <c r="O106" s="63"/>
    </row>
    <row r="107" spans="1:15" s="110" customFormat="1" ht="23.1" customHeight="1" thickBot="1">
      <c r="A107" s="77"/>
      <c r="B107" s="159"/>
      <c r="C107" s="1264"/>
      <c r="D107" s="1297"/>
      <c r="E107" s="1265"/>
      <c r="F107" s="1265"/>
      <c r="G107" s="1265"/>
      <c r="H107" s="1265"/>
      <c r="I107" s="1265"/>
      <c r="J107" s="1265"/>
      <c r="K107" s="1265"/>
      <c r="L107" s="1265"/>
      <c r="M107" s="1265"/>
      <c r="N107" s="1265"/>
      <c r="O107" s="79"/>
    </row>
    <row r="108" spans="1:15" ht="27.6" customHeight="1"/>
    <row r="109" spans="1:15" ht="27.6" customHeight="1"/>
    <row r="110" spans="1:15" ht="27.6" customHeight="1"/>
    <row r="111" spans="1:15" ht="27.6" customHeight="1"/>
    <row r="112" spans="1:15" ht="27.6" customHeight="1"/>
    <row r="113" ht="27.6" customHeight="1"/>
    <row r="114" ht="27.6" customHeight="1"/>
    <row r="115" ht="27.6" customHeight="1"/>
    <row r="116" ht="27.6" customHeight="1"/>
    <row r="117" ht="27.6" customHeight="1"/>
    <row r="118" ht="27.6" customHeight="1"/>
    <row r="119" ht="27.6" customHeight="1"/>
    <row r="120" ht="27.6" customHeight="1"/>
    <row r="121" ht="27.6" customHeight="1"/>
    <row r="122" ht="27.6" customHeight="1"/>
    <row r="123" ht="27.6" customHeight="1"/>
    <row r="124" ht="27.6" customHeight="1"/>
    <row r="125" ht="27.6" customHeight="1"/>
    <row r="126" ht="27.6" customHeight="1"/>
    <row r="127" ht="27.6" customHeight="1"/>
    <row r="128" ht="27.6" customHeight="1"/>
    <row r="129" ht="27.6" customHeight="1"/>
    <row r="130" ht="27.6" customHeight="1"/>
    <row r="131" ht="27.6" customHeight="1"/>
    <row r="132" ht="27.6" customHeight="1"/>
    <row r="133" ht="27.6" customHeight="1"/>
    <row r="134" ht="27.6" customHeight="1"/>
    <row r="135" ht="27.6" customHeight="1"/>
    <row r="136" ht="27.6" customHeight="1"/>
    <row r="137" ht="27.6" customHeight="1"/>
    <row r="138" ht="27.6" customHeight="1"/>
    <row r="139" ht="27.6" customHeight="1"/>
    <row r="140" ht="27.6" customHeight="1"/>
    <row r="141" ht="27.6" customHeight="1"/>
    <row r="142" ht="27.6" customHeight="1"/>
    <row r="143" ht="27.6" customHeight="1"/>
    <row r="144" ht="27.6" customHeight="1"/>
    <row r="145" ht="27.6" customHeight="1"/>
    <row r="146" ht="27.6" customHeight="1"/>
    <row r="147" ht="27.6" customHeight="1"/>
    <row r="148" ht="27.6" customHeight="1"/>
    <row r="149" ht="27.6" customHeight="1"/>
    <row r="150" ht="27.6" customHeight="1"/>
    <row r="151" ht="27.6" customHeight="1"/>
    <row r="152" ht="27.6" customHeight="1"/>
    <row r="153" ht="27.6" customHeight="1"/>
    <row r="154" ht="27.6" customHeight="1"/>
    <row r="155" ht="27.6" customHeight="1"/>
    <row r="156" ht="27.6" customHeight="1"/>
    <row r="157" ht="27.6" customHeight="1"/>
    <row r="158" ht="27.6" customHeight="1"/>
    <row r="159" ht="27.6" customHeight="1"/>
    <row r="160" ht="27.6" customHeight="1"/>
    <row r="161" ht="27.6" customHeight="1"/>
    <row r="162" ht="27.6" customHeight="1"/>
    <row r="163" ht="27.6" customHeight="1"/>
    <row r="164" ht="27.6" customHeight="1"/>
    <row r="165" ht="27.6" customHeight="1"/>
    <row r="166" ht="27.6" customHeight="1"/>
    <row r="167" ht="27.6" customHeight="1"/>
    <row r="168" ht="27.6" customHeight="1"/>
    <row r="169" ht="27.6" customHeight="1"/>
    <row r="170" ht="27.6" customHeight="1"/>
    <row r="171" ht="27.6" customHeight="1"/>
    <row r="172" ht="27.6" customHeight="1"/>
    <row r="173" ht="27.6" customHeight="1"/>
    <row r="174" ht="27.6" customHeight="1"/>
    <row r="175" ht="27.6" customHeight="1"/>
  </sheetData>
  <phoneticPr fontId="2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01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37"/>
  <dimension ref="A1:O262"/>
  <sheetViews>
    <sheetView showGridLines="0" view="pageBreakPreview" zoomScale="55" zoomScaleNormal="75" zoomScaleSheetLayoutView="5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8.35" customHeight="1"/>
  <cols>
    <col min="1" max="1" width="5.875" style="8" customWidth="1"/>
    <col min="2" max="2" width="20.5" style="6" customWidth="1"/>
    <col min="3" max="4" width="16.625" style="6" customWidth="1"/>
    <col min="5" max="5" width="23.625" style="6" customWidth="1"/>
    <col min="6" max="7" width="16.625" style="6" customWidth="1"/>
    <col min="8" max="8" width="23.625" style="6" customWidth="1"/>
    <col min="9" max="10" width="18.625" style="6" customWidth="1"/>
    <col min="11" max="11" width="23.625" style="6" customWidth="1"/>
    <col min="12" max="13" width="18.625" style="6" customWidth="1"/>
    <col min="14" max="14" width="23.625" style="6" customWidth="1"/>
    <col min="15" max="15" width="5.875" style="132" customWidth="1"/>
    <col min="16" max="16384" width="9" style="6"/>
  </cols>
  <sheetData>
    <row r="1" spans="1:15" ht="30.95" customHeight="1">
      <c r="A1" s="356" t="s">
        <v>204</v>
      </c>
      <c r="B1" s="99"/>
      <c r="C1" s="99"/>
      <c r="D1" s="99"/>
      <c r="E1" s="99"/>
      <c r="F1" s="99"/>
      <c r="N1" s="8"/>
      <c r="O1" s="6"/>
    </row>
    <row r="2" spans="1:15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117" t="s">
        <v>542</v>
      </c>
      <c r="O2" s="83"/>
    </row>
    <row r="3" spans="1:15" s="107" customFormat="1" ht="24.95" customHeight="1">
      <c r="A3" s="13" t="s">
        <v>423</v>
      </c>
      <c r="B3" s="14"/>
      <c r="C3" s="246" t="s">
        <v>491</v>
      </c>
      <c r="D3" s="247"/>
      <c r="E3" s="248"/>
      <c r="F3" s="246" t="s">
        <v>679</v>
      </c>
      <c r="G3" s="247"/>
      <c r="H3" s="248"/>
      <c r="I3" s="246" t="s">
        <v>492</v>
      </c>
      <c r="J3" s="247"/>
      <c r="K3" s="248"/>
      <c r="L3" s="246" t="s">
        <v>493</v>
      </c>
      <c r="M3" s="247"/>
      <c r="N3" s="247"/>
      <c r="O3" s="20" t="s">
        <v>423</v>
      </c>
    </row>
    <row r="4" spans="1:15" s="107" customFormat="1" ht="24.95" customHeight="1">
      <c r="A4" s="22" t="s">
        <v>424</v>
      </c>
      <c r="B4" s="23"/>
      <c r="C4" s="249"/>
      <c r="D4" s="250"/>
      <c r="E4" s="251"/>
      <c r="F4" s="249"/>
      <c r="G4" s="250"/>
      <c r="H4" s="251"/>
      <c r="I4" s="249"/>
      <c r="J4" s="250"/>
      <c r="K4" s="251"/>
      <c r="L4" s="249"/>
      <c r="M4" s="250"/>
      <c r="N4" s="250"/>
      <c r="O4" s="28" t="s">
        <v>424</v>
      </c>
    </row>
    <row r="5" spans="1:15" s="107" customFormat="1" ht="24.95" customHeight="1">
      <c r="A5" s="22" t="s">
        <v>425</v>
      </c>
      <c r="B5" s="23" t="s">
        <v>393</v>
      </c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244"/>
      <c r="O5" s="28" t="s">
        <v>425</v>
      </c>
    </row>
    <row r="6" spans="1:15" s="107" customFormat="1" ht="24.95" customHeight="1">
      <c r="A6" s="22" t="s">
        <v>426</v>
      </c>
      <c r="B6" s="23"/>
      <c r="C6" s="89" t="s">
        <v>410</v>
      </c>
      <c r="D6" s="89" t="s">
        <v>680</v>
      </c>
      <c r="E6" s="89" t="s">
        <v>417</v>
      </c>
      <c r="F6" s="89" t="s">
        <v>682</v>
      </c>
      <c r="G6" s="89" t="s">
        <v>681</v>
      </c>
      <c r="H6" s="89" t="s">
        <v>417</v>
      </c>
      <c r="I6" s="89" t="s">
        <v>410</v>
      </c>
      <c r="J6" s="89" t="s">
        <v>419</v>
      </c>
      <c r="K6" s="89" t="s">
        <v>417</v>
      </c>
      <c r="L6" s="89" t="s">
        <v>410</v>
      </c>
      <c r="M6" s="89" t="s">
        <v>419</v>
      </c>
      <c r="N6" s="171" t="s">
        <v>417</v>
      </c>
      <c r="O6" s="28" t="s">
        <v>426</v>
      </c>
    </row>
    <row r="7" spans="1:15" s="110" customFormat="1" ht="24.95" customHeight="1" thickBot="1">
      <c r="A7" s="45" t="s">
        <v>427</v>
      </c>
      <c r="B7" s="46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3"/>
      <c r="O7" s="44" t="s">
        <v>427</v>
      </c>
    </row>
    <row r="8" spans="1:15" s="107" customFormat="1" ht="30" customHeight="1">
      <c r="A8" s="22"/>
      <c r="B8" s="29" t="s">
        <v>6</v>
      </c>
      <c r="C8" s="1021">
        <v>9024668</v>
      </c>
      <c r="D8" s="1021">
        <v>10639185</v>
      </c>
      <c r="E8" s="1021">
        <v>108851929956</v>
      </c>
      <c r="F8" s="1021">
        <v>289799</v>
      </c>
      <c r="G8" s="1021">
        <v>12006312</v>
      </c>
      <c r="H8" s="1021">
        <v>7977679782</v>
      </c>
      <c r="I8" s="1275">
        <v>71891</v>
      </c>
      <c r="J8" s="1021">
        <v>489007</v>
      </c>
      <c r="K8" s="1021">
        <v>5577436360</v>
      </c>
      <c r="L8" s="1021">
        <v>25892036</v>
      </c>
      <c r="M8" s="1021">
        <v>30597962</v>
      </c>
      <c r="N8" s="1021">
        <v>575730362701</v>
      </c>
      <c r="O8" s="53"/>
    </row>
    <row r="9" spans="1:15" s="107" customFormat="1" ht="30" customHeight="1">
      <c r="A9" s="22"/>
      <c r="B9" s="29" t="s">
        <v>1017</v>
      </c>
      <c r="C9" s="1022">
        <v>8384669</v>
      </c>
      <c r="D9" s="1021">
        <v>9900326</v>
      </c>
      <c r="E9" s="1021">
        <v>102439016007</v>
      </c>
      <c r="F9" s="1021">
        <v>276026</v>
      </c>
      <c r="G9" s="1021">
        <v>11669751</v>
      </c>
      <c r="H9" s="1021">
        <v>7755813735</v>
      </c>
      <c r="I9" s="1021">
        <v>70132</v>
      </c>
      <c r="J9" s="1021">
        <v>477926</v>
      </c>
      <c r="K9" s="1021">
        <v>5442683380</v>
      </c>
      <c r="L9" s="1021">
        <v>23968293</v>
      </c>
      <c r="M9" s="1021">
        <v>28626977</v>
      </c>
      <c r="N9" s="1273">
        <v>542926515701</v>
      </c>
      <c r="O9" s="55"/>
    </row>
    <row r="10" spans="1:15" s="107" customFormat="1" ht="30" customHeight="1">
      <c r="A10" s="22"/>
      <c r="B10" s="29" t="s">
        <v>1018</v>
      </c>
      <c r="C10" s="1022">
        <v>639999</v>
      </c>
      <c r="D10" s="1021">
        <v>738859</v>
      </c>
      <c r="E10" s="1021">
        <v>6412913949</v>
      </c>
      <c r="F10" s="1021">
        <v>13773</v>
      </c>
      <c r="G10" s="1021">
        <v>336561</v>
      </c>
      <c r="H10" s="1021">
        <v>221866047</v>
      </c>
      <c r="I10" s="1021">
        <v>1759</v>
      </c>
      <c r="J10" s="1021">
        <v>11081</v>
      </c>
      <c r="K10" s="1021">
        <v>134752980</v>
      </c>
      <c r="L10" s="1021">
        <v>1923743</v>
      </c>
      <c r="M10" s="1021">
        <v>1970985</v>
      </c>
      <c r="N10" s="1273">
        <v>32803847000</v>
      </c>
      <c r="O10" s="55"/>
    </row>
    <row r="11" spans="1:15" s="107" customFormat="1" ht="30" customHeight="1">
      <c r="A11" s="22"/>
      <c r="B11" s="29" t="s">
        <v>1019</v>
      </c>
      <c r="C11" s="1021">
        <v>7744390</v>
      </c>
      <c r="D11" s="1021">
        <v>9155056</v>
      </c>
      <c r="E11" s="1021">
        <v>94320441008</v>
      </c>
      <c r="F11" s="1021">
        <v>251591</v>
      </c>
      <c r="G11" s="1021">
        <v>10575722</v>
      </c>
      <c r="H11" s="1021">
        <v>7031725774</v>
      </c>
      <c r="I11" s="1021">
        <v>64802</v>
      </c>
      <c r="J11" s="1021">
        <v>441791</v>
      </c>
      <c r="K11" s="1021">
        <v>5043148720</v>
      </c>
      <c r="L11" s="1021">
        <v>22109816</v>
      </c>
      <c r="M11" s="1021">
        <v>26327402</v>
      </c>
      <c r="N11" s="1021">
        <v>498623815452</v>
      </c>
      <c r="O11" s="55"/>
    </row>
    <row r="12" spans="1:15" s="107" customFormat="1" ht="30" customHeight="1">
      <c r="A12" s="108"/>
      <c r="B12" s="131" t="s">
        <v>1020</v>
      </c>
      <c r="C12" s="1258">
        <v>640279</v>
      </c>
      <c r="D12" s="1258">
        <v>745270</v>
      </c>
      <c r="E12" s="1258">
        <v>8118574999</v>
      </c>
      <c r="F12" s="1258">
        <v>24435</v>
      </c>
      <c r="G12" s="1258">
        <v>1094029</v>
      </c>
      <c r="H12" s="1258">
        <v>724087961</v>
      </c>
      <c r="I12" s="1258">
        <v>5330</v>
      </c>
      <c r="J12" s="1258">
        <v>36135</v>
      </c>
      <c r="K12" s="1258">
        <v>399534660</v>
      </c>
      <c r="L12" s="1258">
        <v>1858477</v>
      </c>
      <c r="M12" s="1258">
        <v>2299575</v>
      </c>
      <c r="N12" s="1258">
        <v>44302700249</v>
      </c>
      <c r="O12" s="124"/>
    </row>
    <row r="13" spans="1:15" ht="23.1" customHeight="1">
      <c r="A13" s="57">
        <v>1</v>
      </c>
      <c r="B13" s="92" t="s">
        <v>1021</v>
      </c>
      <c r="C13" s="1290">
        <v>413486</v>
      </c>
      <c r="D13" s="1259">
        <v>487108</v>
      </c>
      <c r="E13" s="1259">
        <v>5159727039</v>
      </c>
      <c r="F13" s="1259">
        <v>13453</v>
      </c>
      <c r="G13" s="1259">
        <v>602909</v>
      </c>
      <c r="H13" s="1259">
        <v>398602321</v>
      </c>
      <c r="I13" s="1259">
        <v>3493</v>
      </c>
      <c r="J13" s="1259">
        <v>27028</v>
      </c>
      <c r="K13" s="1259">
        <v>299066540</v>
      </c>
      <c r="L13" s="1259">
        <v>1163296</v>
      </c>
      <c r="M13" s="1259">
        <v>1411552</v>
      </c>
      <c r="N13" s="1298">
        <v>26515718069</v>
      </c>
      <c r="O13" s="59">
        <v>1</v>
      </c>
    </row>
    <row r="14" spans="1:15" ht="23.1" customHeight="1">
      <c r="A14" s="60">
        <v>2</v>
      </c>
      <c r="B14" s="93" t="s">
        <v>1022</v>
      </c>
      <c r="C14" s="1022">
        <v>235088</v>
      </c>
      <c r="D14" s="1021">
        <v>278294</v>
      </c>
      <c r="E14" s="1021">
        <v>2917980322</v>
      </c>
      <c r="F14" s="1021">
        <v>9106</v>
      </c>
      <c r="G14" s="1021">
        <v>420842</v>
      </c>
      <c r="H14" s="1021">
        <v>279665137</v>
      </c>
      <c r="I14" s="1021">
        <v>1752</v>
      </c>
      <c r="J14" s="1021">
        <v>12989</v>
      </c>
      <c r="K14" s="1021">
        <v>142529150</v>
      </c>
      <c r="L14" s="1021">
        <v>718258</v>
      </c>
      <c r="M14" s="1021">
        <v>894505</v>
      </c>
      <c r="N14" s="1273">
        <v>16186158727</v>
      </c>
      <c r="O14" s="55">
        <v>2</v>
      </c>
    </row>
    <row r="15" spans="1:15" ht="23.1" customHeight="1">
      <c r="A15" s="60">
        <v>3</v>
      </c>
      <c r="B15" s="93" t="s">
        <v>1023</v>
      </c>
      <c r="C15" s="1022">
        <v>615001</v>
      </c>
      <c r="D15" s="1021">
        <v>713798</v>
      </c>
      <c r="E15" s="1021">
        <v>7334099686</v>
      </c>
      <c r="F15" s="1021">
        <v>20009</v>
      </c>
      <c r="G15" s="1021">
        <v>731552</v>
      </c>
      <c r="H15" s="1021">
        <v>488552550</v>
      </c>
      <c r="I15" s="1021">
        <v>6161</v>
      </c>
      <c r="J15" s="1021">
        <v>37941</v>
      </c>
      <c r="K15" s="1021">
        <v>442867390</v>
      </c>
      <c r="L15" s="1021">
        <v>1783596</v>
      </c>
      <c r="M15" s="1021">
        <v>2100103</v>
      </c>
      <c r="N15" s="1273">
        <v>41429021488</v>
      </c>
      <c r="O15" s="55">
        <v>3</v>
      </c>
    </row>
    <row r="16" spans="1:15" ht="23.1" customHeight="1">
      <c r="A16" s="60">
        <v>6</v>
      </c>
      <c r="B16" s="93" t="s">
        <v>1024</v>
      </c>
      <c r="C16" s="1022">
        <v>112247</v>
      </c>
      <c r="D16" s="1021">
        <v>129690</v>
      </c>
      <c r="E16" s="1021">
        <v>1288768460</v>
      </c>
      <c r="F16" s="1021">
        <v>3587</v>
      </c>
      <c r="G16" s="1021">
        <v>155094</v>
      </c>
      <c r="H16" s="1021">
        <v>103418056</v>
      </c>
      <c r="I16" s="1021">
        <v>831</v>
      </c>
      <c r="J16" s="1021">
        <v>5932</v>
      </c>
      <c r="K16" s="1021">
        <v>68042795</v>
      </c>
      <c r="L16" s="1021">
        <v>320612</v>
      </c>
      <c r="M16" s="1021">
        <v>368518</v>
      </c>
      <c r="N16" s="1273">
        <v>6962976204</v>
      </c>
      <c r="O16" s="55">
        <v>6</v>
      </c>
    </row>
    <row r="17" spans="1:15" ht="23.1" customHeight="1">
      <c r="A17" s="60">
        <v>7</v>
      </c>
      <c r="B17" s="93" t="s">
        <v>1025</v>
      </c>
      <c r="C17" s="1278">
        <v>80178</v>
      </c>
      <c r="D17" s="1258">
        <v>94024</v>
      </c>
      <c r="E17" s="1258">
        <v>924118650</v>
      </c>
      <c r="F17" s="1258">
        <v>2873</v>
      </c>
      <c r="G17" s="1258">
        <v>140044</v>
      </c>
      <c r="H17" s="1258">
        <v>93157900</v>
      </c>
      <c r="I17" s="1258">
        <v>805</v>
      </c>
      <c r="J17" s="1258">
        <v>2739</v>
      </c>
      <c r="K17" s="1258">
        <v>32239100</v>
      </c>
      <c r="L17" s="1258">
        <v>247950</v>
      </c>
      <c r="M17" s="1258">
        <v>298558</v>
      </c>
      <c r="N17" s="1299">
        <v>5415524539</v>
      </c>
      <c r="O17" s="55">
        <v>7</v>
      </c>
    </row>
    <row r="18" spans="1:15" ht="23.1" customHeight="1">
      <c r="A18" s="57">
        <v>8</v>
      </c>
      <c r="B18" s="92" t="s">
        <v>1026</v>
      </c>
      <c r="C18" s="1290">
        <v>392439</v>
      </c>
      <c r="D18" s="1259">
        <v>450449</v>
      </c>
      <c r="E18" s="1259">
        <v>4909984368</v>
      </c>
      <c r="F18" s="1259">
        <v>12975</v>
      </c>
      <c r="G18" s="1259">
        <v>579214</v>
      </c>
      <c r="H18" s="1259">
        <v>382793626</v>
      </c>
      <c r="I18" s="1259">
        <v>3982</v>
      </c>
      <c r="J18" s="1259">
        <v>26098</v>
      </c>
      <c r="K18" s="1259">
        <v>284034205</v>
      </c>
      <c r="L18" s="1259">
        <v>1105595</v>
      </c>
      <c r="M18" s="1259">
        <v>1314350</v>
      </c>
      <c r="N18" s="1298">
        <v>24866710042</v>
      </c>
      <c r="O18" s="59">
        <v>8</v>
      </c>
    </row>
    <row r="19" spans="1:15" ht="23.1" customHeight="1">
      <c r="A19" s="60">
        <v>9</v>
      </c>
      <c r="B19" s="93" t="s">
        <v>1027</v>
      </c>
      <c r="C19" s="1022">
        <v>90405</v>
      </c>
      <c r="D19" s="1021">
        <v>181961</v>
      </c>
      <c r="E19" s="1021">
        <v>1201823462</v>
      </c>
      <c r="F19" s="1021">
        <v>4137</v>
      </c>
      <c r="G19" s="1021">
        <v>217496</v>
      </c>
      <c r="H19" s="1021">
        <v>143324175</v>
      </c>
      <c r="I19" s="1021">
        <v>732</v>
      </c>
      <c r="J19" s="1021">
        <v>5294</v>
      </c>
      <c r="K19" s="1021">
        <v>63818620</v>
      </c>
      <c r="L19" s="1021">
        <v>282240</v>
      </c>
      <c r="M19" s="1021">
        <v>367522</v>
      </c>
      <c r="N19" s="1273">
        <v>6950982820</v>
      </c>
      <c r="O19" s="55">
        <v>9</v>
      </c>
    </row>
    <row r="20" spans="1:15" ht="23.1" customHeight="1">
      <c r="A20" s="60">
        <v>10</v>
      </c>
      <c r="B20" s="93" t="s">
        <v>1028</v>
      </c>
      <c r="C20" s="1022">
        <v>137308</v>
      </c>
      <c r="D20" s="1021">
        <v>166728</v>
      </c>
      <c r="E20" s="1021">
        <v>1650369115</v>
      </c>
      <c r="F20" s="1021">
        <v>5411</v>
      </c>
      <c r="G20" s="1021">
        <v>230722</v>
      </c>
      <c r="H20" s="1021">
        <v>153623967</v>
      </c>
      <c r="I20" s="1021">
        <v>1041</v>
      </c>
      <c r="J20" s="1021">
        <v>7579</v>
      </c>
      <c r="K20" s="1021">
        <v>94334370</v>
      </c>
      <c r="L20" s="1021">
        <v>427203</v>
      </c>
      <c r="M20" s="1021">
        <v>535029</v>
      </c>
      <c r="N20" s="1273">
        <v>10086766079</v>
      </c>
      <c r="O20" s="55">
        <v>10</v>
      </c>
    </row>
    <row r="21" spans="1:15" ht="23.1" customHeight="1">
      <c r="A21" s="60">
        <v>11</v>
      </c>
      <c r="B21" s="93" t="s">
        <v>1029</v>
      </c>
      <c r="C21" s="1022">
        <v>104608</v>
      </c>
      <c r="D21" s="1021">
        <v>124099</v>
      </c>
      <c r="E21" s="1021">
        <v>1194076817</v>
      </c>
      <c r="F21" s="1021">
        <v>3767</v>
      </c>
      <c r="G21" s="1021">
        <v>181711</v>
      </c>
      <c r="H21" s="1021">
        <v>120700864</v>
      </c>
      <c r="I21" s="1021">
        <v>603</v>
      </c>
      <c r="J21" s="1021">
        <v>4612</v>
      </c>
      <c r="K21" s="1021">
        <v>48732390</v>
      </c>
      <c r="L21" s="1021">
        <v>289857</v>
      </c>
      <c r="M21" s="1021">
        <v>357184</v>
      </c>
      <c r="N21" s="1273">
        <v>6366017464</v>
      </c>
      <c r="O21" s="55">
        <v>11</v>
      </c>
    </row>
    <row r="22" spans="1:15" ht="23.1" customHeight="1">
      <c r="A22" s="60">
        <v>12</v>
      </c>
      <c r="B22" s="93" t="s">
        <v>1030</v>
      </c>
      <c r="C22" s="1278">
        <v>108595</v>
      </c>
      <c r="D22" s="1258">
        <v>125806</v>
      </c>
      <c r="E22" s="1258">
        <v>1350654639</v>
      </c>
      <c r="F22" s="1258">
        <v>4022</v>
      </c>
      <c r="G22" s="1258">
        <v>182726</v>
      </c>
      <c r="H22" s="1258">
        <v>120423834</v>
      </c>
      <c r="I22" s="1258">
        <v>999</v>
      </c>
      <c r="J22" s="1258">
        <v>6641</v>
      </c>
      <c r="K22" s="1258">
        <v>73930260</v>
      </c>
      <c r="L22" s="1258">
        <v>316086</v>
      </c>
      <c r="M22" s="1258">
        <v>398070</v>
      </c>
      <c r="N22" s="1299">
        <v>7364600288</v>
      </c>
      <c r="O22" s="55">
        <v>12</v>
      </c>
    </row>
    <row r="23" spans="1:15" ht="23.1" customHeight="1">
      <c r="A23" s="57">
        <v>14</v>
      </c>
      <c r="B23" s="92" t="s">
        <v>1031</v>
      </c>
      <c r="C23" s="1290">
        <v>296458</v>
      </c>
      <c r="D23" s="1259">
        <v>346701</v>
      </c>
      <c r="E23" s="1259">
        <v>3902745304</v>
      </c>
      <c r="F23" s="1259">
        <v>9631</v>
      </c>
      <c r="G23" s="1259">
        <v>382628</v>
      </c>
      <c r="H23" s="1259">
        <v>254678524</v>
      </c>
      <c r="I23" s="1259">
        <v>2017</v>
      </c>
      <c r="J23" s="1259">
        <v>14385</v>
      </c>
      <c r="K23" s="1259">
        <v>164025020</v>
      </c>
      <c r="L23" s="1259">
        <v>818979</v>
      </c>
      <c r="M23" s="1259">
        <v>942594</v>
      </c>
      <c r="N23" s="1298">
        <v>18836193320</v>
      </c>
      <c r="O23" s="59">
        <v>14</v>
      </c>
    </row>
    <row r="24" spans="1:15" ht="23.1" customHeight="1">
      <c r="A24" s="60">
        <v>15</v>
      </c>
      <c r="B24" s="93" t="s">
        <v>1032</v>
      </c>
      <c r="C24" s="1022">
        <v>194594</v>
      </c>
      <c r="D24" s="1021">
        <v>227094</v>
      </c>
      <c r="E24" s="1021">
        <v>2457947509</v>
      </c>
      <c r="F24" s="1021">
        <v>6747</v>
      </c>
      <c r="G24" s="1021">
        <v>308900</v>
      </c>
      <c r="H24" s="1021">
        <v>204741150</v>
      </c>
      <c r="I24" s="1021">
        <v>2315</v>
      </c>
      <c r="J24" s="1021">
        <v>15306</v>
      </c>
      <c r="K24" s="1021">
        <v>173781140</v>
      </c>
      <c r="L24" s="1021">
        <v>535110</v>
      </c>
      <c r="M24" s="1021">
        <v>631103</v>
      </c>
      <c r="N24" s="1273">
        <v>12527490249</v>
      </c>
      <c r="O24" s="55">
        <v>15</v>
      </c>
    </row>
    <row r="25" spans="1:15" ht="23.1" customHeight="1">
      <c r="A25" s="60">
        <v>16</v>
      </c>
      <c r="B25" s="93" t="s">
        <v>1033</v>
      </c>
      <c r="C25" s="1022">
        <v>73327</v>
      </c>
      <c r="D25" s="1021">
        <v>87898</v>
      </c>
      <c r="E25" s="1021">
        <v>813135950</v>
      </c>
      <c r="F25" s="1021">
        <v>2474</v>
      </c>
      <c r="G25" s="1021">
        <v>111016</v>
      </c>
      <c r="H25" s="1021">
        <v>73749712</v>
      </c>
      <c r="I25" s="1021">
        <v>285</v>
      </c>
      <c r="J25" s="1021">
        <v>1957</v>
      </c>
      <c r="K25" s="1021">
        <v>20622120</v>
      </c>
      <c r="L25" s="1021">
        <v>210957</v>
      </c>
      <c r="M25" s="1021">
        <v>266639</v>
      </c>
      <c r="N25" s="1273">
        <v>4750111802</v>
      </c>
      <c r="O25" s="55">
        <v>16</v>
      </c>
    </row>
    <row r="26" spans="1:15" s="99" customFormat="1" ht="23.1" customHeight="1">
      <c r="A26" s="62">
        <v>17</v>
      </c>
      <c r="B26" s="61" t="s">
        <v>1034</v>
      </c>
      <c r="C26" s="1293">
        <v>160422</v>
      </c>
      <c r="D26" s="905">
        <v>187723</v>
      </c>
      <c r="E26" s="905">
        <v>1813865787</v>
      </c>
      <c r="F26" s="905">
        <v>4643</v>
      </c>
      <c r="G26" s="905">
        <v>192810</v>
      </c>
      <c r="H26" s="905">
        <v>127901953</v>
      </c>
      <c r="I26" s="905">
        <v>1277</v>
      </c>
      <c r="J26" s="905">
        <v>7615</v>
      </c>
      <c r="K26" s="905">
        <v>92379960</v>
      </c>
      <c r="L26" s="905">
        <v>452889</v>
      </c>
      <c r="M26" s="905">
        <v>532643</v>
      </c>
      <c r="N26" s="1300">
        <v>9633428935</v>
      </c>
      <c r="O26" s="63">
        <v>17</v>
      </c>
    </row>
    <row r="27" spans="1:15" s="99" customFormat="1" ht="23.1" customHeight="1">
      <c r="A27" s="62">
        <v>18</v>
      </c>
      <c r="B27" s="61" t="s">
        <v>1035</v>
      </c>
      <c r="C27" s="1294">
        <v>190437</v>
      </c>
      <c r="D27" s="1260">
        <v>223831</v>
      </c>
      <c r="E27" s="1260">
        <v>2246852453</v>
      </c>
      <c r="F27" s="1260">
        <v>6975</v>
      </c>
      <c r="G27" s="1260">
        <v>308290</v>
      </c>
      <c r="H27" s="1260">
        <v>203601327</v>
      </c>
      <c r="I27" s="1260">
        <v>1077</v>
      </c>
      <c r="J27" s="1260">
        <v>7969</v>
      </c>
      <c r="K27" s="1260">
        <v>91993650</v>
      </c>
      <c r="L27" s="1260">
        <v>542705</v>
      </c>
      <c r="M27" s="1260">
        <v>647122</v>
      </c>
      <c r="N27" s="1301">
        <v>12281482862</v>
      </c>
      <c r="O27" s="63">
        <v>18</v>
      </c>
    </row>
    <row r="28" spans="1:15" s="99" customFormat="1" ht="23.1" customHeight="1">
      <c r="A28" s="66">
        <v>19</v>
      </c>
      <c r="B28" s="58" t="s">
        <v>1036</v>
      </c>
      <c r="C28" s="1296">
        <v>276720</v>
      </c>
      <c r="D28" s="1261">
        <v>320933</v>
      </c>
      <c r="E28" s="1261">
        <v>3228568767</v>
      </c>
      <c r="F28" s="1261">
        <v>7392</v>
      </c>
      <c r="G28" s="1261">
        <v>306194</v>
      </c>
      <c r="H28" s="1261">
        <v>201740405</v>
      </c>
      <c r="I28" s="1261">
        <v>2077</v>
      </c>
      <c r="J28" s="1261">
        <v>14507</v>
      </c>
      <c r="K28" s="1261">
        <v>158568310</v>
      </c>
      <c r="L28" s="1261">
        <v>771960</v>
      </c>
      <c r="M28" s="1261">
        <v>888579</v>
      </c>
      <c r="N28" s="1302">
        <v>16284852332</v>
      </c>
      <c r="O28" s="67">
        <v>19</v>
      </c>
    </row>
    <row r="29" spans="1:15" s="99" customFormat="1" ht="23.1" customHeight="1">
      <c r="A29" s="62">
        <v>21</v>
      </c>
      <c r="B29" s="61" t="s">
        <v>1037</v>
      </c>
      <c r="C29" s="1293">
        <v>259805</v>
      </c>
      <c r="D29" s="905">
        <v>303831</v>
      </c>
      <c r="E29" s="905">
        <v>3080670974</v>
      </c>
      <c r="F29" s="905">
        <v>8095</v>
      </c>
      <c r="G29" s="905">
        <v>321432</v>
      </c>
      <c r="H29" s="905">
        <v>214257867</v>
      </c>
      <c r="I29" s="905">
        <v>1930</v>
      </c>
      <c r="J29" s="905">
        <v>13331</v>
      </c>
      <c r="K29" s="905">
        <v>149496850</v>
      </c>
      <c r="L29" s="905">
        <v>765449</v>
      </c>
      <c r="M29" s="905">
        <v>930245</v>
      </c>
      <c r="N29" s="1300">
        <v>16931525697</v>
      </c>
      <c r="O29" s="63">
        <v>21</v>
      </c>
    </row>
    <row r="30" spans="1:15" s="99" customFormat="1" ht="23.1" customHeight="1">
      <c r="A30" s="62">
        <v>22</v>
      </c>
      <c r="B30" s="61" t="s">
        <v>1038</v>
      </c>
      <c r="C30" s="1293">
        <v>392236</v>
      </c>
      <c r="D30" s="905">
        <v>457915</v>
      </c>
      <c r="E30" s="905">
        <v>4766130658</v>
      </c>
      <c r="F30" s="905">
        <v>12048</v>
      </c>
      <c r="G30" s="905">
        <v>493724</v>
      </c>
      <c r="H30" s="905">
        <v>328459917</v>
      </c>
      <c r="I30" s="905">
        <v>2900</v>
      </c>
      <c r="J30" s="905">
        <v>21992</v>
      </c>
      <c r="K30" s="905">
        <v>259061440</v>
      </c>
      <c r="L30" s="905">
        <v>1093878</v>
      </c>
      <c r="M30" s="905">
        <v>1274854</v>
      </c>
      <c r="N30" s="1300">
        <v>24114909893</v>
      </c>
      <c r="O30" s="63">
        <v>22</v>
      </c>
    </row>
    <row r="31" spans="1:15" s="99" customFormat="1" ht="23.1" customHeight="1">
      <c r="A31" s="62">
        <v>23</v>
      </c>
      <c r="B31" s="61" t="s">
        <v>1039</v>
      </c>
      <c r="C31" s="1293">
        <v>82100</v>
      </c>
      <c r="D31" s="905">
        <v>96795</v>
      </c>
      <c r="E31" s="905">
        <v>902778213</v>
      </c>
      <c r="F31" s="905">
        <v>2707</v>
      </c>
      <c r="G31" s="905">
        <v>104767</v>
      </c>
      <c r="H31" s="905">
        <v>69725330</v>
      </c>
      <c r="I31" s="905">
        <v>762</v>
      </c>
      <c r="J31" s="905">
        <v>4567</v>
      </c>
      <c r="K31" s="905">
        <v>55057310</v>
      </c>
      <c r="L31" s="905">
        <v>242443</v>
      </c>
      <c r="M31" s="905">
        <v>295948</v>
      </c>
      <c r="N31" s="1300">
        <v>5331590400</v>
      </c>
      <c r="O31" s="63">
        <v>23</v>
      </c>
    </row>
    <row r="32" spans="1:15" s="99" customFormat="1" ht="23.1" customHeight="1">
      <c r="A32" s="62">
        <v>24</v>
      </c>
      <c r="B32" s="61" t="s">
        <v>1040</v>
      </c>
      <c r="C32" s="1294">
        <v>126837</v>
      </c>
      <c r="D32" s="1260">
        <v>150530</v>
      </c>
      <c r="E32" s="1260">
        <v>1489629081</v>
      </c>
      <c r="F32" s="1260">
        <v>3691</v>
      </c>
      <c r="G32" s="1260">
        <v>144068</v>
      </c>
      <c r="H32" s="1260">
        <v>96601900</v>
      </c>
      <c r="I32" s="1260">
        <v>1193</v>
      </c>
      <c r="J32" s="1260">
        <v>6589</v>
      </c>
      <c r="K32" s="1260">
        <v>76777780</v>
      </c>
      <c r="L32" s="1260">
        <v>359311</v>
      </c>
      <c r="M32" s="1260">
        <v>424958</v>
      </c>
      <c r="N32" s="1301">
        <v>7821567112</v>
      </c>
      <c r="O32" s="63">
        <v>24</v>
      </c>
    </row>
    <row r="33" spans="1:15" s="99" customFormat="1" ht="23.1" customHeight="1">
      <c r="A33" s="68">
        <v>25</v>
      </c>
      <c r="B33" s="58" t="s">
        <v>1041</v>
      </c>
      <c r="C33" s="1296">
        <v>174885</v>
      </c>
      <c r="D33" s="1261">
        <v>206279</v>
      </c>
      <c r="E33" s="1261">
        <v>2265749020</v>
      </c>
      <c r="F33" s="1261">
        <v>6545</v>
      </c>
      <c r="G33" s="1261">
        <v>301809</v>
      </c>
      <c r="H33" s="1261">
        <v>199489379</v>
      </c>
      <c r="I33" s="1261">
        <v>2040</v>
      </c>
      <c r="J33" s="1261">
        <v>13603</v>
      </c>
      <c r="K33" s="1261">
        <v>158780240</v>
      </c>
      <c r="L33" s="1261">
        <v>494134</v>
      </c>
      <c r="M33" s="1261">
        <v>596153</v>
      </c>
      <c r="N33" s="1302">
        <v>12095262089</v>
      </c>
      <c r="O33" s="69">
        <v>25</v>
      </c>
    </row>
    <row r="34" spans="1:15" s="99" customFormat="1" ht="23.1" customHeight="1">
      <c r="A34" s="62">
        <v>27</v>
      </c>
      <c r="B34" s="61" t="s">
        <v>1042</v>
      </c>
      <c r="C34" s="1293">
        <v>132734</v>
      </c>
      <c r="D34" s="905">
        <v>158595</v>
      </c>
      <c r="E34" s="905">
        <v>1553159830</v>
      </c>
      <c r="F34" s="905">
        <v>4194</v>
      </c>
      <c r="G34" s="905">
        <v>174084</v>
      </c>
      <c r="H34" s="905">
        <v>115311468</v>
      </c>
      <c r="I34" s="905">
        <v>845</v>
      </c>
      <c r="J34" s="905">
        <v>6036</v>
      </c>
      <c r="K34" s="905">
        <v>75312710</v>
      </c>
      <c r="L34" s="905">
        <v>364791</v>
      </c>
      <c r="M34" s="905">
        <v>424721</v>
      </c>
      <c r="N34" s="1300">
        <v>8348114832</v>
      </c>
      <c r="O34" s="63">
        <v>27</v>
      </c>
    </row>
    <row r="35" spans="1:15" s="99" customFormat="1" ht="23.1" customHeight="1">
      <c r="A35" s="62">
        <v>28</v>
      </c>
      <c r="B35" s="61" t="s">
        <v>1043</v>
      </c>
      <c r="C35" s="1293">
        <v>83617</v>
      </c>
      <c r="D35" s="905">
        <v>99074</v>
      </c>
      <c r="E35" s="905">
        <v>951428786</v>
      </c>
      <c r="F35" s="905">
        <v>2774</v>
      </c>
      <c r="G35" s="905">
        <v>114959</v>
      </c>
      <c r="H35" s="905">
        <v>76448294</v>
      </c>
      <c r="I35" s="905">
        <v>677</v>
      </c>
      <c r="J35" s="905">
        <v>4280</v>
      </c>
      <c r="K35" s="905">
        <v>52442020</v>
      </c>
      <c r="L35" s="905">
        <v>226305</v>
      </c>
      <c r="M35" s="905">
        <v>268858</v>
      </c>
      <c r="N35" s="1300">
        <v>5293103720</v>
      </c>
      <c r="O35" s="63">
        <v>28</v>
      </c>
    </row>
    <row r="36" spans="1:15" s="99" customFormat="1" ht="23.1" customHeight="1">
      <c r="A36" s="62">
        <v>29</v>
      </c>
      <c r="B36" s="61" t="s">
        <v>1044</v>
      </c>
      <c r="C36" s="1293">
        <v>78055</v>
      </c>
      <c r="D36" s="905">
        <v>91884</v>
      </c>
      <c r="E36" s="905">
        <v>856868993</v>
      </c>
      <c r="F36" s="905">
        <v>2229</v>
      </c>
      <c r="G36" s="905">
        <v>89432</v>
      </c>
      <c r="H36" s="905">
        <v>58707979</v>
      </c>
      <c r="I36" s="905">
        <v>659</v>
      </c>
      <c r="J36" s="905">
        <v>4469</v>
      </c>
      <c r="K36" s="905">
        <v>56189960</v>
      </c>
      <c r="L36" s="905">
        <v>214511</v>
      </c>
      <c r="M36" s="905">
        <v>243523</v>
      </c>
      <c r="N36" s="1300">
        <v>4551692088</v>
      </c>
      <c r="O36" s="63">
        <v>29</v>
      </c>
    </row>
    <row r="37" spans="1:15" s="99" customFormat="1" ht="23.1" customHeight="1">
      <c r="A37" s="62">
        <v>30</v>
      </c>
      <c r="B37" s="61" t="s">
        <v>1045</v>
      </c>
      <c r="C37" s="1294">
        <v>181080</v>
      </c>
      <c r="D37" s="1260">
        <v>214295</v>
      </c>
      <c r="E37" s="1260">
        <v>2283987860</v>
      </c>
      <c r="F37" s="1260">
        <v>6242</v>
      </c>
      <c r="G37" s="1260">
        <v>257873</v>
      </c>
      <c r="H37" s="1260">
        <v>178886648</v>
      </c>
      <c r="I37" s="1260">
        <v>1385</v>
      </c>
      <c r="J37" s="1260">
        <v>8380</v>
      </c>
      <c r="K37" s="1260">
        <v>95463070</v>
      </c>
      <c r="L37" s="1260">
        <v>495754</v>
      </c>
      <c r="M37" s="1260">
        <v>573329</v>
      </c>
      <c r="N37" s="1301">
        <v>11951621284</v>
      </c>
      <c r="O37" s="63">
        <v>30</v>
      </c>
    </row>
    <row r="38" spans="1:15" s="99" customFormat="1" ht="23.1" customHeight="1">
      <c r="A38" s="66">
        <v>31</v>
      </c>
      <c r="B38" s="58" t="s">
        <v>1046</v>
      </c>
      <c r="C38" s="1296">
        <v>78596</v>
      </c>
      <c r="D38" s="1261">
        <v>92193</v>
      </c>
      <c r="E38" s="1261">
        <v>949597380</v>
      </c>
      <c r="F38" s="1261">
        <v>2580</v>
      </c>
      <c r="G38" s="1261">
        <v>108640</v>
      </c>
      <c r="H38" s="1261">
        <v>71987098</v>
      </c>
      <c r="I38" s="1261">
        <v>556</v>
      </c>
      <c r="J38" s="1261">
        <v>4132</v>
      </c>
      <c r="K38" s="1261">
        <v>49291950</v>
      </c>
      <c r="L38" s="1261">
        <v>256127</v>
      </c>
      <c r="M38" s="1261">
        <v>326658</v>
      </c>
      <c r="N38" s="1302">
        <v>5618497836</v>
      </c>
      <c r="O38" s="67">
        <v>31</v>
      </c>
    </row>
    <row r="39" spans="1:15" s="99" customFormat="1" ht="23.1" customHeight="1">
      <c r="A39" s="62">
        <v>32</v>
      </c>
      <c r="B39" s="61" t="s">
        <v>1047</v>
      </c>
      <c r="C39" s="1293">
        <v>192388</v>
      </c>
      <c r="D39" s="905">
        <v>221659</v>
      </c>
      <c r="E39" s="905">
        <v>2332016578</v>
      </c>
      <c r="F39" s="905">
        <v>6979</v>
      </c>
      <c r="G39" s="905">
        <v>275969</v>
      </c>
      <c r="H39" s="905">
        <v>182889418</v>
      </c>
      <c r="I39" s="905">
        <v>1544</v>
      </c>
      <c r="J39" s="905">
        <v>7597</v>
      </c>
      <c r="K39" s="905">
        <v>82393190</v>
      </c>
      <c r="L39" s="905">
        <v>567527</v>
      </c>
      <c r="M39" s="905">
        <v>680978</v>
      </c>
      <c r="N39" s="1300">
        <v>13407792701</v>
      </c>
      <c r="O39" s="63">
        <v>32</v>
      </c>
    </row>
    <row r="40" spans="1:15" s="99" customFormat="1" ht="23.1" customHeight="1">
      <c r="A40" s="62">
        <v>33</v>
      </c>
      <c r="B40" s="61" t="s">
        <v>1048</v>
      </c>
      <c r="C40" s="1293">
        <v>91188</v>
      </c>
      <c r="D40" s="905">
        <v>105222</v>
      </c>
      <c r="E40" s="905">
        <v>1001386405</v>
      </c>
      <c r="F40" s="905">
        <v>2478</v>
      </c>
      <c r="G40" s="905">
        <v>102128</v>
      </c>
      <c r="H40" s="905">
        <v>68189898</v>
      </c>
      <c r="I40" s="905">
        <v>623</v>
      </c>
      <c r="J40" s="905">
        <v>4328</v>
      </c>
      <c r="K40" s="905">
        <v>50031950</v>
      </c>
      <c r="L40" s="905">
        <v>262740</v>
      </c>
      <c r="M40" s="905">
        <v>318465</v>
      </c>
      <c r="N40" s="1300">
        <v>5291165572</v>
      </c>
      <c r="O40" s="63">
        <v>33</v>
      </c>
    </row>
    <row r="41" spans="1:15" s="99" customFormat="1" ht="23.1" customHeight="1">
      <c r="A41" s="62">
        <v>34</v>
      </c>
      <c r="B41" s="61" t="s">
        <v>1049</v>
      </c>
      <c r="C41" s="1293">
        <v>94319</v>
      </c>
      <c r="D41" s="905">
        <v>110826</v>
      </c>
      <c r="E41" s="905">
        <v>1123355140</v>
      </c>
      <c r="F41" s="905">
        <v>3110</v>
      </c>
      <c r="G41" s="905">
        <v>123169</v>
      </c>
      <c r="H41" s="905">
        <v>82150932</v>
      </c>
      <c r="I41" s="905">
        <v>567</v>
      </c>
      <c r="J41" s="905">
        <v>3560</v>
      </c>
      <c r="K41" s="905">
        <v>39270430</v>
      </c>
      <c r="L41" s="905">
        <v>267975</v>
      </c>
      <c r="M41" s="905">
        <v>322020</v>
      </c>
      <c r="N41" s="1300">
        <v>6258350370</v>
      </c>
      <c r="O41" s="63">
        <v>34</v>
      </c>
    </row>
    <row r="42" spans="1:15" s="99" customFormat="1" ht="23.1" customHeight="1">
      <c r="A42" s="62">
        <v>35</v>
      </c>
      <c r="B42" s="61" t="s">
        <v>1050</v>
      </c>
      <c r="C42" s="1294">
        <v>116661</v>
      </c>
      <c r="D42" s="1260">
        <v>136941</v>
      </c>
      <c r="E42" s="1260">
        <v>1566471250</v>
      </c>
      <c r="F42" s="1260">
        <v>3816</v>
      </c>
      <c r="G42" s="1260">
        <v>161627</v>
      </c>
      <c r="H42" s="1260">
        <v>106586217</v>
      </c>
      <c r="I42" s="1260">
        <v>952</v>
      </c>
      <c r="J42" s="1260">
        <v>7178</v>
      </c>
      <c r="K42" s="1260">
        <v>80001340</v>
      </c>
      <c r="L42" s="1260">
        <v>321760</v>
      </c>
      <c r="M42" s="1260">
        <v>383715</v>
      </c>
      <c r="N42" s="1301">
        <v>7609950694</v>
      </c>
      <c r="O42" s="63">
        <v>35</v>
      </c>
    </row>
    <row r="43" spans="1:15" s="99" customFormat="1" ht="23.1" customHeight="1">
      <c r="A43" s="66">
        <v>36</v>
      </c>
      <c r="B43" s="58" t="s">
        <v>1051</v>
      </c>
      <c r="C43" s="1296">
        <v>121098</v>
      </c>
      <c r="D43" s="1261">
        <v>143958</v>
      </c>
      <c r="E43" s="1261">
        <v>1404482615</v>
      </c>
      <c r="F43" s="1261">
        <v>3897</v>
      </c>
      <c r="G43" s="1261">
        <v>168795</v>
      </c>
      <c r="H43" s="1261">
        <v>111412556</v>
      </c>
      <c r="I43" s="1261">
        <v>1044</v>
      </c>
      <c r="J43" s="1261">
        <v>8434</v>
      </c>
      <c r="K43" s="1261">
        <v>94736120</v>
      </c>
      <c r="L43" s="1261">
        <v>332232</v>
      </c>
      <c r="M43" s="1261">
        <v>398598</v>
      </c>
      <c r="N43" s="1302">
        <v>7456765345</v>
      </c>
      <c r="O43" s="67">
        <v>36</v>
      </c>
    </row>
    <row r="44" spans="1:15" s="99" customFormat="1" ht="23.1" customHeight="1">
      <c r="A44" s="62">
        <v>37</v>
      </c>
      <c r="B44" s="61" t="s">
        <v>1052</v>
      </c>
      <c r="C44" s="1293">
        <v>168666</v>
      </c>
      <c r="D44" s="905">
        <v>196403</v>
      </c>
      <c r="E44" s="905">
        <v>2251771633</v>
      </c>
      <c r="F44" s="905">
        <v>5682</v>
      </c>
      <c r="G44" s="905">
        <v>239882</v>
      </c>
      <c r="H44" s="905">
        <v>159552824</v>
      </c>
      <c r="I44" s="905">
        <v>1355</v>
      </c>
      <c r="J44" s="905">
        <v>8716</v>
      </c>
      <c r="K44" s="905">
        <v>102639950</v>
      </c>
      <c r="L44" s="905">
        <v>469374</v>
      </c>
      <c r="M44" s="905">
        <v>540706</v>
      </c>
      <c r="N44" s="1300">
        <v>11330537962</v>
      </c>
      <c r="O44" s="63">
        <v>37</v>
      </c>
    </row>
    <row r="45" spans="1:15" s="99" customFormat="1" ht="23.1" customHeight="1">
      <c r="A45" s="62">
        <v>38</v>
      </c>
      <c r="B45" s="61" t="s">
        <v>1053</v>
      </c>
      <c r="C45" s="1293">
        <v>79495</v>
      </c>
      <c r="D45" s="905">
        <v>92873</v>
      </c>
      <c r="E45" s="905">
        <v>973173730</v>
      </c>
      <c r="F45" s="905">
        <v>2705</v>
      </c>
      <c r="G45" s="905">
        <v>113945</v>
      </c>
      <c r="H45" s="905">
        <v>74251932</v>
      </c>
      <c r="I45" s="905">
        <v>772</v>
      </c>
      <c r="J45" s="905">
        <v>4570</v>
      </c>
      <c r="K45" s="905">
        <v>48326720</v>
      </c>
      <c r="L45" s="905">
        <v>220890</v>
      </c>
      <c r="M45" s="905">
        <v>264866</v>
      </c>
      <c r="N45" s="1300">
        <v>5098178402</v>
      </c>
      <c r="O45" s="63">
        <v>38</v>
      </c>
    </row>
    <row r="46" spans="1:15" s="99" customFormat="1" ht="23.1" customHeight="1">
      <c r="A46" s="62">
        <v>39</v>
      </c>
      <c r="B46" s="61" t="s">
        <v>1054</v>
      </c>
      <c r="C46" s="1293">
        <v>42423</v>
      </c>
      <c r="D46" s="905">
        <v>49084</v>
      </c>
      <c r="E46" s="905">
        <v>535153690</v>
      </c>
      <c r="F46" s="905">
        <v>1442</v>
      </c>
      <c r="G46" s="905">
        <v>57147</v>
      </c>
      <c r="H46" s="905">
        <v>37769479</v>
      </c>
      <c r="I46" s="905">
        <v>387</v>
      </c>
      <c r="J46" s="905">
        <v>2647</v>
      </c>
      <c r="K46" s="905">
        <v>29158710</v>
      </c>
      <c r="L46" s="905">
        <v>123061</v>
      </c>
      <c r="M46" s="905">
        <v>148210</v>
      </c>
      <c r="N46" s="1300">
        <v>2888217279</v>
      </c>
      <c r="O46" s="63">
        <v>39</v>
      </c>
    </row>
    <row r="47" spans="1:15" s="99" customFormat="1" ht="23.1" customHeight="1">
      <c r="A47" s="62">
        <v>42</v>
      </c>
      <c r="B47" s="72" t="s">
        <v>1055</v>
      </c>
      <c r="C47" s="1294">
        <v>42952</v>
      </c>
      <c r="D47" s="1260">
        <v>50186</v>
      </c>
      <c r="E47" s="1260">
        <v>537880570</v>
      </c>
      <c r="F47" s="1260">
        <v>1608</v>
      </c>
      <c r="G47" s="1260">
        <v>69843</v>
      </c>
      <c r="H47" s="1260">
        <v>45131230</v>
      </c>
      <c r="I47" s="1260">
        <v>332</v>
      </c>
      <c r="J47" s="1260">
        <v>2795</v>
      </c>
      <c r="K47" s="1260">
        <v>30202120</v>
      </c>
      <c r="L47" s="1260">
        <v>118751</v>
      </c>
      <c r="M47" s="1260">
        <v>145836</v>
      </c>
      <c r="N47" s="1301">
        <v>2961473651</v>
      </c>
      <c r="O47" s="63">
        <v>42</v>
      </c>
    </row>
    <row r="48" spans="1:15" s="99" customFormat="1" ht="23.1" customHeight="1">
      <c r="A48" s="66">
        <v>43</v>
      </c>
      <c r="B48" s="61" t="s">
        <v>1056</v>
      </c>
      <c r="C48" s="1296">
        <v>128434</v>
      </c>
      <c r="D48" s="1261">
        <v>147192</v>
      </c>
      <c r="E48" s="1261">
        <v>1455536871</v>
      </c>
      <c r="F48" s="1261">
        <v>4350</v>
      </c>
      <c r="G48" s="1261">
        <v>188326</v>
      </c>
      <c r="H48" s="1261">
        <v>131690435</v>
      </c>
      <c r="I48" s="1261">
        <v>984</v>
      </c>
      <c r="J48" s="1261">
        <v>8294</v>
      </c>
      <c r="K48" s="1261">
        <v>87858480</v>
      </c>
      <c r="L48" s="1261">
        <v>354084</v>
      </c>
      <c r="M48" s="1261">
        <v>424430</v>
      </c>
      <c r="N48" s="1302">
        <v>7710467161</v>
      </c>
      <c r="O48" s="67">
        <v>43</v>
      </c>
    </row>
    <row r="49" spans="1:15" s="99" customFormat="1" ht="23.1" customHeight="1">
      <c r="A49" s="62">
        <v>44</v>
      </c>
      <c r="B49" s="61" t="s">
        <v>1057</v>
      </c>
      <c r="C49" s="1293">
        <v>48014</v>
      </c>
      <c r="D49" s="905">
        <v>56094</v>
      </c>
      <c r="E49" s="905">
        <v>644640425</v>
      </c>
      <c r="F49" s="905">
        <v>2167</v>
      </c>
      <c r="G49" s="905">
        <v>114609</v>
      </c>
      <c r="H49" s="905">
        <v>74012443</v>
      </c>
      <c r="I49" s="905">
        <v>522</v>
      </c>
      <c r="J49" s="905">
        <v>4614</v>
      </c>
      <c r="K49" s="905">
        <v>50524140</v>
      </c>
      <c r="L49" s="905">
        <v>133378</v>
      </c>
      <c r="M49" s="905">
        <v>178219</v>
      </c>
      <c r="N49" s="1300">
        <v>3569926753</v>
      </c>
      <c r="O49" s="63">
        <v>44</v>
      </c>
    </row>
    <row r="50" spans="1:15" s="99" customFormat="1" ht="23.1" customHeight="1">
      <c r="A50" s="62">
        <v>45</v>
      </c>
      <c r="B50" s="61" t="s">
        <v>1058</v>
      </c>
      <c r="C50" s="1293">
        <v>15052</v>
      </c>
      <c r="D50" s="905">
        <v>17866</v>
      </c>
      <c r="E50" s="905">
        <v>223764425</v>
      </c>
      <c r="F50" s="905">
        <v>767</v>
      </c>
      <c r="G50" s="905">
        <v>41729</v>
      </c>
      <c r="H50" s="905">
        <v>27532086</v>
      </c>
      <c r="I50" s="905">
        <v>201</v>
      </c>
      <c r="J50" s="905">
        <v>1498</v>
      </c>
      <c r="K50" s="905">
        <v>19120320</v>
      </c>
      <c r="L50" s="905">
        <v>46650</v>
      </c>
      <c r="M50" s="905">
        <v>64601</v>
      </c>
      <c r="N50" s="1300">
        <v>1217221281</v>
      </c>
      <c r="O50" s="63">
        <v>45</v>
      </c>
    </row>
    <row r="51" spans="1:15" s="99" customFormat="1" ht="23.1" customHeight="1">
      <c r="A51" s="62">
        <v>46</v>
      </c>
      <c r="B51" s="61" t="s">
        <v>1059</v>
      </c>
      <c r="C51" s="1293">
        <v>87571</v>
      </c>
      <c r="D51" s="905">
        <v>106084</v>
      </c>
      <c r="E51" s="905">
        <v>1055277122</v>
      </c>
      <c r="F51" s="905">
        <v>2742</v>
      </c>
      <c r="G51" s="905">
        <v>112442</v>
      </c>
      <c r="H51" s="905">
        <v>75099392</v>
      </c>
      <c r="I51" s="905">
        <v>741</v>
      </c>
      <c r="J51" s="905">
        <v>5600</v>
      </c>
      <c r="K51" s="905">
        <v>61388920</v>
      </c>
      <c r="L51" s="905">
        <v>251972</v>
      </c>
      <c r="M51" s="905">
        <v>302277</v>
      </c>
      <c r="N51" s="1300">
        <v>5510975226</v>
      </c>
      <c r="O51" s="63">
        <v>46</v>
      </c>
    </row>
    <row r="52" spans="1:15" s="99" customFormat="1" ht="23.1" customHeight="1">
      <c r="A52" s="71">
        <v>47</v>
      </c>
      <c r="B52" s="72" t="s">
        <v>1060</v>
      </c>
      <c r="C52" s="1294">
        <v>73126</v>
      </c>
      <c r="D52" s="1260">
        <v>85033</v>
      </c>
      <c r="E52" s="1260">
        <v>990119132</v>
      </c>
      <c r="F52" s="1260">
        <v>2679</v>
      </c>
      <c r="G52" s="1260">
        <v>124483</v>
      </c>
      <c r="H52" s="1260">
        <v>82645520</v>
      </c>
      <c r="I52" s="1260">
        <v>896</v>
      </c>
      <c r="J52" s="1260">
        <v>6324</v>
      </c>
      <c r="K52" s="1260">
        <v>74810460</v>
      </c>
      <c r="L52" s="1260">
        <v>208830</v>
      </c>
      <c r="M52" s="1260">
        <v>255648</v>
      </c>
      <c r="N52" s="1301">
        <v>5284930204</v>
      </c>
      <c r="O52" s="73">
        <v>47</v>
      </c>
    </row>
    <row r="53" spans="1:15" s="110" customFormat="1" ht="23.1" customHeight="1">
      <c r="A53" s="74">
        <v>49</v>
      </c>
      <c r="B53" s="61" t="s">
        <v>1061</v>
      </c>
      <c r="C53" s="1296">
        <v>18399</v>
      </c>
      <c r="D53" s="1261">
        <v>20970</v>
      </c>
      <c r="E53" s="1261">
        <v>214202510</v>
      </c>
      <c r="F53" s="1261">
        <v>799</v>
      </c>
      <c r="G53" s="1261">
        <v>35182</v>
      </c>
      <c r="H53" s="1261">
        <v>23901213</v>
      </c>
      <c r="I53" s="1261">
        <v>152</v>
      </c>
      <c r="J53" s="1261">
        <v>699</v>
      </c>
      <c r="K53" s="1261">
        <v>8244910</v>
      </c>
      <c r="L53" s="1261">
        <v>55395</v>
      </c>
      <c r="M53" s="1261">
        <v>69823</v>
      </c>
      <c r="N53" s="1302">
        <v>1352768673</v>
      </c>
      <c r="O53" s="75">
        <v>49</v>
      </c>
    </row>
    <row r="54" spans="1:15" s="110" customFormat="1" ht="23.1" customHeight="1">
      <c r="A54" s="62">
        <v>50</v>
      </c>
      <c r="B54" s="61" t="s">
        <v>1062</v>
      </c>
      <c r="C54" s="1293">
        <v>21794</v>
      </c>
      <c r="D54" s="905">
        <v>25263</v>
      </c>
      <c r="E54" s="905">
        <v>291891456</v>
      </c>
      <c r="F54" s="905">
        <v>882</v>
      </c>
      <c r="G54" s="905">
        <v>40909</v>
      </c>
      <c r="H54" s="905">
        <v>26839642</v>
      </c>
      <c r="I54" s="905">
        <v>210</v>
      </c>
      <c r="J54" s="905">
        <v>1926</v>
      </c>
      <c r="K54" s="905">
        <v>22975450</v>
      </c>
      <c r="L54" s="905">
        <v>63276</v>
      </c>
      <c r="M54" s="905">
        <v>79881</v>
      </c>
      <c r="N54" s="1300">
        <v>1586124894</v>
      </c>
      <c r="O54" s="63">
        <v>50</v>
      </c>
    </row>
    <row r="55" spans="1:15" s="110" customFormat="1" ht="23.1" customHeight="1">
      <c r="A55" s="62">
        <v>51</v>
      </c>
      <c r="B55" s="61" t="s">
        <v>1063</v>
      </c>
      <c r="C55" s="1293">
        <v>42822</v>
      </c>
      <c r="D55" s="905">
        <v>49560</v>
      </c>
      <c r="E55" s="905">
        <v>515828910</v>
      </c>
      <c r="F55" s="905">
        <v>1658</v>
      </c>
      <c r="G55" s="905">
        <v>76449</v>
      </c>
      <c r="H55" s="905">
        <v>51220051</v>
      </c>
      <c r="I55" s="905">
        <v>302</v>
      </c>
      <c r="J55" s="905">
        <v>2433</v>
      </c>
      <c r="K55" s="905">
        <v>22997820</v>
      </c>
      <c r="L55" s="905">
        <v>129454</v>
      </c>
      <c r="M55" s="905">
        <v>162502</v>
      </c>
      <c r="N55" s="1300">
        <v>2981404015</v>
      </c>
      <c r="O55" s="63">
        <v>51</v>
      </c>
    </row>
    <row r="56" spans="1:15" s="110" customFormat="1" ht="23.1" customHeight="1">
      <c r="A56" s="62">
        <v>52</v>
      </c>
      <c r="B56" s="61" t="s">
        <v>1064</v>
      </c>
      <c r="C56" s="1293">
        <v>15497</v>
      </c>
      <c r="D56" s="905">
        <v>18346</v>
      </c>
      <c r="E56" s="905">
        <v>265187020</v>
      </c>
      <c r="F56" s="905">
        <v>672</v>
      </c>
      <c r="G56" s="905">
        <v>30806</v>
      </c>
      <c r="H56" s="905">
        <v>20556132</v>
      </c>
      <c r="I56" s="905">
        <v>102</v>
      </c>
      <c r="J56" s="905">
        <v>545</v>
      </c>
      <c r="K56" s="905">
        <v>6507850</v>
      </c>
      <c r="L56" s="905">
        <v>51344</v>
      </c>
      <c r="M56" s="905">
        <v>65302</v>
      </c>
      <c r="N56" s="1300">
        <v>1264912372</v>
      </c>
      <c r="O56" s="63">
        <v>52</v>
      </c>
    </row>
    <row r="57" spans="1:15" s="110" customFormat="1" ht="23.1" customHeight="1" thickBot="1">
      <c r="A57" s="77">
        <v>54</v>
      </c>
      <c r="B57" s="78" t="s">
        <v>1065</v>
      </c>
      <c r="C57" s="1297">
        <v>29562</v>
      </c>
      <c r="D57" s="1265">
        <v>34071</v>
      </c>
      <c r="E57" s="1265">
        <v>369996990</v>
      </c>
      <c r="F57" s="1265">
        <v>1027</v>
      </c>
      <c r="G57" s="1265">
        <v>47522</v>
      </c>
      <c r="H57" s="1265">
        <v>32225013</v>
      </c>
      <c r="I57" s="1265">
        <v>238</v>
      </c>
      <c r="J57" s="1265">
        <v>1807</v>
      </c>
      <c r="K57" s="1265">
        <v>22427480</v>
      </c>
      <c r="L57" s="1265">
        <v>84621</v>
      </c>
      <c r="M57" s="1265">
        <v>108024</v>
      </c>
      <c r="N57" s="1303">
        <v>1908456743</v>
      </c>
      <c r="O57" s="79">
        <v>54</v>
      </c>
    </row>
    <row r="58" spans="1:15" ht="23.1" customHeight="1">
      <c r="A58" s="57">
        <v>55</v>
      </c>
      <c r="B58" s="92" t="s">
        <v>1066</v>
      </c>
      <c r="C58" s="1290">
        <v>27801</v>
      </c>
      <c r="D58" s="1259">
        <v>32799</v>
      </c>
      <c r="E58" s="1259">
        <v>381031240</v>
      </c>
      <c r="F58" s="1259">
        <v>1075</v>
      </c>
      <c r="G58" s="1259">
        <v>52507</v>
      </c>
      <c r="H58" s="1259">
        <v>35043963</v>
      </c>
      <c r="I58" s="1259">
        <v>185</v>
      </c>
      <c r="J58" s="1259">
        <v>1520</v>
      </c>
      <c r="K58" s="1259">
        <v>18357430</v>
      </c>
      <c r="L58" s="1259">
        <v>77430</v>
      </c>
      <c r="M58" s="1259">
        <v>99704</v>
      </c>
      <c r="N58" s="1298">
        <v>1938115909</v>
      </c>
      <c r="O58" s="59">
        <v>55</v>
      </c>
    </row>
    <row r="59" spans="1:15" ht="23.1" customHeight="1">
      <c r="A59" s="60">
        <v>56</v>
      </c>
      <c r="B59" s="93" t="s">
        <v>1067</v>
      </c>
      <c r="C59" s="1022">
        <v>24342</v>
      </c>
      <c r="D59" s="1021">
        <v>27799</v>
      </c>
      <c r="E59" s="1021">
        <v>269675720</v>
      </c>
      <c r="F59" s="1021">
        <v>727</v>
      </c>
      <c r="G59" s="1021">
        <v>33360</v>
      </c>
      <c r="H59" s="1021">
        <v>21941588</v>
      </c>
      <c r="I59" s="1021">
        <v>239</v>
      </c>
      <c r="J59" s="1021">
        <v>1132</v>
      </c>
      <c r="K59" s="1021">
        <v>13329790</v>
      </c>
      <c r="L59" s="1021">
        <v>68655</v>
      </c>
      <c r="M59" s="1021">
        <v>77244</v>
      </c>
      <c r="N59" s="1273">
        <v>1360664146</v>
      </c>
      <c r="O59" s="55">
        <v>56</v>
      </c>
    </row>
    <row r="60" spans="1:15" ht="23.1" customHeight="1">
      <c r="A60" s="60">
        <v>57</v>
      </c>
      <c r="B60" s="93" t="s">
        <v>1068</v>
      </c>
      <c r="C60" s="1022">
        <v>11924</v>
      </c>
      <c r="D60" s="1021">
        <v>14128</v>
      </c>
      <c r="E60" s="1021">
        <v>114614840</v>
      </c>
      <c r="F60" s="1021">
        <v>414</v>
      </c>
      <c r="G60" s="1021">
        <v>18135</v>
      </c>
      <c r="H60" s="1021">
        <v>11864561</v>
      </c>
      <c r="I60" s="1021">
        <v>113</v>
      </c>
      <c r="J60" s="1021">
        <v>630</v>
      </c>
      <c r="K60" s="1021">
        <v>6792830</v>
      </c>
      <c r="L60" s="1021">
        <v>34794</v>
      </c>
      <c r="M60" s="1021">
        <v>41171</v>
      </c>
      <c r="N60" s="1273">
        <v>747294091</v>
      </c>
      <c r="O60" s="55">
        <v>57</v>
      </c>
    </row>
    <row r="61" spans="1:15" ht="23.1" customHeight="1">
      <c r="A61" s="60">
        <v>58</v>
      </c>
      <c r="B61" s="93" t="s">
        <v>1069</v>
      </c>
      <c r="C61" s="1022">
        <v>12311</v>
      </c>
      <c r="D61" s="1021">
        <v>12311</v>
      </c>
      <c r="E61" s="1021">
        <v>138877510</v>
      </c>
      <c r="F61" s="1021">
        <v>488</v>
      </c>
      <c r="G61" s="1021">
        <v>20822</v>
      </c>
      <c r="H61" s="1021">
        <v>13943512</v>
      </c>
      <c r="I61" s="1021">
        <v>248</v>
      </c>
      <c r="J61" s="1021">
        <v>1018</v>
      </c>
      <c r="K61" s="1021">
        <v>11496170</v>
      </c>
      <c r="L61" s="1021">
        <v>39401</v>
      </c>
      <c r="M61" s="1021">
        <v>49146</v>
      </c>
      <c r="N61" s="1273">
        <v>893668786</v>
      </c>
      <c r="O61" s="55">
        <v>58</v>
      </c>
    </row>
    <row r="62" spans="1:15" ht="23.1" customHeight="1">
      <c r="A62" s="60">
        <v>59</v>
      </c>
      <c r="B62" s="93" t="s">
        <v>1070</v>
      </c>
      <c r="C62" s="1278">
        <v>9890</v>
      </c>
      <c r="D62" s="1258">
        <v>11872</v>
      </c>
      <c r="E62" s="1258">
        <v>119268360</v>
      </c>
      <c r="F62" s="1258">
        <v>314</v>
      </c>
      <c r="G62" s="1258">
        <v>10538</v>
      </c>
      <c r="H62" s="1258">
        <v>7105522</v>
      </c>
      <c r="I62" s="1258">
        <v>37</v>
      </c>
      <c r="J62" s="1258">
        <v>79</v>
      </c>
      <c r="K62" s="1258">
        <v>1027930</v>
      </c>
      <c r="L62" s="1258">
        <v>28795</v>
      </c>
      <c r="M62" s="1258">
        <v>32747</v>
      </c>
      <c r="N62" s="1299">
        <v>624367452</v>
      </c>
      <c r="O62" s="55">
        <v>59</v>
      </c>
    </row>
    <row r="63" spans="1:15" ht="23.1" customHeight="1">
      <c r="A63" s="57">
        <v>61</v>
      </c>
      <c r="B63" s="92" t="s">
        <v>1071</v>
      </c>
      <c r="C63" s="1290">
        <v>15289</v>
      </c>
      <c r="D63" s="1259">
        <v>18046</v>
      </c>
      <c r="E63" s="1259">
        <v>193784200</v>
      </c>
      <c r="F63" s="1259">
        <v>662</v>
      </c>
      <c r="G63" s="1259">
        <v>31979</v>
      </c>
      <c r="H63" s="1259">
        <v>21082609</v>
      </c>
      <c r="I63" s="1259">
        <v>226</v>
      </c>
      <c r="J63" s="1259">
        <v>655</v>
      </c>
      <c r="K63" s="1259">
        <v>8200890</v>
      </c>
      <c r="L63" s="1259">
        <v>48181</v>
      </c>
      <c r="M63" s="1259">
        <v>60632</v>
      </c>
      <c r="N63" s="1298">
        <v>1133175429</v>
      </c>
      <c r="O63" s="59">
        <v>61</v>
      </c>
    </row>
    <row r="64" spans="1:15" ht="23.1" customHeight="1">
      <c r="A64" s="60">
        <v>65</v>
      </c>
      <c r="B64" s="93" t="s">
        <v>1072</v>
      </c>
      <c r="C64" s="1022">
        <v>4802</v>
      </c>
      <c r="D64" s="1021">
        <v>5506</v>
      </c>
      <c r="E64" s="1021">
        <v>67467900</v>
      </c>
      <c r="F64" s="1021">
        <v>234</v>
      </c>
      <c r="G64" s="1021">
        <v>11991</v>
      </c>
      <c r="H64" s="1021">
        <v>7849165</v>
      </c>
      <c r="I64" s="1021">
        <v>43</v>
      </c>
      <c r="J64" s="1021">
        <v>467</v>
      </c>
      <c r="K64" s="1021">
        <v>4284770</v>
      </c>
      <c r="L64" s="1021">
        <v>13996</v>
      </c>
      <c r="M64" s="1021">
        <v>19370</v>
      </c>
      <c r="N64" s="1273">
        <v>392716435</v>
      </c>
      <c r="O64" s="55">
        <v>65</v>
      </c>
    </row>
    <row r="65" spans="1:15" ht="23.1" customHeight="1">
      <c r="A65" s="60">
        <v>66</v>
      </c>
      <c r="B65" s="93" t="s">
        <v>1073</v>
      </c>
      <c r="C65" s="1022">
        <v>18054</v>
      </c>
      <c r="D65" s="1021">
        <v>21333</v>
      </c>
      <c r="E65" s="1021">
        <v>214803430</v>
      </c>
      <c r="F65" s="1021">
        <v>603</v>
      </c>
      <c r="G65" s="1021">
        <v>28828</v>
      </c>
      <c r="H65" s="1021">
        <v>19112478</v>
      </c>
      <c r="I65" s="1021">
        <v>104</v>
      </c>
      <c r="J65" s="1021">
        <v>713</v>
      </c>
      <c r="K65" s="1021">
        <v>8054960</v>
      </c>
      <c r="L65" s="1021">
        <v>47564</v>
      </c>
      <c r="M65" s="1021">
        <v>55431</v>
      </c>
      <c r="N65" s="1273">
        <v>1104256174</v>
      </c>
      <c r="O65" s="55">
        <v>66</v>
      </c>
    </row>
    <row r="66" spans="1:15" ht="23.1" customHeight="1">
      <c r="A66" s="60">
        <v>68</v>
      </c>
      <c r="B66" s="93" t="s">
        <v>1074</v>
      </c>
      <c r="C66" s="1022">
        <v>19095</v>
      </c>
      <c r="D66" s="1021">
        <v>22582</v>
      </c>
      <c r="E66" s="1021">
        <v>258377826</v>
      </c>
      <c r="F66" s="1021">
        <v>684</v>
      </c>
      <c r="G66" s="1021">
        <v>27432</v>
      </c>
      <c r="H66" s="1021">
        <v>18438018</v>
      </c>
      <c r="I66" s="1021">
        <v>86</v>
      </c>
      <c r="J66" s="1021">
        <v>671</v>
      </c>
      <c r="K66" s="1021">
        <v>6970280</v>
      </c>
      <c r="L66" s="1021">
        <v>53477</v>
      </c>
      <c r="M66" s="1021">
        <v>61560</v>
      </c>
      <c r="N66" s="1273">
        <v>1246763602</v>
      </c>
      <c r="O66" s="55">
        <v>68</v>
      </c>
    </row>
    <row r="67" spans="1:15" ht="23.1" customHeight="1">
      <c r="A67" s="60">
        <v>70</v>
      </c>
      <c r="B67" s="93" t="s">
        <v>1075</v>
      </c>
      <c r="C67" s="1278">
        <v>40214</v>
      </c>
      <c r="D67" s="1258">
        <v>47407</v>
      </c>
      <c r="E67" s="1258">
        <v>488086100</v>
      </c>
      <c r="F67" s="1258">
        <v>1377</v>
      </c>
      <c r="G67" s="1258">
        <v>57413</v>
      </c>
      <c r="H67" s="1258">
        <v>38059479</v>
      </c>
      <c r="I67" s="1258">
        <v>210</v>
      </c>
      <c r="J67" s="1258">
        <v>1616</v>
      </c>
      <c r="K67" s="1258">
        <v>16891630</v>
      </c>
      <c r="L67" s="1258">
        <v>115771</v>
      </c>
      <c r="M67" s="1258">
        <v>142773</v>
      </c>
      <c r="N67" s="1299">
        <v>2578680908</v>
      </c>
      <c r="O67" s="55">
        <v>70</v>
      </c>
    </row>
    <row r="68" spans="1:15" ht="23.1" customHeight="1">
      <c r="A68" s="57">
        <v>78</v>
      </c>
      <c r="B68" s="92" t="s">
        <v>1076</v>
      </c>
      <c r="C68" s="1290">
        <v>50896</v>
      </c>
      <c r="D68" s="1259">
        <v>59460</v>
      </c>
      <c r="E68" s="1259">
        <v>624711520</v>
      </c>
      <c r="F68" s="1259">
        <v>1726</v>
      </c>
      <c r="G68" s="1259">
        <v>82687</v>
      </c>
      <c r="H68" s="1259">
        <v>55042839</v>
      </c>
      <c r="I68" s="1259">
        <v>304</v>
      </c>
      <c r="J68" s="1259">
        <v>2170</v>
      </c>
      <c r="K68" s="1259">
        <v>23478610</v>
      </c>
      <c r="L68" s="1259">
        <v>140295</v>
      </c>
      <c r="M68" s="1259">
        <v>167139</v>
      </c>
      <c r="N68" s="1298">
        <v>3129803164</v>
      </c>
      <c r="O68" s="59">
        <v>78</v>
      </c>
    </row>
    <row r="69" spans="1:15" ht="23.1" customHeight="1">
      <c r="A69" s="60">
        <v>84</v>
      </c>
      <c r="B69" s="93" t="s">
        <v>1077</v>
      </c>
      <c r="C69" s="1022">
        <v>42013</v>
      </c>
      <c r="D69" s="1021">
        <v>48913</v>
      </c>
      <c r="E69" s="1021">
        <v>541623790</v>
      </c>
      <c r="F69" s="1021">
        <v>1609</v>
      </c>
      <c r="G69" s="1021">
        <v>61823</v>
      </c>
      <c r="H69" s="1021">
        <v>41219370</v>
      </c>
      <c r="I69" s="1021">
        <v>418</v>
      </c>
      <c r="J69" s="1021">
        <v>2260</v>
      </c>
      <c r="K69" s="1021">
        <v>23689130</v>
      </c>
      <c r="L69" s="1021">
        <v>121271</v>
      </c>
      <c r="M69" s="1021">
        <v>147537</v>
      </c>
      <c r="N69" s="1273">
        <v>2956110077</v>
      </c>
      <c r="O69" s="55">
        <v>84</v>
      </c>
    </row>
    <row r="70" spans="1:15" ht="23.1" customHeight="1">
      <c r="A70" s="60">
        <v>85</v>
      </c>
      <c r="B70" s="93" t="s">
        <v>1078</v>
      </c>
      <c r="C70" s="1022">
        <v>52311</v>
      </c>
      <c r="D70" s="1021">
        <v>60985</v>
      </c>
      <c r="E70" s="1021">
        <v>687022587</v>
      </c>
      <c r="F70" s="1021">
        <v>2050</v>
      </c>
      <c r="G70" s="1021">
        <v>81599</v>
      </c>
      <c r="H70" s="1021">
        <v>53223063</v>
      </c>
      <c r="I70" s="1021">
        <v>583</v>
      </c>
      <c r="J70" s="1021">
        <v>2512</v>
      </c>
      <c r="K70" s="1021">
        <v>26804480</v>
      </c>
      <c r="L70" s="1021">
        <v>154748</v>
      </c>
      <c r="M70" s="1021">
        <v>188610</v>
      </c>
      <c r="N70" s="1273">
        <v>3789935074</v>
      </c>
      <c r="O70" s="55">
        <v>85</v>
      </c>
    </row>
    <row r="71" spans="1:15" s="99" customFormat="1" ht="23.1" customHeight="1">
      <c r="A71" s="62">
        <v>89</v>
      </c>
      <c r="B71" s="61" t="s">
        <v>1079</v>
      </c>
      <c r="C71" s="1293">
        <v>67346</v>
      </c>
      <c r="D71" s="905">
        <v>80467</v>
      </c>
      <c r="E71" s="905">
        <v>796069905</v>
      </c>
      <c r="F71" s="905">
        <v>2613</v>
      </c>
      <c r="G71" s="905">
        <v>115127</v>
      </c>
      <c r="H71" s="905">
        <v>76378135</v>
      </c>
      <c r="I71" s="905">
        <v>540</v>
      </c>
      <c r="J71" s="905">
        <v>2853</v>
      </c>
      <c r="K71" s="905">
        <v>30700710</v>
      </c>
      <c r="L71" s="905">
        <v>204331</v>
      </c>
      <c r="M71" s="905">
        <v>262404</v>
      </c>
      <c r="N71" s="1300">
        <v>4870061776</v>
      </c>
      <c r="O71" s="63">
        <v>89</v>
      </c>
    </row>
    <row r="72" spans="1:15" s="99" customFormat="1" ht="23.1" customHeight="1">
      <c r="A72" s="62">
        <v>90</v>
      </c>
      <c r="B72" s="61" t="s">
        <v>1080</v>
      </c>
      <c r="C72" s="1294">
        <v>48594</v>
      </c>
      <c r="D72" s="1260">
        <v>57274</v>
      </c>
      <c r="E72" s="1260">
        <v>602282105</v>
      </c>
      <c r="F72" s="1260">
        <v>2156</v>
      </c>
      <c r="G72" s="1260">
        <v>84936</v>
      </c>
      <c r="H72" s="1260">
        <v>55683635</v>
      </c>
      <c r="I72" s="1260">
        <v>441</v>
      </c>
      <c r="J72" s="1260">
        <v>2731</v>
      </c>
      <c r="K72" s="1260">
        <v>28719990</v>
      </c>
      <c r="L72" s="1260">
        <v>155165</v>
      </c>
      <c r="M72" s="1260">
        <v>197254</v>
      </c>
      <c r="N72" s="1301">
        <v>3897959430</v>
      </c>
      <c r="O72" s="63">
        <v>90</v>
      </c>
    </row>
    <row r="73" spans="1:15" s="99" customFormat="1" ht="23.1" customHeight="1">
      <c r="A73" s="66">
        <v>91</v>
      </c>
      <c r="B73" s="58" t="s">
        <v>1081</v>
      </c>
      <c r="C73" s="1296">
        <v>38539</v>
      </c>
      <c r="D73" s="1261">
        <v>44400</v>
      </c>
      <c r="E73" s="1261">
        <v>505424462</v>
      </c>
      <c r="F73" s="1261">
        <v>1344</v>
      </c>
      <c r="G73" s="1261">
        <v>57382</v>
      </c>
      <c r="H73" s="1261">
        <v>38513933</v>
      </c>
      <c r="I73" s="1261">
        <v>230</v>
      </c>
      <c r="J73" s="1261">
        <v>1509</v>
      </c>
      <c r="K73" s="1261">
        <v>16081450</v>
      </c>
      <c r="L73" s="1261">
        <v>107752</v>
      </c>
      <c r="M73" s="1261">
        <v>125469</v>
      </c>
      <c r="N73" s="1302">
        <v>2568618985</v>
      </c>
      <c r="O73" s="67">
        <v>91</v>
      </c>
    </row>
    <row r="74" spans="1:15" s="99" customFormat="1" ht="23.1" customHeight="1">
      <c r="A74" s="62">
        <v>92</v>
      </c>
      <c r="B74" s="61" t="s">
        <v>1082</v>
      </c>
      <c r="C74" s="1293">
        <v>80041</v>
      </c>
      <c r="D74" s="905">
        <v>93909</v>
      </c>
      <c r="E74" s="905">
        <v>963421884</v>
      </c>
      <c r="F74" s="905">
        <v>2748</v>
      </c>
      <c r="G74" s="905">
        <v>113618</v>
      </c>
      <c r="H74" s="905">
        <v>75283180</v>
      </c>
      <c r="I74" s="905">
        <v>868</v>
      </c>
      <c r="J74" s="905">
        <v>6823</v>
      </c>
      <c r="K74" s="905">
        <v>86765350</v>
      </c>
      <c r="L74" s="905">
        <v>227719</v>
      </c>
      <c r="M74" s="905">
        <v>267713</v>
      </c>
      <c r="N74" s="1300">
        <v>5309267888</v>
      </c>
      <c r="O74" s="63">
        <v>92</v>
      </c>
    </row>
    <row r="75" spans="1:15" s="99" customFormat="1" ht="23.1" customHeight="1">
      <c r="A75" s="62">
        <v>94</v>
      </c>
      <c r="B75" s="61" t="s">
        <v>1083</v>
      </c>
      <c r="C75" s="1293">
        <v>1320488</v>
      </c>
      <c r="D75" s="905">
        <v>1555976</v>
      </c>
      <c r="E75" s="905">
        <v>16225617033</v>
      </c>
      <c r="F75" s="905">
        <v>37435</v>
      </c>
      <c r="G75" s="905">
        <v>1491676</v>
      </c>
      <c r="H75" s="905">
        <v>991820891</v>
      </c>
      <c r="I75" s="905">
        <v>10939</v>
      </c>
      <c r="J75" s="905">
        <v>79031</v>
      </c>
      <c r="K75" s="905">
        <v>898582270</v>
      </c>
      <c r="L75" s="905">
        <v>3765638</v>
      </c>
      <c r="M75" s="905">
        <v>4403654</v>
      </c>
      <c r="N75" s="1300">
        <v>81179516906</v>
      </c>
      <c r="O75" s="63">
        <v>94</v>
      </c>
    </row>
    <row r="76" spans="1:15" s="99" customFormat="1" ht="23.1" customHeight="1">
      <c r="A76" s="62">
        <v>301</v>
      </c>
      <c r="B76" s="61" t="s">
        <v>1084</v>
      </c>
      <c r="C76" s="1293">
        <v>40736</v>
      </c>
      <c r="D76" s="905">
        <v>46681</v>
      </c>
      <c r="E76" s="905">
        <v>535981410</v>
      </c>
      <c r="F76" s="905">
        <v>882</v>
      </c>
      <c r="G76" s="905">
        <v>24200</v>
      </c>
      <c r="H76" s="905">
        <v>15919802</v>
      </c>
      <c r="I76" s="905">
        <v>121</v>
      </c>
      <c r="J76" s="905">
        <v>1064</v>
      </c>
      <c r="K76" s="905">
        <v>14841030</v>
      </c>
      <c r="L76" s="905">
        <v>132283</v>
      </c>
      <c r="M76" s="905">
        <v>134509</v>
      </c>
      <c r="N76" s="1300">
        <v>2282603927</v>
      </c>
      <c r="O76" s="63">
        <v>301</v>
      </c>
    </row>
    <row r="77" spans="1:15" s="99" customFormat="1" ht="23.1" customHeight="1">
      <c r="A77" s="62">
        <v>302</v>
      </c>
      <c r="B77" s="61" t="s">
        <v>1085</v>
      </c>
      <c r="C77" s="1294">
        <v>41679</v>
      </c>
      <c r="D77" s="1260">
        <v>47118</v>
      </c>
      <c r="E77" s="1260">
        <v>422676260</v>
      </c>
      <c r="F77" s="1260">
        <v>939</v>
      </c>
      <c r="G77" s="1260">
        <v>22071</v>
      </c>
      <c r="H77" s="1260">
        <v>14409762</v>
      </c>
      <c r="I77" s="1260">
        <v>106</v>
      </c>
      <c r="J77" s="1260">
        <v>672</v>
      </c>
      <c r="K77" s="1260">
        <v>7763520</v>
      </c>
      <c r="L77" s="1260">
        <v>123815</v>
      </c>
      <c r="M77" s="1260">
        <v>119779</v>
      </c>
      <c r="N77" s="1301">
        <v>2096911652</v>
      </c>
      <c r="O77" s="63">
        <v>302</v>
      </c>
    </row>
    <row r="78" spans="1:15" s="99" customFormat="1" ht="23.1" customHeight="1">
      <c r="A78" s="68">
        <v>303</v>
      </c>
      <c r="B78" s="58" t="s">
        <v>1086</v>
      </c>
      <c r="C78" s="1296">
        <v>12094</v>
      </c>
      <c r="D78" s="1261">
        <v>14358</v>
      </c>
      <c r="E78" s="1261">
        <v>109091380</v>
      </c>
      <c r="F78" s="1261">
        <v>174</v>
      </c>
      <c r="G78" s="1261">
        <v>3344</v>
      </c>
      <c r="H78" s="1261">
        <v>2148360</v>
      </c>
      <c r="I78" s="1261">
        <v>6</v>
      </c>
      <c r="J78" s="1261">
        <v>18</v>
      </c>
      <c r="K78" s="1261">
        <v>273260</v>
      </c>
      <c r="L78" s="1261">
        <v>33439</v>
      </c>
      <c r="M78" s="1261">
        <v>31457</v>
      </c>
      <c r="N78" s="1302">
        <v>486872740</v>
      </c>
      <c r="O78" s="69">
        <v>303</v>
      </c>
    </row>
    <row r="79" spans="1:15" s="99" customFormat="1" ht="23.1" customHeight="1">
      <c r="A79" s="62">
        <v>304</v>
      </c>
      <c r="B79" s="61" t="s">
        <v>1087</v>
      </c>
      <c r="C79" s="1293">
        <v>83734</v>
      </c>
      <c r="D79" s="905">
        <v>95558</v>
      </c>
      <c r="E79" s="905">
        <v>844265660</v>
      </c>
      <c r="F79" s="905">
        <v>1533</v>
      </c>
      <c r="G79" s="905">
        <v>35945</v>
      </c>
      <c r="H79" s="905">
        <v>23645406</v>
      </c>
      <c r="I79" s="905">
        <v>202</v>
      </c>
      <c r="J79" s="905">
        <v>978</v>
      </c>
      <c r="K79" s="905">
        <v>11135910</v>
      </c>
      <c r="L79" s="905">
        <v>258862</v>
      </c>
      <c r="M79" s="905">
        <v>256975</v>
      </c>
      <c r="N79" s="1300">
        <v>4150240365</v>
      </c>
      <c r="O79" s="63">
        <v>304</v>
      </c>
    </row>
    <row r="80" spans="1:15" s="99" customFormat="1" ht="23.1" customHeight="1">
      <c r="A80" s="62">
        <v>305</v>
      </c>
      <c r="B80" s="61" t="s">
        <v>1088</v>
      </c>
      <c r="C80" s="1293">
        <v>106396</v>
      </c>
      <c r="D80" s="905">
        <v>122908</v>
      </c>
      <c r="E80" s="905">
        <v>1071601590</v>
      </c>
      <c r="F80" s="905">
        <v>2296</v>
      </c>
      <c r="G80" s="905">
        <v>55304</v>
      </c>
      <c r="H80" s="905">
        <v>36768988</v>
      </c>
      <c r="I80" s="905">
        <v>324</v>
      </c>
      <c r="J80" s="905">
        <v>2148</v>
      </c>
      <c r="K80" s="905">
        <v>24908780</v>
      </c>
      <c r="L80" s="905">
        <v>318662</v>
      </c>
      <c r="M80" s="905">
        <v>332014</v>
      </c>
      <c r="N80" s="1300">
        <v>5468441889</v>
      </c>
      <c r="O80" s="63">
        <v>305</v>
      </c>
    </row>
    <row r="81" spans="1:15" s="99" customFormat="1" ht="23.1" customHeight="1">
      <c r="A81" s="62">
        <v>306</v>
      </c>
      <c r="B81" s="61" t="s">
        <v>1089</v>
      </c>
      <c r="C81" s="1293">
        <v>355360</v>
      </c>
      <c r="D81" s="905">
        <v>412236</v>
      </c>
      <c r="E81" s="905">
        <v>3429297649</v>
      </c>
      <c r="F81" s="905">
        <v>7949</v>
      </c>
      <c r="G81" s="905">
        <v>195697</v>
      </c>
      <c r="H81" s="905">
        <v>128973729</v>
      </c>
      <c r="I81" s="905">
        <v>1000</v>
      </c>
      <c r="J81" s="905">
        <v>6201</v>
      </c>
      <c r="K81" s="905">
        <v>75830480</v>
      </c>
      <c r="L81" s="905">
        <v>1056682</v>
      </c>
      <c r="M81" s="905">
        <v>1096251</v>
      </c>
      <c r="N81" s="1300">
        <v>18318776427</v>
      </c>
      <c r="O81" s="63">
        <v>306</v>
      </c>
    </row>
    <row r="82" spans="1:15" s="99" customFormat="1" ht="23.1" customHeight="1">
      <c r="A82" s="62"/>
      <c r="B82" s="61"/>
      <c r="C82" s="1294"/>
      <c r="D82" s="1260"/>
      <c r="E82" s="1260"/>
      <c r="F82" s="1260"/>
      <c r="G82" s="1260"/>
      <c r="H82" s="1260"/>
      <c r="I82" s="1260"/>
      <c r="J82" s="1260"/>
      <c r="K82" s="1260"/>
      <c r="L82" s="1260"/>
      <c r="M82" s="1260"/>
      <c r="N82" s="1301"/>
      <c r="O82" s="63"/>
    </row>
    <row r="83" spans="1:15" s="99" customFormat="1" ht="23.1" customHeight="1">
      <c r="A83" s="66"/>
      <c r="B83" s="58"/>
      <c r="C83" s="1296"/>
      <c r="D83" s="1261"/>
      <c r="E83" s="1261"/>
      <c r="F83" s="1261"/>
      <c r="G83" s="1261"/>
      <c r="H83" s="1261"/>
      <c r="I83" s="1261"/>
      <c r="J83" s="1261"/>
      <c r="K83" s="1261"/>
      <c r="L83" s="1261"/>
      <c r="M83" s="1261"/>
      <c r="N83" s="1302"/>
      <c r="O83" s="67"/>
    </row>
    <row r="84" spans="1:15" s="99" customFormat="1" ht="23.1" customHeight="1">
      <c r="A84" s="62"/>
      <c r="B84" s="61"/>
      <c r="C84" s="1293"/>
      <c r="D84" s="905"/>
      <c r="E84" s="905"/>
      <c r="F84" s="905"/>
      <c r="G84" s="905"/>
      <c r="H84" s="905"/>
      <c r="I84" s="905"/>
      <c r="J84" s="905"/>
      <c r="K84" s="905"/>
      <c r="L84" s="905"/>
      <c r="M84" s="905"/>
      <c r="N84" s="1300"/>
      <c r="O84" s="63"/>
    </row>
    <row r="85" spans="1:15" s="99" customFormat="1" ht="23.1" customHeight="1">
      <c r="A85" s="62"/>
      <c r="B85" s="61"/>
      <c r="C85" s="1293"/>
      <c r="D85" s="905"/>
      <c r="E85" s="905"/>
      <c r="F85" s="905"/>
      <c r="G85" s="905"/>
      <c r="H85" s="905"/>
      <c r="I85" s="905"/>
      <c r="J85" s="905"/>
      <c r="K85" s="905"/>
      <c r="L85" s="905"/>
      <c r="M85" s="905"/>
      <c r="N85" s="1300"/>
      <c r="O85" s="63"/>
    </row>
    <row r="86" spans="1:15" s="99" customFormat="1" ht="23.1" customHeight="1">
      <c r="A86" s="62"/>
      <c r="B86" s="61"/>
      <c r="C86" s="1293"/>
      <c r="D86" s="905"/>
      <c r="E86" s="905"/>
      <c r="F86" s="905"/>
      <c r="G86" s="905"/>
      <c r="H86" s="905"/>
      <c r="I86" s="905"/>
      <c r="J86" s="905"/>
      <c r="K86" s="905"/>
      <c r="L86" s="905"/>
      <c r="M86" s="905"/>
      <c r="N86" s="1300"/>
      <c r="O86" s="63"/>
    </row>
    <row r="87" spans="1:15" s="99" customFormat="1" ht="23.1" customHeight="1">
      <c r="A87" s="62"/>
      <c r="B87" s="61"/>
      <c r="C87" s="1294"/>
      <c r="D87" s="1260"/>
      <c r="E87" s="1260"/>
      <c r="F87" s="1260"/>
      <c r="G87" s="1260"/>
      <c r="H87" s="1260"/>
      <c r="I87" s="1260"/>
      <c r="J87" s="1260"/>
      <c r="K87" s="1260"/>
      <c r="L87" s="1260"/>
      <c r="M87" s="1260"/>
      <c r="N87" s="1301"/>
      <c r="O87" s="63"/>
    </row>
    <row r="88" spans="1:15" s="99" customFormat="1" ht="23.1" customHeight="1">
      <c r="A88" s="66"/>
      <c r="B88" s="58"/>
      <c r="C88" s="1296"/>
      <c r="D88" s="1261"/>
      <c r="E88" s="1261"/>
      <c r="F88" s="1261"/>
      <c r="G88" s="1261"/>
      <c r="H88" s="1261"/>
      <c r="I88" s="1261"/>
      <c r="J88" s="1261"/>
      <c r="K88" s="1261"/>
      <c r="L88" s="1261"/>
      <c r="M88" s="1261"/>
      <c r="N88" s="1302"/>
      <c r="O88" s="67"/>
    </row>
    <row r="89" spans="1:15" s="99" customFormat="1" ht="23.1" customHeight="1">
      <c r="A89" s="62"/>
      <c r="B89" s="61"/>
      <c r="C89" s="1293"/>
      <c r="D89" s="905"/>
      <c r="E89" s="905"/>
      <c r="F89" s="905"/>
      <c r="G89" s="905"/>
      <c r="H89" s="905"/>
      <c r="I89" s="905"/>
      <c r="J89" s="905"/>
      <c r="K89" s="905"/>
      <c r="L89" s="905"/>
      <c r="M89" s="905"/>
      <c r="N89" s="1300"/>
      <c r="O89" s="63"/>
    </row>
    <row r="90" spans="1:15" s="99" customFormat="1" ht="23.1" customHeight="1">
      <c r="A90" s="62"/>
      <c r="B90" s="61"/>
      <c r="C90" s="1293"/>
      <c r="D90" s="905"/>
      <c r="E90" s="905"/>
      <c r="F90" s="905"/>
      <c r="G90" s="905"/>
      <c r="H90" s="905"/>
      <c r="I90" s="905"/>
      <c r="J90" s="905"/>
      <c r="K90" s="905"/>
      <c r="L90" s="905"/>
      <c r="M90" s="905"/>
      <c r="N90" s="1300"/>
      <c r="O90" s="63"/>
    </row>
    <row r="91" spans="1:15" s="99" customFormat="1" ht="23.1" customHeight="1">
      <c r="A91" s="62"/>
      <c r="B91" s="61"/>
      <c r="C91" s="1293"/>
      <c r="D91" s="905"/>
      <c r="E91" s="905"/>
      <c r="F91" s="905"/>
      <c r="G91" s="905"/>
      <c r="H91" s="905"/>
      <c r="I91" s="905"/>
      <c r="J91" s="905"/>
      <c r="K91" s="905"/>
      <c r="L91" s="905"/>
      <c r="M91" s="905"/>
      <c r="N91" s="1300"/>
      <c r="O91" s="63"/>
    </row>
    <row r="92" spans="1:15" s="99" customFormat="1" ht="23.1" customHeight="1">
      <c r="A92" s="62"/>
      <c r="B92" s="72"/>
      <c r="C92" s="1294"/>
      <c r="D92" s="1260"/>
      <c r="E92" s="1260"/>
      <c r="F92" s="1260"/>
      <c r="G92" s="1260"/>
      <c r="H92" s="1260"/>
      <c r="I92" s="1260"/>
      <c r="J92" s="1260"/>
      <c r="K92" s="1260"/>
      <c r="L92" s="1260"/>
      <c r="M92" s="1260"/>
      <c r="N92" s="1301"/>
      <c r="O92" s="63"/>
    </row>
    <row r="93" spans="1:15" s="99" customFormat="1" ht="23.1" customHeight="1">
      <c r="A93" s="66"/>
      <c r="B93" s="61"/>
      <c r="C93" s="1296"/>
      <c r="D93" s="1261"/>
      <c r="E93" s="1261"/>
      <c r="F93" s="1261"/>
      <c r="G93" s="1261"/>
      <c r="H93" s="1261"/>
      <c r="I93" s="1261"/>
      <c r="J93" s="1261"/>
      <c r="K93" s="1261"/>
      <c r="L93" s="1261"/>
      <c r="M93" s="1261"/>
      <c r="N93" s="1302"/>
      <c r="O93" s="67"/>
    </row>
    <row r="94" spans="1:15" s="99" customFormat="1" ht="23.1" customHeight="1">
      <c r="A94" s="62"/>
      <c r="B94" s="61"/>
      <c r="C94" s="1293"/>
      <c r="D94" s="905"/>
      <c r="E94" s="905"/>
      <c r="F94" s="905"/>
      <c r="G94" s="905"/>
      <c r="H94" s="905"/>
      <c r="I94" s="905"/>
      <c r="J94" s="905"/>
      <c r="K94" s="905"/>
      <c r="L94" s="905"/>
      <c r="M94" s="905"/>
      <c r="N94" s="1300"/>
      <c r="O94" s="63"/>
    </row>
    <row r="95" spans="1:15" s="99" customFormat="1" ht="23.1" customHeight="1">
      <c r="A95" s="62"/>
      <c r="B95" s="61"/>
      <c r="C95" s="1293"/>
      <c r="D95" s="905"/>
      <c r="E95" s="905"/>
      <c r="F95" s="905"/>
      <c r="G95" s="905"/>
      <c r="H95" s="905"/>
      <c r="I95" s="905"/>
      <c r="J95" s="905"/>
      <c r="K95" s="905"/>
      <c r="L95" s="905"/>
      <c r="M95" s="905"/>
      <c r="N95" s="1300"/>
      <c r="O95" s="63"/>
    </row>
    <row r="96" spans="1:15" s="99" customFormat="1" ht="23.1" customHeight="1">
      <c r="A96" s="62"/>
      <c r="B96" s="61"/>
      <c r="C96" s="1293"/>
      <c r="D96" s="905"/>
      <c r="E96" s="905"/>
      <c r="F96" s="905"/>
      <c r="G96" s="905"/>
      <c r="H96" s="905"/>
      <c r="I96" s="905"/>
      <c r="J96" s="905"/>
      <c r="K96" s="905"/>
      <c r="L96" s="905"/>
      <c r="M96" s="905"/>
      <c r="N96" s="1300"/>
      <c r="O96" s="63"/>
    </row>
    <row r="97" spans="1:15" s="99" customFormat="1" ht="23.1" customHeight="1">
      <c r="A97" s="71"/>
      <c r="B97" s="72"/>
      <c r="C97" s="1294"/>
      <c r="D97" s="1260"/>
      <c r="E97" s="1260"/>
      <c r="F97" s="1260"/>
      <c r="G97" s="1260"/>
      <c r="H97" s="1260"/>
      <c r="I97" s="1260"/>
      <c r="J97" s="1260"/>
      <c r="K97" s="1260"/>
      <c r="L97" s="1260"/>
      <c r="M97" s="1260"/>
      <c r="N97" s="1301"/>
      <c r="O97" s="73"/>
    </row>
    <row r="98" spans="1:15" s="99" customFormat="1" ht="23.1" customHeight="1">
      <c r="A98" s="66"/>
      <c r="B98" s="61"/>
      <c r="C98" s="1296"/>
      <c r="D98" s="1261"/>
      <c r="E98" s="1261"/>
      <c r="F98" s="1261"/>
      <c r="G98" s="1261"/>
      <c r="H98" s="1261"/>
      <c r="I98" s="1261"/>
      <c r="J98" s="1261"/>
      <c r="K98" s="1261"/>
      <c r="L98" s="1261"/>
      <c r="M98" s="1261"/>
      <c r="N98" s="1302"/>
      <c r="O98" s="67"/>
    </row>
    <row r="99" spans="1:15" s="99" customFormat="1" ht="23.1" customHeight="1">
      <c r="A99" s="62"/>
      <c r="B99" s="61"/>
      <c r="C99" s="1293"/>
      <c r="D99" s="905"/>
      <c r="E99" s="905"/>
      <c r="F99" s="905"/>
      <c r="G99" s="905"/>
      <c r="H99" s="905"/>
      <c r="I99" s="905"/>
      <c r="J99" s="905"/>
      <c r="K99" s="905"/>
      <c r="L99" s="905"/>
      <c r="M99" s="905"/>
      <c r="N99" s="1300"/>
      <c r="O99" s="63"/>
    </row>
    <row r="100" spans="1:15" s="99" customFormat="1" ht="23.1" customHeight="1">
      <c r="A100" s="62"/>
      <c r="B100" s="61"/>
      <c r="C100" s="1293"/>
      <c r="D100" s="905"/>
      <c r="E100" s="905"/>
      <c r="F100" s="905"/>
      <c r="G100" s="905"/>
      <c r="H100" s="905"/>
      <c r="I100" s="905"/>
      <c r="J100" s="905"/>
      <c r="K100" s="905"/>
      <c r="L100" s="905"/>
      <c r="M100" s="905"/>
      <c r="N100" s="1300"/>
      <c r="O100" s="63"/>
    </row>
    <row r="101" spans="1:15" s="99" customFormat="1" ht="23.1" customHeight="1">
      <c r="A101" s="62"/>
      <c r="B101" s="61"/>
      <c r="C101" s="1293"/>
      <c r="D101" s="905"/>
      <c r="E101" s="905"/>
      <c r="F101" s="905"/>
      <c r="G101" s="905"/>
      <c r="H101" s="905"/>
      <c r="I101" s="905"/>
      <c r="J101" s="905"/>
      <c r="K101" s="905"/>
      <c r="L101" s="905"/>
      <c r="M101" s="905"/>
      <c r="N101" s="1300"/>
      <c r="O101" s="63"/>
    </row>
    <row r="102" spans="1:15" s="99" customFormat="1" ht="23.1" customHeight="1">
      <c r="A102" s="71"/>
      <c r="B102" s="72"/>
      <c r="C102" s="1294"/>
      <c r="D102" s="1260"/>
      <c r="E102" s="1260"/>
      <c r="F102" s="1260"/>
      <c r="G102" s="1260"/>
      <c r="H102" s="1260"/>
      <c r="I102" s="1260"/>
      <c r="J102" s="1260"/>
      <c r="K102" s="1260"/>
      <c r="L102" s="1260"/>
      <c r="M102" s="1260"/>
      <c r="N102" s="1301"/>
      <c r="O102" s="73"/>
    </row>
    <row r="103" spans="1:15" s="110" customFormat="1" ht="23.1" customHeight="1">
      <c r="A103" s="74"/>
      <c r="B103" s="61"/>
      <c r="C103" s="1296"/>
      <c r="D103" s="1261"/>
      <c r="E103" s="1261"/>
      <c r="F103" s="1261"/>
      <c r="G103" s="1261"/>
      <c r="H103" s="1261"/>
      <c r="I103" s="1261"/>
      <c r="J103" s="1261"/>
      <c r="K103" s="1261"/>
      <c r="L103" s="1261"/>
      <c r="M103" s="1261"/>
      <c r="N103" s="1302"/>
      <c r="O103" s="75"/>
    </row>
    <row r="104" spans="1:15" s="110" customFormat="1" ht="23.1" customHeight="1">
      <c r="A104" s="62"/>
      <c r="B104" s="61"/>
      <c r="C104" s="1293"/>
      <c r="D104" s="905"/>
      <c r="E104" s="905"/>
      <c r="F104" s="905"/>
      <c r="G104" s="905"/>
      <c r="H104" s="905"/>
      <c r="I104" s="905"/>
      <c r="J104" s="905"/>
      <c r="K104" s="905"/>
      <c r="L104" s="905"/>
      <c r="M104" s="905"/>
      <c r="N104" s="1300"/>
      <c r="O104" s="63"/>
    </row>
    <row r="105" spans="1:15" s="110" customFormat="1" ht="23.1" customHeight="1">
      <c r="A105" s="62"/>
      <c r="B105" s="61"/>
      <c r="C105" s="1293"/>
      <c r="D105" s="905"/>
      <c r="E105" s="905"/>
      <c r="F105" s="905"/>
      <c r="G105" s="905"/>
      <c r="H105" s="905"/>
      <c r="I105" s="905"/>
      <c r="J105" s="905"/>
      <c r="K105" s="905"/>
      <c r="L105" s="905"/>
      <c r="M105" s="905"/>
      <c r="N105" s="1300"/>
      <c r="O105" s="63"/>
    </row>
    <row r="106" spans="1:15" s="110" customFormat="1" ht="23.1" customHeight="1">
      <c r="A106" s="62"/>
      <c r="B106" s="61"/>
      <c r="C106" s="1293"/>
      <c r="D106" s="905"/>
      <c r="E106" s="905"/>
      <c r="F106" s="905"/>
      <c r="G106" s="905"/>
      <c r="H106" s="905"/>
      <c r="I106" s="905"/>
      <c r="J106" s="905"/>
      <c r="K106" s="905"/>
      <c r="L106" s="905"/>
      <c r="M106" s="905"/>
      <c r="N106" s="1300"/>
      <c r="O106" s="63"/>
    </row>
    <row r="107" spans="1:15" s="110" customFormat="1" ht="23.1" customHeight="1" thickBot="1">
      <c r="A107" s="77"/>
      <c r="B107" s="78"/>
      <c r="C107" s="1297"/>
      <c r="D107" s="1265"/>
      <c r="E107" s="1265"/>
      <c r="F107" s="1265"/>
      <c r="G107" s="1265"/>
      <c r="H107" s="1265"/>
      <c r="I107" s="1265"/>
      <c r="J107" s="1265"/>
      <c r="K107" s="1265"/>
      <c r="L107" s="1265"/>
      <c r="M107" s="1265"/>
      <c r="N107" s="1303"/>
      <c r="O107" s="79"/>
    </row>
    <row r="108" spans="1:15" ht="27.6" customHeight="1"/>
    <row r="109" spans="1:15" ht="27.6" customHeight="1"/>
    <row r="110" spans="1:15" ht="27.6" customHeight="1"/>
    <row r="111" spans="1:15" ht="27.6" customHeight="1"/>
    <row r="112" spans="1:15" ht="27.6" customHeight="1"/>
    <row r="113" ht="27.6" customHeight="1"/>
    <row r="114" ht="27.6" customHeight="1"/>
    <row r="115" ht="27.6" customHeight="1"/>
    <row r="116" ht="27.6" customHeight="1"/>
    <row r="117" ht="27.6" customHeight="1"/>
    <row r="118" ht="27.6" customHeight="1"/>
    <row r="119" ht="27.6" customHeight="1"/>
    <row r="120" ht="27.6" customHeight="1"/>
    <row r="121" ht="27.6" customHeight="1"/>
    <row r="122" ht="27.6" customHeight="1"/>
    <row r="123" ht="27.6" customHeight="1"/>
    <row r="124" ht="27.6" customHeight="1"/>
    <row r="125" ht="27.6" customHeight="1"/>
    <row r="126" ht="27.6" customHeight="1"/>
    <row r="127" ht="27.6" customHeight="1"/>
    <row r="128" ht="27.6" customHeight="1"/>
    <row r="129" ht="27.6" customHeight="1"/>
    <row r="130" ht="27.6" customHeight="1"/>
    <row r="131" ht="27.6" customHeight="1"/>
    <row r="132" ht="27.6" customHeight="1"/>
    <row r="133" ht="27.6" customHeight="1"/>
    <row r="134" ht="27.6" customHeight="1"/>
    <row r="135" ht="27.6" customHeight="1"/>
    <row r="136" ht="27.6" customHeight="1"/>
    <row r="137" ht="27.6" customHeight="1"/>
    <row r="138" ht="27.6" customHeight="1"/>
    <row r="139" ht="27.6" customHeight="1"/>
    <row r="140" ht="27.6" customHeight="1"/>
    <row r="141" ht="27.6" customHeight="1"/>
    <row r="142" ht="27.6" customHeight="1"/>
    <row r="143" ht="27.6" customHeight="1"/>
    <row r="144" ht="27.6" customHeight="1"/>
    <row r="145" ht="27.6" customHeight="1"/>
    <row r="146" ht="27.6" customHeight="1"/>
    <row r="147" ht="27.6" customHeight="1"/>
    <row r="148" ht="27.6" customHeight="1"/>
    <row r="149" ht="27.6" customHeight="1"/>
    <row r="150" ht="27.6" customHeight="1"/>
    <row r="151" ht="27.6" customHeight="1"/>
    <row r="152" ht="27.6" customHeight="1"/>
    <row r="153" ht="27.6" customHeight="1"/>
    <row r="154" ht="27.6" customHeight="1"/>
    <row r="155" ht="27.6" customHeight="1"/>
    <row r="156" ht="27.6" customHeight="1"/>
    <row r="157" ht="27.6" customHeight="1"/>
    <row r="158" ht="27.6" customHeight="1"/>
    <row r="159" ht="27.6" customHeight="1"/>
    <row r="160" ht="27.6" customHeight="1"/>
    <row r="161" ht="27.6" customHeight="1"/>
    <row r="162" ht="27.6" customHeight="1"/>
    <row r="163" ht="27.6" customHeight="1"/>
    <row r="164" ht="27.6" customHeight="1"/>
    <row r="165" ht="27.6" customHeight="1"/>
    <row r="166" ht="27.6" customHeight="1"/>
    <row r="167" ht="27.6" customHeight="1"/>
    <row r="168" ht="27.6" customHeight="1"/>
    <row r="169" ht="27.6" customHeight="1"/>
    <row r="170" ht="27.6" customHeight="1"/>
    <row r="171" ht="27.6" customHeight="1"/>
    <row r="172" ht="27.6" customHeight="1"/>
    <row r="173" ht="27.6" customHeight="1"/>
    <row r="174" ht="27.6" customHeight="1"/>
    <row r="175" ht="27.6" customHeight="1"/>
    <row r="176" ht="27.6" customHeight="1"/>
    <row r="177" ht="27.6" customHeight="1"/>
    <row r="178" ht="27.6" customHeight="1"/>
    <row r="179" ht="27.6" customHeight="1"/>
    <row r="180" ht="27.6" customHeight="1"/>
    <row r="181" ht="27.6" customHeight="1"/>
    <row r="182" ht="27.6" customHeight="1"/>
    <row r="183" ht="27.6" customHeight="1"/>
    <row r="184" ht="27.6" customHeight="1"/>
    <row r="185" ht="27.6" customHeight="1"/>
    <row r="186" ht="27.6" customHeight="1"/>
    <row r="187" ht="27.6" customHeight="1"/>
    <row r="188" ht="27.6" customHeight="1"/>
    <row r="189" ht="27.6" customHeight="1"/>
    <row r="190" ht="27.6" customHeight="1"/>
    <row r="191" ht="27.6" customHeight="1"/>
    <row r="192" ht="27.6" customHeight="1"/>
    <row r="193" ht="27.6" customHeight="1"/>
    <row r="194" ht="27.6" customHeight="1"/>
    <row r="195" ht="27.6" customHeight="1"/>
    <row r="196" ht="27.6" customHeight="1"/>
    <row r="197" ht="27.6" customHeight="1"/>
    <row r="198" ht="27.6" customHeight="1"/>
    <row r="199" ht="27.6" customHeight="1"/>
    <row r="200" ht="27.6" customHeight="1"/>
    <row r="201" ht="27.6" customHeight="1"/>
    <row r="202" ht="27.6" customHeight="1"/>
    <row r="203" ht="27.6" customHeight="1"/>
    <row r="204" ht="27.6" customHeight="1"/>
    <row r="205" ht="27.6" customHeight="1"/>
    <row r="206" ht="27.6" customHeight="1"/>
    <row r="207" ht="27.6" customHeight="1"/>
    <row r="208" ht="27.6" customHeight="1"/>
    <row r="209" ht="27.6" customHeight="1"/>
    <row r="210" ht="27.6" customHeight="1"/>
    <row r="211" ht="27.6" customHeight="1"/>
    <row r="212" ht="27.6" customHeight="1"/>
    <row r="213" ht="27.6" customHeight="1"/>
    <row r="214" ht="27.6" customHeight="1"/>
    <row r="215" ht="27.6" customHeight="1"/>
    <row r="216" ht="27.6" customHeight="1"/>
    <row r="217" ht="27.6" customHeight="1"/>
    <row r="218" ht="27.6" customHeight="1"/>
    <row r="219" ht="27.6" customHeight="1"/>
    <row r="220" ht="27.6" customHeight="1"/>
    <row r="221" ht="27.6" customHeight="1"/>
    <row r="222" ht="27.6" customHeight="1"/>
    <row r="223" ht="27.6" customHeight="1"/>
    <row r="224" ht="27.6" customHeight="1"/>
    <row r="225" ht="27.6" customHeight="1"/>
    <row r="226" ht="27.6" customHeight="1"/>
    <row r="227" ht="27.6" customHeight="1"/>
    <row r="228" ht="27.6" customHeight="1"/>
    <row r="229" ht="27.6" customHeight="1"/>
    <row r="230" ht="27.6" customHeight="1"/>
    <row r="231" ht="27.6" customHeight="1"/>
    <row r="232" ht="27.6" customHeight="1"/>
    <row r="233" ht="27.6" customHeight="1"/>
    <row r="234" ht="27.6" customHeight="1"/>
    <row r="235" ht="27.6" customHeight="1"/>
    <row r="236" ht="27.6" customHeight="1"/>
    <row r="237" ht="27.6" customHeight="1"/>
    <row r="238" ht="27.6" customHeight="1"/>
    <row r="239" ht="27.6" customHeight="1"/>
    <row r="240" ht="27.6" customHeight="1"/>
    <row r="241" ht="27.6" customHeight="1"/>
    <row r="242" ht="27.6" customHeight="1"/>
    <row r="243" ht="27.6" customHeight="1"/>
    <row r="244" ht="27.6" customHeight="1"/>
    <row r="245" ht="27.6" customHeight="1"/>
    <row r="246" ht="27.6" customHeight="1"/>
    <row r="247" ht="27.6" customHeight="1"/>
    <row r="248" ht="27.6" customHeight="1"/>
    <row r="249" ht="27.6" customHeight="1"/>
    <row r="250" ht="27.6" customHeight="1"/>
    <row r="251" ht="27.6" customHeight="1"/>
    <row r="252" ht="27.6" customHeight="1"/>
    <row r="253" ht="27.6" customHeight="1"/>
    <row r="254" ht="27.6" customHeight="1"/>
    <row r="255" ht="27.6" customHeight="1"/>
    <row r="256" ht="27.6" customHeight="1"/>
    <row r="257" ht="27.6" customHeight="1"/>
    <row r="258" ht="27.6" customHeight="1"/>
    <row r="259" ht="27.6" customHeight="1"/>
    <row r="260" ht="27.6" customHeight="1"/>
    <row r="261" ht="27.6" customHeight="1"/>
    <row r="262" ht="27.6" customHeight="1"/>
  </sheetData>
  <phoneticPr fontId="2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01" man="1"/>
  </col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84"/>
  <dimension ref="A1:S107"/>
  <sheetViews>
    <sheetView showGridLines="0" view="pageBreakPreview" zoomScale="55" zoomScaleNormal="75" zoomScaleSheetLayoutView="5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3.1" customHeight="1"/>
  <cols>
    <col min="1" max="1" width="5.875" style="8" customWidth="1"/>
    <col min="2" max="2" width="16.875" style="6" customWidth="1"/>
    <col min="3" max="3" width="13.125" style="6" customWidth="1"/>
    <col min="4" max="4" width="18.125" style="6" customWidth="1"/>
    <col min="5" max="5" width="13.125" style="6" customWidth="1"/>
    <col min="6" max="6" width="18.125" style="6" customWidth="1"/>
    <col min="7" max="7" width="13.125" style="6" customWidth="1"/>
    <col min="8" max="8" width="18.125" style="6" customWidth="1"/>
    <col min="9" max="9" width="13.125" style="6" customWidth="1"/>
    <col min="10" max="10" width="18.125" style="6" customWidth="1"/>
    <col min="11" max="11" width="13.125" style="6" customWidth="1"/>
    <col min="12" max="12" width="18.125" style="6" customWidth="1"/>
    <col min="13" max="13" width="13.125" style="6" customWidth="1"/>
    <col min="14" max="14" width="18.125" style="6" customWidth="1"/>
    <col min="15" max="15" width="13.125" style="6" customWidth="1"/>
    <col min="16" max="16" width="18.125" style="6" customWidth="1"/>
    <col min="17" max="17" width="13.125" style="6" customWidth="1"/>
    <col min="18" max="18" width="18.125" style="6" customWidth="1"/>
    <col min="19" max="19" width="5.875" style="8" customWidth="1"/>
    <col min="20" max="16384" width="9" style="6"/>
  </cols>
  <sheetData>
    <row r="1" spans="1:19" ht="30.95" customHeight="1">
      <c r="A1" s="356" t="s">
        <v>205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</row>
    <row r="2" spans="1:19" s="82" customFormat="1" ht="22.5" customHeight="1" thickBo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189" t="s">
        <v>434</v>
      </c>
      <c r="S2" s="83"/>
    </row>
    <row r="3" spans="1:19" s="107" customFormat="1" ht="24.95" customHeight="1">
      <c r="A3" s="17" t="s">
        <v>423</v>
      </c>
      <c r="B3" s="18"/>
      <c r="C3" s="3070" t="s">
        <v>684</v>
      </c>
      <c r="D3" s="3075"/>
      <c r="E3" s="2636" t="s">
        <v>206</v>
      </c>
      <c r="F3" s="3076"/>
      <c r="G3" s="3076"/>
      <c r="H3" s="3076"/>
      <c r="I3" s="3076"/>
      <c r="J3" s="3076"/>
      <c r="K3" s="3076"/>
      <c r="L3" s="3076"/>
      <c r="M3" s="3076"/>
      <c r="N3" s="3076"/>
      <c r="O3" s="3076"/>
      <c r="P3" s="3076"/>
      <c r="Q3" s="3076"/>
      <c r="R3" s="3077"/>
      <c r="S3" s="20" t="s">
        <v>423</v>
      </c>
    </row>
    <row r="4" spans="1:19" s="107" customFormat="1" ht="24.95" customHeight="1">
      <c r="A4" s="26" t="s">
        <v>424</v>
      </c>
      <c r="B4" s="27"/>
      <c r="C4" s="456" t="s">
        <v>508</v>
      </c>
      <c r="D4" s="457"/>
      <c r="E4" s="455" t="s">
        <v>501</v>
      </c>
      <c r="F4" s="345"/>
      <c r="G4" s="455" t="s">
        <v>366</v>
      </c>
      <c r="H4" s="345"/>
      <c r="I4" s="455" t="s">
        <v>332</v>
      </c>
      <c r="J4" s="345"/>
      <c r="K4" s="455" t="s">
        <v>142</v>
      </c>
      <c r="L4" s="345"/>
      <c r="M4" s="455" t="s">
        <v>143</v>
      </c>
      <c r="N4" s="345"/>
      <c r="O4" s="455" t="s">
        <v>144</v>
      </c>
      <c r="P4" s="345"/>
      <c r="Q4" s="455" t="s">
        <v>502</v>
      </c>
      <c r="R4" s="345"/>
      <c r="S4" s="28" t="s">
        <v>424</v>
      </c>
    </row>
    <row r="5" spans="1:19" s="107" customFormat="1" ht="24.95" customHeight="1">
      <c r="A5" s="26" t="s">
        <v>425</v>
      </c>
      <c r="B5" s="27" t="s">
        <v>393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28" t="s">
        <v>425</v>
      </c>
    </row>
    <row r="6" spans="1:19" s="107" customFormat="1" ht="24.95" customHeight="1">
      <c r="A6" s="26" t="s">
        <v>426</v>
      </c>
      <c r="B6" s="27"/>
      <c r="C6" s="24" t="s">
        <v>410</v>
      </c>
      <c r="D6" s="24" t="s">
        <v>418</v>
      </c>
      <c r="E6" s="24" t="s">
        <v>410</v>
      </c>
      <c r="F6" s="24" t="s">
        <v>417</v>
      </c>
      <c r="G6" s="24" t="s">
        <v>410</v>
      </c>
      <c r="H6" s="24" t="s">
        <v>417</v>
      </c>
      <c r="I6" s="24" t="s">
        <v>410</v>
      </c>
      <c r="J6" s="24" t="s">
        <v>417</v>
      </c>
      <c r="K6" s="24" t="s">
        <v>410</v>
      </c>
      <c r="L6" s="24" t="s">
        <v>417</v>
      </c>
      <c r="M6" s="24" t="s">
        <v>410</v>
      </c>
      <c r="N6" s="24" t="s">
        <v>417</v>
      </c>
      <c r="O6" s="24" t="s">
        <v>410</v>
      </c>
      <c r="P6" s="24" t="s">
        <v>417</v>
      </c>
      <c r="Q6" s="24" t="s">
        <v>410</v>
      </c>
      <c r="R6" s="24" t="s">
        <v>417</v>
      </c>
      <c r="S6" s="28" t="s">
        <v>426</v>
      </c>
    </row>
    <row r="7" spans="1:19" s="110" customFormat="1" ht="24.95" customHeight="1" thickBot="1">
      <c r="A7" s="45" t="s">
        <v>427</v>
      </c>
      <c r="B7" s="46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4" t="s">
        <v>427</v>
      </c>
    </row>
    <row r="8" spans="1:19" s="107" customFormat="1" ht="30" customHeight="1">
      <c r="A8" s="22"/>
      <c r="B8" s="29" t="s">
        <v>6</v>
      </c>
      <c r="C8" s="1021">
        <v>1100</v>
      </c>
      <c r="D8" s="1021">
        <v>8889011</v>
      </c>
      <c r="E8" s="1021">
        <v>18998</v>
      </c>
      <c r="F8" s="1021">
        <v>355733018</v>
      </c>
      <c r="G8" s="1021">
        <v>13014</v>
      </c>
      <c r="H8" s="1021">
        <v>491163605</v>
      </c>
      <c r="I8" s="1021">
        <v>614851</v>
      </c>
      <c r="J8" s="1021">
        <v>4882585660</v>
      </c>
      <c r="K8" s="1021">
        <v>22199</v>
      </c>
      <c r="L8" s="1021">
        <v>727153753</v>
      </c>
      <c r="M8" s="1021">
        <v>17072</v>
      </c>
      <c r="N8" s="1021">
        <v>227857199</v>
      </c>
      <c r="O8" s="1021">
        <v>295</v>
      </c>
      <c r="P8" s="1021">
        <v>13763205</v>
      </c>
      <c r="Q8" s="1021">
        <v>686429</v>
      </c>
      <c r="R8" s="1021">
        <v>6698256440</v>
      </c>
      <c r="S8" s="28"/>
    </row>
    <row r="9" spans="1:19" s="107" customFormat="1" ht="30" customHeight="1">
      <c r="A9" s="22"/>
      <c r="B9" s="29" t="s">
        <v>1017</v>
      </c>
      <c r="C9" s="1021">
        <v>1083</v>
      </c>
      <c r="D9" s="1021">
        <v>8768861</v>
      </c>
      <c r="E9" s="1021">
        <v>18360</v>
      </c>
      <c r="F9" s="1021">
        <v>342961872</v>
      </c>
      <c r="G9" s="1021">
        <v>12117</v>
      </c>
      <c r="H9" s="1021">
        <v>456956274</v>
      </c>
      <c r="I9" s="1021">
        <v>553049</v>
      </c>
      <c r="J9" s="1021">
        <v>4456424151</v>
      </c>
      <c r="K9" s="1021">
        <v>21946</v>
      </c>
      <c r="L9" s="1021">
        <v>717987703</v>
      </c>
      <c r="M9" s="1021">
        <v>16683</v>
      </c>
      <c r="N9" s="1021">
        <v>224423399</v>
      </c>
      <c r="O9" s="1021">
        <v>294</v>
      </c>
      <c r="P9" s="1021">
        <v>13711334</v>
      </c>
      <c r="Q9" s="1021">
        <v>622449</v>
      </c>
      <c r="R9" s="1021">
        <v>6212464733</v>
      </c>
      <c r="S9" s="28"/>
    </row>
    <row r="10" spans="1:19" s="107" customFormat="1" ht="30" customHeight="1">
      <c r="A10" s="22"/>
      <c r="B10" s="29" t="s">
        <v>1018</v>
      </c>
      <c r="C10" s="1021">
        <v>17</v>
      </c>
      <c r="D10" s="1021">
        <v>120150</v>
      </c>
      <c r="E10" s="1021">
        <v>638</v>
      </c>
      <c r="F10" s="1021">
        <v>12771146</v>
      </c>
      <c r="G10" s="1021">
        <v>897</v>
      </c>
      <c r="H10" s="1021">
        <v>34207331</v>
      </c>
      <c r="I10" s="1021">
        <v>61802</v>
      </c>
      <c r="J10" s="1021">
        <v>426161509</v>
      </c>
      <c r="K10" s="1021">
        <v>253</v>
      </c>
      <c r="L10" s="1021">
        <v>9166050</v>
      </c>
      <c r="M10" s="1021">
        <v>389</v>
      </c>
      <c r="N10" s="1021">
        <v>3433800</v>
      </c>
      <c r="O10" s="1021">
        <v>1</v>
      </c>
      <c r="P10" s="1021">
        <v>51871</v>
      </c>
      <c r="Q10" s="1021">
        <v>63980</v>
      </c>
      <c r="R10" s="1021">
        <v>485791707</v>
      </c>
      <c r="S10" s="28"/>
    </row>
    <row r="11" spans="1:19" s="107" customFormat="1" ht="30" customHeight="1">
      <c r="A11" s="22"/>
      <c r="B11" s="29" t="s">
        <v>1019</v>
      </c>
      <c r="C11" s="905">
        <v>866</v>
      </c>
      <c r="D11" s="905">
        <v>8651711</v>
      </c>
      <c r="E11" s="905">
        <v>17204</v>
      </c>
      <c r="F11" s="905">
        <v>307773678</v>
      </c>
      <c r="G11" s="905">
        <v>11222</v>
      </c>
      <c r="H11" s="905">
        <v>423375005</v>
      </c>
      <c r="I11" s="905">
        <v>511161</v>
      </c>
      <c r="J11" s="905">
        <v>4139910712</v>
      </c>
      <c r="K11" s="905">
        <v>20866</v>
      </c>
      <c r="L11" s="905">
        <v>686866263</v>
      </c>
      <c r="M11" s="905">
        <v>15817</v>
      </c>
      <c r="N11" s="905">
        <v>211351109</v>
      </c>
      <c r="O11" s="905">
        <v>289</v>
      </c>
      <c r="P11" s="905">
        <v>13690694</v>
      </c>
      <c r="Q11" s="905">
        <v>576559</v>
      </c>
      <c r="R11" s="905">
        <v>5782967461</v>
      </c>
      <c r="S11" s="28"/>
    </row>
    <row r="12" spans="1:19" s="107" customFormat="1" ht="30" customHeight="1">
      <c r="A12" s="108"/>
      <c r="B12" s="131" t="s">
        <v>1020</v>
      </c>
      <c r="C12" s="1258">
        <v>217</v>
      </c>
      <c r="D12" s="1258">
        <v>117150</v>
      </c>
      <c r="E12" s="1258">
        <v>1156</v>
      </c>
      <c r="F12" s="1258">
        <v>35188194</v>
      </c>
      <c r="G12" s="1258">
        <v>895</v>
      </c>
      <c r="H12" s="1258">
        <v>33581269</v>
      </c>
      <c r="I12" s="1258">
        <v>41888</v>
      </c>
      <c r="J12" s="1258">
        <v>316513439</v>
      </c>
      <c r="K12" s="1258">
        <v>1080</v>
      </c>
      <c r="L12" s="1258">
        <v>31121440</v>
      </c>
      <c r="M12" s="1258">
        <v>866</v>
      </c>
      <c r="N12" s="1258">
        <v>13072290</v>
      </c>
      <c r="O12" s="1258">
        <v>5</v>
      </c>
      <c r="P12" s="1258">
        <v>20640</v>
      </c>
      <c r="Q12" s="1258">
        <v>45890</v>
      </c>
      <c r="R12" s="1258">
        <v>429497272</v>
      </c>
      <c r="S12" s="109"/>
    </row>
    <row r="13" spans="1:19" ht="23.1" customHeight="1">
      <c r="A13" s="57">
        <v>1</v>
      </c>
      <c r="B13" s="92" t="s">
        <v>1021</v>
      </c>
      <c r="C13" s="1259">
        <v>66</v>
      </c>
      <c r="D13" s="1259">
        <v>785282</v>
      </c>
      <c r="E13" s="1259">
        <v>780</v>
      </c>
      <c r="F13" s="1259">
        <v>21461060</v>
      </c>
      <c r="G13" s="1259">
        <v>544</v>
      </c>
      <c r="H13" s="1259">
        <v>20604093</v>
      </c>
      <c r="I13" s="1259">
        <v>28500</v>
      </c>
      <c r="J13" s="1259">
        <v>226907559</v>
      </c>
      <c r="K13" s="1259">
        <v>1128</v>
      </c>
      <c r="L13" s="1259">
        <v>37363980</v>
      </c>
      <c r="M13" s="1259">
        <v>1121</v>
      </c>
      <c r="N13" s="1259">
        <v>13627160</v>
      </c>
      <c r="O13" s="1259">
        <v>0</v>
      </c>
      <c r="P13" s="1259">
        <v>0</v>
      </c>
      <c r="Q13" s="1259">
        <v>32073</v>
      </c>
      <c r="R13" s="1259">
        <v>319963852</v>
      </c>
      <c r="S13" s="59">
        <v>1</v>
      </c>
    </row>
    <row r="14" spans="1:19" ht="23.1" customHeight="1">
      <c r="A14" s="60">
        <v>2</v>
      </c>
      <c r="B14" s="93" t="s">
        <v>1022</v>
      </c>
      <c r="C14" s="1021">
        <v>4</v>
      </c>
      <c r="D14" s="1021">
        <v>24550</v>
      </c>
      <c r="E14" s="1021">
        <v>308</v>
      </c>
      <c r="F14" s="1021">
        <v>2990929</v>
      </c>
      <c r="G14" s="1021">
        <v>370</v>
      </c>
      <c r="H14" s="1021">
        <v>12936092</v>
      </c>
      <c r="I14" s="1021">
        <v>13516</v>
      </c>
      <c r="J14" s="1021">
        <v>99555320</v>
      </c>
      <c r="K14" s="1021">
        <v>317</v>
      </c>
      <c r="L14" s="1021">
        <v>9757150</v>
      </c>
      <c r="M14" s="1021">
        <v>98</v>
      </c>
      <c r="N14" s="1021">
        <v>1025150</v>
      </c>
      <c r="O14" s="1021">
        <v>65</v>
      </c>
      <c r="P14" s="1021">
        <v>3295216</v>
      </c>
      <c r="Q14" s="1021">
        <v>14674</v>
      </c>
      <c r="R14" s="1021">
        <v>129559857</v>
      </c>
      <c r="S14" s="55">
        <v>2</v>
      </c>
    </row>
    <row r="15" spans="1:19" ht="23.1" customHeight="1">
      <c r="A15" s="60">
        <v>3</v>
      </c>
      <c r="B15" s="93" t="s">
        <v>1023</v>
      </c>
      <c r="C15" s="1021">
        <v>32</v>
      </c>
      <c r="D15" s="1021">
        <v>700400</v>
      </c>
      <c r="E15" s="1021">
        <v>1828</v>
      </c>
      <c r="F15" s="1021">
        <v>44896866</v>
      </c>
      <c r="G15" s="1021">
        <v>847</v>
      </c>
      <c r="H15" s="1021">
        <v>33811340</v>
      </c>
      <c r="I15" s="1021">
        <v>47427</v>
      </c>
      <c r="J15" s="1021">
        <v>413077936</v>
      </c>
      <c r="K15" s="1021">
        <v>2319</v>
      </c>
      <c r="L15" s="1021">
        <v>81310050</v>
      </c>
      <c r="M15" s="1021">
        <v>1062</v>
      </c>
      <c r="N15" s="1021">
        <v>19037810</v>
      </c>
      <c r="O15" s="1021">
        <v>1</v>
      </c>
      <c r="P15" s="1021">
        <v>13968</v>
      </c>
      <c r="Q15" s="1021">
        <v>53484</v>
      </c>
      <c r="R15" s="1021">
        <v>592147970</v>
      </c>
      <c r="S15" s="55">
        <v>3</v>
      </c>
    </row>
    <row r="16" spans="1:19" ht="23.1" customHeight="1">
      <c r="A16" s="60">
        <v>6</v>
      </c>
      <c r="B16" s="93" t="s">
        <v>1024</v>
      </c>
      <c r="C16" s="1021">
        <v>0</v>
      </c>
      <c r="D16" s="1021">
        <v>0</v>
      </c>
      <c r="E16" s="1021">
        <v>158</v>
      </c>
      <c r="F16" s="1021">
        <v>2002098</v>
      </c>
      <c r="G16" s="1021">
        <v>123</v>
      </c>
      <c r="H16" s="1021">
        <v>3987322</v>
      </c>
      <c r="I16" s="1021">
        <v>6605</v>
      </c>
      <c r="J16" s="1021">
        <v>49189831</v>
      </c>
      <c r="K16" s="1021">
        <v>149</v>
      </c>
      <c r="L16" s="1021">
        <v>5190640</v>
      </c>
      <c r="M16" s="1021">
        <v>131</v>
      </c>
      <c r="N16" s="1021">
        <v>1734510</v>
      </c>
      <c r="O16" s="1021">
        <v>1</v>
      </c>
      <c r="P16" s="1021">
        <v>13600</v>
      </c>
      <c r="Q16" s="1021">
        <v>7167</v>
      </c>
      <c r="R16" s="1021">
        <v>62118001</v>
      </c>
      <c r="S16" s="55">
        <v>6</v>
      </c>
    </row>
    <row r="17" spans="1:19" ht="23.1" customHeight="1">
      <c r="A17" s="60">
        <v>7</v>
      </c>
      <c r="B17" s="93" t="s">
        <v>1025</v>
      </c>
      <c r="C17" s="1258">
        <v>2</v>
      </c>
      <c r="D17" s="1258">
        <v>6450</v>
      </c>
      <c r="E17" s="1258">
        <v>92</v>
      </c>
      <c r="F17" s="1258">
        <v>1413601</v>
      </c>
      <c r="G17" s="1258">
        <v>84</v>
      </c>
      <c r="H17" s="1258">
        <v>3772495</v>
      </c>
      <c r="I17" s="1258">
        <v>4638</v>
      </c>
      <c r="J17" s="1258">
        <v>36305601</v>
      </c>
      <c r="K17" s="1258">
        <v>145</v>
      </c>
      <c r="L17" s="1258">
        <v>3717510</v>
      </c>
      <c r="M17" s="1258">
        <v>65</v>
      </c>
      <c r="N17" s="1258">
        <v>611650</v>
      </c>
      <c r="O17" s="1258">
        <v>0</v>
      </c>
      <c r="P17" s="1258">
        <v>0</v>
      </c>
      <c r="Q17" s="1258">
        <v>5024</v>
      </c>
      <c r="R17" s="1258">
        <v>45820857</v>
      </c>
      <c r="S17" s="55">
        <v>7</v>
      </c>
    </row>
    <row r="18" spans="1:19" ht="23.1" customHeight="1">
      <c r="A18" s="57">
        <v>8</v>
      </c>
      <c r="B18" s="92" t="s">
        <v>1026</v>
      </c>
      <c r="C18" s="1259">
        <v>18</v>
      </c>
      <c r="D18" s="1259">
        <v>363090</v>
      </c>
      <c r="E18" s="1259">
        <v>1028</v>
      </c>
      <c r="F18" s="1259">
        <v>15648145</v>
      </c>
      <c r="G18" s="1259">
        <v>613</v>
      </c>
      <c r="H18" s="1259">
        <v>26176219</v>
      </c>
      <c r="I18" s="1259">
        <v>29880</v>
      </c>
      <c r="J18" s="1259">
        <v>228354298</v>
      </c>
      <c r="K18" s="1259">
        <v>1309</v>
      </c>
      <c r="L18" s="1259">
        <v>42244730</v>
      </c>
      <c r="M18" s="1259">
        <v>2290</v>
      </c>
      <c r="N18" s="1259">
        <v>23589140</v>
      </c>
      <c r="O18" s="1259">
        <v>0</v>
      </c>
      <c r="P18" s="1259">
        <v>0</v>
      </c>
      <c r="Q18" s="1259">
        <v>35120</v>
      </c>
      <c r="R18" s="1259">
        <v>336012532</v>
      </c>
      <c r="S18" s="59">
        <v>8</v>
      </c>
    </row>
    <row r="19" spans="1:19" ht="23.1" customHeight="1">
      <c r="A19" s="60">
        <v>9</v>
      </c>
      <c r="B19" s="93" t="s">
        <v>1027</v>
      </c>
      <c r="C19" s="1021">
        <v>23</v>
      </c>
      <c r="D19" s="1021">
        <v>385350</v>
      </c>
      <c r="E19" s="1021">
        <v>236</v>
      </c>
      <c r="F19" s="1021">
        <v>2550372</v>
      </c>
      <c r="G19" s="1021">
        <v>168</v>
      </c>
      <c r="H19" s="1021">
        <v>6220483</v>
      </c>
      <c r="I19" s="1021">
        <v>7114</v>
      </c>
      <c r="J19" s="1021">
        <v>46456020</v>
      </c>
      <c r="K19" s="1021">
        <v>280</v>
      </c>
      <c r="L19" s="1021">
        <v>6758350</v>
      </c>
      <c r="M19" s="1021">
        <v>353</v>
      </c>
      <c r="N19" s="1021">
        <v>3676430</v>
      </c>
      <c r="O19" s="1021">
        <v>0</v>
      </c>
      <c r="P19" s="1021">
        <v>0</v>
      </c>
      <c r="Q19" s="1021">
        <v>8151</v>
      </c>
      <c r="R19" s="1021">
        <v>65661655</v>
      </c>
      <c r="S19" s="55">
        <v>9</v>
      </c>
    </row>
    <row r="20" spans="1:19" ht="23.1" customHeight="1">
      <c r="A20" s="60">
        <v>10</v>
      </c>
      <c r="B20" s="93" t="s">
        <v>1028</v>
      </c>
      <c r="C20" s="1021">
        <v>0</v>
      </c>
      <c r="D20" s="1021">
        <v>0</v>
      </c>
      <c r="E20" s="1021">
        <v>314</v>
      </c>
      <c r="F20" s="1021">
        <v>6570369</v>
      </c>
      <c r="G20" s="1021">
        <v>258</v>
      </c>
      <c r="H20" s="1021">
        <v>9864307</v>
      </c>
      <c r="I20" s="1021">
        <v>6172</v>
      </c>
      <c r="J20" s="1021">
        <v>42244146</v>
      </c>
      <c r="K20" s="1021">
        <v>209</v>
      </c>
      <c r="L20" s="1021">
        <v>6953730</v>
      </c>
      <c r="M20" s="1021">
        <v>74</v>
      </c>
      <c r="N20" s="1021">
        <v>1390585</v>
      </c>
      <c r="O20" s="1021">
        <v>0</v>
      </c>
      <c r="P20" s="1021">
        <v>0</v>
      </c>
      <c r="Q20" s="1021">
        <v>7027</v>
      </c>
      <c r="R20" s="1021">
        <v>67023137</v>
      </c>
      <c r="S20" s="55">
        <v>10</v>
      </c>
    </row>
    <row r="21" spans="1:19" s="99" customFormat="1" ht="23.1" customHeight="1">
      <c r="A21" s="62">
        <v>11</v>
      </c>
      <c r="B21" s="61" t="s">
        <v>1029</v>
      </c>
      <c r="C21" s="905">
        <v>15</v>
      </c>
      <c r="D21" s="905">
        <v>181550</v>
      </c>
      <c r="E21" s="905">
        <v>232</v>
      </c>
      <c r="F21" s="905">
        <v>2069910</v>
      </c>
      <c r="G21" s="905">
        <v>147</v>
      </c>
      <c r="H21" s="905">
        <v>5126971</v>
      </c>
      <c r="I21" s="905">
        <v>7053</v>
      </c>
      <c r="J21" s="905">
        <v>62695733</v>
      </c>
      <c r="K21" s="905">
        <v>146</v>
      </c>
      <c r="L21" s="905">
        <v>2809290</v>
      </c>
      <c r="M21" s="905">
        <v>44</v>
      </c>
      <c r="N21" s="905">
        <v>812770</v>
      </c>
      <c r="O21" s="905">
        <v>4</v>
      </c>
      <c r="P21" s="905">
        <v>60870</v>
      </c>
      <c r="Q21" s="905">
        <v>7626</v>
      </c>
      <c r="R21" s="905">
        <v>73575544</v>
      </c>
      <c r="S21" s="63">
        <v>11</v>
      </c>
    </row>
    <row r="22" spans="1:19" s="99" customFormat="1" ht="23.1" customHeight="1">
      <c r="A22" s="62">
        <v>12</v>
      </c>
      <c r="B22" s="61" t="s">
        <v>1030</v>
      </c>
      <c r="C22" s="1260">
        <v>18</v>
      </c>
      <c r="D22" s="1260">
        <v>416070</v>
      </c>
      <c r="E22" s="1260">
        <v>264</v>
      </c>
      <c r="F22" s="1260">
        <v>2879290</v>
      </c>
      <c r="G22" s="1260">
        <v>142</v>
      </c>
      <c r="H22" s="1260">
        <v>5464014</v>
      </c>
      <c r="I22" s="1260">
        <v>7100</v>
      </c>
      <c r="J22" s="1260">
        <v>53772225</v>
      </c>
      <c r="K22" s="1260">
        <v>260</v>
      </c>
      <c r="L22" s="1260">
        <v>7440360</v>
      </c>
      <c r="M22" s="1260">
        <v>107</v>
      </c>
      <c r="N22" s="1260">
        <v>1203970</v>
      </c>
      <c r="O22" s="1260">
        <v>0</v>
      </c>
      <c r="P22" s="1260">
        <v>0</v>
      </c>
      <c r="Q22" s="1260">
        <v>7873</v>
      </c>
      <c r="R22" s="1260">
        <v>70759859</v>
      </c>
      <c r="S22" s="73">
        <v>12</v>
      </c>
    </row>
    <row r="23" spans="1:19" s="99" customFormat="1" ht="23.1" customHeight="1">
      <c r="A23" s="66">
        <v>14</v>
      </c>
      <c r="B23" s="58" t="s">
        <v>1031</v>
      </c>
      <c r="C23" s="1261">
        <v>29</v>
      </c>
      <c r="D23" s="1261">
        <v>354190</v>
      </c>
      <c r="E23" s="1261">
        <v>352</v>
      </c>
      <c r="F23" s="1261">
        <v>4297794</v>
      </c>
      <c r="G23" s="1261">
        <v>382</v>
      </c>
      <c r="H23" s="1261">
        <v>14383994</v>
      </c>
      <c r="I23" s="1261">
        <v>20365</v>
      </c>
      <c r="J23" s="1261">
        <v>178805804</v>
      </c>
      <c r="K23" s="1261">
        <v>634</v>
      </c>
      <c r="L23" s="1261">
        <v>21089560</v>
      </c>
      <c r="M23" s="1261">
        <v>584</v>
      </c>
      <c r="N23" s="1261">
        <v>12035330</v>
      </c>
      <c r="O23" s="1261">
        <v>1</v>
      </c>
      <c r="P23" s="1261">
        <v>107250</v>
      </c>
      <c r="Q23" s="1261">
        <v>22318</v>
      </c>
      <c r="R23" s="1261">
        <v>230719732</v>
      </c>
      <c r="S23" s="67">
        <v>14</v>
      </c>
    </row>
    <row r="24" spans="1:19" s="99" customFormat="1" ht="23.1" customHeight="1">
      <c r="A24" s="62">
        <v>15</v>
      </c>
      <c r="B24" s="61" t="s">
        <v>1032</v>
      </c>
      <c r="C24" s="905">
        <v>12</v>
      </c>
      <c r="D24" s="905">
        <v>229350</v>
      </c>
      <c r="E24" s="905">
        <v>418</v>
      </c>
      <c r="F24" s="905">
        <v>9375964</v>
      </c>
      <c r="G24" s="905">
        <v>281</v>
      </c>
      <c r="H24" s="905">
        <v>9591533</v>
      </c>
      <c r="I24" s="905">
        <v>13756</v>
      </c>
      <c r="J24" s="905">
        <v>116731736</v>
      </c>
      <c r="K24" s="905">
        <v>637</v>
      </c>
      <c r="L24" s="905">
        <v>22608920</v>
      </c>
      <c r="M24" s="905">
        <v>564</v>
      </c>
      <c r="N24" s="905">
        <v>5609010</v>
      </c>
      <c r="O24" s="905">
        <v>0</v>
      </c>
      <c r="P24" s="905">
        <v>0</v>
      </c>
      <c r="Q24" s="905">
        <v>15656</v>
      </c>
      <c r="R24" s="905">
        <v>163917163</v>
      </c>
      <c r="S24" s="63">
        <v>15</v>
      </c>
    </row>
    <row r="25" spans="1:19" s="99" customFormat="1" ht="23.1" customHeight="1">
      <c r="A25" s="62">
        <v>16</v>
      </c>
      <c r="B25" s="61" t="s">
        <v>1033</v>
      </c>
      <c r="C25" s="905">
        <v>0</v>
      </c>
      <c r="D25" s="905">
        <v>0</v>
      </c>
      <c r="E25" s="905">
        <v>120</v>
      </c>
      <c r="F25" s="905">
        <v>4466700</v>
      </c>
      <c r="G25" s="905">
        <v>83</v>
      </c>
      <c r="H25" s="905">
        <v>2387391</v>
      </c>
      <c r="I25" s="905">
        <v>2907</v>
      </c>
      <c r="J25" s="905">
        <v>20913059</v>
      </c>
      <c r="K25" s="905">
        <v>5</v>
      </c>
      <c r="L25" s="905">
        <v>150500</v>
      </c>
      <c r="M25" s="905">
        <v>2</v>
      </c>
      <c r="N25" s="905">
        <v>25370</v>
      </c>
      <c r="O25" s="905">
        <v>0</v>
      </c>
      <c r="P25" s="905">
        <v>0</v>
      </c>
      <c r="Q25" s="905">
        <v>3117</v>
      </c>
      <c r="R25" s="905">
        <v>27943020</v>
      </c>
      <c r="S25" s="63">
        <v>16</v>
      </c>
    </row>
    <row r="26" spans="1:19" s="99" customFormat="1" ht="23.1" customHeight="1">
      <c r="A26" s="62">
        <v>17</v>
      </c>
      <c r="B26" s="61" t="s">
        <v>1034</v>
      </c>
      <c r="C26" s="905">
        <v>1</v>
      </c>
      <c r="D26" s="905">
        <v>234410</v>
      </c>
      <c r="E26" s="905">
        <v>142</v>
      </c>
      <c r="F26" s="905">
        <v>2361210</v>
      </c>
      <c r="G26" s="905">
        <v>205</v>
      </c>
      <c r="H26" s="905">
        <v>8226262</v>
      </c>
      <c r="I26" s="905">
        <v>8629</v>
      </c>
      <c r="J26" s="905">
        <v>66040749</v>
      </c>
      <c r="K26" s="905">
        <v>367</v>
      </c>
      <c r="L26" s="905">
        <v>8816260</v>
      </c>
      <c r="M26" s="905">
        <v>200</v>
      </c>
      <c r="N26" s="905">
        <v>3301860</v>
      </c>
      <c r="O26" s="905">
        <v>0</v>
      </c>
      <c r="P26" s="905">
        <v>0</v>
      </c>
      <c r="Q26" s="905">
        <v>9543</v>
      </c>
      <c r="R26" s="905">
        <v>88746341</v>
      </c>
      <c r="S26" s="63">
        <v>17</v>
      </c>
    </row>
    <row r="27" spans="1:19" s="99" customFormat="1" ht="23.1" customHeight="1">
      <c r="A27" s="62">
        <v>18</v>
      </c>
      <c r="B27" s="61" t="s">
        <v>1035</v>
      </c>
      <c r="C27" s="1260">
        <v>0</v>
      </c>
      <c r="D27" s="1260">
        <v>0</v>
      </c>
      <c r="E27" s="1260">
        <v>272</v>
      </c>
      <c r="F27" s="1260">
        <v>2387937</v>
      </c>
      <c r="G27" s="1260">
        <v>230</v>
      </c>
      <c r="H27" s="1260">
        <v>7791496</v>
      </c>
      <c r="I27" s="1260">
        <v>10731</v>
      </c>
      <c r="J27" s="1260">
        <v>84761544</v>
      </c>
      <c r="K27" s="1260">
        <v>393</v>
      </c>
      <c r="L27" s="1260">
        <v>13696200</v>
      </c>
      <c r="M27" s="1260">
        <v>51</v>
      </c>
      <c r="N27" s="1260">
        <v>340640</v>
      </c>
      <c r="O27" s="1260">
        <v>1</v>
      </c>
      <c r="P27" s="1260">
        <v>38600</v>
      </c>
      <c r="Q27" s="1260">
        <v>11678</v>
      </c>
      <c r="R27" s="1260">
        <v>109016417</v>
      </c>
      <c r="S27" s="63">
        <v>18</v>
      </c>
    </row>
    <row r="28" spans="1:19" s="99" customFormat="1" ht="23.1" customHeight="1">
      <c r="A28" s="68">
        <v>19</v>
      </c>
      <c r="B28" s="58" t="s">
        <v>1036</v>
      </c>
      <c r="C28" s="1261">
        <v>31</v>
      </c>
      <c r="D28" s="1261">
        <v>58250</v>
      </c>
      <c r="E28" s="1261">
        <v>717</v>
      </c>
      <c r="F28" s="1261">
        <v>10426000</v>
      </c>
      <c r="G28" s="1261">
        <v>383</v>
      </c>
      <c r="H28" s="1261">
        <v>11948029</v>
      </c>
      <c r="I28" s="1261">
        <v>13863</v>
      </c>
      <c r="J28" s="1261">
        <v>104970642</v>
      </c>
      <c r="K28" s="1261">
        <v>658</v>
      </c>
      <c r="L28" s="1261">
        <v>21799270</v>
      </c>
      <c r="M28" s="1261">
        <v>494</v>
      </c>
      <c r="N28" s="1261">
        <v>6097770</v>
      </c>
      <c r="O28" s="1261">
        <v>1</v>
      </c>
      <c r="P28" s="1261">
        <v>14440</v>
      </c>
      <c r="Q28" s="1261">
        <v>16116</v>
      </c>
      <c r="R28" s="1261">
        <v>155256151</v>
      </c>
      <c r="S28" s="69">
        <v>19</v>
      </c>
    </row>
    <row r="29" spans="1:19" s="99" customFormat="1" ht="23.1" customHeight="1">
      <c r="A29" s="62">
        <v>21</v>
      </c>
      <c r="B29" s="61" t="s">
        <v>1037</v>
      </c>
      <c r="C29" s="905">
        <v>16</v>
      </c>
      <c r="D29" s="905">
        <v>215140</v>
      </c>
      <c r="E29" s="905">
        <v>725</v>
      </c>
      <c r="F29" s="905">
        <v>15147487</v>
      </c>
      <c r="G29" s="905">
        <v>364</v>
      </c>
      <c r="H29" s="905">
        <v>14903108</v>
      </c>
      <c r="I29" s="905">
        <v>20808</v>
      </c>
      <c r="J29" s="905">
        <v>179873357</v>
      </c>
      <c r="K29" s="905">
        <v>787</v>
      </c>
      <c r="L29" s="905">
        <v>28804360</v>
      </c>
      <c r="M29" s="905">
        <v>547</v>
      </c>
      <c r="N29" s="905">
        <v>6609820</v>
      </c>
      <c r="O29" s="905">
        <v>24</v>
      </c>
      <c r="P29" s="905">
        <v>224040</v>
      </c>
      <c r="Q29" s="905">
        <v>23255</v>
      </c>
      <c r="R29" s="905">
        <v>245562172</v>
      </c>
      <c r="S29" s="63">
        <v>21</v>
      </c>
    </row>
    <row r="30" spans="1:19" s="99" customFormat="1" ht="23.1" customHeight="1">
      <c r="A30" s="62">
        <v>22</v>
      </c>
      <c r="B30" s="61" t="s">
        <v>1038</v>
      </c>
      <c r="C30" s="905">
        <v>1</v>
      </c>
      <c r="D30" s="905">
        <v>78650</v>
      </c>
      <c r="E30" s="905">
        <v>914</v>
      </c>
      <c r="F30" s="905">
        <v>13774153</v>
      </c>
      <c r="G30" s="905">
        <v>527</v>
      </c>
      <c r="H30" s="905">
        <v>20519320</v>
      </c>
      <c r="I30" s="905">
        <v>23640</v>
      </c>
      <c r="J30" s="905">
        <v>199919510</v>
      </c>
      <c r="K30" s="905">
        <v>1047</v>
      </c>
      <c r="L30" s="905">
        <v>33249990</v>
      </c>
      <c r="M30" s="905">
        <v>1066</v>
      </c>
      <c r="N30" s="905">
        <v>12229750</v>
      </c>
      <c r="O30" s="905">
        <v>0</v>
      </c>
      <c r="P30" s="905">
        <v>0</v>
      </c>
      <c r="Q30" s="905">
        <v>27194</v>
      </c>
      <c r="R30" s="905">
        <v>279692723</v>
      </c>
      <c r="S30" s="63">
        <v>22</v>
      </c>
    </row>
    <row r="31" spans="1:19" s="99" customFormat="1" ht="23.1" customHeight="1">
      <c r="A31" s="62">
        <v>23</v>
      </c>
      <c r="B31" s="61" t="s">
        <v>1039</v>
      </c>
      <c r="C31" s="905">
        <v>5</v>
      </c>
      <c r="D31" s="905">
        <v>12000</v>
      </c>
      <c r="E31" s="905">
        <v>203</v>
      </c>
      <c r="F31" s="905">
        <v>2773350</v>
      </c>
      <c r="G31" s="905">
        <v>121</v>
      </c>
      <c r="H31" s="905">
        <v>4573540</v>
      </c>
      <c r="I31" s="905">
        <v>6677</v>
      </c>
      <c r="J31" s="905">
        <v>62102196</v>
      </c>
      <c r="K31" s="905">
        <v>209</v>
      </c>
      <c r="L31" s="905">
        <v>11621960</v>
      </c>
      <c r="M31" s="905">
        <v>190</v>
      </c>
      <c r="N31" s="905">
        <v>3414520</v>
      </c>
      <c r="O31" s="905">
        <v>0</v>
      </c>
      <c r="P31" s="905">
        <v>0</v>
      </c>
      <c r="Q31" s="905">
        <v>7400</v>
      </c>
      <c r="R31" s="905">
        <v>84485566</v>
      </c>
      <c r="S31" s="63">
        <v>23</v>
      </c>
    </row>
    <row r="32" spans="1:19" s="99" customFormat="1" ht="23.1" customHeight="1">
      <c r="A32" s="62">
        <v>24</v>
      </c>
      <c r="B32" s="61" t="s">
        <v>1040</v>
      </c>
      <c r="C32" s="1260">
        <v>4</v>
      </c>
      <c r="D32" s="1260">
        <v>14000</v>
      </c>
      <c r="E32" s="1260">
        <v>255</v>
      </c>
      <c r="F32" s="1260">
        <v>2619691</v>
      </c>
      <c r="G32" s="1260">
        <v>186</v>
      </c>
      <c r="H32" s="1260">
        <v>7355762</v>
      </c>
      <c r="I32" s="1260">
        <v>7954</v>
      </c>
      <c r="J32" s="1260">
        <v>63864333</v>
      </c>
      <c r="K32" s="1260">
        <v>256</v>
      </c>
      <c r="L32" s="1260">
        <v>9904800</v>
      </c>
      <c r="M32" s="1260">
        <v>144</v>
      </c>
      <c r="N32" s="1260">
        <v>2185200</v>
      </c>
      <c r="O32" s="1260">
        <v>73</v>
      </c>
      <c r="P32" s="1260">
        <v>2332085</v>
      </c>
      <c r="Q32" s="1260">
        <v>8868</v>
      </c>
      <c r="R32" s="1260">
        <v>88261871</v>
      </c>
      <c r="S32" s="63">
        <v>24</v>
      </c>
    </row>
    <row r="33" spans="1:19" s="99" customFormat="1" ht="23.1" customHeight="1">
      <c r="A33" s="68">
        <v>25</v>
      </c>
      <c r="B33" s="58" t="s">
        <v>1041</v>
      </c>
      <c r="C33" s="1261">
        <v>33</v>
      </c>
      <c r="D33" s="1261">
        <v>55750</v>
      </c>
      <c r="E33" s="1261">
        <v>464</v>
      </c>
      <c r="F33" s="1261">
        <v>9434968</v>
      </c>
      <c r="G33" s="1261">
        <v>268</v>
      </c>
      <c r="H33" s="1261">
        <v>11254628</v>
      </c>
      <c r="I33" s="1261">
        <v>14019</v>
      </c>
      <c r="J33" s="1261">
        <v>108801753</v>
      </c>
      <c r="K33" s="1261">
        <v>445</v>
      </c>
      <c r="L33" s="1261">
        <v>14170880</v>
      </c>
      <c r="M33" s="1261">
        <v>398</v>
      </c>
      <c r="N33" s="1261">
        <v>4460140</v>
      </c>
      <c r="O33" s="1261">
        <v>0</v>
      </c>
      <c r="P33" s="1261">
        <v>0</v>
      </c>
      <c r="Q33" s="1261">
        <v>15594</v>
      </c>
      <c r="R33" s="1261">
        <v>148122369</v>
      </c>
      <c r="S33" s="69">
        <v>25</v>
      </c>
    </row>
    <row r="34" spans="1:19" s="99" customFormat="1" ht="23.1" customHeight="1">
      <c r="A34" s="62">
        <v>27</v>
      </c>
      <c r="B34" s="61" t="s">
        <v>1042</v>
      </c>
      <c r="C34" s="905">
        <v>0</v>
      </c>
      <c r="D34" s="905">
        <v>0</v>
      </c>
      <c r="E34" s="905">
        <v>341</v>
      </c>
      <c r="F34" s="905">
        <v>5457448</v>
      </c>
      <c r="G34" s="905">
        <v>184</v>
      </c>
      <c r="H34" s="905">
        <v>7255264</v>
      </c>
      <c r="I34" s="905">
        <v>10717</v>
      </c>
      <c r="J34" s="905">
        <v>95198379</v>
      </c>
      <c r="K34" s="905">
        <v>773</v>
      </c>
      <c r="L34" s="905">
        <v>20732930</v>
      </c>
      <c r="M34" s="905">
        <v>418</v>
      </c>
      <c r="N34" s="905">
        <v>6486900</v>
      </c>
      <c r="O34" s="905">
        <v>4</v>
      </c>
      <c r="P34" s="905">
        <v>30617</v>
      </c>
      <c r="Q34" s="905">
        <v>12437</v>
      </c>
      <c r="R34" s="905">
        <v>135161538</v>
      </c>
      <c r="S34" s="63">
        <v>27</v>
      </c>
    </row>
    <row r="35" spans="1:19" s="99" customFormat="1" ht="23.1" customHeight="1">
      <c r="A35" s="62">
        <v>28</v>
      </c>
      <c r="B35" s="61" t="s">
        <v>1043</v>
      </c>
      <c r="C35" s="905">
        <v>37</v>
      </c>
      <c r="D35" s="905">
        <v>469500</v>
      </c>
      <c r="E35" s="905">
        <v>23</v>
      </c>
      <c r="F35" s="905">
        <v>1277653</v>
      </c>
      <c r="G35" s="905">
        <v>145</v>
      </c>
      <c r="H35" s="905">
        <v>4712171</v>
      </c>
      <c r="I35" s="905">
        <v>6889</v>
      </c>
      <c r="J35" s="905">
        <v>55064734</v>
      </c>
      <c r="K35" s="905">
        <v>171</v>
      </c>
      <c r="L35" s="905">
        <v>5992810</v>
      </c>
      <c r="M35" s="905">
        <v>123</v>
      </c>
      <c r="N35" s="905">
        <v>2194850</v>
      </c>
      <c r="O35" s="905">
        <v>0</v>
      </c>
      <c r="P35" s="905">
        <v>0</v>
      </c>
      <c r="Q35" s="905">
        <v>7351</v>
      </c>
      <c r="R35" s="905">
        <v>69242218</v>
      </c>
      <c r="S35" s="63">
        <v>28</v>
      </c>
    </row>
    <row r="36" spans="1:19" s="99" customFormat="1" ht="23.1" customHeight="1">
      <c r="A36" s="62">
        <v>29</v>
      </c>
      <c r="B36" s="61" t="s">
        <v>1044</v>
      </c>
      <c r="C36" s="905">
        <v>6</v>
      </c>
      <c r="D36" s="905">
        <v>32850</v>
      </c>
      <c r="E36" s="905">
        <v>357</v>
      </c>
      <c r="F36" s="905">
        <v>6380148</v>
      </c>
      <c r="G36" s="905">
        <v>78</v>
      </c>
      <c r="H36" s="905">
        <v>2626150</v>
      </c>
      <c r="I36" s="905">
        <v>5600</v>
      </c>
      <c r="J36" s="905">
        <v>45592946</v>
      </c>
      <c r="K36" s="905">
        <v>211</v>
      </c>
      <c r="L36" s="905">
        <v>5098490</v>
      </c>
      <c r="M36" s="905">
        <v>136</v>
      </c>
      <c r="N36" s="905">
        <v>2081890</v>
      </c>
      <c r="O36" s="905">
        <v>0</v>
      </c>
      <c r="P36" s="905">
        <v>0</v>
      </c>
      <c r="Q36" s="905">
        <v>6382</v>
      </c>
      <c r="R36" s="905">
        <v>61779624</v>
      </c>
      <c r="S36" s="63">
        <v>29</v>
      </c>
    </row>
    <row r="37" spans="1:19" s="99" customFormat="1" ht="23.1" customHeight="1">
      <c r="A37" s="62">
        <v>30</v>
      </c>
      <c r="B37" s="61" t="s">
        <v>1045</v>
      </c>
      <c r="C37" s="1260">
        <v>6</v>
      </c>
      <c r="D37" s="1260">
        <v>69700</v>
      </c>
      <c r="E37" s="1260">
        <v>492</v>
      </c>
      <c r="F37" s="1260">
        <v>11007783</v>
      </c>
      <c r="G37" s="1260">
        <v>286</v>
      </c>
      <c r="H37" s="1260">
        <v>9906105</v>
      </c>
      <c r="I37" s="1260">
        <v>14058</v>
      </c>
      <c r="J37" s="1260">
        <v>111908298</v>
      </c>
      <c r="K37" s="1260">
        <v>676</v>
      </c>
      <c r="L37" s="1260">
        <v>22288310</v>
      </c>
      <c r="M37" s="1260">
        <v>578</v>
      </c>
      <c r="N37" s="1260">
        <v>8457710</v>
      </c>
      <c r="O37" s="1260">
        <v>0</v>
      </c>
      <c r="P37" s="1260">
        <v>0</v>
      </c>
      <c r="Q37" s="1260">
        <v>16090</v>
      </c>
      <c r="R37" s="1260">
        <v>163568206</v>
      </c>
      <c r="S37" s="63">
        <v>30</v>
      </c>
    </row>
    <row r="38" spans="1:19" s="99" customFormat="1" ht="23.1" customHeight="1">
      <c r="A38" s="66">
        <v>31</v>
      </c>
      <c r="B38" s="58" t="s">
        <v>1046</v>
      </c>
      <c r="C38" s="1261">
        <v>216</v>
      </c>
      <c r="D38" s="1261">
        <v>1721690</v>
      </c>
      <c r="E38" s="1261">
        <v>180</v>
      </c>
      <c r="F38" s="1261">
        <v>4105050</v>
      </c>
      <c r="G38" s="1261">
        <v>97</v>
      </c>
      <c r="H38" s="1261">
        <v>3784480</v>
      </c>
      <c r="I38" s="1261">
        <v>4981</v>
      </c>
      <c r="J38" s="1261">
        <v>45529296</v>
      </c>
      <c r="K38" s="1261">
        <v>166</v>
      </c>
      <c r="L38" s="1261">
        <v>4509280</v>
      </c>
      <c r="M38" s="1261">
        <v>176</v>
      </c>
      <c r="N38" s="1261">
        <v>2070610</v>
      </c>
      <c r="O38" s="1261">
        <v>0</v>
      </c>
      <c r="P38" s="1261">
        <v>0</v>
      </c>
      <c r="Q38" s="1261">
        <v>5600</v>
      </c>
      <c r="R38" s="1261">
        <v>59998716</v>
      </c>
      <c r="S38" s="67">
        <v>31</v>
      </c>
    </row>
    <row r="39" spans="1:19" s="99" customFormat="1" ht="23.1" customHeight="1">
      <c r="A39" s="62">
        <v>32</v>
      </c>
      <c r="B39" s="61" t="s">
        <v>1047</v>
      </c>
      <c r="C39" s="905">
        <v>0</v>
      </c>
      <c r="D39" s="905">
        <v>49566</v>
      </c>
      <c r="E39" s="905">
        <v>470</v>
      </c>
      <c r="F39" s="905">
        <v>7143554</v>
      </c>
      <c r="G39" s="905">
        <v>609</v>
      </c>
      <c r="H39" s="905">
        <v>21683444</v>
      </c>
      <c r="I39" s="905">
        <v>10303</v>
      </c>
      <c r="J39" s="905">
        <v>71336307</v>
      </c>
      <c r="K39" s="905">
        <v>226</v>
      </c>
      <c r="L39" s="905">
        <v>5291800</v>
      </c>
      <c r="M39" s="905">
        <v>342</v>
      </c>
      <c r="N39" s="905">
        <v>7731960</v>
      </c>
      <c r="O39" s="905">
        <v>98</v>
      </c>
      <c r="P39" s="905">
        <v>3105970</v>
      </c>
      <c r="Q39" s="905">
        <v>12048</v>
      </c>
      <c r="R39" s="905">
        <v>116293035</v>
      </c>
      <c r="S39" s="63">
        <v>32</v>
      </c>
    </row>
    <row r="40" spans="1:19" s="99" customFormat="1" ht="23.1" customHeight="1">
      <c r="A40" s="62">
        <v>33</v>
      </c>
      <c r="B40" s="61" t="s">
        <v>1048</v>
      </c>
      <c r="C40" s="905">
        <v>8</v>
      </c>
      <c r="D40" s="905">
        <v>14540</v>
      </c>
      <c r="E40" s="905">
        <v>180</v>
      </c>
      <c r="F40" s="905">
        <v>2165676</v>
      </c>
      <c r="G40" s="905">
        <v>103</v>
      </c>
      <c r="H40" s="905">
        <v>4153580</v>
      </c>
      <c r="I40" s="905">
        <v>4678</v>
      </c>
      <c r="J40" s="905">
        <v>40014658</v>
      </c>
      <c r="K40" s="905">
        <v>121</v>
      </c>
      <c r="L40" s="905">
        <v>2564230</v>
      </c>
      <c r="M40" s="905">
        <v>196</v>
      </c>
      <c r="N40" s="905">
        <v>2858800</v>
      </c>
      <c r="O40" s="905">
        <v>0</v>
      </c>
      <c r="P40" s="905">
        <v>0</v>
      </c>
      <c r="Q40" s="905">
        <v>5278</v>
      </c>
      <c r="R40" s="905">
        <v>51756944</v>
      </c>
      <c r="S40" s="63">
        <v>33</v>
      </c>
    </row>
    <row r="41" spans="1:19" s="99" customFormat="1" ht="23.1" customHeight="1">
      <c r="A41" s="62">
        <v>34</v>
      </c>
      <c r="B41" s="61" t="s">
        <v>1049</v>
      </c>
      <c r="C41" s="905">
        <v>0</v>
      </c>
      <c r="D41" s="905">
        <v>0</v>
      </c>
      <c r="E41" s="905">
        <v>187</v>
      </c>
      <c r="F41" s="905">
        <v>4001158</v>
      </c>
      <c r="G41" s="905">
        <v>153</v>
      </c>
      <c r="H41" s="905">
        <v>5722007</v>
      </c>
      <c r="I41" s="905">
        <v>6687</v>
      </c>
      <c r="J41" s="905">
        <v>53971632</v>
      </c>
      <c r="K41" s="905">
        <v>206</v>
      </c>
      <c r="L41" s="905">
        <v>7316050</v>
      </c>
      <c r="M41" s="905">
        <v>39</v>
      </c>
      <c r="N41" s="905">
        <v>634640</v>
      </c>
      <c r="O41" s="905">
        <v>0</v>
      </c>
      <c r="P41" s="905">
        <v>0</v>
      </c>
      <c r="Q41" s="905">
        <v>7272</v>
      </c>
      <c r="R41" s="905">
        <v>71645487</v>
      </c>
      <c r="S41" s="63">
        <v>34</v>
      </c>
    </row>
    <row r="42" spans="1:19" s="99" customFormat="1" ht="23.1" customHeight="1">
      <c r="A42" s="62">
        <v>35</v>
      </c>
      <c r="B42" s="61" t="s">
        <v>1050</v>
      </c>
      <c r="C42" s="1260">
        <v>14</v>
      </c>
      <c r="D42" s="1260">
        <v>301620</v>
      </c>
      <c r="E42" s="1260">
        <v>229</v>
      </c>
      <c r="F42" s="1260">
        <v>2713472</v>
      </c>
      <c r="G42" s="1260">
        <v>181</v>
      </c>
      <c r="H42" s="1260">
        <v>6413002</v>
      </c>
      <c r="I42" s="1260">
        <v>9968</v>
      </c>
      <c r="J42" s="1260">
        <v>85799166</v>
      </c>
      <c r="K42" s="1260">
        <v>246</v>
      </c>
      <c r="L42" s="1260">
        <v>6273741</v>
      </c>
      <c r="M42" s="1260">
        <v>161</v>
      </c>
      <c r="N42" s="1260">
        <v>2365902</v>
      </c>
      <c r="O42" s="1260">
        <v>7</v>
      </c>
      <c r="P42" s="1260">
        <v>4191092</v>
      </c>
      <c r="Q42" s="1260">
        <v>10792</v>
      </c>
      <c r="R42" s="1260">
        <v>107756375</v>
      </c>
      <c r="S42" s="63">
        <v>35</v>
      </c>
    </row>
    <row r="43" spans="1:19" s="99" customFormat="1" ht="23.1" customHeight="1">
      <c r="A43" s="66">
        <v>36</v>
      </c>
      <c r="B43" s="58" t="s">
        <v>1051</v>
      </c>
      <c r="C43" s="1261">
        <v>12</v>
      </c>
      <c r="D43" s="1261">
        <v>437790</v>
      </c>
      <c r="E43" s="1261">
        <v>219</v>
      </c>
      <c r="F43" s="1261">
        <v>3411657</v>
      </c>
      <c r="G43" s="1261">
        <v>151</v>
      </c>
      <c r="H43" s="1261">
        <v>6189374</v>
      </c>
      <c r="I43" s="1261">
        <v>8172</v>
      </c>
      <c r="J43" s="1261">
        <v>67274371</v>
      </c>
      <c r="K43" s="1261">
        <v>203</v>
      </c>
      <c r="L43" s="1261">
        <v>6198790</v>
      </c>
      <c r="M43" s="1261">
        <v>336</v>
      </c>
      <c r="N43" s="1261">
        <v>6094380</v>
      </c>
      <c r="O43" s="1261">
        <v>1</v>
      </c>
      <c r="P43" s="1261">
        <v>36300</v>
      </c>
      <c r="Q43" s="1261">
        <v>9082</v>
      </c>
      <c r="R43" s="1261">
        <v>89204872</v>
      </c>
      <c r="S43" s="67">
        <v>36</v>
      </c>
    </row>
    <row r="44" spans="1:19" s="99" customFormat="1" ht="23.1" customHeight="1">
      <c r="A44" s="62">
        <v>37</v>
      </c>
      <c r="B44" s="61" t="s">
        <v>1052</v>
      </c>
      <c r="C44" s="905">
        <v>99</v>
      </c>
      <c r="D44" s="905">
        <v>356350</v>
      </c>
      <c r="E44" s="905">
        <v>236</v>
      </c>
      <c r="F44" s="905">
        <v>8125931</v>
      </c>
      <c r="G44" s="905">
        <v>204</v>
      </c>
      <c r="H44" s="905">
        <v>6692389</v>
      </c>
      <c r="I44" s="905">
        <v>11635</v>
      </c>
      <c r="J44" s="905">
        <v>106255314</v>
      </c>
      <c r="K44" s="905">
        <v>473</v>
      </c>
      <c r="L44" s="905">
        <v>18573580</v>
      </c>
      <c r="M44" s="905">
        <v>245</v>
      </c>
      <c r="N44" s="905">
        <v>2710150</v>
      </c>
      <c r="O44" s="905">
        <v>3</v>
      </c>
      <c r="P44" s="905">
        <v>5103</v>
      </c>
      <c r="Q44" s="905">
        <v>12796</v>
      </c>
      <c r="R44" s="905">
        <v>142362467</v>
      </c>
      <c r="S44" s="63">
        <v>37</v>
      </c>
    </row>
    <row r="45" spans="1:19" s="99" customFormat="1" ht="23.1" customHeight="1">
      <c r="A45" s="62">
        <v>38</v>
      </c>
      <c r="B45" s="61" t="s">
        <v>1053</v>
      </c>
      <c r="C45" s="905">
        <v>5</v>
      </c>
      <c r="D45" s="905">
        <v>55800</v>
      </c>
      <c r="E45" s="905">
        <v>55</v>
      </c>
      <c r="F45" s="905">
        <v>787730</v>
      </c>
      <c r="G45" s="905">
        <v>176</v>
      </c>
      <c r="H45" s="905">
        <v>5169930</v>
      </c>
      <c r="I45" s="905">
        <v>3725</v>
      </c>
      <c r="J45" s="905">
        <v>26051712</v>
      </c>
      <c r="K45" s="905">
        <v>150</v>
      </c>
      <c r="L45" s="905">
        <v>5159920</v>
      </c>
      <c r="M45" s="905">
        <v>166</v>
      </c>
      <c r="N45" s="905">
        <v>2658100</v>
      </c>
      <c r="O45" s="905">
        <v>0</v>
      </c>
      <c r="P45" s="905">
        <v>0</v>
      </c>
      <c r="Q45" s="905">
        <v>4272</v>
      </c>
      <c r="R45" s="905">
        <v>39827392</v>
      </c>
      <c r="S45" s="63">
        <v>38</v>
      </c>
    </row>
    <row r="46" spans="1:19" s="99" customFormat="1" ht="23.1" customHeight="1">
      <c r="A46" s="62">
        <v>39</v>
      </c>
      <c r="B46" s="61" t="s">
        <v>1054</v>
      </c>
      <c r="C46" s="905">
        <v>0</v>
      </c>
      <c r="D46" s="905">
        <v>0</v>
      </c>
      <c r="E46" s="905">
        <v>68</v>
      </c>
      <c r="F46" s="905">
        <v>2126269</v>
      </c>
      <c r="G46" s="905">
        <v>72</v>
      </c>
      <c r="H46" s="905">
        <v>2422095</v>
      </c>
      <c r="I46" s="905">
        <v>1889</v>
      </c>
      <c r="J46" s="905">
        <v>13582053</v>
      </c>
      <c r="K46" s="905">
        <v>195</v>
      </c>
      <c r="L46" s="905">
        <v>8502580</v>
      </c>
      <c r="M46" s="905">
        <v>151</v>
      </c>
      <c r="N46" s="905">
        <v>3416340</v>
      </c>
      <c r="O46" s="905">
        <v>0</v>
      </c>
      <c r="P46" s="905">
        <v>0</v>
      </c>
      <c r="Q46" s="905">
        <v>2375</v>
      </c>
      <c r="R46" s="905">
        <v>30049337</v>
      </c>
      <c r="S46" s="63">
        <v>39</v>
      </c>
    </row>
    <row r="47" spans="1:19" s="99" customFormat="1" ht="23.1" customHeight="1">
      <c r="A47" s="62">
        <v>42</v>
      </c>
      <c r="B47" s="72" t="s">
        <v>1055</v>
      </c>
      <c r="C47" s="1260">
        <v>1</v>
      </c>
      <c r="D47" s="1260">
        <v>4650</v>
      </c>
      <c r="E47" s="1260">
        <v>71</v>
      </c>
      <c r="F47" s="1260">
        <v>791300</v>
      </c>
      <c r="G47" s="1260">
        <v>59</v>
      </c>
      <c r="H47" s="1260">
        <v>2160152</v>
      </c>
      <c r="I47" s="1260">
        <v>4231</v>
      </c>
      <c r="J47" s="1260">
        <v>38628746</v>
      </c>
      <c r="K47" s="1260">
        <v>8</v>
      </c>
      <c r="L47" s="1260">
        <v>179200</v>
      </c>
      <c r="M47" s="1260">
        <v>20</v>
      </c>
      <c r="N47" s="1260">
        <v>323590</v>
      </c>
      <c r="O47" s="1260">
        <v>0</v>
      </c>
      <c r="P47" s="1260">
        <v>0</v>
      </c>
      <c r="Q47" s="1260">
        <v>4389</v>
      </c>
      <c r="R47" s="1260">
        <v>42082988</v>
      </c>
      <c r="S47" s="63">
        <v>42</v>
      </c>
    </row>
    <row r="48" spans="1:19" s="99" customFormat="1" ht="23.1" customHeight="1">
      <c r="A48" s="66">
        <v>43</v>
      </c>
      <c r="B48" s="61" t="s">
        <v>1056</v>
      </c>
      <c r="C48" s="1261">
        <v>43</v>
      </c>
      <c r="D48" s="1261">
        <v>152800</v>
      </c>
      <c r="E48" s="1261">
        <v>256</v>
      </c>
      <c r="F48" s="1261">
        <v>4542974</v>
      </c>
      <c r="G48" s="1261">
        <v>127</v>
      </c>
      <c r="H48" s="1261">
        <v>5734704</v>
      </c>
      <c r="I48" s="1261">
        <v>8798</v>
      </c>
      <c r="J48" s="1261">
        <v>69944864</v>
      </c>
      <c r="K48" s="1261">
        <v>203</v>
      </c>
      <c r="L48" s="1261">
        <v>5041282</v>
      </c>
      <c r="M48" s="1261">
        <v>190</v>
      </c>
      <c r="N48" s="1261">
        <v>2707432</v>
      </c>
      <c r="O48" s="1261">
        <v>2</v>
      </c>
      <c r="P48" s="1261">
        <v>18500</v>
      </c>
      <c r="Q48" s="1261">
        <v>9576</v>
      </c>
      <c r="R48" s="1261">
        <v>87989756</v>
      </c>
      <c r="S48" s="67">
        <v>43</v>
      </c>
    </row>
    <row r="49" spans="1:19" s="99" customFormat="1" ht="23.1" customHeight="1">
      <c r="A49" s="62">
        <v>44</v>
      </c>
      <c r="B49" s="61" t="s">
        <v>1057</v>
      </c>
      <c r="C49" s="905">
        <v>0</v>
      </c>
      <c r="D49" s="905">
        <v>33750</v>
      </c>
      <c r="E49" s="905">
        <v>63</v>
      </c>
      <c r="F49" s="905">
        <v>8300710</v>
      </c>
      <c r="G49" s="905">
        <v>41</v>
      </c>
      <c r="H49" s="905">
        <v>1676850</v>
      </c>
      <c r="I49" s="905">
        <v>2654</v>
      </c>
      <c r="J49" s="905">
        <v>19572560</v>
      </c>
      <c r="K49" s="905">
        <v>105</v>
      </c>
      <c r="L49" s="905">
        <v>2843820</v>
      </c>
      <c r="M49" s="905">
        <v>112</v>
      </c>
      <c r="N49" s="905">
        <v>1523570</v>
      </c>
      <c r="O49" s="905">
        <v>0</v>
      </c>
      <c r="P49" s="905">
        <v>0</v>
      </c>
      <c r="Q49" s="905">
        <v>2975</v>
      </c>
      <c r="R49" s="905">
        <v>33917510</v>
      </c>
      <c r="S49" s="63">
        <v>44</v>
      </c>
    </row>
    <row r="50" spans="1:19" s="99" customFormat="1" ht="23.1" customHeight="1">
      <c r="A50" s="62">
        <v>45</v>
      </c>
      <c r="B50" s="61" t="s">
        <v>1058</v>
      </c>
      <c r="C50" s="905">
        <v>0</v>
      </c>
      <c r="D50" s="905">
        <v>0</v>
      </c>
      <c r="E50" s="905">
        <v>28</v>
      </c>
      <c r="F50" s="905">
        <v>988397</v>
      </c>
      <c r="G50" s="905">
        <v>21</v>
      </c>
      <c r="H50" s="905">
        <v>737731</v>
      </c>
      <c r="I50" s="905">
        <v>1606</v>
      </c>
      <c r="J50" s="905">
        <v>10438351</v>
      </c>
      <c r="K50" s="905">
        <v>51</v>
      </c>
      <c r="L50" s="905">
        <v>1272530</v>
      </c>
      <c r="M50" s="905">
        <v>3</v>
      </c>
      <c r="N50" s="905">
        <v>11780</v>
      </c>
      <c r="O50" s="905">
        <v>0</v>
      </c>
      <c r="P50" s="905">
        <v>0</v>
      </c>
      <c r="Q50" s="905">
        <v>1709</v>
      </c>
      <c r="R50" s="905">
        <v>13448789</v>
      </c>
      <c r="S50" s="63">
        <v>45</v>
      </c>
    </row>
    <row r="51" spans="1:19" s="99" customFormat="1" ht="23.1" customHeight="1">
      <c r="A51" s="62">
        <v>46</v>
      </c>
      <c r="B51" s="61" t="s">
        <v>1059</v>
      </c>
      <c r="C51" s="905">
        <v>6</v>
      </c>
      <c r="D51" s="905">
        <v>13825</v>
      </c>
      <c r="E51" s="905">
        <v>414</v>
      </c>
      <c r="F51" s="905">
        <v>6868399</v>
      </c>
      <c r="G51" s="905">
        <v>110</v>
      </c>
      <c r="H51" s="905">
        <v>4556129</v>
      </c>
      <c r="I51" s="905">
        <v>5991</v>
      </c>
      <c r="J51" s="905">
        <v>43926253</v>
      </c>
      <c r="K51" s="905">
        <v>112</v>
      </c>
      <c r="L51" s="905">
        <v>2865290</v>
      </c>
      <c r="M51" s="905">
        <v>226</v>
      </c>
      <c r="N51" s="905">
        <v>2643910</v>
      </c>
      <c r="O51" s="905">
        <v>0</v>
      </c>
      <c r="P51" s="905">
        <v>0</v>
      </c>
      <c r="Q51" s="905">
        <v>6853</v>
      </c>
      <c r="R51" s="905">
        <v>60859981</v>
      </c>
      <c r="S51" s="63">
        <v>46</v>
      </c>
    </row>
    <row r="52" spans="1:19" s="99" customFormat="1" ht="23.1" customHeight="1">
      <c r="A52" s="71">
        <v>47</v>
      </c>
      <c r="B52" s="72" t="s">
        <v>1060</v>
      </c>
      <c r="C52" s="1260">
        <v>3</v>
      </c>
      <c r="D52" s="1260">
        <v>36388</v>
      </c>
      <c r="E52" s="1260">
        <v>104</v>
      </c>
      <c r="F52" s="1260">
        <v>3874550</v>
      </c>
      <c r="G52" s="1260">
        <v>103</v>
      </c>
      <c r="H52" s="1260">
        <v>4774982</v>
      </c>
      <c r="I52" s="1260">
        <v>5522</v>
      </c>
      <c r="J52" s="1260">
        <v>44508526</v>
      </c>
      <c r="K52" s="1260">
        <v>49</v>
      </c>
      <c r="L52" s="1260">
        <v>2185890</v>
      </c>
      <c r="M52" s="1260">
        <v>135</v>
      </c>
      <c r="N52" s="1260">
        <v>1714530</v>
      </c>
      <c r="O52" s="1260">
        <v>1</v>
      </c>
      <c r="P52" s="1260">
        <v>49123</v>
      </c>
      <c r="Q52" s="1260">
        <v>5914</v>
      </c>
      <c r="R52" s="1260">
        <v>57107601</v>
      </c>
      <c r="S52" s="73">
        <v>47</v>
      </c>
    </row>
    <row r="53" spans="1:19" s="110" customFormat="1" ht="23.1" customHeight="1">
      <c r="A53" s="74">
        <v>49</v>
      </c>
      <c r="B53" s="61" t="s">
        <v>1061</v>
      </c>
      <c r="C53" s="1261">
        <v>0</v>
      </c>
      <c r="D53" s="1261">
        <v>0</v>
      </c>
      <c r="E53" s="1261">
        <v>58</v>
      </c>
      <c r="F53" s="1261">
        <v>805540</v>
      </c>
      <c r="G53" s="1261">
        <v>37</v>
      </c>
      <c r="H53" s="1261">
        <v>1819111</v>
      </c>
      <c r="I53" s="1261">
        <v>1591</v>
      </c>
      <c r="J53" s="1261">
        <v>12571916</v>
      </c>
      <c r="K53" s="1261">
        <v>15</v>
      </c>
      <c r="L53" s="1261">
        <v>320660</v>
      </c>
      <c r="M53" s="1261">
        <v>4</v>
      </c>
      <c r="N53" s="1261">
        <v>14800</v>
      </c>
      <c r="O53" s="1261">
        <v>0</v>
      </c>
      <c r="P53" s="1261">
        <v>0</v>
      </c>
      <c r="Q53" s="1261">
        <v>1705</v>
      </c>
      <c r="R53" s="1261">
        <v>15532027</v>
      </c>
      <c r="S53" s="75">
        <v>49</v>
      </c>
    </row>
    <row r="54" spans="1:19" s="110" customFormat="1" ht="23.1" customHeight="1">
      <c r="A54" s="62">
        <v>50</v>
      </c>
      <c r="B54" s="61" t="s">
        <v>1062</v>
      </c>
      <c r="C54" s="905">
        <v>0</v>
      </c>
      <c r="D54" s="905">
        <v>0</v>
      </c>
      <c r="E54" s="905">
        <v>23</v>
      </c>
      <c r="F54" s="905">
        <v>363539</v>
      </c>
      <c r="G54" s="905">
        <v>33</v>
      </c>
      <c r="H54" s="905">
        <v>1286036</v>
      </c>
      <c r="I54" s="905">
        <v>1529</v>
      </c>
      <c r="J54" s="905">
        <v>12353588</v>
      </c>
      <c r="K54" s="905">
        <v>46</v>
      </c>
      <c r="L54" s="905">
        <v>1689130</v>
      </c>
      <c r="M54" s="905">
        <v>0</v>
      </c>
      <c r="N54" s="905">
        <v>0</v>
      </c>
      <c r="O54" s="905">
        <v>0</v>
      </c>
      <c r="P54" s="905">
        <v>0</v>
      </c>
      <c r="Q54" s="905">
        <v>1631</v>
      </c>
      <c r="R54" s="905">
        <v>15692293</v>
      </c>
      <c r="S54" s="63">
        <v>50</v>
      </c>
    </row>
    <row r="55" spans="1:19" s="110" customFormat="1" ht="23.1" customHeight="1">
      <c r="A55" s="62">
        <v>51</v>
      </c>
      <c r="B55" s="61" t="s">
        <v>1063</v>
      </c>
      <c r="C55" s="905">
        <v>0</v>
      </c>
      <c r="D55" s="905">
        <v>0</v>
      </c>
      <c r="E55" s="905">
        <v>102</v>
      </c>
      <c r="F55" s="905">
        <v>5155400</v>
      </c>
      <c r="G55" s="905">
        <v>51</v>
      </c>
      <c r="H55" s="905">
        <v>1681642</v>
      </c>
      <c r="I55" s="905">
        <v>2590</v>
      </c>
      <c r="J55" s="905">
        <v>20404267</v>
      </c>
      <c r="K55" s="905">
        <v>78</v>
      </c>
      <c r="L55" s="905">
        <v>2226580</v>
      </c>
      <c r="M55" s="905">
        <v>62</v>
      </c>
      <c r="N55" s="905">
        <v>503150</v>
      </c>
      <c r="O55" s="905">
        <v>0</v>
      </c>
      <c r="P55" s="905">
        <v>0</v>
      </c>
      <c r="Q55" s="905">
        <v>2883</v>
      </c>
      <c r="R55" s="905">
        <v>29971039</v>
      </c>
      <c r="S55" s="63">
        <v>51</v>
      </c>
    </row>
    <row r="56" spans="1:19" s="110" customFormat="1" ht="23.1" customHeight="1">
      <c r="A56" s="62">
        <v>52</v>
      </c>
      <c r="B56" s="61" t="s">
        <v>1064</v>
      </c>
      <c r="C56" s="905">
        <v>0</v>
      </c>
      <c r="D56" s="905">
        <v>0</v>
      </c>
      <c r="E56" s="905">
        <v>3</v>
      </c>
      <c r="F56" s="905">
        <v>17870</v>
      </c>
      <c r="G56" s="905">
        <v>23</v>
      </c>
      <c r="H56" s="905">
        <v>769589</v>
      </c>
      <c r="I56" s="905">
        <v>834</v>
      </c>
      <c r="J56" s="905">
        <v>6094130</v>
      </c>
      <c r="K56" s="905">
        <v>24</v>
      </c>
      <c r="L56" s="905">
        <v>259680</v>
      </c>
      <c r="M56" s="905">
        <v>51</v>
      </c>
      <c r="N56" s="905">
        <v>336900</v>
      </c>
      <c r="O56" s="905">
        <v>0</v>
      </c>
      <c r="P56" s="905">
        <v>0</v>
      </c>
      <c r="Q56" s="905">
        <v>935</v>
      </c>
      <c r="R56" s="905">
        <v>7478169</v>
      </c>
      <c r="S56" s="63">
        <v>52</v>
      </c>
    </row>
    <row r="57" spans="1:19" s="110" customFormat="1" ht="23.1" customHeight="1" thickBot="1">
      <c r="A57" s="77">
        <v>54</v>
      </c>
      <c r="B57" s="78" t="s">
        <v>1065</v>
      </c>
      <c r="C57" s="1264">
        <v>0</v>
      </c>
      <c r="D57" s="1265">
        <v>0</v>
      </c>
      <c r="E57" s="1265">
        <v>113</v>
      </c>
      <c r="F57" s="1265">
        <v>4150170</v>
      </c>
      <c r="G57" s="1265">
        <v>38</v>
      </c>
      <c r="H57" s="1265">
        <v>1327290</v>
      </c>
      <c r="I57" s="1265">
        <v>2145</v>
      </c>
      <c r="J57" s="1265">
        <v>14835596</v>
      </c>
      <c r="K57" s="1265">
        <v>27</v>
      </c>
      <c r="L57" s="1265">
        <v>685770</v>
      </c>
      <c r="M57" s="1265">
        <v>20</v>
      </c>
      <c r="N57" s="1265">
        <v>155410</v>
      </c>
      <c r="O57" s="1265">
        <v>0</v>
      </c>
      <c r="P57" s="1265">
        <v>0</v>
      </c>
      <c r="Q57" s="1265">
        <v>2343</v>
      </c>
      <c r="R57" s="1265">
        <v>21154236</v>
      </c>
      <c r="S57" s="79">
        <v>54</v>
      </c>
    </row>
    <row r="58" spans="1:19" ht="23.1" customHeight="1">
      <c r="A58" s="57">
        <v>55</v>
      </c>
      <c r="B58" s="92" t="s">
        <v>1066</v>
      </c>
      <c r="C58" s="1259">
        <v>0</v>
      </c>
      <c r="D58" s="1259">
        <v>0</v>
      </c>
      <c r="E58" s="1259">
        <v>137</v>
      </c>
      <c r="F58" s="1259">
        <v>1094880</v>
      </c>
      <c r="G58" s="1259">
        <v>33</v>
      </c>
      <c r="H58" s="1259">
        <v>1449279</v>
      </c>
      <c r="I58" s="1259">
        <v>1941</v>
      </c>
      <c r="J58" s="1259">
        <v>14813124</v>
      </c>
      <c r="K58" s="1259">
        <v>64</v>
      </c>
      <c r="L58" s="1259">
        <v>2353850</v>
      </c>
      <c r="M58" s="1259">
        <v>76</v>
      </c>
      <c r="N58" s="1259">
        <v>832450</v>
      </c>
      <c r="O58" s="1259">
        <v>0</v>
      </c>
      <c r="P58" s="1259">
        <v>0</v>
      </c>
      <c r="Q58" s="1259">
        <v>2251</v>
      </c>
      <c r="R58" s="1259">
        <v>20543583</v>
      </c>
      <c r="S58" s="59">
        <v>55</v>
      </c>
    </row>
    <row r="59" spans="1:19" ht="23.1" customHeight="1">
      <c r="A59" s="60">
        <v>56</v>
      </c>
      <c r="B59" s="93" t="s">
        <v>1067</v>
      </c>
      <c r="C59" s="1021">
        <v>0</v>
      </c>
      <c r="D59" s="1021">
        <v>0</v>
      </c>
      <c r="E59" s="1021">
        <v>63</v>
      </c>
      <c r="F59" s="1021">
        <v>737790</v>
      </c>
      <c r="G59" s="1021">
        <v>42</v>
      </c>
      <c r="H59" s="1021">
        <v>1537038</v>
      </c>
      <c r="I59" s="1021">
        <v>1409</v>
      </c>
      <c r="J59" s="1021">
        <v>11629241</v>
      </c>
      <c r="K59" s="1021">
        <v>19</v>
      </c>
      <c r="L59" s="1021">
        <v>351060</v>
      </c>
      <c r="M59" s="1021">
        <v>25</v>
      </c>
      <c r="N59" s="1021">
        <v>205260</v>
      </c>
      <c r="O59" s="1021">
        <v>5</v>
      </c>
      <c r="P59" s="1021">
        <v>20640</v>
      </c>
      <c r="Q59" s="1021">
        <v>1563</v>
      </c>
      <c r="R59" s="1021">
        <v>14481029</v>
      </c>
      <c r="S59" s="55">
        <v>56</v>
      </c>
    </row>
    <row r="60" spans="1:19" ht="23.1" customHeight="1">
      <c r="A60" s="60">
        <v>57</v>
      </c>
      <c r="B60" s="93" t="s">
        <v>1068</v>
      </c>
      <c r="C60" s="1021">
        <v>0</v>
      </c>
      <c r="D60" s="1021">
        <v>0</v>
      </c>
      <c r="E60" s="1021">
        <v>3</v>
      </c>
      <c r="F60" s="1021">
        <v>42196</v>
      </c>
      <c r="G60" s="1021">
        <v>12</v>
      </c>
      <c r="H60" s="1021">
        <v>557977</v>
      </c>
      <c r="I60" s="1021">
        <v>485</v>
      </c>
      <c r="J60" s="1021">
        <v>3514206</v>
      </c>
      <c r="K60" s="1021">
        <v>9</v>
      </c>
      <c r="L60" s="1021">
        <v>556920</v>
      </c>
      <c r="M60" s="1021">
        <v>15</v>
      </c>
      <c r="N60" s="1021">
        <v>325660</v>
      </c>
      <c r="O60" s="1021">
        <v>0</v>
      </c>
      <c r="P60" s="1021">
        <v>0</v>
      </c>
      <c r="Q60" s="1021">
        <v>524</v>
      </c>
      <c r="R60" s="1021">
        <v>4996959</v>
      </c>
      <c r="S60" s="55">
        <v>57</v>
      </c>
    </row>
    <row r="61" spans="1:19" ht="23.1" customHeight="1">
      <c r="A61" s="60">
        <v>58</v>
      </c>
      <c r="B61" s="93" t="s">
        <v>1069</v>
      </c>
      <c r="C61" s="1021">
        <v>2</v>
      </c>
      <c r="D61" s="1021">
        <v>8700</v>
      </c>
      <c r="E61" s="1021">
        <v>8</v>
      </c>
      <c r="F61" s="1021">
        <v>350781</v>
      </c>
      <c r="G61" s="1021">
        <v>18</v>
      </c>
      <c r="H61" s="1021">
        <v>774492</v>
      </c>
      <c r="I61" s="1021">
        <v>445</v>
      </c>
      <c r="J61" s="1021">
        <v>3294449</v>
      </c>
      <c r="K61" s="1021">
        <v>11</v>
      </c>
      <c r="L61" s="1021">
        <v>167700</v>
      </c>
      <c r="M61" s="1021">
        <v>12</v>
      </c>
      <c r="N61" s="1021">
        <v>77940</v>
      </c>
      <c r="O61" s="1021">
        <v>0</v>
      </c>
      <c r="P61" s="1021">
        <v>0</v>
      </c>
      <c r="Q61" s="1021">
        <v>494</v>
      </c>
      <c r="R61" s="1021">
        <v>4665362</v>
      </c>
      <c r="S61" s="55">
        <v>58</v>
      </c>
    </row>
    <row r="62" spans="1:19" ht="23.1" customHeight="1">
      <c r="A62" s="60">
        <v>59</v>
      </c>
      <c r="B62" s="93" t="s">
        <v>1070</v>
      </c>
      <c r="C62" s="1258">
        <v>0</v>
      </c>
      <c r="D62" s="1258">
        <v>0</v>
      </c>
      <c r="E62" s="1258">
        <v>5</v>
      </c>
      <c r="F62" s="1258">
        <v>68000</v>
      </c>
      <c r="G62" s="1258">
        <v>12</v>
      </c>
      <c r="H62" s="1258">
        <v>367195</v>
      </c>
      <c r="I62" s="1258">
        <v>573</v>
      </c>
      <c r="J62" s="1258">
        <v>5016233</v>
      </c>
      <c r="K62" s="1258">
        <v>30</v>
      </c>
      <c r="L62" s="1258">
        <v>405570</v>
      </c>
      <c r="M62" s="1258">
        <v>0</v>
      </c>
      <c r="N62" s="1258">
        <v>0</v>
      </c>
      <c r="O62" s="1258">
        <v>0</v>
      </c>
      <c r="P62" s="1258">
        <v>0</v>
      </c>
      <c r="Q62" s="1258">
        <v>620</v>
      </c>
      <c r="R62" s="1258">
        <v>5856998</v>
      </c>
      <c r="S62" s="55">
        <v>59</v>
      </c>
    </row>
    <row r="63" spans="1:19" ht="23.1" customHeight="1">
      <c r="A63" s="57">
        <v>61</v>
      </c>
      <c r="B63" s="92" t="s">
        <v>1071</v>
      </c>
      <c r="C63" s="1259">
        <v>0</v>
      </c>
      <c r="D63" s="1259">
        <v>0</v>
      </c>
      <c r="E63" s="1259">
        <v>21</v>
      </c>
      <c r="F63" s="1259">
        <v>198850</v>
      </c>
      <c r="G63" s="1259">
        <v>15</v>
      </c>
      <c r="H63" s="1259">
        <v>842429</v>
      </c>
      <c r="I63" s="1259">
        <v>609</v>
      </c>
      <c r="J63" s="1259">
        <v>3945252</v>
      </c>
      <c r="K63" s="1259">
        <v>30</v>
      </c>
      <c r="L63" s="1259">
        <v>412670</v>
      </c>
      <c r="M63" s="1259">
        <v>8</v>
      </c>
      <c r="N63" s="1259">
        <v>58470</v>
      </c>
      <c r="O63" s="1259">
        <v>0</v>
      </c>
      <c r="P63" s="1259">
        <v>0</v>
      </c>
      <c r="Q63" s="1259">
        <v>683</v>
      </c>
      <c r="R63" s="1259">
        <v>5457671</v>
      </c>
      <c r="S63" s="59">
        <v>61</v>
      </c>
    </row>
    <row r="64" spans="1:19" ht="23.1" customHeight="1">
      <c r="A64" s="60">
        <v>65</v>
      </c>
      <c r="B64" s="93" t="s">
        <v>1072</v>
      </c>
      <c r="C64" s="1021">
        <v>0</v>
      </c>
      <c r="D64" s="1021">
        <v>0</v>
      </c>
      <c r="E64" s="1021">
        <v>15</v>
      </c>
      <c r="F64" s="1021">
        <v>298150</v>
      </c>
      <c r="G64" s="1021">
        <v>7</v>
      </c>
      <c r="H64" s="1021">
        <v>215973</v>
      </c>
      <c r="I64" s="1021">
        <v>401</v>
      </c>
      <c r="J64" s="1021">
        <v>2820117</v>
      </c>
      <c r="K64" s="1021">
        <v>5</v>
      </c>
      <c r="L64" s="1021">
        <v>66500</v>
      </c>
      <c r="M64" s="1021">
        <v>0</v>
      </c>
      <c r="N64" s="1021">
        <v>0</v>
      </c>
      <c r="O64" s="1021">
        <v>0</v>
      </c>
      <c r="P64" s="1021">
        <v>0</v>
      </c>
      <c r="Q64" s="1021">
        <v>428</v>
      </c>
      <c r="R64" s="1021">
        <v>3400740</v>
      </c>
      <c r="S64" s="55">
        <v>65</v>
      </c>
    </row>
    <row r="65" spans="1:19" ht="23.1" customHeight="1">
      <c r="A65" s="60">
        <v>66</v>
      </c>
      <c r="B65" s="93" t="s">
        <v>1073</v>
      </c>
      <c r="C65" s="1021">
        <v>0</v>
      </c>
      <c r="D65" s="1021">
        <v>4500</v>
      </c>
      <c r="E65" s="1021">
        <v>14</v>
      </c>
      <c r="F65" s="1021">
        <v>123500</v>
      </c>
      <c r="G65" s="1021">
        <v>29</v>
      </c>
      <c r="H65" s="1021">
        <v>1125094</v>
      </c>
      <c r="I65" s="1021">
        <v>1195</v>
      </c>
      <c r="J65" s="1021">
        <v>10881896</v>
      </c>
      <c r="K65" s="1021">
        <v>10</v>
      </c>
      <c r="L65" s="1021">
        <v>189660</v>
      </c>
      <c r="M65" s="1021">
        <v>4</v>
      </c>
      <c r="N65" s="1021">
        <v>68890</v>
      </c>
      <c r="O65" s="1021">
        <v>0</v>
      </c>
      <c r="P65" s="1021">
        <v>0</v>
      </c>
      <c r="Q65" s="1021">
        <v>1252</v>
      </c>
      <c r="R65" s="1021">
        <v>12389040</v>
      </c>
      <c r="S65" s="55">
        <v>66</v>
      </c>
    </row>
    <row r="66" spans="1:19" s="99" customFormat="1" ht="23.1" customHeight="1">
      <c r="A66" s="62">
        <v>68</v>
      </c>
      <c r="B66" s="61" t="s">
        <v>1074</v>
      </c>
      <c r="C66" s="905">
        <v>2</v>
      </c>
      <c r="D66" s="905">
        <v>21700</v>
      </c>
      <c r="E66" s="905">
        <v>5</v>
      </c>
      <c r="F66" s="905">
        <v>202330</v>
      </c>
      <c r="G66" s="905">
        <v>28</v>
      </c>
      <c r="H66" s="905">
        <v>750713</v>
      </c>
      <c r="I66" s="905">
        <v>1123</v>
      </c>
      <c r="J66" s="905">
        <v>8785460</v>
      </c>
      <c r="K66" s="905">
        <v>6</v>
      </c>
      <c r="L66" s="905">
        <v>84960</v>
      </c>
      <c r="M66" s="905">
        <v>12</v>
      </c>
      <c r="N66" s="905">
        <v>699020</v>
      </c>
      <c r="O66" s="905">
        <v>0</v>
      </c>
      <c r="P66" s="905">
        <v>0</v>
      </c>
      <c r="Q66" s="905">
        <v>1174</v>
      </c>
      <c r="R66" s="905">
        <v>10522483</v>
      </c>
      <c r="S66" s="63">
        <v>68</v>
      </c>
    </row>
    <row r="67" spans="1:19" s="99" customFormat="1" ht="23.1" customHeight="1">
      <c r="A67" s="62">
        <v>70</v>
      </c>
      <c r="B67" s="61" t="s">
        <v>1075</v>
      </c>
      <c r="C67" s="1260">
        <v>0</v>
      </c>
      <c r="D67" s="1260">
        <v>0</v>
      </c>
      <c r="E67" s="1260">
        <v>32</v>
      </c>
      <c r="F67" s="1260">
        <v>272150</v>
      </c>
      <c r="G67" s="1260">
        <v>56</v>
      </c>
      <c r="H67" s="1260">
        <v>2017879</v>
      </c>
      <c r="I67" s="1260">
        <v>2707</v>
      </c>
      <c r="J67" s="1260">
        <v>23925012</v>
      </c>
      <c r="K67" s="1260">
        <v>33</v>
      </c>
      <c r="L67" s="1260">
        <v>1097330</v>
      </c>
      <c r="M67" s="1260">
        <v>13</v>
      </c>
      <c r="N67" s="1260">
        <v>213450</v>
      </c>
      <c r="O67" s="1260">
        <v>0</v>
      </c>
      <c r="P67" s="1260">
        <v>0</v>
      </c>
      <c r="Q67" s="1260">
        <v>2841</v>
      </c>
      <c r="R67" s="1260">
        <v>27525821</v>
      </c>
      <c r="S67" s="73">
        <v>70</v>
      </c>
    </row>
    <row r="68" spans="1:19" s="99" customFormat="1" ht="23.1" customHeight="1">
      <c r="A68" s="66">
        <v>78</v>
      </c>
      <c r="B68" s="58" t="s">
        <v>1076</v>
      </c>
      <c r="C68" s="1261">
        <v>0</v>
      </c>
      <c r="D68" s="1261">
        <v>0</v>
      </c>
      <c r="E68" s="1261">
        <v>190</v>
      </c>
      <c r="F68" s="1261">
        <v>7772486</v>
      </c>
      <c r="G68" s="1261">
        <v>71</v>
      </c>
      <c r="H68" s="1261">
        <v>2206386</v>
      </c>
      <c r="I68" s="1261">
        <v>2905</v>
      </c>
      <c r="J68" s="1261">
        <v>20001317</v>
      </c>
      <c r="K68" s="1261">
        <v>18</v>
      </c>
      <c r="L68" s="1261">
        <v>319600</v>
      </c>
      <c r="M68" s="1261">
        <v>27</v>
      </c>
      <c r="N68" s="1261">
        <v>134890</v>
      </c>
      <c r="O68" s="1261">
        <v>0</v>
      </c>
      <c r="P68" s="1261">
        <v>0</v>
      </c>
      <c r="Q68" s="1261">
        <v>3211</v>
      </c>
      <c r="R68" s="1261">
        <v>30434679</v>
      </c>
      <c r="S68" s="67">
        <v>78</v>
      </c>
    </row>
    <row r="69" spans="1:19" s="99" customFormat="1" ht="23.1" customHeight="1">
      <c r="A69" s="62">
        <v>84</v>
      </c>
      <c r="B69" s="61" t="s">
        <v>1077</v>
      </c>
      <c r="C69" s="905">
        <v>0</v>
      </c>
      <c r="D69" s="905">
        <v>0</v>
      </c>
      <c r="E69" s="905">
        <v>23</v>
      </c>
      <c r="F69" s="905">
        <v>238820</v>
      </c>
      <c r="G69" s="905">
        <v>57</v>
      </c>
      <c r="H69" s="905">
        <v>2605976</v>
      </c>
      <c r="I69" s="905">
        <v>2618</v>
      </c>
      <c r="J69" s="905">
        <v>16588897</v>
      </c>
      <c r="K69" s="905">
        <v>53</v>
      </c>
      <c r="L69" s="905">
        <v>883910</v>
      </c>
      <c r="M69" s="905">
        <v>53</v>
      </c>
      <c r="N69" s="905">
        <v>783170</v>
      </c>
      <c r="O69" s="905">
        <v>0</v>
      </c>
      <c r="P69" s="905">
        <v>0</v>
      </c>
      <c r="Q69" s="905">
        <v>2804</v>
      </c>
      <c r="R69" s="905">
        <v>21100773</v>
      </c>
      <c r="S69" s="63">
        <v>84</v>
      </c>
    </row>
    <row r="70" spans="1:19" s="99" customFormat="1" ht="23.1" customHeight="1">
      <c r="A70" s="62">
        <v>85</v>
      </c>
      <c r="B70" s="61" t="s">
        <v>1078</v>
      </c>
      <c r="C70" s="905">
        <v>0</v>
      </c>
      <c r="D70" s="905">
        <v>0</v>
      </c>
      <c r="E70" s="905">
        <v>114</v>
      </c>
      <c r="F70" s="905">
        <v>3112594</v>
      </c>
      <c r="G70" s="905">
        <v>130</v>
      </c>
      <c r="H70" s="905">
        <v>5019885</v>
      </c>
      <c r="I70" s="905">
        <v>2409</v>
      </c>
      <c r="J70" s="905">
        <v>15529882</v>
      </c>
      <c r="K70" s="905">
        <v>65</v>
      </c>
      <c r="L70" s="905">
        <v>1802460</v>
      </c>
      <c r="M70" s="905">
        <v>149</v>
      </c>
      <c r="N70" s="905">
        <v>3013850</v>
      </c>
      <c r="O70" s="905">
        <v>0</v>
      </c>
      <c r="P70" s="905">
        <v>0</v>
      </c>
      <c r="Q70" s="905">
        <v>2867</v>
      </c>
      <c r="R70" s="905">
        <v>28478671</v>
      </c>
      <c r="S70" s="63">
        <v>85</v>
      </c>
    </row>
    <row r="71" spans="1:19" s="99" customFormat="1" ht="23.1" customHeight="1">
      <c r="A71" s="62">
        <v>89</v>
      </c>
      <c r="B71" s="61" t="s">
        <v>1079</v>
      </c>
      <c r="C71" s="905">
        <v>1</v>
      </c>
      <c r="D71" s="905">
        <v>1950</v>
      </c>
      <c r="E71" s="905">
        <v>79</v>
      </c>
      <c r="F71" s="905">
        <v>1371650</v>
      </c>
      <c r="G71" s="905">
        <v>110</v>
      </c>
      <c r="H71" s="905">
        <v>4176791</v>
      </c>
      <c r="I71" s="905">
        <v>3380</v>
      </c>
      <c r="J71" s="905">
        <v>24108210</v>
      </c>
      <c r="K71" s="905">
        <v>29</v>
      </c>
      <c r="L71" s="905">
        <v>362400</v>
      </c>
      <c r="M71" s="905">
        <v>21</v>
      </c>
      <c r="N71" s="905">
        <v>527840</v>
      </c>
      <c r="O71" s="905">
        <v>2</v>
      </c>
      <c r="P71" s="905">
        <v>153920</v>
      </c>
      <c r="Q71" s="905">
        <v>3621</v>
      </c>
      <c r="R71" s="905">
        <v>30700811</v>
      </c>
      <c r="S71" s="63">
        <v>89</v>
      </c>
    </row>
    <row r="72" spans="1:19" s="99" customFormat="1" ht="23.1" customHeight="1">
      <c r="A72" s="62">
        <v>90</v>
      </c>
      <c r="B72" s="61" t="s">
        <v>1080</v>
      </c>
      <c r="C72" s="1260">
        <v>209</v>
      </c>
      <c r="D72" s="1260">
        <v>34750</v>
      </c>
      <c r="E72" s="1260">
        <v>95</v>
      </c>
      <c r="F72" s="1260">
        <v>931940</v>
      </c>
      <c r="G72" s="1260">
        <v>78</v>
      </c>
      <c r="H72" s="1260">
        <v>3268870</v>
      </c>
      <c r="I72" s="1260">
        <v>3671</v>
      </c>
      <c r="J72" s="1260">
        <v>22747504</v>
      </c>
      <c r="K72" s="1260">
        <v>100</v>
      </c>
      <c r="L72" s="1260">
        <v>2295170</v>
      </c>
      <c r="M72" s="1260">
        <v>121</v>
      </c>
      <c r="N72" s="1260">
        <v>2509160</v>
      </c>
      <c r="O72" s="1260">
        <v>0</v>
      </c>
      <c r="P72" s="1260">
        <v>0</v>
      </c>
      <c r="Q72" s="1260">
        <v>4065</v>
      </c>
      <c r="R72" s="1260">
        <v>31752644</v>
      </c>
      <c r="S72" s="63">
        <v>90</v>
      </c>
    </row>
    <row r="73" spans="1:19" s="99" customFormat="1" ht="23.1" customHeight="1">
      <c r="A73" s="68">
        <v>91</v>
      </c>
      <c r="B73" s="58" t="s">
        <v>1081</v>
      </c>
      <c r="C73" s="1261">
        <v>3</v>
      </c>
      <c r="D73" s="1261">
        <v>9100</v>
      </c>
      <c r="E73" s="1261">
        <v>16</v>
      </c>
      <c r="F73" s="1261">
        <v>157126</v>
      </c>
      <c r="G73" s="1261">
        <v>62</v>
      </c>
      <c r="H73" s="1261">
        <v>1981472</v>
      </c>
      <c r="I73" s="1261">
        <v>2737</v>
      </c>
      <c r="J73" s="1261">
        <v>20069524</v>
      </c>
      <c r="K73" s="1261">
        <v>143</v>
      </c>
      <c r="L73" s="1261">
        <v>3956590</v>
      </c>
      <c r="M73" s="1261">
        <v>77</v>
      </c>
      <c r="N73" s="1261">
        <v>878390</v>
      </c>
      <c r="O73" s="1261">
        <v>0</v>
      </c>
      <c r="P73" s="1261">
        <v>0</v>
      </c>
      <c r="Q73" s="1261">
        <v>3035</v>
      </c>
      <c r="R73" s="1261">
        <v>27043102</v>
      </c>
      <c r="S73" s="69">
        <v>91</v>
      </c>
    </row>
    <row r="74" spans="1:19" s="99" customFormat="1" ht="23.1" customHeight="1">
      <c r="A74" s="62">
        <v>92</v>
      </c>
      <c r="B74" s="61" t="s">
        <v>1082</v>
      </c>
      <c r="C74" s="905">
        <v>4</v>
      </c>
      <c r="D74" s="905">
        <v>49300</v>
      </c>
      <c r="E74" s="905">
        <v>407</v>
      </c>
      <c r="F74" s="905">
        <v>5603922</v>
      </c>
      <c r="G74" s="905">
        <v>94</v>
      </c>
      <c r="H74" s="905">
        <v>3886514</v>
      </c>
      <c r="I74" s="905">
        <v>6382</v>
      </c>
      <c r="J74" s="905">
        <v>53113666</v>
      </c>
      <c r="K74" s="905">
        <v>152</v>
      </c>
      <c r="L74" s="905">
        <v>6843150</v>
      </c>
      <c r="M74" s="905">
        <v>77</v>
      </c>
      <c r="N74" s="905">
        <v>1906020</v>
      </c>
      <c r="O74" s="905">
        <v>0</v>
      </c>
      <c r="P74" s="905">
        <v>0</v>
      </c>
      <c r="Q74" s="905">
        <v>7112</v>
      </c>
      <c r="R74" s="905">
        <v>71353272</v>
      </c>
      <c r="S74" s="63">
        <v>92</v>
      </c>
    </row>
    <row r="75" spans="1:19" s="99" customFormat="1" ht="23.1" customHeight="1">
      <c r="A75" s="62">
        <v>94</v>
      </c>
      <c r="B75" s="61" t="s">
        <v>1083</v>
      </c>
      <c r="C75" s="905">
        <v>96</v>
      </c>
      <c r="D75" s="905">
        <v>773560</v>
      </c>
      <c r="E75" s="905">
        <v>3039</v>
      </c>
      <c r="F75" s="905">
        <v>46274435</v>
      </c>
      <c r="G75" s="905">
        <v>1855</v>
      </c>
      <c r="H75" s="905">
        <v>70019705</v>
      </c>
      <c r="I75" s="905">
        <v>79912</v>
      </c>
      <c r="J75" s="905">
        <v>639439146</v>
      </c>
      <c r="K75" s="905">
        <v>4934</v>
      </c>
      <c r="L75" s="905">
        <v>168307370</v>
      </c>
      <c r="M75" s="905">
        <v>2518</v>
      </c>
      <c r="N75" s="905">
        <v>29473050</v>
      </c>
      <c r="O75" s="905">
        <v>0</v>
      </c>
      <c r="P75" s="905">
        <v>0</v>
      </c>
      <c r="Q75" s="905">
        <v>92258</v>
      </c>
      <c r="R75" s="905">
        <v>953513706</v>
      </c>
      <c r="S75" s="63">
        <v>94</v>
      </c>
    </row>
    <row r="76" spans="1:19" s="99" customFormat="1" ht="23.1" customHeight="1">
      <c r="A76" s="62">
        <v>301</v>
      </c>
      <c r="B76" s="61" t="s">
        <v>1084</v>
      </c>
      <c r="C76" s="905">
        <v>0</v>
      </c>
      <c r="D76" s="905">
        <v>0</v>
      </c>
      <c r="E76" s="905">
        <v>15</v>
      </c>
      <c r="F76" s="905">
        <v>113260</v>
      </c>
      <c r="G76" s="905">
        <v>72</v>
      </c>
      <c r="H76" s="905">
        <v>3189933</v>
      </c>
      <c r="I76" s="905">
        <v>2487</v>
      </c>
      <c r="J76" s="905">
        <v>13704115</v>
      </c>
      <c r="K76" s="905">
        <v>15</v>
      </c>
      <c r="L76" s="905">
        <v>502870</v>
      </c>
      <c r="M76" s="905">
        <v>48</v>
      </c>
      <c r="N76" s="905">
        <v>423590</v>
      </c>
      <c r="O76" s="905">
        <v>0</v>
      </c>
      <c r="P76" s="905">
        <v>0</v>
      </c>
      <c r="Q76" s="905">
        <v>2637</v>
      </c>
      <c r="R76" s="905">
        <v>17933768</v>
      </c>
      <c r="S76" s="63">
        <v>301</v>
      </c>
    </row>
    <row r="77" spans="1:19" s="99" customFormat="1" ht="23.1" customHeight="1">
      <c r="A77" s="62">
        <v>302</v>
      </c>
      <c r="B77" s="61" t="s">
        <v>1085</v>
      </c>
      <c r="C77" s="1260">
        <v>2</v>
      </c>
      <c r="D77" s="1260">
        <v>13300</v>
      </c>
      <c r="E77" s="1260">
        <v>53</v>
      </c>
      <c r="F77" s="1260">
        <v>1071220</v>
      </c>
      <c r="G77" s="1260">
        <v>52</v>
      </c>
      <c r="H77" s="1260">
        <v>1946676</v>
      </c>
      <c r="I77" s="1260">
        <v>3904</v>
      </c>
      <c r="J77" s="1260">
        <v>23614356</v>
      </c>
      <c r="K77" s="1260">
        <v>25</v>
      </c>
      <c r="L77" s="1260">
        <v>768530</v>
      </c>
      <c r="M77" s="1260">
        <v>59</v>
      </c>
      <c r="N77" s="1260">
        <v>423790</v>
      </c>
      <c r="O77" s="1260">
        <v>0</v>
      </c>
      <c r="P77" s="1260">
        <v>0</v>
      </c>
      <c r="Q77" s="1260">
        <v>4093</v>
      </c>
      <c r="R77" s="1260">
        <v>27824572</v>
      </c>
      <c r="S77" s="63">
        <v>302</v>
      </c>
    </row>
    <row r="78" spans="1:19" s="99" customFormat="1" ht="23.1" customHeight="1">
      <c r="A78" s="68">
        <v>303</v>
      </c>
      <c r="B78" s="58" t="s">
        <v>1086</v>
      </c>
      <c r="C78" s="1261">
        <v>1</v>
      </c>
      <c r="D78" s="1261">
        <v>2500</v>
      </c>
      <c r="E78" s="1261">
        <v>13</v>
      </c>
      <c r="F78" s="1261">
        <v>462058</v>
      </c>
      <c r="G78" s="1261">
        <v>9</v>
      </c>
      <c r="H78" s="1261">
        <v>414091</v>
      </c>
      <c r="I78" s="1261">
        <v>530</v>
      </c>
      <c r="J78" s="1261">
        <v>3015550</v>
      </c>
      <c r="K78" s="1261">
        <v>11</v>
      </c>
      <c r="L78" s="1261">
        <v>1677700</v>
      </c>
      <c r="M78" s="1261">
        <v>13</v>
      </c>
      <c r="N78" s="1261">
        <v>141960</v>
      </c>
      <c r="O78" s="1261">
        <v>0</v>
      </c>
      <c r="P78" s="1261">
        <v>0</v>
      </c>
      <c r="Q78" s="1261">
        <v>576</v>
      </c>
      <c r="R78" s="1261">
        <v>5711359</v>
      </c>
      <c r="S78" s="69">
        <v>303</v>
      </c>
    </row>
    <row r="79" spans="1:19" s="99" customFormat="1" ht="23.1" customHeight="1">
      <c r="A79" s="62">
        <v>304</v>
      </c>
      <c r="B79" s="61" t="s">
        <v>1087</v>
      </c>
      <c r="C79" s="905">
        <v>0</v>
      </c>
      <c r="D79" s="905">
        <v>0</v>
      </c>
      <c r="E79" s="905">
        <v>52</v>
      </c>
      <c r="F79" s="905">
        <v>484400</v>
      </c>
      <c r="G79" s="905">
        <v>114</v>
      </c>
      <c r="H79" s="905">
        <v>4128599</v>
      </c>
      <c r="I79" s="905">
        <v>5779</v>
      </c>
      <c r="J79" s="905">
        <v>34436410</v>
      </c>
      <c r="K79" s="905">
        <v>75</v>
      </c>
      <c r="L79" s="905">
        <v>2955900</v>
      </c>
      <c r="M79" s="905">
        <v>116</v>
      </c>
      <c r="N79" s="905">
        <v>1054140</v>
      </c>
      <c r="O79" s="905">
        <v>0</v>
      </c>
      <c r="P79" s="905">
        <v>0</v>
      </c>
      <c r="Q79" s="905">
        <v>6136</v>
      </c>
      <c r="R79" s="905">
        <v>43059449</v>
      </c>
      <c r="S79" s="63">
        <v>304</v>
      </c>
    </row>
    <row r="80" spans="1:19" s="99" customFormat="1" ht="23.1" customHeight="1">
      <c r="A80" s="62">
        <v>305</v>
      </c>
      <c r="B80" s="61" t="s">
        <v>1088</v>
      </c>
      <c r="C80" s="905">
        <v>5</v>
      </c>
      <c r="D80" s="905">
        <v>69150</v>
      </c>
      <c r="E80" s="905">
        <v>83</v>
      </c>
      <c r="F80" s="905">
        <v>1344150</v>
      </c>
      <c r="G80" s="905">
        <v>165</v>
      </c>
      <c r="H80" s="905">
        <v>5933863</v>
      </c>
      <c r="I80" s="905">
        <v>11992</v>
      </c>
      <c r="J80" s="905">
        <v>80071556</v>
      </c>
      <c r="K80" s="905">
        <v>127</v>
      </c>
      <c r="L80" s="905">
        <v>3261050</v>
      </c>
      <c r="M80" s="905">
        <v>143</v>
      </c>
      <c r="N80" s="905">
        <v>1341120</v>
      </c>
      <c r="O80" s="905">
        <v>1</v>
      </c>
      <c r="P80" s="905">
        <v>51871</v>
      </c>
      <c r="Q80" s="905">
        <v>12511</v>
      </c>
      <c r="R80" s="905">
        <v>92003610</v>
      </c>
      <c r="S80" s="63">
        <v>305</v>
      </c>
    </row>
    <row r="81" spans="1:19" s="99" customFormat="1" ht="23.1" customHeight="1">
      <c r="A81" s="62">
        <v>306</v>
      </c>
      <c r="B81" s="61" t="s">
        <v>1089</v>
      </c>
      <c r="C81" s="905">
        <v>9</v>
      </c>
      <c r="D81" s="905">
        <v>35200</v>
      </c>
      <c r="E81" s="905">
        <v>422</v>
      </c>
      <c r="F81" s="905">
        <v>9296058</v>
      </c>
      <c r="G81" s="905">
        <v>485</v>
      </c>
      <c r="H81" s="905">
        <v>18594169</v>
      </c>
      <c r="I81" s="905">
        <v>37110</v>
      </c>
      <c r="J81" s="905">
        <v>271319522</v>
      </c>
      <c r="K81" s="905">
        <v>0</v>
      </c>
      <c r="L81" s="905">
        <v>0</v>
      </c>
      <c r="M81" s="905">
        <v>10</v>
      </c>
      <c r="N81" s="905">
        <v>49200</v>
      </c>
      <c r="O81" s="905">
        <v>0</v>
      </c>
      <c r="P81" s="905">
        <v>0</v>
      </c>
      <c r="Q81" s="905">
        <v>38027</v>
      </c>
      <c r="R81" s="905">
        <v>299258949</v>
      </c>
      <c r="S81" s="63">
        <v>306</v>
      </c>
    </row>
    <row r="82" spans="1:19" s="99" customFormat="1" ht="23.1" customHeight="1">
      <c r="A82" s="62"/>
      <c r="B82" s="61"/>
      <c r="C82" s="1260"/>
      <c r="D82" s="1260"/>
      <c r="E82" s="1260"/>
      <c r="F82" s="1260"/>
      <c r="G82" s="1260"/>
      <c r="H82" s="1260"/>
      <c r="I82" s="1260"/>
      <c r="J82" s="1260"/>
      <c r="K82" s="1260"/>
      <c r="L82" s="1260"/>
      <c r="M82" s="1260"/>
      <c r="N82" s="1260"/>
      <c r="O82" s="1260"/>
      <c r="P82" s="1260"/>
      <c r="Q82" s="1260"/>
      <c r="R82" s="1260"/>
      <c r="S82" s="63"/>
    </row>
    <row r="83" spans="1:19" s="99" customFormat="1" ht="23.1" customHeight="1">
      <c r="A83" s="66"/>
      <c r="B83" s="58"/>
      <c r="C83" s="1261"/>
      <c r="D83" s="1261"/>
      <c r="E83" s="1261"/>
      <c r="F83" s="1261"/>
      <c r="G83" s="1261"/>
      <c r="H83" s="1261"/>
      <c r="I83" s="1261"/>
      <c r="J83" s="1261"/>
      <c r="K83" s="1261"/>
      <c r="L83" s="1261"/>
      <c r="M83" s="1261"/>
      <c r="N83" s="1261"/>
      <c r="O83" s="1261"/>
      <c r="P83" s="1261"/>
      <c r="Q83" s="1261"/>
      <c r="R83" s="1261"/>
      <c r="S83" s="67"/>
    </row>
    <row r="84" spans="1:19" s="99" customFormat="1" ht="23.1" customHeight="1">
      <c r="A84" s="62"/>
      <c r="B84" s="61"/>
      <c r="C84" s="905"/>
      <c r="D84" s="905"/>
      <c r="E84" s="905"/>
      <c r="F84" s="905"/>
      <c r="G84" s="905"/>
      <c r="H84" s="905"/>
      <c r="I84" s="905"/>
      <c r="J84" s="905"/>
      <c r="K84" s="905"/>
      <c r="L84" s="905"/>
      <c r="M84" s="905"/>
      <c r="N84" s="905"/>
      <c r="O84" s="905"/>
      <c r="P84" s="905"/>
      <c r="Q84" s="905"/>
      <c r="R84" s="905"/>
      <c r="S84" s="63"/>
    </row>
    <row r="85" spans="1:19" s="99" customFormat="1" ht="23.1" customHeight="1">
      <c r="A85" s="62"/>
      <c r="B85" s="61"/>
      <c r="C85" s="905"/>
      <c r="D85" s="905"/>
      <c r="E85" s="905"/>
      <c r="F85" s="905"/>
      <c r="G85" s="905"/>
      <c r="H85" s="905"/>
      <c r="I85" s="905"/>
      <c r="J85" s="905"/>
      <c r="K85" s="905"/>
      <c r="L85" s="905"/>
      <c r="M85" s="905"/>
      <c r="N85" s="905"/>
      <c r="O85" s="905"/>
      <c r="P85" s="905"/>
      <c r="Q85" s="905"/>
      <c r="R85" s="905"/>
      <c r="S85" s="63"/>
    </row>
    <row r="86" spans="1:19" s="99" customFormat="1" ht="23.1" customHeight="1">
      <c r="A86" s="62"/>
      <c r="B86" s="61"/>
      <c r="C86" s="905"/>
      <c r="D86" s="905"/>
      <c r="E86" s="905"/>
      <c r="F86" s="905"/>
      <c r="G86" s="905"/>
      <c r="H86" s="905"/>
      <c r="I86" s="905"/>
      <c r="J86" s="905"/>
      <c r="K86" s="905"/>
      <c r="L86" s="905"/>
      <c r="M86" s="905"/>
      <c r="N86" s="905"/>
      <c r="O86" s="905"/>
      <c r="P86" s="905"/>
      <c r="Q86" s="905"/>
      <c r="R86" s="905"/>
      <c r="S86" s="63"/>
    </row>
    <row r="87" spans="1:19" s="99" customFormat="1" ht="23.1" customHeight="1">
      <c r="A87" s="62"/>
      <c r="B87" s="61"/>
      <c r="C87" s="1260"/>
      <c r="D87" s="1260"/>
      <c r="E87" s="1260"/>
      <c r="F87" s="1260"/>
      <c r="G87" s="1260"/>
      <c r="H87" s="1260"/>
      <c r="I87" s="1260"/>
      <c r="J87" s="1260"/>
      <c r="K87" s="1260"/>
      <c r="L87" s="1260"/>
      <c r="M87" s="1260"/>
      <c r="N87" s="1260"/>
      <c r="O87" s="1260"/>
      <c r="P87" s="1260"/>
      <c r="Q87" s="1260"/>
      <c r="R87" s="1260"/>
      <c r="S87" s="63"/>
    </row>
    <row r="88" spans="1:19" s="99" customFormat="1" ht="23.1" customHeight="1">
      <c r="A88" s="66"/>
      <c r="B88" s="58"/>
      <c r="C88" s="1261"/>
      <c r="D88" s="1261"/>
      <c r="E88" s="1261"/>
      <c r="F88" s="1261"/>
      <c r="G88" s="1261"/>
      <c r="H88" s="1261"/>
      <c r="I88" s="1261"/>
      <c r="J88" s="1261"/>
      <c r="K88" s="1261"/>
      <c r="L88" s="1261"/>
      <c r="M88" s="1261"/>
      <c r="N88" s="1261"/>
      <c r="O88" s="1261"/>
      <c r="P88" s="1261"/>
      <c r="Q88" s="1261"/>
      <c r="R88" s="1261"/>
      <c r="S88" s="67"/>
    </row>
    <row r="89" spans="1:19" s="99" customFormat="1" ht="23.1" customHeight="1">
      <c r="A89" s="62"/>
      <c r="B89" s="61"/>
      <c r="C89" s="905"/>
      <c r="D89" s="905"/>
      <c r="E89" s="905"/>
      <c r="F89" s="905"/>
      <c r="G89" s="905"/>
      <c r="H89" s="905"/>
      <c r="I89" s="905"/>
      <c r="J89" s="905"/>
      <c r="K89" s="905"/>
      <c r="L89" s="905"/>
      <c r="M89" s="905"/>
      <c r="N89" s="905"/>
      <c r="O89" s="905"/>
      <c r="P89" s="905"/>
      <c r="Q89" s="905"/>
      <c r="R89" s="905"/>
      <c r="S89" s="63"/>
    </row>
    <row r="90" spans="1:19" s="99" customFormat="1" ht="23.1" customHeight="1">
      <c r="A90" s="62"/>
      <c r="B90" s="61"/>
      <c r="C90" s="905"/>
      <c r="D90" s="905"/>
      <c r="E90" s="905"/>
      <c r="F90" s="905"/>
      <c r="G90" s="905"/>
      <c r="H90" s="905"/>
      <c r="I90" s="905"/>
      <c r="J90" s="905"/>
      <c r="K90" s="905"/>
      <c r="L90" s="905"/>
      <c r="M90" s="905"/>
      <c r="N90" s="905"/>
      <c r="O90" s="905"/>
      <c r="P90" s="905"/>
      <c r="Q90" s="905"/>
      <c r="R90" s="905"/>
      <c r="S90" s="63"/>
    </row>
    <row r="91" spans="1:19" s="99" customFormat="1" ht="23.1" customHeight="1">
      <c r="A91" s="62"/>
      <c r="B91" s="61"/>
      <c r="C91" s="905"/>
      <c r="D91" s="905"/>
      <c r="E91" s="905"/>
      <c r="F91" s="905"/>
      <c r="G91" s="905"/>
      <c r="H91" s="905"/>
      <c r="I91" s="905"/>
      <c r="J91" s="905"/>
      <c r="K91" s="905"/>
      <c r="L91" s="905"/>
      <c r="M91" s="905"/>
      <c r="N91" s="905"/>
      <c r="O91" s="905"/>
      <c r="P91" s="905"/>
      <c r="Q91" s="905"/>
      <c r="R91" s="905"/>
      <c r="S91" s="63"/>
    </row>
    <row r="92" spans="1:19" s="99" customFormat="1" ht="23.1" customHeight="1">
      <c r="A92" s="62"/>
      <c r="B92" s="72"/>
      <c r="C92" s="1260"/>
      <c r="D92" s="1260"/>
      <c r="E92" s="1260"/>
      <c r="F92" s="1260"/>
      <c r="G92" s="1260"/>
      <c r="H92" s="1260"/>
      <c r="I92" s="1260"/>
      <c r="J92" s="1260"/>
      <c r="K92" s="1260"/>
      <c r="L92" s="1260"/>
      <c r="M92" s="1260"/>
      <c r="N92" s="1260"/>
      <c r="O92" s="1260"/>
      <c r="P92" s="1260"/>
      <c r="Q92" s="1260"/>
      <c r="R92" s="1260"/>
      <c r="S92" s="63"/>
    </row>
    <row r="93" spans="1:19" s="99" customFormat="1" ht="23.1" customHeight="1">
      <c r="A93" s="66"/>
      <c r="B93" s="61"/>
      <c r="C93" s="1261"/>
      <c r="D93" s="1261"/>
      <c r="E93" s="1261"/>
      <c r="F93" s="1261"/>
      <c r="G93" s="1261"/>
      <c r="H93" s="1261"/>
      <c r="I93" s="1261"/>
      <c r="J93" s="1261"/>
      <c r="K93" s="1261"/>
      <c r="L93" s="1261"/>
      <c r="M93" s="1261"/>
      <c r="N93" s="1261"/>
      <c r="O93" s="1261"/>
      <c r="P93" s="1261"/>
      <c r="Q93" s="1261"/>
      <c r="R93" s="1261"/>
      <c r="S93" s="67"/>
    </row>
    <row r="94" spans="1:19" s="99" customFormat="1" ht="23.1" customHeight="1">
      <c r="A94" s="62"/>
      <c r="B94" s="61"/>
      <c r="C94" s="905"/>
      <c r="D94" s="905"/>
      <c r="E94" s="905"/>
      <c r="F94" s="905"/>
      <c r="G94" s="905"/>
      <c r="H94" s="905"/>
      <c r="I94" s="905"/>
      <c r="J94" s="905"/>
      <c r="K94" s="905"/>
      <c r="L94" s="905"/>
      <c r="M94" s="905"/>
      <c r="N94" s="905"/>
      <c r="O94" s="905"/>
      <c r="P94" s="905"/>
      <c r="Q94" s="905"/>
      <c r="R94" s="905"/>
      <c r="S94" s="63"/>
    </row>
    <row r="95" spans="1:19" s="99" customFormat="1" ht="23.1" customHeight="1">
      <c r="A95" s="62"/>
      <c r="B95" s="61"/>
      <c r="C95" s="905"/>
      <c r="D95" s="905"/>
      <c r="E95" s="905"/>
      <c r="F95" s="905"/>
      <c r="G95" s="905"/>
      <c r="H95" s="905"/>
      <c r="I95" s="905"/>
      <c r="J95" s="905"/>
      <c r="K95" s="905"/>
      <c r="L95" s="905"/>
      <c r="M95" s="905"/>
      <c r="N95" s="905"/>
      <c r="O95" s="905"/>
      <c r="P95" s="905"/>
      <c r="Q95" s="905"/>
      <c r="R95" s="905"/>
      <c r="S95" s="63"/>
    </row>
    <row r="96" spans="1:19" s="99" customFormat="1" ht="23.1" customHeight="1">
      <c r="A96" s="62"/>
      <c r="B96" s="61"/>
      <c r="C96" s="905"/>
      <c r="D96" s="905"/>
      <c r="E96" s="905"/>
      <c r="F96" s="905"/>
      <c r="G96" s="905"/>
      <c r="H96" s="905"/>
      <c r="I96" s="905"/>
      <c r="J96" s="905"/>
      <c r="K96" s="905"/>
      <c r="L96" s="905"/>
      <c r="M96" s="905"/>
      <c r="N96" s="905"/>
      <c r="O96" s="905"/>
      <c r="P96" s="905"/>
      <c r="Q96" s="905"/>
      <c r="R96" s="905"/>
      <c r="S96" s="63"/>
    </row>
    <row r="97" spans="1:19" s="99" customFormat="1" ht="23.1" customHeight="1">
      <c r="A97" s="71"/>
      <c r="B97" s="72"/>
      <c r="C97" s="1260"/>
      <c r="D97" s="1260"/>
      <c r="E97" s="1260"/>
      <c r="F97" s="1260"/>
      <c r="G97" s="1260"/>
      <c r="H97" s="1260"/>
      <c r="I97" s="1260"/>
      <c r="J97" s="1260"/>
      <c r="K97" s="1260"/>
      <c r="L97" s="1260"/>
      <c r="M97" s="1260"/>
      <c r="N97" s="1260"/>
      <c r="O97" s="1260"/>
      <c r="P97" s="1260"/>
      <c r="Q97" s="1260"/>
      <c r="R97" s="1260"/>
      <c r="S97" s="73"/>
    </row>
    <row r="98" spans="1:19" s="99" customFormat="1" ht="23.1" customHeight="1">
      <c r="A98" s="66"/>
      <c r="B98" s="61"/>
      <c r="C98" s="1261"/>
      <c r="D98" s="1261"/>
      <c r="E98" s="1261"/>
      <c r="F98" s="1261"/>
      <c r="G98" s="1261"/>
      <c r="H98" s="1261"/>
      <c r="I98" s="1261"/>
      <c r="J98" s="1261"/>
      <c r="K98" s="1261"/>
      <c r="L98" s="1261"/>
      <c r="M98" s="1261"/>
      <c r="N98" s="1261"/>
      <c r="O98" s="1261"/>
      <c r="P98" s="1261"/>
      <c r="Q98" s="1261"/>
      <c r="R98" s="1261"/>
      <c r="S98" s="67"/>
    </row>
    <row r="99" spans="1:19" s="99" customFormat="1" ht="23.1" customHeight="1">
      <c r="A99" s="62"/>
      <c r="B99" s="61"/>
      <c r="C99" s="905"/>
      <c r="D99" s="905"/>
      <c r="E99" s="905"/>
      <c r="F99" s="905"/>
      <c r="G99" s="905"/>
      <c r="H99" s="905"/>
      <c r="I99" s="905"/>
      <c r="J99" s="905"/>
      <c r="K99" s="905"/>
      <c r="L99" s="905"/>
      <c r="M99" s="905"/>
      <c r="N99" s="905"/>
      <c r="O99" s="905"/>
      <c r="P99" s="905"/>
      <c r="Q99" s="905"/>
      <c r="R99" s="905"/>
      <c r="S99" s="63"/>
    </row>
    <row r="100" spans="1:19" s="99" customFormat="1" ht="23.1" customHeight="1">
      <c r="A100" s="62"/>
      <c r="B100" s="61"/>
      <c r="C100" s="905"/>
      <c r="D100" s="905"/>
      <c r="E100" s="905"/>
      <c r="F100" s="905"/>
      <c r="G100" s="905"/>
      <c r="H100" s="905"/>
      <c r="I100" s="905"/>
      <c r="J100" s="905"/>
      <c r="K100" s="905"/>
      <c r="L100" s="905"/>
      <c r="M100" s="905"/>
      <c r="N100" s="905"/>
      <c r="O100" s="905"/>
      <c r="P100" s="905"/>
      <c r="Q100" s="905"/>
      <c r="R100" s="905"/>
      <c r="S100" s="63"/>
    </row>
    <row r="101" spans="1:19" s="99" customFormat="1" ht="23.1" customHeight="1">
      <c r="A101" s="62"/>
      <c r="B101" s="61"/>
      <c r="C101" s="905"/>
      <c r="D101" s="905"/>
      <c r="E101" s="905"/>
      <c r="F101" s="905"/>
      <c r="G101" s="905"/>
      <c r="H101" s="905"/>
      <c r="I101" s="905"/>
      <c r="J101" s="905"/>
      <c r="K101" s="905"/>
      <c r="L101" s="905"/>
      <c r="M101" s="905"/>
      <c r="N101" s="905"/>
      <c r="O101" s="905"/>
      <c r="P101" s="905"/>
      <c r="Q101" s="905"/>
      <c r="R101" s="905"/>
      <c r="S101" s="63"/>
    </row>
    <row r="102" spans="1:19" s="99" customFormat="1" ht="23.1" customHeight="1">
      <c r="A102" s="71"/>
      <c r="B102" s="72"/>
      <c r="C102" s="1260"/>
      <c r="D102" s="1260"/>
      <c r="E102" s="1260"/>
      <c r="F102" s="1260"/>
      <c r="G102" s="1260"/>
      <c r="H102" s="1260"/>
      <c r="I102" s="1260"/>
      <c r="J102" s="1260"/>
      <c r="K102" s="1260"/>
      <c r="L102" s="1260"/>
      <c r="M102" s="1260"/>
      <c r="N102" s="1260"/>
      <c r="O102" s="1260"/>
      <c r="P102" s="1260"/>
      <c r="Q102" s="1260"/>
      <c r="R102" s="1260"/>
      <c r="S102" s="73"/>
    </row>
    <row r="103" spans="1:19" s="110" customFormat="1" ht="23.1" customHeight="1">
      <c r="A103" s="74"/>
      <c r="B103" s="61"/>
      <c r="C103" s="1261"/>
      <c r="D103" s="1261"/>
      <c r="E103" s="1261"/>
      <c r="F103" s="1261"/>
      <c r="G103" s="1261"/>
      <c r="H103" s="1261"/>
      <c r="I103" s="1261"/>
      <c r="J103" s="1261"/>
      <c r="K103" s="1261"/>
      <c r="L103" s="1261"/>
      <c r="M103" s="1261"/>
      <c r="N103" s="1261"/>
      <c r="O103" s="1261"/>
      <c r="P103" s="1261"/>
      <c r="Q103" s="1261"/>
      <c r="R103" s="1261"/>
      <c r="S103" s="75"/>
    </row>
    <row r="104" spans="1:19" s="110" customFormat="1" ht="23.1" customHeight="1">
      <c r="A104" s="62"/>
      <c r="B104" s="61"/>
      <c r="C104" s="905"/>
      <c r="D104" s="905"/>
      <c r="E104" s="905"/>
      <c r="F104" s="905"/>
      <c r="G104" s="905"/>
      <c r="H104" s="905"/>
      <c r="I104" s="905"/>
      <c r="J104" s="905"/>
      <c r="K104" s="905"/>
      <c r="L104" s="905"/>
      <c r="M104" s="905"/>
      <c r="N104" s="905"/>
      <c r="O104" s="905"/>
      <c r="P104" s="905"/>
      <c r="Q104" s="905"/>
      <c r="R104" s="905"/>
      <c r="S104" s="63"/>
    </row>
    <row r="105" spans="1:19" s="110" customFormat="1" ht="23.1" customHeight="1">
      <c r="A105" s="62"/>
      <c r="B105" s="61"/>
      <c r="C105" s="905"/>
      <c r="D105" s="905"/>
      <c r="E105" s="905"/>
      <c r="F105" s="905"/>
      <c r="G105" s="905"/>
      <c r="H105" s="905"/>
      <c r="I105" s="905"/>
      <c r="J105" s="905"/>
      <c r="K105" s="905"/>
      <c r="L105" s="905"/>
      <c r="M105" s="905"/>
      <c r="N105" s="905"/>
      <c r="O105" s="905"/>
      <c r="P105" s="905"/>
      <c r="Q105" s="905"/>
      <c r="R105" s="905"/>
      <c r="S105" s="63"/>
    </row>
    <row r="106" spans="1:19" s="110" customFormat="1" ht="23.1" customHeight="1">
      <c r="A106" s="62"/>
      <c r="B106" s="61"/>
      <c r="C106" s="905"/>
      <c r="D106" s="905"/>
      <c r="E106" s="905"/>
      <c r="F106" s="905"/>
      <c r="G106" s="905"/>
      <c r="H106" s="905"/>
      <c r="I106" s="905"/>
      <c r="J106" s="905"/>
      <c r="K106" s="905"/>
      <c r="L106" s="905"/>
      <c r="M106" s="905"/>
      <c r="N106" s="905"/>
      <c r="O106" s="905"/>
      <c r="P106" s="905"/>
      <c r="Q106" s="905"/>
      <c r="R106" s="905"/>
      <c r="S106" s="63"/>
    </row>
    <row r="107" spans="1:19" s="110" customFormat="1" ht="23.1" customHeight="1" thickBot="1">
      <c r="A107" s="77"/>
      <c r="B107" s="78"/>
      <c r="C107" s="1264"/>
      <c r="D107" s="1265"/>
      <c r="E107" s="1265"/>
      <c r="F107" s="1265"/>
      <c r="G107" s="1265"/>
      <c r="H107" s="1265"/>
      <c r="I107" s="1265"/>
      <c r="J107" s="1265"/>
      <c r="K107" s="1265"/>
      <c r="L107" s="1265"/>
      <c r="M107" s="1265"/>
      <c r="N107" s="1265"/>
      <c r="O107" s="1265"/>
      <c r="P107" s="1265"/>
      <c r="Q107" s="1265"/>
      <c r="R107" s="1265"/>
      <c r="S107" s="79"/>
    </row>
  </sheetData>
  <mergeCells count="2">
    <mergeCell ref="C3:D3"/>
    <mergeCell ref="E3:R3"/>
  </mergeCells>
  <phoneticPr fontId="2"/>
  <pageMargins left="0.78740157480314965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0" max="101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27"/>
  <dimension ref="A1:T107"/>
  <sheetViews>
    <sheetView showGridLines="0" view="pageBreakPreview" zoomScale="55" zoomScaleNormal="75" zoomScaleSheetLayoutView="5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3.1" customHeight="1"/>
  <cols>
    <col min="1" max="1" width="5.875" style="8" customWidth="1"/>
    <col min="2" max="2" width="16.75" style="6" customWidth="1"/>
    <col min="3" max="3" width="7.625" style="6" customWidth="1"/>
    <col min="4" max="4" width="13.625" style="6" customWidth="1"/>
    <col min="5" max="5" width="5.625" style="6" customWidth="1"/>
    <col min="6" max="6" width="11.625" style="6" customWidth="1"/>
    <col min="7" max="7" width="13.625" style="6" customWidth="1"/>
    <col min="8" max="8" width="20.125" style="6" customWidth="1"/>
    <col min="9" max="10" width="18.625" style="6" customWidth="1"/>
    <col min="11" max="11" width="16.625" style="6" customWidth="1"/>
    <col min="12" max="12" width="15.625" style="6" customWidth="1"/>
    <col min="13" max="14" width="18.625" style="6" customWidth="1"/>
    <col min="15" max="15" width="22.625" style="6" customWidth="1"/>
    <col min="16" max="17" width="18.625" style="6" customWidth="1"/>
    <col min="18" max="18" width="12.625" style="6" customWidth="1"/>
    <col min="19" max="19" width="16.625" style="6" customWidth="1"/>
    <col min="20" max="20" width="5.875" style="132" customWidth="1"/>
    <col min="21" max="16384" width="9" style="6"/>
  </cols>
  <sheetData>
    <row r="1" spans="1:20" ht="30.95" customHeight="1">
      <c r="A1" s="356" t="s">
        <v>67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</row>
    <row r="2" spans="1:20" s="82" customFormat="1" ht="22.5" customHeight="1" thickBo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189" t="s">
        <v>434</v>
      </c>
      <c r="T2" s="83"/>
    </row>
    <row r="3" spans="1:20" s="107" customFormat="1" ht="24.95" customHeight="1">
      <c r="A3" s="17" t="s">
        <v>423</v>
      </c>
      <c r="B3" s="18"/>
      <c r="C3" s="119" t="s">
        <v>765</v>
      </c>
      <c r="D3" s="362"/>
      <c r="E3" s="3046" t="s">
        <v>498</v>
      </c>
      <c r="F3" s="3047"/>
      <c r="G3" s="3046" t="s">
        <v>685</v>
      </c>
      <c r="H3" s="3050"/>
      <c r="I3" s="3050"/>
      <c r="J3" s="3050"/>
      <c r="K3" s="3051"/>
      <c r="L3" s="3046" t="s">
        <v>500</v>
      </c>
      <c r="M3" s="2591"/>
      <c r="N3" s="2591"/>
      <c r="O3" s="2591"/>
      <c r="P3" s="2591"/>
      <c r="Q3" s="3047"/>
      <c r="R3" s="3046" t="s">
        <v>188</v>
      </c>
      <c r="S3" s="3055"/>
      <c r="T3" s="16" t="s">
        <v>423</v>
      </c>
    </row>
    <row r="4" spans="1:20" s="107" customFormat="1" ht="24.95" customHeight="1">
      <c r="A4" s="26" t="s">
        <v>424</v>
      </c>
      <c r="B4" s="27"/>
      <c r="C4" s="3044" t="s">
        <v>766</v>
      </c>
      <c r="D4" s="3045"/>
      <c r="E4" s="3048"/>
      <c r="F4" s="3049"/>
      <c r="G4" s="3048"/>
      <c r="H4" s="3052"/>
      <c r="I4" s="3053"/>
      <c r="J4" s="3053"/>
      <c r="K4" s="3054"/>
      <c r="L4" s="3048"/>
      <c r="M4" s="3052"/>
      <c r="N4" s="3052"/>
      <c r="O4" s="3052"/>
      <c r="P4" s="3052"/>
      <c r="Q4" s="3049"/>
      <c r="R4" s="3048"/>
      <c r="S4" s="3056"/>
      <c r="T4" s="25" t="s">
        <v>424</v>
      </c>
    </row>
    <row r="5" spans="1:20" s="107" customFormat="1" ht="24.95" customHeight="1">
      <c r="A5" s="26" t="s">
        <v>425</v>
      </c>
      <c r="B5" s="27" t="s">
        <v>393</v>
      </c>
      <c r="C5" s="24"/>
      <c r="D5" s="24"/>
      <c r="E5" s="3069" t="s">
        <v>410</v>
      </c>
      <c r="F5" s="24"/>
      <c r="G5" s="24"/>
      <c r="H5" s="37"/>
      <c r="I5" s="33"/>
      <c r="J5" s="33"/>
      <c r="K5" s="32"/>
      <c r="L5" s="37"/>
      <c r="M5" s="1490"/>
      <c r="N5" s="1489"/>
      <c r="O5" s="37"/>
      <c r="P5" s="1490"/>
      <c r="Q5" s="1489"/>
      <c r="R5" s="37"/>
      <c r="S5" s="347"/>
      <c r="T5" s="25" t="s">
        <v>425</v>
      </c>
    </row>
    <row r="6" spans="1:20" s="107" customFormat="1" ht="24.95" customHeight="1">
      <c r="A6" s="26" t="s">
        <v>426</v>
      </c>
      <c r="B6" s="27"/>
      <c r="C6" s="24" t="s">
        <v>410</v>
      </c>
      <c r="D6" s="24" t="s">
        <v>417</v>
      </c>
      <c r="E6" s="3067"/>
      <c r="F6" s="24" t="s">
        <v>417</v>
      </c>
      <c r="G6" s="24" t="s">
        <v>410</v>
      </c>
      <c r="H6" s="24" t="s">
        <v>417</v>
      </c>
      <c r="I6" s="2651" t="s">
        <v>418</v>
      </c>
      <c r="J6" s="2651" t="s">
        <v>145</v>
      </c>
      <c r="K6" s="2651" t="s">
        <v>331</v>
      </c>
      <c r="L6" s="24" t="s">
        <v>767</v>
      </c>
      <c r="M6" s="2824" t="s">
        <v>769</v>
      </c>
      <c r="N6" s="2824" t="s">
        <v>770</v>
      </c>
      <c r="O6" s="24" t="s">
        <v>768</v>
      </c>
      <c r="P6" s="2824" t="s">
        <v>769</v>
      </c>
      <c r="Q6" s="2824" t="s">
        <v>770</v>
      </c>
      <c r="R6" s="37" t="s">
        <v>410</v>
      </c>
      <c r="S6" s="460" t="s">
        <v>333</v>
      </c>
      <c r="T6" s="25" t="s">
        <v>426</v>
      </c>
    </row>
    <row r="7" spans="1:20" s="110" customFormat="1" ht="24.95" customHeight="1" thickBot="1">
      <c r="A7" s="45" t="s">
        <v>427</v>
      </c>
      <c r="B7" s="46"/>
      <c r="C7" s="42"/>
      <c r="D7" s="42"/>
      <c r="E7" s="3068"/>
      <c r="F7" s="42"/>
      <c r="G7" s="42"/>
      <c r="H7" s="42"/>
      <c r="I7" s="2827"/>
      <c r="J7" s="2827"/>
      <c r="K7" s="2827"/>
      <c r="L7" s="42"/>
      <c r="M7" s="3078"/>
      <c r="N7" s="3059"/>
      <c r="O7" s="42"/>
      <c r="P7" s="3078"/>
      <c r="Q7" s="3059"/>
      <c r="R7" s="123"/>
      <c r="S7" s="361"/>
      <c r="T7" s="44" t="s">
        <v>427</v>
      </c>
    </row>
    <row r="8" spans="1:20" s="107" customFormat="1" ht="30" customHeight="1">
      <c r="A8" s="22"/>
      <c r="B8" s="29" t="s">
        <v>6</v>
      </c>
      <c r="C8" s="1259">
        <v>372</v>
      </c>
      <c r="D8" s="1259">
        <v>27080734</v>
      </c>
      <c r="E8" s="1259">
        <v>7</v>
      </c>
      <c r="F8" s="1259">
        <v>193488</v>
      </c>
      <c r="G8" s="1259">
        <v>26579572</v>
      </c>
      <c r="H8" s="1259">
        <v>582428812629</v>
      </c>
      <c r="I8" s="1259">
        <v>427659571065</v>
      </c>
      <c r="J8" s="1259">
        <v>138011022585</v>
      </c>
      <c r="K8" s="1259">
        <v>16758218979</v>
      </c>
      <c r="L8" s="1259">
        <v>1076175</v>
      </c>
      <c r="M8" s="1266">
        <v>513906</v>
      </c>
      <c r="N8" s="1266">
        <v>2474</v>
      </c>
      <c r="O8" s="1259">
        <v>60789049075</v>
      </c>
      <c r="P8" s="1266">
        <v>53209579419</v>
      </c>
      <c r="Q8" s="1266">
        <v>347032805</v>
      </c>
      <c r="R8" s="1266">
        <v>2115</v>
      </c>
      <c r="S8" s="1266">
        <v>54885091</v>
      </c>
      <c r="T8" s="53"/>
    </row>
    <row r="9" spans="1:20" s="107" customFormat="1" ht="30" customHeight="1">
      <c r="A9" s="22"/>
      <c r="B9" s="29" t="s">
        <v>1017</v>
      </c>
      <c r="C9" s="1021">
        <v>371</v>
      </c>
      <c r="D9" s="1021">
        <v>26743966</v>
      </c>
      <c r="E9" s="1021">
        <v>7</v>
      </c>
      <c r="F9" s="1021">
        <v>193488</v>
      </c>
      <c r="G9" s="1021">
        <v>24591832</v>
      </c>
      <c r="H9" s="1021">
        <v>549139173922</v>
      </c>
      <c r="I9" s="1021">
        <v>403873968588</v>
      </c>
      <c r="J9" s="1021">
        <v>129720890719</v>
      </c>
      <c r="K9" s="1021">
        <v>15544314615</v>
      </c>
      <c r="L9" s="1021">
        <v>1050978</v>
      </c>
      <c r="M9" s="1267">
        <v>498611</v>
      </c>
      <c r="N9" s="1267">
        <v>2075</v>
      </c>
      <c r="O9" s="1021">
        <v>58390204564</v>
      </c>
      <c r="P9" s="1267">
        <v>51099148260</v>
      </c>
      <c r="Q9" s="1267">
        <v>278479745</v>
      </c>
      <c r="R9" s="1267">
        <v>2114</v>
      </c>
      <c r="S9" s="1267">
        <v>54875382</v>
      </c>
      <c r="T9" s="55"/>
    </row>
    <row r="10" spans="1:20" s="107" customFormat="1" ht="30" customHeight="1">
      <c r="A10" s="22"/>
      <c r="B10" s="29" t="s">
        <v>1018</v>
      </c>
      <c r="C10" s="1021">
        <v>1</v>
      </c>
      <c r="D10" s="1021">
        <v>336768</v>
      </c>
      <c r="E10" s="1021">
        <v>0</v>
      </c>
      <c r="F10" s="1021">
        <v>0</v>
      </c>
      <c r="G10" s="1021">
        <v>1987740</v>
      </c>
      <c r="H10" s="1021">
        <v>33289638707</v>
      </c>
      <c r="I10" s="1021">
        <v>23785602477</v>
      </c>
      <c r="J10" s="1021">
        <v>8290131866</v>
      </c>
      <c r="K10" s="1021">
        <v>1213904364</v>
      </c>
      <c r="L10" s="1021">
        <v>25197</v>
      </c>
      <c r="M10" s="1267">
        <v>15295</v>
      </c>
      <c r="N10" s="1267">
        <v>399</v>
      </c>
      <c r="O10" s="1021">
        <v>2398844511</v>
      </c>
      <c r="P10" s="1267">
        <v>2110431159</v>
      </c>
      <c r="Q10" s="1267">
        <v>68553060</v>
      </c>
      <c r="R10" s="1267">
        <v>1</v>
      </c>
      <c r="S10" s="1267">
        <v>9709</v>
      </c>
      <c r="T10" s="55"/>
    </row>
    <row r="11" spans="1:20" s="107" customFormat="1" ht="30" customHeight="1">
      <c r="A11" s="22"/>
      <c r="B11" s="29" t="s">
        <v>1019</v>
      </c>
      <c r="C11" s="1021">
        <v>367</v>
      </c>
      <c r="D11" s="1021">
        <v>26021183</v>
      </c>
      <c r="E11" s="1021">
        <v>6</v>
      </c>
      <c r="F11" s="1021">
        <v>191260</v>
      </c>
      <c r="G11" s="1021">
        <v>22687247</v>
      </c>
      <c r="H11" s="1021">
        <v>504406974173</v>
      </c>
      <c r="I11" s="1021">
        <v>370928390938</v>
      </c>
      <c r="J11" s="1021">
        <v>119004620689</v>
      </c>
      <c r="K11" s="1021">
        <v>14473962546</v>
      </c>
      <c r="L11" s="1021">
        <v>960347</v>
      </c>
      <c r="M11" s="1267">
        <v>454785</v>
      </c>
      <c r="N11" s="1267">
        <v>1969</v>
      </c>
      <c r="O11" s="1021">
        <v>53453065120</v>
      </c>
      <c r="P11" s="1267">
        <v>46673037780</v>
      </c>
      <c r="Q11" s="1267">
        <v>268411904</v>
      </c>
      <c r="R11" s="1267">
        <v>1972</v>
      </c>
      <c r="S11" s="1267">
        <v>51551402</v>
      </c>
      <c r="T11" s="55"/>
    </row>
    <row r="12" spans="1:20" s="107" customFormat="1" ht="30" customHeight="1">
      <c r="A12" s="108"/>
      <c r="B12" s="131" t="s">
        <v>1020</v>
      </c>
      <c r="C12" s="1258">
        <v>4</v>
      </c>
      <c r="D12" s="1258">
        <v>722783</v>
      </c>
      <c r="E12" s="1258">
        <v>1</v>
      </c>
      <c r="F12" s="1258">
        <v>2228</v>
      </c>
      <c r="G12" s="1258">
        <v>1904585</v>
      </c>
      <c r="H12" s="1258">
        <v>44732199749</v>
      </c>
      <c r="I12" s="1258">
        <v>32945577650</v>
      </c>
      <c r="J12" s="1258">
        <v>10716270030</v>
      </c>
      <c r="K12" s="1258">
        <v>1070352069</v>
      </c>
      <c r="L12" s="1258">
        <v>90631</v>
      </c>
      <c r="M12" s="1268">
        <v>43826</v>
      </c>
      <c r="N12" s="1268">
        <v>106</v>
      </c>
      <c r="O12" s="1258">
        <v>4937139444</v>
      </c>
      <c r="P12" s="1268">
        <v>4426110480</v>
      </c>
      <c r="Q12" s="1268">
        <v>10067841</v>
      </c>
      <c r="R12" s="1268">
        <v>142</v>
      </c>
      <c r="S12" s="1268">
        <v>3323980</v>
      </c>
      <c r="T12" s="124"/>
    </row>
    <row r="13" spans="1:20" ht="23.1" customHeight="1">
      <c r="A13" s="57">
        <v>1</v>
      </c>
      <c r="B13" s="92" t="s">
        <v>1021</v>
      </c>
      <c r="C13" s="1259">
        <v>65</v>
      </c>
      <c r="D13" s="1259">
        <v>2259035</v>
      </c>
      <c r="E13" s="1259">
        <v>0</v>
      </c>
      <c r="F13" s="1259">
        <v>0</v>
      </c>
      <c r="G13" s="1259">
        <v>1195435</v>
      </c>
      <c r="H13" s="1259">
        <v>26835681921</v>
      </c>
      <c r="I13" s="1259">
        <v>19742042363</v>
      </c>
      <c r="J13" s="1259">
        <v>6246610862</v>
      </c>
      <c r="K13" s="1259">
        <v>847028696</v>
      </c>
      <c r="L13" s="1259">
        <v>53632</v>
      </c>
      <c r="M13" s="1266">
        <v>26163</v>
      </c>
      <c r="N13" s="1266">
        <v>77</v>
      </c>
      <c r="O13" s="1259">
        <v>2926406644</v>
      </c>
      <c r="P13" s="1266">
        <v>2545972184</v>
      </c>
      <c r="Q13" s="1266">
        <v>9098541</v>
      </c>
      <c r="R13" s="1266">
        <v>111</v>
      </c>
      <c r="S13" s="1266">
        <v>3327419</v>
      </c>
      <c r="T13" s="59">
        <v>1</v>
      </c>
    </row>
    <row r="14" spans="1:20" ht="23.1" customHeight="1">
      <c r="A14" s="60">
        <v>2</v>
      </c>
      <c r="B14" s="93" t="s">
        <v>1022</v>
      </c>
      <c r="C14" s="1021">
        <v>0</v>
      </c>
      <c r="D14" s="1021">
        <v>0</v>
      </c>
      <c r="E14" s="1021">
        <v>0</v>
      </c>
      <c r="F14" s="1021">
        <v>0</v>
      </c>
      <c r="G14" s="1021">
        <v>732936</v>
      </c>
      <c r="H14" s="1021">
        <v>16315718584</v>
      </c>
      <c r="I14" s="1021">
        <v>11983709275</v>
      </c>
      <c r="J14" s="1021">
        <v>3876810565</v>
      </c>
      <c r="K14" s="1021">
        <v>455198744</v>
      </c>
      <c r="L14" s="1021">
        <v>29949</v>
      </c>
      <c r="M14" s="1267">
        <v>15874</v>
      </c>
      <c r="N14" s="1267">
        <v>42</v>
      </c>
      <c r="O14" s="1021">
        <v>1730356020</v>
      </c>
      <c r="P14" s="1267">
        <v>1555955516</v>
      </c>
      <c r="Q14" s="1267">
        <v>5159287</v>
      </c>
      <c r="R14" s="1267">
        <v>66</v>
      </c>
      <c r="S14" s="1267">
        <v>1805777</v>
      </c>
      <c r="T14" s="55">
        <v>2</v>
      </c>
    </row>
    <row r="15" spans="1:20" ht="23.1" customHeight="1">
      <c r="A15" s="60">
        <v>3</v>
      </c>
      <c r="B15" s="93" t="s">
        <v>1023</v>
      </c>
      <c r="C15" s="1021">
        <v>76</v>
      </c>
      <c r="D15" s="1021">
        <v>6964158</v>
      </c>
      <c r="E15" s="1021">
        <v>0</v>
      </c>
      <c r="F15" s="1021">
        <v>0</v>
      </c>
      <c r="G15" s="1021">
        <v>1837112</v>
      </c>
      <c r="H15" s="1021">
        <v>42021169458</v>
      </c>
      <c r="I15" s="1021">
        <v>30813490656</v>
      </c>
      <c r="J15" s="1021">
        <v>10087136153</v>
      </c>
      <c r="K15" s="1021">
        <v>1120542649</v>
      </c>
      <c r="L15" s="1021">
        <v>87453</v>
      </c>
      <c r="M15" s="1267">
        <v>33966</v>
      </c>
      <c r="N15" s="1267">
        <v>282</v>
      </c>
      <c r="O15" s="1021">
        <v>4604382800</v>
      </c>
      <c r="P15" s="1267">
        <v>3961504272</v>
      </c>
      <c r="Q15" s="1267">
        <v>38191177</v>
      </c>
      <c r="R15" s="1267">
        <v>215</v>
      </c>
      <c r="S15" s="1267">
        <v>6910725</v>
      </c>
      <c r="T15" s="55">
        <v>3</v>
      </c>
    </row>
    <row r="16" spans="1:20" ht="23.1" customHeight="1">
      <c r="A16" s="60">
        <v>6</v>
      </c>
      <c r="B16" s="93" t="s">
        <v>1024</v>
      </c>
      <c r="C16" s="1021">
        <v>7</v>
      </c>
      <c r="D16" s="1021">
        <v>303218</v>
      </c>
      <c r="E16" s="1021">
        <v>0</v>
      </c>
      <c r="F16" s="1021">
        <v>0</v>
      </c>
      <c r="G16" s="1021">
        <v>327779</v>
      </c>
      <c r="H16" s="1021">
        <v>7025094205</v>
      </c>
      <c r="I16" s="1021">
        <v>5164917053</v>
      </c>
      <c r="J16" s="1021">
        <v>1668280177</v>
      </c>
      <c r="K16" s="1021">
        <v>191896975</v>
      </c>
      <c r="L16" s="1021">
        <v>13254</v>
      </c>
      <c r="M16" s="1267">
        <v>6759</v>
      </c>
      <c r="N16" s="1267">
        <v>3</v>
      </c>
      <c r="O16" s="1021">
        <v>746385813</v>
      </c>
      <c r="P16" s="1267">
        <v>671746073</v>
      </c>
      <c r="Q16" s="1267">
        <v>170835</v>
      </c>
      <c r="R16" s="1267">
        <v>22</v>
      </c>
      <c r="S16" s="1267">
        <v>437275</v>
      </c>
      <c r="T16" s="55">
        <v>6</v>
      </c>
    </row>
    <row r="17" spans="1:20" ht="23.1" customHeight="1">
      <c r="A17" s="60">
        <v>7</v>
      </c>
      <c r="B17" s="93" t="s">
        <v>1025</v>
      </c>
      <c r="C17" s="1258">
        <v>5</v>
      </c>
      <c r="D17" s="1258">
        <v>413801</v>
      </c>
      <c r="E17" s="1258">
        <v>0</v>
      </c>
      <c r="F17" s="1258">
        <v>0</v>
      </c>
      <c r="G17" s="1258">
        <v>252976</v>
      </c>
      <c r="H17" s="1258">
        <v>5461345396</v>
      </c>
      <c r="I17" s="1258">
        <v>4009357657</v>
      </c>
      <c r="J17" s="1258">
        <v>1278179161</v>
      </c>
      <c r="K17" s="1258">
        <v>173808578</v>
      </c>
      <c r="L17" s="1258">
        <v>10265</v>
      </c>
      <c r="M17" s="1268">
        <v>5096</v>
      </c>
      <c r="N17" s="1268">
        <v>11</v>
      </c>
      <c r="O17" s="1258">
        <v>591952160</v>
      </c>
      <c r="P17" s="1268">
        <v>526880334</v>
      </c>
      <c r="Q17" s="1268">
        <v>1176007</v>
      </c>
      <c r="R17" s="1268">
        <v>23</v>
      </c>
      <c r="S17" s="1268">
        <v>546150</v>
      </c>
      <c r="T17" s="55">
        <v>7</v>
      </c>
    </row>
    <row r="18" spans="1:20" ht="23.1" customHeight="1">
      <c r="A18" s="57">
        <v>8</v>
      </c>
      <c r="B18" s="92" t="s">
        <v>1026</v>
      </c>
      <c r="C18" s="1259">
        <v>21</v>
      </c>
      <c r="D18" s="1259">
        <v>1355546</v>
      </c>
      <c r="E18" s="1259">
        <v>0</v>
      </c>
      <c r="F18" s="1259">
        <v>0</v>
      </c>
      <c r="G18" s="1259">
        <v>1140733</v>
      </c>
      <c r="H18" s="1259">
        <v>25202722574</v>
      </c>
      <c r="I18" s="1259">
        <v>18529823393</v>
      </c>
      <c r="J18" s="1259">
        <v>5429235637</v>
      </c>
      <c r="K18" s="1259">
        <v>1243663544</v>
      </c>
      <c r="L18" s="1259">
        <v>49452</v>
      </c>
      <c r="M18" s="1266">
        <v>22532</v>
      </c>
      <c r="N18" s="1266">
        <v>140</v>
      </c>
      <c r="O18" s="1259">
        <v>2624630708</v>
      </c>
      <c r="P18" s="1266">
        <v>2304905165</v>
      </c>
      <c r="Q18" s="1266">
        <v>23332785</v>
      </c>
      <c r="R18" s="1266">
        <v>90</v>
      </c>
      <c r="S18" s="1266">
        <v>2128557</v>
      </c>
      <c r="T18" s="59">
        <v>8</v>
      </c>
    </row>
    <row r="19" spans="1:20" ht="23.1" customHeight="1">
      <c r="A19" s="60">
        <v>9</v>
      </c>
      <c r="B19" s="93" t="s">
        <v>1027</v>
      </c>
      <c r="C19" s="1021">
        <v>0</v>
      </c>
      <c r="D19" s="1021">
        <v>0</v>
      </c>
      <c r="E19" s="1021">
        <v>0</v>
      </c>
      <c r="F19" s="1021">
        <v>0</v>
      </c>
      <c r="G19" s="1021">
        <v>290414</v>
      </c>
      <c r="H19" s="1021">
        <v>7016644475</v>
      </c>
      <c r="I19" s="1021">
        <v>5163481639</v>
      </c>
      <c r="J19" s="1021">
        <v>1738311500</v>
      </c>
      <c r="K19" s="1021">
        <v>114851336</v>
      </c>
      <c r="L19" s="1021">
        <v>13453</v>
      </c>
      <c r="M19" s="1267">
        <v>6991</v>
      </c>
      <c r="N19" s="1267">
        <v>14</v>
      </c>
      <c r="O19" s="1021">
        <v>778068958</v>
      </c>
      <c r="P19" s="1267">
        <v>697311105</v>
      </c>
      <c r="Q19" s="1267">
        <v>642482</v>
      </c>
      <c r="R19" s="1267">
        <v>34</v>
      </c>
      <c r="S19" s="1267">
        <v>811979</v>
      </c>
      <c r="T19" s="55">
        <v>9</v>
      </c>
    </row>
    <row r="20" spans="1:20" ht="23.1" customHeight="1">
      <c r="A20" s="60">
        <v>10</v>
      </c>
      <c r="B20" s="93" t="s">
        <v>1028</v>
      </c>
      <c r="C20" s="1021">
        <v>0</v>
      </c>
      <c r="D20" s="1021">
        <v>0</v>
      </c>
      <c r="E20" s="1021">
        <v>0</v>
      </c>
      <c r="F20" s="1021">
        <v>0</v>
      </c>
      <c r="G20" s="1021">
        <v>434230</v>
      </c>
      <c r="H20" s="1021">
        <v>10153789216</v>
      </c>
      <c r="I20" s="1021">
        <v>7466755555</v>
      </c>
      <c r="J20" s="1021">
        <v>2522754066</v>
      </c>
      <c r="K20" s="1021">
        <v>164279595</v>
      </c>
      <c r="L20" s="1021">
        <v>18148</v>
      </c>
      <c r="M20" s="1267">
        <v>9183</v>
      </c>
      <c r="N20" s="1267">
        <v>44</v>
      </c>
      <c r="O20" s="1021">
        <v>1100783227</v>
      </c>
      <c r="P20" s="1267">
        <v>995854836</v>
      </c>
      <c r="Q20" s="1267">
        <v>4132353</v>
      </c>
      <c r="R20" s="1267">
        <v>34</v>
      </c>
      <c r="S20" s="1267">
        <v>790610</v>
      </c>
      <c r="T20" s="55">
        <v>10</v>
      </c>
    </row>
    <row r="21" spans="1:20" s="99" customFormat="1" ht="23.1" customHeight="1">
      <c r="A21" s="62">
        <v>11</v>
      </c>
      <c r="B21" s="61" t="s">
        <v>1029</v>
      </c>
      <c r="C21" s="905">
        <v>0</v>
      </c>
      <c r="D21" s="905">
        <v>0</v>
      </c>
      <c r="E21" s="905">
        <v>0</v>
      </c>
      <c r="F21" s="905">
        <v>0</v>
      </c>
      <c r="G21" s="905">
        <v>297498</v>
      </c>
      <c r="H21" s="905">
        <v>6439593008</v>
      </c>
      <c r="I21" s="905">
        <v>4725109305</v>
      </c>
      <c r="J21" s="905">
        <v>1528379726</v>
      </c>
      <c r="K21" s="905">
        <v>186103977</v>
      </c>
      <c r="L21" s="905">
        <v>11965</v>
      </c>
      <c r="M21" s="904">
        <v>6447</v>
      </c>
      <c r="N21" s="904">
        <v>27</v>
      </c>
      <c r="O21" s="905">
        <v>705399559</v>
      </c>
      <c r="P21" s="904">
        <v>633043411</v>
      </c>
      <c r="Q21" s="904">
        <v>3313981</v>
      </c>
      <c r="R21" s="904">
        <v>35</v>
      </c>
      <c r="S21" s="904">
        <v>1044685</v>
      </c>
      <c r="T21" s="63">
        <v>11</v>
      </c>
    </row>
    <row r="22" spans="1:20" s="99" customFormat="1" ht="23.1" customHeight="1">
      <c r="A22" s="62">
        <v>12</v>
      </c>
      <c r="B22" s="61" t="s">
        <v>1030</v>
      </c>
      <c r="C22" s="1260">
        <v>0</v>
      </c>
      <c r="D22" s="1260">
        <v>0</v>
      </c>
      <c r="E22" s="1260">
        <v>0</v>
      </c>
      <c r="F22" s="1260">
        <v>0</v>
      </c>
      <c r="G22" s="1260">
        <v>323977</v>
      </c>
      <c r="H22" s="1260">
        <v>7435360147</v>
      </c>
      <c r="I22" s="1260">
        <v>5468765790</v>
      </c>
      <c r="J22" s="1260">
        <v>1762097605</v>
      </c>
      <c r="K22" s="1260">
        <v>204496752</v>
      </c>
      <c r="L22" s="1260">
        <v>14440</v>
      </c>
      <c r="M22" s="1269">
        <v>7134</v>
      </c>
      <c r="N22" s="1269">
        <v>15</v>
      </c>
      <c r="O22" s="1260">
        <v>788991511</v>
      </c>
      <c r="P22" s="1269">
        <v>710171905</v>
      </c>
      <c r="Q22" s="1269">
        <v>1760061</v>
      </c>
      <c r="R22" s="1269">
        <v>28</v>
      </c>
      <c r="S22" s="1269">
        <v>566456</v>
      </c>
      <c r="T22" s="63">
        <v>12</v>
      </c>
    </row>
    <row r="23" spans="1:20" s="99" customFormat="1" ht="23.1" customHeight="1">
      <c r="A23" s="66">
        <v>14</v>
      </c>
      <c r="B23" s="58" t="s">
        <v>1031</v>
      </c>
      <c r="C23" s="1261">
        <v>19</v>
      </c>
      <c r="D23" s="1261">
        <v>344963</v>
      </c>
      <c r="E23" s="1261">
        <v>0</v>
      </c>
      <c r="F23" s="1261">
        <v>0</v>
      </c>
      <c r="G23" s="1261">
        <v>841326</v>
      </c>
      <c r="H23" s="1261">
        <v>19066913052</v>
      </c>
      <c r="I23" s="1261">
        <v>14049739734</v>
      </c>
      <c r="J23" s="1261">
        <v>4719301824</v>
      </c>
      <c r="K23" s="1261">
        <v>297871494</v>
      </c>
      <c r="L23" s="1261">
        <v>36223</v>
      </c>
      <c r="M23" s="1270">
        <v>17565</v>
      </c>
      <c r="N23" s="1270">
        <v>89</v>
      </c>
      <c r="O23" s="1261">
        <v>2063523647</v>
      </c>
      <c r="P23" s="1270">
        <v>1824852825</v>
      </c>
      <c r="Q23" s="1270">
        <v>8939034</v>
      </c>
      <c r="R23" s="1270">
        <v>92</v>
      </c>
      <c r="S23" s="1270">
        <v>2369554</v>
      </c>
      <c r="T23" s="67">
        <v>14</v>
      </c>
    </row>
    <row r="24" spans="1:20" s="99" customFormat="1" ht="23.1" customHeight="1">
      <c r="A24" s="62">
        <v>15</v>
      </c>
      <c r="B24" s="61" t="s">
        <v>1032</v>
      </c>
      <c r="C24" s="905">
        <v>14</v>
      </c>
      <c r="D24" s="905">
        <v>662894</v>
      </c>
      <c r="E24" s="905">
        <v>1</v>
      </c>
      <c r="F24" s="905">
        <v>6300</v>
      </c>
      <c r="G24" s="905">
        <v>550779</v>
      </c>
      <c r="H24" s="905">
        <v>12691413712</v>
      </c>
      <c r="I24" s="905">
        <v>9356970713</v>
      </c>
      <c r="J24" s="905">
        <v>3151079113</v>
      </c>
      <c r="K24" s="905">
        <v>183363886</v>
      </c>
      <c r="L24" s="905">
        <v>24509</v>
      </c>
      <c r="M24" s="904">
        <v>12541</v>
      </c>
      <c r="N24" s="904">
        <v>42</v>
      </c>
      <c r="O24" s="905">
        <v>1365987014</v>
      </c>
      <c r="P24" s="904">
        <v>1210374094</v>
      </c>
      <c r="Q24" s="904">
        <v>5357507</v>
      </c>
      <c r="R24" s="904">
        <v>23</v>
      </c>
      <c r="S24" s="904">
        <v>364856</v>
      </c>
      <c r="T24" s="63">
        <v>15</v>
      </c>
    </row>
    <row r="25" spans="1:20" s="99" customFormat="1" ht="23.1" customHeight="1">
      <c r="A25" s="62">
        <v>16</v>
      </c>
      <c r="B25" s="61" t="s">
        <v>1033</v>
      </c>
      <c r="C25" s="905">
        <v>1</v>
      </c>
      <c r="D25" s="905">
        <v>247518</v>
      </c>
      <c r="E25" s="905">
        <v>0</v>
      </c>
      <c r="F25" s="905">
        <v>0</v>
      </c>
      <c r="G25" s="905">
        <v>214074</v>
      </c>
      <c r="H25" s="905">
        <v>4778054822</v>
      </c>
      <c r="I25" s="905">
        <v>3518558362</v>
      </c>
      <c r="J25" s="905">
        <v>1118614532</v>
      </c>
      <c r="K25" s="905">
        <v>140881928</v>
      </c>
      <c r="L25" s="905">
        <v>8245</v>
      </c>
      <c r="M25" s="904">
        <v>4229</v>
      </c>
      <c r="N25" s="904">
        <v>13</v>
      </c>
      <c r="O25" s="905">
        <v>516556620</v>
      </c>
      <c r="P25" s="904">
        <v>468182608</v>
      </c>
      <c r="Q25" s="904">
        <v>2608933</v>
      </c>
      <c r="R25" s="904">
        <v>0</v>
      </c>
      <c r="S25" s="904">
        <v>0</v>
      </c>
      <c r="T25" s="63">
        <v>16</v>
      </c>
    </row>
    <row r="26" spans="1:20" s="99" customFormat="1" ht="23.1" customHeight="1">
      <c r="A26" s="62">
        <v>17</v>
      </c>
      <c r="B26" s="61" t="s">
        <v>1034</v>
      </c>
      <c r="C26" s="905">
        <v>0</v>
      </c>
      <c r="D26" s="905">
        <v>0</v>
      </c>
      <c r="E26" s="905">
        <v>1</v>
      </c>
      <c r="F26" s="905">
        <v>33880</v>
      </c>
      <c r="G26" s="905">
        <v>462434</v>
      </c>
      <c r="H26" s="905">
        <v>9722209156</v>
      </c>
      <c r="I26" s="905">
        <v>7178588248</v>
      </c>
      <c r="J26" s="905">
        <v>2243886034</v>
      </c>
      <c r="K26" s="905">
        <v>299734874</v>
      </c>
      <c r="L26" s="905">
        <v>19193</v>
      </c>
      <c r="M26" s="904">
        <v>8671</v>
      </c>
      <c r="N26" s="904">
        <v>12</v>
      </c>
      <c r="O26" s="905">
        <v>990682369</v>
      </c>
      <c r="P26" s="904">
        <v>871082870</v>
      </c>
      <c r="Q26" s="904">
        <v>795497</v>
      </c>
      <c r="R26" s="904">
        <v>0</v>
      </c>
      <c r="S26" s="904">
        <v>0</v>
      </c>
      <c r="T26" s="63">
        <v>17</v>
      </c>
    </row>
    <row r="27" spans="1:20" s="99" customFormat="1" ht="23.1" customHeight="1">
      <c r="A27" s="62">
        <v>18</v>
      </c>
      <c r="B27" s="61" t="s">
        <v>1035</v>
      </c>
      <c r="C27" s="1260">
        <v>1</v>
      </c>
      <c r="D27" s="1260">
        <v>154692</v>
      </c>
      <c r="E27" s="1260">
        <v>0</v>
      </c>
      <c r="F27" s="1260">
        <v>0</v>
      </c>
      <c r="G27" s="1260">
        <v>554383</v>
      </c>
      <c r="H27" s="1260">
        <v>12390499279</v>
      </c>
      <c r="I27" s="1260">
        <v>9110401385</v>
      </c>
      <c r="J27" s="1260">
        <v>2949347403</v>
      </c>
      <c r="K27" s="1260">
        <v>330750491</v>
      </c>
      <c r="L27" s="1260">
        <v>21383</v>
      </c>
      <c r="M27" s="1269">
        <v>11505</v>
      </c>
      <c r="N27" s="1269">
        <v>50</v>
      </c>
      <c r="O27" s="1260">
        <v>1340437986</v>
      </c>
      <c r="P27" s="1269">
        <v>1207868653</v>
      </c>
      <c r="Q27" s="1269">
        <v>9772941</v>
      </c>
      <c r="R27" s="1269">
        <v>33</v>
      </c>
      <c r="S27" s="1269">
        <v>1146817</v>
      </c>
      <c r="T27" s="63">
        <v>18</v>
      </c>
    </row>
    <row r="28" spans="1:20" s="99" customFormat="1" ht="23.1" customHeight="1">
      <c r="A28" s="68">
        <v>19</v>
      </c>
      <c r="B28" s="58" t="s">
        <v>1036</v>
      </c>
      <c r="C28" s="1261">
        <v>10</v>
      </c>
      <c r="D28" s="1261">
        <v>219311</v>
      </c>
      <c r="E28" s="1261">
        <v>0</v>
      </c>
      <c r="F28" s="1261">
        <v>0</v>
      </c>
      <c r="G28" s="1261">
        <v>788107</v>
      </c>
      <c r="H28" s="1261">
        <v>16440108483</v>
      </c>
      <c r="I28" s="1261">
        <v>12103626424</v>
      </c>
      <c r="J28" s="1261">
        <v>4067839560</v>
      </c>
      <c r="K28" s="1261">
        <v>268642499</v>
      </c>
      <c r="L28" s="1261">
        <v>31591</v>
      </c>
      <c r="M28" s="1270">
        <v>14565</v>
      </c>
      <c r="N28" s="1270">
        <v>47</v>
      </c>
      <c r="O28" s="1261">
        <v>1704810617</v>
      </c>
      <c r="P28" s="1270">
        <v>1466940684</v>
      </c>
      <c r="Q28" s="1270">
        <v>3750635</v>
      </c>
      <c r="R28" s="1270">
        <v>81</v>
      </c>
      <c r="S28" s="1270">
        <v>2117433</v>
      </c>
      <c r="T28" s="69">
        <v>19</v>
      </c>
    </row>
    <row r="29" spans="1:20" s="99" customFormat="1" ht="23.1" customHeight="1">
      <c r="A29" s="62">
        <v>21</v>
      </c>
      <c r="B29" s="61" t="s">
        <v>1037</v>
      </c>
      <c r="C29" s="905">
        <v>9</v>
      </c>
      <c r="D29" s="905">
        <v>470943</v>
      </c>
      <c r="E29" s="905">
        <v>1</v>
      </c>
      <c r="F29" s="905">
        <v>51200</v>
      </c>
      <c r="G29" s="905">
        <v>788721</v>
      </c>
      <c r="H29" s="905">
        <v>17177139069</v>
      </c>
      <c r="I29" s="905">
        <v>12624528326</v>
      </c>
      <c r="J29" s="905">
        <v>4053188321</v>
      </c>
      <c r="K29" s="905">
        <v>499422422</v>
      </c>
      <c r="L29" s="905">
        <v>42673</v>
      </c>
      <c r="M29" s="904">
        <v>14684</v>
      </c>
      <c r="N29" s="904">
        <v>51</v>
      </c>
      <c r="O29" s="905">
        <v>1770815256</v>
      </c>
      <c r="P29" s="904">
        <v>1529047623</v>
      </c>
      <c r="Q29" s="904">
        <v>6920368</v>
      </c>
      <c r="R29" s="904">
        <v>88</v>
      </c>
      <c r="S29" s="904">
        <v>2494548</v>
      </c>
      <c r="T29" s="63">
        <v>21</v>
      </c>
    </row>
    <row r="30" spans="1:20" s="99" customFormat="1" ht="23.1" customHeight="1">
      <c r="A30" s="62">
        <v>22</v>
      </c>
      <c r="B30" s="61" t="s">
        <v>1038</v>
      </c>
      <c r="C30" s="905">
        <v>3</v>
      </c>
      <c r="D30" s="905">
        <v>174827</v>
      </c>
      <c r="E30" s="905">
        <v>0</v>
      </c>
      <c r="F30" s="905">
        <v>0</v>
      </c>
      <c r="G30" s="905">
        <v>1121073</v>
      </c>
      <c r="H30" s="905">
        <v>24394602616</v>
      </c>
      <c r="I30" s="905">
        <v>17938649381</v>
      </c>
      <c r="J30" s="905">
        <v>5736327940</v>
      </c>
      <c r="K30" s="905">
        <v>719625295</v>
      </c>
      <c r="L30" s="905">
        <v>44329</v>
      </c>
      <c r="M30" s="904">
        <v>21221</v>
      </c>
      <c r="N30" s="904">
        <v>131</v>
      </c>
      <c r="O30" s="905">
        <v>2529066043</v>
      </c>
      <c r="P30" s="904">
        <v>2203969940</v>
      </c>
      <c r="Q30" s="904">
        <v>14632337</v>
      </c>
      <c r="R30" s="904">
        <v>98</v>
      </c>
      <c r="S30" s="904">
        <v>2360040</v>
      </c>
      <c r="T30" s="63">
        <v>22</v>
      </c>
    </row>
    <row r="31" spans="1:20" s="99" customFormat="1" ht="23.1" customHeight="1">
      <c r="A31" s="62">
        <v>23</v>
      </c>
      <c r="B31" s="61" t="s">
        <v>1039</v>
      </c>
      <c r="C31" s="905">
        <v>0</v>
      </c>
      <c r="D31" s="905">
        <v>0</v>
      </c>
      <c r="E31" s="905">
        <v>0</v>
      </c>
      <c r="F31" s="905">
        <v>0</v>
      </c>
      <c r="G31" s="905">
        <v>249848</v>
      </c>
      <c r="H31" s="905">
        <v>5416075966</v>
      </c>
      <c r="I31" s="905">
        <v>3963215662</v>
      </c>
      <c r="J31" s="905">
        <v>1283929418</v>
      </c>
      <c r="K31" s="905">
        <v>168930886</v>
      </c>
      <c r="L31" s="905">
        <v>10355</v>
      </c>
      <c r="M31" s="904">
        <v>4768</v>
      </c>
      <c r="N31" s="904">
        <v>50</v>
      </c>
      <c r="O31" s="905">
        <v>567077553</v>
      </c>
      <c r="P31" s="904">
        <v>477450565</v>
      </c>
      <c r="Q31" s="904">
        <v>6451666</v>
      </c>
      <c r="R31" s="904">
        <v>4</v>
      </c>
      <c r="S31" s="904">
        <v>49868</v>
      </c>
      <c r="T31" s="63">
        <v>23</v>
      </c>
    </row>
    <row r="32" spans="1:20" s="99" customFormat="1" ht="23.1" customHeight="1">
      <c r="A32" s="62">
        <v>24</v>
      </c>
      <c r="B32" s="61" t="s">
        <v>1040</v>
      </c>
      <c r="C32" s="1260">
        <v>6</v>
      </c>
      <c r="D32" s="1260">
        <v>227151</v>
      </c>
      <c r="E32" s="1260">
        <v>0</v>
      </c>
      <c r="F32" s="1260">
        <v>0</v>
      </c>
      <c r="G32" s="1260">
        <v>368183</v>
      </c>
      <c r="H32" s="1260">
        <v>7909828983</v>
      </c>
      <c r="I32" s="1260">
        <v>5775630959</v>
      </c>
      <c r="J32" s="1260">
        <v>1973470664</v>
      </c>
      <c r="K32" s="1260">
        <v>160727360</v>
      </c>
      <c r="L32" s="1260">
        <v>15005</v>
      </c>
      <c r="M32" s="1269">
        <v>6623</v>
      </c>
      <c r="N32" s="1269">
        <v>55</v>
      </c>
      <c r="O32" s="1260">
        <v>811574178</v>
      </c>
      <c r="P32" s="1269">
        <v>695522063</v>
      </c>
      <c r="Q32" s="1269">
        <v>6609980</v>
      </c>
      <c r="R32" s="1269">
        <v>27</v>
      </c>
      <c r="S32" s="1269">
        <v>976773</v>
      </c>
      <c r="T32" s="63">
        <v>24</v>
      </c>
    </row>
    <row r="33" spans="1:20" s="99" customFormat="1" ht="23.1" customHeight="1">
      <c r="A33" s="66">
        <v>25</v>
      </c>
      <c r="B33" s="58" t="s">
        <v>1041</v>
      </c>
      <c r="C33" s="1261">
        <v>0</v>
      </c>
      <c r="D33" s="1261">
        <v>0</v>
      </c>
      <c r="E33" s="1261">
        <v>0</v>
      </c>
      <c r="F33" s="1261">
        <v>0</v>
      </c>
      <c r="G33" s="1261">
        <v>509761</v>
      </c>
      <c r="H33" s="1261">
        <v>12243384458</v>
      </c>
      <c r="I33" s="1261">
        <v>9026361844</v>
      </c>
      <c r="J33" s="1261">
        <v>2823788757</v>
      </c>
      <c r="K33" s="1261">
        <v>393233857</v>
      </c>
      <c r="L33" s="1261">
        <v>24447</v>
      </c>
      <c r="M33" s="1270">
        <v>12519</v>
      </c>
      <c r="N33" s="1270">
        <v>34</v>
      </c>
      <c r="O33" s="1261">
        <v>1365675147</v>
      </c>
      <c r="P33" s="1270">
        <v>1201844711</v>
      </c>
      <c r="Q33" s="1270">
        <v>5548526</v>
      </c>
      <c r="R33" s="1270">
        <v>85</v>
      </c>
      <c r="S33" s="1270">
        <v>1988073</v>
      </c>
      <c r="T33" s="67">
        <v>25</v>
      </c>
    </row>
    <row r="34" spans="1:20" s="99" customFormat="1" ht="23.1" customHeight="1">
      <c r="A34" s="62">
        <v>27</v>
      </c>
      <c r="B34" s="61" t="s">
        <v>1042</v>
      </c>
      <c r="C34" s="905">
        <v>2</v>
      </c>
      <c r="D34" s="905">
        <v>666274</v>
      </c>
      <c r="E34" s="905">
        <v>0</v>
      </c>
      <c r="F34" s="905">
        <v>0</v>
      </c>
      <c r="G34" s="905">
        <v>377228</v>
      </c>
      <c r="H34" s="905">
        <v>8483276370</v>
      </c>
      <c r="I34" s="905">
        <v>6220181027</v>
      </c>
      <c r="J34" s="905">
        <v>2126461130</v>
      </c>
      <c r="K34" s="905">
        <v>136634213</v>
      </c>
      <c r="L34" s="905">
        <v>16802</v>
      </c>
      <c r="M34" s="904">
        <v>7760</v>
      </c>
      <c r="N34" s="904">
        <v>33</v>
      </c>
      <c r="O34" s="905">
        <v>933965370</v>
      </c>
      <c r="P34" s="904">
        <v>805973835</v>
      </c>
      <c r="Q34" s="904">
        <v>11557308</v>
      </c>
      <c r="R34" s="904">
        <v>46</v>
      </c>
      <c r="S34" s="904">
        <v>1286019</v>
      </c>
      <c r="T34" s="63">
        <v>27</v>
      </c>
    </row>
    <row r="35" spans="1:20" s="99" customFormat="1" ht="23.1" customHeight="1">
      <c r="A35" s="62">
        <v>28</v>
      </c>
      <c r="B35" s="61" t="s">
        <v>1043</v>
      </c>
      <c r="C35" s="905">
        <v>0</v>
      </c>
      <c r="D35" s="905">
        <v>0</v>
      </c>
      <c r="E35" s="905">
        <v>0</v>
      </c>
      <c r="F35" s="905">
        <v>0</v>
      </c>
      <c r="G35" s="905">
        <v>233693</v>
      </c>
      <c r="H35" s="905">
        <v>5362345938</v>
      </c>
      <c r="I35" s="905">
        <v>3952042707</v>
      </c>
      <c r="J35" s="905">
        <v>1316469708</v>
      </c>
      <c r="K35" s="905">
        <v>93833523</v>
      </c>
      <c r="L35" s="905">
        <v>10074</v>
      </c>
      <c r="M35" s="904">
        <v>5318</v>
      </c>
      <c r="N35" s="904">
        <v>14</v>
      </c>
      <c r="O35" s="905">
        <v>565395056</v>
      </c>
      <c r="P35" s="904">
        <v>499938026</v>
      </c>
      <c r="Q35" s="904">
        <v>542045</v>
      </c>
      <c r="R35" s="904">
        <v>25</v>
      </c>
      <c r="S35" s="904">
        <v>281829</v>
      </c>
      <c r="T35" s="63">
        <v>28</v>
      </c>
    </row>
    <row r="36" spans="1:20" s="99" customFormat="1" ht="23.1" customHeight="1">
      <c r="A36" s="62">
        <v>29</v>
      </c>
      <c r="B36" s="61" t="s">
        <v>1044</v>
      </c>
      <c r="C36" s="905">
        <v>50</v>
      </c>
      <c r="D36" s="905">
        <v>1837694</v>
      </c>
      <c r="E36" s="905">
        <v>1</v>
      </c>
      <c r="F36" s="905">
        <v>27500</v>
      </c>
      <c r="G36" s="905">
        <v>220900</v>
      </c>
      <c r="H36" s="905">
        <v>4613499212</v>
      </c>
      <c r="I36" s="905">
        <v>3373155576</v>
      </c>
      <c r="J36" s="905">
        <v>1081169647</v>
      </c>
      <c r="K36" s="905">
        <v>159173989</v>
      </c>
      <c r="L36" s="905">
        <v>8180</v>
      </c>
      <c r="M36" s="904">
        <v>3793</v>
      </c>
      <c r="N36" s="904">
        <v>47</v>
      </c>
      <c r="O36" s="905">
        <v>445790861</v>
      </c>
      <c r="P36" s="904">
        <v>389028211</v>
      </c>
      <c r="Q36" s="904">
        <v>8737928</v>
      </c>
      <c r="R36" s="904">
        <v>8</v>
      </c>
      <c r="S36" s="904">
        <v>391630</v>
      </c>
      <c r="T36" s="63">
        <v>29</v>
      </c>
    </row>
    <row r="37" spans="1:20" s="99" customFormat="1" ht="23.1" customHeight="1">
      <c r="A37" s="62">
        <v>30</v>
      </c>
      <c r="B37" s="61" t="s">
        <v>1045</v>
      </c>
      <c r="C37" s="1260">
        <v>12</v>
      </c>
      <c r="D37" s="1260">
        <v>152481</v>
      </c>
      <c r="E37" s="1260">
        <v>0</v>
      </c>
      <c r="F37" s="1260">
        <v>0</v>
      </c>
      <c r="G37" s="1260">
        <v>511850</v>
      </c>
      <c r="H37" s="1260">
        <v>12115189490</v>
      </c>
      <c r="I37" s="1260">
        <v>8920260339</v>
      </c>
      <c r="J37" s="1260">
        <v>2828400992</v>
      </c>
      <c r="K37" s="1260">
        <v>366528159</v>
      </c>
      <c r="L37" s="1260">
        <v>23244</v>
      </c>
      <c r="M37" s="1269">
        <v>11423</v>
      </c>
      <c r="N37" s="1269">
        <v>47</v>
      </c>
      <c r="O37" s="1260">
        <v>1363021401</v>
      </c>
      <c r="P37" s="1269">
        <v>1197507889</v>
      </c>
      <c r="Q37" s="1269">
        <v>7486776</v>
      </c>
      <c r="R37" s="1269">
        <v>66</v>
      </c>
      <c r="S37" s="1269">
        <v>1635712</v>
      </c>
      <c r="T37" s="63">
        <v>30</v>
      </c>
    </row>
    <row r="38" spans="1:20" s="99" customFormat="1" ht="23.1" customHeight="1">
      <c r="A38" s="68">
        <v>31</v>
      </c>
      <c r="B38" s="58" t="s">
        <v>1046</v>
      </c>
      <c r="C38" s="1261">
        <v>0</v>
      </c>
      <c r="D38" s="1261">
        <v>0</v>
      </c>
      <c r="E38" s="1261">
        <v>1</v>
      </c>
      <c r="F38" s="1261">
        <v>15760</v>
      </c>
      <c r="G38" s="1261">
        <v>261944</v>
      </c>
      <c r="H38" s="1261">
        <v>5678512312</v>
      </c>
      <c r="I38" s="1261">
        <v>4187140660</v>
      </c>
      <c r="J38" s="1261">
        <v>1195928549</v>
      </c>
      <c r="K38" s="1261">
        <v>295443103</v>
      </c>
      <c r="L38" s="1261">
        <v>11087</v>
      </c>
      <c r="M38" s="1270">
        <v>5009</v>
      </c>
      <c r="N38" s="1270">
        <v>22</v>
      </c>
      <c r="O38" s="1261">
        <v>590160169</v>
      </c>
      <c r="P38" s="1270">
        <v>513180608</v>
      </c>
      <c r="Q38" s="1270">
        <v>3905641</v>
      </c>
      <c r="R38" s="1270">
        <v>26</v>
      </c>
      <c r="S38" s="1270">
        <v>316595</v>
      </c>
      <c r="T38" s="69">
        <v>31</v>
      </c>
    </row>
    <row r="39" spans="1:20" s="99" customFormat="1" ht="23.1" customHeight="1">
      <c r="A39" s="62">
        <v>32</v>
      </c>
      <c r="B39" s="61" t="s">
        <v>1047</v>
      </c>
      <c r="C39" s="905">
        <v>6</v>
      </c>
      <c r="D39" s="905">
        <v>232278</v>
      </c>
      <c r="E39" s="905">
        <v>1</v>
      </c>
      <c r="F39" s="905">
        <v>56620</v>
      </c>
      <c r="G39" s="905">
        <v>579576</v>
      </c>
      <c r="H39" s="905">
        <v>13524142356</v>
      </c>
      <c r="I39" s="905">
        <v>9996683765</v>
      </c>
      <c r="J39" s="905">
        <v>3165361588</v>
      </c>
      <c r="K39" s="905">
        <v>362097003</v>
      </c>
      <c r="L39" s="905">
        <v>25437</v>
      </c>
      <c r="M39" s="904">
        <v>12140</v>
      </c>
      <c r="N39" s="904">
        <v>43</v>
      </c>
      <c r="O39" s="905">
        <v>1404225457</v>
      </c>
      <c r="P39" s="904">
        <v>1246950316</v>
      </c>
      <c r="Q39" s="904">
        <v>3876182</v>
      </c>
      <c r="R39" s="904">
        <v>64</v>
      </c>
      <c r="S39" s="904">
        <v>1380301</v>
      </c>
      <c r="T39" s="63">
        <v>32</v>
      </c>
    </row>
    <row r="40" spans="1:20" s="99" customFormat="1" ht="23.1" customHeight="1">
      <c r="A40" s="62">
        <v>33</v>
      </c>
      <c r="B40" s="61" t="s">
        <v>1048</v>
      </c>
      <c r="C40" s="905">
        <v>0</v>
      </c>
      <c r="D40" s="905">
        <v>0</v>
      </c>
      <c r="E40" s="905">
        <v>0</v>
      </c>
      <c r="F40" s="905">
        <v>0</v>
      </c>
      <c r="G40" s="905">
        <v>268026</v>
      </c>
      <c r="H40" s="905">
        <v>5342922516</v>
      </c>
      <c r="I40" s="905">
        <v>3948947203</v>
      </c>
      <c r="J40" s="905">
        <v>1330677446</v>
      </c>
      <c r="K40" s="905">
        <v>63297867</v>
      </c>
      <c r="L40" s="905">
        <v>10672</v>
      </c>
      <c r="M40" s="904">
        <v>4680</v>
      </c>
      <c r="N40" s="904">
        <v>20</v>
      </c>
      <c r="O40" s="905">
        <v>515668739</v>
      </c>
      <c r="P40" s="904">
        <v>440161109</v>
      </c>
      <c r="Q40" s="904">
        <v>2221530</v>
      </c>
      <c r="R40" s="904">
        <v>28</v>
      </c>
      <c r="S40" s="904">
        <v>916158</v>
      </c>
      <c r="T40" s="63">
        <v>33</v>
      </c>
    </row>
    <row r="41" spans="1:20" s="99" customFormat="1" ht="23.1" customHeight="1">
      <c r="A41" s="62">
        <v>34</v>
      </c>
      <c r="B41" s="61" t="s">
        <v>1049</v>
      </c>
      <c r="C41" s="905">
        <v>15</v>
      </c>
      <c r="D41" s="905">
        <v>0</v>
      </c>
      <c r="E41" s="905">
        <v>0</v>
      </c>
      <c r="F41" s="905">
        <v>0</v>
      </c>
      <c r="G41" s="905">
        <v>275247</v>
      </c>
      <c r="H41" s="905">
        <v>6329995857</v>
      </c>
      <c r="I41" s="905">
        <v>4635253165</v>
      </c>
      <c r="J41" s="905">
        <v>1499562844</v>
      </c>
      <c r="K41" s="905">
        <v>195179848</v>
      </c>
      <c r="L41" s="905">
        <v>11926</v>
      </c>
      <c r="M41" s="904">
        <v>5567</v>
      </c>
      <c r="N41" s="904">
        <v>47</v>
      </c>
      <c r="O41" s="905">
        <v>669571309</v>
      </c>
      <c r="P41" s="904">
        <v>589043934</v>
      </c>
      <c r="Q41" s="904">
        <v>6254812</v>
      </c>
      <c r="R41" s="904">
        <v>21</v>
      </c>
      <c r="S41" s="904">
        <v>790511</v>
      </c>
      <c r="T41" s="63">
        <v>34</v>
      </c>
    </row>
    <row r="42" spans="1:20" s="99" customFormat="1" ht="23.1" customHeight="1">
      <c r="A42" s="62">
        <v>35</v>
      </c>
      <c r="B42" s="61" t="s">
        <v>1050</v>
      </c>
      <c r="C42" s="1260">
        <v>7</v>
      </c>
      <c r="D42" s="1260">
        <v>4191092</v>
      </c>
      <c r="E42" s="1260">
        <v>0</v>
      </c>
      <c r="F42" s="1260">
        <v>0</v>
      </c>
      <c r="G42" s="1260">
        <v>332566</v>
      </c>
      <c r="H42" s="1260">
        <v>7717707069</v>
      </c>
      <c r="I42" s="1260">
        <v>5675858400</v>
      </c>
      <c r="J42" s="1260">
        <v>1890833702</v>
      </c>
      <c r="K42" s="1260">
        <v>151014967</v>
      </c>
      <c r="L42" s="1260">
        <v>14483</v>
      </c>
      <c r="M42" s="1269">
        <v>6925</v>
      </c>
      <c r="N42" s="1269">
        <v>26</v>
      </c>
      <c r="O42" s="1260">
        <v>872072011</v>
      </c>
      <c r="P42" s="1269">
        <v>769447957</v>
      </c>
      <c r="Q42" s="1269">
        <v>3645242</v>
      </c>
      <c r="R42" s="1269">
        <v>49</v>
      </c>
      <c r="S42" s="1269">
        <v>1019593</v>
      </c>
      <c r="T42" s="63">
        <v>35</v>
      </c>
    </row>
    <row r="43" spans="1:20" s="99" customFormat="1" ht="23.1" customHeight="1">
      <c r="A43" s="66">
        <v>36</v>
      </c>
      <c r="B43" s="58" t="s">
        <v>1051</v>
      </c>
      <c r="C43" s="1261">
        <v>0</v>
      </c>
      <c r="D43" s="1261">
        <v>0</v>
      </c>
      <c r="E43" s="1261">
        <v>0</v>
      </c>
      <c r="F43" s="1261">
        <v>0</v>
      </c>
      <c r="G43" s="1261">
        <v>341326</v>
      </c>
      <c r="H43" s="1261">
        <v>7545970217</v>
      </c>
      <c r="I43" s="1261">
        <v>5562047642</v>
      </c>
      <c r="J43" s="1261">
        <v>1661799352</v>
      </c>
      <c r="K43" s="1261">
        <v>322123223</v>
      </c>
      <c r="L43" s="1261">
        <v>13656</v>
      </c>
      <c r="M43" s="1270">
        <v>7115</v>
      </c>
      <c r="N43" s="1270">
        <v>47</v>
      </c>
      <c r="O43" s="1261">
        <v>787981252</v>
      </c>
      <c r="P43" s="1270">
        <v>691502760</v>
      </c>
      <c r="Q43" s="1270">
        <v>8391530</v>
      </c>
      <c r="R43" s="1270">
        <v>19</v>
      </c>
      <c r="S43" s="1270">
        <v>482383</v>
      </c>
      <c r="T43" s="67">
        <v>36</v>
      </c>
    </row>
    <row r="44" spans="1:20" s="99" customFormat="1" ht="23.1" customHeight="1">
      <c r="A44" s="62">
        <v>37</v>
      </c>
      <c r="B44" s="61" t="s">
        <v>1052</v>
      </c>
      <c r="C44" s="905">
        <v>10</v>
      </c>
      <c r="D44" s="905">
        <v>311262</v>
      </c>
      <c r="E44" s="905">
        <v>0</v>
      </c>
      <c r="F44" s="905">
        <v>0</v>
      </c>
      <c r="G44" s="905">
        <v>482269</v>
      </c>
      <c r="H44" s="905">
        <v>11472900429</v>
      </c>
      <c r="I44" s="905">
        <v>8444588573</v>
      </c>
      <c r="J44" s="905">
        <v>2702401232</v>
      </c>
      <c r="K44" s="905">
        <v>325910624</v>
      </c>
      <c r="L44" s="905">
        <v>21215</v>
      </c>
      <c r="M44" s="904">
        <v>10481</v>
      </c>
      <c r="N44" s="904">
        <v>37</v>
      </c>
      <c r="O44" s="905">
        <v>1252343344</v>
      </c>
      <c r="P44" s="904">
        <v>1113600996</v>
      </c>
      <c r="Q44" s="904">
        <v>3744516</v>
      </c>
      <c r="R44" s="904">
        <v>63</v>
      </c>
      <c r="S44" s="904">
        <v>1867315</v>
      </c>
      <c r="T44" s="63">
        <v>37</v>
      </c>
    </row>
    <row r="45" spans="1:20" s="99" customFormat="1" ht="23.1" customHeight="1">
      <c r="A45" s="62">
        <v>38</v>
      </c>
      <c r="B45" s="61" t="s">
        <v>1053</v>
      </c>
      <c r="C45" s="905">
        <v>0</v>
      </c>
      <c r="D45" s="905">
        <v>0</v>
      </c>
      <c r="E45" s="905">
        <v>0</v>
      </c>
      <c r="F45" s="905">
        <v>0</v>
      </c>
      <c r="G45" s="905">
        <v>225167</v>
      </c>
      <c r="H45" s="905">
        <v>5138005794</v>
      </c>
      <c r="I45" s="905">
        <v>3788773196</v>
      </c>
      <c r="J45" s="905">
        <v>1224449136</v>
      </c>
      <c r="K45" s="905">
        <v>124783462</v>
      </c>
      <c r="L45" s="905">
        <v>9169</v>
      </c>
      <c r="M45" s="904">
        <v>4959</v>
      </c>
      <c r="N45" s="904">
        <v>14</v>
      </c>
      <c r="O45" s="905">
        <v>537809482</v>
      </c>
      <c r="P45" s="904">
        <v>483999611</v>
      </c>
      <c r="Q45" s="904">
        <v>1550709</v>
      </c>
      <c r="R45" s="904">
        <v>14</v>
      </c>
      <c r="S45" s="904">
        <v>294891</v>
      </c>
      <c r="T45" s="63">
        <v>38</v>
      </c>
    </row>
    <row r="46" spans="1:20" s="99" customFormat="1" ht="23.1" customHeight="1">
      <c r="A46" s="62">
        <v>39</v>
      </c>
      <c r="B46" s="61" t="s">
        <v>1054</v>
      </c>
      <c r="C46" s="905">
        <v>0</v>
      </c>
      <c r="D46" s="905">
        <v>0</v>
      </c>
      <c r="E46" s="905">
        <v>0</v>
      </c>
      <c r="F46" s="905">
        <v>0</v>
      </c>
      <c r="G46" s="905">
        <v>125436</v>
      </c>
      <c r="H46" s="905">
        <v>2918266616</v>
      </c>
      <c r="I46" s="905">
        <v>2148768310</v>
      </c>
      <c r="J46" s="905">
        <v>718674527</v>
      </c>
      <c r="K46" s="905">
        <v>50823779</v>
      </c>
      <c r="L46" s="905">
        <v>5651</v>
      </c>
      <c r="M46" s="904">
        <v>2723</v>
      </c>
      <c r="N46" s="904">
        <v>17</v>
      </c>
      <c r="O46" s="905">
        <v>311639780</v>
      </c>
      <c r="P46" s="904">
        <v>275125216</v>
      </c>
      <c r="Q46" s="904">
        <v>1113005</v>
      </c>
      <c r="R46" s="904">
        <v>11</v>
      </c>
      <c r="S46" s="904">
        <v>215527</v>
      </c>
      <c r="T46" s="63">
        <v>39</v>
      </c>
    </row>
    <row r="47" spans="1:20" s="99" customFormat="1" ht="23.1" customHeight="1">
      <c r="A47" s="62">
        <v>42</v>
      </c>
      <c r="B47" s="61" t="s">
        <v>1055</v>
      </c>
      <c r="C47" s="1260">
        <v>0</v>
      </c>
      <c r="D47" s="1260">
        <v>0</v>
      </c>
      <c r="E47" s="1260">
        <v>0</v>
      </c>
      <c r="F47" s="1260">
        <v>0</v>
      </c>
      <c r="G47" s="1260">
        <v>123141</v>
      </c>
      <c r="H47" s="1260">
        <v>3003556639</v>
      </c>
      <c r="I47" s="1260">
        <v>2219306102</v>
      </c>
      <c r="J47" s="1260">
        <v>683242260</v>
      </c>
      <c r="K47" s="1260">
        <v>101008277</v>
      </c>
      <c r="L47" s="1260">
        <v>5590</v>
      </c>
      <c r="M47" s="1269">
        <v>2637</v>
      </c>
      <c r="N47" s="1269">
        <v>6</v>
      </c>
      <c r="O47" s="1260">
        <v>333050658</v>
      </c>
      <c r="P47" s="1269">
        <v>295196795</v>
      </c>
      <c r="Q47" s="1269">
        <v>167951</v>
      </c>
      <c r="R47" s="1269">
        <v>7</v>
      </c>
      <c r="S47" s="1269">
        <v>350724</v>
      </c>
      <c r="T47" s="63">
        <v>42</v>
      </c>
    </row>
    <row r="48" spans="1:20" s="99" customFormat="1" ht="23.1" customHeight="1">
      <c r="A48" s="66">
        <v>43</v>
      </c>
      <c r="B48" s="58" t="s">
        <v>1056</v>
      </c>
      <c r="C48" s="1261">
        <v>1</v>
      </c>
      <c r="D48" s="1261">
        <v>68487</v>
      </c>
      <c r="E48" s="1261">
        <v>0</v>
      </c>
      <c r="F48" s="1261">
        <v>0</v>
      </c>
      <c r="G48" s="1261">
        <v>363703</v>
      </c>
      <c r="H48" s="1261">
        <v>7798456917</v>
      </c>
      <c r="I48" s="1261">
        <v>5762309231</v>
      </c>
      <c r="J48" s="1261">
        <v>1827653842</v>
      </c>
      <c r="K48" s="1261">
        <v>208493844</v>
      </c>
      <c r="L48" s="1261">
        <v>15355</v>
      </c>
      <c r="M48" s="1270">
        <v>7571</v>
      </c>
      <c r="N48" s="1270">
        <v>25</v>
      </c>
      <c r="O48" s="1261">
        <v>796408809</v>
      </c>
      <c r="P48" s="1270">
        <v>659841790</v>
      </c>
      <c r="Q48" s="1270">
        <v>2448344</v>
      </c>
      <c r="R48" s="1270">
        <v>33</v>
      </c>
      <c r="S48" s="1270">
        <v>705607</v>
      </c>
      <c r="T48" s="67">
        <v>43</v>
      </c>
    </row>
    <row r="49" spans="1:20" s="99" customFormat="1" ht="23.1" customHeight="1">
      <c r="A49" s="62">
        <v>44</v>
      </c>
      <c r="B49" s="61" t="s">
        <v>1057</v>
      </c>
      <c r="C49" s="905">
        <v>0</v>
      </c>
      <c r="D49" s="905">
        <v>0</v>
      </c>
      <c r="E49" s="905">
        <v>0</v>
      </c>
      <c r="F49" s="905">
        <v>0</v>
      </c>
      <c r="G49" s="905">
        <v>136353</v>
      </c>
      <c r="H49" s="905">
        <v>3603844263</v>
      </c>
      <c r="I49" s="905">
        <v>2656961557</v>
      </c>
      <c r="J49" s="905">
        <v>825811360</v>
      </c>
      <c r="K49" s="905">
        <v>121071346</v>
      </c>
      <c r="L49" s="905">
        <v>7670</v>
      </c>
      <c r="M49" s="904">
        <v>3988</v>
      </c>
      <c r="N49" s="904">
        <v>8</v>
      </c>
      <c r="O49" s="905">
        <v>433753120</v>
      </c>
      <c r="P49" s="904">
        <v>397582671</v>
      </c>
      <c r="Q49" s="904">
        <v>489392</v>
      </c>
      <c r="R49" s="904">
        <v>9</v>
      </c>
      <c r="S49" s="904">
        <v>188695</v>
      </c>
      <c r="T49" s="63">
        <v>44</v>
      </c>
    </row>
    <row r="50" spans="1:20" s="99" customFormat="1" ht="23.1" customHeight="1">
      <c r="A50" s="62">
        <v>45</v>
      </c>
      <c r="B50" s="61" t="s">
        <v>1058</v>
      </c>
      <c r="C50" s="905">
        <v>4</v>
      </c>
      <c r="D50" s="905">
        <v>722783</v>
      </c>
      <c r="E50" s="905">
        <v>0</v>
      </c>
      <c r="F50" s="905">
        <v>0</v>
      </c>
      <c r="G50" s="905">
        <v>48359</v>
      </c>
      <c r="H50" s="905">
        <v>1230670070</v>
      </c>
      <c r="I50" s="905">
        <v>907455005</v>
      </c>
      <c r="J50" s="905">
        <v>286413478</v>
      </c>
      <c r="K50" s="905">
        <v>36801587</v>
      </c>
      <c r="L50" s="905">
        <v>2457</v>
      </c>
      <c r="M50" s="904">
        <v>1320</v>
      </c>
      <c r="N50" s="904">
        <v>16</v>
      </c>
      <c r="O50" s="905">
        <v>136373914</v>
      </c>
      <c r="P50" s="904">
        <v>123812718</v>
      </c>
      <c r="Q50" s="904">
        <v>191654</v>
      </c>
      <c r="R50" s="904">
        <v>5</v>
      </c>
      <c r="S50" s="904">
        <v>95539</v>
      </c>
      <c r="T50" s="63">
        <v>45</v>
      </c>
    </row>
    <row r="51" spans="1:20" s="99" customFormat="1" ht="23.1" customHeight="1">
      <c r="A51" s="62">
        <v>46</v>
      </c>
      <c r="B51" s="61" t="s">
        <v>1059</v>
      </c>
      <c r="C51" s="905">
        <v>0</v>
      </c>
      <c r="D51" s="905">
        <v>0</v>
      </c>
      <c r="E51" s="905">
        <v>0</v>
      </c>
      <c r="F51" s="905">
        <v>0</v>
      </c>
      <c r="G51" s="905">
        <v>258831</v>
      </c>
      <c r="H51" s="905">
        <v>5571835207</v>
      </c>
      <c r="I51" s="905">
        <v>4116906752</v>
      </c>
      <c r="J51" s="905">
        <v>1332048144</v>
      </c>
      <c r="K51" s="905">
        <v>122880311</v>
      </c>
      <c r="L51" s="905">
        <v>11410</v>
      </c>
      <c r="M51" s="904">
        <v>5513</v>
      </c>
      <c r="N51" s="904">
        <v>49</v>
      </c>
      <c r="O51" s="905">
        <v>590545027</v>
      </c>
      <c r="P51" s="904">
        <v>523660429</v>
      </c>
      <c r="Q51" s="904">
        <v>1653051</v>
      </c>
      <c r="R51" s="904">
        <v>26</v>
      </c>
      <c r="S51" s="904">
        <v>505551</v>
      </c>
      <c r="T51" s="63">
        <v>46</v>
      </c>
    </row>
    <row r="52" spans="1:20" s="99" customFormat="1" ht="23.1" customHeight="1">
      <c r="A52" s="62">
        <v>47</v>
      </c>
      <c r="B52" s="72" t="s">
        <v>1060</v>
      </c>
      <c r="C52" s="1260">
        <v>0</v>
      </c>
      <c r="D52" s="1260">
        <v>0</v>
      </c>
      <c r="E52" s="1260">
        <v>0</v>
      </c>
      <c r="F52" s="1260">
        <v>0</v>
      </c>
      <c r="G52" s="1260">
        <v>214747</v>
      </c>
      <c r="H52" s="1260">
        <v>5342037805</v>
      </c>
      <c r="I52" s="1260">
        <v>3944339738</v>
      </c>
      <c r="J52" s="1260">
        <v>1246525903</v>
      </c>
      <c r="K52" s="1260">
        <v>151172164</v>
      </c>
      <c r="L52" s="1260">
        <v>9863</v>
      </c>
      <c r="M52" s="1269">
        <v>5160</v>
      </c>
      <c r="N52" s="1269">
        <v>5</v>
      </c>
      <c r="O52" s="1260">
        <v>610518261</v>
      </c>
      <c r="P52" s="1269">
        <v>551379604</v>
      </c>
      <c r="Q52" s="1269">
        <v>72540</v>
      </c>
      <c r="R52" s="1269">
        <v>26</v>
      </c>
      <c r="S52" s="1269">
        <v>618511</v>
      </c>
      <c r="T52" s="63">
        <v>47</v>
      </c>
    </row>
    <row r="53" spans="1:20" s="99" customFormat="1" ht="23.1" customHeight="1">
      <c r="A53" s="66">
        <v>49</v>
      </c>
      <c r="B53" s="61" t="s">
        <v>1061</v>
      </c>
      <c r="C53" s="1261">
        <v>0</v>
      </c>
      <c r="D53" s="1261">
        <v>0</v>
      </c>
      <c r="E53" s="1261">
        <v>1</v>
      </c>
      <c r="F53" s="1261">
        <v>2228</v>
      </c>
      <c r="G53" s="1261">
        <v>57101</v>
      </c>
      <c r="H53" s="1261">
        <v>1368302928</v>
      </c>
      <c r="I53" s="1261">
        <v>1005742320</v>
      </c>
      <c r="J53" s="1261">
        <v>338812758</v>
      </c>
      <c r="K53" s="1261">
        <v>23747850</v>
      </c>
      <c r="L53" s="1261">
        <v>4702</v>
      </c>
      <c r="M53" s="1270">
        <v>1333</v>
      </c>
      <c r="N53" s="1270">
        <v>1</v>
      </c>
      <c r="O53" s="1261">
        <v>150670709</v>
      </c>
      <c r="P53" s="1270">
        <v>134694996</v>
      </c>
      <c r="Q53" s="1270">
        <v>19746</v>
      </c>
      <c r="R53" s="1270">
        <v>0</v>
      </c>
      <c r="S53" s="1270">
        <v>0</v>
      </c>
      <c r="T53" s="67">
        <v>49</v>
      </c>
    </row>
    <row r="54" spans="1:20" s="99" customFormat="1" ht="23.1" customHeight="1">
      <c r="A54" s="62">
        <v>50</v>
      </c>
      <c r="B54" s="61" t="s">
        <v>1062</v>
      </c>
      <c r="C54" s="905">
        <v>0</v>
      </c>
      <c r="D54" s="905">
        <v>0</v>
      </c>
      <c r="E54" s="905">
        <v>0</v>
      </c>
      <c r="F54" s="905">
        <v>0</v>
      </c>
      <c r="G54" s="905">
        <v>64907</v>
      </c>
      <c r="H54" s="905">
        <v>1601817187</v>
      </c>
      <c r="I54" s="905">
        <v>1173664614</v>
      </c>
      <c r="J54" s="905">
        <v>378618031</v>
      </c>
      <c r="K54" s="905">
        <v>49534542</v>
      </c>
      <c r="L54" s="905">
        <v>3406</v>
      </c>
      <c r="M54" s="904">
        <v>1660</v>
      </c>
      <c r="N54" s="904">
        <v>4</v>
      </c>
      <c r="O54" s="905">
        <v>182365136</v>
      </c>
      <c r="P54" s="904">
        <v>157527397</v>
      </c>
      <c r="Q54" s="904">
        <v>392322</v>
      </c>
      <c r="R54" s="904">
        <v>7</v>
      </c>
      <c r="S54" s="904">
        <v>124601</v>
      </c>
      <c r="T54" s="63">
        <v>50</v>
      </c>
    </row>
    <row r="55" spans="1:20" s="99" customFormat="1" ht="23.1" customHeight="1">
      <c r="A55" s="62">
        <v>51</v>
      </c>
      <c r="B55" s="61" t="s">
        <v>1063</v>
      </c>
      <c r="C55" s="905">
        <v>0</v>
      </c>
      <c r="D55" s="905">
        <v>0</v>
      </c>
      <c r="E55" s="905">
        <v>0</v>
      </c>
      <c r="F55" s="905">
        <v>0</v>
      </c>
      <c r="G55" s="905">
        <v>132337</v>
      </c>
      <c r="H55" s="905">
        <v>3011375054</v>
      </c>
      <c r="I55" s="905">
        <v>2215727422</v>
      </c>
      <c r="J55" s="905">
        <v>765116268</v>
      </c>
      <c r="K55" s="905">
        <v>30531364</v>
      </c>
      <c r="L55" s="905">
        <v>5452</v>
      </c>
      <c r="M55" s="904">
        <v>2822</v>
      </c>
      <c r="N55" s="904">
        <v>0</v>
      </c>
      <c r="O55" s="905">
        <v>317043281</v>
      </c>
      <c r="P55" s="904">
        <v>287159807</v>
      </c>
      <c r="Q55" s="904">
        <v>0</v>
      </c>
      <c r="R55" s="904">
        <v>7</v>
      </c>
      <c r="S55" s="904">
        <v>135265</v>
      </c>
      <c r="T55" s="63">
        <v>51</v>
      </c>
    </row>
    <row r="56" spans="1:20" s="99" customFormat="1" ht="23.1" customHeight="1">
      <c r="A56" s="62">
        <v>52</v>
      </c>
      <c r="B56" s="61" t="s">
        <v>1064</v>
      </c>
      <c r="C56" s="905">
        <v>0</v>
      </c>
      <c r="D56" s="905">
        <v>0</v>
      </c>
      <c r="E56" s="905">
        <v>0</v>
      </c>
      <c r="F56" s="905">
        <v>0</v>
      </c>
      <c r="G56" s="905">
        <v>52279</v>
      </c>
      <c r="H56" s="905">
        <v>1272390541</v>
      </c>
      <c r="I56" s="905">
        <v>936869664</v>
      </c>
      <c r="J56" s="905">
        <v>303299399</v>
      </c>
      <c r="K56" s="905">
        <v>32221478</v>
      </c>
      <c r="L56" s="905">
        <v>2368</v>
      </c>
      <c r="M56" s="904">
        <v>1227</v>
      </c>
      <c r="N56" s="904">
        <v>1</v>
      </c>
      <c r="O56" s="905">
        <v>146299826</v>
      </c>
      <c r="P56" s="904">
        <v>134912798</v>
      </c>
      <c r="Q56" s="904">
        <v>81291</v>
      </c>
      <c r="R56" s="904">
        <v>1</v>
      </c>
      <c r="S56" s="904">
        <v>34391</v>
      </c>
      <c r="T56" s="63">
        <v>52</v>
      </c>
    </row>
    <row r="57" spans="1:20" s="99" customFormat="1" ht="23.1" customHeight="1" thickBot="1">
      <c r="A57" s="77">
        <v>54</v>
      </c>
      <c r="B57" s="78" t="s">
        <v>1065</v>
      </c>
      <c r="C57" s="1265">
        <v>0</v>
      </c>
      <c r="D57" s="1265">
        <v>0</v>
      </c>
      <c r="E57" s="1265">
        <v>0</v>
      </c>
      <c r="F57" s="1265">
        <v>0</v>
      </c>
      <c r="G57" s="1265">
        <v>86964</v>
      </c>
      <c r="H57" s="1265">
        <v>1929610979</v>
      </c>
      <c r="I57" s="1265">
        <v>1418609283</v>
      </c>
      <c r="J57" s="1265">
        <v>480555985</v>
      </c>
      <c r="K57" s="1265">
        <v>30445711</v>
      </c>
      <c r="L57" s="1265">
        <v>3745</v>
      </c>
      <c r="M57" s="1272">
        <v>1925</v>
      </c>
      <c r="N57" s="1272">
        <v>1</v>
      </c>
      <c r="O57" s="1265">
        <v>203333358</v>
      </c>
      <c r="P57" s="1272">
        <v>179533801</v>
      </c>
      <c r="Q57" s="1272">
        <v>-370450</v>
      </c>
      <c r="R57" s="1272">
        <v>7</v>
      </c>
      <c r="S57" s="1272">
        <v>180507</v>
      </c>
      <c r="T57" s="79">
        <v>54</v>
      </c>
    </row>
    <row r="58" spans="1:20" s="110" customFormat="1" ht="23.1" customHeight="1">
      <c r="A58" s="74">
        <v>55</v>
      </c>
      <c r="B58" s="61" t="s">
        <v>1066</v>
      </c>
      <c r="C58" s="905">
        <v>0</v>
      </c>
      <c r="D58" s="905">
        <v>0</v>
      </c>
      <c r="E58" s="905">
        <v>0</v>
      </c>
      <c r="F58" s="905">
        <v>0</v>
      </c>
      <c r="G58" s="905">
        <v>79681</v>
      </c>
      <c r="H58" s="905">
        <v>1958659492</v>
      </c>
      <c r="I58" s="905">
        <v>1439761657</v>
      </c>
      <c r="J58" s="905">
        <v>459758804</v>
      </c>
      <c r="K58" s="905">
        <v>59139031</v>
      </c>
      <c r="L58" s="905">
        <v>3795</v>
      </c>
      <c r="M58" s="904">
        <v>2019</v>
      </c>
      <c r="N58" s="904">
        <v>2</v>
      </c>
      <c r="O58" s="905">
        <v>223612130</v>
      </c>
      <c r="P58" s="904">
        <v>200775973</v>
      </c>
      <c r="Q58" s="904">
        <v>67324</v>
      </c>
      <c r="R58" s="904">
        <v>5</v>
      </c>
      <c r="S58" s="904">
        <v>74898</v>
      </c>
      <c r="T58" s="75">
        <v>55</v>
      </c>
    </row>
    <row r="59" spans="1:20" s="110" customFormat="1" ht="23.1" customHeight="1">
      <c r="A59" s="62">
        <v>56</v>
      </c>
      <c r="B59" s="61" t="s">
        <v>1067</v>
      </c>
      <c r="C59" s="905">
        <v>0</v>
      </c>
      <c r="D59" s="905">
        <v>0</v>
      </c>
      <c r="E59" s="905">
        <v>0</v>
      </c>
      <c r="F59" s="905">
        <v>0</v>
      </c>
      <c r="G59" s="905">
        <v>70218</v>
      </c>
      <c r="H59" s="905">
        <v>1375145175</v>
      </c>
      <c r="I59" s="905">
        <v>1021938165</v>
      </c>
      <c r="J59" s="905">
        <v>321052188</v>
      </c>
      <c r="K59" s="905">
        <v>32154822</v>
      </c>
      <c r="L59" s="905">
        <v>2665</v>
      </c>
      <c r="M59" s="904">
        <v>1270</v>
      </c>
      <c r="N59" s="904">
        <v>0</v>
      </c>
      <c r="O59" s="905">
        <v>133156207</v>
      </c>
      <c r="P59" s="904">
        <v>119465258</v>
      </c>
      <c r="Q59" s="904">
        <v>0</v>
      </c>
      <c r="R59" s="904">
        <v>16</v>
      </c>
      <c r="S59" s="904">
        <v>306333</v>
      </c>
      <c r="T59" s="63">
        <v>56</v>
      </c>
    </row>
    <row r="60" spans="1:20" s="110" customFormat="1" ht="23.1" customHeight="1">
      <c r="A60" s="62">
        <v>57</v>
      </c>
      <c r="B60" s="61" t="s">
        <v>1068</v>
      </c>
      <c r="C60" s="905">
        <v>0</v>
      </c>
      <c r="D60" s="905">
        <v>0</v>
      </c>
      <c r="E60" s="905">
        <v>0</v>
      </c>
      <c r="F60" s="905">
        <v>0</v>
      </c>
      <c r="G60" s="905">
        <v>35318</v>
      </c>
      <c r="H60" s="905">
        <v>752291050</v>
      </c>
      <c r="I60" s="905">
        <v>549090554</v>
      </c>
      <c r="J60" s="905">
        <v>187876252</v>
      </c>
      <c r="K60" s="905">
        <v>15324244</v>
      </c>
      <c r="L60" s="905">
        <v>1335</v>
      </c>
      <c r="M60" s="904">
        <v>665</v>
      </c>
      <c r="N60" s="904">
        <v>0</v>
      </c>
      <c r="O60" s="905">
        <v>81438457</v>
      </c>
      <c r="P60" s="904">
        <v>73209473</v>
      </c>
      <c r="Q60" s="904">
        <v>0</v>
      </c>
      <c r="R60" s="904">
        <v>0</v>
      </c>
      <c r="S60" s="904">
        <v>0</v>
      </c>
      <c r="T60" s="63">
        <v>57</v>
      </c>
    </row>
    <row r="61" spans="1:20" s="110" customFormat="1" ht="23.1" customHeight="1">
      <c r="A61" s="62">
        <v>58</v>
      </c>
      <c r="B61" s="61" t="s">
        <v>1069</v>
      </c>
      <c r="C61" s="905">
        <v>0</v>
      </c>
      <c r="D61" s="905">
        <v>0</v>
      </c>
      <c r="E61" s="905">
        <v>0</v>
      </c>
      <c r="F61" s="905">
        <v>0</v>
      </c>
      <c r="G61" s="905">
        <v>39897</v>
      </c>
      <c r="H61" s="905">
        <v>898334148</v>
      </c>
      <c r="I61" s="905">
        <v>661117297</v>
      </c>
      <c r="J61" s="905">
        <v>214927350</v>
      </c>
      <c r="K61" s="905">
        <v>22289501</v>
      </c>
      <c r="L61" s="905">
        <v>3871</v>
      </c>
      <c r="M61" s="904">
        <v>869</v>
      </c>
      <c r="N61" s="904">
        <v>0</v>
      </c>
      <c r="O61" s="905">
        <v>96183367</v>
      </c>
      <c r="P61" s="904">
        <v>83845471</v>
      </c>
      <c r="Q61" s="904">
        <v>0</v>
      </c>
      <c r="R61" s="904">
        <v>5</v>
      </c>
      <c r="S61" s="904">
        <v>188723</v>
      </c>
      <c r="T61" s="63">
        <v>58</v>
      </c>
    </row>
    <row r="62" spans="1:20" s="110" customFormat="1" ht="23.1" customHeight="1">
      <c r="A62" s="71">
        <v>59</v>
      </c>
      <c r="B62" s="72" t="s">
        <v>1070</v>
      </c>
      <c r="C62" s="1260">
        <v>0</v>
      </c>
      <c r="D62" s="1260">
        <v>0</v>
      </c>
      <c r="E62" s="1260">
        <v>0</v>
      </c>
      <c r="F62" s="1260">
        <v>0</v>
      </c>
      <c r="G62" s="1260">
        <v>29415</v>
      </c>
      <c r="H62" s="1260">
        <v>630224450</v>
      </c>
      <c r="I62" s="1260">
        <v>465791387</v>
      </c>
      <c r="J62" s="1260">
        <v>149222137</v>
      </c>
      <c r="K62" s="1260">
        <v>15210926</v>
      </c>
      <c r="L62" s="1260">
        <v>1250</v>
      </c>
      <c r="M62" s="1269">
        <v>517</v>
      </c>
      <c r="N62" s="1269">
        <v>2</v>
      </c>
      <c r="O62" s="1260">
        <v>71873983</v>
      </c>
      <c r="P62" s="1269">
        <v>65743480</v>
      </c>
      <c r="Q62" s="1269">
        <v>189540</v>
      </c>
      <c r="R62" s="1269">
        <v>1</v>
      </c>
      <c r="S62" s="1269">
        <v>63104</v>
      </c>
      <c r="T62" s="73">
        <v>59</v>
      </c>
    </row>
    <row r="63" spans="1:20" ht="23.1" customHeight="1">
      <c r="A63" s="60">
        <v>61</v>
      </c>
      <c r="B63" s="93" t="s">
        <v>1071</v>
      </c>
      <c r="C63" s="1021">
        <v>0</v>
      </c>
      <c r="D63" s="1021">
        <v>0</v>
      </c>
      <c r="E63" s="1021">
        <v>0</v>
      </c>
      <c r="F63" s="1021">
        <v>0</v>
      </c>
      <c r="G63" s="1021">
        <v>48864</v>
      </c>
      <c r="H63" s="1021">
        <v>1138633100</v>
      </c>
      <c r="I63" s="1021">
        <v>833825127</v>
      </c>
      <c r="J63" s="1021">
        <v>266110671</v>
      </c>
      <c r="K63" s="1021">
        <v>38697302</v>
      </c>
      <c r="L63" s="1021">
        <v>2095</v>
      </c>
      <c r="M63" s="1267">
        <v>1174</v>
      </c>
      <c r="N63" s="1267">
        <v>1</v>
      </c>
      <c r="O63" s="1021">
        <v>126383832</v>
      </c>
      <c r="P63" s="1267">
        <v>116277713</v>
      </c>
      <c r="Q63" s="1267">
        <v>93842</v>
      </c>
      <c r="R63" s="1267">
        <v>8</v>
      </c>
      <c r="S63" s="1267">
        <v>98866</v>
      </c>
      <c r="T63" s="55">
        <v>61</v>
      </c>
    </row>
    <row r="64" spans="1:20" ht="23.1" customHeight="1">
      <c r="A64" s="60">
        <v>65</v>
      </c>
      <c r="B64" s="93" t="s">
        <v>1072</v>
      </c>
      <c r="C64" s="1021">
        <v>0</v>
      </c>
      <c r="D64" s="1021">
        <v>0</v>
      </c>
      <c r="E64" s="1021">
        <v>0</v>
      </c>
      <c r="F64" s="1021">
        <v>0</v>
      </c>
      <c r="G64" s="1021">
        <v>14424</v>
      </c>
      <c r="H64" s="1021">
        <v>396117175</v>
      </c>
      <c r="I64" s="1021">
        <v>288361947</v>
      </c>
      <c r="J64" s="1021">
        <v>95901856</v>
      </c>
      <c r="K64" s="1021">
        <v>11853372</v>
      </c>
      <c r="L64" s="1021">
        <v>736</v>
      </c>
      <c r="M64" s="1267">
        <v>414</v>
      </c>
      <c r="N64" s="1267">
        <v>0</v>
      </c>
      <c r="O64" s="1021">
        <v>49779219</v>
      </c>
      <c r="P64" s="1267">
        <v>45965383</v>
      </c>
      <c r="Q64" s="1267">
        <v>0</v>
      </c>
      <c r="R64" s="1267">
        <v>0</v>
      </c>
      <c r="S64" s="1267">
        <v>0</v>
      </c>
      <c r="T64" s="55">
        <v>65</v>
      </c>
    </row>
    <row r="65" spans="1:20" ht="23.1" customHeight="1">
      <c r="A65" s="60">
        <v>66</v>
      </c>
      <c r="B65" s="93" t="s">
        <v>1073</v>
      </c>
      <c r="C65" s="1021">
        <v>0</v>
      </c>
      <c r="D65" s="1021">
        <v>0</v>
      </c>
      <c r="E65" s="1021">
        <v>0</v>
      </c>
      <c r="F65" s="1021">
        <v>0</v>
      </c>
      <c r="G65" s="1021">
        <v>48816</v>
      </c>
      <c r="H65" s="1021">
        <v>1116645214</v>
      </c>
      <c r="I65" s="1021">
        <v>826602309</v>
      </c>
      <c r="J65" s="1021">
        <v>273605357</v>
      </c>
      <c r="K65" s="1021">
        <v>16437548</v>
      </c>
      <c r="L65" s="1021">
        <v>2212</v>
      </c>
      <c r="M65" s="1267">
        <v>1087</v>
      </c>
      <c r="N65" s="1267">
        <v>0</v>
      </c>
      <c r="O65" s="1021">
        <v>128220636</v>
      </c>
      <c r="P65" s="1267">
        <v>114855571</v>
      </c>
      <c r="Q65" s="1267">
        <v>0</v>
      </c>
      <c r="R65" s="1267">
        <v>3</v>
      </c>
      <c r="S65" s="1267">
        <v>68113</v>
      </c>
      <c r="T65" s="55">
        <v>66</v>
      </c>
    </row>
    <row r="66" spans="1:20" ht="23.1" customHeight="1">
      <c r="A66" s="60">
        <v>68</v>
      </c>
      <c r="B66" s="93" t="s">
        <v>1074</v>
      </c>
      <c r="C66" s="1021">
        <v>0</v>
      </c>
      <c r="D66" s="1021">
        <v>0</v>
      </c>
      <c r="E66" s="1021">
        <v>0</v>
      </c>
      <c r="F66" s="1021">
        <v>0</v>
      </c>
      <c r="G66" s="1021">
        <v>54653</v>
      </c>
      <c r="H66" s="1021">
        <v>1257286085</v>
      </c>
      <c r="I66" s="1021">
        <v>923081665</v>
      </c>
      <c r="J66" s="1021">
        <v>318443094</v>
      </c>
      <c r="K66" s="1021">
        <v>15761326</v>
      </c>
      <c r="L66" s="1021">
        <v>2522</v>
      </c>
      <c r="M66" s="1267">
        <v>1297</v>
      </c>
      <c r="N66" s="1267">
        <v>1</v>
      </c>
      <c r="O66" s="1021">
        <v>144451209</v>
      </c>
      <c r="P66" s="1267">
        <v>130833917</v>
      </c>
      <c r="Q66" s="1267">
        <v>129212</v>
      </c>
      <c r="R66" s="1267">
        <v>5</v>
      </c>
      <c r="S66" s="1267">
        <v>159626</v>
      </c>
      <c r="T66" s="55">
        <v>68</v>
      </c>
    </row>
    <row r="67" spans="1:20" ht="23.1" customHeight="1">
      <c r="A67" s="60">
        <v>70</v>
      </c>
      <c r="B67" s="93" t="s">
        <v>1075</v>
      </c>
      <c r="C67" s="1258">
        <v>0</v>
      </c>
      <c r="D67" s="1258">
        <v>0</v>
      </c>
      <c r="E67" s="1258">
        <v>0</v>
      </c>
      <c r="F67" s="1258">
        <v>0</v>
      </c>
      <c r="G67" s="1258">
        <v>118612</v>
      </c>
      <c r="H67" s="1258">
        <v>2606206729</v>
      </c>
      <c r="I67" s="1258">
        <v>1918580046</v>
      </c>
      <c r="J67" s="1258">
        <v>591639436</v>
      </c>
      <c r="K67" s="1258">
        <v>95987247</v>
      </c>
      <c r="L67" s="1258">
        <v>5089</v>
      </c>
      <c r="M67" s="1268">
        <v>2628</v>
      </c>
      <c r="N67" s="1268">
        <v>9</v>
      </c>
      <c r="O67" s="1258">
        <v>291319783</v>
      </c>
      <c r="P67" s="1268">
        <v>263357991</v>
      </c>
      <c r="Q67" s="1268">
        <v>288972</v>
      </c>
      <c r="R67" s="1268">
        <v>4</v>
      </c>
      <c r="S67" s="1268">
        <v>169196</v>
      </c>
      <c r="T67" s="55">
        <v>70</v>
      </c>
    </row>
    <row r="68" spans="1:20" ht="23.1" customHeight="1">
      <c r="A68" s="57">
        <v>78</v>
      </c>
      <c r="B68" s="92" t="s">
        <v>1076</v>
      </c>
      <c r="C68" s="1259">
        <v>0</v>
      </c>
      <c r="D68" s="1259">
        <v>0</v>
      </c>
      <c r="E68" s="1259">
        <v>0</v>
      </c>
      <c r="F68" s="1259">
        <v>0</v>
      </c>
      <c r="G68" s="1259">
        <v>143506</v>
      </c>
      <c r="H68" s="1259">
        <v>3160237843</v>
      </c>
      <c r="I68" s="1259">
        <v>2322142545</v>
      </c>
      <c r="J68" s="1259">
        <v>791929015</v>
      </c>
      <c r="K68" s="1259">
        <v>46166283</v>
      </c>
      <c r="L68" s="1259">
        <v>6239</v>
      </c>
      <c r="M68" s="1266">
        <v>3161</v>
      </c>
      <c r="N68" s="1266">
        <v>4</v>
      </c>
      <c r="O68" s="1259">
        <v>334521968</v>
      </c>
      <c r="P68" s="1266">
        <v>298521433</v>
      </c>
      <c r="Q68" s="1266">
        <v>560295</v>
      </c>
      <c r="R68" s="1266">
        <v>10</v>
      </c>
      <c r="S68" s="1266">
        <v>310507</v>
      </c>
      <c r="T68" s="59">
        <v>78</v>
      </c>
    </row>
    <row r="69" spans="1:20" ht="23.1" customHeight="1">
      <c r="A69" s="60">
        <v>84</v>
      </c>
      <c r="B69" s="93" t="s">
        <v>1077</v>
      </c>
      <c r="C69" s="1021">
        <v>0</v>
      </c>
      <c r="D69" s="1021">
        <v>0</v>
      </c>
      <c r="E69" s="1021">
        <v>0</v>
      </c>
      <c r="F69" s="1021">
        <v>0</v>
      </c>
      <c r="G69" s="1021">
        <v>124075</v>
      </c>
      <c r="H69" s="1021">
        <v>2977210850</v>
      </c>
      <c r="I69" s="1021">
        <v>2199844842</v>
      </c>
      <c r="J69" s="1021">
        <v>702673904</v>
      </c>
      <c r="K69" s="1021">
        <v>74692104</v>
      </c>
      <c r="L69" s="1021">
        <v>5487</v>
      </c>
      <c r="M69" s="1267">
        <v>2728</v>
      </c>
      <c r="N69" s="1267">
        <v>11</v>
      </c>
      <c r="O69" s="1021">
        <v>327437649</v>
      </c>
      <c r="P69" s="1267">
        <v>293134088</v>
      </c>
      <c r="Q69" s="1267">
        <v>1608504</v>
      </c>
      <c r="R69" s="1267">
        <v>0</v>
      </c>
      <c r="S69" s="1267">
        <v>0</v>
      </c>
      <c r="T69" s="55">
        <v>84</v>
      </c>
    </row>
    <row r="70" spans="1:20" ht="23.1" customHeight="1">
      <c r="A70" s="60">
        <v>85</v>
      </c>
      <c r="B70" s="93" t="s">
        <v>1078</v>
      </c>
      <c r="C70" s="1021">
        <v>0</v>
      </c>
      <c r="D70" s="1021">
        <v>0</v>
      </c>
      <c r="E70" s="1021">
        <v>0</v>
      </c>
      <c r="F70" s="1021">
        <v>0</v>
      </c>
      <c r="G70" s="1021">
        <v>157615</v>
      </c>
      <c r="H70" s="1021">
        <v>3818413745</v>
      </c>
      <c r="I70" s="1021">
        <v>2808355723</v>
      </c>
      <c r="J70" s="1021">
        <v>889071363</v>
      </c>
      <c r="K70" s="1021">
        <v>120986659</v>
      </c>
      <c r="L70" s="1021">
        <v>6704</v>
      </c>
      <c r="M70" s="1267">
        <v>3307</v>
      </c>
      <c r="N70" s="1267">
        <v>11</v>
      </c>
      <c r="O70" s="1021">
        <v>407399141</v>
      </c>
      <c r="P70" s="1267">
        <v>361759163</v>
      </c>
      <c r="Q70" s="1267">
        <v>1243995</v>
      </c>
      <c r="R70" s="1267">
        <v>12</v>
      </c>
      <c r="S70" s="1267">
        <v>198732</v>
      </c>
      <c r="T70" s="55">
        <v>85</v>
      </c>
    </row>
    <row r="71" spans="1:20" s="99" customFormat="1" ht="23.1" customHeight="1">
      <c r="A71" s="62">
        <v>89</v>
      </c>
      <c r="B71" s="61" t="s">
        <v>1079</v>
      </c>
      <c r="C71" s="905">
        <v>0</v>
      </c>
      <c r="D71" s="905">
        <v>0</v>
      </c>
      <c r="E71" s="905">
        <v>0</v>
      </c>
      <c r="F71" s="905">
        <v>0</v>
      </c>
      <c r="G71" s="905">
        <v>207953</v>
      </c>
      <c r="H71" s="905">
        <v>4900762587</v>
      </c>
      <c r="I71" s="905">
        <v>3619345128</v>
      </c>
      <c r="J71" s="905">
        <v>1133842803</v>
      </c>
      <c r="K71" s="905">
        <v>147574656</v>
      </c>
      <c r="L71" s="905">
        <v>9480</v>
      </c>
      <c r="M71" s="904">
        <v>4706</v>
      </c>
      <c r="N71" s="904">
        <v>13</v>
      </c>
      <c r="O71" s="905">
        <v>507420547</v>
      </c>
      <c r="P71" s="904">
        <v>447819898</v>
      </c>
      <c r="Q71" s="904">
        <v>1173376</v>
      </c>
      <c r="R71" s="904">
        <v>20</v>
      </c>
      <c r="S71" s="904">
        <v>574686</v>
      </c>
      <c r="T71" s="63">
        <v>89</v>
      </c>
    </row>
    <row r="72" spans="1:20" s="99" customFormat="1" ht="23.1" customHeight="1">
      <c r="A72" s="62">
        <v>90</v>
      </c>
      <c r="B72" s="61" t="s">
        <v>1080</v>
      </c>
      <c r="C72" s="1260">
        <v>0</v>
      </c>
      <c r="D72" s="1260">
        <v>0</v>
      </c>
      <c r="E72" s="1260">
        <v>0</v>
      </c>
      <c r="F72" s="1260">
        <v>0</v>
      </c>
      <c r="G72" s="1260">
        <v>159439</v>
      </c>
      <c r="H72" s="1260">
        <v>3929712074</v>
      </c>
      <c r="I72" s="1260">
        <v>2908407146</v>
      </c>
      <c r="J72" s="1260">
        <v>940448488</v>
      </c>
      <c r="K72" s="1260">
        <v>80856440</v>
      </c>
      <c r="L72" s="1260">
        <v>7460</v>
      </c>
      <c r="M72" s="1269">
        <v>3862</v>
      </c>
      <c r="N72" s="1269">
        <v>20</v>
      </c>
      <c r="O72" s="1260">
        <v>422681977</v>
      </c>
      <c r="P72" s="1269">
        <v>376321688</v>
      </c>
      <c r="Q72" s="1269">
        <v>4949233</v>
      </c>
      <c r="R72" s="1269">
        <v>23</v>
      </c>
      <c r="S72" s="1269">
        <v>441458</v>
      </c>
      <c r="T72" s="63">
        <v>90</v>
      </c>
    </row>
    <row r="73" spans="1:20" s="99" customFormat="1" ht="23.1" customHeight="1">
      <c r="A73" s="66">
        <v>91</v>
      </c>
      <c r="B73" s="58" t="s">
        <v>1081</v>
      </c>
      <c r="C73" s="1261">
        <v>0</v>
      </c>
      <c r="D73" s="1261">
        <v>0</v>
      </c>
      <c r="E73" s="1261">
        <v>0</v>
      </c>
      <c r="F73" s="1261">
        <v>0</v>
      </c>
      <c r="G73" s="1261">
        <v>110790</v>
      </c>
      <c r="H73" s="1261">
        <v>2595662087</v>
      </c>
      <c r="I73" s="1261">
        <v>1903928686</v>
      </c>
      <c r="J73" s="1261">
        <v>622137412</v>
      </c>
      <c r="K73" s="1261">
        <v>69595989</v>
      </c>
      <c r="L73" s="1261">
        <v>4834</v>
      </c>
      <c r="M73" s="1270">
        <v>2500</v>
      </c>
      <c r="N73" s="1270">
        <v>2</v>
      </c>
      <c r="O73" s="1261">
        <v>291549245</v>
      </c>
      <c r="P73" s="1270">
        <v>258256842</v>
      </c>
      <c r="Q73" s="1270">
        <v>96008</v>
      </c>
      <c r="R73" s="1270">
        <v>8</v>
      </c>
      <c r="S73" s="1270">
        <v>117907</v>
      </c>
      <c r="T73" s="67">
        <v>91</v>
      </c>
    </row>
    <row r="74" spans="1:20" s="99" customFormat="1" ht="23.1" customHeight="1">
      <c r="A74" s="62">
        <v>92</v>
      </c>
      <c r="B74" s="61" t="s">
        <v>1082</v>
      </c>
      <c r="C74" s="905">
        <v>1</v>
      </c>
      <c r="D74" s="905">
        <v>272472</v>
      </c>
      <c r="E74" s="905">
        <v>0</v>
      </c>
      <c r="F74" s="905">
        <v>0</v>
      </c>
      <c r="G74" s="905">
        <v>234835</v>
      </c>
      <c r="H74" s="905">
        <v>5380621160</v>
      </c>
      <c r="I74" s="905">
        <v>3947387223</v>
      </c>
      <c r="J74" s="905">
        <v>1339582028</v>
      </c>
      <c r="K74" s="905">
        <v>93651909</v>
      </c>
      <c r="L74" s="905">
        <v>10041</v>
      </c>
      <c r="M74" s="904">
        <v>4977</v>
      </c>
      <c r="N74" s="904">
        <v>19</v>
      </c>
      <c r="O74" s="905">
        <v>593390654</v>
      </c>
      <c r="P74" s="904">
        <v>530369079</v>
      </c>
      <c r="Q74" s="904">
        <v>2299469</v>
      </c>
      <c r="R74" s="904">
        <v>8</v>
      </c>
      <c r="S74" s="904">
        <v>205639</v>
      </c>
      <c r="T74" s="63">
        <v>92</v>
      </c>
    </row>
    <row r="75" spans="1:20" s="99" customFormat="1" ht="23.1" customHeight="1">
      <c r="A75" s="62">
        <v>94</v>
      </c>
      <c r="B75" s="61" t="s">
        <v>1083</v>
      </c>
      <c r="C75" s="905">
        <v>26</v>
      </c>
      <c r="D75" s="905">
        <v>4491086</v>
      </c>
      <c r="E75" s="905">
        <v>0</v>
      </c>
      <c r="F75" s="905">
        <v>0</v>
      </c>
      <c r="G75" s="905">
        <v>3857992</v>
      </c>
      <c r="H75" s="905">
        <v>82133030612</v>
      </c>
      <c r="I75" s="905">
        <v>60311091166</v>
      </c>
      <c r="J75" s="905">
        <v>18953812262</v>
      </c>
      <c r="K75" s="905">
        <v>2868127184</v>
      </c>
      <c r="L75" s="905">
        <v>141585</v>
      </c>
      <c r="M75" s="904">
        <v>69345</v>
      </c>
      <c r="N75" s="904">
        <v>221</v>
      </c>
      <c r="O75" s="905">
        <v>8385814400</v>
      </c>
      <c r="P75" s="904">
        <v>7097391128</v>
      </c>
      <c r="Q75" s="904">
        <v>39241977</v>
      </c>
      <c r="R75" s="904">
        <v>229</v>
      </c>
      <c r="S75" s="904">
        <v>5842144</v>
      </c>
      <c r="T75" s="63">
        <v>94</v>
      </c>
    </row>
    <row r="76" spans="1:20" s="99" customFormat="1" ht="23.1" customHeight="1">
      <c r="A76" s="62">
        <v>301</v>
      </c>
      <c r="B76" s="61" t="s">
        <v>1084</v>
      </c>
      <c r="C76" s="905">
        <v>0</v>
      </c>
      <c r="D76" s="905">
        <v>0</v>
      </c>
      <c r="E76" s="905">
        <v>0</v>
      </c>
      <c r="F76" s="905">
        <v>0</v>
      </c>
      <c r="G76" s="905">
        <v>134920</v>
      </c>
      <c r="H76" s="905">
        <v>2300537695</v>
      </c>
      <c r="I76" s="905">
        <v>1617425021</v>
      </c>
      <c r="J76" s="905">
        <v>622815151</v>
      </c>
      <c r="K76" s="905">
        <v>60297523</v>
      </c>
      <c r="L76" s="905">
        <v>1201</v>
      </c>
      <c r="M76" s="904">
        <v>675</v>
      </c>
      <c r="N76" s="904">
        <v>5</v>
      </c>
      <c r="O76" s="905">
        <v>134754341</v>
      </c>
      <c r="P76" s="904">
        <v>117485022</v>
      </c>
      <c r="Q76" s="904">
        <v>201686</v>
      </c>
      <c r="R76" s="904">
        <v>0</v>
      </c>
      <c r="S76" s="904">
        <v>0</v>
      </c>
      <c r="T76" s="63">
        <v>301</v>
      </c>
    </row>
    <row r="77" spans="1:20" s="99" customFormat="1" ht="23.1" customHeight="1">
      <c r="A77" s="62">
        <v>302</v>
      </c>
      <c r="B77" s="61" t="s">
        <v>1085</v>
      </c>
      <c r="C77" s="1260">
        <v>0</v>
      </c>
      <c r="D77" s="1260">
        <v>0</v>
      </c>
      <c r="E77" s="1260">
        <v>0</v>
      </c>
      <c r="F77" s="1260">
        <v>0</v>
      </c>
      <c r="G77" s="1260">
        <v>127910</v>
      </c>
      <c r="H77" s="1260">
        <v>2124736224</v>
      </c>
      <c r="I77" s="1260">
        <v>1502895360</v>
      </c>
      <c r="J77" s="1260">
        <v>566400613</v>
      </c>
      <c r="K77" s="1260">
        <v>55440251</v>
      </c>
      <c r="L77" s="1260">
        <v>1324</v>
      </c>
      <c r="M77" s="1269">
        <v>861</v>
      </c>
      <c r="N77" s="1269">
        <v>9</v>
      </c>
      <c r="O77" s="1260">
        <v>138397674</v>
      </c>
      <c r="P77" s="1269">
        <v>116867101</v>
      </c>
      <c r="Q77" s="1269">
        <v>717853</v>
      </c>
      <c r="R77" s="1269">
        <v>0</v>
      </c>
      <c r="S77" s="1269">
        <v>0</v>
      </c>
      <c r="T77" s="63">
        <v>302</v>
      </c>
    </row>
    <row r="78" spans="1:20" s="99" customFormat="1" ht="23.1" customHeight="1">
      <c r="A78" s="68">
        <v>303</v>
      </c>
      <c r="B78" s="58" t="s">
        <v>1086</v>
      </c>
      <c r="C78" s="1261">
        <v>1</v>
      </c>
      <c r="D78" s="1261">
        <v>336768</v>
      </c>
      <c r="E78" s="1261">
        <v>0</v>
      </c>
      <c r="F78" s="1261">
        <v>0</v>
      </c>
      <c r="G78" s="1261">
        <v>34016</v>
      </c>
      <c r="H78" s="1261">
        <v>492584099</v>
      </c>
      <c r="I78" s="1261">
        <v>349089561</v>
      </c>
      <c r="J78" s="1261">
        <v>130752905</v>
      </c>
      <c r="K78" s="1261">
        <v>12741633</v>
      </c>
      <c r="L78" s="1261">
        <v>343</v>
      </c>
      <c r="M78" s="1270">
        <v>222</v>
      </c>
      <c r="N78" s="1270">
        <v>3</v>
      </c>
      <c r="O78" s="1261">
        <v>33988468</v>
      </c>
      <c r="P78" s="1270">
        <v>29807897</v>
      </c>
      <c r="Q78" s="1270">
        <v>304197</v>
      </c>
      <c r="R78" s="1270">
        <v>0</v>
      </c>
      <c r="S78" s="1270">
        <v>0</v>
      </c>
      <c r="T78" s="69">
        <v>303</v>
      </c>
    </row>
    <row r="79" spans="1:20" s="99" customFormat="1" ht="23.1" customHeight="1">
      <c r="A79" s="62">
        <v>304</v>
      </c>
      <c r="B79" s="61" t="s">
        <v>1087</v>
      </c>
      <c r="C79" s="905">
        <v>0</v>
      </c>
      <c r="D79" s="905">
        <v>0</v>
      </c>
      <c r="E79" s="905">
        <v>0</v>
      </c>
      <c r="F79" s="905">
        <v>0</v>
      </c>
      <c r="G79" s="905">
        <v>264998</v>
      </c>
      <c r="H79" s="905">
        <v>4193299814</v>
      </c>
      <c r="I79" s="905">
        <v>2969611076</v>
      </c>
      <c r="J79" s="905">
        <v>1112562983</v>
      </c>
      <c r="K79" s="905">
        <v>111125755</v>
      </c>
      <c r="L79" s="905">
        <v>2321</v>
      </c>
      <c r="M79" s="904">
        <v>1550</v>
      </c>
      <c r="N79" s="904">
        <v>52</v>
      </c>
      <c r="O79" s="905">
        <v>259728641</v>
      </c>
      <c r="P79" s="904">
        <v>224506513</v>
      </c>
      <c r="Q79" s="904">
        <v>8491119</v>
      </c>
      <c r="R79" s="904">
        <v>0</v>
      </c>
      <c r="S79" s="904">
        <v>0</v>
      </c>
      <c r="T79" s="63">
        <v>304</v>
      </c>
    </row>
    <row r="80" spans="1:20" s="99" customFormat="1" ht="23.1" customHeight="1">
      <c r="A80" s="62">
        <v>305</v>
      </c>
      <c r="B80" s="61" t="s">
        <v>1088</v>
      </c>
      <c r="C80" s="905">
        <v>0</v>
      </c>
      <c r="D80" s="905">
        <v>0</v>
      </c>
      <c r="E80" s="905">
        <v>0</v>
      </c>
      <c r="F80" s="905">
        <v>0</v>
      </c>
      <c r="G80" s="905">
        <v>331178</v>
      </c>
      <c r="H80" s="905">
        <v>5560445499</v>
      </c>
      <c r="I80" s="905">
        <v>3976519938</v>
      </c>
      <c r="J80" s="905">
        <v>1380191842</v>
      </c>
      <c r="K80" s="905">
        <v>203733719</v>
      </c>
      <c r="L80" s="905">
        <v>4892</v>
      </c>
      <c r="M80" s="904">
        <v>2870</v>
      </c>
      <c r="N80" s="904">
        <v>61</v>
      </c>
      <c r="O80" s="905">
        <v>440611992</v>
      </c>
      <c r="P80" s="904">
        <v>393615377</v>
      </c>
      <c r="Q80" s="904">
        <v>12213531</v>
      </c>
      <c r="R80" s="904">
        <v>1</v>
      </c>
      <c r="S80" s="904">
        <v>9709</v>
      </c>
      <c r="T80" s="63">
        <v>305</v>
      </c>
    </row>
    <row r="81" spans="1:20" s="99" customFormat="1" ht="23.1" customHeight="1">
      <c r="A81" s="62">
        <v>306</v>
      </c>
      <c r="B81" s="61" t="s">
        <v>1089</v>
      </c>
      <c r="C81" s="905">
        <v>0</v>
      </c>
      <c r="D81" s="905">
        <v>0</v>
      </c>
      <c r="E81" s="905">
        <v>0</v>
      </c>
      <c r="F81" s="905">
        <v>0</v>
      </c>
      <c r="G81" s="905">
        <v>1094718</v>
      </c>
      <c r="H81" s="905">
        <v>18618035376</v>
      </c>
      <c r="I81" s="905">
        <v>13370061521</v>
      </c>
      <c r="J81" s="905">
        <v>4477408372</v>
      </c>
      <c r="K81" s="905">
        <v>770565483</v>
      </c>
      <c r="L81" s="905">
        <v>15116</v>
      </c>
      <c r="M81" s="904">
        <v>9117</v>
      </c>
      <c r="N81" s="904">
        <v>269</v>
      </c>
      <c r="O81" s="905">
        <v>1391363395</v>
      </c>
      <c r="P81" s="904">
        <v>1228149249</v>
      </c>
      <c r="Q81" s="904">
        <v>46624674</v>
      </c>
      <c r="R81" s="904">
        <v>0</v>
      </c>
      <c r="S81" s="904">
        <v>0</v>
      </c>
      <c r="T81" s="63">
        <v>306</v>
      </c>
    </row>
    <row r="82" spans="1:20" s="99" customFormat="1" ht="23.1" customHeight="1">
      <c r="A82" s="62"/>
      <c r="B82" s="61"/>
      <c r="C82" s="1260"/>
      <c r="D82" s="1260"/>
      <c r="E82" s="1260"/>
      <c r="F82" s="1260"/>
      <c r="G82" s="1260"/>
      <c r="H82" s="1260"/>
      <c r="I82" s="1260"/>
      <c r="J82" s="1260"/>
      <c r="K82" s="1260"/>
      <c r="L82" s="1260"/>
      <c r="M82" s="1269"/>
      <c r="N82" s="1269"/>
      <c r="O82" s="1260"/>
      <c r="P82" s="1269"/>
      <c r="Q82" s="1269"/>
      <c r="R82" s="1269"/>
      <c r="S82" s="1269"/>
      <c r="T82" s="63"/>
    </row>
    <row r="83" spans="1:20" s="99" customFormat="1" ht="23.1" customHeight="1">
      <c r="A83" s="66"/>
      <c r="B83" s="58"/>
      <c r="C83" s="1261"/>
      <c r="D83" s="1261"/>
      <c r="E83" s="1261"/>
      <c r="F83" s="1261"/>
      <c r="G83" s="1261"/>
      <c r="H83" s="1261"/>
      <c r="I83" s="1261"/>
      <c r="J83" s="1261"/>
      <c r="K83" s="1261"/>
      <c r="L83" s="1261"/>
      <c r="M83" s="1270"/>
      <c r="N83" s="1270"/>
      <c r="O83" s="1261"/>
      <c r="P83" s="1270"/>
      <c r="Q83" s="1270"/>
      <c r="R83" s="1270"/>
      <c r="S83" s="1270"/>
      <c r="T83" s="67"/>
    </row>
    <row r="84" spans="1:20" s="99" customFormat="1" ht="23.1" customHeight="1">
      <c r="A84" s="62"/>
      <c r="B84" s="61"/>
      <c r="C84" s="905"/>
      <c r="D84" s="905"/>
      <c r="E84" s="905"/>
      <c r="F84" s="905"/>
      <c r="G84" s="905"/>
      <c r="H84" s="905"/>
      <c r="I84" s="905"/>
      <c r="J84" s="905"/>
      <c r="K84" s="905"/>
      <c r="L84" s="905"/>
      <c r="M84" s="904"/>
      <c r="N84" s="904"/>
      <c r="O84" s="905"/>
      <c r="P84" s="904"/>
      <c r="Q84" s="904"/>
      <c r="R84" s="904"/>
      <c r="S84" s="904"/>
      <c r="T84" s="63"/>
    </row>
    <row r="85" spans="1:20" s="99" customFormat="1" ht="23.1" customHeight="1">
      <c r="A85" s="62"/>
      <c r="B85" s="61"/>
      <c r="C85" s="905"/>
      <c r="D85" s="905"/>
      <c r="E85" s="905"/>
      <c r="F85" s="905"/>
      <c r="G85" s="905"/>
      <c r="H85" s="905"/>
      <c r="I85" s="905"/>
      <c r="J85" s="905"/>
      <c r="K85" s="905"/>
      <c r="L85" s="905"/>
      <c r="M85" s="904"/>
      <c r="N85" s="904"/>
      <c r="O85" s="905"/>
      <c r="P85" s="904"/>
      <c r="Q85" s="904"/>
      <c r="R85" s="904"/>
      <c r="S85" s="904"/>
      <c r="T85" s="63"/>
    </row>
    <row r="86" spans="1:20" s="99" customFormat="1" ht="23.1" customHeight="1">
      <c r="A86" s="62"/>
      <c r="B86" s="61"/>
      <c r="C86" s="905"/>
      <c r="D86" s="905"/>
      <c r="E86" s="905"/>
      <c r="F86" s="905"/>
      <c r="G86" s="905"/>
      <c r="H86" s="905"/>
      <c r="I86" s="905"/>
      <c r="J86" s="905"/>
      <c r="K86" s="905"/>
      <c r="L86" s="905"/>
      <c r="M86" s="904"/>
      <c r="N86" s="904"/>
      <c r="O86" s="905"/>
      <c r="P86" s="904"/>
      <c r="Q86" s="904"/>
      <c r="R86" s="904"/>
      <c r="S86" s="904"/>
      <c r="T86" s="63"/>
    </row>
    <row r="87" spans="1:20" s="99" customFormat="1" ht="23.1" customHeight="1">
      <c r="A87" s="62"/>
      <c r="B87" s="61"/>
      <c r="C87" s="1260"/>
      <c r="D87" s="1260"/>
      <c r="E87" s="1260"/>
      <c r="F87" s="1260"/>
      <c r="G87" s="1260"/>
      <c r="H87" s="1260"/>
      <c r="I87" s="1260"/>
      <c r="J87" s="1260"/>
      <c r="K87" s="1260"/>
      <c r="L87" s="1260"/>
      <c r="M87" s="1269"/>
      <c r="N87" s="1269"/>
      <c r="O87" s="1260"/>
      <c r="P87" s="1269"/>
      <c r="Q87" s="1269"/>
      <c r="R87" s="1269"/>
      <c r="S87" s="1269"/>
      <c r="T87" s="63"/>
    </row>
    <row r="88" spans="1:20" s="99" customFormat="1" ht="23.1" customHeight="1">
      <c r="A88" s="68"/>
      <c r="B88" s="58"/>
      <c r="C88" s="1261"/>
      <c r="D88" s="1261"/>
      <c r="E88" s="1261"/>
      <c r="F88" s="1261"/>
      <c r="G88" s="1261"/>
      <c r="H88" s="1261"/>
      <c r="I88" s="1261"/>
      <c r="J88" s="1261"/>
      <c r="K88" s="1261"/>
      <c r="L88" s="1261"/>
      <c r="M88" s="1270"/>
      <c r="N88" s="1270"/>
      <c r="O88" s="1261"/>
      <c r="P88" s="1270"/>
      <c r="Q88" s="1270"/>
      <c r="R88" s="1270"/>
      <c r="S88" s="1270"/>
      <c r="T88" s="69"/>
    </row>
    <row r="89" spans="1:20" s="99" customFormat="1" ht="23.1" customHeight="1">
      <c r="A89" s="62"/>
      <c r="B89" s="61"/>
      <c r="C89" s="905"/>
      <c r="D89" s="905"/>
      <c r="E89" s="905"/>
      <c r="F89" s="905"/>
      <c r="G89" s="905"/>
      <c r="H89" s="905"/>
      <c r="I89" s="905"/>
      <c r="J89" s="905"/>
      <c r="K89" s="905"/>
      <c r="L89" s="905"/>
      <c r="M89" s="904"/>
      <c r="N89" s="904"/>
      <c r="O89" s="905"/>
      <c r="P89" s="904"/>
      <c r="Q89" s="904"/>
      <c r="R89" s="904"/>
      <c r="S89" s="904"/>
      <c r="T89" s="63"/>
    </row>
    <row r="90" spans="1:20" s="99" customFormat="1" ht="23.1" customHeight="1">
      <c r="A90" s="62"/>
      <c r="B90" s="61"/>
      <c r="C90" s="905"/>
      <c r="D90" s="905"/>
      <c r="E90" s="905"/>
      <c r="F90" s="905"/>
      <c r="G90" s="905"/>
      <c r="H90" s="905"/>
      <c r="I90" s="905"/>
      <c r="J90" s="905"/>
      <c r="K90" s="905"/>
      <c r="L90" s="905"/>
      <c r="M90" s="904"/>
      <c r="N90" s="904"/>
      <c r="O90" s="905"/>
      <c r="P90" s="904"/>
      <c r="Q90" s="904"/>
      <c r="R90" s="904"/>
      <c r="S90" s="904"/>
      <c r="T90" s="63"/>
    </row>
    <row r="91" spans="1:20" s="99" customFormat="1" ht="23.1" customHeight="1">
      <c r="A91" s="62"/>
      <c r="B91" s="61"/>
      <c r="C91" s="905"/>
      <c r="D91" s="905"/>
      <c r="E91" s="905"/>
      <c r="F91" s="905"/>
      <c r="G91" s="905"/>
      <c r="H91" s="905"/>
      <c r="I91" s="905"/>
      <c r="J91" s="905"/>
      <c r="K91" s="905"/>
      <c r="L91" s="905"/>
      <c r="M91" s="904"/>
      <c r="N91" s="904"/>
      <c r="O91" s="905"/>
      <c r="P91" s="904"/>
      <c r="Q91" s="904"/>
      <c r="R91" s="904"/>
      <c r="S91" s="904"/>
      <c r="T91" s="63"/>
    </row>
    <row r="92" spans="1:20" s="99" customFormat="1" ht="23.1" customHeight="1">
      <c r="A92" s="62"/>
      <c r="B92" s="61"/>
      <c r="C92" s="1260"/>
      <c r="D92" s="1260"/>
      <c r="E92" s="1260"/>
      <c r="F92" s="1260"/>
      <c r="G92" s="1260"/>
      <c r="H92" s="1260"/>
      <c r="I92" s="1260"/>
      <c r="J92" s="1260"/>
      <c r="K92" s="1260"/>
      <c r="L92" s="1260"/>
      <c r="M92" s="1269"/>
      <c r="N92" s="1269"/>
      <c r="O92" s="1260"/>
      <c r="P92" s="1269"/>
      <c r="Q92" s="1269"/>
      <c r="R92" s="1269"/>
      <c r="S92" s="1269"/>
      <c r="T92" s="63"/>
    </row>
    <row r="93" spans="1:20" s="99" customFormat="1" ht="23.1" customHeight="1">
      <c r="A93" s="66"/>
      <c r="B93" s="58"/>
      <c r="C93" s="1261"/>
      <c r="D93" s="1261"/>
      <c r="E93" s="1261"/>
      <c r="F93" s="1261"/>
      <c r="G93" s="1261"/>
      <c r="H93" s="1261"/>
      <c r="I93" s="1261"/>
      <c r="J93" s="1261"/>
      <c r="K93" s="1261"/>
      <c r="L93" s="1261"/>
      <c r="M93" s="1270"/>
      <c r="N93" s="1270"/>
      <c r="O93" s="1261"/>
      <c r="P93" s="1270"/>
      <c r="Q93" s="1270"/>
      <c r="R93" s="1270"/>
      <c r="S93" s="1270"/>
      <c r="T93" s="67"/>
    </row>
    <row r="94" spans="1:20" s="99" customFormat="1" ht="23.1" customHeight="1">
      <c r="A94" s="62"/>
      <c r="B94" s="61"/>
      <c r="C94" s="905"/>
      <c r="D94" s="905"/>
      <c r="E94" s="905"/>
      <c r="F94" s="905"/>
      <c r="G94" s="905"/>
      <c r="H94" s="905"/>
      <c r="I94" s="905"/>
      <c r="J94" s="905"/>
      <c r="K94" s="905"/>
      <c r="L94" s="905"/>
      <c r="M94" s="904"/>
      <c r="N94" s="904"/>
      <c r="O94" s="905"/>
      <c r="P94" s="904"/>
      <c r="Q94" s="904"/>
      <c r="R94" s="904"/>
      <c r="S94" s="904"/>
      <c r="T94" s="63"/>
    </row>
    <row r="95" spans="1:20" s="99" customFormat="1" ht="23.1" customHeight="1">
      <c r="A95" s="62"/>
      <c r="B95" s="61"/>
      <c r="C95" s="905"/>
      <c r="D95" s="905"/>
      <c r="E95" s="905"/>
      <c r="F95" s="905"/>
      <c r="G95" s="905"/>
      <c r="H95" s="905"/>
      <c r="I95" s="905"/>
      <c r="J95" s="905"/>
      <c r="K95" s="905"/>
      <c r="L95" s="905"/>
      <c r="M95" s="904"/>
      <c r="N95" s="904"/>
      <c r="O95" s="905"/>
      <c r="P95" s="904"/>
      <c r="Q95" s="904"/>
      <c r="R95" s="904"/>
      <c r="S95" s="904"/>
      <c r="T95" s="63"/>
    </row>
    <row r="96" spans="1:20" s="99" customFormat="1" ht="23.1" customHeight="1">
      <c r="A96" s="62"/>
      <c r="B96" s="61"/>
      <c r="C96" s="905"/>
      <c r="D96" s="905"/>
      <c r="E96" s="905"/>
      <c r="F96" s="905"/>
      <c r="G96" s="905"/>
      <c r="H96" s="905"/>
      <c r="I96" s="905"/>
      <c r="J96" s="905"/>
      <c r="K96" s="905"/>
      <c r="L96" s="905"/>
      <c r="M96" s="904"/>
      <c r="N96" s="904"/>
      <c r="O96" s="905"/>
      <c r="P96" s="904"/>
      <c r="Q96" s="904"/>
      <c r="R96" s="904"/>
      <c r="S96" s="904"/>
      <c r="T96" s="63"/>
    </row>
    <row r="97" spans="1:20" s="99" customFormat="1" ht="23.1" customHeight="1">
      <c r="A97" s="62"/>
      <c r="B97" s="61"/>
      <c r="C97" s="1260"/>
      <c r="D97" s="1260"/>
      <c r="E97" s="1260"/>
      <c r="F97" s="1260"/>
      <c r="G97" s="1260"/>
      <c r="H97" s="1260"/>
      <c r="I97" s="1260"/>
      <c r="J97" s="1260"/>
      <c r="K97" s="1260"/>
      <c r="L97" s="1260"/>
      <c r="M97" s="1269"/>
      <c r="N97" s="1269"/>
      <c r="O97" s="1260"/>
      <c r="P97" s="1269"/>
      <c r="Q97" s="1269"/>
      <c r="R97" s="1269"/>
      <c r="S97" s="1269"/>
      <c r="T97" s="63"/>
    </row>
    <row r="98" spans="1:20" s="99" customFormat="1" ht="23.1" customHeight="1">
      <c r="A98" s="66"/>
      <c r="B98" s="58"/>
      <c r="C98" s="1261"/>
      <c r="D98" s="1261"/>
      <c r="E98" s="1261"/>
      <c r="F98" s="1261"/>
      <c r="G98" s="1261"/>
      <c r="H98" s="1261"/>
      <c r="I98" s="1261"/>
      <c r="J98" s="1261"/>
      <c r="K98" s="1261"/>
      <c r="L98" s="1261"/>
      <c r="M98" s="1270"/>
      <c r="N98" s="1270"/>
      <c r="O98" s="1261"/>
      <c r="P98" s="1270"/>
      <c r="Q98" s="1270"/>
      <c r="R98" s="1270"/>
      <c r="S98" s="1270"/>
      <c r="T98" s="67"/>
    </row>
    <row r="99" spans="1:20" s="99" customFormat="1" ht="23.1" customHeight="1">
      <c r="A99" s="62"/>
      <c r="B99" s="61"/>
      <c r="C99" s="905"/>
      <c r="D99" s="905"/>
      <c r="E99" s="905"/>
      <c r="F99" s="905"/>
      <c r="G99" s="905"/>
      <c r="H99" s="905"/>
      <c r="I99" s="905"/>
      <c r="J99" s="905"/>
      <c r="K99" s="905"/>
      <c r="L99" s="905"/>
      <c r="M99" s="904"/>
      <c r="N99" s="904"/>
      <c r="O99" s="905"/>
      <c r="P99" s="904"/>
      <c r="Q99" s="904"/>
      <c r="R99" s="904"/>
      <c r="S99" s="904"/>
      <c r="T99" s="63"/>
    </row>
    <row r="100" spans="1:20" s="99" customFormat="1" ht="23.1" customHeight="1">
      <c r="A100" s="62"/>
      <c r="B100" s="61"/>
      <c r="C100" s="905"/>
      <c r="D100" s="905"/>
      <c r="E100" s="905"/>
      <c r="F100" s="905"/>
      <c r="G100" s="905"/>
      <c r="H100" s="905"/>
      <c r="I100" s="905"/>
      <c r="J100" s="905"/>
      <c r="K100" s="905"/>
      <c r="L100" s="905"/>
      <c r="M100" s="904"/>
      <c r="N100" s="904"/>
      <c r="O100" s="905"/>
      <c r="P100" s="904"/>
      <c r="Q100" s="904"/>
      <c r="R100" s="904"/>
      <c r="S100" s="904"/>
      <c r="T100" s="63"/>
    </row>
    <row r="101" spans="1:20" s="99" customFormat="1" ht="23.1" customHeight="1">
      <c r="A101" s="62"/>
      <c r="B101" s="61"/>
      <c r="C101" s="905"/>
      <c r="D101" s="905"/>
      <c r="E101" s="905"/>
      <c r="F101" s="905"/>
      <c r="G101" s="905"/>
      <c r="H101" s="905"/>
      <c r="I101" s="905"/>
      <c r="J101" s="905"/>
      <c r="K101" s="905"/>
      <c r="L101" s="905"/>
      <c r="M101" s="904"/>
      <c r="N101" s="904"/>
      <c r="O101" s="905"/>
      <c r="P101" s="904"/>
      <c r="Q101" s="904"/>
      <c r="R101" s="904"/>
      <c r="S101" s="904"/>
      <c r="T101" s="63"/>
    </row>
    <row r="102" spans="1:20" s="99" customFormat="1" ht="23.1" customHeight="1">
      <c r="A102" s="62"/>
      <c r="B102" s="72"/>
      <c r="C102" s="1260"/>
      <c r="D102" s="1260"/>
      <c r="E102" s="1260"/>
      <c r="F102" s="1260"/>
      <c r="G102" s="1260"/>
      <c r="H102" s="1260"/>
      <c r="I102" s="1260"/>
      <c r="J102" s="1260"/>
      <c r="K102" s="1260"/>
      <c r="L102" s="1260"/>
      <c r="M102" s="1269"/>
      <c r="N102" s="1269"/>
      <c r="O102" s="1260"/>
      <c r="P102" s="1269"/>
      <c r="Q102" s="1269"/>
      <c r="R102" s="1269"/>
      <c r="S102" s="1269"/>
      <c r="T102" s="63"/>
    </row>
    <row r="103" spans="1:20" s="99" customFormat="1" ht="23.1" customHeight="1">
      <c r="A103" s="66"/>
      <c r="B103" s="61"/>
      <c r="C103" s="1261"/>
      <c r="D103" s="1261"/>
      <c r="E103" s="1261"/>
      <c r="F103" s="1261"/>
      <c r="G103" s="1261"/>
      <c r="H103" s="1261"/>
      <c r="I103" s="1261"/>
      <c r="J103" s="1261"/>
      <c r="K103" s="1261"/>
      <c r="L103" s="1261"/>
      <c r="M103" s="1270"/>
      <c r="N103" s="1270"/>
      <c r="O103" s="1261"/>
      <c r="P103" s="1270"/>
      <c r="Q103" s="1270"/>
      <c r="R103" s="1270"/>
      <c r="S103" s="1270"/>
      <c r="T103" s="67"/>
    </row>
    <row r="104" spans="1:20" s="99" customFormat="1" ht="23.1" customHeight="1">
      <c r="A104" s="62"/>
      <c r="B104" s="61"/>
      <c r="C104" s="905"/>
      <c r="D104" s="905"/>
      <c r="E104" s="905"/>
      <c r="F104" s="905"/>
      <c r="G104" s="905"/>
      <c r="H104" s="905"/>
      <c r="I104" s="905"/>
      <c r="J104" s="905"/>
      <c r="K104" s="905"/>
      <c r="L104" s="905"/>
      <c r="M104" s="904"/>
      <c r="N104" s="904"/>
      <c r="O104" s="905"/>
      <c r="P104" s="904"/>
      <c r="Q104" s="904"/>
      <c r="R104" s="904"/>
      <c r="S104" s="904"/>
      <c r="T104" s="63"/>
    </row>
    <row r="105" spans="1:20" s="99" customFormat="1" ht="23.1" customHeight="1">
      <c r="A105" s="62"/>
      <c r="B105" s="61"/>
      <c r="C105" s="905"/>
      <c r="D105" s="905"/>
      <c r="E105" s="905"/>
      <c r="F105" s="905"/>
      <c r="G105" s="905"/>
      <c r="H105" s="905"/>
      <c r="I105" s="905"/>
      <c r="J105" s="905"/>
      <c r="K105" s="905"/>
      <c r="L105" s="905"/>
      <c r="M105" s="904"/>
      <c r="N105" s="904"/>
      <c r="O105" s="905"/>
      <c r="P105" s="904"/>
      <c r="Q105" s="904"/>
      <c r="R105" s="904"/>
      <c r="S105" s="904"/>
      <c r="T105" s="63"/>
    </row>
    <row r="106" spans="1:20" s="99" customFormat="1" ht="23.1" customHeight="1">
      <c r="A106" s="62"/>
      <c r="B106" s="61"/>
      <c r="C106" s="905"/>
      <c r="D106" s="905"/>
      <c r="E106" s="905"/>
      <c r="F106" s="905"/>
      <c r="G106" s="905"/>
      <c r="H106" s="905"/>
      <c r="I106" s="905"/>
      <c r="J106" s="905"/>
      <c r="K106" s="905"/>
      <c r="L106" s="905"/>
      <c r="M106" s="904"/>
      <c r="N106" s="904"/>
      <c r="O106" s="905"/>
      <c r="P106" s="904"/>
      <c r="Q106" s="904"/>
      <c r="R106" s="904"/>
      <c r="S106" s="904"/>
      <c r="T106" s="63"/>
    </row>
    <row r="107" spans="1:20" s="99" customFormat="1" ht="23.1" customHeight="1" thickBot="1">
      <c r="A107" s="77"/>
      <c r="B107" s="78"/>
      <c r="C107" s="1265"/>
      <c r="D107" s="1265"/>
      <c r="E107" s="1265"/>
      <c r="F107" s="1265"/>
      <c r="G107" s="1265"/>
      <c r="H107" s="1265"/>
      <c r="I107" s="1265"/>
      <c r="J107" s="1265"/>
      <c r="K107" s="1265"/>
      <c r="L107" s="1265"/>
      <c r="M107" s="1272"/>
      <c r="N107" s="1272"/>
      <c r="O107" s="1265"/>
      <c r="P107" s="1272"/>
      <c r="Q107" s="1272"/>
      <c r="R107" s="1272"/>
      <c r="S107" s="1272"/>
      <c r="T107" s="79"/>
    </row>
  </sheetData>
  <mergeCells count="13">
    <mergeCell ref="R3:S4"/>
    <mergeCell ref="C4:D4"/>
    <mergeCell ref="I6:I7"/>
    <mergeCell ref="J6:J7"/>
    <mergeCell ref="K6:K7"/>
    <mergeCell ref="L3:Q4"/>
    <mergeCell ref="M6:M7"/>
    <mergeCell ref="N6:N7"/>
    <mergeCell ref="P6:P7"/>
    <mergeCell ref="Q6:Q7"/>
    <mergeCell ref="E3:F4"/>
    <mergeCell ref="G3:K4"/>
    <mergeCell ref="E5:E7"/>
  </mergeCells>
  <phoneticPr fontId="2"/>
  <pageMargins left="0.78740157480314965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7" man="1"/>
  </rowBreaks>
  <colBreaks count="1" manualBreakCount="1">
    <brk id="11" max="111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/>
  <dimension ref="A1:X321"/>
  <sheetViews>
    <sheetView showGridLines="0" view="pageBreakPreview" zoomScale="60" zoomScaleNormal="7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2.5" customHeight="1"/>
  <cols>
    <col min="1" max="1" width="5.875" style="8" customWidth="1"/>
    <col min="2" max="2" width="24.5" style="8" customWidth="1"/>
    <col min="3" max="4" width="17.125" customWidth="1"/>
    <col min="5" max="5" width="16.625" customWidth="1"/>
    <col min="6" max="6" width="16.375" customWidth="1"/>
    <col min="7" max="7" width="17.75" customWidth="1"/>
    <col min="8" max="8" width="18.5" customWidth="1"/>
    <col min="9" max="9" width="18.25" customWidth="1"/>
    <col min="10" max="10" width="17.125" customWidth="1"/>
    <col min="11" max="12" width="14.375" customWidth="1"/>
    <col min="13" max="14" width="13.75" customWidth="1"/>
    <col min="15" max="15" width="16.5" customWidth="1"/>
    <col min="16" max="16" width="5.875" style="8" customWidth="1"/>
    <col min="17" max="67" width="12.625" style="8" customWidth="1"/>
    <col min="68" max="16384" width="9" style="8"/>
  </cols>
  <sheetData>
    <row r="1" spans="1:24" ht="30.95" customHeight="1">
      <c r="A1" s="356" t="s">
        <v>931</v>
      </c>
      <c r="B1" s="99"/>
      <c r="C1" s="357"/>
      <c r="D1" s="357"/>
      <c r="E1" s="357"/>
      <c r="F1" s="357"/>
      <c r="G1" s="357"/>
      <c r="H1" s="357"/>
      <c r="I1" s="357"/>
      <c r="J1" s="356"/>
      <c r="K1" s="357"/>
      <c r="L1" s="357"/>
      <c r="M1" s="357"/>
      <c r="N1" s="357"/>
      <c r="O1" s="357"/>
      <c r="P1" s="99"/>
      <c r="Q1" s="99"/>
      <c r="R1" s="99"/>
      <c r="S1" s="99"/>
      <c r="T1" s="99"/>
      <c r="U1" s="99"/>
      <c r="V1" s="65"/>
      <c r="W1" s="65"/>
      <c r="X1" s="65"/>
    </row>
    <row r="2" spans="1:24" s="12" customFormat="1" ht="22.5" customHeight="1" thickBot="1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1"/>
      <c r="O2" s="1805" t="s">
        <v>990</v>
      </c>
      <c r="P2" s="10"/>
      <c r="Q2" s="10"/>
      <c r="R2" s="10"/>
      <c r="S2" s="10"/>
      <c r="T2" s="10"/>
      <c r="U2" s="10"/>
      <c r="V2" s="359"/>
      <c r="W2" s="359"/>
      <c r="X2" s="359"/>
    </row>
    <row r="3" spans="1:24" ht="24.95" customHeight="1">
      <c r="A3" s="17" t="s">
        <v>423</v>
      </c>
      <c r="B3" s="18"/>
      <c r="C3" s="2656" t="s">
        <v>270</v>
      </c>
      <c r="D3" s="2657"/>
      <c r="E3" s="2657"/>
      <c r="F3" s="2657"/>
      <c r="G3" s="2657"/>
      <c r="H3" s="2657"/>
      <c r="I3" s="323"/>
      <c r="J3" s="323"/>
      <c r="K3" s="323"/>
      <c r="L3" s="323"/>
      <c r="M3" s="323"/>
      <c r="N3" s="323"/>
      <c r="O3" s="19" t="s">
        <v>522</v>
      </c>
      <c r="P3" s="16" t="s">
        <v>423</v>
      </c>
      <c r="Q3" s="360"/>
      <c r="R3" s="360"/>
      <c r="S3" s="360"/>
      <c r="T3" s="360"/>
      <c r="U3" s="65"/>
      <c r="V3" s="65"/>
      <c r="W3" s="65"/>
      <c r="X3" s="65"/>
    </row>
    <row r="4" spans="1:24" ht="24.95" customHeight="1">
      <c r="A4" s="26" t="s">
        <v>424</v>
      </c>
      <c r="B4" s="27"/>
      <c r="C4" s="2658" t="s">
        <v>525</v>
      </c>
      <c r="D4" s="2659"/>
      <c r="E4" s="2659"/>
      <c r="F4" s="2659"/>
      <c r="G4" s="2659"/>
      <c r="H4" s="2659"/>
      <c r="I4" s="325"/>
      <c r="J4" s="325"/>
      <c r="K4" s="325"/>
      <c r="L4" s="325"/>
      <c r="M4" s="325"/>
      <c r="N4" s="325"/>
      <c r="O4" s="2651" t="s">
        <v>526</v>
      </c>
      <c r="P4" s="25" t="s">
        <v>424</v>
      </c>
      <c r="Q4" s="360"/>
      <c r="R4" s="360"/>
      <c r="S4" s="360"/>
      <c r="T4" s="360"/>
      <c r="U4" s="65"/>
      <c r="V4" s="65"/>
      <c r="W4" s="65"/>
      <c r="X4" s="65"/>
    </row>
    <row r="5" spans="1:24" ht="24.95" customHeight="1">
      <c r="A5" s="26" t="s">
        <v>425</v>
      </c>
      <c r="B5" s="34" t="s">
        <v>393</v>
      </c>
      <c r="C5" s="2653" t="s">
        <v>171</v>
      </c>
      <c r="D5" s="2654"/>
      <c r="E5" s="2654"/>
      <c r="F5" s="2654"/>
      <c r="G5" s="2655"/>
      <c r="H5" s="315" t="s">
        <v>172</v>
      </c>
      <c r="I5" s="319"/>
      <c r="J5" s="30" t="s">
        <v>250</v>
      </c>
      <c r="K5" s="2660" t="s">
        <v>173</v>
      </c>
      <c r="L5" s="2661"/>
      <c r="M5" s="2661"/>
      <c r="N5" s="2662"/>
      <c r="O5" s="2652"/>
      <c r="P5" s="25" t="s">
        <v>425</v>
      </c>
      <c r="Q5" s="360"/>
      <c r="R5" s="360"/>
      <c r="S5" s="360"/>
      <c r="T5" s="360"/>
      <c r="U5" s="65"/>
      <c r="V5" s="65"/>
      <c r="W5" s="65"/>
      <c r="X5" s="65"/>
    </row>
    <row r="6" spans="1:24" ht="24.95" customHeight="1">
      <c r="A6" s="26" t="s">
        <v>426</v>
      </c>
      <c r="B6" s="27"/>
      <c r="C6" s="38"/>
      <c r="D6" s="2642" t="s">
        <v>752</v>
      </c>
      <c r="E6" s="2642" t="s">
        <v>319</v>
      </c>
      <c r="F6" s="2642" t="s">
        <v>531</v>
      </c>
      <c r="G6" s="2642" t="s">
        <v>753</v>
      </c>
      <c r="H6" s="338" t="s">
        <v>174</v>
      </c>
      <c r="I6" s="2642" t="s">
        <v>752</v>
      </c>
      <c r="J6" s="317"/>
      <c r="K6" s="2642" t="s">
        <v>752</v>
      </c>
      <c r="L6" s="2642" t="s">
        <v>319</v>
      </c>
      <c r="M6" s="2642" t="s">
        <v>531</v>
      </c>
      <c r="N6" s="2642" t="s">
        <v>753</v>
      </c>
      <c r="O6" s="39" t="s">
        <v>175</v>
      </c>
      <c r="P6" s="25" t="s">
        <v>426</v>
      </c>
      <c r="Q6" s="360"/>
      <c r="R6" s="360"/>
      <c r="S6" s="360"/>
      <c r="T6" s="360"/>
      <c r="U6" s="65"/>
      <c r="V6" s="65"/>
      <c r="W6" s="65"/>
      <c r="X6" s="65"/>
    </row>
    <row r="7" spans="1:24" ht="24.95" customHeight="1" thickBot="1">
      <c r="A7" s="45" t="s">
        <v>427</v>
      </c>
      <c r="B7" s="46"/>
      <c r="C7" s="48"/>
      <c r="D7" s="2643"/>
      <c r="E7" s="2650"/>
      <c r="F7" s="2643"/>
      <c r="G7" s="2643"/>
      <c r="H7" s="49"/>
      <c r="I7" s="2643"/>
      <c r="J7" s="50"/>
      <c r="K7" s="2643"/>
      <c r="L7" s="2650"/>
      <c r="M7" s="2643"/>
      <c r="N7" s="2643"/>
      <c r="O7" s="51" t="s">
        <v>176</v>
      </c>
      <c r="P7" s="44" t="s">
        <v>427</v>
      </c>
      <c r="Q7" s="360"/>
      <c r="R7" s="360"/>
      <c r="S7" s="360"/>
      <c r="T7" s="360"/>
      <c r="U7" s="65"/>
      <c r="V7" s="65"/>
      <c r="W7" s="65"/>
      <c r="X7" s="65"/>
    </row>
    <row r="8" spans="1:24" ht="30" customHeight="1">
      <c r="A8" s="26"/>
      <c r="B8" s="34" t="s">
        <v>6</v>
      </c>
      <c r="C8" s="905">
        <v>1700352</v>
      </c>
      <c r="D8" s="905">
        <v>43632</v>
      </c>
      <c r="E8" s="905">
        <v>700730</v>
      </c>
      <c r="F8" s="905">
        <v>386479</v>
      </c>
      <c r="G8" s="905">
        <v>40220</v>
      </c>
      <c r="H8" s="905">
        <v>4</v>
      </c>
      <c r="I8" s="905">
        <v>0</v>
      </c>
      <c r="J8" s="905">
        <v>1700348</v>
      </c>
      <c r="K8" s="905">
        <v>43632</v>
      </c>
      <c r="L8" s="905">
        <v>700730</v>
      </c>
      <c r="M8" s="905">
        <v>386479</v>
      </c>
      <c r="N8" s="905">
        <v>40220</v>
      </c>
      <c r="O8" s="905">
        <v>1101511</v>
      </c>
      <c r="P8" s="75"/>
      <c r="Q8" s="70"/>
      <c r="R8" s="70"/>
      <c r="S8" s="70"/>
      <c r="T8" s="70"/>
      <c r="U8" s="65"/>
      <c r="V8" s="65"/>
      <c r="W8" s="65"/>
      <c r="X8" s="65"/>
    </row>
    <row r="9" spans="1:24" ht="30" customHeight="1">
      <c r="A9" s="22"/>
      <c r="B9" s="29" t="s">
        <v>1017</v>
      </c>
      <c r="C9" s="1021">
        <v>1529209</v>
      </c>
      <c r="D9" s="1021">
        <v>32286</v>
      </c>
      <c r="E9" s="1021">
        <v>679470</v>
      </c>
      <c r="F9" s="1021">
        <v>380223</v>
      </c>
      <c r="G9" s="1021">
        <v>35827</v>
      </c>
      <c r="H9" s="1021">
        <v>4</v>
      </c>
      <c r="I9" s="1021">
        <v>0</v>
      </c>
      <c r="J9" s="1021">
        <v>1529205</v>
      </c>
      <c r="K9" s="1021">
        <v>32286</v>
      </c>
      <c r="L9" s="1021">
        <v>679470</v>
      </c>
      <c r="M9" s="1021">
        <v>380223</v>
      </c>
      <c r="N9" s="1021">
        <v>35827</v>
      </c>
      <c r="O9" s="1021">
        <v>1011384</v>
      </c>
      <c r="P9" s="55"/>
      <c r="Q9" s="56"/>
      <c r="R9" s="56"/>
      <c r="S9" s="56"/>
      <c r="T9" s="56"/>
    </row>
    <row r="10" spans="1:24" ht="30" customHeight="1">
      <c r="A10" s="22"/>
      <c r="B10" s="29" t="s">
        <v>1018</v>
      </c>
      <c r="C10" s="1021">
        <v>171143</v>
      </c>
      <c r="D10" s="1021">
        <v>11346</v>
      </c>
      <c r="E10" s="1021">
        <v>21260</v>
      </c>
      <c r="F10" s="1021">
        <v>6256</v>
      </c>
      <c r="G10" s="1021">
        <v>4393</v>
      </c>
      <c r="H10" s="1283" t="s">
        <v>374</v>
      </c>
      <c r="I10" s="1283" t="s">
        <v>374</v>
      </c>
      <c r="J10" s="905">
        <v>171143</v>
      </c>
      <c r="K10" s="1021">
        <v>11346</v>
      </c>
      <c r="L10" s="1021">
        <v>21260</v>
      </c>
      <c r="M10" s="1021">
        <v>6256</v>
      </c>
      <c r="N10" s="1021">
        <v>4393</v>
      </c>
      <c r="O10" s="905">
        <v>90127</v>
      </c>
      <c r="P10" s="55"/>
      <c r="Q10" s="56"/>
      <c r="R10" s="56"/>
      <c r="S10" s="56"/>
      <c r="T10" s="56"/>
    </row>
    <row r="11" spans="1:24" ht="30" customHeight="1">
      <c r="A11" s="22"/>
      <c r="B11" s="29" t="s">
        <v>1019</v>
      </c>
      <c r="C11" s="1021">
        <v>1412841</v>
      </c>
      <c r="D11" s="1021">
        <v>30453</v>
      </c>
      <c r="E11" s="1021">
        <v>619594</v>
      </c>
      <c r="F11" s="1021">
        <v>347001</v>
      </c>
      <c r="G11" s="1021">
        <v>33363</v>
      </c>
      <c r="H11" s="1021">
        <v>3</v>
      </c>
      <c r="I11" s="1021">
        <v>0</v>
      </c>
      <c r="J11" s="1021">
        <v>1412838</v>
      </c>
      <c r="K11" s="1021">
        <v>30453</v>
      </c>
      <c r="L11" s="1021">
        <v>619594</v>
      </c>
      <c r="M11" s="1021">
        <v>347001</v>
      </c>
      <c r="N11" s="1021">
        <v>33363</v>
      </c>
      <c r="O11" s="1021">
        <v>937357</v>
      </c>
      <c r="P11" s="55"/>
      <c r="Q11" s="56"/>
      <c r="R11" s="56"/>
      <c r="S11" s="56"/>
      <c r="T11" s="56"/>
    </row>
    <row r="12" spans="1:24" ht="30" customHeight="1">
      <c r="A12" s="22"/>
      <c r="B12" s="29" t="s">
        <v>1020</v>
      </c>
      <c r="C12" s="1021">
        <v>116368</v>
      </c>
      <c r="D12" s="1021">
        <v>1833</v>
      </c>
      <c r="E12" s="1021">
        <v>59876</v>
      </c>
      <c r="F12" s="1021">
        <v>33222</v>
      </c>
      <c r="G12" s="1021">
        <v>2464</v>
      </c>
      <c r="H12" s="1021">
        <v>1</v>
      </c>
      <c r="I12" s="1021">
        <v>0</v>
      </c>
      <c r="J12" s="1021">
        <v>116367</v>
      </c>
      <c r="K12" s="1021">
        <v>1833</v>
      </c>
      <c r="L12" s="1021">
        <v>59876</v>
      </c>
      <c r="M12" s="1021">
        <v>33222</v>
      </c>
      <c r="N12" s="1021">
        <v>2464</v>
      </c>
      <c r="O12" s="1021">
        <v>74027</v>
      </c>
      <c r="P12" s="55"/>
      <c r="Q12" s="56"/>
      <c r="R12" s="56"/>
      <c r="S12" s="56"/>
      <c r="T12" s="56"/>
    </row>
    <row r="13" spans="1:24" ht="23.1" customHeight="1">
      <c r="A13" s="57">
        <v>1</v>
      </c>
      <c r="B13" s="58" t="s">
        <v>1021</v>
      </c>
      <c r="C13" s="1259">
        <v>74586</v>
      </c>
      <c r="D13" s="1259">
        <v>1469</v>
      </c>
      <c r="E13" s="1259">
        <v>32704</v>
      </c>
      <c r="F13" s="1259">
        <v>18746</v>
      </c>
      <c r="G13" s="1259">
        <v>1737</v>
      </c>
      <c r="H13" s="1259">
        <v>0</v>
      </c>
      <c r="I13" s="1259">
        <v>0</v>
      </c>
      <c r="J13" s="1259">
        <v>74586</v>
      </c>
      <c r="K13" s="1259">
        <v>1469</v>
      </c>
      <c r="L13" s="1259">
        <v>32704</v>
      </c>
      <c r="M13" s="1259">
        <v>18746</v>
      </c>
      <c r="N13" s="1259">
        <v>1737</v>
      </c>
      <c r="O13" s="1443">
        <v>49737</v>
      </c>
      <c r="P13" s="59">
        <v>1</v>
      </c>
      <c r="Q13" s="56"/>
      <c r="R13" s="56"/>
      <c r="S13" s="56"/>
      <c r="T13" s="56"/>
    </row>
    <row r="14" spans="1:24" ht="23.1" customHeight="1">
      <c r="A14" s="60">
        <v>2</v>
      </c>
      <c r="B14" s="61" t="s">
        <v>1022</v>
      </c>
      <c r="C14" s="1021">
        <v>43580</v>
      </c>
      <c r="D14" s="1021">
        <v>762</v>
      </c>
      <c r="E14" s="1021">
        <v>21540</v>
      </c>
      <c r="F14" s="1021">
        <v>11678</v>
      </c>
      <c r="G14" s="1021">
        <v>856</v>
      </c>
      <c r="H14" s="1021">
        <v>0</v>
      </c>
      <c r="I14" s="1021">
        <v>0</v>
      </c>
      <c r="J14" s="1021">
        <v>43580</v>
      </c>
      <c r="K14" s="1021">
        <v>762</v>
      </c>
      <c r="L14" s="1021">
        <v>21540</v>
      </c>
      <c r="M14" s="1021">
        <v>11678</v>
      </c>
      <c r="N14" s="1021">
        <v>856</v>
      </c>
      <c r="O14" s="1021">
        <v>28215</v>
      </c>
      <c r="P14" s="55">
        <v>2</v>
      </c>
      <c r="Q14" s="56"/>
      <c r="R14" s="56"/>
      <c r="S14" s="56"/>
      <c r="T14" s="56"/>
    </row>
    <row r="15" spans="1:24" ht="23.1" customHeight="1">
      <c r="A15" s="60">
        <v>3</v>
      </c>
      <c r="B15" s="61" t="s">
        <v>1023</v>
      </c>
      <c r="C15" s="1021">
        <v>127741</v>
      </c>
      <c r="D15" s="1021">
        <v>3810</v>
      </c>
      <c r="E15" s="1021">
        <v>44012</v>
      </c>
      <c r="F15" s="1021">
        <v>24488</v>
      </c>
      <c r="G15" s="1021">
        <v>2663</v>
      </c>
      <c r="H15" s="1021">
        <v>0</v>
      </c>
      <c r="I15" s="1021">
        <v>0</v>
      </c>
      <c r="J15" s="1021">
        <v>127741</v>
      </c>
      <c r="K15" s="1021">
        <v>3810</v>
      </c>
      <c r="L15" s="1021">
        <v>44012</v>
      </c>
      <c r="M15" s="1021">
        <v>24488</v>
      </c>
      <c r="N15" s="1021">
        <v>2663</v>
      </c>
      <c r="O15" s="1021">
        <v>86076</v>
      </c>
      <c r="P15" s="55">
        <v>3</v>
      </c>
      <c r="Q15" s="56"/>
      <c r="R15" s="56"/>
      <c r="S15" s="56"/>
      <c r="T15" s="56"/>
    </row>
    <row r="16" spans="1:24" ht="23.1" customHeight="1">
      <c r="A16" s="60">
        <v>6</v>
      </c>
      <c r="B16" s="61" t="s">
        <v>1024</v>
      </c>
      <c r="C16" s="1021">
        <v>19058</v>
      </c>
      <c r="D16" s="1021">
        <v>341</v>
      </c>
      <c r="E16" s="1021">
        <v>9748</v>
      </c>
      <c r="F16" s="1021">
        <v>5394</v>
      </c>
      <c r="G16" s="1021">
        <v>381</v>
      </c>
      <c r="H16" s="1021">
        <v>0</v>
      </c>
      <c r="I16" s="1021">
        <v>0</v>
      </c>
      <c r="J16" s="1021">
        <v>19058</v>
      </c>
      <c r="K16" s="1021">
        <v>341</v>
      </c>
      <c r="L16" s="1021">
        <v>9748</v>
      </c>
      <c r="M16" s="1021">
        <v>5394</v>
      </c>
      <c r="N16" s="1021">
        <v>381</v>
      </c>
      <c r="O16" s="1021">
        <v>12119</v>
      </c>
      <c r="P16" s="55">
        <v>6</v>
      </c>
      <c r="Q16" s="56"/>
      <c r="R16" s="56"/>
      <c r="S16" s="56"/>
      <c r="T16" s="56"/>
    </row>
    <row r="17" spans="1:20" ht="23.1" customHeight="1">
      <c r="A17" s="60">
        <v>7</v>
      </c>
      <c r="B17" s="61" t="s">
        <v>1025</v>
      </c>
      <c r="C17" s="1021">
        <v>14738</v>
      </c>
      <c r="D17" s="1258">
        <v>246</v>
      </c>
      <c r="E17" s="1258">
        <v>7475</v>
      </c>
      <c r="F17" s="1258">
        <v>3959</v>
      </c>
      <c r="G17" s="1258">
        <v>243</v>
      </c>
      <c r="H17" s="1021">
        <v>0</v>
      </c>
      <c r="I17" s="1258">
        <v>0</v>
      </c>
      <c r="J17" s="1021">
        <v>14738</v>
      </c>
      <c r="K17" s="1258">
        <v>246</v>
      </c>
      <c r="L17" s="1258">
        <v>7475</v>
      </c>
      <c r="M17" s="1258">
        <v>3959</v>
      </c>
      <c r="N17" s="1021">
        <v>243</v>
      </c>
      <c r="O17" s="1444">
        <v>9303</v>
      </c>
      <c r="P17" s="55">
        <v>7</v>
      </c>
      <c r="Q17" s="56"/>
      <c r="R17" s="56"/>
      <c r="S17" s="56"/>
      <c r="T17" s="56"/>
    </row>
    <row r="18" spans="1:20" ht="23.1" customHeight="1">
      <c r="A18" s="57">
        <v>8</v>
      </c>
      <c r="B18" s="58" t="s">
        <v>1026</v>
      </c>
      <c r="C18" s="1259">
        <v>71835</v>
      </c>
      <c r="D18" s="1021">
        <v>1413</v>
      </c>
      <c r="E18" s="1021">
        <v>31383</v>
      </c>
      <c r="F18" s="1021">
        <v>17590</v>
      </c>
      <c r="G18" s="1021">
        <v>1946</v>
      </c>
      <c r="H18" s="1259">
        <v>0</v>
      </c>
      <c r="I18" s="1021">
        <v>0</v>
      </c>
      <c r="J18" s="1259">
        <v>71835</v>
      </c>
      <c r="K18" s="1021">
        <v>1413</v>
      </c>
      <c r="L18" s="1021">
        <v>31383</v>
      </c>
      <c r="M18" s="1021">
        <v>17590</v>
      </c>
      <c r="N18" s="1259">
        <v>1946</v>
      </c>
      <c r="O18" s="1443">
        <v>48093</v>
      </c>
      <c r="P18" s="59">
        <v>8</v>
      </c>
      <c r="Q18" s="56"/>
      <c r="R18" s="56"/>
      <c r="S18" s="56"/>
      <c r="T18" s="56"/>
    </row>
    <row r="19" spans="1:20" ht="23.1" customHeight="1">
      <c r="A19" s="60">
        <v>9</v>
      </c>
      <c r="B19" s="61" t="s">
        <v>1027</v>
      </c>
      <c r="C19" s="1021">
        <v>19198</v>
      </c>
      <c r="D19" s="1021">
        <v>322</v>
      </c>
      <c r="E19" s="1021">
        <v>9572</v>
      </c>
      <c r="F19" s="1021">
        <v>5300</v>
      </c>
      <c r="G19" s="1021">
        <v>447</v>
      </c>
      <c r="H19" s="1021">
        <v>0</v>
      </c>
      <c r="I19" s="1021">
        <v>0</v>
      </c>
      <c r="J19" s="1021">
        <v>19198</v>
      </c>
      <c r="K19" s="1021">
        <v>322</v>
      </c>
      <c r="L19" s="1021">
        <v>9572</v>
      </c>
      <c r="M19" s="1021">
        <v>5300</v>
      </c>
      <c r="N19" s="1021">
        <v>447</v>
      </c>
      <c r="O19" s="1444">
        <v>12300</v>
      </c>
      <c r="P19" s="55">
        <v>9</v>
      </c>
      <c r="Q19" s="56"/>
      <c r="R19" s="56"/>
      <c r="S19" s="56"/>
      <c r="T19" s="56"/>
    </row>
    <row r="20" spans="1:20" ht="23.1" customHeight="1">
      <c r="A20" s="60">
        <v>10</v>
      </c>
      <c r="B20" s="61" t="s">
        <v>1028</v>
      </c>
      <c r="C20" s="1021">
        <v>26707</v>
      </c>
      <c r="D20" s="1021">
        <v>502</v>
      </c>
      <c r="E20" s="1021">
        <v>13581</v>
      </c>
      <c r="F20" s="1021">
        <v>7157</v>
      </c>
      <c r="G20" s="1021">
        <v>528</v>
      </c>
      <c r="H20" s="1021">
        <v>0</v>
      </c>
      <c r="I20" s="1021">
        <v>0</v>
      </c>
      <c r="J20" s="1021">
        <v>26707</v>
      </c>
      <c r="K20" s="1021">
        <v>502</v>
      </c>
      <c r="L20" s="1021">
        <v>13581</v>
      </c>
      <c r="M20" s="1021">
        <v>7157</v>
      </c>
      <c r="N20" s="1021">
        <v>528</v>
      </c>
      <c r="O20" s="1444">
        <v>16736</v>
      </c>
      <c r="P20" s="55">
        <v>10</v>
      </c>
      <c r="Q20" s="56"/>
      <c r="R20" s="56"/>
      <c r="S20" s="56"/>
      <c r="T20" s="56"/>
    </row>
    <row r="21" spans="1:20" s="65" customFormat="1" ht="23.1" customHeight="1">
      <c r="A21" s="62">
        <v>11</v>
      </c>
      <c r="B21" s="61" t="s">
        <v>1029</v>
      </c>
      <c r="C21" s="905">
        <v>18231</v>
      </c>
      <c r="D21" s="905">
        <v>385</v>
      </c>
      <c r="E21" s="905">
        <v>8232</v>
      </c>
      <c r="F21" s="905">
        <v>4391</v>
      </c>
      <c r="G21" s="905">
        <v>361</v>
      </c>
      <c r="H21" s="905">
        <v>0</v>
      </c>
      <c r="I21" s="905">
        <v>0</v>
      </c>
      <c r="J21" s="905">
        <v>18231</v>
      </c>
      <c r="K21" s="905">
        <v>385</v>
      </c>
      <c r="L21" s="905">
        <v>8232</v>
      </c>
      <c r="M21" s="905">
        <v>4391</v>
      </c>
      <c r="N21" s="905">
        <v>361</v>
      </c>
      <c r="O21" s="1445">
        <v>11480</v>
      </c>
      <c r="P21" s="63">
        <v>11</v>
      </c>
      <c r="Q21" s="64"/>
      <c r="R21" s="64"/>
      <c r="S21" s="64"/>
      <c r="T21" s="64"/>
    </row>
    <row r="22" spans="1:20" s="65" customFormat="1" ht="23.1" customHeight="1">
      <c r="A22" s="62">
        <v>12</v>
      </c>
      <c r="B22" s="61" t="s">
        <v>1030</v>
      </c>
      <c r="C22" s="905">
        <v>20466</v>
      </c>
      <c r="D22" s="1260">
        <v>334</v>
      </c>
      <c r="E22" s="1260">
        <v>10235</v>
      </c>
      <c r="F22" s="1260">
        <v>5450</v>
      </c>
      <c r="G22" s="1260">
        <v>476</v>
      </c>
      <c r="H22" s="905">
        <v>0</v>
      </c>
      <c r="I22" s="1260">
        <v>0</v>
      </c>
      <c r="J22" s="905">
        <v>20466</v>
      </c>
      <c r="K22" s="1260">
        <v>334</v>
      </c>
      <c r="L22" s="1260">
        <v>10235</v>
      </c>
      <c r="M22" s="905">
        <v>5450</v>
      </c>
      <c r="N22" s="905">
        <v>476</v>
      </c>
      <c r="O22" s="1445">
        <v>13447</v>
      </c>
      <c r="P22" s="63">
        <v>12</v>
      </c>
      <c r="Q22" s="64"/>
      <c r="R22" s="64"/>
      <c r="S22" s="64"/>
      <c r="T22" s="64"/>
    </row>
    <row r="23" spans="1:20" s="65" customFormat="1" ht="23.1" customHeight="1">
      <c r="A23" s="66">
        <v>14</v>
      </c>
      <c r="B23" s="58" t="s">
        <v>1031</v>
      </c>
      <c r="C23" s="1261">
        <v>52394</v>
      </c>
      <c r="D23" s="905">
        <v>1098</v>
      </c>
      <c r="E23" s="905">
        <v>24961</v>
      </c>
      <c r="F23" s="905">
        <v>14672</v>
      </c>
      <c r="G23" s="905">
        <v>1192</v>
      </c>
      <c r="H23" s="1261">
        <v>0</v>
      </c>
      <c r="I23" s="905">
        <v>0</v>
      </c>
      <c r="J23" s="1261">
        <v>52394</v>
      </c>
      <c r="K23" s="905">
        <v>1098</v>
      </c>
      <c r="L23" s="905">
        <v>24961</v>
      </c>
      <c r="M23" s="1261">
        <v>14672</v>
      </c>
      <c r="N23" s="1261">
        <v>1192</v>
      </c>
      <c r="O23" s="1446">
        <v>34806</v>
      </c>
      <c r="P23" s="67">
        <v>14</v>
      </c>
      <c r="Q23" s="64"/>
      <c r="R23" s="64"/>
      <c r="S23" s="64"/>
      <c r="T23" s="64"/>
    </row>
    <row r="24" spans="1:20" s="65" customFormat="1" ht="23.1" customHeight="1">
      <c r="A24" s="62">
        <v>15</v>
      </c>
      <c r="B24" s="61" t="s">
        <v>1032</v>
      </c>
      <c r="C24" s="905">
        <v>33861</v>
      </c>
      <c r="D24" s="905">
        <v>598</v>
      </c>
      <c r="E24" s="905">
        <v>16961</v>
      </c>
      <c r="F24" s="905">
        <v>9803</v>
      </c>
      <c r="G24" s="905">
        <v>883</v>
      </c>
      <c r="H24" s="905">
        <v>0</v>
      </c>
      <c r="I24" s="905">
        <v>0</v>
      </c>
      <c r="J24" s="905">
        <v>33861</v>
      </c>
      <c r="K24" s="905">
        <v>598</v>
      </c>
      <c r="L24" s="905">
        <v>16961</v>
      </c>
      <c r="M24" s="905">
        <v>9803</v>
      </c>
      <c r="N24" s="905">
        <v>883</v>
      </c>
      <c r="O24" s="1445">
        <v>22216</v>
      </c>
      <c r="P24" s="63">
        <v>15</v>
      </c>
      <c r="Q24" s="64"/>
      <c r="R24" s="64"/>
      <c r="S24" s="64"/>
      <c r="T24" s="64"/>
    </row>
    <row r="25" spans="1:20" s="65" customFormat="1" ht="23.1" customHeight="1">
      <c r="A25" s="62">
        <v>16</v>
      </c>
      <c r="B25" s="61" t="s">
        <v>1033</v>
      </c>
      <c r="C25" s="905">
        <v>12643</v>
      </c>
      <c r="D25" s="905">
        <v>189</v>
      </c>
      <c r="E25" s="905">
        <v>6318</v>
      </c>
      <c r="F25" s="905">
        <v>3395</v>
      </c>
      <c r="G25" s="905">
        <v>218</v>
      </c>
      <c r="H25" s="905">
        <v>0</v>
      </c>
      <c r="I25" s="905">
        <v>0</v>
      </c>
      <c r="J25" s="905">
        <v>12643</v>
      </c>
      <c r="K25" s="905">
        <v>189</v>
      </c>
      <c r="L25" s="905">
        <v>6318</v>
      </c>
      <c r="M25" s="905">
        <v>3395</v>
      </c>
      <c r="N25" s="905">
        <v>218</v>
      </c>
      <c r="O25" s="1445">
        <v>8085</v>
      </c>
      <c r="P25" s="63">
        <v>16</v>
      </c>
      <c r="Q25" s="64"/>
      <c r="R25" s="64"/>
      <c r="S25" s="64"/>
      <c r="T25" s="64"/>
    </row>
    <row r="26" spans="1:20" s="65" customFormat="1" ht="23.1" customHeight="1">
      <c r="A26" s="62">
        <v>17</v>
      </c>
      <c r="B26" s="61" t="s">
        <v>1034</v>
      </c>
      <c r="C26" s="905">
        <v>25974</v>
      </c>
      <c r="D26" s="905">
        <v>392</v>
      </c>
      <c r="E26" s="905">
        <v>13693</v>
      </c>
      <c r="F26" s="905">
        <v>7593</v>
      </c>
      <c r="G26" s="905">
        <v>628</v>
      </c>
      <c r="H26" s="905">
        <v>0</v>
      </c>
      <c r="I26" s="905">
        <v>0</v>
      </c>
      <c r="J26" s="905">
        <v>25974</v>
      </c>
      <c r="K26" s="905">
        <v>392</v>
      </c>
      <c r="L26" s="905">
        <v>13693</v>
      </c>
      <c r="M26" s="905">
        <v>7593</v>
      </c>
      <c r="N26" s="905">
        <v>628</v>
      </c>
      <c r="O26" s="1445">
        <v>16545</v>
      </c>
      <c r="P26" s="63">
        <v>17</v>
      </c>
      <c r="Q26" s="64"/>
      <c r="R26" s="64"/>
      <c r="S26" s="64"/>
      <c r="T26" s="64"/>
    </row>
    <row r="27" spans="1:20" s="65" customFormat="1" ht="23.1" customHeight="1">
      <c r="A27" s="62">
        <v>18</v>
      </c>
      <c r="B27" s="61" t="s">
        <v>1035</v>
      </c>
      <c r="C27" s="905">
        <v>33511</v>
      </c>
      <c r="D27" s="905">
        <v>667</v>
      </c>
      <c r="E27" s="905">
        <v>15963</v>
      </c>
      <c r="F27" s="905">
        <v>8550</v>
      </c>
      <c r="G27" s="905">
        <v>612</v>
      </c>
      <c r="H27" s="905">
        <v>0</v>
      </c>
      <c r="I27" s="905">
        <v>0</v>
      </c>
      <c r="J27" s="905">
        <v>33511</v>
      </c>
      <c r="K27" s="905">
        <v>667</v>
      </c>
      <c r="L27" s="905">
        <v>15963</v>
      </c>
      <c r="M27" s="905">
        <v>8550</v>
      </c>
      <c r="N27" s="905">
        <v>612</v>
      </c>
      <c r="O27" s="1445">
        <v>20763</v>
      </c>
      <c r="P27" s="63">
        <v>18</v>
      </c>
      <c r="Q27" s="64"/>
      <c r="R27" s="64"/>
      <c r="S27" s="64"/>
      <c r="T27" s="64"/>
    </row>
    <row r="28" spans="1:20" s="65" customFormat="1" ht="23.1" customHeight="1">
      <c r="A28" s="68">
        <v>19</v>
      </c>
      <c r="B28" s="58" t="s">
        <v>1036</v>
      </c>
      <c r="C28" s="1261">
        <v>45355</v>
      </c>
      <c r="D28" s="1261">
        <v>903</v>
      </c>
      <c r="E28" s="1261">
        <v>21039</v>
      </c>
      <c r="F28" s="1261">
        <v>11977</v>
      </c>
      <c r="G28" s="1261">
        <v>1096</v>
      </c>
      <c r="H28" s="1261">
        <v>0</v>
      </c>
      <c r="I28" s="1261">
        <v>0</v>
      </c>
      <c r="J28" s="1261">
        <v>45355</v>
      </c>
      <c r="K28" s="1261">
        <v>903</v>
      </c>
      <c r="L28" s="1261">
        <v>21039</v>
      </c>
      <c r="M28" s="1261">
        <v>11977</v>
      </c>
      <c r="N28" s="1261">
        <v>1096</v>
      </c>
      <c r="O28" s="1446">
        <v>30011</v>
      </c>
      <c r="P28" s="69">
        <v>19</v>
      </c>
      <c r="Q28" s="70"/>
      <c r="R28" s="70"/>
      <c r="S28" s="70"/>
      <c r="T28" s="70"/>
    </row>
    <row r="29" spans="1:20" s="65" customFormat="1" ht="23.1" customHeight="1">
      <c r="A29" s="62">
        <v>21</v>
      </c>
      <c r="B29" s="61" t="s">
        <v>1037</v>
      </c>
      <c r="C29" s="905">
        <v>50826</v>
      </c>
      <c r="D29" s="905">
        <v>1330</v>
      </c>
      <c r="E29" s="905">
        <v>19809</v>
      </c>
      <c r="F29" s="905">
        <v>11423</v>
      </c>
      <c r="G29" s="905">
        <v>1098</v>
      </c>
      <c r="H29" s="905">
        <v>0</v>
      </c>
      <c r="I29" s="905">
        <v>0</v>
      </c>
      <c r="J29" s="905">
        <v>50826</v>
      </c>
      <c r="K29" s="905">
        <v>1330</v>
      </c>
      <c r="L29" s="905">
        <v>19809</v>
      </c>
      <c r="M29" s="905">
        <v>11423</v>
      </c>
      <c r="N29" s="905">
        <v>1098</v>
      </c>
      <c r="O29" s="1445">
        <v>34279</v>
      </c>
      <c r="P29" s="63">
        <v>21</v>
      </c>
      <c r="Q29" s="64"/>
      <c r="R29" s="64"/>
      <c r="S29" s="64"/>
      <c r="T29" s="64"/>
    </row>
    <row r="30" spans="1:20" s="65" customFormat="1" ht="23.1" customHeight="1">
      <c r="A30" s="62">
        <v>22</v>
      </c>
      <c r="B30" s="61" t="s">
        <v>1038</v>
      </c>
      <c r="C30" s="905">
        <v>68656</v>
      </c>
      <c r="D30" s="905">
        <v>1616</v>
      </c>
      <c r="E30" s="905">
        <v>29202</v>
      </c>
      <c r="F30" s="905">
        <v>16523</v>
      </c>
      <c r="G30" s="905">
        <v>1694</v>
      </c>
      <c r="H30" s="905">
        <v>0</v>
      </c>
      <c r="I30" s="905">
        <v>0</v>
      </c>
      <c r="J30" s="905">
        <v>68656</v>
      </c>
      <c r="K30" s="905">
        <v>1616</v>
      </c>
      <c r="L30" s="905">
        <v>29202</v>
      </c>
      <c r="M30" s="905">
        <v>16523</v>
      </c>
      <c r="N30" s="905">
        <v>1694</v>
      </c>
      <c r="O30" s="1445">
        <v>45728</v>
      </c>
      <c r="P30" s="63">
        <v>22</v>
      </c>
      <c r="Q30" s="64"/>
      <c r="R30" s="64"/>
      <c r="S30" s="64"/>
      <c r="T30" s="64"/>
    </row>
    <row r="31" spans="1:20" s="65" customFormat="1" ht="23.1" customHeight="1">
      <c r="A31" s="62">
        <v>23</v>
      </c>
      <c r="B31" s="61" t="s">
        <v>1039</v>
      </c>
      <c r="C31" s="905">
        <v>17875</v>
      </c>
      <c r="D31" s="905">
        <v>538</v>
      </c>
      <c r="E31" s="905">
        <v>5570</v>
      </c>
      <c r="F31" s="905">
        <v>3081</v>
      </c>
      <c r="G31" s="905">
        <v>305</v>
      </c>
      <c r="H31" s="905">
        <v>0</v>
      </c>
      <c r="I31" s="905">
        <v>0</v>
      </c>
      <c r="J31" s="905">
        <v>17875</v>
      </c>
      <c r="K31" s="905">
        <v>538</v>
      </c>
      <c r="L31" s="905">
        <v>5570</v>
      </c>
      <c r="M31" s="905">
        <v>3081</v>
      </c>
      <c r="N31" s="905">
        <v>305</v>
      </c>
      <c r="O31" s="1445">
        <v>12304</v>
      </c>
      <c r="P31" s="63">
        <v>23</v>
      </c>
      <c r="Q31" s="64"/>
      <c r="R31" s="64"/>
      <c r="S31" s="64"/>
      <c r="T31" s="64"/>
    </row>
    <row r="32" spans="1:20" s="65" customFormat="1" ht="23.1" customHeight="1">
      <c r="A32" s="62">
        <v>24</v>
      </c>
      <c r="B32" s="61" t="s">
        <v>1040</v>
      </c>
      <c r="C32" s="905">
        <v>25095</v>
      </c>
      <c r="D32" s="905">
        <v>839</v>
      </c>
      <c r="E32" s="905">
        <v>7372</v>
      </c>
      <c r="F32" s="905">
        <v>3847</v>
      </c>
      <c r="G32" s="905">
        <v>476</v>
      </c>
      <c r="H32" s="905">
        <v>0</v>
      </c>
      <c r="I32" s="905">
        <v>0</v>
      </c>
      <c r="J32" s="905">
        <v>25095</v>
      </c>
      <c r="K32" s="905">
        <v>839</v>
      </c>
      <c r="L32" s="905">
        <v>7372</v>
      </c>
      <c r="M32" s="905">
        <v>3847</v>
      </c>
      <c r="N32" s="905">
        <v>476</v>
      </c>
      <c r="O32" s="1445">
        <v>16962</v>
      </c>
      <c r="P32" s="63">
        <v>24</v>
      </c>
      <c r="Q32" s="64"/>
      <c r="R32" s="64"/>
      <c r="S32" s="64"/>
      <c r="T32" s="64"/>
    </row>
    <row r="33" spans="1:20" s="65" customFormat="1" ht="23.1" customHeight="1">
      <c r="A33" s="66">
        <v>25</v>
      </c>
      <c r="B33" s="58" t="s">
        <v>1041</v>
      </c>
      <c r="C33" s="1261">
        <v>33308</v>
      </c>
      <c r="D33" s="1261">
        <v>641</v>
      </c>
      <c r="E33" s="1261">
        <v>16185</v>
      </c>
      <c r="F33" s="1261">
        <v>8990</v>
      </c>
      <c r="G33" s="1261">
        <v>808</v>
      </c>
      <c r="H33" s="1261">
        <v>0</v>
      </c>
      <c r="I33" s="1261">
        <v>0</v>
      </c>
      <c r="J33" s="1261">
        <v>33308</v>
      </c>
      <c r="K33" s="1261">
        <v>641</v>
      </c>
      <c r="L33" s="1261">
        <v>16185</v>
      </c>
      <c r="M33" s="1261">
        <v>8990</v>
      </c>
      <c r="N33" s="1261">
        <v>808</v>
      </c>
      <c r="O33" s="1446">
        <v>21543</v>
      </c>
      <c r="P33" s="67">
        <v>25</v>
      </c>
      <c r="Q33" s="64"/>
      <c r="R33" s="64"/>
      <c r="S33" s="64"/>
      <c r="T33" s="64"/>
    </row>
    <row r="34" spans="1:20" s="65" customFormat="1" ht="23.1" customHeight="1">
      <c r="A34" s="62">
        <v>27</v>
      </c>
      <c r="B34" s="61" t="s">
        <v>1042</v>
      </c>
      <c r="C34" s="905">
        <v>24415</v>
      </c>
      <c r="D34" s="905">
        <v>550</v>
      </c>
      <c r="E34" s="905">
        <v>8902</v>
      </c>
      <c r="F34" s="905">
        <v>5094</v>
      </c>
      <c r="G34" s="905">
        <v>646</v>
      </c>
      <c r="H34" s="905">
        <v>0</v>
      </c>
      <c r="I34" s="905">
        <v>0</v>
      </c>
      <c r="J34" s="905">
        <v>24415</v>
      </c>
      <c r="K34" s="905">
        <v>550</v>
      </c>
      <c r="L34" s="905">
        <v>8902</v>
      </c>
      <c r="M34" s="905">
        <v>5094</v>
      </c>
      <c r="N34" s="905">
        <v>646</v>
      </c>
      <c r="O34" s="1445">
        <v>16942</v>
      </c>
      <c r="P34" s="63">
        <v>27</v>
      </c>
      <c r="Q34" s="64"/>
      <c r="R34" s="64"/>
      <c r="S34" s="64"/>
      <c r="T34" s="64"/>
    </row>
    <row r="35" spans="1:20" s="65" customFormat="1" ht="23.1" customHeight="1">
      <c r="A35" s="62">
        <v>28</v>
      </c>
      <c r="B35" s="61" t="s">
        <v>1043</v>
      </c>
      <c r="C35" s="905">
        <v>15010</v>
      </c>
      <c r="D35" s="905">
        <v>360</v>
      </c>
      <c r="E35" s="905">
        <v>6168</v>
      </c>
      <c r="F35" s="905">
        <v>3461</v>
      </c>
      <c r="G35" s="905">
        <v>467</v>
      </c>
      <c r="H35" s="905">
        <v>0</v>
      </c>
      <c r="I35" s="905">
        <v>0</v>
      </c>
      <c r="J35" s="905">
        <v>15010</v>
      </c>
      <c r="K35" s="905">
        <v>360</v>
      </c>
      <c r="L35" s="905">
        <v>6168</v>
      </c>
      <c r="M35" s="905">
        <v>3461</v>
      </c>
      <c r="N35" s="905">
        <v>467</v>
      </c>
      <c r="O35" s="1445">
        <v>10012</v>
      </c>
      <c r="P35" s="63">
        <v>28</v>
      </c>
      <c r="Q35" s="64"/>
      <c r="R35" s="64"/>
      <c r="S35" s="64"/>
      <c r="T35" s="64"/>
    </row>
    <row r="36" spans="1:20" s="65" customFormat="1" ht="23.1" customHeight="1">
      <c r="A36" s="62">
        <v>29</v>
      </c>
      <c r="B36" s="61" t="s">
        <v>1044</v>
      </c>
      <c r="C36" s="905">
        <v>13911</v>
      </c>
      <c r="D36" s="905">
        <v>334</v>
      </c>
      <c r="E36" s="905">
        <v>5027</v>
      </c>
      <c r="F36" s="905">
        <v>2684</v>
      </c>
      <c r="G36" s="905">
        <v>423</v>
      </c>
      <c r="H36" s="905">
        <v>0</v>
      </c>
      <c r="I36" s="905">
        <v>0</v>
      </c>
      <c r="J36" s="905">
        <v>13911</v>
      </c>
      <c r="K36" s="905">
        <v>334</v>
      </c>
      <c r="L36" s="905">
        <v>5027</v>
      </c>
      <c r="M36" s="905">
        <v>2684</v>
      </c>
      <c r="N36" s="905">
        <v>423</v>
      </c>
      <c r="O36" s="1445">
        <v>9695</v>
      </c>
      <c r="P36" s="63">
        <v>29</v>
      </c>
      <c r="Q36" s="64"/>
      <c r="R36" s="64"/>
      <c r="S36" s="64"/>
      <c r="T36" s="64"/>
    </row>
    <row r="37" spans="1:20" s="65" customFormat="1" ht="23.1" customHeight="1">
      <c r="A37" s="62">
        <v>30</v>
      </c>
      <c r="B37" s="61" t="s">
        <v>1045</v>
      </c>
      <c r="C37" s="905">
        <v>33510</v>
      </c>
      <c r="D37" s="905">
        <v>819</v>
      </c>
      <c r="E37" s="905">
        <v>13245</v>
      </c>
      <c r="F37" s="905">
        <v>7661</v>
      </c>
      <c r="G37" s="905">
        <v>753</v>
      </c>
      <c r="H37" s="905">
        <v>0</v>
      </c>
      <c r="I37" s="905">
        <v>0</v>
      </c>
      <c r="J37" s="905">
        <v>33510</v>
      </c>
      <c r="K37" s="905">
        <v>819</v>
      </c>
      <c r="L37" s="905">
        <v>13245</v>
      </c>
      <c r="M37" s="905">
        <v>7661</v>
      </c>
      <c r="N37" s="905">
        <v>753</v>
      </c>
      <c r="O37" s="1445">
        <v>22585</v>
      </c>
      <c r="P37" s="63">
        <v>30</v>
      </c>
      <c r="Q37" s="64"/>
      <c r="R37" s="64"/>
      <c r="S37" s="64"/>
      <c r="T37" s="64"/>
    </row>
    <row r="38" spans="1:20" s="65" customFormat="1" ht="23.1" customHeight="1">
      <c r="A38" s="66">
        <v>31</v>
      </c>
      <c r="B38" s="58" t="s">
        <v>1046</v>
      </c>
      <c r="C38" s="1261">
        <v>15507</v>
      </c>
      <c r="D38" s="1261">
        <v>273</v>
      </c>
      <c r="E38" s="1261">
        <v>7650</v>
      </c>
      <c r="F38" s="1261">
        <v>4500</v>
      </c>
      <c r="G38" s="1261">
        <v>394</v>
      </c>
      <c r="H38" s="1261">
        <v>0</v>
      </c>
      <c r="I38" s="1261">
        <v>0</v>
      </c>
      <c r="J38" s="1261">
        <v>15507</v>
      </c>
      <c r="K38" s="1261">
        <v>273</v>
      </c>
      <c r="L38" s="1261">
        <v>7650</v>
      </c>
      <c r="M38" s="1261">
        <v>4500</v>
      </c>
      <c r="N38" s="1261">
        <v>394</v>
      </c>
      <c r="O38" s="1446">
        <v>10137</v>
      </c>
      <c r="P38" s="67">
        <v>31</v>
      </c>
      <c r="Q38" s="64"/>
      <c r="R38" s="64"/>
      <c r="S38" s="64"/>
      <c r="T38" s="64"/>
    </row>
    <row r="39" spans="1:20" s="65" customFormat="1" ht="23.1" customHeight="1">
      <c r="A39" s="62">
        <v>32</v>
      </c>
      <c r="B39" s="61" t="s">
        <v>1047</v>
      </c>
      <c r="C39" s="905">
        <v>33909</v>
      </c>
      <c r="D39" s="905">
        <v>542</v>
      </c>
      <c r="E39" s="905">
        <v>18093</v>
      </c>
      <c r="F39" s="905">
        <v>10078</v>
      </c>
      <c r="G39" s="905">
        <v>813</v>
      </c>
      <c r="H39" s="905">
        <v>0</v>
      </c>
      <c r="I39" s="905">
        <v>0</v>
      </c>
      <c r="J39" s="905">
        <v>33909</v>
      </c>
      <c r="K39" s="905">
        <v>542</v>
      </c>
      <c r="L39" s="905">
        <v>18093</v>
      </c>
      <c r="M39" s="905">
        <v>10078</v>
      </c>
      <c r="N39" s="905">
        <v>813</v>
      </c>
      <c r="O39" s="1445">
        <v>21923</v>
      </c>
      <c r="P39" s="63">
        <v>32</v>
      </c>
      <c r="Q39" s="64"/>
      <c r="R39" s="64"/>
      <c r="S39" s="64"/>
      <c r="T39" s="64"/>
    </row>
    <row r="40" spans="1:20" s="65" customFormat="1" ht="23.1" customHeight="1">
      <c r="A40" s="62">
        <v>33</v>
      </c>
      <c r="B40" s="61" t="s">
        <v>1048</v>
      </c>
      <c r="C40" s="905">
        <v>14744</v>
      </c>
      <c r="D40" s="905">
        <v>236</v>
      </c>
      <c r="E40" s="905">
        <v>7568</v>
      </c>
      <c r="F40" s="905">
        <v>4338</v>
      </c>
      <c r="G40" s="905">
        <v>324</v>
      </c>
      <c r="H40" s="905">
        <v>0</v>
      </c>
      <c r="I40" s="905">
        <v>0</v>
      </c>
      <c r="J40" s="905">
        <v>14744</v>
      </c>
      <c r="K40" s="905">
        <v>236</v>
      </c>
      <c r="L40" s="905">
        <v>7568</v>
      </c>
      <c r="M40" s="905">
        <v>4338</v>
      </c>
      <c r="N40" s="905">
        <v>324</v>
      </c>
      <c r="O40" s="1445">
        <v>9684</v>
      </c>
      <c r="P40" s="63">
        <v>33</v>
      </c>
      <c r="Q40" s="64"/>
      <c r="R40" s="64"/>
      <c r="S40" s="64"/>
      <c r="T40" s="64"/>
    </row>
    <row r="41" spans="1:20" s="65" customFormat="1" ht="23.1" customHeight="1">
      <c r="A41" s="62">
        <v>34</v>
      </c>
      <c r="B41" s="61" t="s">
        <v>1049</v>
      </c>
      <c r="C41" s="905">
        <v>18220</v>
      </c>
      <c r="D41" s="905">
        <v>518</v>
      </c>
      <c r="E41" s="905">
        <v>6588</v>
      </c>
      <c r="F41" s="905">
        <v>3731</v>
      </c>
      <c r="G41" s="905">
        <v>469</v>
      </c>
      <c r="H41" s="905">
        <v>0</v>
      </c>
      <c r="I41" s="905">
        <v>0</v>
      </c>
      <c r="J41" s="905">
        <v>18220</v>
      </c>
      <c r="K41" s="905">
        <v>518</v>
      </c>
      <c r="L41" s="905">
        <v>6588</v>
      </c>
      <c r="M41" s="905">
        <v>3731</v>
      </c>
      <c r="N41" s="905">
        <v>469</v>
      </c>
      <c r="O41" s="1445">
        <v>11975</v>
      </c>
      <c r="P41" s="63">
        <v>34</v>
      </c>
      <c r="Q41" s="64"/>
      <c r="R41" s="64"/>
      <c r="S41" s="64"/>
      <c r="T41" s="64"/>
    </row>
    <row r="42" spans="1:20" s="65" customFormat="1" ht="23.1" customHeight="1">
      <c r="A42" s="71">
        <v>35</v>
      </c>
      <c r="B42" s="72" t="s">
        <v>1050</v>
      </c>
      <c r="C42" s="1260">
        <v>21669</v>
      </c>
      <c r="D42" s="1260">
        <v>479</v>
      </c>
      <c r="E42" s="1260">
        <v>8796</v>
      </c>
      <c r="F42" s="1260">
        <v>5120</v>
      </c>
      <c r="G42" s="1260">
        <v>463</v>
      </c>
      <c r="H42" s="1260">
        <v>0</v>
      </c>
      <c r="I42" s="1260">
        <v>0</v>
      </c>
      <c r="J42" s="1260">
        <v>21669</v>
      </c>
      <c r="K42" s="1260">
        <v>479</v>
      </c>
      <c r="L42" s="1260">
        <v>8796</v>
      </c>
      <c r="M42" s="1260">
        <v>5120</v>
      </c>
      <c r="N42" s="1260">
        <v>463</v>
      </c>
      <c r="O42" s="1260">
        <v>14600</v>
      </c>
      <c r="P42" s="73">
        <v>35</v>
      </c>
      <c r="Q42" s="64"/>
      <c r="R42" s="64"/>
      <c r="S42" s="64"/>
      <c r="T42" s="64"/>
    </row>
    <row r="43" spans="1:20" s="65" customFormat="1" ht="23.1" customHeight="1">
      <c r="A43" s="62">
        <v>36</v>
      </c>
      <c r="B43" s="61" t="s">
        <v>1051</v>
      </c>
      <c r="C43" s="905">
        <v>21269</v>
      </c>
      <c r="D43" s="905">
        <v>460</v>
      </c>
      <c r="E43" s="905">
        <v>8971</v>
      </c>
      <c r="F43" s="905">
        <v>5207</v>
      </c>
      <c r="G43" s="905">
        <v>471</v>
      </c>
      <c r="H43" s="905">
        <v>0</v>
      </c>
      <c r="I43" s="905">
        <v>0</v>
      </c>
      <c r="J43" s="905">
        <v>21269</v>
      </c>
      <c r="K43" s="905">
        <v>460</v>
      </c>
      <c r="L43" s="905">
        <v>8971</v>
      </c>
      <c r="M43" s="905">
        <v>5207</v>
      </c>
      <c r="N43" s="1261">
        <v>471</v>
      </c>
      <c r="O43" s="1445">
        <v>14343</v>
      </c>
      <c r="P43" s="63">
        <v>36</v>
      </c>
      <c r="Q43" s="64"/>
      <c r="R43" s="64"/>
      <c r="S43" s="64"/>
      <c r="T43" s="64"/>
    </row>
    <row r="44" spans="1:20" s="65" customFormat="1" ht="23.1" customHeight="1">
      <c r="A44" s="62">
        <v>37</v>
      </c>
      <c r="B44" s="61" t="s">
        <v>1052</v>
      </c>
      <c r="C44" s="905">
        <v>31029</v>
      </c>
      <c r="D44" s="905">
        <v>766</v>
      </c>
      <c r="E44" s="905">
        <v>13623</v>
      </c>
      <c r="F44" s="905">
        <v>7842</v>
      </c>
      <c r="G44" s="905">
        <v>797</v>
      </c>
      <c r="H44" s="905">
        <v>0</v>
      </c>
      <c r="I44" s="905">
        <v>0</v>
      </c>
      <c r="J44" s="905">
        <v>31029</v>
      </c>
      <c r="K44" s="905">
        <v>766</v>
      </c>
      <c r="L44" s="905">
        <v>13623</v>
      </c>
      <c r="M44" s="905">
        <v>7842</v>
      </c>
      <c r="N44" s="905">
        <v>797</v>
      </c>
      <c r="O44" s="1445">
        <v>20198</v>
      </c>
      <c r="P44" s="63">
        <v>37</v>
      </c>
      <c r="Q44" s="64"/>
      <c r="R44" s="64"/>
      <c r="S44" s="64"/>
      <c r="T44" s="64"/>
    </row>
    <row r="45" spans="1:20" s="65" customFormat="1" ht="23.1" customHeight="1">
      <c r="A45" s="62">
        <v>38</v>
      </c>
      <c r="B45" s="61" t="s">
        <v>1053</v>
      </c>
      <c r="C45" s="905">
        <v>12859</v>
      </c>
      <c r="D45" s="905">
        <v>222</v>
      </c>
      <c r="E45" s="905">
        <v>6666</v>
      </c>
      <c r="F45" s="905">
        <v>3723</v>
      </c>
      <c r="G45" s="905">
        <v>439</v>
      </c>
      <c r="H45" s="905">
        <v>0</v>
      </c>
      <c r="I45" s="905">
        <v>0</v>
      </c>
      <c r="J45" s="905">
        <v>12859</v>
      </c>
      <c r="K45" s="905">
        <v>222</v>
      </c>
      <c r="L45" s="905">
        <v>6666</v>
      </c>
      <c r="M45" s="905">
        <v>3723</v>
      </c>
      <c r="N45" s="905">
        <v>439</v>
      </c>
      <c r="O45" s="1445">
        <v>8476</v>
      </c>
      <c r="P45" s="63">
        <v>38</v>
      </c>
      <c r="Q45" s="64"/>
      <c r="R45" s="64"/>
      <c r="S45" s="64"/>
      <c r="T45" s="64"/>
    </row>
    <row r="46" spans="1:20" s="65" customFormat="1" ht="23.1" customHeight="1">
      <c r="A46" s="74">
        <v>39</v>
      </c>
      <c r="B46" s="61" t="s">
        <v>1054</v>
      </c>
      <c r="C46" s="905">
        <v>8246</v>
      </c>
      <c r="D46" s="905">
        <v>161</v>
      </c>
      <c r="E46" s="905">
        <v>3775</v>
      </c>
      <c r="F46" s="905">
        <v>2174</v>
      </c>
      <c r="G46" s="905">
        <v>210</v>
      </c>
      <c r="H46" s="905">
        <v>0</v>
      </c>
      <c r="I46" s="905">
        <v>0</v>
      </c>
      <c r="J46" s="905">
        <v>8246</v>
      </c>
      <c r="K46" s="905">
        <v>161</v>
      </c>
      <c r="L46" s="905">
        <v>3775</v>
      </c>
      <c r="M46" s="905">
        <v>2174</v>
      </c>
      <c r="N46" s="905">
        <v>210</v>
      </c>
      <c r="O46" s="1445">
        <v>5282</v>
      </c>
      <c r="P46" s="75">
        <v>39</v>
      </c>
      <c r="Q46" s="70"/>
      <c r="R46" s="70"/>
      <c r="S46" s="70"/>
      <c r="T46" s="70"/>
    </row>
    <row r="47" spans="1:20" s="65" customFormat="1" ht="23.1" customHeight="1">
      <c r="A47" s="71">
        <v>42</v>
      </c>
      <c r="B47" s="72" t="s">
        <v>1055</v>
      </c>
      <c r="C47" s="1260">
        <v>7908</v>
      </c>
      <c r="D47" s="1260">
        <v>156</v>
      </c>
      <c r="E47" s="1260">
        <v>3616</v>
      </c>
      <c r="F47" s="1260">
        <v>2097</v>
      </c>
      <c r="G47" s="1260">
        <v>210</v>
      </c>
      <c r="H47" s="1260">
        <v>0</v>
      </c>
      <c r="I47" s="1260">
        <v>0</v>
      </c>
      <c r="J47" s="1260">
        <v>7908</v>
      </c>
      <c r="K47" s="1260">
        <v>156</v>
      </c>
      <c r="L47" s="1260">
        <v>3616</v>
      </c>
      <c r="M47" s="1260">
        <v>2097</v>
      </c>
      <c r="N47" s="1260">
        <v>210</v>
      </c>
      <c r="O47" s="1447">
        <v>5086</v>
      </c>
      <c r="P47" s="73">
        <v>42</v>
      </c>
      <c r="Q47" s="76"/>
      <c r="R47" s="64"/>
      <c r="S47" s="64"/>
      <c r="T47" s="64"/>
    </row>
    <row r="48" spans="1:20" s="65" customFormat="1" ht="23.1" customHeight="1">
      <c r="A48" s="62">
        <v>43</v>
      </c>
      <c r="B48" s="61" t="s">
        <v>1056</v>
      </c>
      <c r="C48" s="905">
        <v>23086</v>
      </c>
      <c r="D48" s="905">
        <v>407</v>
      </c>
      <c r="E48" s="905">
        <v>10916</v>
      </c>
      <c r="F48" s="905">
        <v>6436</v>
      </c>
      <c r="G48" s="905">
        <v>462</v>
      </c>
      <c r="H48" s="905">
        <v>0</v>
      </c>
      <c r="I48" s="905">
        <v>0</v>
      </c>
      <c r="J48" s="905">
        <v>23086</v>
      </c>
      <c r="K48" s="905">
        <v>407</v>
      </c>
      <c r="L48" s="905">
        <v>10916</v>
      </c>
      <c r="M48" s="905">
        <v>6436</v>
      </c>
      <c r="N48" s="1261">
        <v>462</v>
      </c>
      <c r="O48" s="1445">
        <v>15647</v>
      </c>
      <c r="P48" s="63">
        <v>43</v>
      </c>
      <c r="Q48" s="64"/>
      <c r="R48" s="64"/>
      <c r="S48" s="64"/>
      <c r="T48" s="64"/>
    </row>
    <row r="49" spans="1:20" s="65" customFormat="1" ht="23.1" customHeight="1">
      <c r="A49" s="62">
        <v>44</v>
      </c>
      <c r="B49" s="61" t="s">
        <v>1057</v>
      </c>
      <c r="C49" s="905">
        <v>8255</v>
      </c>
      <c r="D49" s="905">
        <v>126</v>
      </c>
      <c r="E49" s="905">
        <v>4158</v>
      </c>
      <c r="F49" s="905">
        <v>2438</v>
      </c>
      <c r="G49" s="905">
        <v>139</v>
      </c>
      <c r="H49" s="905">
        <v>0</v>
      </c>
      <c r="I49" s="905">
        <v>0</v>
      </c>
      <c r="J49" s="905">
        <v>8255</v>
      </c>
      <c r="K49" s="905">
        <v>126</v>
      </c>
      <c r="L49" s="905">
        <v>4158</v>
      </c>
      <c r="M49" s="905">
        <v>2438</v>
      </c>
      <c r="N49" s="905">
        <v>139</v>
      </c>
      <c r="O49" s="1445">
        <v>5464</v>
      </c>
      <c r="P49" s="63">
        <v>44</v>
      </c>
      <c r="Q49" s="64"/>
      <c r="R49" s="64"/>
      <c r="S49" s="64"/>
      <c r="T49" s="64"/>
    </row>
    <row r="50" spans="1:20" s="65" customFormat="1" ht="23.1" customHeight="1">
      <c r="A50" s="62">
        <v>45</v>
      </c>
      <c r="B50" s="61" t="s">
        <v>1058</v>
      </c>
      <c r="C50" s="905">
        <v>3102</v>
      </c>
      <c r="D50" s="905">
        <v>36</v>
      </c>
      <c r="E50" s="905">
        <v>1628</v>
      </c>
      <c r="F50" s="905">
        <v>897</v>
      </c>
      <c r="G50" s="905">
        <v>57</v>
      </c>
      <c r="H50" s="905">
        <v>0</v>
      </c>
      <c r="I50" s="905">
        <v>0</v>
      </c>
      <c r="J50" s="905">
        <v>3102</v>
      </c>
      <c r="K50" s="905">
        <v>36</v>
      </c>
      <c r="L50" s="905">
        <v>1628</v>
      </c>
      <c r="M50" s="905">
        <v>897</v>
      </c>
      <c r="N50" s="905">
        <v>57</v>
      </c>
      <c r="O50" s="1445">
        <v>1990</v>
      </c>
      <c r="P50" s="63">
        <v>45</v>
      </c>
      <c r="Q50" s="64"/>
      <c r="R50" s="64"/>
      <c r="S50" s="64"/>
      <c r="T50" s="64"/>
    </row>
    <row r="51" spans="1:20" s="65" customFormat="1" ht="23.1" customHeight="1">
      <c r="A51" s="74">
        <v>46</v>
      </c>
      <c r="B51" s="61" t="s">
        <v>1059</v>
      </c>
      <c r="C51" s="905">
        <v>15850</v>
      </c>
      <c r="D51" s="905">
        <v>286</v>
      </c>
      <c r="E51" s="905">
        <v>7748</v>
      </c>
      <c r="F51" s="905">
        <v>4554</v>
      </c>
      <c r="G51" s="905">
        <v>344</v>
      </c>
      <c r="H51" s="905">
        <v>0</v>
      </c>
      <c r="I51" s="905">
        <v>0</v>
      </c>
      <c r="J51" s="905">
        <v>15850</v>
      </c>
      <c r="K51" s="905">
        <v>286</v>
      </c>
      <c r="L51" s="905">
        <v>7748</v>
      </c>
      <c r="M51" s="905">
        <v>4554</v>
      </c>
      <c r="N51" s="905">
        <v>344</v>
      </c>
      <c r="O51" s="1445">
        <v>10454</v>
      </c>
      <c r="P51" s="75">
        <v>46</v>
      </c>
      <c r="Q51" s="70"/>
      <c r="R51" s="70"/>
      <c r="S51" s="70"/>
      <c r="T51" s="70"/>
    </row>
    <row r="52" spans="1:20" s="65" customFormat="1" ht="23.1" customHeight="1">
      <c r="A52" s="71">
        <v>47</v>
      </c>
      <c r="B52" s="72" t="s">
        <v>1060</v>
      </c>
      <c r="C52" s="1260">
        <v>13326</v>
      </c>
      <c r="D52" s="1260">
        <v>241</v>
      </c>
      <c r="E52" s="1260">
        <v>7002</v>
      </c>
      <c r="F52" s="1260">
        <v>4039</v>
      </c>
      <c r="G52" s="1260">
        <v>321</v>
      </c>
      <c r="H52" s="1260">
        <v>0</v>
      </c>
      <c r="I52" s="1260">
        <v>0</v>
      </c>
      <c r="J52" s="1260">
        <v>13326</v>
      </c>
      <c r="K52" s="1260">
        <v>241</v>
      </c>
      <c r="L52" s="1260">
        <v>7002</v>
      </c>
      <c r="M52" s="1260">
        <v>4039</v>
      </c>
      <c r="N52" s="1260">
        <v>321</v>
      </c>
      <c r="O52" s="1447">
        <v>8512</v>
      </c>
      <c r="P52" s="73">
        <v>47</v>
      </c>
      <c r="Q52" s="76"/>
      <c r="R52" s="64"/>
      <c r="S52" s="64"/>
      <c r="T52" s="64"/>
    </row>
    <row r="53" spans="1:20" s="65" customFormat="1" ht="23.1" customHeight="1">
      <c r="A53" s="62">
        <v>49</v>
      </c>
      <c r="B53" s="61" t="s">
        <v>1061</v>
      </c>
      <c r="C53" s="905">
        <v>3618</v>
      </c>
      <c r="D53" s="905">
        <v>73</v>
      </c>
      <c r="E53" s="905">
        <v>1826</v>
      </c>
      <c r="F53" s="905">
        <v>981</v>
      </c>
      <c r="G53" s="905">
        <v>81</v>
      </c>
      <c r="H53" s="905">
        <v>0</v>
      </c>
      <c r="I53" s="905">
        <v>0</v>
      </c>
      <c r="J53" s="905">
        <v>3618</v>
      </c>
      <c r="K53" s="905">
        <v>73</v>
      </c>
      <c r="L53" s="905">
        <v>1826</v>
      </c>
      <c r="M53" s="905">
        <v>981</v>
      </c>
      <c r="N53" s="905">
        <v>81</v>
      </c>
      <c r="O53" s="1445">
        <v>2312</v>
      </c>
      <c r="P53" s="63">
        <v>49</v>
      </c>
      <c r="Q53" s="64"/>
      <c r="R53" s="64"/>
      <c r="S53" s="64"/>
      <c r="T53" s="64"/>
    </row>
    <row r="54" spans="1:20" s="65" customFormat="1" ht="23.1" customHeight="1">
      <c r="A54" s="62">
        <v>50</v>
      </c>
      <c r="B54" s="61" t="s">
        <v>1062</v>
      </c>
      <c r="C54" s="905">
        <v>4099</v>
      </c>
      <c r="D54" s="905">
        <v>56</v>
      </c>
      <c r="E54" s="905">
        <v>2200</v>
      </c>
      <c r="F54" s="905">
        <v>1242</v>
      </c>
      <c r="G54" s="905">
        <v>97</v>
      </c>
      <c r="H54" s="905">
        <v>0</v>
      </c>
      <c r="I54" s="905">
        <v>0</v>
      </c>
      <c r="J54" s="905">
        <v>4099</v>
      </c>
      <c r="K54" s="905">
        <v>56</v>
      </c>
      <c r="L54" s="905">
        <v>2200</v>
      </c>
      <c r="M54" s="905">
        <v>1242</v>
      </c>
      <c r="N54" s="905">
        <v>97</v>
      </c>
      <c r="O54" s="1445">
        <v>2672</v>
      </c>
      <c r="P54" s="63">
        <v>50</v>
      </c>
      <c r="Q54" s="64"/>
      <c r="R54" s="64"/>
      <c r="S54" s="64"/>
      <c r="T54" s="64"/>
    </row>
    <row r="55" spans="1:20" s="65" customFormat="1" ht="23.1" customHeight="1">
      <c r="A55" s="62">
        <v>51</v>
      </c>
      <c r="B55" s="61" t="s">
        <v>1063</v>
      </c>
      <c r="C55" s="905">
        <v>7725</v>
      </c>
      <c r="D55" s="905">
        <v>78</v>
      </c>
      <c r="E55" s="905">
        <v>4529</v>
      </c>
      <c r="F55" s="905">
        <v>2410</v>
      </c>
      <c r="G55" s="905">
        <v>144</v>
      </c>
      <c r="H55" s="905">
        <v>0</v>
      </c>
      <c r="I55" s="905">
        <v>0</v>
      </c>
      <c r="J55" s="905">
        <v>7725</v>
      </c>
      <c r="K55" s="905">
        <v>78</v>
      </c>
      <c r="L55" s="905">
        <v>4529</v>
      </c>
      <c r="M55" s="905">
        <v>2410</v>
      </c>
      <c r="N55" s="905">
        <v>144</v>
      </c>
      <c r="O55" s="1445">
        <v>4960</v>
      </c>
      <c r="P55" s="63">
        <v>51</v>
      </c>
      <c r="Q55" s="64"/>
      <c r="R55" s="64"/>
      <c r="S55" s="64"/>
      <c r="T55" s="64"/>
    </row>
    <row r="56" spans="1:20" s="65" customFormat="1" ht="23.1" customHeight="1">
      <c r="A56" s="62">
        <v>52</v>
      </c>
      <c r="B56" s="61" t="s">
        <v>1064</v>
      </c>
      <c r="C56" s="905">
        <v>3086</v>
      </c>
      <c r="D56" s="905">
        <v>45</v>
      </c>
      <c r="E56" s="905">
        <v>1659</v>
      </c>
      <c r="F56" s="905">
        <v>877</v>
      </c>
      <c r="G56" s="905">
        <v>63</v>
      </c>
      <c r="H56" s="905">
        <v>0</v>
      </c>
      <c r="I56" s="905">
        <v>0</v>
      </c>
      <c r="J56" s="905">
        <v>3086</v>
      </c>
      <c r="K56" s="905">
        <v>45</v>
      </c>
      <c r="L56" s="905">
        <v>1659</v>
      </c>
      <c r="M56" s="905">
        <v>877</v>
      </c>
      <c r="N56" s="905">
        <v>63</v>
      </c>
      <c r="O56" s="1445">
        <v>1956</v>
      </c>
      <c r="P56" s="63">
        <v>52</v>
      </c>
      <c r="Q56" s="64"/>
      <c r="R56" s="64"/>
      <c r="S56" s="64"/>
      <c r="T56" s="64"/>
    </row>
    <row r="57" spans="1:20" s="65" customFormat="1" ht="23.1" customHeight="1" thickBot="1">
      <c r="A57" s="77">
        <v>54</v>
      </c>
      <c r="B57" s="78" t="s">
        <v>1065</v>
      </c>
      <c r="C57" s="1265">
        <v>5096</v>
      </c>
      <c r="D57" s="1265">
        <v>58</v>
      </c>
      <c r="E57" s="1265">
        <v>2890</v>
      </c>
      <c r="F57" s="1265">
        <v>1560</v>
      </c>
      <c r="G57" s="1265">
        <v>124</v>
      </c>
      <c r="H57" s="1265">
        <v>0</v>
      </c>
      <c r="I57" s="1265">
        <v>0</v>
      </c>
      <c r="J57" s="1265">
        <v>5096</v>
      </c>
      <c r="K57" s="1265">
        <v>58</v>
      </c>
      <c r="L57" s="1265">
        <v>2890</v>
      </c>
      <c r="M57" s="1265">
        <v>1560</v>
      </c>
      <c r="N57" s="1265">
        <v>124</v>
      </c>
      <c r="O57" s="1448">
        <v>3147</v>
      </c>
      <c r="P57" s="79">
        <v>54</v>
      </c>
      <c r="Q57" s="64"/>
      <c r="R57" s="64"/>
      <c r="S57" s="64"/>
      <c r="T57" s="64"/>
    </row>
    <row r="58" spans="1:20" ht="23.1" customHeight="1">
      <c r="A58" s="57">
        <v>55</v>
      </c>
      <c r="B58" s="58" t="s">
        <v>1066</v>
      </c>
      <c r="C58" s="1259">
        <v>4850</v>
      </c>
      <c r="D58" s="1259">
        <v>68</v>
      </c>
      <c r="E58" s="1259">
        <v>2628</v>
      </c>
      <c r="F58" s="1259">
        <v>1420</v>
      </c>
      <c r="G58" s="1259">
        <v>89</v>
      </c>
      <c r="H58" s="1259">
        <v>0</v>
      </c>
      <c r="I58" s="1259">
        <v>0</v>
      </c>
      <c r="J58" s="1259">
        <v>4850</v>
      </c>
      <c r="K58" s="1259">
        <v>68</v>
      </c>
      <c r="L58" s="1259">
        <v>2628</v>
      </c>
      <c r="M58" s="1259">
        <v>1420</v>
      </c>
      <c r="N58" s="1259">
        <v>89</v>
      </c>
      <c r="O58" s="1443">
        <v>3034</v>
      </c>
      <c r="P58" s="59">
        <v>55</v>
      </c>
      <c r="Q58" s="56"/>
      <c r="R58" s="56"/>
      <c r="S58" s="56"/>
      <c r="T58" s="56"/>
    </row>
    <row r="59" spans="1:20" ht="23.1" customHeight="1">
      <c r="A59" s="60">
        <v>56</v>
      </c>
      <c r="B59" s="61" t="s">
        <v>1067</v>
      </c>
      <c r="C59" s="1021">
        <v>3929</v>
      </c>
      <c r="D59" s="1021">
        <v>44</v>
      </c>
      <c r="E59" s="1021">
        <v>2335</v>
      </c>
      <c r="F59" s="1021">
        <v>1371</v>
      </c>
      <c r="G59" s="1021">
        <v>123</v>
      </c>
      <c r="H59" s="1021">
        <v>0</v>
      </c>
      <c r="I59" s="1021">
        <v>0</v>
      </c>
      <c r="J59" s="1021">
        <v>3929</v>
      </c>
      <c r="K59" s="1021">
        <v>44</v>
      </c>
      <c r="L59" s="1021">
        <v>2335</v>
      </c>
      <c r="M59" s="1021">
        <v>1371</v>
      </c>
      <c r="N59" s="1021">
        <v>123</v>
      </c>
      <c r="O59" s="1444">
        <v>2534</v>
      </c>
      <c r="P59" s="55">
        <v>56</v>
      </c>
      <c r="Q59" s="56"/>
      <c r="R59" s="56"/>
      <c r="S59" s="56"/>
      <c r="T59" s="56"/>
    </row>
    <row r="60" spans="1:20" ht="23.1" customHeight="1">
      <c r="A60" s="60">
        <v>57</v>
      </c>
      <c r="B60" s="61" t="s">
        <v>1068</v>
      </c>
      <c r="C60" s="1021">
        <v>2071</v>
      </c>
      <c r="D60" s="1021">
        <v>37</v>
      </c>
      <c r="E60" s="1021">
        <v>1081</v>
      </c>
      <c r="F60" s="1021">
        <v>560</v>
      </c>
      <c r="G60" s="1021">
        <v>42</v>
      </c>
      <c r="H60" s="1021">
        <v>0</v>
      </c>
      <c r="I60" s="1021">
        <v>0</v>
      </c>
      <c r="J60" s="1021">
        <v>2071</v>
      </c>
      <c r="K60" s="1021">
        <v>37</v>
      </c>
      <c r="L60" s="1021">
        <v>1081</v>
      </c>
      <c r="M60" s="1021">
        <v>560</v>
      </c>
      <c r="N60" s="1021">
        <v>42</v>
      </c>
      <c r="O60" s="1444">
        <v>1266</v>
      </c>
      <c r="P60" s="55">
        <v>57</v>
      </c>
      <c r="Q60" s="56"/>
      <c r="R60" s="56"/>
      <c r="S60" s="56"/>
      <c r="T60" s="56"/>
    </row>
    <row r="61" spans="1:20" ht="23.1" customHeight="1">
      <c r="A61" s="60">
        <v>58</v>
      </c>
      <c r="B61" s="61" t="s">
        <v>1069</v>
      </c>
      <c r="C61" s="1021">
        <v>2369</v>
      </c>
      <c r="D61" s="1021">
        <v>28</v>
      </c>
      <c r="E61" s="1021">
        <v>1366</v>
      </c>
      <c r="F61" s="1021">
        <v>731</v>
      </c>
      <c r="G61" s="1021">
        <v>50</v>
      </c>
      <c r="H61" s="1021">
        <v>0</v>
      </c>
      <c r="I61" s="1021">
        <v>0</v>
      </c>
      <c r="J61" s="1021">
        <v>2369</v>
      </c>
      <c r="K61" s="1021">
        <v>28</v>
      </c>
      <c r="L61" s="1021">
        <v>1366</v>
      </c>
      <c r="M61" s="1021">
        <v>731</v>
      </c>
      <c r="N61" s="1021">
        <v>50</v>
      </c>
      <c r="O61" s="1444">
        <v>1490</v>
      </c>
      <c r="P61" s="55">
        <v>58</v>
      </c>
      <c r="Q61" s="56"/>
      <c r="R61" s="56"/>
      <c r="S61" s="56"/>
      <c r="T61" s="56"/>
    </row>
    <row r="62" spans="1:20" ht="23.1" customHeight="1">
      <c r="A62" s="60">
        <v>59</v>
      </c>
      <c r="B62" s="61" t="s">
        <v>1070</v>
      </c>
      <c r="C62" s="1021">
        <v>1754</v>
      </c>
      <c r="D62" s="1258">
        <v>18</v>
      </c>
      <c r="E62" s="1258">
        <v>974</v>
      </c>
      <c r="F62" s="1258">
        <v>536</v>
      </c>
      <c r="G62" s="1258">
        <v>28</v>
      </c>
      <c r="H62" s="1021">
        <v>0</v>
      </c>
      <c r="I62" s="1258">
        <v>0</v>
      </c>
      <c r="J62" s="1021">
        <v>1754</v>
      </c>
      <c r="K62" s="1258">
        <v>18</v>
      </c>
      <c r="L62" s="1258">
        <v>974</v>
      </c>
      <c r="M62" s="1258">
        <v>536</v>
      </c>
      <c r="N62" s="1021">
        <v>28</v>
      </c>
      <c r="O62" s="1444">
        <v>1106</v>
      </c>
      <c r="P62" s="55">
        <v>59</v>
      </c>
      <c r="Q62" s="56"/>
      <c r="R62" s="56"/>
      <c r="S62" s="56"/>
      <c r="T62" s="56"/>
    </row>
    <row r="63" spans="1:20" ht="23.1" customHeight="1">
      <c r="A63" s="57">
        <v>61</v>
      </c>
      <c r="B63" s="58" t="s">
        <v>1071</v>
      </c>
      <c r="C63" s="1259">
        <v>3099</v>
      </c>
      <c r="D63" s="1021">
        <v>42</v>
      </c>
      <c r="E63" s="1021">
        <v>1673</v>
      </c>
      <c r="F63" s="1021">
        <v>842</v>
      </c>
      <c r="G63" s="1021">
        <v>50</v>
      </c>
      <c r="H63" s="1259">
        <v>0</v>
      </c>
      <c r="I63" s="1021">
        <v>0</v>
      </c>
      <c r="J63" s="1259">
        <v>3099</v>
      </c>
      <c r="K63" s="1021">
        <v>42</v>
      </c>
      <c r="L63" s="1021">
        <v>1673</v>
      </c>
      <c r="M63" s="1021">
        <v>842</v>
      </c>
      <c r="N63" s="1259">
        <v>50</v>
      </c>
      <c r="O63" s="1443">
        <v>1894</v>
      </c>
      <c r="P63" s="59">
        <v>61</v>
      </c>
      <c r="Q63" s="56"/>
      <c r="R63" s="56"/>
      <c r="S63" s="56"/>
      <c r="T63" s="56"/>
    </row>
    <row r="64" spans="1:20" ht="23.1" customHeight="1">
      <c r="A64" s="60">
        <v>65</v>
      </c>
      <c r="B64" s="61" t="s">
        <v>1072</v>
      </c>
      <c r="C64" s="1021">
        <v>835</v>
      </c>
      <c r="D64" s="1021">
        <v>9</v>
      </c>
      <c r="E64" s="1021">
        <v>482</v>
      </c>
      <c r="F64" s="1021">
        <v>245</v>
      </c>
      <c r="G64" s="1021">
        <v>16</v>
      </c>
      <c r="H64" s="1021">
        <v>1</v>
      </c>
      <c r="I64" s="1021">
        <v>0</v>
      </c>
      <c r="J64" s="1021">
        <v>834</v>
      </c>
      <c r="K64" s="1021">
        <v>9</v>
      </c>
      <c r="L64" s="1021">
        <v>482</v>
      </c>
      <c r="M64" s="1021">
        <v>245</v>
      </c>
      <c r="N64" s="1021">
        <v>16</v>
      </c>
      <c r="O64" s="1444">
        <v>508</v>
      </c>
      <c r="P64" s="55">
        <v>65</v>
      </c>
      <c r="Q64" s="56"/>
      <c r="R64" s="56"/>
      <c r="S64" s="56"/>
      <c r="T64" s="56"/>
    </row>
    <row r="65" spans="1:20" ht="23.1" customHeight="1">
      <c r="A65" s="60">
        <v>66</v>
      </c>
      <c r="B65" s="61" t="s">
        <v>1073</v>
      </c>
      <c r="C65" s="1021">
        <v>2688</v>
      </c>
      <c r="D65" s="1021">
        <v>45</v>
      </c>
      <c r="E65" s="1021">
        <v>1375</v>
      </c>
      <c r="F65" s="1021">
        <v>748</v>
      </c>
      <c r="G65" s="1021">
        <v>42</v>
      </c>
      <c r="H65" s="1021">
        <v>0</v>
      </c>
      <c r="I65" s="1021">
        <v>0</v>
      </c>
      <c r="J65" s="1021">
        <v>2688</v>
      </c>
      <c r="K65" s="1021">
        <v>45</v>
      </c>
      <c r="L65" s="1021">
        <v>1375</v>
      </c>
      <c r="M65" s="1021">
        <v>748</v>
      </c>
      <c r="N65" s="1021">
        <v>42</v>
      </c>
      <c r="O65" s="1444">
        <v>1617</v>
      </c>
      <c r="P65" s="55">
        <v>66</v>
      </c>
      <c r="Q65" s="56"/>
      <c r="R65" s="56"/>
      <c r="S65" s="56"/>
      <c r="T65" s="56"/>
    </row>
    <row r="66" spans="1:20" s="65" customFormat="1" ht="23.1" customHeight="1">
      <c r="A66" s="62">
        <v>68</v>
      </c>
      <c r="B66" s="61" t="s">
        <v>1074</v>
      </c>
      <c r="C66" s="905">
        <v>3374</v>
      </c>
      <c r="D66" s="905">
        <v>65</v>
      </c>
      <c r="E66" s="905">
        <v>1637</v>
      </c>
      <c r="F66" s="905">
        <v>854</v>
      </c>
      <c r="G66" s="905">
        <v>50</v>
      </c>
      <c r="H66" s="905">
        <v>0</v>
      </c>
      <c r="I66" s="905">
        <v>0</v>
      </c>
      <c r="J66" s="905">
        <v>3374</v>
      </c>
      <c r="K66" s="905">
        <v>65</v>
      </c>
      <c r="L66" s="905">
        <v>1637</v>
      </c>
      <c r="M66" s="905">
        <v>854</v>
      </c>
      <c r="N66" s="905">
        <v>50</v>
      </c>
      <c r="O66" s="1445">
        <v>2077</v>
      </c>
      <c r="P66" s="63">
        <v>68</v>
      </c>
      <c r="Q66" s="64"/>
      <c r="R66" s="64"/>
      <c r="S66" s="64"/>
      <c r="T66" s="64"/>
    </row>
    <row r="67" spans="1:20" s="65" customFormat="1" ht="23.1" customHeight="1">
      <c r="A67" s="62">
        <v>70</v>
      </c>
      <c r="B67" s="61" t="s">
        <v>1075</v>
      </c>
      <c r="C67" s="905">
        <v>7195</v>
      </c>
      <c r="D67" s="1260">
        <v>119</v>
      </c>
      <c r="E67" s="1260">
        <v>3396</v>
      </c>
      <c r="F67" s="1260">
        <v>1857</v>
      </c>
      <c r="G67" s="1260">
        <v>113</v>
      </c>
      <c r="H67" s="905">
        <v>0</v>
      </c>
      <c r="I67" s="1260">
        <v>0</v>
      </c>
      <c r="J67" s="905">
        <v>7195</v>
      </c>
      <c r="K67" s="1260">
        <v>119</v>
      </c>
      <c r="L67" s="1260">
        <v>3396</v>
      </c>
      <c r="M67" s="905">
        <v>1857</v>
      </c>
      <c r="N67" s="905">
        <v>113</v>
      </c>
      <c r="O67" s="1445">
        <v>4456</v>
      </c>
      <c r="P67" s="63">
        <v>70</v>
      </c>
      <c r="Q67" s="64"/>
      <c r="R67" s="64"/>
      <c r="S67" s="64"/>
      <c r="T67" s="64"/>
    </row>
    <row r="68" spans="1:20" s="65" customFormat="1" ht="23.1" customHeight="1">
      <c r="A68" s="66">
        <v>78</v>
      </c>
      <c r="B68" s="58" t="s">
        <v>1076</v>
      </c>
      <c r="C68" s="1261">
        <v>8292</v>
      </c>
      <c r="D68" s="905">
        <v>137</v>
      </c>
      <c r="E68" s="905">
        <v>4243</v>
      </c>
      <c r="F68" s="905">
        <v>2260</v>
      </c>
      <c r="G68" s="905">
        <v>146</v>
      </c>
      <c r="H68" s="1261">
        <v>0</v>
      </c>
      <c r="I68" s="905">
        <v>0</v>
      </c>
      <c r="J68" s="1261">
        <v>8292</v>
      </c>
      <c r="K68" s="905">
        <v>137</v>
      </c>
      <c r="L68" s="905">
        <v>4243</v>
      </c>
      <c r="M68" s="1261">
        <v>2260</v>
      </c>
      <c r="N68" s="1261">
        <v>146</v>
      </c>
      <c r="O68" s="1446">
        <v>5286</v>
      </c>
      <c r="P68" s="67">
        <v>78</v>
      </c>
      <c r="Q68" s="64"/>
      <c r="R68" s="64"/>
      <c r="S68" s="64"/>
      <c r="T68" s="64"/>
    </row>
    <row r="69" spans="1:20" s="65" customFormat="1" ht="23.1" customHeight="1">
      <c r="A69" s="62">
        <v>84</v>
      </c>
      <c r="B69" s="61" t="s">
        <v>1077</v>
      </c>
      <c r="C69" s="905">
        <v>7509</v>
      </c>
      <c r="D69" s="905">
        <v>96</v>
      </c>
      <c r="E69" s="905">
        <v>3903</v>
      </c>
      <c r="F69" s="905">
        <v>2223</v>
      </c>
      <c r="G69" s="905">
        <v>199</v>
      </c>
      <c r="H69" s="905">
        <v>0</v>
      </c>
      <c r="I69" s="905">
        <v>0</v>
      </c>
      <c r="J69" s="905">
        <v>7509</v>
      </c>
      <c r="K69" s="905">
        <v>96</v>
      </c>
      <c r="L69" s="905">
        <v>3903</v>
      </c>
      <c r="M69" s="905">
        <v>2223</v>
      </c>
      <c r="N69" s="905">
        <v>199</v>
      </c>
      <c r="O69" s="1445">
        <v>4999</v>
      </c>
      <c r="P69" s="63">
        <v>84</v>
      </c>
      <c r="Q69" s="64"/>
      <c r="R69" s="64"/>
      <c r="S69" s="64"/>
      <c r="T69" s="64"/>
    </row>
    <row r="70" spans="1:20" s="65" customFormat="1" ht="23.1" customHeight="1">
      <c r="A70" s="62">
        <v>85</v>
      </c>
      <c r="B70" s="61" t="s">
        <v>1078</v>
      </c>
      <c r="C70" s="905">
        <v>9905</v>
      </c>
      <c r="D70" s="905">
        <v>159</v>
      </c>
      <c r="E70" s="905">
        <v>5121</v>
      </c>
      <c r="F70" s="905">
        <v>2799</v>
      </c>
      <c r="G70" s="905">
        <v>304</v>
      </c>
      <c r="H70" s="905">
        <v>0</v>
      </c>
      <c r="I70" s="905">
        <v>0</v>
      </c>
      <c r="J70" s="905">
        <v>9905</v>
      </c>
      <c r="K70" s="905">
        <v>159</v>
      </c>
      <c r="L70" s="905">
        <v>5121</v>
      </c>
      <c r="M70" s="905">
        <v>2799</v>
      </c>
      <c r="N70" s="905">
        <v>304</v>
      </c>
      <c r="O70" s="1445">
        <v>6444</v>
      </c>
      <c r="P70" s="63">
        <v>85</v>
      </c>
      <c r="Q70" s="64"/>
      <c r="R70" s="64"/>
      <c r="S70" s="64"/>
      <c r="T70" s="64"/>
    </row>
    <row r="71" spans="1:20" s="65" customFormat="1" ht="23.1" customHeight="1">
      <c r="A71" s="62">
        <v>89</v>
      </c>
      <c r="B71" s="61" t="s">
        <v>1079</v>
      </c>
      <c r="C71" s="905">
        <v>12595</v>
      </c>
      <c r="D71" s="905">
        <v>223</v>
      </c>
      <c r="E71" s="905">
        <v>6634</v>
      </c>
      <c r="F71" s="905">
        <v>3768</v>
      </c>
      <c r="G71" s="905">
        <v>259</v>
      </c>
      <c r="H71" s="905">
        <v>0</v>
      </c>
      <c r="I71" s="905">
        <v>0</v>
      </c>
      <c r="J71" s="905">
        <v>12595</v>
      </c>
      <c r="K71" s="905">
        <v>223</v>
      </c>
      <c r="L71" s="905">
        <v>6634</v>
      </c>
      <c r="M71" s="905">
        <v>3768</v>
      </c>
      <c r="N71" s="905">
        <v>259</v>
      </c>
      <c r="O71" s="1445">
        <v>8210</v>
      </c>
      <c r="P71" s="63">
        <v>89</v>
      </c>
      <c r="Q71" s="64"/>
      <c r="R71" s="64"/>
      <c r="S71" s="64"/>
      <c r="T71" s="64"/>
    </row>
    <row r="72" spans="1:20" s="65" customFormat="1" ht="23.1" customHeight="1">
      <c r="A72" s="62">
        <v>90</v>
      </c>
      <c r="B72" s="61" t="s">
        <v>1080</v>
      </c>
      <c r="C72" s="905">
        <v>10470</v>
      </c>
      <c r="D72" s="905">
        <v>174</v>
      </c>
      <c r="E72" s="905">
        <v>5411</v>
      </c>
      <c r="F72" s="905">
        <v>3131</v>
      </c>
      <c r="G72" s="905">
        <v>231</v>
      </c>
      <c r="H72" s="905">
        <v>0</v>
      </c>
      <c r="I72" s="905">
        <v>0</v>
      </c>
      <c r="J72" s="905">
        <v>10470</v>
      </c>
      <c r="K72" s="905">
        <v>174</v>
      </c>
      <c r="L72" s="905">
        <v>5411</v>
      </c>
      <c r="M72" s="905">
        <v>3131</v>
      </c>
      <c r="N72" s="905">
        <v>231</v>
      </c>
      <c r="O72" s="1445">
        <v>6677</v>
      </c>
      <c r="P72" s="63">
        <v>90</v>
      </c>
      <c r="Q72" s="64"/>
      <c r="R72" s="64"/>
      <c r="S72" s="64"/>
      <c r="T72" s="64"/>
    </row>
    <row r="73" spans="1:20" s="65" customFormat="1" ht="23.1" customHeight="1">
      <c r="A73" s="68">
        <v>91</v>
      </c>
      <c r="B73" s="58" t="s">
        <v>1081</v>
      </c>
      <c r="C73" s="1261">
        <v>6798</v>
      </c>
      <c r="D73" s="1261">
        <v>162</v>
      </c>
      <c r="E73" s="1261">
        <v>3091</v>
      </c>
      <c r="F73" s="1261">
        <v>1768</v>
      </c>
      <c r="G73" s="1261">
        <v>160</v>
      </c>
      <c r="H73" s="1261">
        <v>0</v>
      </c>
      <c r="I73" s="1261">
        <v>0</v>
      </c>
      <c r="J73" s="1261">
        <v>6798</v>
      </c>
      <c r="K73" s="1261">
        <v>162</v>
      </c>
      <c r="L73" s="1261">
        <v>3091</v>
      </c>
      <c r="M73" s="1261">
        <v>1768</v>
      </c>
      <c r="N73" s="1261">
        <v>160</v>
      </c>
      <c r="O73" s="1446">
        <v>4214</v>
      </c>
      <c r="P73" s="69">
        <v>91</v>
      </c>
      <c r="Q73" s="70"/>
      <c r="R73" s="70"/>
      <c r="S73" s="70"/>
      <c r="T73" s="70"/>
    </row>
    <row r="74" spans="1:20" s="65" customFormat="1" ht="23.1" customHeight="1">
      <c r="A74" s="62">
        <v>92</v>
      </c>
      <c r="B74" s="61" t="s">
        <v>1082</v>
      </c>
      <c r="C74" s="905">
        <v>14523</v>
      </c>
      <c r="D74" s="905">
        <v>401</v>
      </c>
      <c r="E74" s="905">
        <v>6501</v>
      </c>
      <c r="F74" s="905">
        <v>3667</v>
      </c>
      <c r="G74" s="905">
        <v>370</v>
      </c>
      <c r="H74" s="905">
        <v>0</v>
      </c>
      <c r="I74" s="905">
        <v>0</v>
      </c>
      <c r="J74" s="905">
        <v>14523</v>
      </c>
      <c r="K74" s="905">
        <v>401</v>
      </c>
      <c r="L74" s="905">
        <v>6501</v>
      </c>
      <c r="M74" s="905">
        <v>3667</v>
      </c>
      <c r="N74" s="905">
        <v>370</v>
      </c>
      <c r="O74" s="1445">
        <v>9212</v>
      </c>
      <c r="P74" s="63">
        <v>92</v>
      </c>
      <c r="Q74" s="64"/>
      <c r="R74" s="64"/>
      <c r="S74" s="64"/>
      <c r="T74" s="64"/>
    </row>
    <row r="75" spans="1:20" s="65" customFormat="1" ht="23.1" customHeight="1">
      <c r="A75" s="62">
        <v>94</v>
      </c>
      <c r="B75" s="61" t="s">
        <v>1083</v>
      </c>
      <c r="C75" s="905">
        <v>231866</v>
      </c>
      <c r="D75" s="905">
        <v>4782</v>
      </c>
      <c r="E75" s="905">
        <v>98820</v>
      </c>
      <c r="F75" s="905">
        <v>54292</v>
      </c>
      <c r="G75" s="905">
        <v>6196</v>
      </c>
      <c r="H75" s="905">
        <v>3</v>
      </c>
      <c r="I75" s="905">
        <v>0</v>
      </c>
      <c r="J75" s="905">
        <v>231863</v>
      </c>
      <c r="K75" s="905">
        <v>4782</v>
      </c>
      <c r="L75" s="905">
        <v>98820</v>
      </c>
      <c r="M75" s="905">
        <v>54292</v>
      </c>
      <c r="N75" s="905">
        <v>6196</v>
      </c>
      <c r="O75" s="1445">
        <v>157560</v>
      </c>
      <c r="P75" s="63">
        <v>94</v>
      </c>
      <c r="Q75" s="64"/>
      <c r="R75" s="64"/>
      <c r="S75" s="64"/>
      <c r="T75" s="64"/>
    </row>
    <row r="76" spans="1:20" s="65" customFormat="1" ht="23.1" customHeight="1">
      <c r="A76" s="62">
        <v>301</v>
      </c>
      <c r="B76" s="61" t="s">
        <v>1084</v>
      </c>
      <c r="C76" s="905">
        <v>12219</v>
      </c>
      <c r="D76" s="905">
        <v>362</v>
      </c>
      <c r="E76" s="905">
        <v>1396</v>
      </c>
      <c r="F76" s="905">
        <v>128</v>
      </c>
      <c r="G76" s="905">
        <v>509</v>
      </c>
      <c r="H76" s="905" t="s">
        <v>572</v>
      </c>
      <c r="I76" s="905" t="s">
        <v>572</v>
      </c>
      <c r="J76" s="905">
        <v>12219</v>
      </c>
      <c r="K76" s="905">
        <v>362</v>
      </c>
      <c r="L76" s="905">
        <v>1396</v>
      </c>
      <c r="M76" s="905">
        <v>128</v>
      </c>
      <c r="N76" s="905">
        <v>509</v>
      </c>
      <c r="O76" s="1445">
        <v>7849</v>
      </c>
      <c r="P76" s="63">
        <v>301</v>
      </c>
      <c r="Q76" s="64"/>
      <c r="R76" s="64"/>
      <c r="S76" s="64"/>
      <c r="T76" s="64"/>
    </row>
    <row r="77" spans="1:20" s="65" customFormat="1" ht="23.1" customHeight="1">
      <c r="A77" s="62">
        <v>302</v>
      </c>
      <c r="B77" s="61" t="s">
        <v>1085</v>
      </c>
      <c r="C77" s="905">
        <v>11506</v>
      </c>
      <c r="D77" s="905">
        <v>410</v>
      </c>
      <c r="E77" s="905">
        <v>1230</v>
      </c>
      <c r="F77" s="905">
        <v>217</v>
      </c>
      <c r="G77" s="905">
        <v>339</v>
      </c>
      <c r="H77" s="905" t="s">
        <v>572</v>
      </c>
      <c r="I77" s="905" t="s">
        <v>572</v>
      </c>
      <c r="J77" s="905">
        <v>11506</v>
      </c>
      <c r="K77" s="905">
        <v>410</v>
      </c>
      <c r="L77" s="905">
        <v>1230</v>
      </c>
      <c r="M77" s="905">
        <v>217</v>
      </c>
      <c r="N77" s="905">
        <v>339</v>
      </c>
      <c r="O77" s="1445">
        <v>7132</v>
      </c>
      <c r="P77" s="63">
        <v>302</v>
      </c>
      <c r="Q77" s="64"/>
      <c r="R77" s="64"/>
      <c r="S77" s="64"/>
      <c r="T77" s="64"/>
    </row>
    <row r="78" spans="1:20" s="65" customFormat="1" ht="23.1" customHeight="1">
      <c r="A78" s="66">
        <v>303</v>
      </c>
      <c r="B78" s="58" t="s">
        <v>1086</v>
      </c>
      <c r="C78" s="1261">
        <v>2282</v>
      </c>
      <c r="D78" s="1261">
        <v>101</v>
      </c>
      <c r="E78" s="1261">
        <v>304</v>
      </c>
      <c r="F78" s="1261">
        <v>59</v>
      </c>
      <c r="G78" s="1261">
        <v>75</v>
      </c>
      <c r="H78" s="1261" t="s">
        <v>572</v>
      </c>
      <c r="I78" s="1261" t="s">
        <v>572</v>
      </c>
      <c r="J78" s="1261">
        <v>2282</v>
      </c>
      <c r="K78" s="1261">
        <v>101</v>
      </c>
      <c r="L78" s="1261">
        <v>304</v>
      </c>
      <c r="M78" s="1261">
        <v>59</v>
      </c>
      <c r="N78" s="1261">
        <v>75</v>
      </c>
      <c r="O78" s="1446">
        <v>1501</v>
      </c>
      <c r="P78" s="67">
        <v>303</v>
      </c>
      <c r="Q78" s="64"/>
      <c r="R78" s="64"/>
      <c r="S78" s="64"/>
      <c r="T78" s="64"/>
    </row>
    <row r="79" spans="1:20" s="65" customFormat="1" ht="23.1" customHeight="1">
      <c r="A79" s="62">
        <v>304</v>
      </c>
      <c r="B79" s="61" t="s">
        <v>1087</v>
      </c>
      <c r="C79" s="905">
        <v>18847</v>
      </c>
      <c r="D79" s="905">
        <v>874</v>
      </c>
      <c r="E79" s="905">
        <v>3263</v>
      </c>
      <c r="F79" s="905">
        <v>528</v>
      </c>
      <c r="G79" s="905">
        <v>986</v>
      </c>
      <c r="H79" s="905" t="s">
        <v>572</v>
      </c>
      <c r="I79" s="905" t="s">
        <v>572</v>
      </c>
      <c r="J79" s="905">
        <v>18847</v>
      </c>
      <c r="K79" s="905">
        <v>874</v>
      </c>
      <c r="L79" s="905">
        <v>3263</v>
      </c>
      <c r="M79" s="905">
        <v>528</v>
      </c>
      <c r="N79" s="905">
        <v>986</v>
      </c>
      <c r="O79" s="1445">
        <v>11581</v>
      </c>
      <c r="P79" s="63">
        <v>304</v>
      </c>
      <c r="Q79" s="64"/>
      <c r="R79" s="64"/>
      <c r="S79" s="64"/>
      <c r="T79" s="64"/>
    </row>
    <row r="80" spans="1:20" s="65" customFormat="1" ht="23.1" customHeight="1">
      <c r="A80" s="62">
        <v>305</v>
      </c>
      <c r="B80" s="61" t="s">
        <v>1088</v>
      </c>
      <c r="C80" s="905">
        <v>27976</v>
      </c>
      <c r="D80" s="905">
        <v>1691</v>
      </c>
      <c r="E80" s="905">
        <v>3629</v>
      </c>
      <c r="F80" s="905">
        <v>1224</v>
      </c>
      <c r="G80" s="905">
        <v>561</v>
      </c>
      <c r="H80" s="905" t="s">
        <v>572</v>
      </c>
      <c r="I80" s="905" t="s">
        <v>572</v>
      </c>
      <c r="J80" s="905">
        <v>27976</v>
      </c>
      <c r="K80" s="905">
        <v>1691</v>
      </c>
      <c r="L80" s="905">
        <v>3629</v>
      </c>
      <c r="M80" s="905">
        <v>1224</v>
      </c>
      <c r="N80" s="905">
        <v>561</v>
      </c>
      <c r="O80" s="1445">
        <v>13027</v>
      </c>
      <c r="P80" s="63">
        <v>305</v>
      </c>
      <c r="Q80" s="64"/>
      <c r="R80" s="64"/>
      <c r="S80" s="64"/>
      <c r="T80" s="64"/>
    </row>
    <row r="81" spans="1:20" s="65" customFormat="1" ht="23.1" customHeight="1">
      <c r="A81" s="62">
        <v>306</v>
      </c>
      <c r="B81" s="61" t="s">
        <v>1089</v>
      </c>
      <c r="C81" s="905">
        <v>98313</v>
      </c>
      <c r="D81" s="905">
        <v>7908</v>
      </c>
      <c r="E81" s="905">
        <v>11438</v>
      </c>
      <c r="F81" s="905">
        <v>4100</v>
      </c>
      <c r="G81" s="905">
        <v>1923</v>
      </c>
      <c r="H81" s="905" t="s">
        <v>572</v>
      </c>
      <c r="I81" s="905" t="s">
        <v>572</v>
      </c>
      <c r="J81" s="905">
        <v>98313</v>
      </c>
      <c r="K81" s="905">
        <v>7908</v>
      </c>
      <c r="L81" s="905">
        <v>11438</v>
      </c>
      <c r="M81" s="905">
        <v>4100</v>
      </c>
      <c r="N81" s="905">
        <v>1923</v>
      </c>
      <c r="O81" s="1445">
        <v>49037</v>
      </c>
      <c r="P81" s="63">
        <v>306</v>
      </c>
      <c r="Q81" s="64"/>
      <c r="R81" s="64"/>
      <c r="S81" s="64"/>
      <c r="T81" s="64"/>
    </row>
    <row r="82" spans="1:20" s="65" customFormat="1" ht="23.1" customHeight="1">
      <c r="A82" s="62"/>
      <c r="B82" s="61"/>
      <c r="C82" s="905"/>
      <c r="D82" s="905"/>
      <c r="E82" s="905"/>
      <c r="F82" s="905"/>
      <c r="G82" s="905"/>
      <c r="H82" s="905"/>
      <c r="I82" s="905"/>
      <c r="J82" s="905"/>
      <c r="K82" s="905"/>
      <c r="L82" s="905"/>
      <c r="M82" s="905"/>
      <c r="N82" s="905"/>
      <c r="O82" s="1445"/>
      <c r="P82" s="63"/>
      <c r="Q82" s="64"/>
      <c r="R82" s="64"/>
      <c r="S82" s="64"/>
      <c r="T82" s="64"/>
    </row>
    <row r="83" spans="1:20" s="65" customFormat="1" ht="23.1" customHeight="1">
      <c r="A83" s="66"/>
      <c r="B83" s="58"/>
      <c r="C83" s="1261"/>
      <c r="D83" s="1261"/>
      <c r="E83" s="1261"/>
      <c r="F83" s="1261"/>
      <c r="G83" s="1261"/>
      <c r="H83" s="1261"/>
      <c r="I83" s="1261"/>
      <c r="J83" s="1261"/>
      <c r="K83" s="1261"/>
      <c r="L83" s="1261"/>
      <c r="M83" s="1261"/>
      <c r="N83" s="1261"/>
      <c r="O83" s="1446"/>
      <c r="P83" s="67"/>
      <c r="Q83" s="64"/>
      <c r="R83" s="64"/>
      <c r="S83" s="64"/>
      <c r="T83" s="64"/>
    </row>
    <row r="84" spans="1:20" s="65" customFormat="1" ht="23.1" customHeight="1">
      <c r="A84" s="62"/>
      <c r="B84" s="61"/>
      <c r="C84" s="905"/>
      <c r="D84" s="905"/>
      <c r="E84" s="905"/>
      <c r="F84" s="905"/>
      <c r="G84" s="905"/>
      <c r="H84" s="905"/>
      <c r="I84" s="905"/>
      <c r="J84" s="905"/>
      <c r="K84" s="905"/>
      <c r="L84" s="905"/>
      <c r="M84" s="905"/>
      <c r="N84" s="905"/>
      <c r="O84" s="1445"/>
      <c r="P84" s="63"/>
      <c r="Q84" s="64"/>
      <c r="R84" s="64"/>
      <c r="S84" s="64"/>
      <c r="T84" s="64"/>
    </row>
    <row r="85" spans="1:20" s="65" customFormat="1" ht="23.1" customHeight="1">
      <c r="A85" s="62"/>
      <c r="B85" s="61"/>
      <c r="C85" s="905"/>
      <c r="D85" s="905"/>
      <c r="E85" s="905"/>
      <c r="F85" s="905"/>
      <c r="G85" s="905"/>
      <c r="H85" s="905"/>
      <c r="I85" s="905"/>
      <c r="J85" s="905"/>
      <c r="K85" s="905"/>
      <c r="L85" s="905"/>
      <c r="M85" s="905"/>
      <c r="N85" s="905"/>
      <c r="O85" s="1445"/>
      <c r="P85" s="63"/>
      <c r="Q85" s="64"/>
      <c r="R85" s="64"/>
      <c r="S85" s="64"/>
      <c r="T85" s="64"/>
    </row>
    <row r="86" spans="1:20" s="65" customFormat="1" ht="23.1" customHeight="1">
      <c r="A86" s="62"/>
      <c r="B86" s="61"/>
      <c r="C86" s="905"/>
      <c r="D86" s="905"/>
      <c r="E86" s="905"/>
      <c r="F86" s="905"/>
      <c r="G86" s="905"/>
      <c r="H86" s="905"/>
      <c r="I86" s="905"/>
      <c r="J86" s="905"/>
      <c r="K86" s="905"/>
      <c r="L86" s="905"/>
      <c r="M86" s="905"/>
      <c r="N86" s="905"/>
      <c r="O86" s="1445"/>
      <c r="P86" s="63"/>
      <c r="Q86" s="64"/>
      <c r="R86" s="64"/>
      <c r="S86" s="64"/>
      <c r="T86" s="64"/>
    </row>
    <row r="87" spans="1:20" s="65" customFormat="1" ht="23.1" customHeight="1">
      <c r="A87" s="71"/>
      <c r="B87" s="72"/>
      <c r="C87" s="1260"/>
      <c r="D87" s="1260"/>
      <c r="E87" s="1260"/>
      <c r="F87" s="1260"/>
      <c r="G87" s="1260"/>
      <c r="H87" s="1260"/>
      <c r="I87" s="1260"/>
      <c r="J87" s="1260"/>
      <c r="K87" s="1260"/>
      <c r="L87" s="1260"/>
      <c r="M87" s="1260"/>
      <c r="N87" s="1260"/>
      <c r="O87" s="1260"/>
      <c r="P87" s="73"/>
      <c r="Q87" s="64"/>
      <c r="R87" s="64"/>
      <c r="S87" s="64"/>
      <c r="T87" s="64"/>
    </row>
    <row r="88" spans="1:20" s="65" customFormat="1" ht="23.1" customHeight="1">
      <c r="A88" s="62"/>
      <c r="B88" s="61"/>
      <c r="C88" s="905"/>
      <c r="D88" s="905"/>
      <c r="E88" s="905"/>
      <c r="F88" s="905"/>
      <c r="G88" s="905"/>
      <c r="H88" s="905"/>
      <c r="I88" s="905"/>
      <c r="J88" s="905"/>
      <c r="K88" s="905"/>
      <c r="L88" s="905"/>
      <c r="M88" s="905"/>
      <c r="N88" s="1261"/>
      <c r="O88" s="1445"/>
      <c r="P88" s="63"/>
      <c r="Q88" s="64"/>
      <c r="R88" s="64"/>
      <c r="S88" s="64"/>
      <c r="T88" s="64"/>
    </row>
    <row r="89" spans="1:20" s="65" customFormat="1" ht="23.1" customHeight="1">
      <c r="A89" s="62"/>
      <c r="B89" s="61"/>
      <c r="C89" s="905"/>
      <c r="D89" s="905"/>
      <c r="E89" s="905"/>
      <c r="F89" s="905"/>
      <c r="G89" s="905"/>
      <c r="H89" s="905"/>
      <c r="I89" s="905"/>
      <c r="J89" s="905"/>
      <c r="K89" s="905"/>
      <c r="L89" s="905"/>
      <c r="M89" s="905"/>
      <c r="N89" s="905"/>
      <c r="O89" s="1445"/>
      <c r="P89" s="63"/>
      <c r="Q89" s="64"/>
      <c r="R89" s="64"/>
      <c r="S89" s="64"/>
      <c r="T89" s="64"/>
    </row>
    <row r="90" spans="1:20" s="65" customFormat="1" ht="23.1" customHeight="1">
      <c r="A90" s="62"/>
      <c r="B90" s="61"/>
      <c r="C90" s="905"/>
      <c r="D90" s="905"/>
      <c r="E90" s="905"/>
      <c r="F90" s="905"/>
      <c r="G90" s="905"/>
      <c r="H90" s="905"/>
      <c r="I90" s="905"/>
      <c r="J90" s="905"/>
      <c r="K90" s="905"/>
      <c r="L90" s="905"/>
      <c r="M90" s="905"/>
      <c r="N90" s="905"/>
      <c r="O90" s="1445"/>
      <c r="P90" s="63"/>
      <c r="Q90" s="64"/>
      <c r="R90" s="64"/>
      <c r="S90" s="64"/>
      <c r="T90" s="64"/>
    </row>
    <row r="91" spans="1:20" s="65" customFormat="1" ht="23.1" customHeight="1">
      <c r="A91" s="74"/>
      <c r="B91" s="61"/>
      <c r="C91" s="905"/>
      <c r="D91" s="905"/>
      <c r="E91" s="905"/>
      <c r="F91" s="905"/>
      <c r="G91" s="905"/>
      <c r="H91" s="905"/>
      <c r="I91" s="905"/>
      <c r="J91" s="905"/>
      <c r="K91" s="905"/>
      <c r="L91" s="905"/>
      <c r="M91" s="905"/>
      <c r="N91" s="905"/>
      <c r="O91" s="1445"/>
      <c r="P91" s="75"/>
      <c r="Q91" s="70"/>
      <c r="R91" s="70"/>
      <c r="S91" s="70"/>
      <c r="T91" s="70"/>
    </row>
    <row r="92" spans="1:20" s="65" customFormat="1" ht="23.1" customHeight="1">
      <c r="A92" s="71"/>
      <c r="B92" s="72"/>
      <c r="C92" s="1260"/>
      <c r="D92" s="1260"/>
      <c r="E92" s="1260"/>
      <c r="F92" s="1260"/>
      <c r="G92" s="1260"/>
      <c r="H92" s="1260"/>
      <c r="I92" s="1260"/>
      <c r="J92" s="1260"/>
      <c r="K92" s="1260"/>
      <c r="L92" s="1260"/>
      <c r="M92" s="1260"/>
      <c r="N92" s="1260"/>
      <c r="O92" s="1447"/>
      <c r="P92" s="73"/>
      <c r="Q92" s="76"/>
      <c r="R92" s="64"/>
      <c r="S92" s="64"/>
      <c r="T92" s="64"/>
    </row>
    <row r="93" spans="1:20" s="65" customFormat="1" ht="23.1" customHeight="1">
      <c r="A93" s="62"/>
      <c r="B93" s="61"/>
      <c r="C93" s="905"/>
      <c r="D93" s="905"/>
      <c r="E93" s="905"/>
      <c r="F93" s="905"/>
      <c r="G93" s="905"/>
      <c r="H93" s="905"/>
      <c r="I93" s="905"/>
      <c r="J93" s="905"/>
      <c r="K93" s="905"/>
      <c r="L93" s="905"/>
      <c r="M93" s="905"/>
      <c r="N93" s="1261"/>
      <c r="O93" s="1445"/>
      <c r="P93" s="63"/>
      <c r="Q93" s="64"/>
      <c r="R93" s="64"/>
      <c r="S93" s="64"/>
      <c r="T93" s="64"/>
    </row>
    <row r="94" spans="1:20" s="65" customFormat="1" ht="23.1" customHeight="1">
      <c r="A94" s="62"/>
      <c r="B94" s="61"/>
      <c r="C94" s="905"/>
      <c r="D94" s="905"/>
      <c r="E94" s="905"/>
      <c r="F94" s="905"/>
      <c r="G94" s="905"/>
      <c r="H94" s="905"/>
      <c r="I94" s="905"/>
      <c r="J94" s="905"/>
      <c r="K94" s="905"/>
      <c r="L94" s="905"/>
      <c r="M94" s="905"/>
      <c r="N94" s="905"/>
      <c r="O94" s="1445"/>
      <c r="P94" s="63"/>
      <c r="Q94" s="64"/>
      <c r="R94" s="64"/>
      <c r="S94" s="64"/>
      <c r="T94" s="64"/>
    </row>
    <row r="95" spans="1:20" s="65" customFormat="1" ht="23.1" customHeight="1">
      <c r="A95" s="62"/>
      <c r="B95" s="61"/>
      <c r="C95" s="905"/>
      <c r="D95" s="905"/>
      <c r="E95" s="905"/>
      <c r="F95" s="905"/>
      <c r="G95" s="905"/>
      <c r="H95" s="905"/>
      <c r="I95" s="905"/>
      <c r="J95" s="905"/>
      <c r="K95" s="905"/>
      <c r="L95" s="905"/>
      <c r="M95" s="905"/>
      <c r="N95" s="905"/>
      <c r="O95" s="1445"/>
      <c r="P95" s="63"/>
      <c r="Q95" s="64"/>
      <c r="R95" s="64"/>
      <c r="S95" s="64"/>
      <c r="T95" s="64"/>
    </row>
    <row r="96" spans="1:20" s="65" customFormat="1" ht="23.1" customHeight="1">
      <c r="A96" s="74"/>
      <c r="B96" s="61"/>
      <c r="C96" s="905"/>
      <c r="D96" s="905"/>
      <c r="E96" s="905"/>
      <c r="F96" s="905"/>
      <c r="G96" s="905"/>
      <c r="H96" s="905"/>
      <c r="I96" s="905"/>
      <c r="J96" s="905"/>
      <c r="K96" s="905"/>
      <c r="L96" s="905"/>
      <c r="M96" s="905"/>
      <c r="N96" s="905"/>
      <c r="O96" s="1445"/>
      <c r="P96" s="75"/>
      <c r="Q96" s="70"/>
      <c r="R96" s="70"/>
      <c r="S96" s="70"/>
      <c r="T96" s="70"/>
    </row>
    <row r="97" spans="1:20" s="65" customFormat="1" ht="23.1" customHeight="1">
      <c r="A97" s="71"/>
      <c r="B97" s="72"/>
      <c r="C97" s="1260"/>
      <c r="D97" s="1260"/>
      <c r="E97" s="1260"/>
      <c r="F97" s="1260"/>
      <c r="G97" s="1260"/>
      <c r="H97" s="1260"/>
      <c r="I97" s="1260"/>
      <c r="J97" s="1260"/>
      <c r="K97" s="1260"/>
      <c r="L97" s="1260"/>
      <c r="M97" s="1260"/>
      <c r="N97" s="1260"/>
      <c r="O97" s="1447"/>
      <c r="P97" s="73"/>
      <c r="Q97" s="76"/>
      <c r="R97" s="64"/>
      <c r="S97" s="64"/>
      <c r="T97" s="64"/>
    </row>
    <row r="98" spans="1:20" s="65" customFormat="1" ht="23.1" customHeight="1">
      <c r="A98" s="62"/>
      <c r="B98" s="61"/>
      <c r="C98" s="905"/>
      <c r="D98" s="905"/>
      <c r="E98" s="905"/>
      <c r="F98" s="905"/>
      <c r="G98" s="905"/>
      <c r="H98" s="905"/>
      <c r="I98" s="905"/>
      <c r="J98" s="905"/>
      <c r="K98" s="905"/>
      <c r="L98" s="905"/>
      <c r="M98" s="905"/>
      <c r="N98" s="1261"/>
      <c r="O98" s="1445"/>
      <c r="P98" s="63"/>
      <c r="Q98" s="64"/>
      <c r="R98" s="64"/>
      <c r="S98" s="64"/>
      <c r="T98" s="64"/>
    </row>
    <row r="99" spans="1:20" s="65" customFormat="1" ht="23.1" customHeight="1">
      <c r="A99" s="62"/>
      <c r="B99" s="61"/>
      <c r="C99" s="905"/>
      <c r="D99" s="905"/>
      <c r="E99" s="905"/>
      <c r="F99" s="905"/>
      <c r="G99" s="905"/>
      <c r="H99" s="905"/>
      <c r="I99" s="905"/>
      <c r="J99" s="905"/>
      <c r="K99" s="905"/>
      <c r="L99" s="905"/>
      <c r="M99" s="905"/>
      <c r="N99" s="905"/>
      <c r="O99" s="1445"/>
      <c r="P99" s="63"/>
      <c r="Q99" s="64"/>
      <c r="R99" s="64"/>
      <c r="S99" s="64"/>
      <c r="T99" s="64"/>
    </row>
    <row r="100" spans="1:20" s="65" customFormat="1" ht="23.1" customHeight="1">
      <c r="A100" s="62"/>
      <c r="B100" s="61"/>
      <c r="C100" s="905"/>
      <c r="D100" s="905"/>
      <c r="E100" s="905"/>
      <c r="F100" s="905"/>
      <c r="G100" s="905"/>
      <c r="H100" s="905"/>
      <c r="I100" s="905"/>
      <c r="J100" s="905"/>
      <c r="K100" s="905"/>
      <c r="L100" s="905"/>
      <c r="M100" s="905"/>
      <c r="N100" s="905"/>
      <c r="O100" s="1445"/>
      <c r="P100" s="63"/>
      <c r="Q100" s="64"/>
      <c r="R100" s="64"/>
      <c r="S100" s="64"/>
      <c r="T100" s="64"/>
    </row>
    <row r="101" spans="1:20" s="65" customFormat="1" ht="23.1" customHeight="1">
      <c r="A101" s="74"/>
      <c r="B101" s="61"/>
      <c r="C101" s="905"/>
      <c r="D101" s="905"/>
      <c r="E101" s="905"/>
      <c r="F101" s="905"/>
      <c r="G101" s="905"/>
      <c r="H101" s="905"/>
      <c r="I101" s="905"/>
      <c r="J101" s="905"/>
      <c r="K101" s="905"/>
      <c r="L101" s="905"/>
      <c r="M101" s="905"/>
      <c r="N101" s="905"/>
      <c r="O101" s="1445"/>
      <c r="P101" s="75"/>
      <c r="Q101" s="70"/>
      <c r="R101" s="70"/>
      <c r="S101" s="70"/>
      <c r="T101" s="70"/>
    </row>
    <row r="102" spans="1:20" s="65" customFormat="1" ht="23.1" customHeight="1">
      <c r="A102" s="71"/>
      <c r="B102" s="72"/>
      <c r="C102" s="1260"/>
      <c r="D102" s="1260"/>
      <c r="E102" s="1260"/>
      <c r="F102" s="1260"/>
      <c r="G102" s="1260"/>
      <c r="H102" s="1260"/>
      <c r="I102" s="1260"/>
      <c r="J102" s="1260"/>
      <c r="K102" s="1260"/>
      <c r="L102" s="1260"/>
      <c r="M102" s="1260"/>
      <c r="N102" s="1260"/>
      <c r="O102" s="1447"/>
      <c r="P102" s="73"/>
      <c r="Q102" s="76"/>
      <c r="R102" s="64"/>
      <c r="S102" s="64"/>
      <c r="T102" s="64"/>
    </row>
    <row r="103" spans="1:20" s="65" customFormat="1" ht="23.1" customHeight="1">
      <c r="A103" s="62"/>
      <c r="B103" s="61"/>
      <c r="C103" s="905"/>
      <c r="D103" s="905"/>
      <c r="E103" s="905"/>
      <c r="F103" s="905"/>
      <c r="G103" s="905"/>
      <c r="H103" s="905"/>
      <c r="I103" s="905"/>
      <c r="J103" s="905"/>
      <c r="K103" s="905"/>
      <c r="L103" s="905"/>
      <c r="M103" s="905"/>
      <c r="N103" s="905"/>
      <c r="O103" s="1445"/>
      <c r="P103" s="63"/>
      <c r="Q103" s="64"/>
      <c r="R103" s="64"/>
      <c r="S103" s="64"/>
      <c r="T103" s="64"/>
    </row>
    <row r="104" spans="1:20" s="65" customFormat="1" ht="23.1" customHeight="1">
      <c r="A104" s="62"/>
      <c r="B104" s="61"/>
      <c r="C104" s="905"/>
      <c r="D104" s="905"/>
      <c r="E104" s="905"/>
      <c r="F104" s="905"/>
      <c r="G104" s="905"/>
      <c r="H104" s="905"/>
      <c r="I104" s="905"/>
      <c r="J104" s="905"/>
      <c r="K104" s="905"/>
      <c r="L104" s="905"/>
      <c r="M104" s="905"/>
      <c r="N104" s="905"/>
      <c r="O104" s="1445"/>
      <c r="P104" s="63"/>
      <c r="Q104" s="64"/>
      <c r="R104" s="64"/>
      <c r="S104" s="64"/>
      <c r="T104" s="64"/>
    </row>
    <row r="105" spans="1:20" s="65" customFormat="1" ht="23.1" customHeight="1">
      <c r="A105" s="62"/>
      <c r="B105" s="61"/>
      <c r="C105" s="905"/>
      <c r="D105" s="905"/>
      <c r="E105" s="905"/>
      <c r="F105" s="905"/>
      <c r="G105" s="905"/>
      <c r="H105" s="905"/>
      <c r="I105" s="905"/>
      <c r="J105" s="905"/>
      <c r="K105" s="905"/>
      <c r="L105" s="905"/>
      <c r="M105" s="905"/>
      <c r="N105" s="905"/>
      <c r="O105" s="1445"/>
      <c r="P105" s="63"/>
      <c r="Q105" s="64"/>
      <c r="R105" s="64"/>
      <c r="S105" s="64"/>
      <c r="T105" s="64"/>
    </row>
    <row r="106" spans="1:20" s="65" customFormat="1" ht="23.1" customHeight="1">
      <c r="A106" s="62"/>
      <c r="B106" s="61"/>
      <c r="C106" s="905"/>
      <c r="D106" s="905"/>
      <c r="E106" s="905"/>
      <c r="F106" s="905"/>
      <c r="G106" s="905"/>
      <c r="H106" s="905"/>
      <c r="I106" s="905"/>
      <c r="J106" s="905"/>
      <c r="K106" s="905"/>
      <c r="L106" s="905"/>
      <c r="M106" s="905"/>
      <c r="N106" s="905"/>
      <c r="O106" s="1445"/>
      <c r="P106" s="63"/>
      <c r="Q106" s="64"/>
      <c r="R106" s="64"/>
      <c r="S106" s="64"/>
      <c r="T106" s="64"/>
    </row>
    <row r="107" spans="1:20" s="65" customFormat="1" ht="23.1" customHeight="1" thickBot="1">
      <c r="A107" s="77"/>
      <c r="B107" s="78"/>
      <c r="C107" s="1265"/>
      <c r="D107" s="1265"/>
      <c r="E107" s="1265"/>
      <c r="F107" s="1265"/>
      <c r="G107" s="1265"/>
      <c r="H107" s="1265"/>
      <c r="I107" s="1265"/>
      <c r="J107" s="1265"/>
      <c r="K107" s="1265"/>
      <c r="L107" s="1265"/>
      <c r="M107" s="1265"/>
      <c r="N107" s="1265"/>
      <c r="O107" s="1448"/>
      <c r="P107" s="79"/>
      <c r="Q107" s="64"/>
      <c r="R107" s="64"/>
      <c r="S107" s="64"/>
      <c r="T107" s="64"/>
    </row>
    <row r="108" spans="1:20" ht="22.5" customHeight="1"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1:20" ht="22.5" customHeight="1"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1:20" ht="22.5" customHeight="1"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1:20" ht="22.5" customHeight="1"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1:20" ht="22.5" customHeight="1"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3:15" ht="22.5" customHeight="1"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3:15" ht="22.5" customHeight="1"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3:15" ht="22.5" customHeight="1"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3:15" ht="22.5" customHeight="1"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3:15" ht="22.5" customHeight="1"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3:15" ht="22.5" customHeight="1"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3:15" ht="22.5" customHeight="1"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3:15" ht="22.5" customHeight="1"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</row>
    <row r="121" spans="3:15" ht="22.5" customHeight="1"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</row>
    <row r="122" spans="3:15" ht="22.5" customHeight="1"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</row>
    <row r="123" spans="3:15" ht="22.5" customHeight="1"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</row>
    <row r="124" spans="3:15" ht="22.5" customHeight="1"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</row>
    <row r="125" spans="3:15" ht="22.5" customHeight="1"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</row>
    <row r="126" spans="3:15" ht="22.5" customHeight="1"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</row>
    <row r="127" spans="3:15" ht="22.5" customHeight="1"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</row>
    <row r="128" spans="3:15" ht="22.5" customHeight="1"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</row>
    <row r="129" spans="3:15" ht="22.5" customHeight="1"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</row>
    <row r="130" spans="3:15" ht="22.5" customHeight="1"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</row>
    <row r="131" spans="3:15" ht="22.5" customHeight="1"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</row>
    <row r="132" spans="3:15" ht="22.5" customHeight="1"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</row>
    <row r="133" spans="3:15" ht="22.5" customHeight="1"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</row>
    <row r="134" spans="3:15" ht="22.5" customHeight="1"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</row>
    <row r="135" spans="3:15" ht="22.5" customHeight="1"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</row>
    <row r="136" spans="3:15" ht="22.5" customHeight="1"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</row>
    <row r="137" spans="3:15" ht="22.5" customHeight="1"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</row>
    <row r="138" spans="3:15" ht="22.5" customHeight="1"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</row>
    <row r="139" spans="3:15" ht="22.5" customHeight="1"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</row>
    <row r="140" spans="3:15" ht="22.5" customHeight="1"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</row>
    <row r="141" spans="3:15" ht="22.5" customHeight="1"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</row>
    <row r="142" spans="3:15" ht="22.5" customHeight="1"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</row>
    <row r="143" spans="3:15" ht="22.5" customHeight="1"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</row>
    <row r="144" spans="3:15" ht="22.5" customHeight="1"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</row>
    <row r="145" spans="3:15" ht="22.5" customHeight="1"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</row>
    <row r="146" spans="3:15" ht="22.5" customHeight="1"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</row>
    <row r="147" spans="3:15" ht="22.5" customHeight="1"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</row>
    <row r="148" spans="3:15" ht="22.5" customHeight="1"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</row>
    <row r="149" spans="3:15" ht="22.5" customHeight="1"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</row>
    <row r="150" spans="3:15" ht="22.5" customHeight="1"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</row>
    <row r="151" spans="3:15" ht="22.5" customHeight="1"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</row>
    <row r="152" spans="3:15" ht="22.5" customHeight="1"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</row>
    <row r="153" spans="3:15" ht="22.5" customHeight="1"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</row>
    <row r="154" spans="3:15" ht="22.5" customHeight="1"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</row>
    <row r="155" spans="3:15" ht="22.5" customHeight="1"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</row>
    <row r="156" spans="3:15" ht="22.5" customHeight="1"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</row>
    <row r="157" spans="3:15" ht="22.5" customHeight="1"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</row>
    <row r="158" spans="3:15" ht="22.5" customHeight="1"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</row>
    <row r="159" spans="3:15" ht="22.5" customHeight="1"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</row>
    <row r="160" spans="3:15" ht="22.5" customHeight="1"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</row>
    <row r="161" spans="3:15" ht="22.5" customHeight="1"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</row>
    <row r="162" spans="3:15" ht="22.5" customHeight="1"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</row>
    <row r="163" spans="3:15" ht="22.5" customHeight="1"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</row>
    <row r="164" spans="3:15" ht="22.5" customHeight="1"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</row>
    <row r="165" spans="3:15" ht="22.5" customHeight="1"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</row>
    <row r="166" spans="3:15" ht="22.5" customHeight="1"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</row>
    <row r="167" spans="3:15" ht="22.5" customHeight="1"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</row>
    <row r="168" spans="3:15" ht="22.5" customHeight="1"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</row>
    <row r="169" spans="3:15" ht="22.5" customHeight="1"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</row>
    <row r="170" spans="3:15" ht="22.5" customHeight="1"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</row>
    <row r="171" spans="3:15" ht="22.5" customHeight="1"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</row>
    <row r="172" spans="3:15" ht="22.5" customHeight="1"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</row>
    <row r="173" spans="3:15" ht="22.5" customHeight="1"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</row>
    <row r="174" spans="3:15" ht="22.5" customHeight="1"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</row>
    <row r="175" spans="3:15" ht="22.5" customHeight="1"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</row>
    <row r="176" spans="3:15" ht="22.5" customHeight="1"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</row>
    <row r="177" spans="3:15" ht="22.5" customHeight="1"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</row>
    <row r="178" spans="3:15" ht="22.5" customHeight="1"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</row>
    <row r="179" spans="3:15" ht="22.5" customHeight="1"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</row>
    <row r="180" spans="3:15" ht="22.5" customHeight="1"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</row>
    <row r="181" spans="3:15" ht="22.5" customHeight="1"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</row>
    <row r="182" spans="3:15" ht="22.5" customHeight="1"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</row>
    <row r="183" spans="3:15" ht="22.5" customHeight="1"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</row>
    <row r="184" spans="3:15" ht="22.5" customHeight="1"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</row>
    <row r="185" spans="3:15" ht="22.5" customHeight="1"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</row>
    <row r="186" spans="3:15" ht="22.5" customHeight="1"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</row>
    <row r="187" spans="3:15" ht="22.5" customHeight="1"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</row>
    <row r="188" spans="3:15" ht="22.5" customHeight="1"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</row>
    <row r="189" spans="3:15" ht="22.5" customHeight="1"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</row>
    <row r="190" spans="3:15" ht="22.5" customHeight="1"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</row>
    <row r="191" spans="3:15" ht="22.5" customHeight="1"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</row>
    <row r="192" spans="3:15" ht="22.5" customHeight="1"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</row>
    <row r="193" spans="3:15" ht="22.5" customHeight="1"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</row>
    <row r="194" spans="3:15" ht="22.5" customHeight="1"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</row>
    <row r="195" spans="3:15" ht="22.5" customHeight="1"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</row>
    <row r="196" spans="3:15" ht="22.5" customHeight="1"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</row>
    <row r="197" spans="3:15" ht="22.5" customHeight="1"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</row>
    <row r="198" spans="3:15" ht="22.5" customHeight="1"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</row>
    <row r="199" spans="3:15" ht="22.5" customHeight="1"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</row>
    <row r="200" spans="3:15" ht="22.5" customHeight="1"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</row>
    <row r="201" spans="3:15" ht="22.5" customHeight="1"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</row>
    <row r="202" spans="3:15" ht="22.5" customHeight="1"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</row>
    <row r="203" spans="3:15" ht="22.5" customHeight="1"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</row>
    <row r="204" spans="3:15" ht="22.5" customHeight="1"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</row>
    <row r="205" spans="3:15" ht="22.5" customHeight="1"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</row>
    <row r="206" spans="3:15" ht="22.5" customHeight="1"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</row>
    <row r="207" spans="3:15" ht="22.5" customHeight="1"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</row>
    <row r="208" spans="3:15" ht="22.5" customHeight="1"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</row>
    <row r="209" spans="3:15" ht="22.5" customHeight="1"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</row>
    <row r="210" spans="3:15" ht="22.5" customHeight="1"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</row>
    <row r="211" spans="3:15" ht="22.5" customHeight="1"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</row>
    <row r="212" spans="3:15" ht="22.5" customHeight="1"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</row>
    <row r="213" spans="3:15" ht="22.5" customHeight="1"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</row>
    <row r="214" spans="3:15" ht="22.5" customHeight="1"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</row>
    <row r="215" spans="3:15" ht="22.5" customHeight="1"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</row>
    <row r="216" spans="3:15" ht="22.5" customHeight="1">
      <c r="C216" s="80"/>
      <c r="D216" s="80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</row>
    <row r="217" spans="3:15" ht="22.5" customHeight="1"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</row>
    <row r="218" spans="3:15" ht="22.5" customHeight="1"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</row>
    <row r="219" spans="3:15" ht="22.5" customHeight="1"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</row>
    <row r="220" spans="3:15" ht="22.5" customHeight="1">
      <c r="C220" s="80"/>
      <c r="D220" s="80"/>
      <c r="E220" s="80"/>
      <c r="F220" s="80"/>
      <c r="G220" s="80"/>
      <c r="H220" s="80"/>
      <c r="I220" s="80"/>
      <c r="J220" s="80"/>
      <c r="K220" s="80"/>
      <c r="L220" s="80"/>
      <c r="M220" s="80"/>
      <c r="N220" s="80"/>
      <c r="O220" s="80"/>
    </row>
    <row r="221" spans="3:15" ht="22.5" customHeight="1">
      <c r="C221" s="80"/>
      <c r="D221" s="80"/>
      <c r="E221" s="80"/>
      <c r="F221" s="80"/>
      <c r="G221" s="80"/>
      <c r="H221" s="80"/>
      <c r="I221" s="80"/>
      <c r="J221" s="80"/>
      <c r="K221" s="80"/>
      <c r="L221" s="80"/>
      <c r="M221" s="80"/>
      <c r="N221" s="80"/>
      <c r="O221" s="80"/>
    </row>
    <row r="222" spans="3:15" ht="22.5" customHeight="1">
      <c r="C222" s="80"/>
      <c r="D222" s="80"/>
      <c r="E222" s="80"/>
      <c r="F222" s="80"/>
      <c r="G222" s="80"/>
      <c r="H222" s="80"/>
      <c r="I222" s="80"/>
      <c r="J222" s="80"/>
      <c r="K222" s="80"/>
      <c r="L222" s="80"/>
      <c r="M222" s="80"/>
      <c r="N222" s="80"/>
      <c r="O222" s="80"/>
    </row>
    <row r="223" spans="3:15" ht="22.5" customHeight="1">
      <c r="C223" s="80"/>
      <c r="D223" s="80"/>
      <c r="E223" s="80"/>
      <c r="F223" s="80"/>
      <c r="G223" s="80"/>
      <c r="H223" s="80"/>
      <c r="I223" s="80"/>
      <c r="J223" s="80"/>
      <c r="K223" s="80"/>
      <c r="L223" s="80"/>
      <c r="M223" s="80"/>
      <c r="N223" s="80"/>
      <c r="O223" s="80"/>
    </row>
    <row r="224" spans="3:15" ht="22.5" customHeight="1">
      <c r="C224" s="80"/>
      <c r="D224" s="80"/>
      <c r="E224" s="80"/>
      <c r="F224" s="80"/>
      <c r="G224" s="80"/>
      <c r="H224" s="80"/>
      <c r="I224" s="80"/>
      <c r="J224" s="80"/>
      <c r="K224" s="80"/>
      <c r="L224" s="80"/>
      <c r="M224" s="80"/>
      <c r="N224" s="80"/>
      <c r="O224" s="80"/>
    </row>
    <row r="225" spans="3:15" ht="22.5" customHeight="1">
      <c r="C225" s="80"/>
      <c r="D225" s="80"/>
      <c r="E225" s="80"/>
      <c r="F225" s="80"/>
      <c r="G225" s="80"/>
      <c r="H225" s="80"/>
      <c r="I225" s="80"/>
      <c r="J225" s="80"/>
      <c r="K225" s="80"/>
      <c r="L225" s="80"/>
      <c r="M225" s="80"/>
      <c r="N225" s="80"/>
      <c r="O225" s="80"/>
    </row>
    <row r="226" spans="3:15" ht="22.5" customHeight="1">
      <c r="C226" s="80"/>
      <c r="D226" s="80"/>
      <c r="E226" s="80"/>
      <c r="F226" s="80"/>
      <c r="G226" s="80"/>
      <c r="H226" s="80"/>
      <c r="I226" s="80"/>
      <c r="J226" s="80"/>
      <c r="K226" s="80"/>
      <c r="L226" s="80"/>
      <c r="M226" s="80"/>
      <c r="N226" s="80"/>
      <c r="O226" s="80"/>
    </row>
    <row r="227" spans="3:15" ht="22.5" customHeight="1">
      <c r="C227" s="80"/>
      <c r="D227" s="80"/>
      <c r="E227" s="80"/>
      <c r="F227" s="80"/>
      <c r="G227" s="80"/>
      <c r="H227" s="80"/>
      <c r="I227" s="80"/>
      <c r="J227" s="80"/>
      <c r="K227" s="80"/>
      <c r="L227" s="80"/>
      <c r="M227" s="80"/>
      <c r="N227" s="80"/>
      <c r="O227" s="80"/>
    </row>
    <row r="228" spans="3:15" ht="22.5" customHeight="1">
      <c r="C228" s="80"/>
      <c r="D228" s="80"/>
      <c r="E228" s="80"/>
      <c r="F228" s="80"/>
      <c r="G228" s="80"/>
      <c r="H228" s="80"/>
      <c r="I228" s="80"/>
      <c r="J228" s="80"/>
      <c r="K228" s="80"/>
      <c r="L228" s="80"/>
      <c r="M228" s="80"/>
      <c r="N228" s="80"/>
      <c r="O228" s="80"/>
    </row>
    <row r="229" spans="3:15" ht="22.5" customHeight="1">
      <c r="C229" s="80"/>
      <c r="D229" s="80"/>
      <c r="E229" s="80"/>
      <c r="F229" s="80"/>
      <c r="G229" s="80"/>
      <c r="H229" s="80"/>
      <c r="I229" s="80"/>
      <c r="J229" s="80"/>
      <c r="K229" s="80"/>
      <c r="L229" s="80"/>
      <c r="M229" s="80"/>
      <c r="N229" s="80"/>
      <c r="O229" s="80"/>
    </row>
    <row r="230" spans="3:15" ht="22.5" customHeight="1">
      <c r="C230" s="80"/>
      <c r="D230" s="80"/>
      <c r="E230" s="80"/>
      <c r="F230" s="80"/>
      <c r="G230" s="80"/>
      <c r="H230" s="80"/>
      <c r="I230" s="80"/>
      <c r="J230" s="80"/>
      <c r="K230" s="80"/>
      <c r="L230" s="80"/>
      <c r="M230" s="80"/>
      <c r="N230" s="80"/>
      <c r="O230" s="80"/>
    </row>
    <row r="231" spans="3:15" ht="22.5" customHeight="1">
      <c r="C231" s="80"/>
      <c r="D231" s="80"/>
      <c r="E231" s="80"/>
      <c r="F231" s="80"/>
      <c r="G231" s="80"/>
      <c r="H231" s="80"/>
      <c r="I231" s="80"/>
      <c r="J231" s="80"/>
      <c r="K231" s="80"/>
      <c r="L231" s="80"/>
      <c r="M231" s="80"/>
      <c r="N231" s="80"/>
      <c r="O231" s="80"/>
    </row>
    <row r="232" spans="3:15" ht="22.5" customHeight="1">
      <c r="C232" s="80"/>
      <c r="D232" s="80"/>
      <c r="E232" s="80"/>
      <c r="F232" s="80"/>
      <c r="G232" s="80"/>
      <c r="H232" s="80"/>
      <c r="I232" s="80"/>
      <c r="J232" s="80"/>
      <c r="K232" s="80"/>
      <c r="L232" s="80"/>
      <c r="M232" s="80"/>
      <c r="N232" s="80"/>
      <c r="O232" s="80"/>
    </row>
    <row r="233" spans="3:15" ht="22.5" customHeight="1">
      <c r="C233" s="80"/>
      <c r="D233" s="80"/>
      <c r="E233" s="80"/>
      <c r="F233" s="80"/>
      <c r="G233" s="80"/>
      <c r="H233" s="80"/>
      <c r="I233" s="80"/>
      <c r="J233" s="80"/>
      <c r="K233" s="80"/>
      <c r="L233" s="80"/>
      <c r="M233" s="80"/>
      <c r="N233" s="80"/>
      <c r="O233" s="80"/>
    </row>
    <row r="234" spans="3:15" ht="22.5" customHeight="1"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</row>
    <row r="235" spans="3:15" ht="22.5" customHeight="1"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</row>
    <row r="236" spans="3:15" ht="22.5" customHeight="1">
      <c r="C236" s="80"/>
      <c r="D236" s="80"/>
      <c r="E236" s="80"/>
      <c r="F236" s="80"/>
      <c r="G236" s="80"/>
      <c r="H236" s="80"/>
      <c r="I236" s="80"/>
      <c r="J236" s="80"/>
      <c r="K236" s="80"/>
      <c r="L236" s="80"/>
      <c r="M236" s="80"/>
      <c r="N236" s="80"/>
      <c r="O236" s="80"/>
    </row>
    <row r="237" spans="3:15" ht="22.5" customHeight="1">
      <c r="C237" s="80"/>
      <c r="D237" s="80"/>
      <c r="E237" s="80"/>
      <c r="F237" s="80"/>
      <c r="G237" s="80"/>
      <c r="H237" s="80"/>
      <c r="I237" s="80"/>
      <c r="J237" s="80"/>
      <c r="K237" s="80"/>
      <c r="L237" s="80"/>
      <c r="M237" s="80"/>
      <c r="N237" s="80"/>
      <c r="O237" s="80"/>
    </row>
    <row r="238" spans="3:15" ht="22.5" customHeight="1">
      <c r="C238" s="80"/>
      <c r="D238" s="80"/>
      <c r="E238" s="80"/>
      <c r="F238" s="80"/>
      <c r="G238" s="80"/>
      <c r="H238" s="80"/>
      <c r="I238" s="80"/>
      <c r="J238" s="80"/>
      <c r="K238" s="80"/>
      <c r="L238" s="80"/>
      <c r="M238" s="80"/>
      <c r="N238" s="80"/>
      <c r="O238" s="80"/>
    </row>
    <row r="239" spans="3:15" ht="22.5" customHeight="1">
      <c r="C239" s="80"/>
      <c r="D239" s="80"/>
      <c r="E239" s="80"/>
      <c r="F239" s="80"/>
      <c r="G239" s="80"/>
      <c r="H239" s="80"/>
      <c r="I239" s="80"/>
      <c r="J239" s="80"/>
      <c r="K239" s="80"/>
      <c r="L239" s="80"/>
      <c r="M239" s="80"/>
      <c r="N239" s="80"/>
      <c r="O239" s="80"/>
    </row>
    <row r="240" spans="3:15" ht="22.5" customHeight="1"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</row>
    <row r="241" spans="3:15" ht="22.5" customHeight="1"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</row>
    <row r="242" spans="3:15" ht="22.5" customHeight="1"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</row>
    <row r="243" spans="3:15" ht="22.5" customHeight="1"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</row>
    <row r="244" spans="3:15" ht="22.5" customHeight="1">
      <c r="C244" s="80"/>
      <c r="D244" s="80"/>
      <c r="E244" s="80"/>
      <c r="F244" s="80"/>
      <c r="G244" s="80"/>
      <c r="H244" s="80"/>
      <c r="I244" s="80"/>
      <c r="J244" s="80"/>
      <c r="K244" s="80"/>
      <c r="L244" s="80"/>
      <c r="M244" s="80"/>
      <c r="N244" s="80"/>
      <c r="O244" s="80"/>
    </row>
    <row r="245" spans="3:15" ht="22.5" customHeight="1">
      <c r="C245" s="80"/>
      <c r="D245" s="80"/>
      <c r="E245" s="80"/>
      <c r="F245" s="80"/>
      <c r="G245" s="80"/>
      <c r="H245" s="80"/>
      <c r="I245" s="80"/>
      <c r="J245" s="80"/>
      <c r="K245" s="80"/>
      <c r="L245" s="80"/>
      <c r="M245" s="80"/>
      <c r="N245" s="80"/>
      <c r="O245" s="80"/>
    </row>
    <row r="246" spans="3:15" ht="22.5" customHeight="1">
      <c r="C246" s="80"/>
      <c r="D246" s="80"/>
      <c r="E246" s="80"/>
      <c r="F246" s="80"/>
      <c r="G246" s="80"/>
      <c r="H246" s="80"/>
      <c r="I246" s="80"/>
      <c r="J246" s="80"/>
      <c r="K246" s="80"/>
      <c r="L246" s="80"/>
      <c r="M246" s="80"/>
      <c r="N246" s="80"/>
      <c r="O246" s="80"/>
    </row>
    <row r="247" spans="3:15" ht="22.5" customHeight="1">
      <c r="C247" s="80"/>
      <c r="D247" s="80"/>
      <c r="E247" s="80"/>
      <c r="F247" s="80"/>
      <c r="G247" s="80"/>
      <c r="H247" s="80"/>
      <c r="I247" s="80"/>
      <c r="J247" s="80"/>
      <c r="K247" s="80"/>
      <c r="L247" s="80"/>
      <c r="M247" s="80"/>
      <c r="N247" s="80"/>
      <c r="O247" s="80"/>
    </row>
    <row r="248" spans="3:15" ht="22.5" customHeight="1"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</row>
    <row r="249" spans="3:15" ht="22.5" customHeight="1"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</row>
    <row r="250" spans="3:15" ht="22.5" customHeight="1">
      <c r="C250" s="80"/>
      <c r="D250" s="80"/>
      <c r="E250" s="80"/>
      <c r="F250" s="80"/>
      <c r="G250" s="80"/>
      <c r="H250" s="80"/>
      <c r="I250" s="80"/>
      <c r="J250" s="80"/>
      <c r="K250" s="80"/>
      <c r="L250" s="80"/>
      <c r="M250" s="80"/>
      <c r="N250" s="80"/>
      <c r="O250" s="80"/>
    </row>
    <row r="251" spans="3:15" ht="22.5" customHeight="1">
      <c r="C251" s="80"/>
      <c r="D251" s="80"/>
      <c r="E251" s="80"/>
      <c r="F251" s="80"/>
      <c r="G251" s="80"/>
      <c r="H251" s="80"/>
      <c r="I251" s="80"/>
      <c r="J251" s="80"/>
      <c r="K251" s="80"/>
      <c r="L251" s="80"/>
      <c r="M251" s="80"/>
      <c r="N251" s="80"/>
      <c r="O251" s="80"/>
    </row>
    <row r="252" spans="3:15" ht="22.5" customHeight="1">
      <c r="C252" s="80"/>
      <c r="D252" s="80"/>
      <c r="E252" s="80"/>
      <c r="F252" s="80"/>
      <c r="G252" s="80"/>
      <c r="H252" s="80"/>
      <c r="I252" s="80"/>
      <c r="J252" s="80"/>
      <c r="K252" s="80"/>
      <c r="L252" s="80"/>
      <c r="M252" s="80"/>
      <c r="N252" s="80"/>
      <c r="O252" s="80"/>
    </row>
    <row r="253" spans="3:15" ht="22.5" customHeight="1">
      <c r="C253" s="80"/>
      <c r="D253" s="80"/>
      <c r="E253" s="80"/>
      <c r="F253" s="80"/>
      <c r="G253" s="80"/>
      <c r="H253" s="80"/>
      <c r="I253" s="80"/>
      <c r="J253" s="80"/>
      <c r="K253" s="80"/>
      <c r="L253" s="80"/>
      <c r="M253" s="80"/>
      <c r="N253" s="80"/>
      <c r="O253" s="80"/>
    </row>
    <row r="254" spans="3:15" ht="22.5" customHeight="1">
      <c r="C254" s="80"/>
      <c r="D254" s="80"/>
      <c r="E254" s="80"/>
      <c r="F254" s="80"/>
      <c r="G254" s="80"/>
      <c r="H254" s="80"/>
      <c r="I254" s="80"/>
      <c r="J254" s="80"/>
      <c r="K254" s="80"/>
      <c r="L254" s="80"/>
      <c r="M254" s="80"/>
      <c r="N254" s="80"/>
      <c r="O254" s="80"/>
    </row>
    <row r="255" spans="3:15" ht="22.5" customHeight="1">
      <c r="C255" s="80"/>
      <c r="D255" s="80"/>
      <c r="E255" s="80"/>
      <c r="F255" s="80"/>
      <c r="G255" s="80"/>
      <c r="H255" s="80"/>
      <c r="I255" s="80"/>
      <c r="J255" s="80"/>
      <c r="K255" s="80"/>
      <c r="L255" s="80"/>
      <c r="M255" s="80"/>
      <c r="N255" s="80"/>
      <c r="O255" s="80"/>
    </row>
    <row r="256" spans="3:15" ht="22.5" customHeight="1">
      <c r="C256" s="80"/>
      <c r="D256" s="80"/>
      <c r="E256" s="80"/>
      <c r="F256" s="80"/>
      <c r="G256" s="80"/>
      <c r="H256" s="80"/>
      <c r="I256" s="80"/>
      <c r="J256" s="80"/>
      <c r="K256" s="80"/>
      <c r="L256" s="80"/>
      <c r="M256" s="80"/>
      <c r="N256" s="80"/>
      <c r="O256" s="80"/>
    </row>
    <row r="257" spans="3:15" ht="22.5" customHeight="1">
      <c r="C257" s="80"/>
      <c r="D257" s="80"/>
      <c r="E257" s="80"/>
      <c r="F257" s="80"/>
      <c r="G257" s="80"/>
      <c r="H257" s="80"/>
      <c r="I257" s="80"/>
      <c r="J257" s="80"/>
      <c r="K257" s="80"/>
      <c r="L257" s="80"/>
      <c r="M257" s="80"/>
      <c r="N257" s="80"/>
      <c r="O257" s="80"/>
    </row>
    <row r="258" spans="3:15" ht="22.5" customHeight="1">
      <c r="C258" s="80"/>
      <c r="D258" s="80"/>
      <c r="E258" s="80"/>
      <c r="F258" s="80"/>
      <c r="G258" s="80"/>
      <c r="H258" s="80"/>
      <c r="I258" s="80"/>
      <c r="J258" s="80"/>
      <c r="K258" s="80"/>
      <c r="L258" s="80"/>
      <c r="M258" s="80"/>
      <c r="N258" s="80"/>
      <c r="O258" s="80"/>
    </row>
    <row r="259" spans="3:15" ht="22.5" customHeight="1">
      <c r="C259" s="80"/>
      <c r="D259" s="80"/>
      <c r="E259" s="80"/>
      <c r="F259" s="80"/>
      <c r="G259" s="80"/>
      <c r="H259" s="80"/>
      <c r="I259" s="80"/>
      <c r="J259" s="80"/>
      <c r="K259" s="80"/>
      <c r="L259" s="80"/>
      <c r="M259" s="80"/>
      <c r="N259" s="80"/>
      <c r="O259" s="80"/>
    </row>
    <row r="260" spans="3:15" ht="22.5" customHeight="1">
      <c r="C260" s="80"/>
      <c r="D260" s="80"/>
      <c r="E260" s="80"/>
      <c r="F260" s="80"/>
      <c r="G260" s="80"/>
      <c r="H260" s="80"/>
      <c r="I260" s="80"/>
      <c r="J260" s="80"/>
      <c r="K260" s="80"/>
      <c r="L260" s="80"/>
      <c r="M260" s="80"/>
      <c r="N260" s="80"/>
      <c r="O260" s="80"/>
    </row>
    <row r="261" spans="3:15" ht="22.5" customHeight="1">
      <c r="C261" s="80"/>
      <c r="D261" s="80"/>
      <c r="E261" s="80"/>
      <c r="F261" s="80"/>
      <c r="G261" s="80"/>
      <c r="H261" s="80"/>
      <c r="I261" s="80"/>
      <c r="J261" s="80"/>
      <c r="K261" s="80"/>
      <c r="L261" s="80"/>
      <c r="M261" s="80"/>
      <c r="N261" s="80"/>
      <c r="O261" s="80"/>
    </row>
    <row r="262" spans="3:15" ht="22.5" customHeight="1">
      <c r="C262" s="80"/>
      <c r="D262" s="80"/>
      <c r="E262" s="80"/>
      <c r="F262" s="80"/>
      <c r="G262" s="80"/>
      <c r="H262" s="80"/>
      <c r="I262" s="80"/>
      <c r="J262" s="80"/>
      <c r="K262" s="80"/>
      <c r="L262" s="80"/>
      <c r="M262" s="80"/>
      <c r="N262" s="80"/>
      <c r="O262" s="80"/>
    </row>
    <row r="263" spans="3:15" ht="22.5" customHeight="1">
      <c r="C263" s="80"/>
      <c r="D263" s="80"/>
      <c r="E263" s="80"/>
      <c r="F263" s="80"/>
      <c r="G263" s="80"/>
      <c r="H263" s="80"/>
      <c r="I263" s="80"/>
      <c r="J263" s="80"/>
      <c r="K263" s="80"/>
      <c r="L263" s="80"/>
      <c r="M263" s="80"/>
      <c r="N263" s="80"/>
      <c r="O263" s="80"/>
    </row>
    <row r="264" spans="3:15" ht="22.5" customHeight="1">
      <c r="C264" s="80"/>
      <c r="D264" s="80"/>
      <c r="E264" s="80"/>
      <c r="F264" s="80"/>
      <c r="G264" s="80"/>
      <c r="H264" s="80"/>
      <c r="I264" s="80"/>
      <c r="J264" s="80"/>
      <c r="K264" s="80"/>
      <c r="L264" s="80"/>
      <c r="M264" s="80"/>
      <c r="N264" s="80"/>
      <c r="O264" s="80"/>
    </row>
    <row r="265" spans="3:15" ht="22.5" customHeight="1">
      <c r="C265" s="80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</row>
    <row r="266" spans="3:15" ht="22.5" customHeight="1">
      <c r="C266" s="80"/>
      <c r="D266" s="80"/>
      <c r="E266" s="80"/>
      <c r="F266" s="80"/>
      <c r="G266" s="80"/>
      <c r="H266" s="80"/>
      <c r="I266" s="80"/>
      <c r="J266" s="80"/>
      <c r="K266" s="80"/>
      <c r="L266" s="80"/>
      <c r="M266" s="80"/>
      <c r="N266" s="80"/>
      <c r="O266" s="80"/>
    </row>
    <row r="267" spans="3:15" ht="22.5" customHeight="1">
      <c r="C267" s="80"/>
      <c r="D267" s="80"/>
      <c r="E267" s="80"/>
      <c r="F267" s="80"/>
      <c r="G267" s="80"/>
      <c r="H267" s="80"/>
      <c r="I267" s="80"/>
      <c r="J267" s="80"/>
      <c r="K267" s="80"/>
      <c r="L267" s="80"/>
      <c r="M267" s="80"/>
      <c r="N267" s="80"/>
      <c r="O267" s="80"/>
    </row>
    <row r="268" spans="3:15" ht="22.5" customHeight="1">
      <c r="C268" s="80"/>
      <c r="D268" s="80"/>
      <c r="E268" s="80"/>
      <c r="F268" s="80"/>
      <c r="G268" s="80"/>
      <c r="H268" s="80"/>
      <c r="I268" s="80"/>
      <c r="J268" s="80"/>
      <c r="K268" s="80"/>
      <c r="L268" s="80"/>
      <c r="M268" s="80"/>
      <c r="N268" s="80"/>
      <c r="O268" s="80"/>
    </row>
    <row r="269" spans="3:15" ht="22.5" customHeight="1">
      <c r="C269" s="80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</row>
    <row r="270" spans="3:15" ht="22.5" customHeight="1">
      <c r="C270" s="80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</row>
    <row r="271" spans="3:15" ht="22.5" customHeight="1">
      <c r="C271" s="80"/>
      <c r="D271" s="80"/>
      <c r="E271" s="80"/>
      <c r="F271" s="80"/>
      <c r="G271" s="80"/>
      <c r="H271" s="80"/>
      <c r="I271" s="80"/>
      <c r="J271" s="80"/>
      <c r="K271" s="80"/>
      <c r="L271" s="80"/>
      <c r="M271" s="80"/>
      <c r="N271" s="80"/>
      <c r="O271" s="80"/>
    </row>
    <row r="272" spans="3:15" ht="22.5" customHeight="1">
      <c r="C272" s="80"/>
      <c r="D272" s="80"/>
      <c r="E272" s="80"/>
      <c r="F272" s="80"/>
      <c r="G272" s="80"/>
      <c r="H272" s="80"/>
      <c r="I272" s="80"/>
      <c r="J272" s="80"/>
      <c r="K272" s="80"/>
      <c r="L272" s="80"/>
      <c r="M272" s="80"/>
      <c r="N272" s="80"/>
      <c r="O272" s="80"/>
    </row>
    <row r="273" spans="3:15" ht="22.5" customHeight="1">
      <c r="C273" s="80"/>
      <c r="D273" s="80"/>
      <c r="E273" s="80"/>
      <c r="F273" s="80"/>
      <c r="G273" s="80"/>
      <c r="H273" s="80"/>
      <c r="I273" s="80"/>
      <c r="J273" s="80"/>
      <c r="K273" s="80"/>
      <c r="L273" s="80"/>
      <c r="M273" s="80"/>
      <c r="N273" s="80"/>
      <c r="O273" s="80"/>
    </row>
    <row r="274" spans="3:15" ht="22.5" customHeight="1">
      <c r="C274" s="80"/>
      <c r="D274" s="80"/>
      <c r="E274" s="80"/>
      <c r="F274" s="80"/>
      <c r="G274" s="80"/>
      <c r="H274" s="80"/>
      <c r="I274" s="80"/>
      <c r="J274" s="80"/>
      <c r="K274" s="80"/>
      <c r="L274" s="80"/>
      <c r="M274" s="80"/>
      <c r="N274" s="80"/>
      <c r="O274" s="80"/>
    </row>
    <row r="275" spans="3:15" ht="22.5" customHeight="1">
      <c r="C275" s="80"/>
      <c r="D275" s="80"/>
      <c r="E275" s="80"/>
      <c r="F275" s="80"/>
      <c r="G275" s="80"/>
      <c r="H275" s="80"/>
      <c r="I275" s="80"/>
      <c r="J275" s="80"/>
      <c r="K275" s="80"/>
      <c r="L275" s="80"/>
      <c r="M275" s="80"/>
      <c r="N275" s="80"/>
      <c r="O275" s="80"/>
    </row>
    <row r="276" spans="3:15" ht="22.5" customHeight="1">
      <c r="C276" s="80"/>
      <c r="D276" s="80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</row>
    <row r="277" spans="3:15" ht="22.5" customHeight="1">
      <c r="C277" s="80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</row>
    <row r="278" spans="3:15" ht="22.5" customHeight="1">
      <c r="C278" s="80"/>
      <c r="D278" s="80"/>
      <c r="E278" s="80"/>
      <c r="F278" s="80"/>
      <c r="G278" s="80"/>
      <c r="H278" s="80"/>
      <c r="I278" s="80"/>
      <c r="J278" s="80"/>
      <c r="K278" s="80"/>
      <c r="L278" s="80"/>
      <c r="M278" s="80"/>
      <c r="N278" s="80"/>
      <c r="O278" s="80"/>
    </row>
    <row r="279" spans="3:15" ht="22.5" customHeight="1">
      <c r="C279" s="80"/>
      <c r="D279" s="80"/>
      <c r="E279" s="80"/>
      <c r="F279" s="80"/>
      <c r="G279" s="80"/>
      <c r="H279" s="80"/>
      <c r="I279" s="80"/>
      <c r="J279" s="80"/>
      <c r="K279" s="80"/>
      <c r="L279" s="80"/>
      <c r="M279" s="80"/>
      <c r="N279" s="80"/>
      <c r="O279" s="80"/>
    </row>
    <row r="280" spans="3:15" ht="22.5" customHeight="1">
      <c r="C280" s="80"/>
      <c r="D280" s="80"/>
      <c r="E280" s="80"/>
      <c r="F280" s="80"/>
      <c r="G280" s="80"/>
      <c r="H280" s="80"/>
      <c r="I280" s="80"/>
      <c r="J280" s="80"/>
      <c r="K280" s="80"/>
      <c r="L280" s="80"/>
      <c r="M280" s="80"/>
      <c r="N280" s="80"/>
      <c r="O280" s="80"/>
    </row>
    <row r="281" spans="3:15" ht="22.5" customHeight="1">
      <c r="C281" s="80"/>
      <c r="D281" s="80"/>
      <c r="E281" s="80"/>
      <c r="F281" s="80"/>
      <c r="G281" s="80"/>
      <c r="H281" s="80"/>
      <c r="I281" s="80"/>
      <c r="J281" s="80"/>
      <c r="K281" s="80"/>
      <c r="L281" s="80"/>
      <c r="M281" s="80"/>
      <c r="N281" s="80"/>
      <c r="O281" s="80"/>
    </row>
    <row r="282" spans="3:15" ht="22.5" customHeight="1">
      <c r="C282" s="80"/>
      <c r="D282" s="80"/>
      <c r="E282" s="80"/>
      <c r="F282" s="80"/>
      <c r="G282" s="80"/>
      <c r="H282" s="80"/>
      <c r="I282" s="80"/>
      <c r="J282" s="80"/>
      <c r="K282" s="80"/>
      <c r="L282" s="80"/>
      <c r="M282" s="80"/>
      <c r="N282" s="80"/>
      <c r="O282" s="80"/>
    </row>
    <row r="283" spans="3:15" ht="22.5" customHeight="1">
      <c r="C283" s="80"/>
      <c r="D283" s="80"/>
      <c r="E283" s="80"/>
      <c r="F283" s="80"/>
      <c r="G283" s="80"/>
      <c r="H283" s="80"/>
      <c r="I283" s="80"/>
      <c r="J283" s="80"/>
      <c r="K283" s="80"/>
      <c r="L283" s="80"/>
      <c r="M283" s="80"/>
      <c r="N283" s="80"/>
      <c r="O283" s="80"/>
    </row>
    <row r="284" spans="3:15" ht="22.5" customHeight="1">
      <c r="C284" s="80"/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</row>
    <row r="285" spans="3:15" ht="22.5" customHeight="1">
      <c r="C285" s="80"/>
      <c r="D285" s="80"/>
      <c r="E285" s="80"/>
      <c r="F285" s="80"/>
      <c r="G285" s="80"/>
      <c r="H285" s="80"/>
      <c r="I285" s="80"/>
      <c r="J285" s="80"/>
      <c r="K285" s="80"/>
      <c r="L285" s="80"/>
      <c r="M285" s="80"/>
      <c r="N285" s="80"/>
      <c r="O285" s="80"/>
    </row>
    <row r="286" spans="3:15" ht="22.5" customHeight="1">
      <c r="C286" s="80"/>
      <c r="D286" s="80"/>
      <c r="E286" s="80"/>
      <c r="F286" s="80"/>
      <c r="G286" s="80"/>
      <c r="H286" s="80"/>
      <c r="I286" s="80"/>
      <c r="J286" s="80"/>
      <c r="K286" s="80"/>
      <c r="L286" s="80"/>
      <c r="M286" s="80"/>
      <c r="N286" s="80"/>
      <c r="O286" s="80"/>
    </row>
    <row r="287" spans="3:15" ht="22.5" customHeight="1">
      <c r="C287" s="80"/>
      <c r="D287" s="80"/>
      <c r="E287" s="80"/>
      <c r="F287" s="80"/>
      <c r="G287" s="80"/>
      <c r="H287" s="80"/>
      <c r="I287" s="80"/>
      <c r="J287" s="80"/>
      <c r="K287" s="80"/>
      <c r="L287" s="80"/>
      <c r="M287" s="80"/>
      <c r="N287" s="80"/>
      <c r="O287" s="80"/>
    </row>
    <row r="288" spans="3:15" ht="22.5" customHeight="1">
      <c r="C288" s="80"/>
      <c r="D288" s="80"/>
      <c r="E288" s="80"/>
      <c r="F288" s="80"/>
      <c r="G288" s="80"/>
      <c r="H288" s="80"/>
      <c r="I288" s="80"/>
      <c r="J288" s="80"/>
      <c r="K288" s="80"/>
      <c r="L288" s="80"/>
      <c r="M288" s="80"/>
      <c r="N288" s="80"/>
      <c r="O288" s="80"/>
    </row>
    <row r="289" spans="3:15" ht="22.5" customHeight="1">
      <c r="C289" s="80"/>
      <c r="D289" s="80"/>
      <c r="E289" s="80"/>
      <c r="F289" s="80"/>
      <c r="G289" s="80"/>
      <c r="H289" s="80"/>
      <c r="I289" s="80"/>
      <c r="J289" s="80"/>
      <c r="K289" s="80"/>
      <c r="L289" s="80"/>
      <c r="M289" s="80"/>
      <c r="N289" s="80"/>
      <c r="O289" s="80"/>
    </row>
    <row r="290" spans="3:15" ht="22.5" customHeight="1">
      <c r="C290" s="80"/>
      <c r="D290" s="80"/>
      <c r="E290" s="80"/>
      <c r="F290" s="80"/>
      <c r="G290" s="80"/>
      <c r="H290" s="80"/>
      <c r="I290" s="80"/>
      <c r="J290" s="80"/>
      <c r="K290" s="80"/>
      <c r="L290" s="80"/>
      <c r="M290" s="80"/>
      <c r="N290" s="80"/>
      <c r="O290" s="80"/>
    </row>
    <row r="291" spans="3:15" ht="22.5" customHeight="1">
      <c r="C291" s="80"/>
      <c r="D291" s="80"/>
      <c r="E291" s="80"/>
      <c r="F291" s="80"/>
      <c r="G291" s="80"/>
      <c r="H291" s="80"/>
      <c r="I291" s="80"/>
      <c r="J291" s="80"/>
      <c r="K291" s="80"/>
      <c r="L291" s="80"/>
      <c r="M291" s="80"/>
      <c r="N291" s="80"/>
      <c r="O291" s="80"/>
    </row>
    <row r="292" spans="3:15" ht="22.5" customHeight="1">
      <c r="C292" s="80"/>
      <c r="D292" s="80"/>
      <c r="E292" s="80"/>
      <c r="F292" s="80"/>
      <c r="G292" s="80"/>
      <c r="H292" s="80"/>
      <c r="I292" s="80"/>
      <c r="J292" s="80"/>
      <c r="K292" s="80"/>
      <c r="L292" s="80"/>
      <c r="M292" s="80"/>
      <c r="N292" s="80"/>
      <c r="O292" s="80"/>
    </row>
    <row r="293" spans="3:15" ht="22.5" customHeight="1">
      <c r="C293" s="80"/>
      <c r="D293" s="80"/>
      <c r="E293" s="80"/>
      <c r="F293" s="80"/>
      <c r="G293" s="80"/>
      <c r="H293" s="80"/>
      <c r="I293" s="80"/>
      <c r="J293" s="80"/>
      <c r="K293" s="80"/>
      <c r="L293" s="80"/>
      <c r="M293" s="80"/>
      <c r="N293" s="80"/>
      <c r="O293" s="80"/>
    </row>
    <row r="294" spans="3:15" ht="22.5" customHeight="1">
      <c r="C294" s="80"/>
      <c r="D294" s="80"/>
      <c r="E294" s="80"/>
      <c r="F294" s="80"/>
      <c r="G294" s="80"/>
      <c r="H294" s="80"/>
      <c r="I294" s="80"/>
      <c r="J294" s="80"/>
      <c r="K294" s="80"/>
      <c r="L294" s="80"/>
      <c r="M294" s="80"/>
      <c r="N294" s="80"/>
      <c r="O294" s="80"/>
    </row>
    <row r="295" spans="3:15" ht="22.5" customHeight="1">
      <c r="C295" s="80"/>
      <c r="D295" s="80"/>
      <c r="E295" s="80"/>
      <c r="F295" s="80"/>
      <c r="G295" s="80"/>
      <c r="H295" s="80"/>
      <c r="I295" s="80"/>
      <c r="J295" s="80"/>
      <c r="K295" s="80"/>
      <c r="L295" s="80"/>
      <c r="M295" s="80"/>
      <c r="N295" s="80"/>
      <c r="O295" s="80"/>
    </row>
    <row r="296" spans="3:15" ht="22.5" customHeight="1">
      <c r="C296" s="80"/>
      <c r="D296" s="80"/>
      <c r="E296" s="80"/>
      <c r="F296" s="80"/>
      <c r="G296" s="80"/>
      <c r="H296" s="80"/>
      <c r="I296" s="80"/>
      <c r="J296" s="80"/>
      <c r="K296" s="80"/>
      <c r="L296" s="80"/>
      <c r="M296" s="80"/>
      <c r="N296" s="80"/>
      <c r="O296" s="80"/>
    </row>
    <row r="297" spans="3:15" ht="22.5" customHeight="1">
      <c r="C297" s="80"/>
      <c r="D297" s="80"/>
      <c r="E297" s="80"/>
      <c r="F297" s="80"/>
      <c r="G297" s="80"/>
      <c r="H297" s="80"/>
      <c r="I297" s="80"/>
      <c r="J297" s="80"/>
      <c r="K297" s="80"/>
      <c r="L297" s="80"/>
      <c r="M297" s="80"/>
      <c r="N297" s="80"/>
      <c r="O297" s="80"/>
    </row>
    <row r="298" spans="3:15" ht="22.5" customHeight="1">
      <c r="C298" s="80"/>
      <c r="D298" s="80"/>
      <c r="E298" s="80"/>
      <c r="F298" s="80"/>
      <c r="G298" s="80"/>
      <c r="H298" s="80"/>
      <c r="I298" s="80"/>
      <c r="J298" s="80"/>
      <c r="K298" s="80"/>
      <c r="L298" s="80"/>
      <c r="M298" s="80"/>
      <c r="N298" s="80"/>
      <c r="O298" s="80"/>
    </row>
    <row r="299" spans="3:15" ht="22.5" customHeight="1">
      <c r="C299" s="80"/>
      <c r="D299" s="80"/>
      <c r="E299" s="80"/>
      <c r="F299" s="80"/>
      <c r="G299" s="80"/>
      <c r="H299" s="80"/>
      <c r="I299" s="80"/>
      <c r="J299" s="80"/>
      <c r="K299" s="80"/>
      <c r="L299" s="80"/>
      <c r="M299" s="80"/>
      <c r="N299" s="80"/>
      <c r="O299" s="80"/>
    </row>
    <row r="300" spans="3:15" ht="22.5" customHeight="1">
      <c r="C300" s="80"/>
      <c r="D300" s="80"/>
      <c r="E300" s="80"/>
      <c r="F300" s="80"/>
      <c r="G300" s="80"/>
      <c r="H300" s="80"/>
      <c r="I300" s="80"/>
      <c r="J300" s="80"/>
      <c r="K300" s="80"/>
      <c r="L300" s="80"/>
      <c r="M300" s="80"/>
      <c r="N300" s="80"/>
      <c r="O300" s="80"/>
    </row>
    <row r="301" spans="3:15" ht="22.5" customHeight="1">
      <c r="C301" s="80"/>
      <c r="D301" s="80"/>
      <c r="E301" s="80"/>
      <c r="F301" s="80"/>
      <c r="G301" s="80"/>
      <c r="H301" s="80"/>
      <c r="I301" s="80"/>
      <c r="J301" s="80"/>
      <c r="K301" s="80"/>
      <c r="L301" s="80"/>
      <c r="M301" s="80"/>
      <c r="N301" s="80"/>
      <c r="O301" s="80"/>
    </row>
    <row r="302" spans="3:15" ht="22.5" customHeight="1">
      <c r="C302" s="80"/>
      <c r="D302" s="80"/>
      <c r="E302" s="80"/>
      <c r="F302" s="80"/>
      <c r="G302" s="80"/>
      <c r="H302" s="80"/>
      <c r="I302" s="80"/>
      <c r="J302" s="80"/>
      <c r="K302" s="80"/>
      <c r="L302" s="80"/>
      <c r="M302" s="80"/>
      <c r="N302" s="80"/>
      <c r="O302" s="80"/>
    </row>
    <row r="303" spans="3:15" ht="22.5" customHeight="1">
      <c r="C303" s="80"/>
      <c r="D303" s="80"/>
      <c r="E303" s="80"/>
      <c r="F303" s="80"/>
      <c r="G303" s="80"/>
      <c r="H303" s="80"/>
      <c r="I303" s="80"/>
      <c r="J303" s="80"/>
      <c r="K303" s="80"/>
      <c r="L303" s="80"/>
      <c r="M303" s="80"/>
      <c r="N303" s="80"/>
      <c r="O303" s="80"/>
    </row>
    <row r="304" spans="3:15" ht="22.5" customHeight="1">
      <c r="C304" s="80"/>
      <c r="D304" s="80"/>
      <c r="E304" s="80"/>
      <c r="F304" s="80"/>
      <c r="G304" s="80"/>
      <c r="H304" s="80"/>
      <c r="I304" s="80"/>
      <c r="J304" s="80"/>
      <c r="K304" s="80"/>
      <c r="L304" s="80"/>
      <c r="M304" s="80"/>
      <c r="N304" s="80"/>
      <c r="O304" s="80"/>
    </row>
    <row r="305" spans="3:15" ht="22.5" customHeight="1">
      <c r="C305" s="80"/>
      <c r="D305" s="80"/>
      <c r="E305" s="80"/>
      <c r="F305" s="80"/>
      <c r="G305" s="80"/>
      <c r="H305" s="80"/>
      <c r="I305" s="80"/>
      <c r="J305" s="80"/>
      <c r="K305" s="80"/>
      <c r="L305" s="80"/>
      <c r="M305" s="80"/>
      <c r="N305" s="80"/>
      <c r="O305" s="80"/>
    </row>
    <row r="306" spans="3:15" ht="22.5" customHeight="1">
      <c r="C306" s="80"/>
      <c r="D306" s="80"/>
      <c r="E306" s="80"/>
      <c r="F306" s="80"/>
      <c r="G306" s="80"/>
      <c r="H306" s="80"/>
      <c r="I306" s="80"/>
      <c r="J306" s="80"/>
      <c r="K306" s="80"/>
      <c r="L306" s="80"/>
      <c r="M306" s="80"/>
      <c r="N306" s="80"/>
      <c r="O306" s="80"/>
    </row>
    <row r="307" spans="3:15" ht="22.5" customHeight="1">
      <c r="C307" s="80"/>
      <c r="D307" s="80"/>
      <c r="E307" s="80"/>
      <c r="F307" s="80"/>
      <c r="G307" s="80"/>
      <c r="H307" s="80"/>
      <c r="I307" s="80"/>
      <c r="J307" s="80"/>
      <c r="K307" s="80"/>
      <c r="L307" s="80"/>
      <c r="M307" s="80"/>
      <c r="N307" s="80"/>
      <c r="O307" s="80"/>
    </row>
    <row r="308" spans="3:15" ht="22.5" customHeight="1">
      <c r="C308" s="80"/>
      <c r="D308" s="80"/>
      <c r="E308" s="80"/>
      <c r="F308" s="80"/>
      <c r="G308" s="80"/>
      <c r="H308" s="80"/>
      <c r="I308" s="80"/>
      <c r="J308" s="80"/>
      <c r="K308" s="80"/>
      <c r="L308" s="80"/>
      <c r="M308" s="80"/>
      <c r="N308" s="80"/>
      <c r="O308" s="80"/>
    </row>
    <row r="309" spans="3:15" ht="22.5" customHeight="1">
      <c r="C309" s="80"/>
      <c r="D309" s="80"/>
      <c r="E309" s="80"/>
      <c r="F309" s="80"/>
      <c r="G309" s="80"/>
      <c r="H309" s="80"/>
      <c r="I309" s="80"/>
      <c r="J309" s="80"/>
      <c r="K309" s="80"/>
      <c r="L309" s="80"/>
      <c r="M309" s="80"/>
      <c r="N309" s="80"/>
      <c r="O309" s="80"/>
    </row>
    <row r="310" spans="3:15" ht="22.5" customHeight="1">
      <c r="C310" s="80"/>
      <c r="D310" s="80"/>
      <c r="E310" s="80"/>
      <c r="F310" s="80"/>
      <c r="G310" s="80"/>
      <c r="H310" s="80"/>
      <c r="I310" s="80"/>
      <c r="J310" s="80"/>
      <c r="K310" s="80"/>
      <c r="L310" s="80"/>
      <c r="M310" s="80"/>
      <c r="N310" s="80"/>
      <c r="O310" s="80"/>
    </row>
    <row r="311" spans="3:15" ht="22.5" customHeight="1">
      <c r="C311" s="80"/>
      <c r="D311" s="80"/>
      <c r="E311" s="80"/>
      <c r="F311" s="80"/>
      <c r="G311" s="80"/>
      <c r="H311" s="80"/>
      <c r="I311" s="80"/>
      <c r="J311" s="80"/>
      <c r="K311" s="80"/>
      <c r="L311" s="80"/>
      <c r="M311" s="80"/>
      <c r="N311" s="80"/>
      <c r="O311" s="80"/>
    </row>
    <row r="312" spans="3:15" ht="22.5" customHeight="1">
      <c r="C312" s="80"/>
      <c r="D312" s="80"/>
      <c r="E312" s="80"/>
      <c r="F312" s="80"/>
      <c r="G312" s="80"/>
      <c r="H312" s="80"/>
      <c r="I312" s="80"/>
      <c r="J312" s="80"/>
      <c r="K312" s="80"/>
      <c r="L312" s="80"/>
      <c r="M312" s="80"/>
      <c r="N312" s="80"/>
      <c r="O312" s="80"/>
    </row>
    <row r="313" spans="3:15" ht="22.5" customHeight="1">
      <c r="C313" s="80"/>
      <c r="D313" s="80"/>
      <c r="E313" s="80"/>
      <c r="F313" s="80"/>
      <c r="G313" s="80"/>
      <c r="H313" s="80"/>
      <c r="I313" s="80"/>
      <c r="J313" s="80"/>
      <c r="K313" s="80"/>
      <c r="L313" s="80"/>
      <c r="M313" s="80"/>
      <c r="N313" s="80"/>
      <c r="O313" s="80"/>
    </row>
    <row r="314" spans="3:15" ht="22.5" customHeight="1">
      <c r="C314" s="80"/>
      <c r="D314" s="80"/>
      <c r="E314" s="80"/>
      <c r="F314" s="80"/>
      <c r="G314" s="80"/>
      <c r="H314" s="80"/>
      <c r="I314" s="80"/>
      <c r="J314" s="80"/>
      <c r="K314" s="80"/>
      <c r="L314" s="80"/>
      <c r="M314" s="80"/>
      <c r="N314" s="80"/>
      <c r="O314" s="80"/>
    </row>
    <row r="315" spans="3:15" ht="22.5" customHeight="1">
      <c r="C315" s="80"/>
      <c r="D315" s="80"/>
      <c r="E315" s="80"/>
      <c r="F315" s="80"/>
      <c r="G315" s="80"/>
      <c r="H315" s="80"/>
      <c r="I315" s="80"/>
      <c r="J315" s="80"/>
      <c r="K315" s="80"/>
      <c r="L315" s="80"/>
      <c r="M315" s="80"/>
      <c r="N315" s="80"/>
      <c r="O315" s="80"/>
    </row>
    <row r="316" spans="3:15" ht="22.5" customHeight="1">
      <c r="C316" s="80"/>
      <c r="D316" s="80"/>
      <c r="E316" s="80"/>
      <c r="F316" s="80"/>
      <c r="G316" s="80"/>
      <c r="H316" s="80"/>
      <c r="I316" s="80"/>
      <c r="J316" s="80"/>
      <c r="K316" s="80"/>
      <c r="L316" s="80"/>
      <c r="M316" s="80"/>
      <c r="N316" s="80"/>
      <c r="O316" s="80"/>
    </row>
    <row r="317" spans="3:15" ht="22.5" customHeight="1">
      <c r="C317" s="80"/>
      <c r="D317" s="80"/>
      <c r="E317" s="80"/>
      <c r="F317" s="80"/>
      <c r="G317" s="80"/>
      <c r="H317" s="80"/>
      <c r="I317" s="80"/>
      <c r="J317" s="80"/>
      <c r="K317" s="80"/>
      <c r="L317" s="80"/>
      <c r="M317" s="80"/>
      <c r="N317" s="80"/>
      <c r="O317" s="80"/>
    </row>
    <row r="318" spans="3:15" ht="22.5" customHeight="1">
      <c r="C318" s="80"/>
      <c r="D318" s="80"/>
      <c r="E318" s="80"/>
      <c r="F318" s="80"/>
      <c r="G318" s="80"/>
      <c r="H318" s="80"/>
      <c r="I318" s="80"/>
      <c r="J318" s="80"/>
      <c r="K318" s="80"/>
      <c r="L318" s="80"/>
      <c r="M318" s="80"/>
      <c r="N318" s="80"/>
      <c r="O318" s="80"/>
    </row>
    <row r="319" spans="3:15" ht="22.5" customHeight="1">
      <c r="C319" s="80"/>
      <c r="D319" s="80"/>
      <c r="E319" s="80"/>
      <c r="F319" s="80"/>
      <c r="G319" s="80"/>
      <c r="H319" s="80"/>
      <c r="I319" s="80"/>
      <c r="J319" s="80"/>
      <c r="K319" s="80"/>
      <c r="L319" s="80"/>
      <c r="M319" s="80"/>
      <c r="N319" s="80"/>
      <c r="O319" s="80"/>
    </row>
    <row r="320" spans="3:15" ht="22.5" customHeight="1">
      <c r="C320" s="80"/>
      <c r="D320" s="80"/>
      <c r="E320" s="80"/>
      <c r="F320" s="80"/>
      <c r="G320" s="80"/>
      <c r="H320" s="80"/>
      <c r="I320" s="80"/>
      <c r="J320" s="80"/>
      <c r="K320" s="80"/>
      <c r="L320" s="80"/>
      <c r="M320" s="80"/>
      <c r="N320" s="80"/>
      <c r="O320" s="80"/>
    </row>
    <row r="321" spans="3:15" ht="22.5" customHeight="1">
      <c r="C321" s="80"/>
      <c r="D321" s="80"/>
      <c r="E321" s="80"/>
      <c r="F321" s="80"/>
      <c r="G321" s="80"/>
      <c r="H321" s="80"/>
      <c r="I321" s="80"/>
      <c r="J321" s="80"/>
      <c r="K321" s="80"/>
      <c r="L321" s="80"/>
      <c r="M321" s="80"/>
      <c r="N321" s="80"/>
      <c r="O321" s="80"/>
    </row>
  </sheetData>
  <mergeCells count="14">
    <mergeCell ref="O4:O5"/>
    <mergeCell ref="C5:G5"/>
    <mergeCell ref="L6:L7"/>
    <mergeCell ref="M6:M7"/>
    <mergeCell ref="C3:H3"/>
    <mergeCell ref="C4:H4"/>
    <mergeCell ref="E6:E7"/>
    <mergeCell ref="F6:F7"/>
    <mergeCell ref="G6:G7"/>
    <mergeCell ref="D6:D7"/>
    <mergeCell ref="N6:N7"/>
    <mergeCell ref="K5:N5"/>
    <mergeCell ref="K6:K7"/>
    <mergeCell ref="I6:I7"/>
  </mergeCells>
  <phoneticPr fontId="2"/>
  <printOptions horizontalCentered="1"/>
  <pageMargins left="0.55000000000000004" right="0.59055118110236227" top="0.5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9" man="1"/>
  </rowBreaks>
  <colBreaks count="1" manualBreakCount="1">
    <brk id="9" max="101" man="1"/>
  </col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39"/>
  <dimension ref="A1:V107"/>
  <sheetViews>
    <sheetView showGridLines="0" view="pageBreakPreview" zoomScale="60" zoomScaleNormal="7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5.875" style="8" customWidth="1"/>
    <col min="2" max="2" width="18.625" style="6" customWidth="1"/>
    <col min="3" max="3" width="8.625" style="99" customWidth="1"/>
    <col min="4" max="4" width="15.625" style="99" customWidth="1"/>
    <col min="5" max="5" width="8.625" style="99" customWidth="1"/>
    <col min="6" max="6" width="15.625" style="99" customWidth="1"/>
    <col min="7" max="7" width="8.625" style="99" customWidth="1"/>
    <col min="8" max="8" width="15.625" style="99" customWidth="1"/>
    <col min="9" max="9" width="8.625" style="99" customWidth="1"/>
    <col min="10" max="10" width="15.625" style="99" customWidth="1"/>
    <col min="11" max="11" width="8.625" style="99" customWidth="1"/>
    <col min="12" max="12" width="15.625" style="99" customWidth="1"/>
    <col min="13" max="13" width="10.625" style="99" customWidth="1"/>
    <col min="14" max="14" width="18.625" style="99" customWidth="1"/>
    <col min="15" max="15" width="10.625" style="99" customWidth="1"/>
    <col min="16" max="16" width="18.625" style="99" customWidth="1"/>
    <col min="17" max="17" width="10.625" style="99" customWidth="1"/>
    <col min="18" max="18" width="18.625" style="99" customWidth="1"/>
    <col min="19" max="19" width="10.625" style="99" customWidth="1"/>
    <col min="20" max="20" width="18.625" style="99" customWidth="1"/>
    <col min="21" max="21" width="15.625" style="99" customWidth="1"/>
    <col min="22" max="22" width="5.875" style="132" customWidth="1"/>
    <col min="23" max="16384" width="9" style="6"/>
  </cols>
  <sheetData>
    <row r="1" spans="1:22" ht="30.95" customHeight="1">
      <c r="A1" s="4" t="s">
        <v>160</v>
      </c>
      <c r="V1" s="6"/>
    </row>
    <row r="2" spans="1:22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189" t="s">
        <v>434</v>
      </c>
      <c r="V2" s="83"/>
    </row>
    <row r="3" spans="1:22" s="107" customFormat="1" ht="24.95" customHeight="1">
      <c r="A3" s="13" t="s">
        <v>423</v>
      </c>
      <c r="B3" s="14"/>
      <c r="C3" s="119" t="s">
        <v>155</v>
      </c>
      <c r="D3" s="362"/>
      <c r="E3" s="362"/>
      <c r="F3" s="362"/>
      <c r="G3" s="2636" t="s">
        <v>158</v>
      </c>
      <c r="H3" s="2560"/>
      <c r="I3" s="2560"/>
      <c r="J3" s="2560"/>
      <c r="K3" s="2560"/>
      <c r="L3" s="2560"/>
      <c r="M3" s="2560"/>
      <c r="N3" s="3090"/>
      <c r="O3" s="3046" t="s">
        <v>94</v>
      </c>
      <c r="P3" s="3086"/>
      <c r="Q3" s="3046" t="s">
        <v>8</v>
      </c>
      <c r="R3" s="3050"/>
      <c r="S3" s="272"/>
      <c r="T3" s="272"/>
      <c r="U3" s="459"/>
      <c r="V3" s="20" t="s">
        <v>423</v>
      </c>
    </row>
    <row r="4" spans="1:22" s="107" customFormat="1" ht="24.95" customHeight="1">
      <c r="A4" s="22" t="s">
        <v>424</v>
      </c>
      <c r="B4" s="23"/>
      <c r="C4" s="2710" t="s">
        <v>97</v>
      </c>
      <c r="D4" s="2711"/>
      <c r="E4" s="2710" t="s">
        <v>688</v>
      </c>
      <c r="F4" s="2711"/>
      <c r="G4" s="2710" t="s">
        <v>97</v>
      </c>
      <c r="H4" s="2711"/>
      <c r="I4" s="2710" t="s">
        <v>69</v>
      </c>
      <c r="J4" s="2711"/>
      <c r="K4" s="2710" t="s">
        <v>157</v>
      </c>
      <c r="L4" s="2711"/>
      <c r="M4" s="2710" t="s">
        <v>156</v>
      </c>
      <c r="N4" s="3088"/>
      <c r="O4" s="3065"/>
      <c r="P4" s="3087"/>
      <c r="Q4" s="3065"/>
      <c r="R4" s="3091"/>
      <c r="S4" s="2975" t="s">
        <v>68</v>
      </c>
      <c r="T4" s="3084"/>
      <c r="U4" s="460" t="s">
        <v>161</v>
      </c>
      <c r="V4" s="28" t="s">
        <v>424</v>
      </c>
    </row>
    <row r="5" spans="1:22" s="107" customFormat="1" ht="24.95" customHeight="1">
      <c r="A5" s="22" t="s">
        <v>425</v>
      </c>
      <c r="B5" s="23" t="s">
        <v>393</v>
      </c>
      <c r="C5" s="2640"/>
      <c r="D5" s="3083"/>
      <c r="E5" s="2640"/>
      <c r="F5" s="3083"/>
      <c r="G5" s="2640"/>
      <c r="H5" s="3083"/>
      <c r="I5" s="2640"/>
      <c r="J5" s="3083"/>
      <c r="K5" s="2640"/>
      <c r="L5" s="3083"/>
      <c r="M5" s="2640"/>
      <c r="N5" s="3089"/>
      <c r="O5" s="2640"/>
      <c r="P5" s="3083"/>
      <c r="Q5" s="2640"/>
      <c r="R5" s="3089"/>
      <c r="S5" s="3063"/>
      <c r="T5" s="3085"/>
      <c r="U5" s="460" t="s">
        <v>162</v>
      </c>
      <c r="V5" s="28" t="s">
        <v>425</v>
      </c>
    </row>
    <row r="6" spans="1:22" s="107" customFormat="1" ht="24.95" customHeight="1">
      <c r="A6" s="22" t="s">
        <v>426</v>
      </c>
      <c r="B6" s="23"/>
      <c r="C6" s="3081" t="s">
        <v>108</v>
      </c>
      <c r="D6" s="3079" t="s">
        <v>503</v>
      </c>
      <c r="E6" s="3079" t="s">
        <v>410</v>
      </c>
      <c r="F6" s="3079" t="s">
        <v>503</v>
      </c>
      <c r="G6" s="3079" t="s">
        <v>410</v>
      </c>
      <c r="H6" s="3079" t="s">
        <v>503</v>
      </c>
      <c r="I6" s="3079" t="s">
        <v>410</v>
      </c>
      <c r="J6" s="3079" t="s">
        <v>503</v>
      </c>
      <c r="K6" s="3079" t="s">
        <v>410</v>
      </c>
      <c r="L6" s="3079" t="s">
        <v>503</v>
      </c>
      <c r="M6" s="3079" t="s">
        <v>410</v>
      </c>
      <c r="N6" s="3079" t="s">
        <v>503</v>
      </c>
      <c r="O6" s="3079" t="s">
        <v>410</v>
      </c>
      <c r="P6" s="3079" t="s">
        <v>503</v>
      </c>
      <c r="Q6" s="3079" t="s">
        <v>410</v>
      </c>
      <c r="R6" s="3079" t="s">
        <v>503</v>
      </c>
      <c r="S6" s="3079" t="s">
        <v>410</v>
      </c>
      <c r="T6" s="3079" t="s">
        <v>503</v>
      </c>
      <c r="U6" s="460" t="s">
        <v>412</v>
      </c>
      <c r="V6" s="28" t="s">
        <v>426</v>
      </c>
    </row>
    <row r="7" spans="1:22" s="110" customFormat="1" ht="24.95" customHeight="1" thickBot="1">
      <c r="A7" s="45" t="s">
        <v>427</v>
      </c>
      <c r="B7" s="46"/>
      <c r="C7" s="3082"/>
      <c r="D7" s="3080"/>
      <c r="E7" s="3080"/>
      <c r="F7" s="3080"/>
      <c r="G7" s="3080"/>
      <c r="H7" s="3080"/>
      <c r="I7" s="3080"/>
      <c r="J7" s="3080"/>
      <c r="K7" s="3080"/>
      <c r="L7" s="3080"/>
      <c r="M7" s="3080"/>
      <c r="N7" s="3080"/>
      <c r="O7" s="3080"/>
      <c r="P7" s="3080"/>
      <c r="Q7" s="3080"/>
      <c r="R7" s="3080"/>
      <c r="S7" s="3080"/>
      <c r="T7" s="3080"/>
      <c r="U7" s="361"/>
      <c r="V7" s="44" t="s">
        <v>427</v>
      </c>
    </row>
    <row r="8" spans="1:22" s="107" customFormat="1" ht="30" customHeight="1">
      <c r="A8" s="22"/>
      <c r="B8" s="29" t="s">
        <v>6</v>
      </c>
      <c r="C8" s="1314">
        <v>68093</v>
      </c>
      <c r="D8" s="1314">
        <v>1427591501</v>
      </c>
      <c r="E8" s="1314">
        <v>398108</v>
      </c>
      <c r="F8" s="1314">
        <v>3652719004</v>
      </c>
      <c r="G8" s="1314">
        <v>69908</v>
      </c>
      <c r="H8" s="1314">
        <v>6905081236</v>
      </c>
      <c r="I8" s="1314">
        <v>133002</v>
      </c>
      <c r="J8" s="1314">
        <v>9523304838</v>
      </c>
      <c r="K8" s="1314">
        <v>173167</v>
      </c>
      <c r="L8" s="1314">
        <v>25646676440</v>
      </c>
      <c r="M8" s="1315">
        <v>159855</v>
      </c>
      <c r="N8" s="1314">
        <v>7048721443</v>
      </c>
      <c r="O8" s="1314">
        <v>74041</v>
      </c>
      <c r="P8" s="1314">
        <v>6584982090</v>
      </c>
      <c r="Q8" s="1314">
        <v>1076174</v>
      </c>
      <c r="R8" s="1314">
        <v>60789076552</v>
      </c>
      <c r="S8" s="1314">
        <v>513906</v>
      </c>
      <c r="T8" s="1316">
        <v>53209773672</v>
      </c>
      <c r="U8" s="1317">
        <v>7760</v>
      </c>
      <c r="V8" s="53"/>
    </row>
    <row r="9" spans="1:22" s="107" customFormat="1" ht="30" customHeight="1">
      <c r="A9" s="22"/>
      <c r="B9" s="29" t="s">
        <v>1017</v>
      </c>
      <c r="C9" s="1314">
        <v>66913</v>
      </c>
      <c r="D9" s="1314">
        <v>1378507185</v>
      </c>
      <c r="E9" s="1314">
        <v>392893</v>
      </c>
      <c r="F9" s="1314">
        <v>3554465514</v>
      </c>
      <c r="G9" s="1314">
        <v>66995</v>
      </c>
      <c r="H9" s="1314">
        <v>6605004256</v>
      </c>
      <c r="I9" s="1314">
        <v>129515</v>
      </c>
      <c r="J9" s="1314">
        <v>9195377869</v>
      </c>
      <c r="K9" s="1314">
        <v>167365</v>
      </c>
      <c r="L9" s="1314">
        <v>24670279957</v>
      </c>
      <c r="M9" s="1314">
        <v>155499</v>
      </c>
      <c r="N9" s="1314">
        <v>6768294315</v>
      </c>
      <c r="O9" s="1314">
        <v>71797</v>
      </c>
      <c r="P9" s="1314">
        <v>6218302945</v>
      </c>
      <c r="Q9" s="1314">
        <v>1050977</v>
      </c>
      <c r="R9" s="1314">
        <v>58390232041</v>
      </c>
      <c r="S9" s="1314">
        <v>498611</v>
      </c>
      <c r="T9" s="1316">
        <v>51099342513</v>
      </c>
      <c r="U9" s="1317">
        <v>7550</v>
      </c>
      <c r="V9" s="55"/>
    </row>
    <row r="10" spans="1:22" s="107" customFormat="1" ht="30" customHeight="1">
      <c r="A10" s="22"/>
      <c r="B10" s="29" t="s">
        <v>1018</v>
      </c>
      <c r="C10" s="1314">
        <v>1180</v>
      </c>
      <c r="D10" s="1314">
        <v>49084316</v>
      </c>
      <c r="E10" s="1314">
        <v>5215</v>
      </c>
      <c r="F10" s="1314">
        <v>98253490</v>
      </c>
      <c r="G10" s="1314">
        <v>2913</v>
      </c>
      <c r="H10" s="1314">
        <v>300076980</v>
      </c>
      <c r="I10" s="1314">
        <v>3487</v>
      </c>
      <c r="J10" s="1314">
        <v>327926969</v>
      </c>
      <c r="K10" s="1314">
        <v>5802</v>
      </c>
      <c r="L10" s="1314">
        <v>976396483</v>
      </c>
      <c r="M10" s="1314">
        <v>4356</v>
      </c>
      <c r="N10" s="1314">
        <v>280427128</v>
      </c>
      <c r="O10" s="1314">
        <v>2244</v>
      </c>
      <c r="P10" s="1314">
        <v>366679145</v>
      </c>
      <c r="Q10" s="1314">
        <v>25197</v>
      </c>
      <c r="R10" s="1314">
        <v>2398844511</v>
      </c>
      <c r="S10" s="1314">
        <v>15295</v>
      </c>
      <c r="T10" s="1316">
        <v>2110431159</v>
      </c>
      <c r="U10" s="1317">
        <v>210</v>
      </c>
      <c r="V10" s="55"/>
    </row>
    <row r="11" spans="1:22" s="107" customFormat="1" ht="30" customHeight="1">
      <c r="A11" s="22"/>
      <c r="B11" s="29" t="s">
        <v>1019</v>
      </c>
      <c r="C11" s="1314">
        <v>60529</v>
      </c>
      <c r="D11" s="1314">
        <v>1270058147</v>
      </c>
      <c r="E11" s="1314">
        <v>362295</v>
      </c>
      <c r="F11" s="1314">
        <v>3305328195</v>
      </c>
      <c r="G11" s="1314">
        <v>58741</v>
      </c>
      <c r="H11" s="1314">
        <v>5791318735</v>
      </c>
      <c r="I11" s="1314">
        <v>116471</v>
      </c>
      <c r="J11" s="1314">
        <v>8357108550</v>
      </c>
      <c r="K11" s="1314">
        <v>153956</v>
      </c>
      <c r="L11" s="1314">
        <v>22694675633</v>
      </c>
      <c r="M11" s="1314">
        <v>141671</v>
      </c>
      <c r="N11" s="1314">
        <v>6339384902</v>
      </c>
      <c r="O11" s="1314">
        <v>66683</v>
      </c>
      <c r="P11" s="1314">
        <v>5695218435</v>
      </c>
      <c r="Q11" s="1314">
        <v>960346</v>
      </c>
      <c r="R11" s="1314">
        <v>53453092597</v>
      </c>
      <c r="S11" s="1314">
        <v>454785</v>
      </c>
      <c r="T11" s="1316">
        <v>46673232033</v>
      </c>
      <c r="U11" s="1317">
        <v>6931</v>
      </c>
      <c r="V11" s="55"/>
    </row>
    <row r="12" spans="1:22" s="107" customFormat="1" ht="30" customHeight="1">
      <c r="A12" s="108"/>
      <c r="B12" s="131" t="s">
        <v>1020</v>
      </c>
      <c r="C12" s="1318">
        <v>6384</v>
      </c>
      <c r="D12" s="1318">
        <v>108449038</v>
      </c>
      <c r="E12" s="1318">
        <v>30598</v>
      </c>
      <c r="F12" s="1318">
        <v>249137319</v>
      </c>
      <c r="G12" s="1318">
        <v>8254</v>
      </c>
      <c r="H12" s="1318">
        <v>813685521</v>
      </c>
      <c r="I12" s="1318">
        <v>13044</v>
      </c>
      <c r="J12" s="1318">
        <v>838269319</v>
      </c>
      <c r="K12" s="1318">
        <v>13409</v>
      </c>
      <c r="L12" s="1318">
        <v>1975604324</v>
      </c>
      <c r="M12" s="1318">
        <v>13828</v>
      </c>
      <c r="N12" s="1318">
        <v>428909413</v>
      </c>
      <c r="O12" s="1318">
        <v>5114</v>
      </c>
      <c r="P12" s="1318">
        <v>523084510</v>
      </c>
      <c r="Q12" s="1318">
        <v>90631</v>
      </c>
      <c r="R12" s="1318">
        <v>4937139444</v>
      </c>
      <c r="S12" s="1318">
        <v>43826</v>
      </c>
      <c r="T12" s="1319">
        <v>4426110480</v>
      </c>
      <c r="U12" s="1320">
        <v>619</v>
      </c>
      <c r="V12" s="124"/>
    </row>
    <row r="13" spans="1:22" ht="23.1" customHeight="1">
      <c r="A13" s="57">
        <v>1</v>
      </c>
      <c r="B13" s="92" t="s">
        <v>1021</v>
      </c>
      <c r="C13" s="1321">
        <v>3131</v>
      </c>
      <c r="D13" s="1321">
        <v>71529784</v>
      </c>
      <c r="E13" s="1321">
        <v>20205</v>
      </c>
      <c r="F13" s="1321">
        <v>199328883</v>
      </c>
      <c r="G13" s="1321">
        <v>566</v>
      </c>
      <c r="H13" s="1321">
        <v>24521981</v>
      </c>
      <c r="I13" s="1321">
        <v>7712</v>
      </c>
      <c r="J13" s="1321">
        <v>540995704</v>
      </c>
      <c r="K13" s="1321">
        <v>10539</v>
      </c>
      <c r="L13" s="1321">
        <v>1592073498</v>
      </c>
      <c r="M13" s="1321">
        <v>10863</v>
      </c>
      <c r="N13" s="1321">
        <v>474856727</v>
      </c>
      <c r="O13" s="1321">
        <v>616</v>
      </c>
      <c r="P13" s="1321">
        <v>23100067</v>
      </c>
      <c r="Q13" s="1321">
        <v>53632</v>
      </c>
      <c r="R13" s="1321">
        <v>2926406644</v>
      </c>
      <c r="S13" s="1321">
        <v>26163</v>
      </c>
      <c r="T13" s="1322">
        <v>2545972184</v>
      </c>
      <c r="U13" s="1323">
        <v>370</v>
      </c>
      <c r="V13" s="59">
        <v>1</v>
      </c>
    </row>
    <row r="14" spans="1:22" ht="23.1" customHeight="1">
      <c r="A14" s="60">
        <v>2</v>
      </c>
      <c r="B14" s="93" t="s">
        <v>1022</v>
      </c>
      <c r="C14" s="1314">
        <v>2397</v>
      </c>
      <c r="D14" s="1314">
        <v>42475393</v>
      </c>
      <c r="E14" s="1314">
        <v>8939</v>
      </c>
      <c r="F14" s="1314">
        <v>73814169</v>
      </c>
      <c r="G14" s="1314">
        <v>3361</v>
      </c>
      <c r="H14" s="1314">
        <v>334453583</v>
      </c>
      <c r="I14" s="1314">
        <v>3431</v>
      </c>
      <c r="J14" s="1314">
        <v>266093831</v>
      </c>
      <c r="K14" s="1314">
        <v>4402</v>
      </c>
      <c r="L14" s="1314">
        <v>672885460</v>
      </c>
      <c r="M14" s="1314">
        <v>3742</v>
      </c>
      <c r="N14" s="1314">
        <v>148619542</v>
      </c>
      <c r="O14" s="1314">
        <v>3677</v>
      </c>
      <c r="P14" s="1314">
        <v>192014147</v>
      </c>
      <c r="Q14" s="1314">
        <v>29949</v>
      </c>
      <c r="R14" s="1314">
        <v>1730356125</v>
      </c>
      <c r="S14" s="1314">
        <v>15874</v>
      </c>
      <c r="T14" s="1316">
        <v>1555955621</v>
      </c>
      <c r="U14" s="1317">
        <v>192</v>
      </c>
      <c r="V14" s="55">
        <v>2</v>
      </c>
    </row>
    <row r="15" spans="1:22" ht="23.1" customHeight="1">
      <c r="A15" s="60">
        <v>3</v>
      </c>
      <c r="B15" s="93" t="s">
        <v>1023</v>
      </c>
      <c r="C15" s="1314">
        <v>0</v>
      </c>
      <c r="D15" s="1314">
        <v>0</v>
      </c>
      <c r="E15" s="1314">
        <v>32982</v>
      </c>
      <c r="F15" s="1314">
        <v>320677524</v>
      </c>
      <c r="G15" s="1314">
        <v>4559</v>
      </c>
      <c r="H15" s="1314">
        <v>622639268</v>
      </c>
      <c r="I15" s="1314">
        <v>11254</v>
      </c>
      <c r="J15" s="1314">
        <v>832480859</v>
      </c>
      <c r="K15" s="1314">
        <v>18468</v>
      </c>
      <c r="L15" s="1314">
        <v>2062713083</v>
      </c>
      <c r="M15" s="1314">
        <v>14023</v>
      </c>
      <c r="N15" s="1314">
        <v>679596877</v>
      </c>
      <c r="O15" s="1314">
        <v>6167</v>
      </c>
      <c r="P15" s="1314">
        <v>86275666</v>
      </c>
      <c r="Q15" s="1314">
        <v>87453</v>
      </c>
      <c r="R15" s="1314">
        <v>4604383277</v>
      </c>
      <c r="S15" s="1314">
        <v>33966</v>
      </c>
      <c r="T15" s="1316">
        <v>3961504749</v>
      </c>
      <c r="U15" s="1317">
        <v>601</v>
      </c>
      <c r="V15" s="55">
        <v>3</v>
      </c>
    </row>
    <row r="16" spans="1:22" ht="23.1" customHeight="1">
      <c r="A16" s="60">
        <v>6</v>
      </c>
      <c r="B16" s="93" t="s">
        <v>1024</v>
      </c>
      <c r="C16" s="1314">
        <v>1144</v>
      </c>
      <c r="D16" s="1314">
        <v>20479881</v>
      </c>
      <c r="E16" s="1314">
        <v>4792</v>
      </c>
      <c r="F16" s="1314">
        <v>42798788</v>
      </c>
      <c r="G16" s="1314">
        <v>1341</v>
      </c>
      <c r="H16" s="1314">
        <v>138135568</v>
      </c>
      <c r="I16" s="1314">
        <v>1697</v>
      </c>
      <c r="J16" s="1314">
        <v>127557837</v>
      </c>
      <c r="K16" s="1314">
        <v>2233</v>
      </c>
      <c r="L16" s="1314">
        <v>332306726</v>
      </c>
      <c r="M16" s="1314">
        <v>2047</v>
      </c>
      <c r="N16" s="1314">
        <v>85107013</v>
      </c>
      <c r="O16" s="1314">
        <v>0</v>
      </c>
      <c r="P16" s="1314">
        <v>0</v>
      </c>
      <c r="Q16" s="1314">
        <v>13254</v>
      </c>
      <c r="R16" s="1314">
        <v>746385813</v>
      </c>
      <c r="S16" s="1314">
        <v>6759</v>
      </c>
      <c r="T16" s="1316">
        <v>671746073</v>
      </c>
      <c r="U16" s="1317">
        <v>141</v>
      </c>
      <c r="V16" s="55">
        <v>6</v>
      </c>
    </row>
    <row r="17" spans="1:22" ht="23.1" customHeight="1">
      <c r="A17" s="60">
        <v>7</v>
      </c>
      <c r="B17" s="93" t="s">
        <v>1025</v>
      </c>
      <c r="C17" s="1318">
        <v>1056</v>
      </c>
      <c r="D17" s="1318">
        <v>17765590</v>
      </c>
      <c r="E17" s="1318">
        <v>3054</v>
      </c>
      <c r="F17" s="1318">
        <v>28022575</v>
      </c>
      <c r="G17" s="1318">
        <v>1168</v>
      </c>
      <c r="H17" s="1318">
        <v>108922184</v>
      </c>
      <c r="I17" s="1318">
        <v>1793</v>
      </c>
      <c r="J17" s="1318">
        <v>115937434</v>
      </c>
      <c r="K17" s="1318">
        <v>1391</v>
      </c>
      <c r="L17" s="1318">
        <v>212217485</v>
      </c>
      <c r="M17" s="1318">
        <v>1235</v>
      </c>
      <c r="N17" s="1318">
        <v>41617205</v>
      </c>
      <c r="O17" s="1318">
        <v>568</v>
      </c>
      <c r="P17" s="1318">
        <v>67469789</v>
      </c>
      <c r="Q17" s="1318">
        <v>10265</v>
      </c>
      <c r="R17" s="1318">
        <v>591952262</v>
      </c>
      <c r="S17" s="1318">
        <v>5096</v>
      </c>
      <c r="T17" s="1319">
        <v>526880436</v>
      </c>
      <c r="U17" s="1320">
        <v>81</v>
      </c>
      <c r="V17" s="55">
        <v>7</v>
      </c>
    </row>
    <row r="18" spans="1:22" ht="23.1" customHeight="1">
      <c r="A18" s="57">
        <v>8</v>
      </c>
      <c r="B18" s="92" t="s">
        <v>1026</v>
      </c>
      <c r="C18" s="1321">
        <v>3119</v>
      </c>
      <c r="D18" s="1321">
        <v>63615303</v>
      </c>
      <c r="E18" s="1321">
        <v>18561</v>
      </c>
      <c r="F18" s="1321">
        <v>130646785</v>
      </c>
      <c r="G18" s="1321">
        <v>734</v>
      </c>
      <c r="H18" s="1321">
        <v>19035263</v>
      </c>
      <c r="I18" s="1321">
        <v>5118</v>
      </c>
      <c r="J18" s="1321">
        <v>342196288</v>
      </c>
      <c r="K18" s="1321">
        <v>10385</v>
      </c>
      <c r="L18" s="1321">
        <v>1500323367</v>
      </c>
      <c r="M18" s="1321">
        <v>9117</v>
      </c>
      <c r="N18" s="1321">
        <v>505561447</v>
      </c>
      <c r="O18" s="1321">
        <v>2418</v>
      </c>
      <c r="P18" s="1321">
        <v>63252255</v>
      </c>
      <c r="Q18" s="1321">
        <v>49452</v>
      </c>
      <c r="R18" s="1321">
        <v>2624630708</v>
      </c>
      <c r="S18" s="1321">
        <v>22532</v>
      </c>
      <c r="T18" s="1322">
        <v>2304905165</v>
      </c>
      <c r="U18" s="1323">
        <v>237</v>
      </c>
      <c r="V18" s="59">
        <v>8</v>
      </c>
    </row>
    <row r="19" spans="1:22" ht="23.1" customHeight="1">
      <c r="A19" s="60">
        <v>9</v>
      </c>
      <c r="B19" s="93" t="s">
        <v>1027</v>
      </c>
      <c r="C19" s="1314">
        <v>861</v>
      </c>
      <c r="D19" s="1314">
        <v>19326702</v>
      </c>
      <c r="E19" s="1314">
        <v>5212</v>
      </c>
      <c r="F19" s="1314">
        <v>46399971</v>
      </c>
      <c r="G19" s="1314">
        <v>1772</v>
      </c>
      <c r="H19" s="1314">
        <v>169887608</v>
      </c>
      <c r="I19" s="1314">
        <v>1301</v>
      </c>
      <c r="J19" s="1314">
        <v>132621855</v>
      </c>
      <c r="K19" s="1314">
        <v>2231</v>
      </c>
      <c r="L19" s="1314">
        <v>326870174</v>
      </c>
      <c r="M19" s="1314">
        <v>2035</v>
      </c>
      <c r="N19" s="1314">
        <v>81601115</v>
      </c>
      <c r="O19" s="1314">
        <v>41</v>
      </c>
      <c r="P19" s="1314">
        <v>1361533</v>
      </c>
      <c r="Q19" s="1314">
        <v>13453</v>
      </c>
      <c r="R19" s="1314">
        <v>778068958</v>
      </c>
      <c r="S19" s="1314">
        <v>6991</v>
      </c>
      <c r="T19" s="1316">
        <v>697311105</v>
      </c>
      <c r="U19" s="1317">
        <v>82</v>
      </c>
      <c r="V19" s="55">
        <v>9</v>
      </c>
    </row>
    <row r="20" spans="1:22" ht="23.1" customHeight="1">
      <c r="A20" s="60">
        <v>10</v>
      </c>
      <c r="B20" s="93" t="s">
        <v>1028</v>
      </c>
      <c r="C20" s="1314">
        <v>1747</v>
      </c>
      <c r="D20" s="1314">
        <v>30388249</v>
      </c>
      <c r="E20" s="1314">
        <v>6102</v>
      </c>
      <c r="F20" s="1314">
        <v>53269116</v>
      </c>
      <c r="G20" s="1314">
        <v>2027</v>
      </c>
      <c r="H20" s="1314">
        <v>201152800</v>
      </c>
      <c r="I20" s="1314">
        <v>2216</v>
      </c>
      <c r="J20" s="1314">
        <v>168703346</v>
      </c>
      <c r="K20" s="1314">
        <v>3007</v>
      </c>
      <c r="L20" s="1314">
        <v>500171683</v>
      </c>
      <c r="M20" s="1314">
        <v>3049</v>
      </c>
      <c r="N20" s="1314">
        <v>147098033</v>
      </c>
      <c r="O20" s="1314">
        <v>0</v>
      </c>
      <c r="P20" s="1314">
        <v>0</v>
      </c>
      <c r="Q20" s="1314">
        <v>18148</v>
      </c>
      <c r="R20" s="1314">
        <v>1100783227</v>
      </c>
      <c r="S20" s="1314">
        <v>9183</v>
      </c>
      <c r="T20" s="1316">
        <v>995854836</v>
      </c>
      <c r="U20" s="1317">
        <v>119</v>
      </c>
      <c r="V20" s="55">
        <v>10</v>
      </c>
    </row>
    <row r="21" spans="1:22" s="99" customFormat="1" ht="23.1" customHeight="1">
      <c r="A21" s="62">
        <v>11</v>
      </c>
      <c r="B21" s="61" t="s">
        <v>1029</v>
      </c>
      <c r="C21" s="1314">
        <v>271</v>
      </c>
      <c r="D21" s="1314">
        <v>11149534</v>
      </c>
      <c r="E21" s="1314">
        <v>3170</v>
      </c>
      <c r="F21" s="1314">
        <v>33056999</v>
      </c>
      <c r="G21" s="1314">
        <v>1854</v>
      </c>
      <c r="H21" s="1314">
        <v>149060632</v>
      </c>
      <c r="I21" s="1314">
        <v>2082</v>
      </c>
      <c r="J21" s="1314">
        <v>137274311</v>
      </c>
      <c r="K21" s="1314">
        <v>1774</v>
      </c>
      <c r="L21" s="1314">
        <v>256990102</v>
      </c>
      <c r="M21" s="1314">
        <v>2166</v>
      </c>
      <c r="N21" s="1314">
        <v>54958720</v>
      </c>
      <c r="O21" s="1314">
        <v>648</v>
      </c>
      <c r="P21" s="1314">
        <v>63097848</v>
      </c>
      <c r="Q21" s="1314">
        <v>11965</v>
      </c>
      <c r="R21" s="1314">
        <v>705588146</v>
      </c>
      <c r="S21" s="1314">
        <v>6447</v>
      </c>
      <c r="T21" s="1316">
        <v>633231998</v>
      </c>
      <c r="U21" s="1317">
        <v>82</v>
      </c>
      <c r="V21" s="63">
        <v>11</v>
      </c>
    </row>
    <row r="22" spans="1:22" s="99" customFormat="1" ht="23.1" customHeight="1">
      <c r="A22" s="62">
        <v>12</v>
      </c>
      <c r="B22" s="61" t="s">
        <v>1030</v>
      </c>
      <c r="C22" s="1318">
        <v>1519</v>
      </c>
      <c r="D22" s="1318">
        <v>22581862</v>
      </c>
      <c r="E22" s="1318">
        <v>5065</v>
      </c>
      <c r="F22" s="1318">
        <v>45279396</v>
      </c>
      <c r="G22" s="1318">
        <v>1484</v>
      </c>
      <c r="H22" s="1318">
        <v>152089337</v>
      </c>
      <c r="I22" s="1318">
        <v>1947</v>
      </c>
      <c r="J22" s="1318">
        <v>140313131</v>
      </c>
      <c r="K22" s="1318">
        <v>1994</v>
      </c>
      <c r="L22" s="1318">
        <v>306297529</v>
      </c>
      <c r="M22" s="1318">
        <v>1747</v>
      </c>
      <c r="N22" s="1318">
        <v>52694704</v>
      </c>
      <c r="O22" s="1318">
        <v>684</v>
      </c>
      <c r="P22" s="1318">
        <v>69735552</v>
      </c>
      <c r="Q22" s="1318">
        <v>14440</v>
      </c>
      <c r="R22" s="1318">
        <v>788991511</v>
      </c>
      <c r="S22" s="1318">
        <v>7134</v>
      </c>
      <c r="T22" s="1319">
        <v>710171905</v>
      </c>
      <c r="U22" s="1320">
        <v>98</v>
      </c>
      <c r="V22" s="63">
        <v>12</v>
      </c>
    </row>
    <row r="23" spans="1:22" s="99" customFormat="1" ht="23.1" customHeight="1">
      <c r="A23" s="66">
        <v>14</v>
      </c>
      <c r="B23" s="58" t="s">
        <v>1031</v>
      </c>
      <c r="C23" s="1321">
        <v>1949</v>
      </c>
      <c r="D23" s="1321">
        <v>44255452</v>
      </c>
      <c r="E23" s="1321">
        <v>13277</v>
      </c>
      <c r="F23" s="1321">
        <v>120390645</v>
      </c>
      <c r="G23" s="1321">
        <v>2614</v>
      </c>
      <c r="H23" s="1321">
        <v>287974198</v>
      </c>
      <c r="I23" s="1321">
        <v>4176</v>
      </c>
      <c r="J23" s="1321">
        <v>315242529</v>
      </c>
      <c r="K23" s="1321">
        <v>6641</v>
      </c>
      <c r="L23" s="1321">
        <v>780841776</v>
      </c>
      <c r="M23" s="1321">
        <v>5256</v>
      </c>
      <c r="N23" s="1321">
        <v>194385362</v>
      </c>
      <c r="O23" s="1321">
        <v>2310</v>
      </c>
      <c r="P23" s="1321">
        <v>320434600</v>
      </c>
      <c r="Q23" s="1321">
        <v>36223</v>
      </c>
      <c r="R23" s="1321">
        <v>2063524562</v>
      </c>
      <c r="S23" s="1321">
        <v>17565</v>
      </c>
      <c r="T23" s="1322">
        <v>1824853740</v>
      </c>
      <c r="U23" s="1323">
        <v>226</v>
      </c>
      <c r="V23" s="67">
        <v>14</v>
      </c>
    </row>
    <row r="24" spans="1:22" s="99" customFormat="1" ht="23.1" customHeight="1">
      <c r="A24" s="62">
        <v>15</v>
      </c>
      <c r="B24" s="61" t="s">
        <v>1032</v>
      </c>
      <c r="C24" s="1314">
        <v>1482</v>
      </c>
      <c r="D24" s="1314">
        <v>35763441</v>
      </c>
      <c r="E24" s="1314">
        <v>9177</v>
      </c>
      <c r="F24" s="1314">
        <v>87137867</v>
      </c>
      <c r="G24" s="1314">
        <v>330</v>
      </c>
      <c r="H24" s="1314">
        <v>9828963</v>
      </c>
      <c r="I24" s="1314">
        <v>625</v>
      </c>
      <c r="J24" s="1314">
        <v>7066956</v>
      </c>
      <c r="K24" s="1314">
        <v>206</v>
      </c>
      <c r="L24" s="1314">
        <v>14675328</v>
      </c>
      <c r="M24" s="1314">
        <v>148</v>
      </c>
      <c r="N24" s="1314">
        <v>1140365</v>
      </c>
      <c r="O24" s="1314">
        <v>12541</v>
      </c>
      <c r="P24" s="1314">
        <v>1210374094</v>
      </c>
      <c r="Q24" s="1314">
        <v>24509</v>
      </c>
      <c r="R24" s="1314">
        <v>1365987014</v>
      </c>
      <c r="S24" s="1314">
        <v>12541</v>
      </c>
      <c r="T24" s="1316">
        <v>1210374094</v>
      </c>
      <c r="U24" s="1317">
        <v>77</v>
      </c>
      <c r="V24" s="63">
        <v>15</v>
      </c>
    </row>
    <row r="25" spans="1:22" s="99" customFormat="1" ht="23.1" customHeight="1">
      <c r="A25" s="62">
        <v>16</v>
      </c>
      <c r="B25" s="61" t="s">
        <v>1033</v>
      </c>
      <c r="C25" s="1314">
        <v>386</v>
      </c>
      <c r="D25" s="1314">
        <v>9048047</v>
      </c>
      <c r="E25" s="1314">
        <v>3240</v>
      </c>
      <c r="F25" s="1314">
        <v>28312686</v>
      </c>
      <c r="G25" s="1314">
        <v>881</v>
      </c>
      <c r="H25" s="1314">
        <v>88493010</v>
      </c>
      <c r="I25" s="1314">
        <v>875</v>
      </c>
      <c r="J25" s="1314">
        <v>84825723</v>
      </c>
      <c r="K25" s="1314">
        <v>1209</v>
      </c>
      <c r="L25" s="1314">
        <v>185409646</v>
      </c>
      <c r="M25" s="1314">
        <v>1145</v>
      </c>
      <c r="N25" s="1314">
        <v>39868255</v>
      </c>
      <c r="O25" s="1314">
        <v>509</v>
      </c>
      <c r="P25" s="1314">
        <v>80599253</v>
      </c>
      <c r="Q25" s="1314">
        <v>8245</v>
      </c>
      <c r="R25" s="1314">
        <v>516556620</v>
      </c>
      <c r="S25" s="1314">
        <v>4229</v>
      </c>
      <c r="T25" s="1316">
        <v>468182608</v>
      </c>
      <c r="U25" s="1317">
        <v>63</v>
      </c>
      <c r="V25" s="63">
        <v>16</v>
      </c>
    </row>
    <row r="26" spans="1:22" s="99" customFormat="1" ht="23.1" customHeight="1">
      <c r="A26" s="62">
        <v>17</v>
      </c>
      <c r="B26" s="61" t="s">
        <v>1034</v>
      </c>
      <c r="C26" s="1314">
        <v>1823</v>
      </c>
      <c r="D26" s="1314">
        <v>31297807</v>
      </c>
      <c r="E26" s="1314">
        <v>7248</v>
      </c>
      <c r="F26" s="1314">
        <v>59584913</v>
      </c>
      <c r="G26" s="1314">
        <v>1720</v>
      </c>
      <c r="H26" s="1314">
        <v>160693811</v>
      </c>
      <c r="I26" s="1314">
        <v>2136</v>
      </c>
      <c r="J26" s="1314">
        <v>134729481</v>
      </c>
      <c r="K26" s="1314">
        <v>2453</v>
      </c>
      <c r="L26" s="1314">
        <v>396169786</v>
      </c>
      <c r="M26" s="1314">
        <v>2808</v>
      </c>
      <c r="N26" s="1314">
        <v>121842085</v>
      </c>
      <c r="O26" s="1314">
        <v>1005</v>
      </c>
      <c r="P26" s="1314">
        <v>86364486</v>
      </c>
      <c r="Q26" s="1314">
        <v>19193</v>
      </c>
      <c r="R26" s="1314">
        <v>990682369</v>
      </c>
      <c r="S26" s="1314">
        <v>8671</v>
      </c>
      <c r="T26" s="1316">
        <v>871082870</v>
      </c>
      <c r="U26" s="1317">
        <v>87</v>
      </c>
      <c r="V26" s="63">
        <v>17</v>
      </c>
    </row>
    <row r="27" spans="1:22" s="99" customFormat="1" ht="23.1" customHeight="1">
      <c r="A27" s="62">
        <v>18</v>
      </c>
      <c r="B27" s="61" t="s">
        <v>1035</v>
      </c>
      <c r="C27" s="1318">
        <v>1719</v>
      </c>
      <c r="D27" s="1318">
        <v>29534838</v>
      </c>
      <c r="E27" s="1318">
        <v>7600</v>
      </c>
      <c r="F27" s="1318">
        <v>78577001</v>
      </c>
      <c r="G27" s="1318">
        <v>2264</v>
      </c>
      <c r="H27" s="1318">
        <v>236919809</v>
      </c>
      <c r="I27" s="1318">
        <v>2244</v>
      </c>
      <c r="J27" s="1318">
        <v>194864038</v>
      </c>
      <c r="K27" s="1318">
        <v>3694</v>
      </c>
      <c r="L27" s="1318">
        <v>535240123</v>
      </c>
      <c r="M27" s="1318">
        <v>2803</v>
      </c>
      <c r="N27" s="1318">
        <v>114476549</v>
      </c>
      <c r="O27" s="1318">
        <v>1059</v>
      </c>
      <c r="P27" s="1318">
        <v>150825628</v>
      </c>
      <c r="Q27" s="1318">
        <v>21383</v>
      </c>
      <c r="R27" s="1318">
        <v>1340437986</v>
      </c>
      <c r="S27" s="1318">
        <v>11505</v>
      </c>
      <c r="T27" s="1319">
        <v>1207868653</v>
      </c>
      <c r="U27" s="1320">
        <v>130</v>
      </c>
      <c r="V27" s="63">
        <v>18</v>
      </c>
    </row>
    <row r="28" spans="1:22" s="99" customFormat="1" ht="23.1" customHeight="1">
      <c r="A28" s="68">
        <v>19</v>
      </c>
      <c r="B28" s="58" t="s">
        <v>1036</v>
      </c>
      <c r="C28" s="1321">
        <v>2036</v>
      </c>
      <c r="D28" s="1321">
        <v>58198045</v>
      </c>
      <c r="E28" s="1321">
        <v>12762</v>
      </c>
      <c r="F28" s="1321">
        <v>116347652</v>
      </c>
      <c r="G28" s="1321">
        <v>2394</v>
      </c>
      <c r="H28" s="1321">
        <v>272654744</v>
      </c>
      <c r="I28" s="1321">
        <v>4264</v>
      </c>
      <c r="J28" s="1321">
        <v>260334787</v>
      </c>
      <c r="K28" s="1321">
        <v>3903</v>
      </c>
      <c r="L28" s="1321">
        <v>663311872</v>
      </c>
      <c r="M28" s="1321">
        <v>4474</v>
      </c>
      <c r="N28" s="1321">
        <v>176705193</v>
      </c>
      <c r="O28" s="1321">
        <v>1758</v>
      </c>
      <c r="P28" s="1321">
        <v>157262181</v>
      </c>
      <c r="Q28" s="1321">
        <v>31591</v>
      </c>
      <c r="R28" s="1321">
        <v>1704814474</v>
      </c>
      <c r="S28" s="1321">
        <v>14565</v>
      </c>
      <c r="T28" s="1322">
        <v>1466944541</v>
      </c>
      <c r="U28" s="1323">
        <v>168</v>
      </c>
      <c r="V28" s="69">
        <v>19</v>
      </c>
    </row>
    <row r="29" spans="1:22" s="99" customFormat="1" ht="23.1" customHeight="1">
      <c r="A29" s="62">
        <v>21</v>
      </c>
      <c r="B29" s="61" t="s">
        <v>1037</v>
      </c>
      <c r="C29" s="1314">
        <v>2358</v>
      </c>
      <c r="D29" s="1314">
        <v>49093043</v>
      </c>
      <c r="E29" s="1314">
        <v>22906</v>
      </c>
      <c r="F29" s="1314">
        <v>106785302</v>
      </c>
      <c r="G29" s="1314">
        <v>2662</v>
      </c>
      <c r="H29" s="1314">
        <v>270974107</v>
      </c>
      <c r="I29" s="1314">
        <v>4044</v>
      </c>
      <c r="J29" s="1314">
        <v>271357509</v>
      </c>
      <c r="K29" s="1314">
        <v>4282</v>
      </c>
      <c r="L29" s="1314">
        <v>692991433</v>
      </c>
      <c r="M29" s="1314">
        <v>4628</v>
      </c>
      <c r="N29" s="1314">
        <v>167140918</v>
      </c>
      <c r="O29" s="1314">
        <v>1793</v>
      </c>
      <c r="P29" s="1314">
        <v>212472944</v>
      </c>
      <c r="Q29" s="1314">
        <v>42673</v>
      </c>
      <c r="R29" s="1314">
        <v>1770815256</v>
      </c>
      <c r="S29" s="1314">
        <v>14684</v>
      </c>
      <c r="T29" s="1316">
        <v>1529047623</v>
      </c>
      <c r="U29" s="1317">
        <v>145</v>
      </c>
      <c r="V29" s="63">
        <v>21</v>
      </c>
    </row>
    <row r="30" spans="1:22" s="99" customFormat="1" ht="23.1" customHeight="1">
      <c r="A30" s="62">
        <v>22</v>
      </c>
      <c r="B30" s="61" t="s">
        <v>1038</v>
      </c>
      <c r="C30" s="1314">
        <v>2832</v>
      </c>
      <c r="D30" s="1314">
        <v>76575105</v>
      </c>
      <c r="E30" s="1314">
        <v>16697</v>
      </c>
      <c r="F30" s="1314">
        <v>155773804</v>
      </c>
      <c r="G30" s="1314">
        <v>3811</v>
      </c>
      <c r="H30" s="1314">
        <v>395724215</v>
      </c>
      <c r="I30" s="1314">
        <v>6289</v>
      </c>
      <c r="J30" s="1314">
        <v>381860669</v>
      </c>
      <c r="K30" s="1314">
        <v>6351</v>
      </c>
      <c r="L30" s="1314">
        <v>994881763</v>
      </c>
      <c r="M30" s="1314">
        <v>5322</v>
      </c>
      <c r="N30" s="1314">
        <v>228957415</v>
      </c>
      <c r="O30" s="1314">
        <v>3027</v>
      </c>
      <c r="P30" s="1314">
        <v>295293072</v>
      </c>
      <c r="Q30" s="1314">
        <v>44329</v>
      </c>
      <c r="R30" s="1314">
        <v>2529066043</v>
      </c>
      <c r="S30" s="1314">
        <v>21221</v>
      </c>
      <c r="T30" s="1316">
        <v>2203969940</v>
      </c>
      <c r="U30" s="1317">
        <v>230</v>
      </c>
      <c r="V30" s="63">
        <v>22</v>
      </c>
    </row>
    <row r="31" spans="1:22" s="99" customFormat="1" ht="23.1" customHeight="1">
      <c r="A31" s="62">
        <v>23</v>
      </c>
      <c r="B31" s="61" t="s">
        <v>1039</v>
      </c>
      <c r="C31" s="1314">
        <v>627</v>
      </c>
      <c r="D31" s="1314">
        <v>17958149</v>
      </c>
      <c r="E31" s="1314">
        <v>4122</v>
      </c>
      <c r="F31" s="1314">
        <v>43744743</v>
      </c>
      <c r="G31" s="1314">
        <v>804</v>
      </c>
      <c r="H31" s="1314">
        <v>72223124</v>
      </c>
      <c r="I31" s="1314">
        <v>1333</v>
      </c>
      <c r="J31" s="1314">
        <v>97413358</v>
      </c>
      <c r="K31" s="1314">
        <v>1430</v>
      </c>
      <c r="L31" s="1314">
        <v>215261769</v>
      </c>
      <c r="M31" s="1314">
        <v>1357</v>
      </c>
      <c r="N31" s="1314">
        <v>54863983</v>
      </c>
      <c r="O31" s="1314">
        <v>682</v>
      </c>
      <c r="P31" s="1314">
        <v>65612427</v>
      </c>
      <c r="Q31" s="1314">
        <v>10355</v>
      </c>
      <c r="R31" s="1314">
        <v>567077553</v>
      </c>
      <c r="S31" s="1314">
        <v>4768</v>
      </c>
      <c r="T31" s="1316">
        <v>477450565</v>
      </c>
      <c r="U31" s="1317">
        <v>61</v>
      </c>
      <c r="V31" s="63">
        <v>23</v>
      </c>
    </row>
    <row r="32" spans="1:22" s="99" customFormat="1" ht="23.1" customHeight="1">
      <c r="A32" s="62">
        <v>24</v>
      </c>
      <c r="B32" s="61" t="s">
        <v>1040</v>
      </c>
      <c r="C32" s="1318">
        <v>1140</v>
      </c>
      <c r="D32" s="1318">
        <v>19848262</v>
      </c>
      <c r="E32" s="1318">
        <v>5325</v>
      </c>
      <c r="F32" s="1318">
        <v>160588933</v>
      </c>
      <c r="G32" s="1318">
        <v>229</v>
      </c>
      <c r="H32" s="1318">
        <v>8157240</v>
      </c>
      <c r="I32" s="1318">
        <v>1441</v>
      </c>
      <c r="J32" s="1318">
        <v>116421500</v>
      </c>
      <c r="K32" s="1318">
        <v>2388</v>
      </c>
      <c r="L32" s="1318">
        <v>391821745</v>
      </c>
      <c r="M32" s="1318">
        <v>4482</v>
      </c>
      <c r="N32" s="1318">
        <v>114736498</v>
      </c>
      <c r="O32" s="1318">
        <v>0</v>
      </c>
      <c r="P32" s="1318">
        <v>0</v>
      </c>
      <c r="Q32" s="1318">
        <v>15005</v>
      </c>
      <c r="R32" s="1318">
        <v>811574178</v>
      </c>
      <c r="S32" s="1318">
        <v>6623</v>
      </c>
      <c r="T32" s="1319">
        <v>695522063</v>
      </c>
      <c r="U32" s="1320">
        <v>113</v>
      </c>
      <c r="V32" s="63">
        <v>24</v>
      </c>
    </row>
    <row r="33" spans="1:22" s="99" customFormat="1" ht="23.1" customHeight="1">
      <c r="A33" s="66">
        <v>25</v>
      </c>
      <c r="B33" s="58" t="s">
        <v>1041</v>
      </c>
      <c r="C33" s="1321">
        <v>1771</v>
      </c>
      <c r="D33" s="1321">
        <v>43446555</v>
      </c>
      <c r="E33" s="1321">
        <v>8500</v>
      </c>
      <c r="F33" s="1321">
        <v>79361064</v>
      </c>
      <c r="G33" s="1321">
        <v>2435</v>
      </c>
      <c r="H33" s="1321">
        <v>245619160</v>
      </c>
      <c r="I33" s="1321">
        <v>3558</v>
      </c>
      <c r="J33" s="1321">
        <v>233252703</v>
      </c>
      <c r="K33" s="1321">
        <v>3205</v>
      </c>
      <c r="L33" s="1321">
        <v>496900445</v>
      </c>
      <c r="M33" s="1321">
        <v>3235</v>
      </c>
      <c r="N33" s="1321">
        <v>127152226</v>
      </c>
      <c r="O33" s="1321">
        <v>1743</v>
      </c>
      <c r="P33" s="1321">
        <v>139943204</v>
      </c>
      <c r="Q33" s="1321">
        <v>24447</v>
      </c>
      <c r="R33" s="1321">
        <v>1365675357</v>
      </c>
      <c r="S33" s="1321">
        <v>12519</v>
      </c>
      <c r="T33" s="1322">
        <v>1201844921</v>
      </c>
      <c r="U33" s="1323">
        <v>165</v>
      </c>
      <c r="V33" s="67">
        <v>25</v>
      </c>
    </row>
    <row r="34" spans="1:22" s="99" customFormat="1" ht="23.1" customHeight="1">
      <c r="A34" s="62">
        <v>27</v>
      </c>
      <c r="B34" s="61" t="s">
        <v>1042</v>
      </c>
      <c r="C34" s="1314">
        <v>1101</v>
      </c>
      <c r="D34" s="1314">
        <v>28394490</v>
      </c>
      <c r="E34" s="1314">
        <v>6651</v>
      </c>
      <c r="F34" s="1314">
        <v>61356070</v>
      </c>
      <c r="G34" s="1314">
        <v>1379</v>
      </c>
      <c r="H34" s="1314">
        <v>147654533</v>
      </c>
      <c r="I34" s="1314">
        <v>2656</v>
      </c>
      <c r="J34" s="1314">
        <v>152792556</v>
      </c>
      <c r="K34" s="1314">
        <v>2170</v>
      </c>
      <c r="L34" s="1314">
        <v>337479865</v>
      </c>
      <c r="M34" s="1314">
        <v>1795</v>
      </c>
      <c r="N34" s="1314">
        <v>68753810</v>
      </c>
      <c r="O34" s="1314">
        <v>1050</v>
      </c>
      <c r="P34" s="1314">
        <v>137534046</v>
      </c>
      <c r="Q34" s="1314">
        <v>16802</v>
      </c>
      <c r="R34" s="1314">
        <v>933965370</v>
      </c>
      <c r="S34" s="1314">
        <v>7760</v>
      </c>
      <c r="T34" s="1316">
        <v>805973835</v>
      </c>
      <c r="U34" s="1317">
        <v>91</v>
      </c>
      <c r="V34" s="63">
        <v>27</v>
      </c>
    </row>
    <row r="35" spans="1:22" s="99" customFormat="1" ht="23.1" customHeight="1">
      <c r="A35" s="62">
        <v>28</v>
      </c>
      <c r="B35" s="61" t="s">
        <v>1043</v>
      </c>
      <c r="C35" s="1314">
        <v>301</v>
      </c>
      <c r="D35" s="1314">
        <v>8308079</v>
      </c>
      <c r="E35" s="1314">
        <v>3759</v>
      </c>
      <c r="F35" s="1314">
        <v>38158152</v>
      </c>
      <c r="G35" s="1314">
        <v>113</v>
      </c>
      <c r="H35" s="1314">
        <v>7184834</v>
      </c>
      <c r="I35" s="1314">
        <v>1591</v>
      </c>
      <c r="J35" s="1314">
        <v>97145569</v>
      </c>
      <c r="K35" s="1314">
        <v>2013</v>
      </c>
      <c r="L35" s="1314">
        <v>295803253</v>
      </c>
      <c r="M35" s="1314">
        <v>1696</v>
      </c>
      <c r="N35" s="1314">
        <v>75572084</v>
      </c>
      <c r="O35" s="1314">
        <v>601</v>
      </c>
      <c r="P35" s="1314">
        <v>43223085</v>
      </c>
      <c r="Q35" s="1314">
        <v>10074</v>
      </c>
      <c r="R35" s="1314">
        <v>565395056</v>
      </c>
      <c r="S35" s="1314">
        <v>5318</v>
      </c>
      <c r="T35" s="1316">
        <v>499938026</v>
      </c>
      <c r="U35" s="1317">
        <v>66</v>
      </c>
      <c r="V35" s="63">
        <v>28</v>
      </c>
    </row>
    <row r="36" spans="1:22" s="99" customFormat="1" ht="23.1" customHeight="1">
      <c r="A36" s="62">
        <v>29</v>
      </c>
      <c r="B36" s="61" t="s">
        <v>1044</v>
      </c>
      <c r="C36" s="1314">
        <v>801</v>
      </c>
      <c r="D36" s="1314">
        <v>15820859</v>
      </c>
      <c r="E36" s="1314">
        <v>2988</v>
      </c>
      <c r="F36" s="1314">
        <v>27122219</v>
      </c>
      <c r="G36" s="1314">
        <v>771</v>
      </c>
      <c r="H36" s="1314">
        <v>81567710</v>
      </c>
      <c r="I36" s="1314">
        <v>871</v>
      </c>
      <c r="J36" s="1314">
        <v>51660933</v>
      </c>
      <c r="K36" s="1314">
        <v>1129</v>
      </c>
      <c r="L36" s="1314">
        <v>175888478</v>
      </c>
      <c r="M36" s="1314">
        <v>1076</v>
      </c>
      <c r="N36" s="1314">
        <v>30783221</v>
      </c>
      <c r="O36" s="1314">
        <v>544</v>
      </c>
      <c r="P36" s="1314">
        <v>62947441</v>
      </c>
      <c r="Q36" s="1314">
        <v>8180</v>
      </c>
      <c r="R36" s="1314">
        <v>445790861</v>
      </c>
      <c r="S36" s="1314">
        <v>3793</v>
      </c>
      <c r="T36" s="1316">
        <v>389028211</v>
      </c>
      <c r="U36" s="1317">
        <v>48</v>
      </c>
      <c r="V36" s="63">
        <v>29</v>
      </c>
    </row>
    <row r="37" spans="1:22" s="99" customFormat="1" ht="23.1" customHeight="1">
      <c r="A37" s="62">
        <v>30</v>
      </c>
      <c r="B37" s="61" t="s">
        <v>1045</v>
      </c>
      <c r="C37" s="1318">
        <v>1001</v>
      </c>
      <c r="D37" s="1318">
        <v>28329695</v>
      </c>
      <c r="E37" s="1318">
        <v>9539</v>
      </c>
      <c r="F37" s="1318">
        <v>83749306</v>
      </c>
      <c r="G37" s="1318">
        <v>2377</v>
      </c>
      <c r="H37" s="1318">
        <v>229112975</v>
      </c>
      <c r="I37" s="1318">
        <v>2287</v>
      </c>
      <c r="J37" s="1318">
        <v>178784038</v>
      </c>
      <c r="K37" s="1318">
        <v>3473</v>
      </c>
      <c r="L37" s="1318">
        <v>580942905</v>
      </c>
      <c r="M37" s="1318">
        <v>3148</v>
      </c>
      <c r="N37" s="1318">
        <v>117644491</v>
      </c>
      <c r="O37" s="1318">
        <v>1419</v>
      </c>
      <c r="P37" s="1318">
        <v>144457991</v>
      </c>
      <c r="Q37" s="1318">
        <v>23244</v>
      </c>
      <c r="R37" s="1318">
        <v>1363021401</v>
      </c>
      <c r="S37" s="1318">
        <v>11423</v>
      </c>
      <c r="T37" s="1319">
        <v>1197507889</v>
      </c>
      <c r="U37" s="1320">
        <v>125</v>
      </c>
      <c r="V37" s="63">
        <v>30</v>
      </c>
    </row>
    <row r="38" spans="1:22" s="99" customFormat="1" ht="23.1" customHeight="1">
      <c r="A38" s="68">
        <v>31</v>
      </c>
      <c r="B38" s="58" t="s">
        <v>1046</v>
      </c>
      <c r="C38" s="1321">
        <v>1022</v>
      </c>
      <c r="D38" s="1321">
        <v>19817705</v>
      </c>
      <c r="E38" s="1321">
        <v>4164</v>
      </c>
      <c r="F38" s="1321">
        <v>36625505</v>
      </c>
      <c r="G38" s="1321">
        <v>206</v>
      </c>
      <c r="H38" s="1321">
        <v>8560891</v>
      </c>
      <c r="I38" s="1321">
        <v>1358</v>
      </c>
      <c r="J38" s="1321">
        <v>82607624</v>
      </c>
      <c r="K38" s="1321">
        <v>2098</v>
      </c>
      <c r="L38" s="1321">
        <v>318437882</v>
      </c>
      <c r="M38" s="1321">
        <v>2239</v>
      </c>
      <c r="N38" s="1321">
        <v>124110562</v>
      </c>
      <c r="O38" s="1321">
        <v>0</v>
      </c>
      <c r="P38" s="1321">
        <v>0</v>
      </c>
      <c r="Q38" s="1321">
        <v>11087</v>
      </c>
      <c r="R38" s="1321">
        <v>590160169</v>
      </c>
      <c r="S38" s="1321">
        <v>5009</v>
      </c>
      <c r="T38" s="1322">
        <v>513180608</v>
      </c>
      <c r="U38" s="1323">
        <v>59</v>
      </c>
      <c r="V38" s="69">
        <v>31</v>
      </c>
    </row>
    <row r="39" spans="1:22" s="99" customFormat="1" ht="23.1" customHeight="1">
      <c r="A39" s="62">
        <v>32</v>
      </c>
      <c r="B39" s="61" t="s">
        <v>1047</v>
      </c>
      <c r="C39" s="1314">
        <v>1115</v>
      </c>
      <c r="D39" s="1314">
        <v>26310032</v>
      </c>
      <c r="E39" s="1314">
        <v>9576</v>
      </c>
      <c r="F39" s="1314">
        <v>75942243</v>
      </c>
      <c r="G39" s="1314">
        <v>2303</v>
      </c>
      <c r="H39" s="1314">
        <v>231820303</v>
      </c>
      <c r="I39" s="1314">
        <v>2775</v>
      </c>
      <c r="J39" s="1314">
        <v>189519665</v>
      </c>
      <c r="K39" s="1314">
        <v>3809</v>
      </c>
      <c r="L39" s="1314">
        <v>610818858</v>
      </c>
      <c r="M39" s="1314">
        <v>3736</v>
      </c>
      <c r="N39" s="1314">
        <v>138313853</v>
      </c>
      <c r="O39" s="1314">
        <v>2123</v>
      </c>
      <c r="P39" s="1314">
        <v>131500503</v>
      </c>
      <c r="Q39" s="1314">
        <v>25437</v>
      </c>
      <c r="R39" s="1314">
        <v>1404225457</v>
      </c>
      <c r="S39" s="1314">
        <v>12140</v>
      </c>
      <c r="T39" s="1316">
        <v>1246950316</v>
      </c>
      <c r="U39" s="1317">
        <v>140</v>
      </c>
      <c r="V39" s="63">
        <v>32</v>
      </c>
    </row>
    <row r="40" spans="1:22" s="99" customFormat="1" ht="23.1" customHeight="1">
      <c r="A40" s="62">
        <v>33</v>
      </c>
      <c r="B40" s="61" t="s">
        <v>1048</v>
      </c>
      <c r="C40" s="1314">
        <v>800</v>
      </c>
      <c r="D40" s="1314">
        <v>17381767</v>
      </c>
      <c r="E40" s="1314">
        <v>4076</v>
      </c>
      <c r="F40" s="1314">
        <v>34345839</v>
      </c>
      <c r="G40" s="1314">
        <v>245</v>
      </c>
      <c r="H40" s="1314">
        <v>5894741</v>
      </c>
      <c r="I40" s="1314">
        <v>1639</v>
      </c>
      <c r="J40" s="1314">
        <v>103425716</v>
      </c>
      <c r="K40" s="1314">
        <v>1547</v>
      </c>
      <c r="L40" s="1314">
        <v>251008428</v>
      </c>
      <c r="M40" s="1314">
        <v>956</v>
      </c>
      <c r="N40" s="1314">
        <v>54585690</v>
      </c>
      <c r="O40" s="1314">
        <v>1409</v>
      </c>
      <c r="P40" s="1314">
        <v>49026558</v>
      </c>
      <c r="Q40" s="1314">
        <v>10672</v>
      </c>
      <c r="R40" s="1314">
        <v>515668739</v>
      </c>
      <c r="S40" s="1314">
        <v>4680</v>
      </c>
      <c r="T40" s="1316">
        <v>440161109</v>
      </c>
      <c r="U40" s="1317">
        <v>71</v>
      </c>
      <c r="V40" s="63">
        <v>33</v>
      </c>
    </row>
    <row r="41" spans="1:22" s="99" customFormat="1" ht="23.1" customHeight="1">
      <c r="A41" s="62">
        <v>34</v>
      </c>
      <c r="B41" s="61" t="s">
        <v>1049</v>
      </c>
      <c r="C41" s="1314">
        <v>646</v>
      </c>
      <c r="D41" s="1314">
        <v>14645969</v>
      </c>
      <c r="E41" s="1314">
        <v>4759</v>
      </c>
      <c r="F41" s="1314">
        <v>42648562</v>
      </c>
      <c r="G41" s="1314">
        <v>983</v>
      </c>
      <c r="H41" s="1314">
        <v>98817134</v>
      </c>
      <c r="I41" s="1314">
        <v>1626</v>
      </c>
      <c r="J41" s="1314">
        <v>104471133</v>
      </c>
      <c r="K41" s="1314">
        <v>1665</v>
      </c>
      <c r="L41" s="1314">
        <v>276185005</v>
      </c>
      <c r="M41" s="1314">
        <v>1521</v>
      </c>
      <c r="N41" s="1314">
        <v>61849503</v>
      </c>
      <c r="O41" s="1314">
        <v>726</v>
      </c>
      <c r="P41" s="1314">
        <v>70954003</v>
      </c>
      <c r="Q41" s="1314">
        <v>11926</v>
      </c>
      <c r="R41" s="1314">
        <v>669571309</v>
      </c>
      <c r="S41" s="1314">
        <v>5567</v>
      </c>
      <c r="T41" s="1316">
        <v>589043934</v>
      </c>
      <c r="U41" s="1317">
        <v>49</v>
      </c>
      <c r="V41" s="63">
        <v>34</v>
      </c>
    </row>
    <row r="42" spans="1:22" s="99" customFormat="1" ht="23.1" customHeight="1">
      <c r="A42" s="62">
        <v>35</v>
      </c>
      <c r="B42" s="61" t="s">
        <v>1050</v>
      </c>
      <c r="C42" s="1318">
        <v>960</v>
      </c>
      <c r="D42" s="1318">
        <v>21220892</v>
      </c>
      <c r="E42" s="1318">
        <v>5161</v>
      </c>
      <c r="F42" s="1318">
        <v>45558494</v>
      </c>
      <c r="G42" s="1318">
        <v>1176</v>
      </c>
      <c r="H42" s="1318">
        <v>130165871</v>
      </c>
      <c r="I42" s="1318">
        <v>2392</v>
      </c>
      <c r="J42" s="1318">
        <v>189372370</v>
      </c>
      <c r="K42" s="1318">
        <v>1923</v>
      </c>
      <c r="L42" s="1318">
        <v>325736430</v>
      </c>
      <c r="M42" s="1318">
        <v>1792</v>
      </c>
      <c r="N42" s="1318">
        <v>62126004</v>
      </c>
      <c r="O42" s="1318">
        <v>1079</v>
      </c>
      <c r="P42" s="1318">
        <v>97891950</v>
      </c>
      <c r="Q42" s="1318">
        <v>14483</v>
      </c>
      <c r="R42" s="1318">
        <v>872072011</v>
      </c>
      <c r="S42" s="1318">
        <v>6925</v>
      </c>
      <c r="T42" s="1319">
        <v>769447957</v>
      </c>
      <c r="U42" s="1320">
        <v>1175</v>
      </c>
      <c r="V42" s="63">
        <v>35</v>
      </c>
    </row>
    <row r="43" spans="1:22" s="99" customFormat="1" ht="23.1" customHeight="1">
      <c r="A43" s="66">
        <v>36</v>
      </c>
      <c r="B43" s="58" t="s">
        <v>1051</v>
      </c>
      <c r="C43" s="1321">
        <v>1309</v>
      </c>
      <c r="D43" s="1321">
        <v>24657937</v>
      </c>
      <c r="E43" s="1321">
        <v>4113</v>
      </c>
      <c r="F43" s="1321">
        <v>44437294</v>
      </c>
      <c r="G43" s="1321">
        <v>1417</v>
      </c>
      <c r="H43" s="1321">
        <v>137588622</v>
      </c>
      <c r="I43" s="1321">
        <v>2243</v>
      </c>
      <c r="J43" s="1321">
        <v>122169714</v>
      </c>
      <c r="K43" s="1321">
        <v>1927</v>
      </c>
      <c r="L43" s="1321">
        <v>316369657</v>
      </c>
      <c r="M43" s="1321">
        <v>1584</v>
      </c>
      <c r="N43" s="1321">
        <v>58287527</v>
      </c>
      <c r="O43" s="1321">
        <v>1063</v>
      </c>
      <c r="P43" s="1321">
        <v>84470501</v>
      </c>
      <c r="Q43" s="1321">
        <v>13656</v>
      </c>
      <c r="R43" s="1321">
        <v>787981252</v>
      </c>
      <c r="S43" s="1321">
        <v>7115</v>
      </c>
      <c r="T43" s="1322">
        <v>691502760</v>
      </c>
      <c r="U43" s="1323">
        <v>65</v>
      </c>
      <c r="V43" s="67">
        <v>36</v>
      </c>
    </row>
    <row r="44" spans="1:22" s="99" customFormat="1" ht="23.1" customHeight="1">
      <c r="A44" s="62">
        <v>37</v>
      </c>
      <c r="B44" s="61" t="s">
        <v>1052</v>
      </c>
      <c r="C44" s="1314">
        <v>1132</v>
      </c>
      <c r="D44" s="1314">
        <v>29766119</v>
      </c>
      <c r="E44" s="1314">
        <v>8737</v>
      </c>
      <c r="F44" s="1314">
        <v>76661139</v>
      </c>
      <c r="G44" s="1314">
        <v>271</v>
      </c>
      <c r="H44" s="1314">
        <v>8685671</v>
      </c>
      <c r="I44" s="1314">
        <v>2800</v>
      </c>
      <c r="J44" s="1314">
        <v>233308634</v>
      </c>
      <c r="K44" s="1314">
        <v>4489</v>
      </c>
      <c r="L44" s="1314">
        <v>694896572</v>
      </c>
      <c r="M44" s="1314">
        <v>3786</v>
      </c>
      <c r="N44" s="1314">
        <v>209025209</v>
      </c>
      <c r="O44" s="1314">
        <v>0</v>
      </c>
      <c r="P44" s="1314">
        <v>0</v>
      </c>
      <c r="Q44" s="1314">
        <v>21215</v>
      </c>
      <c r="R44" s="1314">
        <v>1252343344</v>
      </c>
      <c r="S44" s="1314">
        <v>10481</v>
      </c>
      <c r="T44" s="1316">
        <v>1113600996</v>
      </c>
      <c r="U44" s="1317">
        <v>181</v>
      </c>
      <c r="V44" s="63">
        <v>37</v>
      </c>
    </row>
    <row r="45" spans="1:22" s="99" customFormat="1" ht="23.1" customHeight="1">
      <c r="A45" s="62">
        <v>38</v>
      </c>
      <c r="B45" s="61" t="s">
        <v>1053</v>
      </c>
      <c r="C45" s="1314">
        <v>702</v>
      </c>
      <c r="D45" s="1314">
        <v>14413533</v>
      </c>
      <c r="E45" s="1314">
        <v>3346</v>
      </c>
      <c r="F45" s="1314">
        <v>31614444</v>
      </c>
      <c r="G45" s="1314">
        <v>784</v>
      </c>
      <c r="H45" s="1314">
        <v>95459149</v>
      </c>
      <c r="I45" s="1314">
        <v>1247</v>
      </c>
      <c r="J45" s="1314">
        <v>79549802</v>
      </c>
      <c r="K45" s="1314">
        <v>1401</v>
      </c>
      <c r="L45" s="1314">
        <v>216855619</v>
      </c>
      <c r="M45" s="1314">
        <v>1147</v>
      </c>
      <c r="N45" s="1314">
        <v>43201698</v>
      </c>
      <c r="O45" s="1314">
        <v>542</v>
      </c>
      <c r="P45" s="1314">
        <v>56715237</v>
      </c>
      <c r="Q45" s="1314">
        <v>9169</v>
      </c>
      <c r="R45" s="1314">
        <v>537809482</v>
      </c>
      <c r="S45" s="1314">
        <v>4959</v>
      </c>
      <c r="T45" s="1316">
        <v>483999611</v>
      </c>
      <c r="U45" s="1317">
        <v>51</v>
      </c>
      <c r="V45" s="63">
        <v>38</v>
      </c>
    </row>
    <row r="46" spans="1:22" s="99" customFormat="1" ht="23.1" customHeight="1">
      <c r="A46" s="62">
        <v>39</v>
      </c>
      <c r="B46" s="61" t="s">
        <v>1054</v>
      </c>
      <c r="C46" s="1314">
        <v>98</v>
      </c>
      <c r="D46" s="1314">
        <v>2438842</v>
      </c>
      <c r="E46" s="1314">
        <v>195</v>
      </c>
      <c r="F46" s="1314">
        <v>4046926</v>
      </c>
      <c r="G46" s="1314">
        <v>765</v>
      </c>
      <c r="H46" s="1314">
        <v>54845057</v>
      </c>
      <c r="I46" s="1314">
        <v>906</v>
      </c>
      <c r="J46" s="1314">
        <v>49233577</v>
      </c>
      <c r="K46" s="1314">
        <v>965</v>
      </c>
      <c r="L46" s="1314">
        <v>139133630</v>
      </c>
      <c r="M46" s="1314">
        <v>2465</v>
      </c>
      <c r="N46" s="1314">
        <v>36941666</v>
      </c>
      <c r="O46" s="1314">
        <v>257</v>
      </c>
      <c r="P46" s="1314">
        <v>25000082</v>
      </c>
      <c r="Q46" s="1314">
        <v>5651</v>
      </c>
      <c r="R46" s="1314">
        <v>311639780</v>
      </c>
      <c r="S46" s="1314">
        <v>2723</v>
      </c>
      <c r="T46" s="1316">
        <v>275125216</v>
      </c>
      <c r="U46" s="1317">
        <v>33</v>
      </c>
      <c r="V46" s="63">
        <v>39</v>
      </c>
    </row>
    <row r="47" spans="1:22" s="99" customFormat="1" ht="23.1" customHeight="1">
      <c r="A47" s="62">
        <v>42</v>
      </c>
      <c r="B47" s="61" t="s">
        <v>1055</v>
      </c>
      <c r="C47" s="1318">
        <v>449</v>
      </c>
      <c r="D47" s="1318">
        <v>7637924</v>
      </c>
      <c r="E47" s="1318">
        <v>1987</v>
      </c>
      <c r="F47" s="1318">
        <v>16880825</v>
      </c>
      <c r="G47" s="1318">
        <v>558</v>
      </c>
      <c r="H47" s="1318">
        <v>61913255</v>
      </c>
      <c r="I47" s="1318">
        <v>732</v>
      </c>
      <c r="J47" s="1318">
        <v>42607643</v>
      </c>
      <c r="K47" s="1318">
        <v>725</v>
      </c>
      <c r="L47" s="1318">
        <v>118538116</v>
      </c>
      <c r="M47" s="1318">
        <v>680</v>
      </c>
      <c r="N47" s="1318">
        <v>30508295</v>
      </c>
      <c r="O47" s="1318">
        <v>459</v>
      </c>
      <c r="P47" s="1318">
        <v>54964600</v>
      </c>
      <c r="Q47" s="1318">
        <v>5590</v>
      </c>
      <c r="R47" s="1318">
        <v>333050658</v>
      </c>
      <c r="S47" s="1318">
        <v>2637</v>
      </c>
      <c r="T47" s="1319">
        <v>295196795</v>
      </c>
      <c r="U47" s="1320">
        <v>13</v>
      </c>
      <c r="V47" s="63">
        <v>42</v>
      </c>
    </row>
    <row r="48" spans="1:22" s="99" customFormat="1" ht="23.1" customHeight="1">
      <c r="A48" s="68">
        <v>43</v>
      </c>
      <c r="B48" s="58" t="s">
        <v>1056</v>
      </c>
      <c r="C48" s="1321">
        <v>316</v>
      </c>
      <c r="D48" s="1321">
        <v>8968343</v>
      </c>
      <c r="E48" s="1321">
        <v>6423</v>
      </c>
      <c r="F48" s="1321">
        <v>57519112</v>
      </c>
      <c r="G48" s="1321">
        <v>1507</v>
      </c>
      <c r="H48" s="1321">
        <v>157653059</v>
      </c>
      <c r="I48" s="1321">
        <v>2137</v>
      </c>
      <c r="J48" s="1321">
        <v>134422562</v>
      </c>
      <c r="K48" s="1321">
        <v>2215</v>
      </c>
      <c r="L48" s="1321">
        <v>302380875</v>
      </c>
      <c r="M48" s="1321">
        <v>1890</v>
      </c>
      <c r="N48" s="1321">
        <v>57625935</v>
      </c>
      <c r="O48" s="1321">
        <v>867</v>
      </c>
      <c r="P48" s="1321">
        <v>77838923</v>
      </c>
      <c r="Q48" s="1321">
        <v>15355</v>
      </c>
      <c r="R48" s="1321">
        <v>796408809</v>
      </c>
      <c r="S48" s="1321">
        <v>7571</v>
      </c>
      <c r="T48" s="1322">
        <v>659841790</v>
      </c>
      <c r="U48" s="1323">
        <v>97</v>
      </c>
      <c r="V48" s="69">
        <v>43</v>
      </c>
    </row>
    <row r="49" spans="1:22" s="99" customFormat="1" ht="23.1" customHeight="1">
      <c r="A49" s="62">
        <v>44</v>
      </c>
      <c r="B49" s="61" t="s">
        <v>1057</v>
      </c>
      <c r="C49" s="1314">
        <v>446</v>
      </c>
      <c r="D49" s="1314">
        <v>6230029</v>
      </c>
      <c r="E49" s="1314">
        <v>2661</v>
      </c>
      <c r="F49" s="1314">
        <v>22157412</v>
      </c>
      <c r="G49" s="1314">
        <v>616</v>
      </c>
      <c r="H49" s="1314">
        <v>68734080</v>
      </c>
      <c r="I49" s="1314">
        <v>1325</v>
      </c>
      <c r="J49" s="1314">
        <v>80183150</v>
      </c>
      <c r="K49" s="1314">
        <v>970</v>
      </c>
      <c r="L49" s="1314">
        <v>148378123</v>
      </c>
      <c r="M49" s="1314">
        <v>873</v>
      </c>
      <c r="N49" s="1314">
        <v>23010836</v>
      </c>
      <c r="O49" s="1314">
        <v>779</v>
      </c>
      <c r="P49" s="1314">
        <v>85059490</v>
      </c>
      <c r="Q49" s="1314">
        <v>7670</v>
      </c>
      <c r="R49" s="1314">
        <v>433753120</v>
      </c>
      <c r="S49" s="1314">
        <v>3988</v>
      </c>
      <c r="T49" s="1316">
        <v>397582671</v>
      </c>
      <c r="U49" s="1317">
        <v>59</v>
      </c>
      <c r="V49" s="63">
        <v>44</v>
      </c>
    </row>
    <row r="50" spans="1:22" s="99" customFormat="1" ht="23.1" customHeight="1">
      <c r="A50" s="62">
        <v>45</v>
      </c>
      <c r="B50" s="61" t="s">
        <v>1058</v>
      </c>
      <c r="C50" s="1314">
        <v>235</v>
      </c>
      <c r="D50" s="1314">
        <v>3156889</v>
      </c>
      <c r="E50" s="1314">
        <v>769</v>
      </c>
      <c r="F50" s="1314">
        <v>7626623</v>
      </c>
      <c r="G50" s="1314">
        <v>280</v>
      </c>
      <c r="H50" s="1314">
        <v>28769027</v>
      </c>
      <c r="I50" s="1314">
        <v>357</v>
      </c>
      <c r="J50" s="1314">
        <v>25280274</v>
      </c>
      <c r="K50" s="1314">
        <v>328</v>
      </c>
      <c r="L50" s="1314">
        <v>38866395</v>
      </c>
      <c r="M50" s="1314">
        <v>262</v>
      </c>
      <c r="N50" s="1314">
        <v>10276546</v>
      </c>
      <c r="O50" s="1314">
        <v>226</v>
      </c>
      <c r="P50" s="1314">
        <v>22398160</v>
      </c>
      <c r="Q50" s="1314">
        <v>2457</v>
      </c>
      <c r="R50" s="1314">
        <v>136373914</v>
      </c>
      <c r="S50" s="1314">
        <v>1320</v>
      </c>
      <c r="T50" s="1316">
        <v>123812718</v>
      </c>
      <c r="U50" s="1317">
        <v>19</v>
      </c>
      <c r="V50" s="63">
        <v>45</v>
      </c>
    </row>
    <row r="51" spans="1:22" s="99" customFormat="1" ht="23.1" customHeight="1">
      <c r="A51" s="62">
        <v>46</v>
      </c>
      <c r="B51" s="61" t="s">
        <v>1059</v>
      </c>
      <c r="C51" s="1314">
        <v>919</v>
      </c>
      <c r="D51" s="1314">
        <v>17243018</v>
      </c>
      <c r="E51" s="1314">
        <v>4377</v>
      </c>
      <c r="F51" s="1314">
        <v>34847090</v>
      </c>
      <c r="G51" s="1314">
        <v>982</v>
      </c>
      <c r="H51" s="1314">
        <v>106287096</v>
      </c>
      <c r="I51" s="1314">
        <v>1757</v>
      </c>
      <c r="J51" s="1314">
        <v>116991563</v>
      </c>
      <c r="K51" s="1314">
        <v>1474</v>
      </c>
      <c r="L51" s="1314">
        <v>226297133</v>
      </c>
      <c r="M51" s="1314">
        <v>1286</v>
      </c>
      <c r="N51" s="1314">
        <v>47431342</v>
      </c>
      <c r="O51" s="1314">
        <v>615</v>
      </c>
      <c r="P51" s="1314">
        <v>41447785</v>
      </c>
      <c r="Q51" s="1314">
        <v>11410</v>
      </c>
      <c r="R51" s="1314">
        <v>590545027</v>
      </c>
      <c r="S51" s="1314">
        <v>5513</v>
      </c>
      <c r="T51" s="1316">
        <v>523660429</v>
      </c>
      <c r="U51" s="1317">
        <v>87</v>
      </c>
      <c r="V51" s="63">
        <v>46</v>
      </c>
    </row>
    <row r="52" spans="1:22" s="99" customFormat="1" ht="23.1" customHeight="1">
      <c r="A52" s="62">
        <v>47</v>
      </c>
      <c r="B52" s="61" t="s">
        <v>1060</v>
      </c>
      <c r="C52" s="1318">
        <v>469</v>
      </c>
      <c r="D52" s="1318">
        <v>11747331</v>
      </c>
      <c r="E52" s="1318">
        <v>3254</v>
      </c>
      <c r="F52" s="1318">
        <v>33387994</v>
      </c>
      <c r="G52" s="1318">
        <v>824</v>
      </c>
      <c r="H52" s="1318">
        <v>76698019</v>
      </c>
      <c r="I52" s="1318">
        <v>1860</v>
      </c>
      <c r="J52" s="1318">
        <v>146268113</v>
      </c>
      <c r="K52" s="1318">
        <v>1271</v>
      </c>
      <c r="L52" s="1318">
        <v>202017293</v>
      </c>
      <c r="M52" s="1318">
        <v>1342</v>
      </c>
      <c r="N52" s="1318">
        <v>52486540</v>
      </c>
      <c r="O52" s="1318">
        <v>843</v>
      </c>
      <c r="P52" s="1318">
        <v>87912971</v>
      </c>
      <c r="Q52" s="1318">
        <v>9863</v>
      </c>
      <c r="R52" s="1318">
        <v>610518261</v>
      </c>
      <c r="S52" s="1318">
        <v>5160</v>
      </c>
      <c r="T52" s="1319">
        <v>551379604</v>
      </c>
      <c r="U52" s="1320">
        <v>81</v>
      </c>
      <c r="V52" s="63">
        <v>47</v>
      </c>
    </row>
    <row r="53" spans="1:22" s="99" customFormat="1" ht="23.1" customHeight="1">
      <c r="A53" s="66">
        <v>49</v>
      </c>
      <c r="B53" s="58" t="s">
        <v>1061</v>
      </c>
      <c r="C53" s="1321">
        <v>628</v>
      </c>
      <c r="D53" s="1321">
        <v>4607762</v>
      </c>
      <c r="E53" s="1321">
        <v>2532</v>
      </c>
      <c r="F53" s="1321">
        <v>5722957</v>
      </c>
      <c r="G53" s="1321">
        <v>31</v>
      </c>
      <c r="H53" s="1321">
        <v>2634672</v>
      </c>
      <c r="I53" s="1321">
        <v>326</v>
      </c>
      <c r="J53" s="1321">
        <v>17616434</v>
      </c>
      <c r="K53" s="1321">
        <v>635</v>
      </c>
      <c r="L53" s="1321">
        <v>82510079</v>
      </c>
      <c r="M53" s="1321">
        <v>440</v>
      </c>
      <c r="N53" s="1321">
        <v>28453919</v>
      </c>
      <c r="O53" s="1321">
        <v>110</v>
      </c>
      <c r="P53" s="1321">
        <v>9124886</v>
      </c>
      <c r="Q53" s="1321">
        <v>4702</v>
      </c>
      <c r="R53" s="1321">
        <v>150670709</v>
      </c>
      <c r="S53" s="1321">
        <v>1333</v>
      </c>
      <c r="T53" s="1322">
        <v>134694996</v>
      </c>
      <c r="U53" s="1323">
        <v>14</v>
      </c>
      <c r="V53" s="67">
        <v>49</v>
      </c>
    </row>
    <row r="54" spans="1:22" s="99" customFormat="1" ht="23.1" customHeight="1">
      <c r="A54" s="62">
        <v>50</v>
      </c>
      <c r="B54" s="61" t="s">
        <v>1062</v>
      </c>
      <c r="C54" s="1314">
        <v>342</v>
      </c>
      <c r="D54" s="1314">
        <v>6947910</v>
      </c>
      <c r="E54" s="1314">
        <v>1174</v>
      </c>
      <c r="F54" s="1314">
        <v>11328624</v>
      </c>
      <c r="G54" s="1314">
        <v>377</v>
      </c>
      <c r="H54" s="1314">
        <v>45444827</v>
      </c>
      <c r="I54" s="1314">
        <v>497</v>
      </c>
      <c r="J54" s="1314">
        <v>28995259</v>
      </c>
      <c r="K54" s="1314">
        <v>403</v>
      </c>
      <c r="L54" s="1314">
        <v>59230746</v>
      </c>
      <c r="M54" s="1314">
        <v>442</v>
      </c>
      <c r="N54" s="1314">
        <v>15608169</v>
      </c>
      <c r="O54" s="1314">
        <v>171</v>
      </c>
      <c r="P54" s="1314">
        <v>14809601</v>
      </c>
      <c r="Q54" s="1314">
        <v>3406</v>
      </c>
      <c r="R54" s="1314">
        <v>182365136</v>
      </c>
      <c r="S54" s="1314">
        <v>1660</v>
      </c>
      <c r="T54" s="1316">
        <v>157527397</v>
      </c>
      <c r="U54" s="1317">
        <v>30</v>
      </c>
      <c r="V54" s="63">
        <v>50</v>
      </c>
    </row>
    <row r="55" spans="1:22" s="99" customFormat="1" ht="23.1" customHeight="1">
      <c r="A55" s="62">
        <v>51</v>
      </c>
      <c r="B55" s="61" t="s">
        <v>1063</v>
      </c>
      <c r="C55" s="1314">
        <v>246</v>
      </c>
      <c r="D55" s="1314">
        <v>5473111</v>
      </c>
      <c r="E55" s="1314">
        <v>2020</v>
      </c>
      <c r="F55" s="1314">
        <v>17564604</v>
      </c>
      <c r="G55" s="1314">
        <v>606</v>
      </c>
      <c r="H55" s="1314">
        <v>53446152</v>
      </c>
      <c r="I55" s="1314">
        <v>683</v>
      </c>
      <c r="J55" s="1314">
        <v>53704408</v>
      </c>
      <c r="K55" s="1314">
        <v>834</v>
      </c>
      <c r="L55" s="1314">
        <v>134804398</v>
      </c>
      <c r="M55" s="1314">
        <v>720</v>
      </c>
      <c r="N55" s="1314">
        <v>23984997</v>
      </c>
      <c r="O55" s="1314">
        <v>343</v>
      </c>
      <c r="P55" s="1314">
        <v>28065611</v>
      </c>
      <c r="Q55" s="1314">
        <v>5452</v>
      </c>
      <c r="R55" s="1314">
        <v>317043281</v>
      </c>
      <c r="S55" s="1314">
        <v>2822</v>
      </c>
      <c r="T55" s="1316">
        <v>287159807</v>
      </c>
      <c r="U55" s="1317">
        <v>36</v>
      </c>
      <c r="V55" s="63">
        <v>51</v>
      </c>
    </row>
    <row r="56" spans="1:22" s="99" customFormat="1" ht="23.1" customHeight="1">
      <c r="A56" s="62">
        <v>52</v>
      </c>
      <c r="B56" s="61" t="s">
        <v>1064</v>
      </c>
      <c r="C56" s="1314">
        <v>174</v>
      </c>
      <c r="D56" s="1314">
        <v>3113873</v>
      </c>
      <c r="E56" s="1314">
        <v>813</v>
      </c>
      <c r="F56" s="1314">
        <v>6116808</v>
      </c>
      <c r="G56" s="1314">
        <v>215</v>
      </c>
      <c r="H56" s="1314">
        <v>21626722</v>
      </c>
      <c r="I56" s="1314">
        <v>338</v>
      </c>
      <c r="J56" s="1314">
        <v>20851856</v>
      </c>
      <c r="K56" s="1314">
        <v>363</v>
      </c>
      <c r="L56" s="1314">
        <v>56717337</v>
      </c>
      <c r="M56" s="1314">
        <v>308</v>
      </c>
      <c r="N56" s="1314">
        <v>6821519</v>
      </c>
      <c r="O56" s="1314">
        <v>157</v>
      </c>
      <c r="P56" s="1314">
        <v>31051711</v>
      </c>
      <c r="Q56" s="1314">
        <v>2368</v>
      </c>
      <c r="R56" s="1314">
        <v>146299826</v>
      </c>
      <c r="S56" s="1314">
        <v>1227</v>
      </c>
      <c r="T56" s="1316">
        <v>134912798</v>
      </c>
      <c r="U56" s="1317">
        <v>15</v>
      </c>
      <c r="V56" s="63">
        <v>52</v>
      </c>
    </row>
    <row r="57" spans="1:22" s="99" customFormat="1" ht="23.1" customHeight="1" thickBot="1">
      <c r="A57" s="77">
        <v>54</v>
      </c>
      <c r="B57" s="78" t="s">
        <v>1065</v>
      </c>
      <c r="C57" s="1324">
        <v>217</v>
      </c>
      <c r="D57" s="1324">
        <v>4310309</v>
      </c>
      <c r="E57" s="1324">
        <v>1437</v>
      </c>
      <c r="F57" s="1324">
        <v>17963900</v>
      </c>
      <c r="G57" s="1324">
        <v>307</v>
      </c>
      <c r="H57" s="1324">
        <v>30964354</v>
      </c>
      <c r="I57" s="1324">
        <v>632</v>
      </c>
      <c r="J57" s="1324">
        <v>42173236</v>
      </c>
      <c r="K57" s="1324">
        <v>472</v>
      </c>
      <c r="L57" s="1324">
        <v>73866881</v>
      </c>
      <c r="M57" s="1324">
        <v>465</v>
      </c>
      <c r="N57" s="1324">
        <v>20466876</v>
      </c>
      <c r="O57" s="1324">
        <v>215</v>
      </c>
      <c r="P57" s="1324">
        <v>13587802</v>
      </c>
      <c r="Q57" s="1324">
        <v>3745</v>
      </c>
      <c r="R57" s="1324">
        <v>203333358</v>
      </c>
      <c r="S57" s="1324">
        <v>1925</v>
      </c>
      <c r="T57" s="1325">
        <v>179533801</v>
      </c>
      <c r="U57" s="1326">
        <v>31</v>
      </c>
      <c r="V57" s="79">
        <v>54</v>
      </c>
    </row>
    <row r="58" spans="1:22" s="99" customFormat="1" ht="23.1" customHeight="1">
      <c r="A58" s="62">
        <v>55</v>
      </c>
      <c r="B58" s="61" t="s">
        <v>1066</v>
      </c>
      <c r="C58" s="1314">
        <v>267</v>
      </c>
      <c r="D58" s="1314">
        <v>4453899</v>
      </c>
      <c r="E58" s="1314">
        <v>1095</v>
      </c>
      <c r="F58" s="1314">
        <v>10197827</v>
      </c>
      <c r="G58" s="1314">
        <v>424</v>
      </c>
      <c r="H58" s="1314">
        <v>41938563</v>
      </c>
      <c r="I58" s="1314">
        <v>829</v>
      </c>
      <c r="J58" s="1314">
        <v>48603533</v>
      </c>
      <c r="K58" s="1314">
        <v>541</v>
      </c>
      <c r="L58" s="1314">
        <v>78800690</v>
      </c>
      <c r="M58" s="1314">
        <v>432</v>
      </c>
      <c r="N58" s="1314">
        <v>14586162</v>
      </c>
      <c r="O58" s="1314">
        <v>207</v>
      </c>
      <c r="P58" s="1314">
        <v>25031456</v>
      </c>
      <c r="Q58" s="1314">
        <v>3795</v>
      </c>
      <c r="R58" s="1314">
        <v>223612130</v>
      </c>
      <c r="S58" s="1314">
        <v>2019</v>
      </c>
      <c r="T58" s="1316">
        <v>200775973</v>
      </c>
      <c r="U58" s="1317">
        <v>26</v>
      </c>
      <c r="V58" s="63">
        <v>55</v>
      </c>
    </row>
    <row r="59" spans="1:22" s="99" customFormat="1" ht="23.1" customHeight="1">
      <c r="A59" s="62">
        <v>56</v>
      </c>
      <c r="B59" s="61" t="s">
        <v>1067</v>
      </c>
      <c r="C59" s="1314">
        <v>94</v>
      </c>
      <c r="D59" s="1314">
        <v>790447</v>
      </c>
      <c r="E59" s="1314">
        <v>197</v>
      </c>
      <c r="F59" s="1314">
        <v>2016727</v>
      </c>
      <c r="G59" s="1314">
        <v>318</v>
      </c>
      <c r="H59" s="1314">
        <v>28802832</v>
      </c>
      <c r="I59" s="1314">
        <v>247</v>
      </c>
      <c r="J59" s="1314">
        <v>18858756</v>
      </c>
      <c r="K59" s="1314">
        <v>474</v>
      </c>
      <c r="L59" s="1314">
        <v>51467917</v>
      </c>
      <c r="M59" s="1314">
        <v>1230</v>
      </c>
      <c r="N59" s="1314">
        <v>22437549</v>
      </c>
      <c r="O59" s="1314">
        <v>105</v>
      </c>
      <c r="P59" s="1314">
        <v>8781979</v>
      </c>
      <c r="Q59" s="1314">
        <v>2665</v>
      </c>
      <c r="R59" s="1314">
        <v>133156207</v>
      </c>
      <c r="S59" s="1314">
        <v>1270</v>
      </c>
      <c r="T59" s="1316">
        <v>119465258</v>
      </c>
      <c r="U59" s="1317">
        <v>17</v>
      </c>
      <c r="V59" s="63">
        <v>56</v>
      </c>
    </row>
    <row r="60" spans="1:22" s="99" customFormat="1" ht="23.1" customHeight="1">
      <c r="A60" s="62">
        <v>57</v>
      </c>
      <c r="B60" s="61" t="s">
        <v>1068</v>
      </c>
      <c r="C60" s="1314">
        <v>152</v>
      </c>
      <c r="D60" s="1314">
        <v>2676004</v>
      </c>
      <c r="E60" s="1314">
        <v>412</v>
      </c>
      <c r="F60" s="1314">
        <v>3985001</v>
      </c>
      <c r="G60" s="1314">
        <v>190</v>
      </c>
      <c r="H60" s="1314">
        <v>22418068</v>
      </c>
      <c r="I60" s="1314">
        <v>200</v>
      </c>
      <c r="J60" s="1314">
        <v>14896189</v>
      </c>
      <c r="K60" s="1314">
        <v>223</v>
      </c>
      <c r="L60" s="1314">
        <v>32438100</v>
      </c>
      <c r="M60" s="1314">
        <v>158</v>
      </c>
      <c r="N60" s="1314">
        <v>5025095</v>
      </c>
      <c r="O60" s="1314">
        <v>0</v>
      </c>
      <c r="P60" s="1314">
        <v>0</v>
      </c>
      <c r="Q60" s="1314">
        <v>1335</v>
      </c>
      <c r="R60" s="1314">
        <v>81438457</v>
      </c>
      <c r="S60" s="1314">
        <v>665</v>
      </c>
      <c r="T60" s="1316">
        <v>73209473</v>
      </c>
      <c r="U60" s="1317">
        <v>8</v>
      </c>
      <c r="V60" s="63">
        <v>57</v>
      </c>
    </row>
    <row r="61" spans="1:22" s="99" customFormat="1" ht="23.1" customHeight="1">
      <c r="A61" s="62">
        <v>58</v>
      </c>
      <c r="B61" s="61" t="s">
        <v>1069</v>
      </c>
      <c r="C61" s="1314">
        <v>330</v>
      </c>
      <c r="D61" s="1314">
        <v>2468914</v>
      </c>
      <c r="E61" s="1314">
        <v>2292</v>
      </c>
      <c r="F61" s="1314">
        <v>5955938</v>
      </c>
      <c r="G61" s="1314">
        <v>284</v>
      </c>
      <c r="H61" s="1314">
        <v>13690570</v>
      </c>
      <c r="I61" s="1314">
        <v>174</v>
      </c>
      <c r="J61" s="1314">
        <v>17342368</v>
      </c>
      <c r="K61" s="1314">
        <v>248</v>
      </c>
      <c r="L61" s="1314">
        <v>43722826</v>
      </c>
      <c r="M61" s="1314">
        <v>427</v>
      </c>
      <c r="N61" s="1314">
        <v>6571681</v>
      </c>
      <c r="O61" s="1314">
        <v>116</v>
      </c>
      <c r="P61" s="1314">
        <v>6431070</v>
      </c>
      <c r="Q61" s="1314">
        <v>3871</v>
      </c>
      <c r="R61" s="1314">
        <v>96183367</v>
      </c>
      <c r="S61" s="1314">
        <v>869</v>
      </c>
      <c r="T61" s="1316">
        <v>83845471</v>
      </c>
      <c r="U61" s="1317">
        <v>11</v>
      </c>
      <c r="V61" s="63">
        <v>58</v>
      </c>
    </row>
    <row r="62" spans="1:22" s="99" customFormat="1" ht="23.1" customHeight="1">
      <c r="A62" s="62">
        <v>59</v>
      </c>
      <c r="B62" s="72" t="s">
        <v>1070</v>
      </c>
      <c r="C62" s="1318">
        <v>83</v>
      </c>
      <c r="D62" s="1318">
        <v>1102759</v>
      </c>
      <c r="E62" s="1318">
        <v>432</v>
      </c>
      <c r="F62" s="1318">
        <v>3503816</v>
      </c>
      <c r="G62" s="1318">
        <v>90</v>
      </c>
      <c r="H62" s="1318">
        <v>9460346</v>
      </c>
      <c r="I62" s="1318">
        <v>261</v>
      </c>
      <c r="J62" s="1318">
        <v>18279502</v>
      </c>
      <c r="K62" s="1318">
        <v>197</v>
      </c>
      <c r="L62" s="1318">
        <v>29089357</v>
      </c>
      <c r="M62" s="1318">
        <v>132</v>
      </c>
      <c r="N62" s="1318">
        <v>6420759</v>
      </c>
      <c r="O62" s="1318">
        <v>55</v>
      </c>
      <c r="P62" s="1318">
        <v>4017444</v>
      </c>
      <c r="Q62" s="1318">
        <v>1250</v>
      </c>
      <c r="R62" s="1318">
        <v>71873983</v>
      </c>
      <c r="S62" s="1318">
        <v>517</v>
      </c>
      <c r="T62" s="1319">
        <v>65743480</v>
      </c>
      <c r="U62" s="1320">
        <v>13</v>
      </c>
      <c r="V62" s="63">
        <v>59</v>
      </c>
    </row>
    <row r="63" spans="1:22" s="99" customFormat="1" ht="23.1" customHeight="1">
      <c r="A63" s="66">
        <v>61</v>
      </c>
      <c r="B63" s="61" t="s">
        <v>1071</v>
      </c>
      <c r="C63" s="1321">
        <v>119</v>
      </c>
      <c r="D63" s="1321">
        <v>2555045</v>
      </c>
      <c r="E63" s="1321">
        <v>739</v>
      </c>
      <c r="F63" s="1321">
        <v>5974388</v>
      </c>
      <c r="G63" s="1321">
        <v>223</v>
      </c>
      <c r="H63" s="1321">
        <v>22032184</v>
      </c>
      <c r="I63" s="1321">
        <v>306</v>
      </c>
      <c r="J63" s="1321">
        <v>28416787</v>
      </c>
      <c r="K63" s="1321">
        <v>351</v>
      </c>
      <c r="L63" s="1321">
        <v>50585402</v>
      </c>
      <c r="M63" s="1321">
        <v>222</v>
      </c>
      <c r="N63" s="1321">
        <v>4971775</v>
      </c>
      <c r="O63" s="1321">
        <v>135</v>
      </c>
      <c r="P63" s="1321">
        <v>11848251</v>
      </c>
      <c r="Q63" s="1321">
        <v>2095</v>
      </c>
      <c r="R63" s="1321">
        <v>126383832</v>
      </c>
      <c r="S63" s="1321">
        <v>1174</v>
      </c>
      <c r="T63" s="1322">
        <v>116277713</v>
      </c>
      <c r="U63" s="1323">
        <v>19</v>
      </c>
      <c r="V63" s="67">
        <v>61</v>
      </c>
    </row>
    <row r="64" spans="1:22" s="99" customFormat="1" ht="23.1" customHeight="1">
      <c r="A64" s="62">
        <v>65</v>
      </c>
      <c r="B64" s="61" t="s">
        <v>1072</v>
      </c>
      <c r="C64" s="1314">
        <v>66</v>
      </c>
      <c r="D64" s="1314">
        <v>1255637</v>
      </c>
      <c r="E64" s="1314">
        <v>225</v>
      </c>
      <c r="F64" s="1314">
        <v>1780217</v>
      </c>
      <c r="G64" s="1314">
        <v>119</v>
      </c>
      <c r="H64" s="1314">
        <v>16314757</v>
      </c>
      <c r="I64" s="1314">
        <v>120</v>
      </c>
      <c r="J64" s="1314">
        <v>8474789</v>
      </c>
      <c r="K64" s="1314">
        <v>97</v>
      </c>
      <c r="L64" s="1314">
        <v>14761639</v>
      </c>
      <c r="M64" s="1314">
        <v>53</v>
      </c>
      <c r="N64" s="1314">
        <v>2397789</v>
      </c>
      <c r="O64" s="1314">
        <v>56</v>
      </c>
      <c r="P64" s="1314">
        <v>4794391</v>
      </c>
      <c r="Q64" s="1314">
        <v>736</v>
      </c>
      <c r="R64" s="1314">
        <v>49779219</v>
      </c>
      <c r="S64" s="1314">
        <v>414</v>
      </c>
      <c r="T64" s="1316">
        <v>45965383</v>
      </c>
      <c r="U64" s="1317">
        <v>5</v>
      </c>
      <c r="V64" s="63">
        <v>65</v>
      </c>
    </row>
    <row r="65" spans="1:22" s="99" customFormat="1" ht="23.1" customHeight="1">
      <c r="A65" s="62">
        <v>66</v>
      </c>
      <c r="B65" s="61" t="s">
        <v>1073</v>
      </c>
      <c r="C65" s="1314">
        <v>118</v>
      </c>
      <c r="D65" s="1314">
        <v>3639058</v>
      </c>
      <c r="E65" s="1314">
        <v>804</v>
      </c>
      <c r="F65" s="1314">
        <v>6574096</v>
      </c>
      <c r="G65" s="1314">
        <v>269</v>
      </c>
      <c r="H65" s="1314">
        <v>24441402</v>
      </c>
      <c r="I65" s="1314">
        <v>352</v>
      </c>
      <c r="J65" s="1314">
        <v>22737020</v>
      </c>
      <c r="K65" s="1314">
        <v>292</v>
      </c>
      <c r="L65" s="1314">
        <v>50829923</v>
      </c>
      <c r="M65" s="1314">
        <v>277</v>
      </c>
      <c r="N65" s="1314">
        <v>10124988</v>
      </c>
      <c r="O65" s="1314">
        <v>100</v>
      </c>
      <c r="P65" s="1314">
        <v>9874149</v>
      </c>
      <c r="Q65" s="1314">
        <v>2212</v>
      </c>
      <c r="R65" s="1314">
        <v>128220636</v>
      </c>
      <c r="S65" s="1314">
        <v>1087</v>
      </c>
      <c r="T65" s="1316">
        <v>114855571</v>
      </c>
      <c r="U65" s="1317">
        <v>14</v>
      </c>
      <c r="V65" s="63">
        <v>66</v>
      </c>
    </row>
    <row r="66" spans="1:22" s="99" customFormat="1" ht="23.1" customHeight="1">
      <c r="A66" s="62">
        <v>68</v>
      </c>
      <c r="B66" s="61" t="s">
        <v>1074</v>
      </c>
      <c r="C66" s="1314">
        <v>237</v>
      </c>
      <c r="D66" s="1314">
        <v>4117395</v>
      </c>
      <c r="E66" s="1314">
        <v>845</v>
      </c>
      <c r="F66" s="1314">
        <v>7677893</v>
      </c>
      <c r="G66" s="1314">
        <v>261</v>
      </c>
      <c r="H66" s="1314">
        <v>31039582</v>
      </c>
      <c r="I66" s="1314">
        <v>419</v>
      </c>
      <c r="J66" s="1314">
        <v>33351993</v>
      </c>
      <c r="K66" s="1314">
        <v>350</v>
      </c>
      <c r="L66" s="1314">
        <v>45932729</v>
      </c>
      <c r="M66" s="1314">
        <v>314</v>
      </c>
      <c r="N66" s="1314">
        <v>13001817</v>
      </c>
      <c r="O66" s="1314">
        <v>96</v>
      </c>
      <c r="P66" s="1314">
        <v>9329800</v>
      </c>
      <c r="Q66" s="1314">
        <v>2522</v>
      </c>
      <c r="R66" s="1314">
        <v>144451209</v>
      </c>
      <c r="S66" s="1314">
        <v>1297</v>
      </c>
      <c r="T66" s="1316">
        <v>130833917</v>
      </c>
      <c r="U66" s="1317">
        <v>17</v>
      </c>
      <c r="V66" s="63">
        <v>68</v>
      </c>
    </row>
    <row r="67" spans="1:22" s="99" customFormat="1" ht="23.1" customHeight="1">
      <c r="A67" s="71">
        <v>70</v>
      </c>
      <c r="B67" s="72" t="s">
        <v>1075</v>
      </c>
      <c r="C67" s="1318">
        <v>371</v>
      </c>
      <c r="D67" s="1318">
        <v>6620011</v>
      </c>
      <c r="E67" s="1318">
        <v>1707</v>
      </c>
      <c r="F67" s="1318">
        <v>15359817</v>
      </c>
      <c r="G67" s="1318">
        <v>546</v>
      </c>
      <c r="H67" s="1318">
        <v>52746181</v>
      </c>
      <c r="I67" s="1318">
        <v>826</v>
      </c>
      <c r="J67" s="1318">
        <v>46030054</v>
      </c>
      <c r="K67" s="1318">
        <v>746</v>
      </c>
      <c r="L67" s="1318">
        <v>116674747</v>
      </c>
      <c r="M67" s="1318">
        <v>607</v>
      </c>
      <c r="N67" s="1318">
        <v>23738044</v>
      </c>
      <c r="O67" s="1318">
        <v>286</v>
      </c>
      <c r="P67" s="1318">
        <v>30150929</v>
      </c>
      <c r="Q67" s="1318">
        <v>5089</v>
      </c>
      <c r="R67" s="1318">
        <v>291319783</v>
      </c>
      <c r="S67" s="1318">
        <v>2628</v>
      </c>
      <c r="T67" s="1319">
        <v>263357991</v>
      </c>
      <c r="U67" s="1320">
        <v>35</v>
      </c>
      <c r="V67" s="73">
        <v>70</v>
      </c>
    </row>
    <row r="68" spans="1:22" s="99" customFormat="1" ht="23.1" customHeight="1">
      <c r="A68" s="66">
        <v>78</v>
      </c>
      <c r="B68" s="61" t="s">
        <v>1076</v>
      </c>
      <c r="C68" s="1321">
        <v>389</v>
      </c>
      <c r="D68" s="1321">
        <v>7073911</v>
      </c>
      <c r="E68" s="1321">
        <v>2109</v>
      </c>
      <c r="F68" s="1321">
        <v>17454563</v>
      </c>
      <c r="G68" s="1321">
        <v>310</v>
      </c>
      <c r="H68" s="1321">
        <v>20625299</v>
      </c>
      <c r="I68" s="1321">
        <v>1007</v>
      </c>
      <c r="J68" s="1321">
        <v>47792009</v>
      </c>
      <c r="K68" s="1321">
        <v>1521</v>
      </c>
      <c r="L68" s="1321">
        <v>207303571</v>
      </c>
      <c r="M68" s="1321">
        <v>903</v>
      </c>
      <c r="N68" s="1321">
        <v>34272615</v>
      </c>
      <c r="O68" s="1321">
        <v>0</v>
      </c>
      <c r="P68" s="1321">
        <v>0</v>
      </c>
      <c r="Q68" s="1321">
        <v>6239</v>
      </c>
      <c r="R68" s="1321">
        <v>334521968</v>
      </c>
      <c r="S68" s="1321">
        <v>3161</v>
      </c>
      <c r="T68" s="1322">
        <v>298521433</v>
      </c>
      <c r="U68" s="1323">
        <v>42</v>
      </c>
      <c r="V68" s="67">
        <v>78</v>
      </c>
    </row>
    <row r="69" spans="1:22" s="99" customFormat="1" ht="23.1" customHeight="1">
      <c r="A69" s="62">
        <v>84</v>
      </c>
      <c r="B69" s="61" t="s">
        <v>1077</v>
      </c>
      <c r="C69" s="1314">
        <v>408</v>
      </c>
      <c r="D69" s="1314">
        <v>7308898</v>
      </c>
      <c r="E69" s="1314">
        <v>1886</v>
      </c>
      <c r="F69" s="1314">
        <v>16942756</v>
      </c>
      <c r="G69" s="1314">
        <v>491</v>
      </c>
      <c r="H69" s="1314">
        <v>62820379</v>
      </c>
      <c r="I69" s="1314">
        <v>664</v>
      </c>
      <c r="J69" s="1314">
        <v>47257520</v>
      </c>
      <c r="K69" s="1314">
        <v>843</v>
      </c>
      <c r="L69" s="1314">
        <v>130299842</v>
      </c>
      <c r="M69" s="1314">
        <v>768</v>
      </c>
      <c r="N69" s="1314">
        <v>25984579</v>
      </c>
      <c r="O69" s="1314">
        <v>427</v>
      </c>
      <c r="P69" s="1314">
        <v>36823675</v>
      </c>
      <c r="Q69" s="1314">
        <v>5487</v>
      </c>
      <c r="R69" s="1314">
        <v>327437649</v>
      </c>
      <c r="S69" s="1314">
        <v>2728</v>
      </c>
      <c r="T69" s="1316">
        <v>293134088</v>
      </c>
      <c r="U69" s="1317">
        <v>55</v>
      </c>
      <c r="V69" s="63">
        <v>84</v>
      </c>
    </row>
    <row r="70" spans="1:22" s="99" customFormat="1" ht="23.1" customHeight="1">
      <c r="A70" s="62">
        <v>85</v>
      </c>
      <c r="B70" s="61" t="s">
        <v>1078</v>
      </c>
      <c r="C70" s="1314">
        <v>446</v>
      </c>
      <c r="D70" s="1314">
        <v>9283201</v>
      </c>
      <c r="E70" s="1314">
        <v>1928</v>
      </c>
      <c r="F70" s="1314">
        <v>16538793</v>
      </c>
      <c r="G70" s="1314">
        <v>631</v>
      </c>
      <c r="H70" s="1314">
        <v>70318282</v>
      </c>
      <c r="I70" s="1314">
        <v>1080</v>
      </c>
      <c r="J70" s="1314">
        <v>64900685</v>
      </c>
      <c r="K70" s="1314">
        <v>1031</v>
      </c>
      <c r="L70" s="1314">
        <v>166199724</v>
      </c>
      <c r="M70" s="1314">
        <v>825</v>
      </c>
      <c r="N70" s="1314">
        <v>25598439</v>
      </c>
      <c r="O70" s="1314">
        <v>763</v>
      </c>
      <c r="P70" s="1314">
        <v>54560017</v>
      </c>
      <c r="Q70" s="1314">
        <v>6704</v>
      </c>
      <c r="R70" s="1314">
        <v>407399141</v>
      </c>
      <c r="S70" s="1314">
        <v>3307</v>
      </c>
      <c r="T70" s="1316">
        <v>361759163</v>
      </c>
      <c r="U70" s="1317">
        <v>44</v>
      </c>
      <c r="V70" s="63">
        <v>85</v>
      </c>
    </row>
    <row r="71" spans="1:22" s="99" customFormat="1" ht="23.1" customHeight="1">
      <c r="A71" s="62">
        <v>89</v>
      </c>
      <c r="B71" s="61" t="s">
        <v>1079</v>
      </c>
      <c r="C71" s="1314">
        <v>413</v>
      </c>
      <c r="D71" s="1314">
        <v>10363242</v>
      </c>
      <c r="E71" s="1314">
        <v>3890</v>
      </c>
      <c r="F71" s="1314">
        <v>32933384</v>
      </c>
      <c r="G71" s="1314">
        <v>878</v>
      </c>
      <c r="H71" s="1314">
        <v>76140960</v>
      </c>
      <c r="I71" s="1314">
        <v>995</v>
      </c>
      <c r="J71" s="1314">
        <v>93603523</v>
      </c>
      <c r="K71" s="1314">
        <v>1400</v>
      </c>
      <c r="L71" s="1314">
        <v>207164201</v>
      </c>
      <c r="M71" s="1314">
        <v>1391</v>
      </c>
      <c r="N71" s="1314">
        <v>42208983</v>
      </c>
      <c r="O71" s="1314">
        <v>513</v>
      </c>
      <c r="P71" s="1314">
        <v>45006254</v>
      </c>
      <c r="Q71" s="1314">
        <v>9480</v>
      </c>
      <c r="R71" s="1314">
        <v>507420547</v>
      </c>
      <c r="S71" s="1314">
        <v>4706</v>
      </c>
      <c r="T71" s="1316">
        <v>447819898</v>
      </c>
      <c r="U71" s="1317">
        <v>83</v>
      </c>
      <c r="V71" s="63">
        <v>89</v>
      </c>
    </row>
    <row r="72" spans="1:22" s="99" customFormat="1" ht="23.1" customHeight="1">
      <c r="A72" s="71">
        <v>90</v>
      </c>
      <c r="B72" s="72" t="s">
        <v>1080</v>
      </c>
      <c r="C72" s="1318">
        <v>551</v>
      </c>
      <c r="D72" s="1318">
        <v>12217503</v>
      </c>
      <c r="E72" s="1318">
        <v>2698</v>
      </c>
      <c r="F72" s="1318">
        <v>25762450</v>
      </c>
      <c r="G72" s="1318">
        <v>624</v>
      </c>
      <c r="H72" s="1318">
        <v>65161283</v>
      </c>
      <c r="I72" s="1318">
        <v>985</v>
      </c>
      <c r="J72" s="1318">
        <v>72497801</v>
      </c>
      <c r="K72" s="1318">
        <v>1126</v>
      </c>
      <c r="L72" s="1318">
        <v>168037165</v>
      </c>
      <c r="M72" s="1318">
        <v>931</v>
      </c>
      <c r="N72" s="1318">
        <v>34646271</v>
      </c>
      <c r="O72" s="1318">
        <v>545</v>
      </c>
      <c r="P72" s="1318">
        <v>44359504</v>
      </c>
      <c r="Q72" s="1318">
        <v>7460</v>
      </c>
      <c r="R72" s="1318">
        <v>422681977</v>
      </c>
      <c r="S72" s="1318">
        <v>3862</v>
      </c>
      <c r="T72" s="1319">
        <v>376321688</v>
      </c>
      <c r="U72" s="1320">
        <v>69</v>
      </c>
      <c r="V72" s="73">
        <v>90</v>
      </c>
    </row>
    <row r="73" spans="1:22" s="99" customFormat="1" ht="23.1" customHeight="1">
      <c r="A73" s="66">
        <v>91</v>
      </c>
      <c r="B73" s="61" t="s">
        <v>1081</v>
      </c>
      <c r="C73" s="1321">
        <v>364</v>
      </c>
      <c r="D73" s="1321">
        <v>8252908</v>
      </c>
      <c r="E73" s="1321">
        <v>1569</v>
      </c>
      <c r="F73" s="1321">
        <v>16543151</v>
      </c>
      <c r="G73" s="1321">
        <v>350</v>
      </c>
      <c r="H73" s="1321">
        <v>33815929</v>
      </c>
      <c r="I73" s="1321">
        <v>858</v>
      </c>
      <c r="J73" s="1321">
        <v>53085161</v>
      </c>
      <c r="K73" s="1321">
        <v>705</v>
      </c>
      <c r="L73" s="1321">
        <v>103614711</v>
      </c>
      <c r="M73" s="1321">
        <v>719</v>
      </c>
      <c r="N73" s="1321">
        <v>28657466</v>
      </c>
      <c r="O73" s="1321">
        <v>269</v>
      </c>
      <c r="P73" s="1321">
        <v>47579919</v>
      </c>
      <c r="Q73" s="1321">
        <v>4834</v>
      </c>
      <c r="R73" s="1321">
        <v>291549245</v>
      </c>
      <c r="S73" s="1321">
        <v>2500</v>
      </c>
      <c r="T73" s="1322">
        <v>258256842</v>
      </c>
      <c r="U73" s="1323">
        <v>38</v>
      </c>
      <c r="V73" s="67">
        <v>91</v>
      </c>
    </row>
    <row r="74" spans="1:22" s="99" customFormat="1" ht="23.1" customHeight="1">
      <c r="A74" s="62">
        <v>92</v>
      </c>
      <c r="B74" s="61" t="s">
        <v>1082</v>
      </c>
      <c r="C74" s="1314">
        <v>621</v>
      </c>
      <c r="D74" s="1314">
        <v>14095333</v>
      </c>
      <c r="E74" s="1314">
        <v>3644</v>
      </c>
      <c r="F74" s="1314">
        <v>34617496</v>
      </c>
      <c r="G74" s="1314">
        <v>948</v>
      </c>
      <c r="H74" s="1314">
        <v>97883499</v>
      </c>
      <c r="I74" s="1314">
        <v>1637</v>
      </c>
      <c r="J74" s="1314">
        <v>103807647</v>
      </c>
      <c r="K74" s="1314">
        <v>1387</v>
      </c>
      <c r="L74" s="1314">
        <v>224926861</v>
      </c>
      <c r="M74" s="1314">
        <v>1171</v>
      </c>
      <c r="N74" s="1314">
        <v>34363851</v>
      </c>
      <c r="O74" s="1314">
        <v>633</v>
      </c>
      <c r="P74" s="1314">
        <v>83695967</v>
      </c>
      <c r="Q74" s="1314">
        <v>10041</v>
      </c>
      <c r="R74" s="1314">
        <v>593390654</v>
      </c>
      <c r="S74" s="1314">
        <v>4977</v>
      </c>
      <c r="T74" s="1316">
        <v>530369079</v>
      </c>
      <c r="U74" s="1317">
        <v>71</v>
      </c>
      <c r="V74" s="63">
        <v>92</v>
      </c>
    </row>
    <row r="75" spans="1:22" s="99" customFormat="1" ht="23.1" customHeight="1">
      <c r="A75" s="62">
        <v>94</v>
      </c>
      <c r="B75" s="61" t="s">
        <v>1083</v>
      </c>
      <c r="C75" s="1314">
        <v>13087</v>
      </c>
      <c r="D75" s="1314">
        <v>234959560</v>
      </c>
      <c r="E75" s="1314">
        <v>52974</v>
      </c>
      <c r="F75" s="1314">
        <v>487366243</v>
      </c>
      <c r="G75" s="1314">
        <v>1936</v>
      </c>
      <c r="H75" s="1314">
        <v>54664781</v>
      </c>
      <c r="I75" s="1314">
        <v>13984</v>
      </c>
      <c r="J75" s="1314">
        <v>1210762854</v>
      </c>
      <c r="K75" s="1314">
        <v>25348</v>
      </c>
      <c r="L75" s="1314">
        <v>3834911801</v>
      </c>
      <c r="M75" s="1314">
        <v>23608</v>
      </c>
      <c r="N75" s="1314">
        <v>1422435928</v>
      </c>
      <c r="O75" s="1314">
        <v>10647</v>
      </c>
      <c r="P75" s="1314">
        <v>1140546457</v>
      </c>
      <c r="Q75" s="1314">
        <v>141584</v>
      </c>
      <c r="R75" s="1314">
        <v>8385647624</v>
      </c>
      <c r="S75" s="1314">
        <v>69345</v>
      </c>
      <c r="T75" s="1316">
        <v>7097391128</v>
      </c>
      <c r="U75" s="1317">
        <v>879</v>
      </c>
      <c r="V75" s="63">
        <v>94</v>
      </c>
    </row>
    <row r="76" spans="1:22" s="99" customFormat="1" ht="23.1" customHeight="1">
      <c r="A76" s="62">
        <v>301</v>
      </c>
      <c r="B76" s="61" t="s">
        <v>1084</v>
      </c>
      <c r="C76" s="1314">
        <v>121</v>
      </c>
      <c r="D76" s="1314">
        <v>5673210</v>
      </c>
      <c r="E76" s="1314">
        <v>116</v>
      </c>
      <c r="F76" s="1314">
        <v>5076631</v>
      </c>
      <c r="G76" s="1314">
        <v>199</v>
      </c>
      <c r="H76" s="1314">
        <v>28718673</v>
      </c>
      <c r="I76" s="1314">
        <v>223</v>
      </c>
      <c r="J76" s="1314">
        <v>15568313</v>
      </c>
      <c r="K76" s="1314">
        <v>299</v>
      </c>
      <c r="L76" s="1314">
        <v>57564783</v>
      </c>
      <c r="M76" s="1314">
        <v>98</v>
      </c>
      <c r="N76" s="1314">
        <v>6722837</v>
      </c>
      <c r="O76" s="1314">
        <v>145</v>
      </c>
      <c r="P76" s="1314">
        <v>15429894</v>
      </c>
      <c r="Q76" s="1314">
        <v>1201</v>
      </c>
      <c r="R76" s="1314">
        <v>134754341</v>
      </c>
      <c r="S76" s="1314">
        <v>675</v>
      </c>
      <c r="T76" s="1316">
        <v>117485022</v>
      </c>
      <c r="U76" s="1317">
        <v>10</v>
      </c>
      <c r="V76" s="63">
        <v>301</v>
      </c>
    </row>
    <row r="77" spans="1:22" s="99" customFormat="1" ht="23.1" customHeight="1">
      <c r="A77" s="71">
        <v>302</v>
      </c>
      <c r="B77" s="72" t="s">
        <v>1085</v>
      </c>
      <c r="C77" s="1318">
        <v>104</v>
      </c>
      <c r="D77" s="1318">
        <v>6852790</v>
      </c>
      <c r="E77" s="1318">
        <v>210</v>
      </c>
      <c r="F77" s="1318">
        <v>3591601</v>
      </c>
      <c r="G77" s="1318">
        <v>99</v>
      </c>
      <c r="H77" s="1318">
        <v>14089554</v>
      </c>
      <c r="I77" s="1318">
        <v>264</v>
      </c>
      <c r="J77" s="1318">
        <v>23381705</v>
      </c>
      <c r="K77" s="1318">
        <v>370</v>
      </c>
      <c r="L77" s="1318">
        <v>69780045</v>
      </c>
      <c r="M77" s="1318">
        <v>150</v>
      </c>
      <c r="N77" s="1318">
        <v>7497343</v>
      </c>
      <c r="O77" s="1318">
        <v>127</v>
      </c>
      <c r="P77" s="1318">
        <v>13204636</v>
      </c>
      <c r="Q77" s="1318">
        <v>1324</v>
      </c>
      <c r="R77" s="1318">
        <v>138397674</v>
      </c>
      <c r="S77" s="1318">
        <v>861</v>
      </c>
      <c r="T77" s="1319">
        <v>116867101</v>
      </c>
      <c r="U77" s="1320">
        <v>13</v>
      </c>
      <c r="V77" s="73">
        <v>302</v>
      </c>
    </row>
    <row r="78" spans="1:22" s="110" customFormat="1" ht="23.1" customHeight="1">
      <c r="A78" s="74">
        <v>303</v>
      </c>
      <c r="B78" s="61" t="s">
        <v>1086</v>
      </c>
      <c r="C78" s="1321">
        <v>42</v>
      </c>
      <c r="D78" s="1321">
        <v>1404497</v>
      </c>
      <c r="E78" s="1321">
        <v>55</v>
      </c>
      <c r="F78" s="1321">
        <v>1565421</v>
      </c>
      <c r="G78" s="1321">
        <v>51</v>
      </c>
      <c r="H78" s="1321">
        <v>6804123</v>
      </c>
      <c r="I78" s="1321">
        <v>55</v>
      </c>
      <c r="J78" s="1321">
        <v>4062040</v>
      </c>
      <c r="K78" s="1321">
        <v>87</v>
      </c>
      <c r="L78" s="1321">
        <v>15200864</v>
      </c>
      <c r="M78" s="1321">
        <v>53</v>
      </c>
      <c r="N78" s="1321">
        <v>4951523</v>
      </c>
      <c r="O78" s="1321">
        <v>0</v>
      </c>
      <c r="P78" s="1321">
        <v>0</v>
      </c>
      <c r="Q78" s="1321">
        <v>343</v>
      </c>
      <c r="R78" s="1321">
        <v>33988468</v>
      </c>
      <c r="S78" s="1321">
        <v>222</v>
      </c>
      <c r="T78" s="1322">
        <v>29807897</v>
      </c>
      <c r="U78" s="1323">
        <v>3</v>
      </c>
      <c r="V78" s="75">
        <v>303</v>
      </c>
    </row>
    <row r="79" spans="1:22" s="110" customFormat="1" ht="23.1" customHeight="1">
      <c r="A79" s="62">
        <v>304</v>
      </c>
      <c r="B79" s="61" t="s">
        <v>1087</v>
      </c>
      <c r="C79" s="1314">
        <v>7</v>
      </c>
      <c r="D79" s="1314">
        <v>634257</v>
      </c>
      <c r="E79" s="1314">
        <v>322</v>
      </c>
      <c r="F79" s="1314">
        <v>7722318</v>
      </c>
      <c r="G79" s="1314">
        <v>146</v>
      </c>
      <c r="H79" s="1314">
        <v>8684176</v>
      </c>
      <c r="I79" s="1314">
        <v>359</v>
      </c>
      <c r="J79" s="1314">
        <v>40190762</v>
      </c>
      <c r="K79" s="1314">
        <v>129</v>
      </c>
      <c r="L79" s="1314">
        <v>10524003</v>
      </c>
      <c r="M79" s="1314">
        <v>1100</v>
      </c>
      <c r="N79" s="1314">
        <v>164008946</v>
      </c>
      <c r="O79" s="1314">
        <v>258</v>
      </c>
      <c r="P79" s="1314">
        <v>27964179</v>
      </c>
      <c r="Q79" s="1314">
        <v>2321</v>
      </c>
      <c r="R79" s="1314">
        <v>259728641</v>
      </c>
      <c r="S79" s="1314">
        <v>1550</v>
      </c>
      <c r="T79" s="1316">
        <v>224506513</v>
      </c>
      <c r="U79" s="1317">
        <v>23</v>
      </c>
      <c r="V79" s="63">
        <v>304</v>
      </c>
    </row>
    <row r="80" spans="1:22" s="110" customFormat="1" ht="23.1" customHeight="1">
      <c r="A80" s="62">
        <v>305</v>
      </c>
      <c r="B80" s="61" t="s">
        <v>1088</v>
      </c>
      <c r="C80" s="1314">
        <v>321</v>
      </c>
      <c r="D80" s="1314">
        <v>9634992</v>
      </c>
      <c r="E80" s="1314">
        <v>689</v>
      </c>
      <c r="F80" s="1314">
        <v>16994155</v>
      </c>
      <c r="G80" s="1314">
        <v>461</v>
      </c>
      <c r="H80" s="1314">
        <v>54909659</v>
      </c>
      <c r="I80" s="1314">
        <v>837</v>
      </c>
      <c r="J80" s="1314">
        <v>65390778</v>
      </c>
      <c r="K80" s="1314">
        <v>1164</v>
      </c>
      <c r="L80" s="1314">
        <v>204892113</v>
      </c>
      <c r="M80" s="1314">
        <v>1122</v>
      </c>
      <c r="N80" s="1314">
        <v>25594646</v>
      </c>
      <c r="O80" s="1314">
        <v>298</v>
      </c>
      <c r="P80" s="1314">
        <v>63195649</v>
      </c>
      <c r="Q80" s="1314">
        <v>4892</v>
      </c>
      <c r="R80" s="1314">
        <v>440611992</v>
      </c>
      <c r="S80" s="1314">
        <v>2870</v>
      </c>
      <c r="T80" s="1316">
        <v>393615377</v>
      </c>
      <c r="U80" s="1317">
        <v>39</v>
      </c>
      <c r="V80" s="63">
        <v>305</v>
      </c>
    </row>
    <row r="81" spans="1:22" s="110" customFormat="1" ht="23.1" customHeight="1">
      <c r="A81" s="62">
        <v>306</v>
      </c>
      <c r="B81" s="61" t="s">
        <v>1089</v>
      </c>
      <c r="C81" s="1314">
        <v>585</v>
      </c>
      <c r="D81" s="1314">
        <v>24884570</v>
      </c>
      <c r="E81" s="1314">
        <v>3823</v>
      </c>
      <c r="F81" s="1314">
        <v>63303364</v>
      </c>
      <c r="G81" s="1314">
        <v>1957</v>
      </c>
      <c r="H81" s="1314">
        <v>186870795</v>
      </c>
      <c r="I81" s="1314">
        <v>1749</v>
      </c>
      <c r="J81" s="1314">
        <v>179333371</v>
      </c>
      <c r="K81" s="1314">
        <v>3753</v>
      </c>
      <c r="L81" s="1314">
        <v>618434675</v>
      </c>
      <c r="M81" s="1314">
        <v>1833</v>
      </c>
      <c r="N81" s="1314">
        <v>71651833</v>
      </c>
      <c r="O81" s="1314">
        <v>1416</v>
      </c>
      <c r="P81" s="1314">
        <v>246884787</v>
      </c>
      <c r="Q81" s="1314">
        <v>15116</v>
      </c>
      <c r="R81" s="1314">
        <v>1391363395</v>
      </c>
      <c r="S81" s="1314">
        <v>9117</v>
      </c>
      <c r="T81" s="1316">
        <v>1228149249</v>
      </c>
      <c r="U81" s="1317">
        <v>122</v>
      </c>
      <c r="V81" s="63">
        <v>306</v>
      </c>
    </row>
    <row r="82" spans="1:22" s="110" customFormat="1" ht="23.1" customHeight="1">
      <c r="A82" s="71"/>
      <c r="B82" s="72"/>
      <c r="C82" s="1318"/>
      <c r="D82" s="1318"/>
      <c r="E82" s="1318"/>
      <c r="F82" s="1318"/>
      <c r="G82" s="1318"/>
      <c r="H82" s="1318"/>
      <c r="I82" s="1318"/>
      <c r="J82" s="1318"/>
      <c r="K82" s="1318"/>
      <c r="L82" s="1318"/>
      <c r="M82" s="1318"/>
      <c r="N82" s="1318"/>
      <c r="O82" s="1318"/>
      <c r="P82" s="1318"/>
      <c r="Q82" s="1318"/>
      <c r="R82" s="1318"/>
      <c r="S82" s="1318"/>
      <c r="T82" s="1319"/>
      <c r="U82" s="1320"/>
      <c r="V82" s="73"/>
    </row>
    <row r="83" spans="1:22" ht="23.1" customHeight="1">
      <c r="A83" s="60"/>
      <c r="B83" s="93"/>
      <c r="C83" s="1314"/>
      <c r="D83" s="1314"/>
      <c r="E83" s="1314"/>
      <c r="F83" s="1314"/>
      <c r="G83" s="1314"/>
      <c r="H83" s="1314"/>
      <c r="I83" s="1314"/>
      <c r="J83" s="1314"/>
      <c r="K83" s="1314"/>
      <c r="L83" s="1314"/>
      <c r="M83" s="1314"/>
      <c r="N83" s="1314"/>
      <c r="O83" s="1314"/>
      <c r="P83" s="1314"/>
      <c r="Q83" s="1314"/>
      <c r="R83" s="1314"/>
      <c r="S83" s="1314"/>
      <c r="T83" s="1316"/>
      <c r="U83" s="1317"/>
      <c r="V83" s="55"/>
    </row>
    <row r="84" spans="1:22" ht="23.1" customHeight="1">
      <c r="A84" s="60"/>
      <c r="B84" s="93"/>
      <c r="C84" s="1314"/>
      <c r="D84" s="1314"/>
      <c r="E84" s="1314"/>
      <c r="F84" s="1314"/>
      <c r="G84" s="1314"/>
      <c r="H84" s="1314"/>
      <c r="I84" s="1314"/>
      <c r="J84" s="1314"/>
      <c r="K84" s="1314"/>
      <c r="L84" s="1314"/>
      <c r="M84" s="1314"/>
      <c r="N84" s="1314"/>
      <c r="O84" s="1314"/>
      <c r="P84" s="1314"/>
      <c r="Q84" s="1314"/>
      <c r="R84" s="1314"/>
      <c r="S84" s="1314"/>
      <c r="T84" s="1316"/>
      <c r="U84" s="1317"/>
      <c r="V84" s="55"/>
    </row>
    <row r="85" spans="1:22" ht="23.1" customHeight="1">
      <c r="A85" s="60"/>
      <c r="B85" s="93"/>
      <c r="C85" s="1314"/>
      <c r="D85" s="1314"/>
      <c r="E85" s="1314"/>
      <c r="F85" s="1314"/>
      <c r="G85" s="1314"/>
      <c r="H85" s="1314"/>
      <c r="I85" s="1314"/>
      <c r="J85" s="1314"/>
      <c r="K85" s="1314"/>
      <c r="L85" s="1314"/>
      <c r="M85" s="1314"/>
      <c r="N85" s="1314"/>
      <c r="O85" s="1314"/>
      <c r="P85" s="1314"/>
      <c r="Q85" s="1314"/>
      <c r="R85" s="1314"/>
      <c r="S85" s="1314"/>
      <c r="T85" s="1316"/>
      <c r="U85" s="1317"/>
      <c r="V85" s="55"/>
    </row>
    <row r="86" spans="1:22" ht="23.1" customHeight="1">
      <c r="A86" s="60"/>
      <c r="B86" s="93"/>
      <c r="C86" s="1314"/>
      <c r="D86" s="1314"/>
      <c r="E86" s="1314"/>
      <c r="F86" s="1314"/>
      <c r="G86" s="1314"/>
      <c r="H86" s="1314"/>
      <c r="I86" s="1314"/>
      <c r="J86" s="1314"/>
      <c r="K86" s="1314"/>
      <c r="L86" s="1314"/>
      <c r="M86" s="1314"/>
      <c r="N86" s="1314"/>
      <c r="O86" s="1314"/>
      <c r="P86" s="1314"/>
      <c r="Q86" s="1314"/>
      <c r="R86" s="1314"/>
      <c r="S86" s="1314"/>
      <c r="T86" s="1316"/>
      <c r="U86" s="1317"/>
      <c r="V86" s="55"/>
    </row>
    <row r="87" spans="1:22" ht="23.1" customHeight="1">
      <c r="A87" s="60"/>
      <c r="B87" s="93"/>
      <c r="C87" s="1318"/>
      <c r="D87" s="1318"/>
      <c r="E87" s="1318"/>
      <c r="F87" s="1318"/>
      <c r="G87" s="1318"/>
      <c r="H87" s="1318"/>
      <c r="I87" s="1318"/>
      <c r="J87" s="1318"/>
      <c r="K87" s="1318"/>
      <c r="L87" s="1318"/>
      <c r="M87" s="1318"/>
      <c r="N87" s="1318"/>
      <c r="O87" s="1318"/>
      <c r="P87" s="1318"/>
      <c r="Q87" s="1318"/>
      <c r="R87" s="1318"/>
      <c r="S87" s="1318"/>
      <c r="T87" s="1319"/>
      <c r="U87" s="1320"/>
      <c r="V87" s="55"/>
    </row>
    <row r="88" spans="1:22" ht="23.1" customHeight="1">
      <c r="A88" s="57"/>
      <c r="B88" s="92"/>
      <c r="C88" s="1321"/>
      <c r="D88" s="1321"/>
      <c r="E88" s="1321"/>
      <c r="F88" s="1321"/>
      <c r="G88" s="1321"/>
      <c r="H88" s="1321"/>
      <c r="I88" s="1321"/>
      <c r="J88" s="1321"/>
      <c r="K88" s="1321"/>
      <c r="L88" s="1321"/>
      <c r="M88" s="1321"/>
      <c r="N88" s="1321"/>
      <c r="O88" s="1321"/>
      <c r="P88" s="1321"/>
      <c r="Q88" s="1321"/>
      <c r="R88" s="1321"/>
      <c r="S88" s="1321"/>
      <c r="T88" s="1322"/>
      <c r="U88" s="1323"/>
      <c r="V88" s="59"/>
    </row>
    <row r="89" spans="1:22" ht="23.1" customHeight="1">
      <c r="A89" s="60"/>
      <c r="B89" s="93"/>
      <c r="C89" s="1314"/>
      <c r="D89" s="1314"/>
      <c r="E89" s="1314"/>
      <c r="F89" s="1314"/>
      <c r="G89" s="1314"/>
      <c r="H89" s="1314"/>
      <c r="I89" s="1314"/>
      <c r="J89" s="1314"/>
      <c r="K89" s="1314"/>
      <c r="L89" s="1314"/>
      <c r="M89" s="1314"/>
      <c r="N89" s="1314"/>
      <c r="O89" s="1314"/>
      <c r="P89" s="1314"/>
      <c r="Q89" s="1314"/>
      <c r="R89" s="1314"/>
      <c r="S89" s="1314"/>
      <c r="T89" s="1316"/>
      <c r="U89" s="1317"/>
      <c r="V89" s="55"/>
    </row>
    <row r="90" spans="1:22" ht="23.1" customHeight="1">
      <c r="A90" s="60"/>
      <c r="B90" s="93"/>
      <c r="C90" s="1314"/>
      <c r="D90" s="1314"/>
      <c r="E90" s="1314"/>
      <c r="F90" s="1314"/>
      <c r="G90" s="1314"/>
      <c r="H90" s="1314"/>
      <c r="I90" s="1314"/>
      <c r="J90" s="1314"/>
      <c r="K90" s="1314"/>
      <c r="L90" s="1314"/>
      <c r="M90" s="1314"/>
      <c r="N90" s="1314"/>
      <c r="O90" s="1314"/>
      <c r="P90" s="1314"/>
      <c r="Q90" s="1314"/>
      <c r="R90" s="1314"/>
      <c r="S90" s="1314"/>
      <c r="T90" s="1316"/>
      <c r="U90" s="1317"/>
      <c r="V90" s="55"/>
    </row>
    <row r="91" spans="1:22" s="99" customFormat="1" ht="23.1" customHeight="1">
      <c r="A91" s="62"/>
      <c r="B91" s="61"/>
      <c r="C91" s="1314"/>
      <c r="D91" s="1314"/>
      <c r="E91" s="1314"/>
      <c r="F91" s="1314"/>
      <c r="G91" s="1314"/>
      <c r="H91" s="1314"/>
      <c r="I91" s="1314"/>
      <c r="J91" s="1314"/>
      <c r="K91" s="1314"/>
      <c r="L91" s="1314"/>
      <c r="M91" s="1314"/>
      <c r="N91" s="1314"/>
      <c r="O91" s="1314"/>
      <c r="P91" s="1314"/>
      <c r="Q91" s="1314"/>
      <c r="R91" s="1314"/>
      <c r="S91" s="1314"/>
      <c r="T91" s="1316"/>
      <c r="U91" s="1317"/>
      <c r="V91" s="63"/>
    </row>
    <row r="92" spans="1:22" s="99" customFormat="1" ht="23.1" customHeight="1">
      <c r="A92" s="62"/>
      <c r="B92" s="61"/>
      <c r="C92" s="1318"/>
      <c r="D92" s="1318"/>
      <c r="E92" s="1318"/>
      <c r="F92" s="1318"/>
      <c r="G92" s="1318"/>
      <c r="H92" s="1318"/>
      <c r="I92" s="1318"/>
      <c r="J92" s="1318"/>
      <c r="K92" s="1318"/>
      <c r="L92" s="1318"/>
      <c r="M92" s="1318"/>
      <c r="N92" s="1318"/>
      <c r="O92" s="1318"/>
      <c r="P92" s="1318"/>
      <c r="Q92" s="1318"/>
      <c r="R92" s="1318"/>
      <c r="S92" s="1318"/>
      <c r="T92" s="1319"/>
      <c r="U92" s="1320"/>
      <c r="V92" s="63"/>
    </row>
    <row r="93" spans="1:22" s="99" customFormat="1" ht="23.1" customHeight="1">
      <c r="A93" s="66"/>
      <c r="B93" s="58"/>
      <c r="C93" s="1321"/>
      <c r="D93" s="1321"/>
      <c r="E93" s="1321"/>
      <c r="F93" s="1321"/>
      <c r="G93" s="1321"/>
      <c r="H93" s="1321"/>
      <c r="I93" s="1321"/>
      <c r="J93" s="1321"/>
      <c r="K93" s="1321"/>
      <c r="L93" s="1321"/>
      <c r="M93" s="1321"/>
      <c r="N93" s="1321"/>
      <c r="O93" s="1321"/>
      <c r="P93" s="1321"/>
      <c r="Q93" s="1321"/>
      <c r="R93" s="1321"/>
      <c r="S93" s="1321"/>
      <c r="T93" s="1322"/>
      <c r="U93" s="1323"/>
      <c r="V93" s="67"/>
    </row>
    <row r="94" spans="1:22" s="99" customFormat="1" ht="23.1" customHeight="1">
      <c r="A94" s="62"/>
      <c r="B94" s="61"/>
      <c r="C94" s="1314"/>
      <c r="D94" s="1314"/>
      <c r="E94" s="1314"/>
      <c r="F94" s="1314"/>
      <c r="G94" s="1314"/>
      <c r="H94" s="1314"/>
      <c r="I94" s="1314"/>
      <c r="J94" s="1314"/>
      <c r="K94" s="1314"/>
      <c r="L94" s="1314"/>
      <c r="M94" s="1314"/>
      <c r="N94" s="1314"/>
      <c r="O94" s="1314"/>
      <c r="P94" s="1314"/>
      <c r="Q94" s="1314"/>
      <c r="R94" s="1314"/>
      <c r="S94" s="1314"/>
      <c r="T94" s="1316"/>
      <c r="U94" s="1317"/>
      <c r="V94" s="63"/>
    </row>
    <row r="95" spans="1:22" s="99" customFormat="1" ht="23.1" customHeight="1">
      <c r="A95" s="62"/>
      <c r="B95" s="61"/>
      <c r="C95" s="1314"/>
      <c r="D95" s="1314"/>
      <c r="E95" s="1314"/>
      <c r="F95" s="1314"/>
      <c r="G95" s="1314"/>
      <c r="H95" s="1314"/>
      <c r="I95" s="1314"/>
      <c r="J95" s="1314"/>
      <c r="K95" s="1314"/>
      <c r="L95" s="1314"/>
      <c r="M95" s="1314"/>
      <c r="N95" s="1314"/>
      <c r="O95" s="1314"/>
      <c r="P95" s="1314"/>
      <c r="Q95" s="1314"/>
      <c r="R95" s="1314"/>
      <c r="S95" s="1314"/>
      <c r="T95" s="1316"/>
      <c r="U95" s="1317"/>
      <c r="V95" s="63"/>
    </row>
    <row r="96" spans="1:22" s="99" customFormat="1" ht="23.1" customHeight="1">
      <c r="A96" s="62"/>
      <c r="B96" s="61"/>
      <c r="C96" s="1314"/>
      <c r="D96" s="1314"/>
      <c r="E96" s="1314"/>
      <c r="F96" s="1314"/>
      <c r="G96" s="1314"/>
      <c r="H96" s="1314"/>
      <c r="I96" s="1314"/>
      <c r="J96" s="1314"/>
      <c r="K96" s="1314"/>
      <c r="L96" s="1314"/>
      <c r="M96" s="1314"/>
      <c r="N96" s="1314"/>
      <c r="O96" s="1314"/>
      <c r="P96" s="1314"/>
      <c r="Q96" s="1314"/>
      <c r="R96" s="1314"/>
      <c r="S96" s="1314"/>
      <c r="T96" s="1316"/>
      <c r="U96" s="1317"/>
      <c r="V96" s="63"/>
    </row>
    <row r="97" spans="1:22" s="99" customFormat="1" ht="23.1" customHeight="1">
      <c r="A97" s="62"/>
      <c r="B97" s="61"/>
      <c r="C97" s="1318"/>
      <c r="D97" s="1318"/>
      <c r="E97" s="1318"/>
      <c r="F97" s="1318"/>
      <c r="G97" s="1318"/>
      <c r="H97" s="1318"/>
      <c r="I97" s="1318"/>
      <c r="J97" s="1318"/>
      <c r="K97" s="1318"/>
      <c r="L97" s="1318"/>
      <c r="M97" s="1318"/>
      <c r="N97" s="1318"/>
      <c r="O97" s="1318"/>
      <c r="P97" s="1318"/>
      <c r="Q97" s="1318"/>
      <c r="R97" s="1318"/>
      <c r="S97" s="1318"/>
      <c r="T97" s="1319"/>
      <c r="U97" s="1320"/>
      <c r="V97" s="63"/>
    </row>
    <row r="98" spans="1:22" s="99" customFormat="1" ht="23.1" customHeight="1">
      <c r="A98" s="68"/>
      <c r="B98" s="58"/>
      <c r="C98" s="1321"/>
      <c r="D98" s="1321"/>
      <c r="E98" s="1321"/>
      <c r="F98" s="1321"/>
      <c r="G98" s="1321"/>
      <c r="H98" s="1321"/>
      <c r="I98" s="1321"/>
      <c r="J98" s="1321"/>
      <c r="K98" s="1321"/>
      <c r="L98" s="1321"/>
      <c r="M98" s="1321"/>
      <c r="N98" s="1321"/>
      <c r="O98" s="1321"/>
      <c r="P98" s="1321"/>
      <c r="Q98" s="1321"/>
      <c r="R98" s="1321"/>
      <c r="S98" s="1321"/>
      <c r="T98" s="1322"/>
      <c r="U98" s="1323"/>
      <c r="V98" s="69"/>
    </row>
    <row r="99" spans="1:22" s="99" customFormat="1" ht="23.1" customHeight="1">
      <c r="A99" s="62"/>
      <c r="B99" s="61"/>
      <c r="C99" s="1314"/>
      <c r="D99" s="1314"/>
      <c r="E99" s="1314"/>
      <c r="F99" s="1314"/>
      <c r="G99" s="1314"/>
      <c r="H99" s="1314"/>
      <c r="I99" s="1314"/>
      <c r="J99" s="1314"/>
      <c r="K99" s="1314"/>
      <c r="L99" s="1314"/>
      <c r="M99" s="1314"/>
      <c r="N99" s="1314"/>
      <c r="O99" s="1314"/>
      <c r="P99" s="1314"/>
      <c r="Q99" s="1314"/>
      <c r="R99" s="1314"/>
      <c r="S99" s="1314"/>
      <c r="T99" s="1316"/>
      <c r="U99" s="1317"/>
      <c r="V99" s="63"/>
    </row>
    <row r="100" spans="1:22" s="99" customFormat="1" ht="23.1" customHeight="1">
      <c r="A100" s="62"/>
      <c r="B100" s="61"/>
      <c r="C100" s="1314"/>
      <c r="D100" s="1314"/>
      <c r="E100" s="1314"/>
      <c r="F100" s="1314"/>
      <c r="G100" s="1314"/>
      <c r="H100" s="1314"/>
      <c r="I100" s="1314"/>
      <c r="J100" s="1314"/>
      <c r="K100" s="1314"/>
      <c r="L100" s="1314"/>
      <c r="M100" s="1314"/>
      <c r="N100" s="1314"/>
      <c r="O100" s="1314"/>
      <c r="P100" s="1314"/>
      <c r="Q100" s="1314"/>
      <c r="R100" s="1314"/>
      <c r="S100" s="1314"/>
      <c r="T100" s="1316"/>
      <c r="U100" s="1317"/>
      <c r="V100" s="63"/>
    </row>
    <row r="101" spans="1:22" s="99" customFormat="1" ht="23.1" customHeight="1">
      <c r="A101" s="62"/>
      <c r="B101" s="61"/>
      <c r="C101" s="1314"/>
      <c r="D101" s="1314"/>
      <c r="E101" s="1314"/>
      <c r="F101" s="1314"/>
      <c r="G101" s="1314"/>
      <c r="H101" s="1314"/>
      <c r="I101" s="1314"/>
      <c r="J101" s="1314"/>
      <c r="K101" s="1314"/>
      <c r="L101" s="1314"/>
      <c r="M101" s="1314"/>
      <c r="N101" s="1314"/>
      <c r="O101" s="1314"/>
      <c r="P101" s="1314"/>
      <c r="Q101" s="1314"/>
      <c r="R101" s="1314"/>
      <c r="S101" s="1314"/>
      <c r="T101" s="1316"/>
      <c r="U101" s="1317"/>
      <c r="V101" s="63"/>
    </row>
    <row r="102" spans="1:22" s="99" customFormat="1" ht="23.1" customHeight="1">
      <c r="A102" s="62"/>
      <c r="B102" s="61"/>
      <c r="C102" s="1318"/>
      <c r="D102" s="1318"/>
      <c r="E102" s="1318"/>
      <c r="F102" s="1318"/>
      <c r="G102" s="1318"/>
      <c r="H102" s="1318"/>
      <c r="I102" s="1318"/>
      <c r="J102" s="1318"/>
      <c r="K102" s="1318"/>
      <c r="L102" s="1318"/>
      <c r="M102" s="1318"/>
      <c r="N102" s="1318"/>
      <c r="O102" s="1318"/>
      <c r="P102" s="1318"/>
      <c r="Q102" s="1318"/>
      <c r="R102" s="1318"/>
      <c r="S102" s="1318"/>
      <c r="T102" s="1319"/>
      <c r="U102" s="1320"/>
      <c r="V102" s="63"/>
    </row>
    <row r="103" spans="1:22" s="99" customFormat="1" ht="23.1" customHeight="1">
      <c r="A103" s="66"/>
      <c r="B103" s="58"/>
      <c r="C103" s="1321"/>
      <c r="D103" s="1321"/>
      <c r="E103" s="1321"/>
      <c r="F103" s="1321"/>
      <c r="G103" s="1321"/>
      <c r="H103" s="1321"/>
      <c r="I103" s="1321"/>
      <c r="J103" s="1321"/>
      <c r="K103" s="1321"/>
      <c r="L103" s="1321"/>
      <c r="M103" s="1321"/>
      <c r="N103" s="1321"/>
      <c r="O103" s="1321"/>
      <c r="P103" s="1321"/>
      <c r="Q103" s="1321"/>
      <c r="R103" s="1321"/>
      <c r="S103" s="1321"/>
      <c r="T103" s="1322"/>
      <c r="U103" s="1323"/>
      <c r="V103" s="67"/>
    </row>
    <row r="104" spans="1:22" s="99" customFormat="1" ht="23.1" customHeight="1">
      <c r="A104" s="62"/>
      <c r="B104" s="61"/>
      <c r="C104" s="1314"/>
      <c r="D104" s="1314"/>
      <c r="E104" s="1314"/>
      <c r="F104" s="1314"/>
      <c r="G104" s="1314"/>
      <c r="H104" s="1314"/>
      <c r="I104" s="1314"/>
      <c r="J104" s="1314"/>
      <c r="K104" s="1314"/>
      <c r="L104" s="1314"/>
      <c r="M104" s="1314"/>
      <c r="N104" s="1314"/>
      <c r="O104" s="1314"/>
      <c r="P104" s="1314"/>
      <c r="Q104" s="1314"/>
      <c r="R104" s="1314"/>
      <c r="S104" s="1314"/>
      <c r="T104" s="1316"/>
      <c r="U104" s="1317"/>
      <c r="V104" s="63"/>
    </row>
    <row r="105" spans="1:22" s="99" customFormat="1" ht="23.1" customHeight="1">
      <c r="A105" s="62"/>
      <c r="B105" s="61"/>
      <c r="C105" s="1314"/>
      <c r="D105" s="1314"/>
      <c r="E105" s="1314"/>
      <c r="F105" s="1314"/>
      <c r="G105" s="1314"/>
      <c r="H105" s="1314"/>
      <c r="I105" s="1314"/>
      <c r="J105" s="1314"/>
      <c r="K105" s="1314"/>
      <c r="L105" s="1314"/>
      <c r="M105" s="1314"/>
      <c r="N105" s="1314"/>
      <c r="O105" s="1314"/>
      <c r="P105" s="1314"/>
      <c r="Q105" s="1314"/>
      <c r="R105" s="1314"/>
      <c r="S105" s="1314"/>
      <c r="T105" s="1316"/>
      <c r="U105" s="1317"/>
      <c r="V105" s="63"/>
    </row>
    <row r="106" spans="1:22" s="99" customFormat="1" ht="23.1" customHeight="1">
      <c r="A106" s="62"/>
      <c r="B106" s="61"/>
      <c r="C106" s="1314"/>
      <c r="D106" s="1314"/>
      <c r="E106" s="1314"/>
      <c r="F106" s="1314"/>
      <c r="G106" s="1314"/>
      <c r="H106" s="1314"/>
      <c r="I106" s="1314"/>
      <c r="J106" s="1314"/>
      <c r="K106" s="1314"/>
      <c r="L106" s="1314"/>
      <c r="M106" s="1314"/>
      <c r="N106" s="1314"/>
      <c r="O106" s="1314"/>
      <c r="P106" s="1314"/>
      <c r="Q106" s="1314"/>
      <c r="R106" s="1314"/>
      <c r="S106" s="1314"/>
      <c r="T106" s="1316"/>
      <c r="U106" s="1317"/>
      <c r="V106" s="63"/>
    </row>
    <row r="107" spans="1:22" s="99" customFormat="1" ht="23.1" customHeight="1" thickBot="1">
      <c r="A107" s="77"/>
      <c r="B107" s="78"/>
      <c r="C107" s="1324"/>
      <c r="D107" s="1324"/>
      <c r="E107" s="1324"/>
      <c r="F107" s="1324"/>
      <c r="G107" s="1324"/>
      <c r="H107" s="1324"/>
      <c r="I107" s="1324"/>
      <c r="J107" s="1324"/>
      <c r="K107" s="1324"/>
      <c r="L107" s="1324"/>
      <c r="M107" s="1324"/>
      <c r="N107" s="1324"/>
      <c r="O107" s="1324"/>
      <c r="P107" s="1324"/>
      <c r="Q107" s="1324"/>
      <c r="R107" s="1324"/>
      <c r="S107" s="1324"/>
      <c r="T107" s="1325"/>
      <c r="U107" s="1326"/>
      <c r="V107" s="79"/>
    </row>
  </sheetData>
  <mergeCells count="28">
    <mergeCell ref="C4:D5"/>
    <mergeCell ref="E4:F5"/>
    <mergeCell ref="S4:T5"/>
    <mergeCell ref="O3:P5"/>
    <mergeCell ref="G4:H5"/>
    <mergeCell ref="K4:L5"/>
    <mergeCell ref="I4:J5"/>
    <mergeCell ref="M4:N5"/>
    <mergeCell ref="G3:N3"/>
    <mergeCell ref="Q3:R5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S6:S7"/>
    <mergeCell ref="T6:T7"/>
    <mergeCell ref="O6:O7"/>
    <mergeCell ref="P6:P7"/>
    <mergeCell ref="Q6:Q7"/>
    <mergeCell ref="R6:R7"/>
  </mergeCells>
  <phoneticPr fontId="2"/>
  <pageMargins left="0.9055118110236221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1" man="1"/>
  </rowBreaks>
  <colBreaks count="1" manualBreakCount="1">
    <brk id="12" max="141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60"/>
  <dimension ref="A1:S107"/>
  <sheetViews>
    <sheetView showGridLines="0" view="pageBreakPreview" zoomScale="55" zoomScaleNormal="75" zoomScaleSheetLayoutView="5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5.875" style="8" customWidth="1"/>
    <col min="2" max="2" width="18.625" style="6" customWidth="1"/>
    <col min="3" max="3" width="8.625" style="99" customWidth="1"/>
    <col min="4" max="4" width="15.625" style="99" customWidth="1"/>
    <col min="5" max="5" width="8.625" style="99" customWidth="1"/>
    <col min="6" max="6" width="15.625" style="99" customWidth="1"/>
    <col min="7" max="7" width="8.625" style="99" customWidth="1"/>
    <col min="8" max="8" width="15.625" style="99" customWidth="1"/>
    <col min="9" max="9" width="8.625" style="99" customWidth="1"/>
    <col min="10" max="10" width="15.625" style="99" customWidth="1"/>
    <col min="11" max="11" width="8.625" style="99" customWidth="1"/>
    <col min="12" max="12" width="15.625" style="99" customWidth="1"/>
    <col min="13" max="13" width="10.625" style="99" customWidth="1"/>
    <col min="14" max="14" width="18.625" style="99" customWidth="1"/>
    <col min="15" max="15" width="10.625" style="99" customWidth="1"/>
    <col min="16" max="16" width="18.625" style="99" customWidth="1"/>
    <col min="17" max="17" width="10.625" style="99" customWidth="1"/>
    <col min="18" max="18" width="18.625" style="99" customWidth="1"/>
    <col min="19" max="19" width="5.875" style="132" customWidth="1"/>
    <col min="20" max="16384" width="9" style="6"/>
  </cols>
  <sheetData>
    <row r="1" spans="1:19" ht="30.95" customHeight="1">
      <c r="A1" s="356" t="s">
        <v>70</v>
      </c>
      <c r="B1" s="99"/>
      <c r="S1" s="6"/>
    </row>
    <row r="2" spans="1:19" s="82" customFormat="1" ht="22.5" customHeight="1" thickBo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189" t="s">
        <v>434</v>
      </c>
      <c r="S2" s="83"/>
    </row>
    <row r="3" spans="1:19" s="107" customFormat="1" ht="24.95" customHeight="1">
      <c r="A3" s="17" t="s">
        <v>423</v>
      </c>
      <c r="B3" s="18"/>
      <c r="C3" s="119" t="s">
        <v>159</v>
      </c>
      <c r="D3" s="362"/>
      <c r="E3" s="362"/>
      <c r="F3" s="362"/>
      <c r="G3" s="2636" t="s">
        <v>158</v>
      </c>
      <c r="H3" s="2560"/>
      <c r="I3" s="2560"/>
      <c r="J3" s="2560"/>
      <c r="K3" s="2560"/>
      <c r="L3" s="2560"/>
      <c r="M3" s="2560"/>
      <c r="N3" s="3090"/>
      <c r="O3" s="3046" t="s">
        <v>94</v>
      </c>
      <c r="P3" s="3086"/>
      <c r="Q3" s="3046" t="s">
        <v>323</v>
      </c>
      <c r="R3" s="3097"/>
      <c r="S3" s="20" t="s">
        <v>423</v>
      </c>
    </row>
    <row r="4" spans="1:19" s="107" customFormat="1" ht="24.95" customHeight="1">
      <c r="A4" s="26" t="s">
        <v>424</v>
      </c>
      <c r="B4" s="27"/>
      <c r="C4" s="3102" t="s">
        <v>97</v>
      </c>
      <c r="D4" s="2711"/>
      <c r="E4" s="2710" t="s">
        <v>688</v>
      </c>
      <c r="F4" s="2711"/>
      <c r="G4" s="2710" t="s">
        <v>97</v>
      </c>
      <c r="H4" s="2711"/>
      <c r="I4" s="2710" t="s">
        <v>71</v>
      </c>
      <c r="J4" s="2711"/>
      <c r="K4" s="2710" t="s">
        <v>157</v>
      </c>
      <c r="L4" s="2711"/>
      <c r="M4" s="2710" t="s">
        <v>156</v>
      </c>
      <c r="N4" s="3088"/>
      <c r="O4" s="3065"/>
      <c r="P4" s="3087"/>
      <c r="Q4" s="3098"/>
      <c r="R4" s="3099"/>
      <c r="S4" s="28" t="s">
        <v>424</v>
      </c>
    </row>
    <row r="5" spans="1:19" s="107" customFormat="1" ht="24.95" customHeight="1">
      <c r="A5" s="26" t="s">
        <v>425</v>
      </c>
      <c r="B5" s="27" t="s">
        <v>393</v>
      </c>
      <c r="C5" s="3103"/>
      <c r="D5" s="3083"/>
      <c r="E5" s="2640"/>
      <c r="F5" s="3083"/>
      <c r="G5" s="2640"/>
      <c r="H5" s="3083"/>
      <c r="I5" s="2640"/>
      <c r="J5" s="3083"/>
      <c r="K5" s="2640"/>
      <c r="L5" s="3083"/>
      <c r="M5" s="2640"/>
      <c r="N5" s="3089"/>
      <c r="O5" s="2640"/>
      <c r="P5" s="3083"/>
      <c r="Q5" s="3100"/>
      <c r="R5" s="3101"/>
      <c r="S5" s="28" t="s">
        <v>425</v>
      </c>
    </row>
    <row r="6" spans="1:19" s="107" customFormat="1" ht="24.95" customHeight="1">
      <c r="A6" s="26" t="s">
        <v>426</v>
      </c>
      <c r="B6" s="27"/>
      <c r="C6" s="3095" t="s">
        <v>105</v>
      </c>
      <c r="D6" s="2651" t="s">
        <v>503</v>
      </c>
      <c r="E6" s="2651" t="s">
        <v>410</v>
      </c>
      <c r="F6" s="2651" t="s">
        <v>503</v>
      </c>
      <c r="G6" s="2651" t="s">
        <v>410</v>
      </c>
      <c r="H6" s="2651" t="s">
        <v>503</v>
      </c>
      <c r="I6" s="2651" t="s">
        <v>410</v>
      </c>
      <c r="J6" s="2651" t="s">
        <v>503</v>
      </c>
      <c r="K6" s="2651" t="s">
        <v>410</v>
      </c>
      <c r="L6" s="2651" t="s">
        <v>503</v>
      </c>
      <c r="M6" s="2651" t="s">
        <v>410</v>
      </c>
      <c r="N6" s="2651" t="s">
        <v>503</v>
      </c>
      <c r="O6" s="2651" t="s">
        <v>410</v>
      </c>
      <c r="P6" s="2651" t="s">
        <v>503</v>
      </c>
      <c r="Q6" s="2651" t="s">
        <v>410</v>
      </c>
      <c r="R6" s="3093" t="s">
        <v>503</v>
      </c>
      <c r="S6" s="28" t="s">
        <v>426</v>
      </c>
    </row>
    <row r="7" spans="1:19" s="110" customFormat="1" ht="24.95" customHeight="1" thickBot="1">
      <c r="A7" s="45" t="s">
        <v>427</v>
      </c>
      <c r="B7" s="46"/>
      <c r="C7" s="3096"/>
      <c r="D7" s="3092"/>
      <c r="E7" s="3092"/>
      <c r="F7" s="3092"/>
      <c r="G7" s="3092"/>
      <c r="H7" s="3092"/>
      <c r="I7" s="3092"/>
      <c r="J7" s="3092"/>
      <c r="K7" s="3092"/>
      <c r="L7" s="3092"/>
      <c r="M7" s="3092"/>
      <c r="N7" s="3092"/>
      <c r="O7" s="3092"/>
      <c r="P7" s="3092"/>
      <c r="Q7" s="3092"/>
      <c r="R7" s="3094"/>
      <c r="S7" s="44" t="s">
        <v>427</v>
      </c>
    </row>
    <row r="8" spans="1:19" s="107" customFormat="1" ht="30" customHeight="1">
      <c r="A8" s="26"/>
      <c r="B8" s="34" t="s">
        <v>6</v>
      </c>
      <c r="C8" s="1314">
        <v>48124</v>
      </c>
      <c r="D8" s="1314">
        <v>851899214</v>
      </c>
      <c r="E8" s="1314">
        <v>381021</v>
      </c>
      <c r="F8" s="1314">
        <v>3029543676</v>
      </c>
      <c r="G8" s="1314">
        <v>30240</v>
      </c>
      <c r="H8" s="1314">
        <v>3042532450</v>
      </c>
      <c r="I8" s="1314">
        <v>69430</v>
      </c>
      <c r="J8" s="1314">
        <v>4746593150</v>
      </c>
      <c r="K8" s="1314">
        <v>111079</v>
      </c>
      <c r="L8" s="1314">
        <v>16029481157</v>
      </c>
      <c r="M8" s="1315">
        <v>139547</v>
      </c>
      <c r="N8" s="1314">
        <v>5083648636</v>
      </c>
      <c r="O8" s="1314">
        <v>43944</v>
      </c>
      <c r="P8" s="1314">
        <v>2637804274</v>
      </c>
      <c r="Q8" s="1314">
        <v>823385</v>
      </c>
      <c r="R8" s="1314">
        <v>35421502557</v>
      </c>
      <c r="S8" s="53"/>
    </row>
    <row r="9" spans="1:19" s="107" customFormat="1" ht="30" customHeight="1">
      <c r="A9" s="26"/>
      <c r="B9" s="34" t="s">
        <v>1017</v>
      </c>
      <c r="C9" s="1314">
        <v>47453</v>
      </c>
      <c r="D9" s="1314">
        <v>822801835</v>
      </c>
      <c r="E9" s="1314">
        <v>376328</v>
      </c>
      <c r="F9" s="1314">
        <v>2958895425</v>
      </c>
      <c r="G9" s="1314">
        <v>29210</v>
      </c>
      <c r="H9" s="1314">
        <v>2935962822</v>
      </c>
      <c r="I9" s="1314">
        <v>67756</v>
      </c>
      <c r="J9" s="1314">
        <v>4595821507</v>
      </c>
      <c r="K9" s="1314">
        <v>108850</v>
      </c>
      <c r="L9" s="1314">
        <v>15633545551</v>
      </c>
      <c r="M9" s="1314">
        <v>136304</v>
      </c>
      <c r="N9" s="1314">
        <v>4925489777</v>
      </c>
      <c r="O9" s="1314">
        <v>43510</v>
      </c>
      <c r="P9" s="1314">
        <v>2586204175</v>
      </c>
      <c r="Q9" s="1314">
        <v>809411</v>
      </c>
      <c r="R9" s="1314">
        <v>34458721092</v>
      </c>
      <c r="S9" s="55"/>
    </row>
    <row r="10" spans="1:19" s="107" customFormat="1" ht="30" customHeight="1">
      <c r="A10" s="22"/>
      <c r="B10" s="29" t="s">
        <v>1018</v>
      </c>
      <c r="C10" s="1314">
        <v>671</v>
      </c>
      <c r="D10" s="1314">
        <v>29097379</v>
      </c>
      <c r="E10" s="1314">
        <v>4693</v>
      </c>
      <c r="F10" s="1314">
        <v>70648251</v>
      </c>
      <c r="G10" s="1314">
        <v>1030</v>
      </c>
      <c r="H10" s="1314">
        <v>106569628</v>
      </c>
      <c r="I10" s="1314">
        <v>1674</v>
      </c>
      <c r="J10" s="1314">
        <v>150771643</v>
      </c>
      <c r="K10" s="1314">
        <v>2229</v>
      </c>
      <c r="L10" s="1314">
        <v>395935606</v>
      </c>
      <c r="M10" s="1314">
        <v>3243</v>
      </c>
      <c r="N10" s="1314">
        <v>158158859</v>
      </c>
      <c r="O10" s="1314">
        <v>434</v>
      </c>
      <c r="P10" s="1314">
        <v>51600099</v>
      </c>
      <c r="Q10" s="1314">
        <v>13974</v>
      </c>
      <c r="R10" s="1314">
        <v>962781465</v>
      </c>
      <c r="S10" s="55"/>
    </row>
    <row r="11" spans="1:19" s="107" customFormat="1" ht="30" customHeight="1">
      <c r="A11" s="22"/>
      <c r="B11" s="29" t="s">
        <v>1019</v>
      </c>
      <c r="C11" s="1314">
        <v>42647</v>
      </c>
      <c r="D11" s="1314">
        <v>751858046</v>
      </c>
      <c r="E11" s="1314">
        <v>346589</v>
      </c>
      <c r="F11" s="1314">
        <v>2735996050</v>
      </c>
      <c r="G11" s="1314">
        <v>25498</v>
      </c>
      <c r="H11" s="1314">
        <v>2555580747</v>
      </c>
      <c r="I11" s="1314">
        <v>60464</v>
      </c>
      <c r="J11" s="1314">
        <v>4159082658</v>
      </c>
      <c r="K11" s="1314">
        <v>99400</v>
      </c>
      <c r="L11" s="1314">
        <v>14231214045</v>
      </c>
      <c r="M11" s="1314">
        <v>123564</v>
      </c>
      <c r="N11" s="1314">
        <v>4561226204</v>
      </c>
      <c r="O11" s="1314">
        <v>40909</v>
      </c>
      <c r="P11" s="1314">
        <v>2410258141</v>
      </c>
      <c r="Q11" s="1314">
        <v>739071</v>
      </c>
      <c r="R11" s="1314">
        <v>31405215891</v>
      </c>
      <c r="S11" s="55"/>
    </row>
    <row r="12" spans="1:19" s="107" customFormat="1" ht="30" customHeight="1">
      <c r="A12" s="108"/>
      <c r="B12" s="131" t="s">
        <v>1020</v>
      </c>
      <c r="C12" s="1318">
        <v>4806</v>
      </c>
      <c r="D12" s="1318">
        <v>70943789</v>
      </c>
      <c r="E12" s="1318">
        <v>29739</v>
      </c>
      <c r="F12" s="1318">
        <v>222899375</v>
      </c>
      <c r="G12" s="1318">
        <v>3712</v>
      </c>
      <c r="H12" s="1318">
        <v>380382075</v>
      </c>
      <c r="I12" s="1318">
        <v>7292</v>
      </c>
      <c r="J12" s="1318">
        <v>436738849</v>
      </c>
      <c r="K12" s="1318">
        <v>9450</v>
      </c>
      <c r="L12" s="1318">
        <v>1402331506</v>
      </c>
      <c r="M12" s="1318">
        <v>12740</v>
      </c>
      <c r="N12" s="1318">
        <v>364263573</v>
      </c>
      <c r="O12" s="1318">
        <v>2601</v>
      </c>
      <c r="P12" s="1318">
        <v>175946034</v>
      </c>
      <c r="Q12" s="1318">
        <v>70340</v>
      </c>
      <c r="R12" s="1318">
        <v>3053505201</v>
      </c>
      <c r="S12" s="124"/>
    </row>
    <row r="13" spans="1:19" ht="23.1" customHeight="1">
      <c r="A13" s="57">
        <v>1</v>
      </c>
      <c r="B13" s="92" t="s">
        <v>1021</v>
      </c>
      <c r="C13" s="1321">
        <v>2085</v>
      </c>
      <c r="D13" s="1321">
        <v>39262126</v>
      </c>
      <c r="E13" s="1321">
        <v>19658</v>
      </c>
      <c r="F13" s="1321">
        <v>160648876</v>
      </c>
      <c r="G13" s="1321">
        <v>205</v>
      </c>
      <c r="H13" s="1321">
        <v>5421109</v>
      </c>
      <c r="I13" s="1321">
        <v>4395</v>
      </c>
      <c r="J13" s="1321">
        <v>294869615</v>
      </c>
      <c r="K13" s="1321">
        <v>6163</v>
      </c>
      <c r="L13" s="1321">
        <v>910700334</v>
      </c>
      <c r="M13" s="1321">
        <v>8644</v>
      </c>
      <c r="N13" s="1321">
        <v>319203635</v>
      </c>
      <c r="O13" s="1321">
        <v>170</v>
      </c>
      <c r="P13" s="1321">
        <v>7640637</v>
      </c>
      <c r="Q13" s="1321">
        <v>41320</v>
      </c>
      <c r="R13" s="1321">
        <v>1737746332</v>
      </c>
      <c r="S13" s="59">
        <v>1</v>
      </c>
    </row>
    <row r="14" spans="1:19" ht="23.1" customHeight="1">
      <c r="A14" s="60">
        <v>2</v>
      </c>
      <c r="B14" s="93" t="s">
        <v>1022</v>
      </c>
      <c r="C14" s="1314">
        <v>1913</v>
      </c>
      <c r="D14" s="1314">
        <v>26234020</v>
      </c>
      <c r="E14" s="1314">
        <v>8784</v>
      </c>
      <c r="F14" s="1314">
        <v>70023839</v>
      </c>
      <c r="G14" s="1314">
        <v>1354</v>
      </c>
      <c r="H14" s="1314">
        <v>143717276</v>
      </c>
      <c r="I14" s="1314">
        <v>1487</v>
      </c>
      <c r="J14" s="1314">
        <v>107456613</v>
      </c>
      <c r="K14" s="1314">
        <v>3120</v>
      </c>
      <c r="L14" s="1314">
        <v>450160468</v>
      </c>
      <c r="M14" s="1314">
        <v>3428</v>
      </c>
      <c r="N14" s="1314">
        <v>127279413</v>
      </c>
      <c r="O14" s="1314">
        <v>2428</v>
      </c>
      <c r="P14" s="1314">
        <v>60016983</v>
      </c>
      <c r="Q14" s="1314">
        <v>22514</v>
      </c>
      <c r="R14" s="1314">
        <v>984888612</v>
      </c>
      <c r="S14" s="55">
        <v>2</v>
      </c>
    </row>
    <row r="15" spans="1:19" ht="23.1" customHeight="1">
      <c r="A15" s="60">
        <v>3</v>
      </c>
      <c r="B15" s="93" t="s">
        <v>1023</v>
      </c>
      <c r="C15" s="1314">
        <v>0</v>
      </c>
      <c r="D15" s="1314">
        <v>0</v>
      </c>
      <c r="E15" s="1314">
        <v>29802</v>
      </c>
      <c r="F15" s="1314">
        <v>222740309</v>
      </c>
      <c r="G15" s="1314">
        <v>1662</v>
      </c>
      <c r="H15" s="1314">
        <v>268268417</v>
      </c>
      <c r="I15" s="1314">
        <v>6304</v>
      </c>
      <c r="J15" s="1314">
        <v>429370800</v>
      </c>
      <c r="K15" s="1314">
        <v>11674</v>
      </c>
      <c r="L15" s="1314">
        <v>1211091533</v>
      </c>
      <c r="M15" s="1314">
        <v>11655</v>
      </c>
      <c r="N15" s="1314">
        <v>410315422</v>
      </c>
      <c r="O15" s="1314">
        <v>4770</v>
      </c>
      <c r="P15" s="1314">
        <v>60620508</v>
      </c>
      <c r="Q15" s="1314">
        <v>65867</v>
      </c>
      <c r="R15" s="1314">
        <v>2602406989</v>
      </c>
      <c r="S15" s="55">
        <v>3</v>
      </c>
    </row>
    <row r="16" spans="1:19" ht="23.1" customHeight="1">
      <c r="A16" s="60">
        <v>6</v>
      </c>
      <c r="B16" s="93" t="s">
        <v>1024</v>
      </c>
      <c r="C16" s="1314">
        <v>956</v>
      </c>
      <c r="D16" s="1314">
        <v>14477065</v>
      </c>
      <c r="E16" s="1314">
        <v>4515</v>
      </c>
      <c r="F16" s="1314">
        <v>37276274</v>
      </c>
      <c r="G16" s="1314">
        <v>570</v>
      </c>
      <c r="H16" s="1314">
        <v>61691240</v>
      </c>
      <c r="I16" s="1314">
        <v>828</v>
      </c>
      <c r="J16" s="1314">
        <v>57283116</v>
      </c>
      <c r="K16" s="1314">
        <v>1653</v>
      </c>
      <c r="L16" s="1314">
        <v>228918145</v>
      </c>
      <c r="M16" s="1314">
        <v>1768</v>
      </c>
      <c r="N16" s="1314">
        <v>63110790</v>
      </c>
      <c r="O16" s="1314">
        <v>0</v>
      </c>
      <c r="P16" s="1314">
        <v>0</v>
      </c>
      <c r="Q16" s="1314">
        <v>10290</v>
      </c>
      <c r="R16" s="1314">
        <v>462756630</v>
      </c>
      <c r="S16" s="55">
        <v>6</v>
      </c>
    </row>
    <row r="17" spans="1:19" ht="23.1" customHeight="1">
      <c r="A17" s="60">
        <v>7</v>
      </c>
      <c r="B17" s="93" t="s">
        <v>1025</v>
      </c>
      <c r="C17" s="1318">
        <v>807</v>
      </c>
      <c r="D17" s="1318">
        <v>8921993</v>
      </c>
      <c r="E17" s="1318">
        <v>2985</v>
      </c>
      <c r="F17" s="1318">
        <v>24598051</v>
      </c>
      <c r="G17" s="1318">
        <v>616</v>
      </c>
      <c r="H17" s="1318">
        <v>54375070</v>
      </c>
      <c r="I17" s="1318">
        <v>768</v>
      </c>
      <c r="J17" s="1318">
        <v>49314433</v>
      </c>
      <c r="K17" s="1318">
        <v>985</v>
      </c>
      <c r="L17" s="1318">
        <v>145496904</v>
      </c>
      <c r="M17" s="1318">
        <v>1137</v>
      </c>
      <c r="N17" s="1318">
        <v>40666580</v>
      </c>
      <c r="O17" s="1318">
        <v>326</v>
      </c>
      <c r="P17" s="1318">
        <v>21080004</v>
      </c>
      <c r="Q17" s="1318">
        <v>7624</v>
      </c>
      <c r="R17" s="1318">
        <v>344453035</v>
      </c>
      <c r="S17" s="55">
        <v>7</v>
      </c>
    </row>
    <row r="18" spans="1:19" ht="23.1" customHeight="1">
      <c r="A18" s="57">
        <v>8</v>
      </c>
      <c r="B18" s="92" t="s">
        <v>1026</v>
      </c>
      <c r="C18" s="1321">
        <v>2165</v>
      </c>
      <c r="D18" s="1321">
        <v>32976355</v>
      </c>
      <c r="E18" s="1321">
        <v>18095</v>
      </c>
      <c r="F18" s="1321">
        <v>116071319</v>
      </c>
      <c r="G18" s="1321">
        <v>363</v>
      </c>
      <c r="H18" s="1321">
        <v>9847069</v>
      </c>
      <c r="I18" s="1321">
        <v>2863</v>
      </c>
      <c r="J18" s="1321">
        <v>184455331</v>
      </c>
      <c r="K18" s="1321">
        <v>5999</v>
      </c>
      <c r="L18" s="1321">
        <v>858107504</v>
      </c>
      <c r="M18" s="1321">
        <v>7449</v>
      </c>
      <c r="N18" s="1321">
        <v>318441596</v>
      </c>
      <c r="O18" s="1321">
        <v>2044</v>
      </c>
      <c r="P18" s="1321">
        <v>44619904</v>
      </c>
      <c r="Q18" s="1321">
        <v>38978</v>
      </c>
      <c r="R18" s="1321">
        <v>1564519078</v>
      </c>
      <c r="S18" s="59">
        <v>8</v>
      </c>
    </row>
    <row r="19" spans="1:19" ht="23.1" customHeight="1">
      <c r="A19" s="60">
        <v>9</v>
      </c>
      <c r="B19" s="93" t="s">
        <v>1027</v>
      </c>
      <c r="C19" s="1314">
        <v>592</v>
      </c>
      <c r="D19" s="1314">
        <v>9600198</v>
      </c>
      <c r="E19" s="1314">
        <v>4775</v>
      </c>
      <c r="F19" s="1314">
        <v>38701165</v>
      </c>
      <c r="G19" s="1314">
        <v>722</v>
      </c>
      <c r="H19" s="1314">
        <v>66562717</v>
      </c>
      <c r="I19" s="1314">
        <v>720</v>
      </c>
      <c r="J19" s="1314">
        <v>53219577</v>
      </c>
      <c r="K19" s="1314">
        <v>1518</v>
      </c>
      <c r="L19" s="1314">
        <v>208827934</v>
      </c>
      <c r="M19" s="1314">
        <v>1786</v>
      </c>
      <c r="N19" s="1314">
        <v>67748055</v>
      </c>
      <c r="O19" s="1314">
        <v>41</v>
      </c>
      <c r="P19" s="1314">
        <v>1361533</v>
      </c>
      <c r="Q19" s="1314">
        <v>10154</v>
      </c>
      <c r="R19" s="1314">
        <v>446021179</v>
      </c>
      <c r="S19" s="55">
        <v>9</v>
      </c>
    </row>
    <row r="20" spans="1:19" ht="23.1" customHeight="1">
      <c r="A20" s="60">
        <v>10</v>
      </c>
      <c r="B20" s="93" t="s">
        <v>1028</v>
      </c>
      <c r="C20" s="1314">
        <v>1310</v>
      </c>
      <c r="D20" s="1314">
        <v>20410578</v>
      </c>
      <c r="E20" s="1314">
        <v>5862</v>
      </c>
      <c r="F20" s="1314">
        <v>44730890</v>
      </c>
      <c r="G20" s="1314">
        <v>949</v>
      </c>
      <c r="H20" s="1314">
        <v>95447639</v>
      </c>
      <c r="I20" s="1314">
        <v>1245</v>
      </c>
      <c r="J20" s="1314">
        <v>93849837</v>
      </c>
      <c r="K20" s="1314">
        <v>1952</v>
      </c>
      <c r="L20" s="1314">
        <v>314440300</v>
      </c>
      <c r="M20" s="1314">
        <v>2654</v>
      </c>
      <c r="N20" s="1314">
        <v>124731026</v>
      </c>
      <c r="O20" s="1314">
        <v>0</v>
      </c>
      <c r="P20" s="1314">
        <v>0</v>
      </c>
      <c r="Q20" s="1314">
        <v>13972</v>
      </c>
      <c r="R20" s="1314">
        <v>693610270</v>
      </c>
      <c r="S20" s="55">
        <v>10</v>
      </c>
    </row>
    <row r="21" spans="1:19" s="99" customFormat="1" ht="23.1" customHeight="1">
      <c r="A21" s="62">
        <v>11</v>
      </c>
      <c r="B21" s="61" t="s">
        <v>1029</v>
      </c>
      <c r="C21" s="1314">
        <v>202</v>
      </c>
      <c r="D21" s="1314">
        <v>6849105</v>
      </c>
      <c r="E21" s="1314">
        <v>3103</v>
      </c>
      <c r="F21" s="1314">
        <v>28039792</v>
      </c>
      <c r="G21" s="1314">
        <v>853</v>
      </c>
      <c r="H21" s="1314">
        <v>68058514</v>
      </c>
      <c r="I21" s="1314">
        <v>916</v>
      </c>
      <c r="J21" s="1314">
        <v>61794385</v>
      </c>
      <c r="K21" s="1314">
        <v>1235</v>
      </c>
      <c r="L21" s="1314">
        <v>170094759</v>
      </c>
      <c r="M21" s="1314">
        <v>2065</v>
      </c>
      <c r="N21" s="1314">
        <v>50287701</v>
      </c>
      <c r="O21" s="1314">
        <v>315</v>
      </c>
      <c r="P21" s="1314">
        <v>28323075</v>
      </c>
      <c r="Q21" s="1314">
        <v>8689</v>
      </c>
      <c r="R21" s="1314">
        <v>413447331</v>
      </c>
      <c r="S21" s="63">
        <v>11</v>
      </c>
    </row>
    <row r="22" spans="1:19" s="99" customFormat="1" ht="23.1" customHeight="1">
      <c r="A22" s="62">
        <v>12</v>
      </c>
      <c r="B22" s="61" t="s">
        <v>1030</v>
      </c>
      <c r="C22" s="1318">
        <v>1053</v>
      </c>
      <c r="D22" s="1318">
        <v>14230370</v>
      </c>
      <c r="E22" s="1318">
        <v>4889</v>
      </c>
      <c r="F22" s="1318">
        <v>39526710</v>
      </c>
      <c r="G22" s="1318">
        <v>631</v>
      </c>
      <c r="H22" s="1318">
        <v>60046124</v>
      </c>
      <c r="I22" s="1318">
        <v>1025</v>
      </c>
      <c r="J22" s="1318">
        <v>68443302</v>
      </c>
      <c r="K22" s="1318">
        <v>1438</v>
      </c>
      <c r="L22" s="1318">
        <v>209066106</v>
      </c>
      <c r="M22" s="1318">
        <v>1684</v>
      </c>
      <c r="N22" s="1318">
        <v>49696324</v>
      </c>
      <c r="O22" s="1318">
        <v>363</v>
      </c>
      <c r="P22" s="1318">
        <v>23976409</v>
      </c>
      <c r="Q22" s="1318">
        <v>11083</v>
      </c>
      <c r="R22" s="1318">
        <v>464985345</v>
      </c>
      <c r="S22" s="63">
        <v>12</v>
      </c>
    </row>
    <row r="23" spans="1:19" s="99" customFormat="1" ht="23.1" customHeight="1">
      <c r="A23" s="66">
        <v>14</v>
      </c>
      <c r="B23" s="58" t="s">
        <v>1031</v>
      </c>
      <c r="C23" s="1321">
        <v>1474</v>
      </c>
      <c r="D23" s="1321">
        <v>29629436</v>
      </c>
      <c r="E23" s="1321">
        <v>12804</v>
      </c>
      <c r="F23" s="1321">
        <v>103650863</v>
      </c>
      <c r="G23" s="1321">
        <v>1379</v>
      </c>
      <c r="H23" s="1321">
        <v>153527030</v>
      </c>
      <c r="I23" s="1321">
        <v>1895</v>
      </c>
      <c r="J23" s="1321">
        <v>135071662</v>
      </c>
      <c r="K23" s="1321">
        <v>4392</v>
      </c>
      <c r="L23" s="1321">
        <v>513518508</v>
      </c>
      <c r="M23" s="1321">
        <v>4969</v>
      </c>
      <c r="N23" s="1321">
        <v>173106737</v>
      </c>
      <c r="O23" s="1321">
        <v>1193</v>
      </c>
      <c r="P23" s="1321">
        <v>110005828</v>
      </c>
      <c r="Q23" s="1321">
        <v>28106</v>
      </c>
      <c r="R23" s="1321">
        <v>1218510064</v>
      </c>
      <c r="S23" s="67">
        <v>14</v>
      </c>
    </row>
    <row r="24" spans="1:19" s="99" customFormat="1" ht="23.1" customHeight="1">
      <c r="A24" s="62">
        <v>15</v>
      </c>
      <c r="B24" s="61" t="s">
        <v>1032</v>
      </c>
      <c r="C24" s="1314">
        <v>885</v>
      </c>
      <c r="D24" s="1314">
        <v>19537588</v>
      </c>
      <c r="E24" s="1314">
        <v>8744</v>
      </c>
      <c r="F24" s="1314">
        <v>76035281</v>
      </c>
      <c r="G24" s="1314">
        <v>148</v>
      </c>
      <c r="H24" s="1314">
        <v>2783154</v>
      </c>
      <c r="I24" s="1314">
        <v>385</v>
      </c>
      <c r="J24" s="1314">
        <v>3994803</v>
      </c>
      <c r="K24" s="1314">
        <v>92</v>
      </c>
      <c r="L24" s="1314">
        <v>4648185</v>
      </c>
      <c r="M24" s="1314">
        <v>115</v>
      </c>
      <c r="N24" s="1314">
        <v>667622</v>
      </c>
      <c r="O24" s="1314">
        <v>8751</v>
      </c>
      <c r="P24" s="1314">
        <v>748428206</v>
      </c>
      <c r="Q24" s="1314">
        <v>19120</v>
      </c>
      <c r="R24" s="1314">
        <v>856094839</v>
      </c>
      <c r="S24" s="63">
        <v>15</v>
      </c>
    </row>
    <row r="25" spans="1:19" s="99" customFormat="1" ht="23.1" customHeight="1">
      <c r="A25" s="62">
        <v>16</v>
      </c>
      <c r="B25" s="61" t="s">
        <v>1033</v>
      </c>
      <c r="C25" s="1314">
        <v>258</v>
      </c>
      <c r="D25" s="1314">
        <v>5284131</v>
      </c>
      <c r="E25" s="1314">
        <v>3118</v>
      </c>
      <c r="F25" s="1314">
        <v>24454242</v>
      </c>
      <c r="G25" s="1314">
        <v>277</v>
      </c>
      <c r="H25" s="1314">
        <v>28487243</v>
      </c>
      <c r="I25" s="1314">
        <v>509</v>
      </c>
      <c r="J25" s="1314">
        <v>45811194</v>
      </c>
      <c r="K25" s="1314">
        <v>824</v>
      </c>
      <c r="L25" s="1314">
        <v>122762707</v>
      </c>
      <c r="M25" s="1314">
        <v>1047</v>
      </c>
      <c r="N25" s="1314">
        <v>33862513</v>
      </c>
      <c r="O25" s="1314">
        <v>229</v>
      </c>
      <c r="P25" s="1314">
        <v>22192562</v>
      </c>
      <c r="Q25" s="1314">
        <v>6262</v>
      </c>
      <c r="R25" s="1314">
        <v>282854592</v>
      </c>
      <c r="S25" s="63">
        <v>16</v>
      </c>
    </row>
    <row r="26" spans="1:19" s="99" customFormat="1" ht="23.1" customHeight="1">
      <c r="A26" s="62">
        <v>17</v>
      </c>
      <c r="B26" s="61" t="s">
        <v>1034</v>
      </c>
      <c r="C26" s="1314">
        <v>1322</v>
      </c>
      <c r="D26" s="1314">
        <v>16897852</v>
      </c>
      <c r="E26" s="1314">
        <v>7016</v>
      </c>
      <c r="F26" s="1314">
        <v>53307922</v>
      </c>
      <c r="G26" s="1314">
        <v>715</v>
      </c>
      <c r="H26" s="1314">
        <v>67262516</v>
      </c>
      <c r="I26" s="1314">
        <v>1361</v>
      </c>
      <c r="J26" s="1314">
        <v>79469334</v>
      </c>
      <c r="K26" s="1314">
        <v>1735</v>
      </c>
      <c r="L26" s="1314">
        <v>265984148</v>
      </c>
      <c r="M26" s="1314">
        <v>2559</v>
      </c>
      <c r="N26" s="1314">
        <v>105939951</v>
      </c>
      <c r="O26" s="1314">
        <v>658</v>
      </c>
      <c r="P26" s="1314">
        <v>38373614</v>
      </c>
      <c r="Q26" s="1314">
        <v>15366</v>
      </c>
      <c r="R26" s="1314">
        <v>627235337</v>
      </c>
      <c r="S26" s="63">
        <v>17</v>
      </c>
    </row>
    <row r="27" spans="1:19" s="99" customFormat="1" ht="23.1" customHeight="1">
      <c r="A27" s="62">
        <v>18</v>
      </c>
      <c r="B27" s="61" t="s">
        <v>1035</v>
      </c>
      <c r="C27" s="1318">
        <v>1294</v>
      </c>
      <c r="D27" s="1318">
        <v>19518842</v>
      </c>
      <c r="E27" s="1318">
        <v>6900</v>
      </c>
      <c r="F27" s="1318">
        <v>67445440</v>
      </c>
      <c r="G27" s="1318">
        <v>944</v>
      </c>
      <c r="H27" s="1318">
        <v>109108359</v>
      </c>
      <c r="I27" s="1318">
        <v>1201</v>
      </c>
      <c r="J27" s="1318">
        <v>109370034</v>
      </c>
      <c r="K27" s="1318">
        <v>2631</v>
      </c>
      <c r="L27" s="1318">
        <v>373248339</v>
      </c>
      <c r="M27" s="1318">
        <v>2553</v>
      </c>
      <c r="N27" s="1318">
        <v>94908338</v>
      </c>
      <c r="O27" s="1318">
        <v>474</v>
      </c>
      <c r="P27" s="1318">
        <v>44297798</v>
      </c>
      <c r="Q27" s="1318">
        <v>15997</v>
      </c>
      <c r="R27" s="1318">
        <v>817897150</v>
      </c>
      <c r="S27" s="63">
        <v>18</v>
      </c>
    </row>
    <row r="28" spans="1:19" s="99" customFormat="1" ht="23.1" customHeight="1">
      <c r="A28" s="68">
        <v>19</v>
      </c>
      <c r="B28" s="58" t="s">
        <v>1036</v>
      </c>
      <c r="C28" s="1321">
        <v>1268</v>
      </c>
      <c r="D28" s="1321">
        <v>29007113</v>
      </c>
      <c r="E28" s="1321">
        <v>12422</v>
      </c>
      <c r="F28" s="1321">
        <v>101098087</v>
      </c>
      <c r="G28" s="1321">
        <v>1017</v>
      </c>
      <c r="H28" s="1321">
        <v>124589414</v>
      </c>
      <c r="I28" s="1321">
        <v>1948</v>
      </c>
      <c r="J28" s="1321">
        <v>114433927</v>
      </c>
      <c r="K28" s="1321">
        <v>2690</v>
      </c>
      <c r="L28" s="1321">
        <v>438771733</v>
      </c>
      <c r="M28" s="1321">
        <v>4064</v>
      </c>
      <c r="N28" s="1321">
        <v>147664746</v>
      </c>
      <c r="O28" s="1321">
        <v>883</v>
      </c>
      <c r="P28" s="1321">
        <v>54277570</v>
      </c>
      <c r="Q28" s="1321">
        <v>24292</v>
      </c>
      <c r="R28" s="1321">
        <v>1009842590</v>
      </c>
      <c r="S28" s="69">
        <v>19</v>
      </c>
    </row>
    <row r="29" spans="1:19" s="99" customFormat="1" ht="23.1" customHeight="1">
      <c r="A29" s="62">
        <v>21</v>
      </c>
      <c r="B29" s="61" t="s">
        <v>1037</v>
      </c>
      <c r="C29" s="1314">
        <v>1681</v>
      </c>
      <c r="D29" s="1314">
        <v>30226282</v>
      </c>
      <c r="E29" s="1314">
        <v>22525</v>
      </c>
      <c r="F29" s="1314">
        <v>89788706</v>
      </c>
      <c r="G29" s="1314">
        <v>1060</v>
      </c>
      <c r="H29" s="1314">
        <v>109447198</v>
      </c>
      <c r="I29" s="1314">
        <v>1462</v>
      </c>
      <c r="J29" s="1314">
        <v>92810478</v>
      </c>
      <c r="K29" s="1314">
        <v>2904</v>
      </c>
      <c r="L29" s="1314">
        <v>445128576</v>
      </c>
      <c r="M29" s="1314">
        <v>3993</v>
      </c>
      <c r="N29" s="1314">
        <v>135230137</v>
      </c>
      <c r="O29" s="1314">
        <v>970</v>
      </c>
      <c r="P29" s="1314">
        <v>70723510</v>
      </c>
      <c r="Q29" s="1314">
        <v>34595</v>
      </c>
      <c r="R29" s="1314">
        <v>973354887</v>
      </c>
      <c r="S29" s="63">
        <v>21</v>
      </c>
    </row>
    <row r="30" spans="1:19" s="99" customFormat="1" ht="23.1" customHeight="1">
      <c r="A30" s="62">
        <v>22</v>
      </c>
      <c r="B30" s="61" t="s">
        <v>1038</v>
      </c>
      <c r="C30" s="1314">
        <v>1466</v>
      </c>
      <c r="D30" s="1314">
        <v>34335576</v>
      </c>
      <c r="E30" s="1314">
        <v>16100</v>
      </c>
      <c r="F30" s="1314">
        <v>126610558</v>
      </c>
      <c r="G30" s="1314">
        <v>1560</v>
      </c>
      <c r="H30" s="1314">
        <v>173489635</v>
      </c>
      <c r="I30" s="1314">
        <v>3243</v>
      </c>
      <c r="J30" s="1314">
        <v>201824629</v>
      </c>
      <c r="K30" s="1314">
        <v>4076</v>
      </c>
      <c r="L30" s="1314">
        <v>606948120</v>
      </c>
      <c r="M30" s="1314">
        <v>4820</v>
      </c>
      <c r="N30" s="1314">
        <v>193410907</v>
      </c>
      <c r="O30" s="1314">
        <v>1773</v>
      </c>
      <c r="P30" s="1314">
        <v>140760029</v>
      </c>
      <c r="Q30" s="1314">
        <v>33038</v>
      </c>
      <c r="R30" s="1314">
        <v>1477379454</v>
      </c>
      <c r="S30" s="63">
        <v>22</v>
      </c>
    </row>
    <row r="31" spans="1:19" s="99" customFormat="1" ht="23.1" customHeight="1">
      <c r="A31" s="62">
        <v>23</v>
      </c>
      <c r="B31" s="61" t="s">
        <v>1039</v>
      </c>
      <c r="C31" s="1314">
        <v>333</v>
      </c>
      <c r="D31" s="1314">
        <v>8859223</v>
      </c>
      <c r="E31" s="1314">
        <v>3933</v>
      </c>
      <c r="F31" s="1314">
        <v>34051644</v>
      </c>
      <c r="G31" s="1314">
        <v>358</v>
      </c>
      <c r="H31" s="1314">
        <v>30570405</v>
      </c>
      <c r="I31" s="1314">
        <v>575</v>
      </c>
      <c r="J31" s="1314">
        <v>44360360</v>
      </c>
      <c r="K31" s="1314">
        <v>924</v>
      </c>
      <c r="L31" s="1314">
        <v>135812786</v>
      </c>
      <c r="M31" s="1314">
        <v>1159</v>
      </c>
      <c r="N31" s="1314">
        <v>39923911</v>
      </c>
      <c r="O31" s="1314">
        <v>384</v>
      </c>
      <c r="P31" s="1314">
        <v>26733013</v>
      </c>
      <c r="Q31" s="1314">
        <v>7666</v>
      </c>
      <c r="R31" s="1314">
        <v>320311342</v>
      </c>
      <c r="S31" s="63">
        <v>23</v>
      </c>
    </row>
    <row r="32" spans="1:19" s="99" customFormat="1" ht="23.1" customHeight="1">
      <c r="A32" s="62">
        <v>24</v>
      </c>
      <c r="B32" s="61" t="s">
        <v>1040</v>
      </c>
      <c r="C32" s="1318">
        <v>872</v>
      </c>
      <c r="D32" s="1318">
        <v>12984335</v>
      </c>
      <c r="E32" s="1318">
        <v>4640</v>
      </c>
      <c r="F32" s="1318">
        <v>83447460</v>
      </c>
      <c r="G32" s="1318">
        <v>106</v>
      </c>
      <c r="H32" s="1318">
        <v>2638684</v>
      </c>
      <c r="I32" s="1318">
        <v>766</v>
      </c>
      <c r="J32" s="1318">
        <v>54326999</v>
      </c>
      <c r="K32" s="1318">
        <v>1202</v>
      </c>
      <c r="L32" s="1318">
        <v>221554729</v>
      </c>
      <c r="M32" s="1318">
        <v>3469</v>
      </c>
      <c r="N32" s="1318">
        <v>64808769</v>
      </c>
      <c r="O32" s="1318">
        <v>0</v>
      </c>
      <c r="P32" s="1318">
        <v>0</v>
      </c>
      <c r="Q32" s="1318">
        <v>11055</v>
      </c>
      <c r="R32" s="1318">
        <v>439760976</v>
      </c>
      <c r="S32" s="63">
        <v>24</v>
      </c>
    </row>
    <row r="33" spans="1:19" s="99" customFormat="1" ht="23.1" customHeight="1">
      <c r="A33" s="66">
        <v>25</v>
      </c>
      <c r="B33" s="58" t="s">
        <v>1041</v>
      </c>
      <c r="C33" s="1321">
        <v>1170</v>
      </c>
      <c r="D33" s="1321">
        <v>26285638</v>
      </c>
      <c r="E33" s="1321">
        <v>8273</v>
      </c>
      <c r="F33" s="1321">
        <v>71066712</v>
      </c>
      <c r="G33" s="1321">
        <v>1084</v>
      </c>
      <c r="H33" s="1321">
        <v>102849885</v>
      </c>
      <c r="I33" s="1321">
        <v>1901</v>
      </c>
      <c r="J33" s="1321">
        <v>132938227</v>
      </c>
      <c r="K33" s="1321">
        <v>2298</v>
      </c>
      <c r="L33" s="1321">
        <v>342524938</v>
      </c>
      <c r="M33" s="1321">
        <v>3045</v>
      </c>
      <c r="N33" s="1321">
        <v>115204130</v>
      </c>
      <c r="O33" s="1321">
        <v>1011</v>
      </c>
      <c r="P33" s="1321">
        <v>56108530</v>
      </c>
      <c r="Q33" s="1321">
        <v>18782</v>
      </c>
      <c r="R33" s="1321">
        <v>846978060</v>
      </c>
      <c r="S33" s="67">
        <v>25</v>
      </c>
    </row>
    <row r="34" spans="1:19" s="99" customFormat="1" ht="23.1" customHeight="1">
      <c r="A34" s="62">
        <v>27</v>
      </c>
      <c r="B34" s="61" t="s">
        <v>1042</v>
      </c>
      <c r="C34" s="1314">
        <v>514</v>
      </c>
      <c r="D34" s="1314">
        <v>14056769</v>
      </c>
      <c r="E34" s="1314">
        <v>6365</v>
      </c>
      <c r="F34" s="1314">
        <v>53204601</v>
      </c>
      <c r="G34" s="1314">
        <v>597</v>
      </c>
      <c r="H34" s="1314">
        <v>62920224</v>
      </c>
      <c r="I34" s="1314">
        <v>1285</v>
      </c>
      <c r="J34" s="1314">
        <v>84353626</v>
      </c>
      <c r="K34" s="1314">
        <v>1427</v>
      </c>
      <c r="L34" s="1314">
        <v>208551109</v>
      </c>
      <c r="M34" s="1314">
        <v>1195</v>
      </c>
      <c r="N34" s="1314">
        <v>46072925</v>
      </c>
      <c r="O34" s="1314">
        <v>289</v>
      </c>
      <c r="P34" s="1314">
        <v>39611803</v>
      </c>
      <c r="Q34" s="1314">
        <v>11672</v>
      </c>
      <c r="R34" s="1314">
        <v>508771057</v>
      </c>
      <c r="S34" s="63">
        <v>27</v>
      </c>
    </row>
    <row r="35" spans="1:19" s="99" customFormat="1" ht="23.1" customHeight="1">
      <c r="A35" s="62">
        <v>28</v>
      </c>
      <c r="B35" s="61" t="s">
        <v>1043</v>
      </c>
      <c r="C35" s="1314">
        <v>262</v>
      </c>
      <c r="D35" s="1314">
        <v>6078246</v>
      </c>
      <c r="E35" s="1314">
        <v>3519</v>
      </c>
      <c r="F35" s="1314">
        <v>32212499</v>
      </c>
      <c r="G35" s="1314">
        <v>37</v>
      </c>
      <c r="H35" s="1314">
        <v>2013254</v>
      </c>
      <c r="I35" s="1314">
        <v>952</v>
      </c>
      <c r="J35" s="1314">
        <v>54142845</v>
      </c>
      <c r="K35" s="1314">
        <v>1294</v>
      </c>
      <c r="L35" s="1314">
        <v>186954413</v>
      </c>
      <c r="M35" s="1314">
        <v>1503</v>
      </c>
      <c r="N35" s="1314">
        <v>61160047</v>
      </c>
      <c r="O35" s="1314">
        <v>336</v>
      </c>
      <c r="P35" s="1314">
        <v>21575674</v>
      </c>
      <c r="Q35" s="1314">
        <v>7903</v>
      </c>
      <c r="R35" s="1314">
        <v>364136978</v>
      </c>
      <c r="S35" s="63">
        <v>28</v>
      </c>
    </row>
    <row r="36" spans="1:19" s="99" customFormat="1" ht="23.1" customHeight="1">
      <c r="A36" s="62">
        <v>29</v>
      </c>
      <c r="B36" s="61" t="s">
        <v>1044</v>
      </c>
      <c r="C36" s="1314">
        <v>695</v>
      </c>
      <c r="D36" s="1314">
        <v>10088297</v>
      </c>
      <c r="E36" s="1314">
        <v>2916</v>
      </c>
      <c r="F36" s="1314">
        <v>23582540</v>
      </c>
      <c r="G36" s="1314">
        <v>337</v>
      </c>
      <c r="H36" s="1314">
        <v>42258367</v>
      </c>
      <c r="I36" s="1314">
        <v>513</v>
      </c>
      <c r="J36" s="1314">
        <v>25879736</v>
      </c>
      <c r="K36" s="1314">
        <v>702</v>
      </c>
      <c r="L36" s="1314">
        <v>115411228</v>
      </c>
      <c r="M36" s="1314">
        <v>993</v>
      </c>
      <c r="N36" s="1314">
        <v>25942452</v>
      </c>
      <c r="O36" s="1314">
        <v>237</v>
      </c>
      <c r="P36" s="1314">
        <v>16269368</v>
      </c>
      <c r="Q36" s="1314">
        <v>6393</v>
      </c>
      <c r="R36" s="1314">
        <v>259431988</v>
      </c>
      <c r="S36" s="63">
        <v>29</v>
      </c>
    </row>
    <row r="37" spans="1:19" s="99" customFormat="1" ht="23.1" customHeight="1">
      <c r="A37" s="62">
        <v>30</v>
      </c>
      <c r="B37" s="61" t="s">
        <v>1045</v>
      </c>
      <c r="C37" s="1318">
        <v>707</v>
      </c>
      <c r="D37" s="1318">
        <v>15468515</v>
      </c>
      <c r="E37" s="1318">
        <v>9359</v>
      </c>
      <c r="F37" s="1318">
        <v>73434721</v>
      </c>
      <c r="G37" s="1318">
        <v>1070</v>
      </c>
      <c r="H37" s="1318">
        <v>107381017</v>
      </c>
      <c r="I37" s="1318">
        <v>1415</v>
      </c>
      <c r="J37" s="1318">
        <v>106403849</v>
      </c>
      <c r="K37" s="1318">
        <v>2291</v>
      </c>
      <c r="L37" s="1318">
        <v>361481427</v>
      </c>
      <c r="M37" s="1318">
        <v>2971</v>
      </c>
      <c r="N37" s="1318">
        <v>106367398</v>
      </c>
      <c r="O37" s="1318">
        <v>791</v>
      </c>
      <c r="P37" s="1318">
        <v>57919577</v>
      </c>
      <c r="Q37" s="1318">
        <v>18604</v>
      </c>
      <c r="R37" s="1318">
        <v>828456504</v>
      </c>
      <c r="S37" s="63">
        <v>30</v>
      </c>
    </row>
    <row r="38" spans="1:19" s="99" customFormat="1" ht="23.1" customHeight="1">
      <c r="A38" s="66">
        <v>31</v>
      </c>
      <c r="B38" s="58" t="s">
        <v>1046</v>
      </c>
      <c r="C38" s="1321">
        <v>673</v>
      </c>
      <c r="D38" s="1321">
        <v>10938621</v>
      </c>
      <c r="E38" s="1321">
        <v>3983</v>
      </c>
      <c r="F38" s="1321">
        <v>32041751</v>
      </c>
      <c r="G38" s="1321">
        <v>121</v>
      </c>
      <c r="H38" s="1321">
        <v>2271332</v>
      </c>
      <c r="I38" s="1321">
        <v>683</v>
      </c>
      <c r="J38" s="1321">
        <v>42965412</v>
      </c>
      <c r="K38" s="1321">
        <v>1135</v>
      </c>
      <c r="L38" s="1321">
        <v>167794316</v>
      </c>
      <c r="M38" s="1321">
        <v>1858</v>
      </c>
      <c r="N38" s="1321">
        <v>92669805</v>
      </c>
      <c r="O38" s="1321">
        <v>0</v>
      </c>
      <c r="P38" s="1321">
        <v>0</v>
      </c>
      <c r="Q38" s="1321">
        <v>8453</v>
      </c>
      <c r="R38" s="1321">
        <v>348681237</v>
      </c>
      <c r="S38" s="67">
        <v>31</v>
      </c>
    </row>
    <row r="39" spans="1:19" s="99" customFormat="1" ht="23.1" customHeight="1">
      <c r="A39" s="62">
        <v>32</v>
      </c>
      <c r="B39" s="61" t="s">
        <v>1047</v>
      </c>
      <c r="C39" s="1314">
        <v>830</v>
      </c>
      <c r="D39" s="1314">
        <v>15952590</v>
      </c>
      <c r="E39" s="1314">
        <v>9425</v>
      </c>
      <c r="F39" s="1314">
        <v>70054720</v>
      </c>
      <c r="G39" s="1314">
        <v>1103</v>
      </c>
      <c r="H39" s="1314">
        <v>117745285</v>
      </c>
      <c r="I39" s="1314">
        <v>1463</v>
      </c>
      <c r="J39" s="1314">
        <v>98100494</v>
      </c>
      <c r="K39" s="1314">
        <v>2792</v>
      </c>
      <c r="L39" s="1314">
        <v>425840012</v>
      </c>
      <c r="M39" s="1314">
        <v>3520</v>
      </c>
      <c r="N39" s="1314">
        <v>127463862</v>
      </c>
      <c r="O39" s="1314">
        <v>1379</v>
      </c>
      <c r="P39" s="1314">
        <v>50602283</v>
      </c>
      <c r="Q39" s="1314">
        <v>20512</v>
      </c>
      <c r="R39" s="1314">
        <v>905759246</v>
      </c>
      <c r="S39" s="63">
        <v>32</v>
      </c>
    </row>
    <row r="40" spans="1:19" s="99" customFormat="1" ht="23.1" customHeight="1">
      <c r="A40" s="62">
        <v>33</v>
      </c>
      <c r="B40" s="61" t="s">
        <v>1048</v>
      </c>
      <c r="C40" s="1314">
        <v>546</v>
      </c>
      <c r="D40" s="1314">
        <v>10075509</v>
      </c>
      <c r="E40" s="1314">
        <v>3943</v>
      </c>
      <c r="F40" s="1314">
        <v>30278401</v>
      </c>
      <c r="G40" s="1314">
        <v>126</v>
      </c>
      <c r="H40" s="1314">
        <v>2175428</v>
      </c>
      <c r="I40" s="1314">
        <v>915</v>
      </c>
      <c r="J40" s="1314">
        <v>50380213</v>
      </c>
      <c r="K40" s="1314">
        <v>934</v>
      </c>
      <c r="L40" s="1314">
        <v>158487521</v>
      </c>
      <c r="M40" s="1314">
        <v>867</v>
      </c>
      <c r="N40" s="1314">
        <v>46617216</v>
      </c>
      <c r="O40" s="1314">
        <v>1203</v>
      </c>
      <c r="P40" s="1314">
        <v>27456393</v>
      </c>
      <c r="Q40" s="1314">
        <v>8534</v>
      </c>
      <c r="R40" s="1314">
        <v>325470681</v>
      </c>
      <c r="S40" s="63">
        <v>33</v>
      </c>
    </row>
    <row r="41" spans="1:19" s="99" customFormat="1" ht="23.1" customHeight="1">
      <c r="A41" s="62">
        <v>34</v>
      </c>
      <c r="B41" s="61" t="s">
        <v>1049</v>
      </c>
      <c r="C41" s="1314">
        <v>375</v>
      </c>
      <c r="D41" s="1314">
        <v>7814002</v>
      </c>
      <c r="E41" s="1314">
        <v>4658</v>
      </c>
      <c r="F41" s="1314">
        <v>36008847</v>
      </c>
      <c r="G41" s="1314">
        <v>363</v>
      </c>
      <c r="H41" s="1314">
        <v>38829224</v>
      </c>
      <c r="I41" s="1314">
        <v>753</v>
      </c>
      <c r="J41" s="1314">
        <v>39392440</v>
      </c>
      <c r="K41" s="1314">
        <v>1059</v>
      </c>
      <c r="L41" s="1314">
        <v>168513578</v>
      </c>
      <c r="M41" s="1314">
        <v>1384</v>
      </c>
      <c r="N41" s="1314">
        <v>50222218</v>
      </c>
      <c r="O41" s="1314">
        <v>305</v>
      </c>
      <c r="P41" s="1314">
        <v>16974884</v>
      </c>
      <c r="Q41" s="1314">
        <v>8897</v>
      </c>
      <c r="R41" s="1314">
        <v>357755193</v>
      </c>
      <c r="S41" s="63">
        <v>34</v>
      </c>
    </row>
    <row r="42" spans="1:19" s="99" customFormat="1" ht="23.1" customHeight="1">
      <c r="A42" s="62">
        <v>35</v>
      </c>
      <c r="B42" s="61" t="s">
        <v>1050</v>
      </c>
      <c r="C42" s="1318">
        <v>634</v>
      </c>
      <c r="D42" s="1318">
        <v>11054937</v>
      </c>
      <c r="E42" s="1318">
        <v>5012</v>
      </c>
      <c r="F42" s="1318">
        <v>40235648</v>
      </c>
      <c r="G42" s="1318">
        <v>505</v>
      </c>
      <c r="H42" s="1318">
        <v>56715468</v>
      </c>
      <c r="I42" s="1318">
        <v>1297</v>
      </c>
      <c r="J42" s="1318">
        <v>123067426</v>
      </c>
      <c r="K42" s="1318">
        <v>1298</v>
      </c>
      <c r="L42" s="1318">
        <v>212106850</v>
      </c>
      <c r="M42" s="1318">
        <v>1672</v>
      </c>
      <c r="N42" s="1318">
        <v>52994046</v>
      </c>
      <c r="O42" s="1318">
        <v>481</v>
      </c>
      <c r="P42" s="1318">
        <v>40434032</v>
      </c>
      <c r="Q42" s="1318">
        <v>10899</v>
      </c>
      <c r="R42" s="1318">
        <v>536608407</v>
      </c>
      <c r="S42" s="63">
        <v>35</v>
      </c>
    </row>
    <row r="43" spans="1:19" s="99" customFormat="1" ht="23.1" customHeight="1">
      <c r="A43" s="68">
        <v>36</v>
      </c>
      <c r="B43" s="58" t="s">
        <v>1051</v>
      </c>
      <c r="C43" s="1321">
        <v>850</v>
      </c>
      <c r="D43" s="1321">
        <v>14187075</v>
      </c>
      <c r="E43" s="1321">
        <v>3925</v>
      </c>
      <c r="F43" s="1321">
        <v>35076032</v>
      </c>
      <c r="G43" s="1321">
        <v>540</v>
      </c>
      <c r="H43" s="1321">
        <v>57237037</v>
      </c>
      <c r="I43" s="1321">
        <v>1070</v>
      </c>
      <c r="J43" s="1321">
        <v>66042391</v>
      </c>
      <c r="K43" s="1321">
        <v>1324</v>
      </c>
      <c r="L43" s="1321">
        <v>200510472</v>
      </c>
      <c r="M43" s="1321">
        <v>1421</v>
      </c>
      <c r="N43" s="1321">
        <v>47542237</v>
      </c>
      <c r="O43" s="1321">
        <v>623</v>
      </c>
      <c r="P43" s="1321">
        <v>31744863</v>
      </c>
      <c r="Q43" s="1321">
        <v>9753</v>
      </c>
      <c r="R43" s="1321">
        <v>452340107</v>
      </c>
      <c r="S43" s="69">
        <v>36</v>
      </c>
    </row>
    <row r="44" spans="1:19" s="99" customFormat="1" ht="23.1" customHeight="1">
      <c r="A44" s="62">
        <v>37</v>
      </c>
      <c r="B44" s="61" t="s">
        <v>1052</v>
      </c>
      <c r="C44" s="1314">
        <v>772</v>
      </c>
      <c r="D44" s="1314">
        <v>14716758</v>
      </c>
      <c r="E44" s="1314">
        <v>7532</v>
      </c>
      <c r="F44" s="1314">
        <v>59741977</v>
      </c>
      <c r="G44" s="1314">
        <v>122</v>
      </c>
      <c r="H44" s="1314">
        <v>2710614</v>
      </c>
      <c r="I44" s="1314">
        <v>1532</v>
      </c>
      <c r="J44" s="1314">
        <v>111153963</v>
      </c>
      <c r="K44" s="1314">
        <v>2725</v>
      </c>
      <c r="L44" s="1314">
        <v>422631523</v>
      </c>
      <c r="M44" s="1314">
        <v>3163</v>
      </c>
      <c r="N44" s="1314">
        <v>149864669</v>
      </c>
      <c r="O44" s="1314">
        <v>0</v>
      </c>
      <c r="P44" s="1314">
        <v>0</v>
      </c>
      <c r="Q44" s="1314">
        <v>15846</v>
      </c>
      <c r="R44" s="1314">
        <v>760819504</v>
      </c>
      <c r="S44" s="63">
        <v>37</v>
      </c>
    </row>
    <row r="45" spans="1:19" s="99" customFormat="1" ht="23.1" customHeight="1">
      <c r="A45" s="62">
        <v>38</v>
      </c>
      <c r="B45" s="61" t="s">
        <v>1053</v>
      </c>
      <c r="C45" s="1314">
        <v>453</v>
      </c>
      <c r="D45" s="1314">
        <v>7230587</v>
      </c>
      <c r="E45" s="1314">
        <v>3164</v>
      </c>
      <c r="F45" s="1314">
        <v>26527610</v>
      </c>
      <c r="G45" s="1314">
        <v>376</v>
      </c>
      <c r="H45" s="1314">
        <v>47538637</v>
      </c>
      <c r="I45" s="1314">
        <v>536</v>
      </c>
      <c r="J45" s="1314">
        <v>35914237</v>
      </c>
      <c r="K45" s="1314">
        <v>988</v>
      </c>
      <c r="L45" s="1314">
        <v>149447612</v>
      </c>
      <c r="M45" s="1314">
        <v>1084</v>
      </c>
      <c r="N45" s="1314">
        <v>36537438</v>
      </c>
      <c r="O45" s="1314">
        <v>258</v>
      </c>
      <c r="P45" s="1314">
        <v>15954039</v>
      </c>
      <c r="Q45" s="1314">
        <v>6859</v>
      </c>
      <c r="R45" s="1314">
        <v>319150160</v>
      </c>
      <c r="S45" s="63">
        <v>38</v>
      </c>
    </row>
    <row r="46" spans="1:19" s="99" customFormat="1" ht="23.1" customHeight="1">
      <c r="A46" s="62">
        <v>39</v>
      </c>
      <c r="B46" s="61" t="s">
        <v>1054</v>
      </c>
      <c r="C46" s="1314">
        <v>56</v>
      </c>
      <c r="D46" s="1314">
        <v>1049759</v>
      </c>
      <c r="E46" s="1314">
        <v>170</v>
      </c>
      <c r="F46" s="1314">
        <v>3387989</v>
      </c>
      <c r="G46" s="1314">
        <v>433</v>
      </c>
      <c r="H46" s="1314">
        <v>30166009</v>
      </c>
      <c r="I46" s="1314">
        <v>446</v>
      </c>
      <c r="J46" s="1314">
        <v>21841344</v>
      </c>
      <c r="K46" s="1314">
        <v>698</v>
      </c>
      <c r="L46" s="1314">
        <v>96581391</v>
      </c>
      <c r="M46" s="1314">
        <v>2362</v>
      </c>
      <c r="N46" s="1314">
        <v>33523058</v>
      </c>
      <c r="O46" s="1314">
        <v>100</v>
      </c>
      <c r="P46" s="1314">
        <v>6233655</v>
      </c>
      <c r="Q46" s="1314">
        <v>4265</v>
      </c>
      <c r="R46" s="1314">
        <v>192783205</v>
      </c>
      <c r="S46" s="63">
        <v>39</v>
      </c>
    </row>
    <row r="47" spans="1:19" s="99" customFormat="1" ht="23.1" customHeight="1">
      <c r="A47" s="62">
        <v>42</v>
      </c>
      <c r="B47" s="61" t="s">
        <v>1055</v>
      </c>
      <c r="C47" s="1318">
        <v>355</v>
      </c>
      <c r="D47" s="1318">
        <v>5652969</v>
      </c>
      <c r="E47" s="1318">
        <v>1951</v>
      </c>
      <c r="F47" s="1318">
        <v>15766877</v>
      </c>
      <c r="G47" s="1318">
        <v>282</v>
      </c>
      <c r="H47" s="1318">
        <v>28695078</v>
      </c>
      <c r="I47" s="1318">
        <v>388</v>
      </c>
      <c r="J47" s="1318">
        <v>18662644</v>
      </c>
      <c r="K47" s="1318">
        <v>528</v>
      </c>
      <c r="L47" s="1318">
        <v>84684148</v>
      </c>
      <c r="M47" s="1318">
        <v>627</v>
      </c>
      <c r="N47" s="1318">
        <v>30068807</v>
      </c>
      <c r="O47" s="1318">
        <v>262</v>
      </c>
      <c r="P47" s="1318">
        <v>35970303</v>
      </c>
      <c r="Q47" s="1318">
        <v>4393</v>
      </c>
      <c r="R47" s="1318">
        <v>219500826</v>
      </c>
      <c r="S47" s="63">
        <v>42</v>
      </c>
    </row>
    <row r="48" spans="1:19" s="99" customFormat="1" ht="23.1" customHeight="1">
      <c r="A48" s="66">
        <v>43</v>
      </c>
      <c r="B48" s="58" t="s">
        <v>1056</v>
      </c>
      <c r="C48" s="1321">
        <v>185</v>
      </c>
      <c r="D48" s="1321">
        <v>4790667</v>
      </c>
      <c r="E48" s="1321">
        <v>6114</v>
      </c>
      <c r="F48" s="1321">
        <v>50237469</v>
      </c>
      <c r="G48" s="1321">
        <v>590</v>
      </c>
      <c r="H48" s="1321">
        <v>63619810</v>
      </c>
      <c r="I48" s="1321">
        <v>1116</v>
      </c>
      <c r="J48" s="1321">
        <v>73975715</v>
      </c>
      <c r="K48" s="1321">
        <v>1627</v>
      </c>
      <c r="L48" s="1321">
        <v>206318018</v>
      </c>
      <c r="M48" s="1321">
        <v>1758</v>
      </c>
      <c r="N48" s="1321">
        <v>50214481</v>
      </c>
      <c r="O48" s="1321">
        <v>519</v>
      </c>
      <c r="P48" s="1321">
        <v>36215011</v>
      </c>
      <c r="Q48" s="1321">
        <v>11909</v>
      </c>
      <c r="R48" s="1321">
        <v>485371171</v>
      </c>
      <c r="S48" s="67">
        <v>43</v>
      </c>
    </row>
    <row r="49" spans="1:19" s="99" customFormat="1" ht="23.1" customHeight="1">
      <c r="A49" s="62">
        <v>44</v>
      </c>
      <c r="B49" s="61" t="s">
        <v>1057</v>
      </c>
      <c r="C49" s="1314">
        <v>322</v>
      </c>
      <c r="D49" s="1314">
        <v>3952782</v>
      </c>
      <c r="E49" s="1314">
        <v>2592</v>
      </c>
      <c r="F49" s="1314">
        <v>20116075</v>
      </c>
      <c r="G49" s="1314">
        <v>219</v>
      </c>
      <c r="H49" s="1314">
        <v>25520286</v>
      </c>
      <c r="I49" s="1314">
        <v>808</v>
      </c>
      <c r="J49" s="1314">
        <v>48666625</v>
      </c>
      <c r="K49" s="1314">
        <v>687</v>
      </c>
      <c r="L49" s="1314">
        <v>98504507</v>
      </c>
      <c r="M49" s="1314">
        <v>813</v>
      </c>
      <c r="N49" s="1314">
        <v>19554723</v>
      </c>
      <c r="O49" s="1314">
        <v>303</v>
      </c>
      <c r="P49" s="1314">
        <v>18861361</v>
      </c>
      <c r="Q49" s="1314">
        <v>5744</v>
      </c>
      <c r="R49" s="1314">
        <v>235176359</v>
      </c>
      <c r="S49" s="63">
        <v>44</v>
      </c>
    </row>
    <row r="50" spans="1:19" s="99" customFormat="1" ht="23.1" customHeight="1">
      <c r="A50" s="62">
        <v>45</v>
      </c>
      <c r="B50" s="61" t="s">
        <v>1058</v>
      </c>
      <c r="C50" s="1314">
        <v>170</v>
      </c>
      <c r="D50" s="1314">
        <v>1863322</v>
      </c>
      <c r="E50" s="1314">
        <v>738</v>
      </c>
      <c r="F50" s="1314">
        <v>7057157</v>
      </c>
      <c r="G50" s="1314">
        <v>112</v>
      </c>
      <c r="H50" s="1314">
        <v>12992531</v>
      </c>
      <c r="I50" s="1314">
        <v>211</v>
      </c>
      <c r="J50" s="1314">
        <v>13242792</v>
      </c>
      <c r="K50" s="1314">
        <v>263</v>
      </c>
      <c r="L50" s="1314">
        <v>32214314</v>
      </c>
      <c r="M50" s="1314">
        <v>239</v>
      </c>
      <c r="N50" s="1314">
        <v>7929524</v>
      </c>
      <c r="O50" s="1314">
        <v>111</v>
      </c>
      <c r="P50" s="1314">
        <v>9099786</v>
      </c>
      <c r="Q50" s="1314">
        <v>1844</v>
      </c>
      <c r="R50" s="1314">
        <v>84399426</v>
      </c>
      <c r="S50" s="63">
        <v>45</v>
      </c>
    </row>
    <row r="51" spans="1:19" s="99" customFormat="1" ht="23.1" customHeight="1">
      <c r="A51" s="62">
        <v>46</v>
      </c>
      <c r="B51" s="61" t="s">
        <v>1059</v>
      </c>
      <c r="C51" s="1314">
        <v>651</v>
      </c>
      <c r="D51" s="1314">
        <v>12294758</v>
      </c>
      <c r="E51" s="1314">
        <v>4271</v>
      </c>
      <c r="F51" s="1314">
        <v>31259062</v>
      </c>
      <c r="G51" s="1314">
        <v>416</v>
      </c>
      <c r="H51" s="1314">
        <v>48065311</v>
      </c>
      <c r="I51" s="1314">
        <v>1021</v>
      </c>
      <c r="J51" s="1314">
        <v>69238702</v>
      </c>
      <c r="K51" s="1314">
        <v>1127</v>
      </c>
      <c r="L51" s="1314">
        <v>164805687</v>
      </c>
      <c r="M51" s="1314">
        <v>1203</v>
      </c>
      <c r="N51" s="1314">
        <v>43274912</v>
      </c>
      <c r="O51" s="1314">
        <v>368</v>
      </c>
      <c r="P51" s="1314">
        <v>17230013</v>
      </c>
      <c r="Q51" s="1314">
        <v>9057</v>
      </c>
      <c r="R51" s="1314">
        <v>386168445</v>
      </c>
      <c r="S51" s="63">
        <v>46</v>
      </c>
    </row>
    <row r="52" spans="1:19" s="99" customFormat="1" ht="23.1" customHeight="1">
      <c r="A52" s="62">
        <v>47</v>
      </c>
      <c r="B52" s="61" t="s">
        <v>1060</v>
      </c>
      <c r="C52" s="1318">
        <v>334</v>
      </c>
      <c r="D52" s="1318">
        <v>7688906</v>
      </c>
      <c r="E52" s="1318">
        <v>3210</v>
      </c>
      <c r="F52" s="1318">
        <v>28787134</v>
      </c>
      <c r="G52" s="1318">
        <v>355</v>
      </c>
      <c r="H52" s="1318">
        <v>33106492</v>
      </c>
      <c r="I52" s="1318">
        <v>998</v>
      </c>
      <c r="J52" s="1318">
        <v>56383983</v>
      </c>
      <c r="K52" s="1318">
        <v>865</v>
      </c>
      <c r="L52" s="1318">
        <v>139423434</v>
      </c>
      <c r="M52" s="1318">
        <v>1342</v>
      </c>
      <c r="N52" s="1318">
        <v>47351617</v>
      </c>
      <c r="O52" s="1318">
        <v>496</v>
      </c>
      <c r="P52" s="1318">
        <v>31972729</v>
      </c>
      <c r="Q52" s="1318">
        <v>7600</v>
      </c>
      <c r="R52" s="1318">
        <v>344714295</v>
      </c>
      <c r="S52" s="63">
        <v>47</v>
      </c>
    </row>
    <row r="53" spans="1:19" s="99" customFormat="1" ht="23.1" customHeight="1">
      <c r="A53" s="66">
        <v>49</v>
      </c>
      <c r="B53" s="58" t="s">
        <v>1061</v>
      </c>
      <c r="C53" s="1321">
        <v>488</v>
      </c>
      <c r="D53" s="1321">
        <v>2536242</v>
      </c>
      <c r="E53" s="1321">
        <v>2488</v>
      </c>
      <c r="F53" s="1321">
        <v>5176546</v>
      </c>
      <c r="G53" s="1321">
        <v>20</v>
      </c>
      <c r="H53" s="1321">
        <v>354757</v>
      </c>
      <c r="I53" s="1321">
        <v>232</v>
      </c>
      <c r="J53" s="1321">
        <v>10784077</v>
      </c>
      <c r="K53" s="1321">
        <v>380</v>
      </c>
      <c r="L53" s="1321">
        <v>45382069</v>
      </c>
      <c r="M53" s="1321">
        <v>367</v>
      </c>
      <c r="N53" s="1321">
        <v>19321000</v>
      </c>
      <c r="O53" s="1321">
        <v>68</v>
      </c>
      <c r="P53" s="1321">
        <v>3103297</v>
      </c>
      <c r="Q53" s="1321">
        <v>4043</v>
      </c>
      <c r="R53" s="1321">
        <v>86657988</v>
      </c>
      <c r="S53" s="67">
        <v>49</v>
      </c>
    </row>
    <row r="54" spans="1:19" s="99" customFormat="1" ht="23.1" customHeight="1">
      <c r="A54" s="62">
        <v>50</v>
      </c>
      <c r="B54" s="61" t="s">
        <v>1062</v>
      </c>
      <c r="C54" s="1314">
        <v>240</v>
      </c>
      <c r="D54" s="1314">
        <v>4498531</v>
      </c>
      <c r="E54" s="1314">
        <v>1123</v>
      </c>
      <c r="F54" s="1314">
        <v>9748562</v>
      </c>
      <c r="G54" s="1314">
        <v>165</v>
      </c>
      <c r="H54" s="1314">
        <v>22107537</v>
      </c>
      <c r="I54" s="1314">
        <v>216</v>
      </c>
      <c r="J54" s="1314">
        <v>12463936</v>
      </c>
      <c r="K54" s="1314">
        <v>315</v>
      </c>
      <c r="L54" s="1314">
        <v>45106553</v>
      </c>
      <c r="M54" s="1314">
        <v>417</v>
      </c>
      <c r="N54" s="1314">
        <v>14363108</v>
      </c>
      <c r="O54" s="1314">
        <v>96</v>
      </c>
      <c r="P54" s="1314">
        <v>3120735</v>
      </c>
      <c r="Q54" s="1314">
        <v>2572</v>
      </c>
      <c r="R54" s="1314">
        <v>111408962</v>
      </c>
      <c r="S54" s="63">
        <v>50</v>
      </c>
    </row>
    <row r="55" spans="1:19" s="99" customFormat="1" ht="23.1" customHeight="1">
      <c r="A55" s="62">
        <v>51</v>
      </c>
      <c r="B55" s="61" t="s">
        <v>1063</v>
      </c>
      <c r="C55" s="1314">
        <v>204</v>
      </c>
      <c r="D55" s="1314">
        <v>3570922</v>
      </c>
      <c r="E55" s="1314">
        <v>1984</v>
      </c>
      <c r="F55" s="1314">
        <v>16459584</v>
      </c>
      <c r="G55" s="1314">
        <v>267</v>
      </c>
      <c r="H55" s="1314">
        <v>25027290</v>
      </c>
      <c r="I55" s="1314">
        <v>445</v>
      </c>
      <c r="J55" s="1314">
        <v>27297245</v>
      </c>
      <c r="K55" s="1314">
        <v>629</v>
      </c>
      <c r="L55" s="1314">
        <v>99876347</v>
      </c>
      <c r="M55" s="1314">
        <v>690</v>
      </c>
      <c r="N55" s="1314">
        <v>22442559</v>
      </c>
      <c r="O55" s="1314">
        <v>212</v>
      </c>
      <c r="P55" s="1314">
        <v>12035355</v>
      </c>
      <c r="Q55" s="1314">
        <v>4431</v>
      </c>
      <c r="R55" s="1314">
        <v>206709302</v>
      </c>
      <c r="S55" s="63">
        <v>51</v>
      </c>
    </row>
    <row r="56" spans="1:19" s="99" customFormat="1" ht="23.1" customHeight="1">
      <c r="A56" s="62">
        <v>52</v>
      </c>
      <c r="B56" s="61" t="s">
        <v>1064</v>
      </c>
      <c r="C56" s="1314">
        <v>130</v>
      </c>
      <c r="D56" s="1314">
        <v>1828964</v>
      </c>
      <c r="E56" s="1314">
        <v>796</v>
      </c>
      <c r="F56" s="1314">
        <v>5342482</v>
      </c>
      <c r="G56" s="1314">
        <v>101</v>
      </c>
      <c r="H56" s="1314">
        <v>12249653</v>
      </c>
      <c r="I56" s="1314">
        <v>245</v>
      </c>
      <c r="J56" s="1314">
        <v>13176692</v>
      </c>
      <c r="K56" s="1314">
        <v>270</v>
      </c>
      <c r="L56" s="1314">
        <v>39579068</v>
      </c>
      <c r="M56" s="1314">
        <v>294</v>
      </c>
      <c r="N56" s="1314">
        <v>6304930</v>
      </c>
      <c r="O56" s="1314">
        <v>90</v>
      </c>
      <c r="P56" s="1314">
        <v>5302860</v>
      </c>
      <c r="Q56" s="1314">
        <v>1926</v>
      </c>
      <c r="R56" s="1314">
        <v>83784649</v>
      </c>
      <c r="S56" s="63">
        <v>52</v>
      </c>
    </row>
    <row r="57" spans="1:19" s="99" customFormat="1" ht="23.1" customHeight="1" thickBot="1">
      <c r="A57" s="77">
        <v>54</v>
      </c>
      <c r="B57" s="78" t="s">
        <v>1065</v>
      </c>
      <c r="C57" s="1324">
        <v>156</v>
      </c>
      <c r="D57" s="1324">
        <v>2748694</v>
      </c>
      <c r="E57" s="1324">
        <v>1373</v>
      </c>
      <c r="F57" s="1324">
        <v>15065239</v>
      </c>
      <c r="G57" s="1324">
        <v>151</v>
      </c>
      <c r="H57" s="1324">
        <v>16168228</v>
      </c>
      <c r="I57" s="1324">
        <v>413</v>
      </c>
      <c r="J57" s="1324">
        <v>27713840</v>
      </c>
      <c r="K57" s="1324">
        <v>360</v>
      </c>
      <c r="L57" s="1324">
        <v>49597079</v>
      </c>
      <c r="M57" s="1324">
        <v>446</v>
      </c>
      <c r="N57" s="1324">
        <v>18750742</v>
      </c>
      <c r="O57" s="1324">
        <v>137</v>
      </c>
      <c r="P57" s="1324">
        <v>6815935</v>
      </c>
      <c r="Q57" s="1324">
        <v>3036</v>
      </c>
      <c r="R57" s="1324">
        <v>136859757</v>
      </c>
      <c r="S57" s="79">
        <v>54</v>
      </c>
    </row>
    <row r="58" spans="1:19" s="99" customFormat="1" ht="23.1" customHeight="1">
      <c r="A58" s="62">
        <v>55</v>
      </c>
      <c r="B58" s="61" t="s">
        <v>1066</v>
      </c>
      <c r="C58" s="1314">
        <v>245</v>
      </c>
      <c r="D58" s="1314">
        <v>3609062</v>
      </c>
      <c r="E58" s="1314">
        <v>1025</v>
      </c>
      <c r="F58" s="1314">
        <v>8807620</v>
      </c>
      <c r="G58" s="1314">
        <v>140</v>
      </c>
      <c r="H58" s="1314">
        <v>14230650</v>
      </c>
      <c r="I58" s="1314">
        <v>487</v>
      </c>
      <c r="J58" s="1314">
        <v>29558725</v>
      </c>
      <c r="K58" s="1314">
        <v>414</v>
      </c>
      <c r="L58" s="1314">
        <v>55939914</v>
      </c>
      <c r="M58" s="1314">
        <v>408</v>
      </c>
      <c r="N58" s="1314">
        <v>12693007</v>
      </c>
      <c r="O58" s="1314">
        <v>100</v>
      </c>
      <c r="P58" s="1314">
        <v>4500386</v>
      </c>
      <c r="Q58" s="1314">
        <v>2819</v>
      </c>
      <c r="R58" s="1314">
        <v>129339364</v>
      </c>
      <c r="S58" s="63">
        <v>55</v>
      </c>
    </row>
    <row r="59" spans="1:19" s="99" customFormat="1" ht="23.1" customHeight="1">
      <c r="A59" s="62">
        <v>56</v>
      </c>
      <c r="B59" s="61" t="s">
        <v>1067</v>
      </c>
      <c r="C59" s="1314">
        <v>70</v>
      </c>
      <c r="D59" s="1314">
        <v>506430</v>
      </c>
      <c r="E59" s="1314">
        <v>183</v>
      </c>
      <c r="F59" s="1314">
        <v>1785868</v>
      </c>
      <c r="G59" s="1314">
        <v>160</v>
      </c>
      <c r="H59" s="1314">
        <v>14596753</v>
      </c>
      <c r="I59" s="1314">
        <v>87</v>
      </c>
      <c r="J59" s="1314">
        <v>6918142</v>
      </c>
      <c r="K59" s="1314">
        <v>396</v>
      </c>
      <c r="L59" s="1314">
        <v>39890537</v>
      </c>
      <c r="M59" s="1314">
        <v>1194</v>
      </c>
      <c r="N59" s="1314">
        <v>20255758</v>
      </c>
      <c r="O59" s="1314">
        <v>66</v>
      </c>
      <c r="P59" s="1314">
        <v>5980843</v>
      </c>
      <c r="Q59" s="1314">
        <v>2156</v>
      </c>
      <c r="R59" s="1314">
        <v>89934331</v>
      </c>
      <c r="S59" s="63">
        <v>56</v>
      </c>
    </row>
    <row r="60" spans="1:19" s="99" customFormat="1" ht="23.1" customHeight="1">
      <c r="A60" s="62">
        <v>57</v>
      </c>
      <c r="B60" s="61" t="s">
        <v>1068</v>
      </c>
      <c r="C60" s="1314">
        <v>111</v>
      </c>
      <c r="D60" s="1314">
        <v>2264115</v>
      </c>
      <c r="E60" s="1314">
        <v>400</v>
      </c>
      <c r="F60" s="1314">
        <v>3408691</v>
      </c>
      <c r="G60" s="1314">
        <v>88</v>
      </c>
      <c r="H60" s="1314">
        <v>8755968</v>
      </c>
      <c r="I60" s="1314">
        <v>86</v>
      </c>
      <c r="J60" s="1314">
        <v>3102117</v>
      </c>
      <c r="K60" s="1314">
        <v>171</v>
      </c>
      <c r="L60" s="1314">
        <v>26414005</v>
      </c>
      <c r="M60" s="1314">
        <v>145</v>
      </c>
      <c r="N60" s="1314">
        <v>4527842</v>
      </c>
      <c r="O60" s="1314">
        <v>0</v>
      </c>
      <c r="P60" s="1314">
        <v>0</v>
      </c>
      <c r="Q60" s="1314">
        <v>1001</v>
      </c>
      <c r="R60" s="1314">
        <v>48472738</v>
      </c>
      <c r="S60" s="63">
        <v>57</v>
      </c>
    </row>
    <row r="61" spans="1:19" s="99" customFormat="1" ht="23.1" customHeight="1">
      <c r="A61" s="62">
        <v>58</v>
      </c>
      <c r="B61" s="61" t="s">
        <v>1069</v>
      </c>
      <c r="C61" s="1314">
        <v>252</v>
      </c>
      <c r="D61" s="1314">
        <v>1247716</v>
      </c>
      <c r="E61" s="1314">
        <v>2252</v>
      </c>
      <c r="F61" s="1314">
        <v>5082781</v>
      </c>
      <c r="G61" s="1314">
        <v>157</v>
      </c>
      <c r="H61" s="1314">
        <v>4686652</v>
      </c>
      <c r="I61" s="1314">
        <v>74</v>
      </c>
      <c r="J61" s="1314">
        <v>7100677</v>
      </c>
      <c r="K61" s="1314">
        <v>209</v>
      </c>
      <c r="L61" s="1314">
        <v>32562493</v>
      </c>
      <c r="M61" s="1314">
        <v>405</v>
      </c>
      <c r="N61" s="1314">
        <v>6025600</v>
      </c>
      <c r="O61" s="1314">
        <v>74</v>
      </c>
      <c r="P61" s="1314">
        <v>1761754</v>
      </c>
      <c r="Q61" s="1314">
        <v>3423</v>
      </c>
      <c r="R61" s="1314">
        <v>58467673</v>
      </c>
      <c r="S61" s="63">
        <v>58</v>
      </c>
    </row>
    <row r="62" spans="1:19" s="99" customFormat="1" ht="23.1" customHeight="1">
      <c r="A62" s="62">
        <v>59</v>
      </c>
      <c r="B62" s="72" t="s">
        <v>1070</v>
      </c>
      <c r="C62" s="1318">
        <v>51</v>
      </c>
      <c r="D62" s="1318">
        <v>718013</v>
      </c>
      <c r="E62" s="1318">
        <v>422</v>
      </c>
      <c r="F62" s="1318">
        <v>3255546</v>
      </c>
      <c r="G62" s="1318">
        <v>55</v>
      </c>
      <c r="H62" s="1318">
        <v>4811987</v>
      </c>
      <c r="I62" s="1318">
        <v>176</v>
      </c>
      <c r="J62" s="1318">
        <v>11404882</v>
      </c>
      <c r="K62" s="1318">
        <v>150</v>
      </c>
      <c r="L62" s="1318">
        <v>21406131</v>
      </c>
      <c r="M62" s="1318">
        <v>110</v>
      </c>
      <c r="N62" s="1318">
        <v>3247215</v>
      </c>
      <c r="O62" s="1318">
        <v>37</v>
      </c>
      <c r="P62" s="1318">
        <v>2282520</v>
      </c>
      <c r="Q62" s="1318">
        <v>1001</v>
      </c>
      <c r="R62" s="1318">
        <v>47126294</v>
      </c>
      <c r="S62" s="63">
        <v>59</v>
      </c>
    </row>
    <row r="63" spans="1:19" s="99" customFormat="1" ht="23.1" customHeight="1">
      <c r="A63" s="66">
        <v>61</v>
      </c>
      <c r="B63" s="61" t="s">
        <v>1071</v>
      </c>
      <c r="C63" s="1321">
        <v>74</v>
      </c>
      <c r="D63" s="1321">
        <v>1449864</v>
      </c>
      <c r="E63" s="1321">
        <v>724</v>
      </c>
      <c r="F63" s="1321">
        <v>5485810</v>
      </c>
      <c r="G63" s="1321">
        <v>79</v>
      </c>
      <c r="H63" s="1321">
        <v>8994448</v>
      </c>
      <c r="I63" s="1321">
        <v>184</v>
      </c>
      <c r="J63" s="1321">
        <v>15821985</v>
      </c>
      <c r="K63" s="1321">
        <v>236</v>
      </c>
      <c r="L63" s="1321">
        <v>31429528</v>
      </c>
      <c r="M63" s="1321">
        <v>210</v>
      </c>
      <c r="N63" s="1321">
        <v>4693066</v>
      </c>
      <c r="O63" s="1321">
        <v>91</v>
      </c>
      <c r="P63" s="1321">
        <v>5110645</v>
      </c>
      <c r="Q63" s="1321">
        <v>1598</v>
      </c>
      <c r="R63" s="1321">
        <v>72985346</v>
      </c>
      <c r="S63" s="67">
        <v>61</v>
      </c>
    </row>
    <row r="64" spans="1:19" s="99" customFormat="1" ht="23.1" customHeight="1">
      <c r="A64" s="62">
        <v>65</v>
      </c>
      <c r="B64" s="61" t="s">
        <v>1072</v>
      </c>
      <c r="C64" s="1314">
        <v>62</v>
      </c>
      <c r="D64" s="1314">
        <v>1201451</v>
      </c>
      <c r="E64" s="1314">
        <v>209</v>
      </c>
      <c r="F64" s="1314">
        <v>1574471</v>
      </c>
      <c r="G64" s="1314">
        <v>64</v>
      </c>
      <c r="H64" s="1314">
        <v>11018425</v>
      </c>
      <c r="I64" s="1314">
        <v>5</v>
      </c>
      <c r="J64" s="1314">
        <v>384547</v>
      </c>
      <c r="K64" s="1314">
        <v>67</v>
      </c>
      <c r="L64" s="1314">
        <v>8144040</v>
      </c>
      <c r="M64" s="1314">
        <v>53</v>
      </c>
      <c r="N64" s="1314">
        <v>2397789</v>
      </c>
      <c r="O64" s="1314">
        <v>23</v>
      </c>
      <c r="P64" s="1314">
        <v>1257805</v>
      </c>
      <c r="Q64" s="1314">
        <v>483</v>
      </c>
      <c r="R64" s="1314">
        <v>25978528</v>
      </c>
      <c r="S64" s="63">
        <v>65</v>
      </c>
    </row>
    <row r="65" spans="1:19" s="99" customFormat="1" ht="23.1" customHeight="1">
      <c r="A65" s="62">
        <v>66</v>
      </c>
      <c r="B65" s="61" t="s">
        <v>1073</v>
      </c>
      <c r="C65" s="1314">
        <v>99</v>
      </c>
      <c r="D65" s="1314">
        <v>2762087</v>
      </c>
      <c r="E65" s="1314">
        <v>793</v>
      </c>
      <c r="F65" s="1314">
        <v>6245790</v>
      </c>
      <c r="G65" s="1314">
        <v>151</v>
      </c>
      <c r="H65" s="1314">
        <v>14468614</v>
      </c>
      <c r="I65" s="1314">
        <v>213</v>
      </c>
      <c r="J65" s="1314">
        <v>13041082</v>
      </c>
      <c r="K65" s="1314">
        <v>221</v>
      </c>
      <c r="L65" s="1314">
        <v>39572522</v>
      </c>
      <c r="M65" s="1314">
        <v>228</v>
      </c>
      <c r="N65" s="1314">
        <v>6619580</v>
      </c>
      <c r="O65" s="1314">
        <v>32</v>
      </c>
      <c r="P65" s="1314">
        <v>3746692</v>
      </c>
      <c r="Q65" s="1314">
        <v>1737</v>
      </c>
      <c r="R65" s="1314">
        <v>86456367</v>
      </c>
      <c r="S65" s="63">
        <v>66</v>
      </c>
    </row>
    <row r="66" spans="1:19" s="99" customFormat="1" ht="23.1" customHeight="1">
      <c r="A66" s="62">
        <v>68</v>
      </c>
      <c r="B66" s="61" t="s">
        <v>1074</v>
      </c>
      <c r="C66" s="1314">
        <v>174</v>
      </c>
      <c r="D66" s="1314">
        <v>2300425</v>
      </c>
      <c r="E66" s="1314">
        <v>824</v>
      </c>
      <c r="F66" s="1314">
        <v>7012348</v>
      </c>
      <c r="G66" s="1314">
        <v>112</v>
      </c>
      <c r="H66" s="1314">
        <v>18323974</v>
      </c>
      <c r="I66" s="1314">
        <v>128</v>
      </c>
      <c r="J66" s="1314">
        <v>8838556</v>
      </c>
      <c r="K66" s="1314">
        <v>267</v>
      </c>
      <c r="L66" s="1314">
        <v>35656524</v>
      </c>
      <c r="M66" s="1314">
        <v>295</v>
      </c>
      <c r="N66" s="1314">
        <v>11761885</v>
      </c>
      <c r="O66" s="1314">
        <v>67</v>
      </c>
      <c r="P66" s="1314">
        <v>5044145</v>
      </c>
      <c r="Q66" s="1314">
        <v>1867</v>
      </c>
      <c r="R66" s="1314">
        <v>88937857</v>
      </c>
      <c r="S66" s="63">
        <v>68</v>
      </c>
    </row>
    <row r="67" spans="1:19" s="99" customFormat="1" ht="23.1" customHeight="1">
      <c r="A67" s="71">
        <v>70</v>
      </c>
      <c r="B67" s="72" t="s">
        <v>1075</v>
      </c>
      <c r="C67" s="1318">
        <v>274</v>
      </c>
      <c r="D67" s="1318">
        <v>4319056</v>
      </c>
      <c r="E67" s="1318">
        <v>1647</v>
      </c>
      <c r="F67" s="1318">
        <v>13586682</v>
      </c>
      <c r="G67" s="1318">
        <v>169</v>
      </c>
      <c r="H67" s="1318">
        <v>15921290</v>
      </c>
      <c r="I67" s="1318">
        <v>419</v>
      </c>
      <c r="J67" s="1318">
        <v>22361310</v>
      </c>
      <c r="K67" s="1318">
        <v>445</v>
      </c>
      <c r="L67" s="1318">
        <v>60352888</v>
      </c>
      <c r="M67" s="1318">
        <v>541</v>
      </c>
      <c r="N67" s="1318">
        <v>19288597</v>
      </c>
      <c r="O67" s="1318">
        <v>172</v>
      </c>
      <c r="P67" s="1318">
        <v>10473651</v>
      </c>
      <c r="Q67" s="1318">
        <v>3667</v>
      </c>
      <c r="R67" s="1318">
        <v>146303474</v>
      </c>
      <c r="S67" s="73">
        <v>70</v>
      </c>
    </row>
    <row r="68" spans="1:19" s="99" customFormat="1" ht="23.1" customHeight="1">
      <c r="A68" s="66">
        <v>78</v>
      </c>
      <c r="B68" s="58" t="s">
        <v>1076</v>
      </c>
      <c r="C68" s="1321">
        <v>285</v>
      </c>
      <c r="D68" s="1321">
        <v>4849999</v>
      </c>
      <c r="E68" s="1321">
        <v>2035</v>
      </c>
      <c r="F68" s="1321">
        <v>14626106</v>
      </c>
      <c r="G68" s="1321">
        <v>167</v>
      </c>
      <c r="H68" s="1321">
        <v>11284259</v>
      </c>
      <c r="I68" s="1321">
        <v>554</v>
      </c>
      <c r="J68" s="1321">
        <v>26248302</v>
      </c>
      <c r="K68" s="1321">
        <v>774</v>
      </c>
      <c r="L68" s="1321">
        <v>176315596</v>
      </c>
      <c r="M68" s="1321">
        <v>760</v>
      </c>
      <c r="N68" s="1321">
        <v>27497152</v>
      </c>
      <c r="O68" s="1321">
        <v>0</v>
      </c>
      <c r="P68" s="1321">
        <v>0</v>
      </c>
      <c r="Q68" s="1321">
        <v>4575</v>
      </c>
      <c r="R68" s="1321">
        <v>260821414</v>
      </c>
      <c r="S68" s="67">
        <v>78</v>
      </c>
    </row>
    <row r="69" spans="1:19" s="99" customFormat="1" ht="23.1" customHeight="1">
      <c r="A69" s="62">
        <v>84</v>
      </c>
      <c r="B69" s="61" t="s">
        <v>1077</v>
      </c>
      <c r="C69" s="1314">
        <v>324</v>
      </c>
      <c r="D69" s="1314">
        <v>4605316</v>
      </c>
      <c r="E69" s="1314">
        <v>1851</v>
      </c>
      <c r="F69" s="1314">
        <v>15700606</v>
      </c>
      <c r="G69" s="1314">
        <v>248</v>
      </c>
      <c r="H69" s="1314">
        <v>39860511</v>
      </c>
      <c r="I69" s="1314">
        <v>307</v>
      </c>
      <c r="J69" s="1314">
        <v>20256176</v>
      </c>
      <c r="K69" s="1314">
        <v>621</v>
      </c>
      <c r="L69" s="1314">
        <v>87882189</v>
      </c>
      <c r="M69" s="1314">
        <v>713</v>
      </c>
      <c r="N69" s="1314">
        <v>20628455</v>
      </c>
      <c r="O69" s="1314">
        <v>214</v>
      </c>
      <c r="P69" s="1314">
        <v>7656750</v>
      </c>
      <c r="Q69" s="1314">
        <v>4278</v>
      </c>
      <c r="R69" s="1314">
        <v>196590003</v>
      </c>
      <c r="S69" s="63">
        <v>84</v>
      </c>
    </row>
    <row r="70" spans="1:19" s="99" customFormat="1" ht="23.1" customHeight="1">
      <c r="A70" s="62">
        <v>85</v>
      </c>
      <c r="B70" s="61" t="s">
        <v>1078</v>
      </c>
      <c r="C70" s="1314">
        <v>335</v>
      </c>
      <c r="D70" s="1314">
        <v>6399289</v>
      </c>
      <c r="E70" s="1314">
        <v>1885</v>
      </c>
      <c r="F70" s="1314">
        <v>14643211</v>
      </c>
      <c r="G70" s="1314">
        <v>333</v>
      </c>
      <c r="H70" s="1314">
        <v>32115686</v>
      </c>
      <c r="I70" s="1314">
        <v>602</v>
      </c>
      <c r="J70" s="1314">
        <v>29145926</v>
      </c>
      <c r="K70" s="1314">
        <v>774</v>
      </c>
      <c r="L70" s="1314">
        <v>119919274</v>
      </c>
      <c r="M70" s="1314">
        <v>759</v>
      </c>
      <c r="N70" s="1314">
        <v>22731611</v>
      </c>
      <c r="O70" s="1314">
        <v>501</v>
      </c>
      <c r="P70" s="1314">
        <v>16806047</v>
      </c>
      <c r="Q70" s="1314">
        <v>5189</v>
      </c>
      <c r="R70" s="1314">
        <v>241761044</v>
      </c>
      <c r="S70" s="63">
        <v>85</v>
      </c>
    </row>
    <row r="71" spans="1:19" s="99" customFormat="1" ht="23.1" customHeight="1">
      <c r="A71" s="62">
        <v>89</v>
      </c>
      <c r="B71" s="61" t="s">
        <v>1079</v>
      </c>
      <c r="C71" s="1314">
        <v>266</v>
      </c>
      <c r="D71" s="1314">
        <v>6194951</v>
      </c>
      <c r="E71" s="1314">
        <v>3804</v>
      </c>
      <c r="F71" s="1314">
        <v>29591765</v>
      </c>
      <c r="G71" s="1314">
        <v>394</v>
      </c>
      <c r="H71" s="1314">
        <v>33463755</v>
      </c>
      <c r="I71" s="1314">
        <v>540</v>
      </c>
      <c r="J71" s="1314">
        <v>45367705</v>
      </c>
      <c r="K71" s="1314">
        <v>1059</v>
      </c>
      <c r="L71" s="1314">
        <v>153952556</v>
      </c>
      <c r="M71" s="1314">
        <v>1301</v>
      </c>
      <c r="N71" s="1314">
        <v>36072365</v>
      </c>
      <c r="O71" s="1314">
        <v>240</v>
      </c>
      <c r="P71" s="1314">
        <v>12426021</v>
      </c>
      <c r="Q71" s="1314">
        <v>7604</v>
      </c>
      <c r="R71" s="1314">
        <v>317069118</v>
      </c>
      <c r="S71" s="63">
        <v>89</v>
      </c>
    </row>
    <row r="72" spans="1:19" s="99" customFormat="1" ht="23.1" customHeight="1">
      <c r="A72" s="62">
        <v>90</v>
      </c>
      <c r="B72" s="72" t="s">
        <v>1080</v>
      </c>
      <c r="C72" s="1318">
        <v>411</v>
      </c>
      <c r="D72" s="1318">
        <v>8825756</v>
      </c>
      <c r="E72" s="1318">
        <v>2646</v>
      </c>
      <c r="F72" s="1318">
        <v>24176282</v>
      </c>
      <c r="G72" s="1318">
        <v>253</v>
      </c>
      <c r="H72" s="1318">
        <v>25477096</v>
      </c>
      <c r="I72" s="1318">
        <v>670</v>
      </c>
      <c r="J72" s="1318">
        <v>42713917</v>
      </c>
      <c r="K72" s="1318">
        <v>860</v>
      </c>
      <c r="L72" s="1318">
        <v>123223560</v>
      </c>
      <c r="M72" s="1318">
        <v>879</v>
      </c>
      <c r="N72" s="1318">
        <v>29830072</v>
      </c>
      <c r="O72" s="1318">
        <v>275</v>
      </c>
      <c r="P72" s="1318">
        <v>10636781</v>
      </c>
      <c r="Q72" s="1318">
        <v>5994</v>
      </c>
      <c r="R72" s="1318">
        <v>264883464</v>
      </c>
      <c r="S72" s="63">
        <v>90</v>
      </c>
    </row>
    <row r="73" spans="1:19" s="99" customFormat="1" ht="23.1" customHeight="1">
      <c r="A73" s="66">
        <v>91</v>
      </c>
      <c r="B73" s="61" t="s">
        <v>1081</v>
      </c>
      <c r="C73" s="1321">
        <v>253</v>
      </c>
      <c r="D73" s="1321">
        <v>4582314</v>
      </c>
      <c r="E73" s="1321">
        <v>1513</v>
      </c>
      <c r="F73" s="1321">
        <v>14030263</v>
      </c>
      <c r="G73" s="1321">
        <v>119</v>
      </c>
      <c r="H73" s="1321">
        <v>14670079</v>
      </c>
      <c r="I73" s="1321">
        <v>498</v>
      </c>
      <c r="J73" s="1321">
        <v>35139236</v>
      </c>
      <c r="K73" s="1321">
        <v>489</v>
      </c>
      <c r="L73" s="1321">
        <v>72016103</v>
      </c>
      <c r="M73" s="1321">
        <v>544</v>
      </c>
      <c r="N73" s="1321">
        <v>22539104</v>
      </c>
      <c r="O73" s="1321">
        <v>71</v>
      </c>
      <c r="P73" s="1321">
        <v>16950775</v>
      </c>
      <c r="Q73" s="1321">
        <v>3487</v>
      </c>
      <c r="R73" s="1321">
        <v>179927874</v>
      </c>
      <c r="S73" s="67">
        <v>91</v>
      </c>
    </row>
    <row r="74" spans="1:19" s="99" customFormat="1" ht="23.1" customHeight="1">
      <c r="A74" s="62">
        <v>92</v>
      </c>
      <c r="B74" s="61" t="s">
        <v>1082</v>
      </c>
      <c r="C74" s="1314">
        <v>477</v>
      </c>
      <c r="D74" s="1314">
        <v>9500016</v>
      </c>
      <c r="E74" s="1314">
        <v>3530</v>
      </c>
      <c r="F74" s="1314">
        <v>30038094</v>
      </c>
      <c r="G74" s="1314">
        <v>399</v>
      </c>
      <c r="H74" s="1314">
        <v>45470002</v>
      </c>
      <c r="I74" s="1314">
        <v>628</v>
      </c>
      <c r="J74" s="1314">
        <v>35261366</v>
      </c>
      <c r="K74" s="1314">
        <v>983</v>
      </c>
      <c r="L74" s="1314">
        <v>154132216</v>
      </c>
      <c r="M74" s="1314">
        <v>1095</v>
      </c>
      <c r="N74" s="1314">
        <v>31005265</v>
      </c>
      <c r="O74" s="1314">
        <v>334</v>
      </c>
      <c r="P74" s="1314">
        <v>18868026</v>
      </c>
      <c r="Q74" s="1314">
        <v>7446</v>
      </c>
      <c r="R74" s="1314">
        <v>324274985</v>
      </c>
      <c r="S74" s="63">
        <v>92</v>
      </c>
    </row>
    <row r="75" spans="1:19" s="99" customFormat="1" ht="23.1" customHeight="1">
      <c r="A75" s="62">
        <v>94</v>
      </c>
      <c r="B75" s="61" t="s">
        <v>1083</v>
      </c>
      <c r="C75" s="1314">
        <v>9982</v>
      </c>
      <c r="D75" s="1314">
        <v>161799727</v>
      </c>
      <c r="E75" s="1314">
        <v>51031</v>
      </c>
      <c r="F75" s="1314">
        <v>425725828</v>
      </c>
      <c r="G75" s="1314">
        <v>1141</v>
      </c>
      <c r="H75" s="1314">
        <v>21755106</v>
      </c>
      <c r="I75" s="1314">
        <v>7348</v>
      </c>
      <c r="J75" s="1314">
        <v>597443973</v>
      </c>
      <c r="K75" s="1314">
        <v>15491</v>
      </c>
      <c r="L75" s="1314">
        <v>2337126043</v>
      </c>
      <c r="M75" s="1314">
        <v>20412</v>
      </c>
      <c r="N75" s="1314">
        <v>810913337</v>
      </c>
      <c r="O75" s="1314">
        <v>5766</v>
      </c>
      <c r="P75" s="1314">
        <v>398657665</v>
      </c>
      <c r="Q75" s="1314">
        <v>111171</v>
      </c>
      <c r="R75" s="1314">
        <v>4753421679</v>
      </c>
      <c r="S75" s="63">
        <v>94</v>
      </c>
    </row>
    <row r="76" spans="1:19" s="99" customFormat="1" ht="23.1" customHeight="1">
      <c r="A76" s="62">
        <v>301</v>
      </c>
      <c r="B76" s="61" t="s">
        <v>1084</v>
      </c>
      <c r="C76" s="1314">
        <v>59</v>
      </c>
      <c r="D76" s="1314">
        <v>4196623</v>
      </c>
      <c r="E76" s="1314">
        <v>72</v>
      </c>
      <c r="F76" s="1314">
        <v>1986621</v>
      </c>
      <c r="G76" s="1314">
        <v>61</v>
      </c>
      <c r="H76" s="1314">
        <v>9700724</v>
      </c>
      <c r="I76" s="1314">
        <v>126</v>
      </c>
      <c r="J76" s="1314">
        <v>9638570</v>
      </c>
      <c r="K76" s="1314">
        <v>101</v>
      </c>
      <c r="L76" s="1314">
        <v>20479043</v>
      </c>
      <c r="M76" s="1314">
        <v>49</v>
      </c>
      <c r="N76" s="1314">
        <v>2303702</v>
      </c>
      <c r="O76" s="1314">
        <v>21</v>
      </c>
      <c r="P76" s="1314">
        <v>2499961</v>
      </c>
      <c r="Q76" s="1314">
        <v>489</v>
      </c>
      <c r="R76" s="1314">
        <v>50805244</v>
      </c>
      <c r="S76" s="63">
        <v>301</v>
      </c>
    </row>
    <row r="77" spans="1:19" s="99" customFormat="1" ht="23.1" customHeight="1">
      <c r="A77" s="71">
        <v>302</v>
      </c>
      <c r="B77" s="72" t="s">
        <v>1085</v>
      </c>
      <c r="C77" s="1318">
        <v>52</v>
      </c>
      <c r="D77" s="1318">
        <v>2488832</v>
      </c>
      <c r="E77" s="1318">
        <v>182</v>
      </c>
      <c r="F77" s="1318">
        <v>2507643</v>
      </c>
      <c r="G77" s="1318">
        <v>43</v>
      </c>
      <c r="H77" s="1318">
        <v>5288763</v>
      </c>
      <c r="I77" s="1318">
        <v>140</v>
      </c>
      <c r="J77" s="1318">
        <v>11561158</v>
      </c>
      <c r="K77" s="1318">
        <v>107</v>
      </c>
      <c r="L77" s="1318">
        <v>22158390</v>
      </c>
      <c r="M77" s="1318">
        <v>126</v>
      </c>
      <c r="N77" s="1318">
        <v>6804683</v>
      </c>
      <c r="O77" s="1318">
        <v>34</v>
      </c>
      <c r="P77" s="1318">
        <v>565440</v>
      </c>
      <c r="Q77" s="1318">
        <v>684</v>
      </c>
      <c r="R77" s="1318">
        <v>51374909</v>
      </c>
      <c r="S77" s="73">
        <v>302</v>
      </c>
    </row>
    <row r="78" spans="1:19" s="110" customFormat="1" ht="23.1" customHeight="1">
      <c r="A78" s="74">
        <v>303</v>
      </c>
      <c r="B78" s="61" t="s">
        <v>1086</v>
      </c>
      <c r="C78" s="1321">
        <v>3</v>
      </c>
      <c r="D78" s="1321">
        <v>33699</v>
      </c>
      <c r="E78" s="1321">
        <v>34</v>
      </c>
      <c r="F78" s="1321">
        <v>442099</v>
      </c>
      <c r="G78" s="1321">
        <v>1</v>
      </c>
      <c r="H78" s="1321">
        <v>13668</v>
      </c>
      <c r="I78" s="1321">
        <v>13</v>
      </c>
      <c r="J78" s="1321">
        <v>1231877</v>
      </c>
      <c r="K78" s="1321">
        <v>25</v>
      </c>
      <c r="L78" s="1321">
        <v>3785425</v>
      </c>
      <c r="M78" s="1321">
        <v>22</v>
      </c>
      <c r="N78" s="1321">
        <v>1147450</v>
      </c>
      <c r="O78" s="1321">
        <v>0</v>
      </c>
      <c r="P78" s="1321">
        <v>0</v>
      </c>
      <c r="Q78" s="1321">
        <v>98</v>
      </c>
      <c r="R78" s="1321">
        <v>6654218</v>
      </c>
      <c r="S78" s="75">
        <v>303</v>
      </c>
    </row>
    <row r="79" spans="1:19" s="110" customFormat="1" ht="23.1" customHeight="1">
      <c r="A79" s="62">
        <v>304</v>
      </c>
      <c r="B79" s="61" t="s">
        <v>1087</v>
      </c>
      <c r="C79" s="1314">
        <v>6</v>
      </c>
      <c r="D79" s="1314">
        <v>629208</v>
      </c>
      <c r="E79" s="1314">
        <v>285</v>
      </c>
      <c r="F79" s="1314">
        <v>5172452</v>
      </c>
      <c r="G79" s="1314">
        <v>81</v>
      </c>
      <c r="H79" s="1314">
        <v>5285896</v>
      </c>
      <c r="I79" s="1314">
        <v>197</v>
      </c>
      <c r="J79" s="1314">
        <v>24579277</v>
      </c>
      <c r="K79" s="1314">
        <v>31</v>
      </c>
      <c r="L79" s="1314">
        <v>4531895</v>
      </c>
      <c r="M79" s="1314">
        <v>575</v>
      </c>
      <c r="N79" s="1314">
        <v>78936778</v>
      </c>
      <c r="O79" s="1314">
        <v>80</v>
      </c>
      <c r="P79" s="1314">
        <v>5430923</v>
      </c>
      <c r="Q79" s="1314">
        <v>1255</v>
      </c>
      <c r="R79" s="1314">
        <v>124566429</v>
      </c>
      <c r="S79" s="63">
        <v>304</v>
      </c>
    </row>
    <row r="80" spans="1:19" s="110" customFormat="1" ht="23.1" customHeight="1">
      <c r="A80" s="62">
        <v>305</v>
      </c>
      <c r="B80" s="61" t="s">
        <v>1088</v>
      </c>
      <c r="C80" s="1314">
        <v>102</v>
      </c>
      <c r="D80" s="1314">
        <v>4207441</v>
      </c>
      <c r="E80" s="1314">
        <v>567</v>
      </c>
      <c r="F80" s="1314">
        <v>11747711</v>
      </c>
      <c r="G80" s="1314">
        <v>156</v>
      </c>
      <c r="H80" s="1314">
        <v>16080127</v>
      </c>
      <c r="I80" s="1314">
        <v>258</v>
      </c>
      <c r="J80" s="1314">
        <v>17644242</v>
      </c>
      <c r="K80" s="1314">
        <v>454</v>
      </c>
      <c r="L80" s="1314">
        <v>86496431</v>
      </c>
      <c r="M80" s="1314">
        <v>1058</v>
      </c>
      <c r="N80" s="1314">
        <v>21584464</v>
      </c>
      <c r="O80" s="1314">
        <v>37</v>
      </c>
      <c r="P80" s="1314">
        <v>5367306</v>
      </c>
      <c r="Q80" s="1314">
        <v>2632</v>
      </c>
      <c r="R80" s="1314">
        <v>163127722</v>
      </c>
      <c r="S80" s="63">
        <v>305</v>
      </c>
    </row>
    <row r="81" spans="1:19" s="110" customFormat="1" ht="23.1" customHeight="1">
      <c r="A81" s="62">
        <v>306</v>
      </c>
      <c r="B81" s="61" t="s">
        <v>1089</v>
      </c>
      <c r="C81" s="1314">
        <v>449</v>
      </c>
      <c r="D81" s="1314">
        <v>17541576</v>
      </c>
      <c r="E81" s="1314">
        <v>3553</v>
      </c>
      <c r="F81" s="1314">
        <v>48791725</v>
      </c>
      <c r="G81" s="1314">
        <v>688</v>
      </c>
      <c r="H81" s="1314">
        <v>70200450</v>
      </c>
      <c r="I81" s="1314">
        <v>940</v>
      </c>
      <c r="J81" s="1314">
        <v>86116519</v>
      </c>
      <c r="K81" s="1314">
        <v>1511</v>
      </c>
      <c r="L81" s="1314">
        <v>258484422</v>
      </c>
      <c r="M81" s="1314">
        <v>1413</v>
      </c>
      <c r="N81" s="1314">
        <v>47381782</v>
      </c>
      <c r="O81" s="1314">
        <v>262</v>
      </c>
      <c r="P81" s="1314">
        <v>37736469</v>
      </c>
      <c r="Q81" s="1314">
        <v>8816</v>
      </c>
      <c r="R81" s="1314">
        <v>566252943</v>
      </c>
      <c r="S81" s="63">
        <v>306</v>
      </c>
    </row>
    <row r="82" spans="1:19" s="110" customFormat="1" ht="23.1" customHeight="1">
      <c r="A82" s="71"/>
      <c r="B82" s="72"/>
      <c r="C82" s="1318"/>
      <c r="D82" s="1318"/>
      <c r="E82" s="1318"/>
      <c r="F82" s="1318"/>
      <c r="G82" s="1318"/>
      <c r="H82" s="1318"/>
      <c r="I82" s="1318"/>
      <c r="J82" s="1318"/>
      <c r="K82" s="1318"/>
      <c r="L82" s="1318"/>
      <c r="M82" s="1318"/>
      <c r="N82" s="1318"/>
      <c r="O82" s="1318"/>
      <c r="P82" s="1318"/>
      <c r="Q82" s="1318"/>
      <c r="R82" s="1318"/>
      <c r="S82" s="73"/>
    </row>
    <row r="83" spans="1:19" ht="23.1" customHeight="1">
      <c r="A83" s="60"/>
      <c r="B83" s="93"/>
      <c r="C83" s="1314"/>
      <c r="D83" s="1314"/>
      <c r="E83" s="1314"/>
      <c r="F83" s="1314"/>
      <c r="G83" s="1314"/>
      <c r="H83" s="1314"/>
      <c r="I83" s="1314"/>
      <c r="J83" s="1314"/>
      <c r="K83" s="1314"/>
      <c r="L83" s="1314"/>
      <c r="M83" s="1314"/>
      <c r="N83" s="1314"/>
      <c r="O83" s="1314"/>
      <c r="P83" s="1314"/>
      <c r="Q83" s="1314"/>
      <c r="R83" s="1314"/>
      <c r="S83" s="55"/>
    </row>
    <row r="84" spans="1:19" ht="23.1" customHeight="1">
      <c r="A84" s="60"/>
      <c r="B84" s="93"/>
      <c r="C84" s="1314"/>
      <c r="D84" s="1314"/>
      <c r="E84" s="1314"/>
      <c r="F84" s="1314"/>
      <c r="G84" s="1314"/>
      <c r="H84" s="1314"/>
      <c r="I84" s="1314"/>
      <c r="J84" s="1314"/>
      <c r="K84" s="1314"/>
      <c r="L84" s="1314"/>
      <c r="M84" s="1314"/>
      <c r="N84" s="1314"/>
      <c r="O84" s="1314"/>
      <c r="P84" s="1314"/>
      <c r="Q84" s="1314"/>
      <c r="R84" s="1314"/>
      <c r="S84" s="55"/>
    </row>
    <row r="85" spans="1:19" ht="23.1" customHeight="1">
      <c r="A85" s="60"/>
      <c r="B85" s="93"/>
      <c r="C85" s="1314"/>
      <c r="D85" s="1314"/>
      <c r="E85" s="1314"/>
      <c r="F85" s="1314"/>
      <c r="G85" s="1314"/>
      <c r="H85" s="1314"/>
      <c r="I85" s="1314"/>
      <c r="J85" s="1314"/>
      <c r="K85" s="1314"/>
      <c r="L85" s="1314"/>
      <c r="M85" s="1314"/>
      <c r="N85" s="1314"/>
      <c r="O85" s="1314"/>
      <c r="P85" s="1314"/>
      <c r="Q85" s="1314"/>
      <c r="R85" s="1314"/>
      <c r="S85" s="55"/>
    </row>
    <row r="86" spans="1:19" ht="23.1" customHeight="1">
      <c r="A86" s="60"/>
      <c r="B86" s="93"/>
      <c r="C86" s="1314"/>
      <c r="D86" s="1314"/>
      <c r="E86" s="1314"/>
      <c r="F86" s="1314"/>
      <c r="G86" s="1314"/>
      <c r="H86" s="1314"/>
      <c r="I86" s="1314"/>
      <c r="J86" s="1314"/>
      <c r="K86" s="1314"/>
      <c r="L86" s="1314"/>
      <c r="M86" s="1314"/>
      <c r="N86" s="1314"/>
      <c r="O86" s="1314"/>
      <c r="P86" s="1314"/>
      <c r="Q86" s="1314"/>
      <c r="R86" s="1314"/>
      <c r="S86" s="55"/>
    </row>
    <row r="87" spans="1:19" ht="23.1" customHeight="1">
      <c r="A87" s="60"/>
      <c r="B87" s="93"/>
      <c r="C87" s="1318"/>
      <c r="D87" s="1318"/>
      <c r="E87" s="1318"/>
      <c r="F87" s="1318"/>
      <c r="G87" s="1318"/>
      <c r="H87" s="1318"/>
      <c r="I87" s="1318"/>
      <c r="J87" s="1318"/>
      <c r="K87" s="1318"/>
      <c r="L87" s="1318"/>
      <c r="M87" s="1318"/>
      <c r="N87" s="1318"/>
      <c r="O87" s="1318"/>
      <c r="P87" s="1318"/>
      <c r="Q87" s="1318"/>
      <c r="R87" s="1318"/>
      <c r="S87" s="55"/>
    </row>
    <row r="88" spans="1:19" ht="23.1" customHeight="1">
      <c r="A88" s="57"/>
      <c r="B88" s="92"/>
      <c r="C88" s="1321"/>
      <c r="D88" s="1321"/>
      <c r="E88" s="1321"/>
      <c r="F88" s="1321"/>
      <c r="G88" s="1321"/>
      <c r="H88" s="1321"/>
      <c r="I88" s="1321"/>
      <c r="J88" s="1321"/>
      <c r="K88" s="1321"/>
      <c r="L88" s="1321"/>
      <c r="M88" s="1321"/>
      <c r="N88" s="1321"/>
      <c r="O88" s="1321"/>
      <c r="P88" s="1321"/>
      <c r="Q88" s="1321"/>
      <c r="R88" s="1321"/>
      <c r="S88" s="59"/>
    </row>
    <row r="89" spans="1:19" ht="23.1" customHeight="1">
      <c r="A89" s="60"/>
      <c r="B89" s="93"/>
      <c r="C89" s="1314"/>
      <c r="D89" s="1314"/>
      <c r="E89" s="1314"/>
      <c r="F89" s="1314"/>
      <c r="G89" s="1314"/>
      <c r="H89" s="1314"/>
      <c r="I89" s="1314"/>
      <c r="J89" s="1314"/>
      <c r="K89" s="1314"/>
      <c r="L89" s="1314"/>
      <c r="M89" s="1314"/>
      <c r="N89" s="1314"/>
      <c r="O89" s="1314"/>
      <c r="P89" s="1314"/>
      <c r="Q89" s="1314"/>
      <c r="R89" s="1314"/>
      <c r="S89" s="55"/>
    </row>
    <row r="90" spans="1:19" ht="23.1" customHeight="1">
      <c r="A90" s="60"/>
      <c r="B90" s="93"/>
      <c r="C90" s="1314"/>
      <c r="D90" s="1314"/>
      <c r="E90" s="1314"/>
      <c r="F90" s="1314"/>
      <c r="G90" s="1314"/>
      <c r="H90" s="1314"/>
      <c r="I90" s="1314"/>
      <c r="J90" s="1314"/>
      <c r="K90" s="1314"/>
      <c r="L90" s="1314"/>
      <c r="M90" s="1314"/>
      <c r="N90" s="1314"/>
      <c r="O90" s="1314"/>
      <c r="P90" s="1314"/>
      <c r="Q90" s="1314"/>
      <c r="R90" s="1314"/>
      <c r="S90" s="55"/>
    </row>
    <row r="91" spans="1:19" s="99" customFormat="1" ht="23.1" customHeight="1">
      <c r="A91" s="62"/>
      <c r="B91" s="61"/>
      <c r="C91" s="1314"/>
      <c r="D91" s="1314"/>
      <c r="E91" s="1314"/>
      <c r="F91" s="1314"/>
      <c r="G91" s="1314"/>
      <c r="H91" s="1314"/>
      <c r="I91" s="1314"/>
      <c r="J91" s="1314"/>
      <c r="K91" s="1314"/>
      <c r="L91" s="1314"/>
      <c r="M91" s="1314"/>
      <c r="N91" s="1314"/>
      <c r="O91" s="1314"/>
      <c r="P91" s="1314"/>
      <c r="Q91" s="1314"/>
      <c r="R91" s="1314"/>
      <c r="S91" s="63"/>
    </row>
    <row r="92" spans="1:19" s="99" customFormat="1" ht="23.1" customHeight="1">
      <c r="A92" s="62"/>
      <c r="B92" s="61"/>
      <c r="C92" s="1318"/>
      <c r="D92" s="1318"/>
      <c r="E92" s="1318"/>
      <c r="F92" s="1318"/>
      <c r="G92" s="1318"/>
      <c r="H92" s="1318"/>
      <c r="I92" s="1318"/>
      <c r="J92" s="1318"/>
      <c r="K92" s="1318"/>
      <c r="L92" s="1318"/>
      <c r="M92" s="1318"/>
      <c r="N92" s="1318"/>
      <c r="O92" s="1318"/>
      <c r="P92" s="1318"/>
      <c r="Q92" s="1318"/>
      <c r="R92" s="1318"/>
      <c r="S92" s="63"/>
    </row>
    <row r="93" spans="1:19" s="99" customFormat="1" ht="23.1" customHeight="1">
      <c r="A93" s="66"/>
      <c r="B93" s="58"/>
      <c r="C93" s="1321"/>
      <c r="D93" s="1321"/>
      <c r="E93" s="1321"/>
      <c r="F93" s="1321"/>
      <c r="G93" s="1321"/>
      <c r="H93" s="1321"/>
      <c r="I93" s="1321"/>
      <c r="J93" s="1321"/>
      <c r="K93" s="1321"/>
      <c r="L93" s="1321"/>
      <c r="M93" s="1321"/>
      <c r="N93" s="1321"/>
      <c r="O93" s="1321"/>
      <c r="P93" s="1321"/>
      <c r="Q93" s="1321"/>
      <c r="R93" s="1321"/>
      <c r="S93" s="67"/>
    </row>
    <row r="94" spans="1:19" s="99" customFormat="1" ht="23.1" customHeight="1">
      <c r="A94" s="62"/>
      <c r="B94" s="61"/>
      <c r="C94" s="1314"/>
      <c r="D94" s="1314"/>
      <c r="E94" s="1314"/>
      <c r="F94" s="1314"/>
      <c r="G94" s="1314"/>
      <c r="H94" s="1314"/>
      <c r="I94" s="1314"/>
      <c r="J94" s="1314"/>
      <c r="K94" s="1314"/>
      <c r="L94" s="1314"/>
      <c r="M94" s="1314"/>
      <c r="N94" s="1314"/>
      <c r="O94" s="1314"/>
      <c r="P94" s="1314"/>
      <c r="Q94" s="1314"/>
      <c r="R94" s="1314"/>
      <c r="S94" s="63"/>
    </row>
    <row r="95" spans="1:19" s="99" customFormat="1" ht="23.1" customHeight="1">
      <c r="A95" s="62"/>
      <c r="B95" s="61"/>
      <c r="C95" s="1314"/>
      <c r="D95" s="1314"/>
      <c r="E95" s="1314"/>
      <c r="F95" s="1314"/>
      <c r="G95" s="1314"/>
      <c r="H95" s="1314"/>
      <c r="I95" s="1314"/>
      <c r="J95" s="1314"/>
      <c r="K95" s="1314"/>
      <c r="L95" s="1314"/>
      <c r="M95" s="1314"/>
      <c r="N95" s="1314"/>
      <c r="O95" s="1314"/>
      <c r="P95" s="1314"/>
      <c r="Q95" s="1314"/>
      <c r="R95" s="1314"/>
      <c r="S95" s="63"/>
    </row>
    <row r="96" spans="1:19" s="99" customFormat="1" ht="23.1" customHeight="1">
      <c r="A96" s="62"/>
      <c r="B96" s="61"/>
      <c r="C96" s="1314"/>
      <c r="D96" s="1314"/>
      <c r="E96" s="1314"/>
      <c r="F96" s="1314"/>
      <c r="G96" s="1314"/>
      <c r="H96" s="1314"/>
      <c r="I96" s="1314"/>
      <c r="J96" s="1314"/>
      <c r="K96" s="1314"/>
      <c r="L96" s="1314"/>
      <c r="M96" s="1314"/>
      <c r="N96" s="1314"/>
      <c r="O96" s="1314"/>
      <c r="P96" s="1314"/>
      <c r="Q96" s="1314"/>
      <c r="R96" s="1314"/>
      <c r="S96" s="63"/>
    </row>
    <row r="97" spans="1:19" s="99" customFormat="1" ht="23.1" customHeight="1">
      <c r="A97" s="62"/>
      <c r="B97" s="61"/>
      <c r="C97" s="1318"/>
      <c r="D97" s="1318"/>
      <c r="E97" s="1318"/>
      <c r="F97" s="1318"/>
      <c r="G97" s="1318"/>
      <c r="H97" s="1318"/>
      <c r="I97" s="1318"/>
      <c r="J97" s="1318"/>
      <c r="K97" s="1318"/>
      <c r="L97" s="1318"/>
      <c r="M97" s="1318"/>
      <c r="N97" s="1318"/>
      <c r="O97" s="1318"/>
      <c r="P97" s="1318"/>
      <c r="Q97" s="1318"/>
      <c r="R97" s="1318"/>
      <c r="S97" s="63"/>
    </row>
    <row r="98" spans="1:19" s="99" customFormat="1" ht="23.1" customHeight="1">
      <c r="A98" s="68"/>
      <c r="B98" s="58"/>
      <c r="C98" s="1321"/>
      <c r="D98" s="1321"/>
      <c r="E98" s="1321"/>
      <c r="F98" s="1321"/>
      <c r="G98" s="1321"/>
      <c r="H98" s="1321"/>
      <c r="I98" s="1321"/>
      <c r="J98" s="1321"/>
      <c r="K98" s="1321"/>
      <c r="L98" s="1321"/>
      <c r="M98" s="1321"/>
      <c r="N98" s="1321"/>
      <c r="O98" s="1321"/>
      <c r="P98" s="1321"/>
      <c r="Q98" s="1321"/>
      <c r="R98" s="1321"/>
      <c r="S98" s="69"/>
    </row>
    <row r="99" spans="1:19" s="99" customFormat="1" ht="23.1" customHeight="1">
      <c r="A99" s="62"/>
      <c r="B99" s="61"/>
      <c r="C99" s="1314"/>
      <c r="D99" s="1314"/>
      <c r="E99" s="1314"/>
      <c r="F99" s="1314"/>
      <c r="G99" s="1314"/>
      <c r="H99" s="1314"/>
      <c r="I99" s="1314"/>
      <c r="J99" s="1314"/>
      <c r="K99" s="1314"/>
      <c r="L99" s="1314"/>
      <c r="M99" s="1314"/>
      <c r="N99" s="1314"/>
      <c r="O99" s="1314"/>
      <c r="P99" s="1314"/>
      <c r="Q99" s="1314"/>
      <c r="R99" s="1314"/>
      <c r="S99" s="63"/>
    </row>
    <row r="100" spans="1:19" s="99" customFormat="1" ht="23.1" customHeight="1">
      <c r="A100" s="62"/>
      <c r="B100" s="61"/>
      <c r="C100" s="1314"/>
      <c r="D100" s="1314"/>
      <c r="E100" s="1314"/>
      <c r="F100" s="1314"/>
      <c r="G100" s="1314"/>
      <c r="H100" s="1314"/>
      <c r="I100" s="1314"/>
      <c r="J100" s="1314"/>
      <c r="K100" s="1314"/>
      <c r="L100" s="1314"/>
      <c r="M100" s="1314"/>
      <c r="N100" s="1314"/>
      <c r="O100" s="1314"/>
      <c r="P100" s="1314"/>
      <c r="Q100" s="1314"/>
      <c r="R100" s="1314"/>
      <c r="S100" s="63"/>
    </row>
    <row r="101" spans="1:19" s="99" customFormat="1" ht="23.1" customHeight="1">
      <c r="A101" s="62"/>
      <c r="B101" s="61"/>
      <c r="C101" s="1314"/>
      <c r="D101" s="1314"/>
      <c r="E101" s="1314"/>
      <c r="F101" s="1314"/>
      <c r="G101" s="1314"/>
      <c r="H101" s="1314"/>
      <c r="I101" s="1314"/>
      <c r="J101" s="1314"/>
      <c r="K101" s="1314"/>
      <c r="L101" s="1314"/>
      <c r="M101" s="1314"/>
      <c r="N101" s="1314"/>
      <c r="O101" s="1314"/>
      <c r="P101" s="1314"/>
      <c r="Q101" s="1314"/>
      <c r="R101" s="1314"/>
      <c r="S101" s="63"/>
    </row>
    <row r="102" spans="1:19" s="99" customFormat="1" ht="23.1" customHeight="1">
      <c r="A102" s="62"/>
      <c r="B102" s="61"/>
      <c r="C102" s="1318"/>
      <c r="D102" s="1318"/>
      <c r="E102" s="1318"/>
      <c r="F102" s="1318"/>
      <c r="G102" s="1318"/>
      <c r="H102" s="1318"/>
      <c r="I102" s="1318"/>
      <c r="J102" s="1318"/>
      <c r="K102" s="1318"/>
      <c r="L102" s="1318"/>
      <c r="M102" s="1318"/>
      <c r="N102" s="1318"/>
      <c r="O102" s="1318"/>
      <c r="P102" s="1318"/>
      <c r="Q102" s="1318"/>
      <c r="R102" s="1318"/>
      <c r="S102" s="63"/>
    </row>
    <row r="103" spans="1:19" s="99" customFormat="1" ht="23.1" customHeight="1">
      <c r="A103" s="66"/>
      <c r="B103" s="58"/>
      <c r="C103" s="1321"/>
      <c r="D103" s="1321"/>
      <c r="E103" s="1321"/>
      <c r="F103" s="1321"/>
      <c r="G103" s="1321"/>
      <c r="H103" s="1321"/>
      <c r="I103" s="1321"/>
      <c r="J103" s="1321"/>
      <c r="K103" s="1321"/>
      <c r="L103" s="1321"/>
      <c r="M103" s="1321"/>
      <c r="N103" s="1321"/>
      <c r="O103" s="1321"/>
      <c r="P103" s="1321"/>
      <c r="Q103" s="1321"/>
      <c r="R103" s="1321"/>
      <c r="S103" s="67"/>
    </row>
    <row r="104" spans="1:19" s="99" customFormat="1" ht="23.1" customHeight="1">
      <c r="A104" s="62"/>
      <c r="B104" s="61"/>
      <c r="C104" s="1314"/>
      <c r="D104" s="1314"/>
      <c r="E104" s="1314"/>
      <c r="F104" s="1314"/>
      <c r="G104" s="1314"/>
      <c r="H104" s="1314"/>
      <c r="I104" s="1314"/>
      <c r="J104" s="1314"/>
      <c r="K104" s="1314"/>
      <c r="L104" s="1314"/>
      <c r="M104" s="1314"/>
      <c r="N104" s="1314"/>
      <c r="O104" s="1314"/>
      <c r="P104" s="1314"/>
      <c r="Q104" s="1314"/>
      <c r="R104" s="1314"/>
      <c r="S104" s="63"/>
    </row>
    <row r="105" spans="1:19" s="99" customFormat="1" ht="23.1" customHeight="1">
      <c r="A105" s="62"/>
      <c r="B105" s="61"/>
      <c r="C105" s="1314"/>
      <c r="D105" s="1314"/>
      <c r="E105" s="1314"/>
      <c r="F105" s="1314"/>
      <c r="G105" s="1314"/>
      <c r="H105" s="1314"/>
      <c r="I105" s="1314"/>
      <c r="J105" s="1314"/>
      <c r="K105" s="1314"/>
      <c r="L105" s="1314"/>
      <c r="M105" s="1314"/>
      <c r="N105" s="1314"/>
      <c r="O105" s="1314"/>
      <c r="P105" s="1314"/>
      <c r="Q105" s="1314"/>
      <c r="R105" s="1314"/>
      <c r="S105" s="63"/>
    </row>
    <row r="106" spans="1:19" s="99" customFormat="1" ht="23.1" customHeight="1">
      <c r="A106" s="62"/>
      <c r="B106" s="61"/>
      <c r="C106" s="1314"/>
      <c r="D106" s="1314"/>
      <c r="E106" s="1314"/>
      <c r="F106" s="1314"/>
      <c r="G106" s="1314"/>
      <c r="H106" s="1314"/>
      <c r="I106" s="1314"/>
      <c r="J106" s="1314"/>
      <c r="K106" s="1314"/>
      <c r="L106" s="1314"/>
      <c r="M106" s="1314"/>
      <c r="N106" s="1314"/>
      <c r="O106" s="1314"/>
      <c r="P106" s="1314"/>
      <c r="Q106" s="1314"/>
      <c r="R106" s="1314"/>
      <c r="S106" s="63"/>
    </row>
    <row r="107" spans="1:19" s="99" customFormat="1" ht="23.1" customHeight="1" thickBot="1">
      <c r="A107" s="77"/>
      <c r="B107" s="78"/>
      <c r="C107" s="1324"/>
      <c r="D107" s="1324"/>
      <c r="E107" s="1324"/>
      <c r="F107" s="1324"/>
      <c r="G107" s="1324"/>
      <c r="H107" s="1324"/>
      <c r="I107" s="1324"/>
      <c r="J107" s="1324"/>
      <c r="K107" s="1324"/>
      <c r="L107" s="1324"/>
      <c r="M107" s="1324"/>
      <c r="N107" s="1324"/>
      <c r="O107" s="1324"/>
      <c r="P107" s="1324"/>
      <c r="Q107" s="1324"/>
      <c r="R107" s="1324"/>
      <c r="S107" s="79"/>
    </row>
  </sheetData>
  <mergeCells count="25">
    <mergeCell ref="Q3:R5"/>
    <mergeCell ref="C4:D5"/>
    <mergeCell ref="E4:F5"/>
    <mergeCell ref="O3:P5"/>
    <mergeCell ref="G4:H5"/>
    <mergeCell ref="K4:L5"/>
    <mergeCell ref="I4:J5"/>
    <mergeCell ref="M4:N5"/>
    <mergeCell ref="G3:N3"/>
    <mergeCell ref="C6:C7"/>
    <mergeCell ref="D6:D7"/>
    <mergeCell ref="E6:E7"/>
    <mergeCell ref="F6:F7"/>
    <mergeCell ref="G6:G7"/>
    <mergeCell ref="H6:H7"/>
    <mergeCell ref="O6:O7"/>
    <mergeCell ref="P6:P7"/>
    <mergeCell ref="Q6:Q7"/>
    <mergeCell ref="R6:R7"/>
    <mergeCell ref="I6:I7"/>
    <mergeCell ref="J6:J7"/>
    <mergeCell ref="K6:K7"/>
    <mergeCell ref="L6:L7"/>
    <mergeCell ref="M6:M7"/>
    <mergeCell ref="N6:N7"/>
  </mergeCells>
  <phoneticPr fontId="2"/>
  <pageMargins left="0.9055118110236221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2" max="151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61"/>
  <dimension ref="A1:S107"/>
  <sheetViews>
    <sheetView showGridLines="0" view="pageBreakPreview" zoomScale="55" zoomScaleNormal="75" zoomScaleSheetLayoutView="5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5.875" style="8" customWidth="1"/>
    <col min="2" max="2" width="18.625" style="6" customWidth="1"/>
    <col min="3" max="3" width="8.625" style="99" customWidth="1"/>
    <col min="4" max="4" width="15.625" style="99" customWidth="1"/>
    <col min="5" max="5" width="8.625" style="99" customWidth="1"/>
    <col min="6" max="6" width="15.625" style="99" customWidth="1"/>
    <col min="7" max="7" width="8.625" style="99" customWidth="1"/>
    <col min="8" max="8" width="15.625" style="99" customWidth="1"/>
    <col min="9" max="9" width="8.625" style="99" customWidth="1"/>
    <col min="10" max="10" width="15.625" style="99" customWidth="1"/>
    <col min="11" max="11" width="8.625" style="99" customWidth="1"/>
    <col min="12" max="12" width="15.625" style="99" customWidth="1"/>
    <col min="13" max="13" width="10.625" style="99" customWidth="1"/>
    <col min="14" max="14" width="18.625" style="99" customWidth="1"/>
    <col min="15" max="15" width="10.625" style="99" customWidth="1"/>
    <col min="16" max="16" width="18.625" style="99" customWidth="1"/>
    <col min="17" max="17" width="10.625" style="99" customWidth="1"/>
    <col min="18" max="18" width="18.625" style="99" customWidth="1"/>
    <col min="19" max="19" width="5.875" style="132" customWidth="1"/>
    <col min="20" max="16384" width="9" style="6"/>
  </cols>
  <sheetData>
    <row r="1" spans="1:19" s="654" customFormat="1" ht="30.75" customHeight="1">
      <c r="A1" s="356" t="s">
        <v>92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</row>
    <row r="2" spans="1:19" s="82" customFormat="1" ht="22.5" customHeight="1" thickBo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189" t="s">
        <v>434</v>
      </c>
      <c r="S2" s="83"/>
    </row>
    <row r="3" spans="1:19" s="107" customFormat="1" ht="24.95" customHeight="1">
      <c r="A3" s="17" t="s">
        <v>423</v>
      </c>
      <c r="B3" s="18"/>
      <c r="C3" s="119" t="s">
        <v>159</v>
      </c>
      <c r="D3" s="362"/>
      <c r="E3" s="362"/>
      <c r="F3" s="362"/>
      <c r="G3" s="2636" t="s">
        <v>158</v>
      </c>
      <c r="H3" s="2560"/>
      <c r="I3" s="2560"/>
      <c r="J3" s="2560"/>
      <c r="K3" s="2560"/>
      <c r="L3" s="2560"/>
      <c r="M3" s="2560"/>
      <c r="N3" s="3090"/>
      <c r="O3" s="3046" t="s">
        <v>94</v>
      </c>
      <c r="P3" s="3086"/>
      <c r="Q3" s="3046" t="s">
        <v>323</v>
      </c>
      <c r="R3" s="3097"/>
      <c r="S3" s="20" t="s">
        <v>423</v>
      </c>
    </row>
    <row r="4" spans="1:19" s="107" customFormat="1" ht="24.95" customHeight="1">
      <c r="A4" s="26" t="s">
        <v>424</v>
      </c>
      <c r="B4" s="27"/>
      <c r="C4" s="3102" t="s">
        <v>97</v>
      </c>
      <c r="D4" s="2711"/>
      <c r="E4" s="2710" t="s">
        <v>688</v>
      </c>
      <c r="F4" s="2711"/>
      <c r="G4" s="2710" t="s">
        <v>97</v>
      </c>
      <c r="H4" s="2711"/>
      <c r="I4" s="2710" t="s">
        <v>71</v>
      </c>
      <c r="J4" s="2711"/>
      <c r="K4" s="2710" t="s">
        <v>157</v>
      </c>
      <c r="L4" s="2711"/>
      <c r="M4" s="2710" t="s">
        <v>156</v>
      </c>
      <c r="N4" s="3088"/>
      <c r="O4" s="3065"/>
      <c r="P4" s="3087"/>
      <c r="Q4" s="3098"/>
      <c r="R4" s="3099"/>
      <c r="S4" s="28" t="s">
        <v>424</v>
      </c>
    </row>
    <row r="5" spans="1:19" s="107" customFormat="1" ht="24.95" customHeight="1">
      <c r="A5" s="26" t="s">
        <v>425</v>
      </c>
      <c r="B5" s="27" t="s">
        <v>393</v>
      </c>
      <c r="C5" s="3103"/>
      <c r="D5" s="3083"/>
      <c r="E5" s="2640"/>
      <c r="F5" s="3083"/>
      <c r="G5" s="2640"/>
      <c r="H5" s="3083"/>
      <c r="I5" s="2640"/>
      <c r="J5" s="3083"/>
      <c r="K5" s="2640"/>
      <c r="L5" s="3083"/>
      <c r="M5" s="2640"/>
      <c r="N5" s="3089"/>
      <c r="O5" s="2640"/>
      <c r="P5" s="3083"/>
      <c r="Q5" s="3100"/>
      <c r="R5" s="3101"/>
      <c r="S5" s="28" t="s">
        <v>425</v>
      </c>
    </row>
    <row r="6" spans="1:19" s="107" customFormat="1" ht="24.95" customHeight="1">
      <c r="A6" s="26" t="s">
        <v>426</v>
      </c>
      <c r="B6" s="27"/>
      <c r="C6" s="3095" t="s">
        <v>105</v>
      </c>
      <c r="D6" s="2651" t="s">
        <v>503</v>
      </c>
      <c r="E6" s="2651" t="s">
        <v>410</v>
      </c>
      <c r="F6" s="2651" t="s">
        <v>503</v>
      </c>
      <c r="G6" s="2651" t="s">
        <v>410</v>
      </c>
      <c r="H6" s="2651" t="s">
        <v>503</v>
      </c>
      <c r="I6" s="2651" t="s">
        <v>410</v>
      </c>
      <c r="J6" s="2651" t="s">
        <v>503</v>
      </c>
      <c r="K6" s="2651" t="s">
        <v>410</v>
      </c>
      <c r="L6" s="2651" t="s">
        <v>503</v>
      </c>
      <c r="M6" s="2651" t="s">
        <v>410</v>
      </c>
      <c r="N6" s="2651" t="s">
        <v>503</v>
      </c>
      <c r="O6" s="2651" t="s">
        <v>410</v>
      </c>
      <c r="P6" s="2651" t="s">
        <v>503</v>
      </c>
      <c r="Q6" s="2651" t="s">
        <v>410</v>
      </c>
      <c r="R6" s="3093" t="s">
        <v>503</v>
      </c>
      <c r="S6" s="28" t="s">
        <v>426</v>
      </c>
    </row>
    <row r="7" spans="1:19" s="110" customFormat="1" ht="24.95" customHeight="1" thickBot="1">
      <c r="A7" s="45" t="s">
        <v>427</v>
      </c>
      <c r="B7" s="46"/>
      <c r="C7" s="3096"/>
      <c r="D7" s="3092"/>
      <c r="E7" s="3092"/>
      <c r="F7" s="3092"/>
      <c r="G7" s="3092"/>
      <c r="H7" s="3092"/>
      <c r="I7" s="3092"/>
      <c r="J7" s="3092"/>
      <c r="K7" s="3092"/>
      <c r="L7" s="3092"/>
      <c r="M7" s="3092"/>
      <c r="N7" s="3092"/>
      <c r="O7" s="3092"/>
      <c r="P7" s="3092"/>
      <c r="Q7" s="3092"/>
      <c r="R7" s="3094"/>
      <c r="S7" s="44" t="s">
        <v>427</v>
      </c>
    </row>
    <row r="8" spans="1:19" s="107" customFormat="1" ht="30" customHeight="1">
      <c r="A8" s="22"/>
      <c r="B8" s="29" t="s">
        <v>6</v>
      </c>
      <c r="C8" s="1314">
        <v>28462</v>
      </c>
      <c r="D8" s="1314">
        <v>296818855</v>
      </c>
      <c r="E8" s="1314">
        <v>355252</v>
      </c>
      <c r="F8" s="1314">
        <v>2458673996</v>
      </c>
      <c r="G8" s="1314">
        <v>8095</v>
      </c>
      <c r="H8" s="1314">
        <v>582034995</v>
      </c>
      <c r="I8" s="1314">
        <v>36369</v>
      </c>
      <c r="J8" s="1314">
        <v>2118195657</v>
      </c>
      <c r="K8" s="1314">
        <v>72054</v>
      </c>
      <c r="L8" s="1314">
        <v>8554396298</v>
      </c>
      <c r="M8" s="1315">
        <v>123183</v>
      </c>
      <c r="N8" s="1314">
        <v>3756541994</v>
      </c>
      <c r="O8" s="1314">
        <v>33457</v>
      </c>
      <c r="P8" s="1314">
        <v>1459467391</v>
      </c>
      <c r="Q8" s="1314">
        <v>656872</v>
      </c>
      <c r="R8" s="1314">
        <v>19226129186</v>
      </c>
      <c r="S8" s="53"/>
    </row>
    <row r="9" spans="1:19" s="107" customFormat="1" ht="30" customHeight="1">
      <c r="A9" s="22"/>
      <c r="B9" s="29" t="s">
        <v>1017</v>
      </c>
      <c r="C9" s="1314">
        <v>28357</v>
      </c>
      <c r="D9" s="1314">
        <v>294733418</v>
      </c>
      <c r="E9" s="1314">
        <v>351325</v>
      </c>
      <c r="F9" s="1314">
        <v>2421077066</v>
      </c>
      <c r="G9" s="1314">
        <v>7959</v>
      </c>
      <c r="H9" s="1314">
        <v>569864455</v>
      </c>
      <c r="I9" s="1314">
        <v>35875</v>
      </c>
      <c r="J9" s="1314">
        <v>2080849951</v>
      </c>
      <c r="K9" s="1314">
        <v>71051</v>
      </c>
      <c r="L9" s="1314">
        <v>8425606543</v>
      </c>
      <c r="M9" s="1314">
        <v>120589</v>
      </c>
      <c r="N9" s="1314">
        <v>3683303448</v>
      </c>
      <c r="O9" s="1314">
        <v>33230</v>
      </c>
      <c r="P9" s="1314">
        <v>1438387280</v>
      </c>
      <c r="Q9" s="1314">
        <v>648386</v>
      </c>
      <c r="R9" s="1314">
        <v>18913822161</v>
      </c>
      <c r="S9" s="55"/>
    </row>
    <row r="10" spans="1:19" s="107" customFormat="1" ht="30" customHeight="1">
      <c r="A10" s="22"/>
      <c r="B10" s="29" t="s">
        <v>1018</v>
      </c>
      <c r="C10" s="1314">
        <v>105</v>
      </c>
      <c r="D10" s="1314">
        <v>2085437</v>
      </c>
      <c r="E10" s="1314">
        <v>3927</v>
      </c>
      <c r="F10" s="1314">
        <v>37596930</v>
      </c>
      <c r="G10" s="1314">
        <v>136</v>
      </c>
      <c r="H10" s="1314">
        <v>12170540</v>
      </c>
      <c r="I10" s="1314">
        <v>494</v>
      </c>
      <c r="J10" s="1314">
        <v>37345706</v>
      </c>
      <c r="K10" s="1314">
        <v>1003</v>
      </c>
      <c r="L10" s="1314">
        <v>128789755</v>
      </c>
      <c r="M10" s="1314">
        <v>2594</v>
      </c>
      <c r="N10" s="1314">
        <v>73238546</v>
      </c>
      <c r="O10" s="1314">
        <v>227</v>
      </c>
      <c r="P10" s="1314">
        <v>21080111</v>
      </c>
      <c r="Q10" s="1314">
        <v>8486</v>
      </c>
      <c r="R10" s="1314">
        <v>312307025</v>
      </c>
      <c r="S10" s="55"/>
    </row>
    <row r="11" spans="1:19" s="107" customFormat="1" ht="30" customHeight="1">
      <c r="A11" s="22"/>
      <c r="B11" s="29" t="s">
        <v>1019</v>
      </c>
      <c r="C11" s="1314">
        <v>25342</v>
      </c>
      <c r="D11" s="1314">
        <v>264081084</v>
      </c>
      <c r="E11" s="1314">
        <v>322676</v>
      </c>
      <c r="F11" s="1314">
        <v>2234186445</v>
      </c>
      <c r="G11" s="1314">
        <v>7051</v>
      </c>
      <c r="H11" s="1314">
        <v>498553455</v>
      </c>
      <c r="I11" s="1314">
        <v>32188</v>
      </c>
      <c r="J11" s="1314">
        <v>1879353697</v>
      </c>
      <c r="K11" s="1314">
        <v>64814</v>
      </c>
      <c r="L11" s="1314">
        <v>7685151311</v>
      </c>
      <c r="M11" s="1314">
        <v>108952</v>
      </c>
      <c r="N11" s="1314">
        <v>3385609175</v>
      </c>
      <c r="O11" s="1314">
        <v>31255</v>
      </c>
      <c r="P11" s="1314">
        <v>1340476538</v>
      </c>
      <c r="Q11" s="1314">
        <v>592278</v>
      </c>
      <c r="R11" s="1314">
        <v>17287411705</v>
      </c>
      <c r="S11" s="55"/>
    </row>
    <row r="12" spans="1:19" s="107" customFormat="1" ht="30" customHeight="1">
      <c r="A12" s="108"/>
      <c r="B12" s="131" t="s">
        <v>1020</v>
      </c>
      <c r="C12" s="1318">
        <v>3015</v>
      </c>
      <c r="D12" s="1318">
        <v>30652334</v>
      </c>
      <c r="E12" s="1318">
        <v>28649</v>
      </c>
      <c r="F12" s="1318">
        <v>186890621</v>
      </c>
      <c r="G12" s="1318">
        <v>908</v>
      </c>
      <c r="H12" s="1318">
        <v>71311000</v>
      </c>
      <c r="I12" s="1318">
        <v>3687</v>
      </c>
      <c r="J12" s="1318">
        <v>201496254</v>
      </c>
      <c r="K12" s="1318">
        <v>6237</v>
      </c>
      <c r="L12" s="1318">
        <v>740455232</v>
      </c>
      <c r="M12" s="1318">
        <v>11637</v>
      </c>
      <c r="N12" s="1318">
        <v>297694273</v>
      </c>
      <c r="O12" s="1318">
        <v>1975</v>
      </c>
      <c r="P12" s="1318">
        <v>97910742</v>
      </c>
      <c r="Q12" s="1318">
        <v>56108</v>
      </c>
      <c r="R12" s="1318">
        <v>1626410456</v>
      </c>
      <c r="S12" s="124"/>
    </row>
    <row r="13" spans="1:19" ht="23.1" customHeight="1">
      <c r="A13" s="57">
        <v>1</v>
      </c>
      <c r="B13" s="92" t="s">
        <v>1021</v>
      </c>
      <c r="C13" s="1321">
        <v>1171</v>
      </c>
      <c r="D13" s="1321">
        <v>11241061</v>
      </c>
      <c r="E13" s="1321">
        <v>18962</v>
      </c>
      <c r="F13" s="1321">
        <v>131627553</v>
      </c>
      <c r="G13" s="1321">
        <v>49</v>
      </c>
      <c r="H13" s="1321">
        <v>568184</v>
      </c>
      <c r="I13" s="1321">
        <v>2238</v>
      </c>
      <c r="J13" s="1321">
        <v>132703057</v>
      </c>
      <c r="K13" s="1321">
        <v>3903</v>
      </c>
      <c r="L13" s="1321">
        <v>476537689</v>
      </c>
      <c r="M13" s="1321">
        <v>7260</v>
      </c>
      <c r="N13" s="1321">
        <v>218344051</v>
      </c>
      <c r="O13" s="1321">
        <v>49</v>
      </c>
      <c r="P13" s="1321">
        <v>800107</v>
      </c>
      <c r="Q13" s="1321">
        <v>33632</v>
      </c>
      <c r="R13" s="1321">
        <v>971821702</v>
      </c>
      <c r="S13" s="59">
        <v>1</v>
      </c>
    </row>
    <row r="14" spans="1:19" ht="23.1" customHeight="1">
      <c r="A14" s="60">
        <v>2</v>
      </c>
      <c r="B14" s="93" t="s">
        <v>1022</v>
      </c>
      <c r="C14" s="1314">
        <v>1443</v>
      </c>
      <c r="D14" s="1314">
        <v>12669182</v>
      </c>
      <c r="E14" s="1314">
        <v>8613</v>
      </c>
      <c r="F14" s="1314">
        <v>60802287</v>
      </c>
      <c r="G14" s="1314">
        <v>406</v>
      </c>
      <c r="H14" s="1314">
        <v>27182912</v>
      </c>
      <c r="I14" s="1314">
        <v>882</v>
      </c>
      <c r="J14" s="1314">
        <v>56652480</v>
      </c>
      <c r="K14" s="1314">
        <v>1991</v>
      </c>
      <c r="L14" s="1314">
        <v>234536192</v>
      </c>
      <c r="M14" s="1314">
        <v>3052</v>
      </c>
      <c r="N14" s="1314">
        <v>101104168</v>
      </c>
      <c r="O14" s="1314">
        <v>1965</v>
      </c>
      <c r="P14" s="1314">
        <v>31643178</v>
      </c>
      <c r="Q14" s="1314">
        <v>18352</v>
      </c>
      <c r="R14" s="1314">
        <v>524590399</v>
      </c>
      <c r="S14" s="55">
        <v>2</v>
      </c>
    </row>
    <row r="15" spans="1:19" ht="23.1" customHeight="1">
      <c r="A15" s="60">
        <v>3</v>
      </c>
      <c r="B15" s="93" t="s">
        <v>1023</v>
      </c>
      <c r="C15" s="1314">
        <v>0</v>
      </c>
      <c r="D15" s="1314">
        <v>0</v>
      </c>
      <c r="E15" s="1314">
        <v>21387</v>
      </c>
      <c r="F15" s="1314">
        <v>174473943</v>
      </c>
      <c r="G15" s="1314">
        <v>418</v>
      </c>
      <c r="H15" s="1314">
        <v>48659300</v>
      </c>
      <c r="I15" s="1314">
        <v>3724</v>
      </c>
      <c r="J15" s="1314">
        <v>205427729</v>
      </c>
      <c r="K15" s="1314">
        <v>7541</v>
      </c>
      <c r="L15" s="1314">
        <v>683512968</v>
      </c>
      <c r="M15" s="1314">
        <v>11021</v>
      </c>
      <c r="N15" s="1314">
        <v>308172484</v>
      </c>
      <c r="O15" s="1314">
        <v>3942</v>
      </c>
      <c r="P15" s="1314">
        <v>51471000</v>
      </c>
      <c r="Q15" s="1314">
        <v>48033</v>
      </c>
      <c r="R15" s="1314">
        <v>1471717424</v>
      </c>
      <c r="S15" s="55">
        <v>3</v>
      </c>
    </row>
    <row r="16" spans="1:19" ht="23.1" customHeight="1">
      <c r="A16" s="60">
        <v>6</v>
      </c>
      <c r="B16" s="93" t="s">
        <v>1024</v>
      </c>
      <c r="C16" s="1314">
        <v>673</v>
      </c>
      <c r="D16" s="1314">
        <v>6891874</v>
      </c>
      <c r="E16" s="1314">
        <v>4245</v>
      </c>
      <c r="F16" s="1314">
        <v>29835666</v>
      </c>
      <c r="G16" s="1314">
        <v>54</v>
      </c>
      <c r="H16" s="1314">
        <v>926978</v>
      </c>
      <c r="I16" s="1314">
        <v>381</v>
      </c>
      <c r="J16" s="1314">
        <v>20217366</v>
      </c>
      <c r="K16" s="1314">
        <v>1055</v>
      </c>
      <c r="L16" s="1314">
        <v>121461464</v>
      </c>
      <c r="M16" s="1314">
        <v>1548</v>
      </c>
      <c r="N16" s="1314">
        <v>48123918</v>
      </c>
      <c r="O16" s="1314">
        <v>0</v>
      </c>
      <c r="P16" s="1314">
        <v>0</v>
      </c>
      <c r="Q16" s="1314">
        <v>7956</v>
      </c>
      <c r="R16" s="1314">
        <v>227457266</v>
      </c>
      <c r="S16" s="55">
        <v>6</v>
      </c>
    </row>
    <row r="17" spans="1:19" ht="23.1" customHeight="1">
      <c r="A17" s="60">
        <v>7</v>
      </c>
      <c r="B17" s="93" t="s">
        <v>1025</v>
      </c>
      <c r="C17" s="1318">
        <v>569</v>
      </c>
      <c r="D17" s="1318">
        <v>4650871</v>
      </c>
      <c r="E17" s="1318">
        <v>2878</v>
      </c>
      <c r="F17" s="1318">
        <v>20404632</v>
      </c>
      <c r="G17" s="1318">
        <v>130</v>
      </c>
      <c r="H17" s="1318">
        <v>10086206</v>
      </c>
      <c r="I17" s="1318">
        <v>371</v>
      </c>
      <c r="J17" s="1318">
        <v>20971402</v>
      </c>
      <c r="K17" s="1318">
        <v>636</v>
      </c>
      <c r="L17" s="1318">
        <v>78965884</v>
      </c>
      <c r="M17" s="1318">
        <v>1074</v>
      </c>
      <c r="N17" s="1318">
        <v>36038732</v>
      </c>
      <c r="O17" s="1318">
        <v>235</v>
      </c>
      <c r="P17" s="1318">
        <v>9475006</v>
      </c>
      <c r="Q17" s="1318">
        <v>5893</v>
      </c>
      <c r="R17" s="1318">
        <v>180592733</v>
      </c>
      <c r="S17" s="55">
        <v>7</v>
      </c>
    </row>
    <row r="18" spans="1:19" ht="23.1" customHeight="1">
      <c r="A18" s="57">
        <v>8</v>
      </c>
      <c r="B18" s="92" t="s">
        <v>1026</v>
      </c>
      <c r="C18" s="1321">
        <v>1484</v>
      </c>
      <c r="D18" s="1321">
        <v>16057324</v>
      </c>
      <c r="E18" s="1321">
        <v>17681</v>
      </c>
      <c r="F18" s="1321">
        <v>105330843</v>
      </c>
      <c r="G18" s="1321">
        <v>152</v>
      </c>
      <c r="H18" s="1321">
        <v>2942012</v>
      </c>
      <c r="I18" s="1321">
        <v>1318</v>
      </c>
      <c r="J18" s="1321">
        <v>70237804</v>
      </c>
      <c r="K18" s="1321">
        <v>3854</v>
      </c>
      <c r="L18" s="1321">
        <v>460154142</v>
      </c>
      <c r="M18" s="1321">
        <v>6335</v>
      </c>
      <c r="N18" s="1321">
        <v>206981227</v>
      </c>
      <c r="O18" s="1321">
        <v>1829</v>
      </c>
      <c r="P18" s="1321">
        <v>31236708</v>
      </c>
      <c r="Q18" s="1321">
        <v>32653</v>
      </c>
      <c r="R18" s="1321">
        <v>892940060</v>
      </c>
      <c r="S18" s="59">
        <v>8</v>
      </c>
    </row>
    <row r="19" spans="1:19" ht="23.1" customHeight="1">
      <c r="A19" s="60">
        <v>9</v>
      </c>
      <c r="B19" s="93" t="s">
        <v>1027</v>
      </c>
      <c r="C19" s="1314">
        <v>294</v>
      </c>
      <c r="D19" s="1314">
        <v>2665006</v>
      </c>
      <c r="E19" s="1314">
        <v>4438</v>
      </c>
      <c r="F19" s="1314">
        <v>32030341</v>
      </c>
      <c r="G19" s="1314">
        <v>134</v>
      </c>
      <c r="H19" s="1314">
        <v>9190454</v>
      </c>
      <c r="I19" s="1314">
        <v>396</v>
      </c>
      <c r="J19" s="1314">
        <v>26716196</v>
      </c>
      <c r="K19" s="1314">
        <v>1081</v>
      </c>
      <c r="L19" s="1314">
        <v>126192393</v>
      </c>
      <c r="M19" s="1314">
        <v>1582</v>
      </c>
      <c r="N19" s="1314">
        <v>54246331</v>
      </c>
      <c r="O19" s="1314">
        <v>40</v>
      </c>
      <c r="P19" s="1314">
        <v>1336755</v>
      </c>
      <c r="Q19" s="1314">
        <v>7965</v>
      </c>
      <c r="R19" s="1314">
        <v>252377476</v>
      </c>
      <c r="S19" s="55">
        <v>9</v>
      </c>
    </row>
    <row r="20" spans="1:19" ht="23.1" customHeight="1">
      <c r="A20" s="60">
        <v>10</v>
      </c>
      <c r="B20" s="93" t="s">
        <v>1028</v>
      </c>
      <c r="C20" s="1314">
        <v>830</v>
      </c>
      <c r="D20" s="1314">
        <v>8868910</v>
      </c>
      <c r="E20" s="1314">
        <v>5582</v>
      </c>
      <c r="F20" s="1314">
        <v>37449709</v>
      </c>
      <c r="G20" s="1314">
        <v>209</v>
      </c>
      <c r="H20" s="1314">
        <v>12447394</v>
      </c>
      <c r="I20" s="1314">
        <v>770</v>
      </c>
      <c r="J20" s="1314">
        <v>52138783</v>
      </c>
      <c r="K20" s="1314">
        <v>1189</v>
      </c>
      <c r="L20" s="1314">
        <v>149153263</v>
      </c>
      <c r="M20" s="1314">
        <v>2346</v>
      </c>
      <c r="N20" s="1314">
        <v>88329265</v>
      </c>
      <c r="O20" s="1314">
        <v>0</v>
      </c>
      <c r="P20" s="1314">
        <v>0</v>
      </c>
      <c r="Q20" s="1314">
        <v>10926</v>
      </c>
      <c r="R20" s="1314">
        <v>348387324</v>
      </c>
      <c r="S20" s="55">
        <v>10</v>
      </c>
    </row>
    <row r="21" spans="1:19" s="99" customFormat="1" ht="23.1" customHeight="1">
      <c r="A21" s="62">
        <v>11</v>
      </c>
      <c r="B21" s="61" t="s">
        <v>1029</v>
      </c>
      <c r="C21" s="1314">
        <v>146</v>
      </c>
      <c r="D21" s="1314">
        <v>2575028</v>
      </c>
      <c r="E21" s="1314">
        <v>3021</v>
      </c>
      <c r="F21" s="1314">
        <v>24961004</v>
      </c>
      <c r="G21" s="1314">
        <v>204</v>
      </c>
      <c r="H21" s="1314">
        <v>10546889</v>
      </c>
      <c r="I21" s="1314">
        <v>493</v>
      </c>
      <c r="J21" s="1314">
        <v>29012044</v>
      </c>
      <c r="K21" s="1314">
        <v>836</v>
      </c>
      <c r="L21" s="1314">
        <v>95038095</v>
      </c>
      <c r="M21" s="1314">
        <v>1903</v>
      </c>
      <c r="N21" s="1314">
        <v>43790440</v>
      </c>
      <c r="O21" s="1314">
        <v>244</v>
      </c>
      <c r="P21" s="1314">
        <v>12298862</v>
      </c>
      <c r="Q21" s="1314">
        <v>6847</v>
      </c>
      <c r="R21" s="1314">
        <v>218222362</v>
      </c>
      <c r="S21" s="63">
        <v>11</v>
      </c>
    </row>
    <row r="22" spans="1:19" s="99" customFormat="1" ht="23.1" customHeight="1">
      <c r="A22" s="62">
        <v>12</v>
      </c>
      <c r="B22" s="61" t="s">
        <v>1030</v>
      </c>
      <c r="C22" s="1318">
        <v>626</v>
      </c>
      <c r="D22" s="1318">
        <v>5308102</v>
      </c>
      <c r="E22" s="1318">
        <v>4660</v>
      </c>
      <c r="F22" s="1318">
        <v>34406832</v>
      </c>
      <c r="G22" s="1318">
        <v>131</v>
      </c>
      <c r="H22" s="1318">
        <v>8954158</v>
      </c>
      <c r="I22" s="1318">
        <v>484</v>
      </c>
      <c r="J22" s="1318">
        <v>30627216</v>
      </c>
      <c r="K22" s="1318">
        <v>1001</v>
      </c>
      <c r="L22" s="1318">
        <v>124167698</v>
      </c>
      <c r="M22" s="1318">
        <v>1554</v>
      </c>
      <c r="N22" s="1318">
        <v>42864480</v>
      </c>
      <c r="O22" s="1318">
        <v>280</v>
      </c>
      <c r="P22" s="1318">
        <v>12702332</v>
      </c>
      <c r="Q22" s="1318">
        <v>8736</v>
      </c>
      <c r="R22" s="1318">
        <v>259030818</v>
      </c>
      <c r="S22" s="63">
        <v>12</v>
      </c>
    </row>
    <row r="23" spans="1:19" s="99" customFormat="1" ht="23.1" customHeight="1">
      <c r="A23" s="66">
        <v>14</v>
      </c>
      <c r="B23" s="58" t="s">
        <v>1031</v>
      </c>
      <c r="C23" s="1321">
        <v>805</v>
      </c>
      <c r="D23" s="1321">
        <v>7656901</v>
      </c>
      <c r="E23" s="1321">
        <v>12539</v>
      </c>
      <c r="F23" s="1321">
        <v>94084033</v>
      </c>
      <c r="G23" s="1321">
        <v>414</v>
      </c>
      <c r="H23" s="1321">
        <v>42549486</v>
      </c>
      <c r="I23" s="1321">
        <v>933</v>
      </c>
      <c r="J23" s="1321">
        <v>55010666</v>
      </c>
      <c r="K23" s="1321">
        <v>3114</v>
      </c>
      <c r="L23" s="1321">
        <v>285917173</v>
      </c>
      <c r="M23" s="1321">
        <v>4664</v>
      </c>
      <c r="N23" s="1321">
        <v>149628235</v>
      </c>
      <c r="O23" s="1321">
        <v>891</v>
      </c>
      <c r="P23" s="1321">
        <v>65262210</v>
      </c>
      <c r="Q23" s="1321">
        <v>23360</v>
      </c>
      <c r="R23" s="1321">
        <v>700108704</v>
      </c>
      <c r="S23" s="67">
        <v>14</v>
      </c>
    </row>
    <row r="24" spans="1:19" s="99" customFormat="1" ht="23.1" customHeight="1">
      <c r="A24" s="62">
        <v>15</v>
      </c>
      <c r="B24" s="61" t="s">
        <v>1032</v>
      </c>
      <c r="C24" s="1314">
        <v>378</v>
      </c>
      <c r="D24" s="1314">
        <v>4447761</v>
      </c>
      <c r="E24" s="1314">
        <v>8382</v>
      </c>
      <c r="F24" s="1314">
        <v>64913797</v>
      </c>
      <c r="G24" s="1314">
        <v>62</v>
      </c>
      <c r="H24" s="1314">
        <v>1012844</v>
      </c>
      <c r="I24" s="1314">
        <v>249</v>
      </c>
      <c r="J24" s="1314">
        <v>2335594</v>
      </c>
      <c r="K24" s="1314">
        <v>37</v>
      </c>
      <c r="L24" s="1314">
        <v>1244934</v>
      </c>
      <c r="M24" s="1314">
        <v>106</v>
      </c>
      <c r="N24" s="1314">
        <v>539276</v>
      </c>
      <c r="O24" s="1314">
        <v>6154</v>
      </c>
      <c r="P24" s="1314">
        <v>396839200</v>
      </c>
      <c r="Q24" s="1314">
        <v>15368</v>
      </c>
      <c r="R24" s="1314">
        <v>471333406</v>
      </c>
      <c r="S24" s="63">
        <v>15</v>
      </c>
    </row>
    <row r="25" spans="1:19" s="99" customFormat="1" ht="23.1" customHeight="1">
      <c r="A25" s="62">
        <v>16</v>
      </c>
      <c r="B25" s="61" t="s">
        <v>1033</v>
      </c>
      <c r="C25" s="1314">
        <v>164</v>
      </c>
      <c r="D25" s="1314">
        <v>2433654</v>
      </c>
      <c r="E25" s="1314">
        <v>3056</v>
      </c>
      <c r="F25" s="1314">
        <v>21125316</v>
      </c>
      <c r="G25" s="1314">
        <v>92</v>
      </c>
      <c r="H25" s="1314">
        <v>7276250</v>
      </c>
      <c r="I25" s="1314">
        <v>330</v>
      </c>
      <c r="J25" s="1314">
        <v>24306660</v>
      </c>
      <c r="K25" s="1314">
        <v>544</v>
      </c>
      <c r="L25" s="1314">
        <v>68092723</v>
      </c>
      <c r="M25" s="1314">
        <v>980</v>
      </c>
      <c r="N25" s="1314">
        <v>28720696</v>
      </c>
      <c r="O25" s="1314">
        <v>178</v>
      </c>
      <c r="P25" s="1314">
        <v>14480842</v>
      </c>
      <c r="Q25" s="1314">
        <v>5344</v>
      </c>
      <c r="R25" s="1314">
        <v>166436141</v>
      </c>
      <c r="S25" s="63">
        <v>16</v>
      </c>
    </row>
    <row r="26" spans="1:19" s="99" customFormat="1" ht="23.1" customHeight="1">
      <c r="A26" s="62">
        <v>17</v>
      </c>
      <c r="B26" s="61" t="s">
        <v>1034</v>
      </c>
      <c r="C26" s="1314">
        <v>880</v>
      </c>
      <c r="D26" s="1314">
        <v>7509061</v>
      </c>
      <c r="E26" s="1314">
        <v>6672</v>
      </c>
      <c r="F26" s="1314">
        <v>44946723</v>
      </c>
      <c r="G26" s="1314">
        <v>174</v>
      </c>
      <c r="H26" s="1314">
        <v>11139620</v>
      </c>
      <c r="I26" s="1314">
        <v>754</v>
      </c>
      <c r="J26" s="1314">
        <v>33447966</v>
      </c>
      <c r="K26" s="1314">
        <v>1121</v>
      </c>
      <c r="L26" s="1314">
        <v>140625510</v>
      </c>
      <c r="M26" s="1314">
        <v>2320</v>
      </c>
      <c r="N26" s="1314">
        <v>85829170</v>
      </c>
      <c r="O26" s="1314">
        <v>481</v>
      </c>
      <c r="P26" s="1314">
        <v>19194762</v>
      </c>
      <c r="Q26" s="1314">
        <v>12402</v>
      </c>
      <c r="R26" s="1314">
        <v>342692812</v>
      </c>
      <c r="S26" s="63">
        <v>17</v>
      </c>
    </row>
    <row r="27" spans="1:19" s="99" customFormat="1" ht="23.1" customHeight="1">
      <c r="A27" s="62">
        <v>18</v>
      </c>
      <c r="B27" s="61" t="s">
        <v>1035</v>
      </c>
      <c r="C27" s="1318">
        <v>876</v>
      </c>
      <c r="D27" s="1318">
        <v>11332247</v>
      </c>
      <c r="E27" s="1318">
        <v>6404</v>
      </c>
      <c r="F27" s="1318">
        <v>55951266</v>
      </c>
      <c r="G27" s="1318">
        <v>221</v>
      </c>
      <c r="H27" s="1318">
        <v>19708848</v>
      </c>
      <c r="I27" s="1318">
        <v>646</v>
      </c>
      <c r="J27" s="1318">
        <v>42628692</v>
      </c>
      <c r="K27" s="1318">
        <v>1763</v>
      </c>
      <c r="L27" s="1318">
        <v>200916080</v>
      </c>
      <c r="M27" s="1318">
        <v>2340</v>
      </c>
      <c r="N27" s="1318">
        <v>79122468</v>
      </c>
      <c r="O27" s="1318">
        <v>359</v>
      </c>
      <c r="P27" s="1318">
        <v>24361518</v>
      </c>
      <c r="Q27" s="1318">
        <v>12609</v>
      </c>
      <c r="R27" s="1318">
        <v>434021119</v>
      </c>
      <c r="S27" s="63">
        <v>18</v>
      </c>
    </row>
    <row r="28" spans="1:19" s="99" customFormat="1" ht="23.1" customHeight="1">
      <c r="A28" s="68">
        <v>19</v>
      </c>
      <c r="B28" s="58" t="s">
        <v>1036</v>
      </c>
      <c r="C28" s="1321">
        <v>628</v>
      </c>
      <c r="D28" s="1321">
        <v>7892652</v>
      </c>
      <c r="E28" s="1321">
        <v>12020</v>
      </c>
      <c r="F28" s="1321">
        <v>83422907</v>
      </c>
      <c r="G28" s="1321">
        <v>278</v>
      </c>
      <c r="H28" s="1321">
        <v>26836286</v>
      </c>
      <c r="I28" s="1321">
        <v>1012</v>
      </c>
      <c r="J28" s="1321">
        <v>51586066</v>
      </c>
      <c r="K28" s="1321">
        <v>1764</v>
      </c>
      <c r="L28" s="1321">
        <v>234056744</v>
      </c>
      <c r="M28" s="1321">
        <v>3714</v>
      </c>
      <c r="N28" s="1321">
        <v>125180635</v>
      </c>
      <c r="O28" s="1321">
        <v>670</v>
      </c>
      <c r="P28" s="1321">
        <v>33199534</v>
      </c>
      <c r="Q28" s="1321">
        <v>20086</v>
      </c>
      <c r="R28" s="1321">
        <v>562174824</v>
      </c>
      <c r="S28" s="69">
        <v>19</v>
      </c>
    </row>
    <row r="29" spans="1:19" s="99" customFormat="1" ht="23.1" customHeight="1">
      <c r="A29" s="62">
        <v>21</v>
      </c>
      <c r="B29" s="61" t="s">
        <v>1037</v>
      </c>
      <c r="C29" s="1314">
        <v>1105</v>
      </c>
      <c r="D29" s="1314">
        <v>15080556</v>
      </c>
      <c r="E29" s="1314">
        <v>22020</v>
      </c>
      <c r="F29" s="1314">
        <v>76399167</v>
      </c>
      <c r="G29" s="1314">
        <v>304</v>
      </c>
      <c r="H29" s="1314">
        <v>20789025</v>
      </c>
      <c r="I29" s="1314">
        <v>779</v>
      </c>
      <c r="J29" s="1314">
        <v>43990606</v>
      </c>
      <c r="K29" s="1314">
        <v>1994</v>
      </c>
      <c r="L29" s="1314">
        <v>259318460</v>
      </c>
      <c r="M29" s="1314">
        <v>3892</v>
      </c>
      <c r="N29" s="1314">
        <v>124136591</v>
      </c>
      <c r="O29" s="1314">
        <v>716</v>
      </c>
      <c r="P29" s="1314">
        <v>36214898</v>
      </c>
      <c r="Q29" s="1314">
        <v>30810</v>
      </c>
      <c r="R29" s="1314">
        <v>575929303</v>
      </c>
      <c r="S29" s="63">
        <v>21</v>
      </c>
    </row>
    <row r="30" spans="1:19" s="99" customFormat="1" ht="23.1" customHeight="1">
      <c r="A30" s="62">
        <v>22</v>
      </c>
      <c r="B30" s="61" t="s">
        <v>1038</v>
      </c>
      <c r="C30" s="1314">
        <v>702</v>
      </c>
      <c r="D30" s="1314">
        <v>7117738</v>
      </c>
      <c r="E30" s="1314">
        <v>15583</v>
      </c>
      <c r="F30" s="1314">
        <v>104348378</v>
      </c>
      <c r="G30" s="1314">
        <v>477</v>
      </c>
      <c r="H30" s="1314">
        <v>39543132</v>
      </c>
      <c r="I30" s="1314">
        <v>1781</v>
      </c>
      <c r="J30" s="1314">
        <v>95126768</v>
      </c>
      <c r="K30" s="1314">
        <v>2868</v>
      </c>
      <c r="L30" s="1314">
        <v>360018928</v>
      </c>
      <c r="M30" s="1314">
        <v>4473</v>
      </c>
      <c r="N30" s="1314">
        <v>167316892</v>
      </c>
      <c r="O30" s="1314">
        <v>1187</v>
      </c>
      <c r="P30" s="1314">
        <v>56002884</v>
      </c>
      <c r="Q30" s="1314">
        <v>27071</v>
      </c>
      <c r="R30" s="1314">
        <v>829474720</v>
      </c>
      <c r="S30" s="63">
        <v>22</v>
      </c>
    </row>
    <row r="31" spans="1:19" s="99" customFormat="1" ht="23.1" customHeight="1">
      <c r="A31" s="62">
        <v>23</v>
      </c>
      <c r="B31" s="61" t="s">
        <v>1039</v>
      </c>
      <c r="C31" s="1314">
        <v>170</v>
      </c>
      <c r="D31" s="1314">
        <v>2398666</v>
      </c>
      <c r="E31" s="1314">
        <v>3721</v>
      </c>
      <c r="F31" s="1314">
        <v>27659704</v>
      </c>
      <c r="G31" s="1314">
        <v>96</v>
      </c>
      <c r="H31" s="1314">
        <v>5542954</v>
      </c>
      <c r="I31" s="1314">
        <v>366</v>
      </c>
      <c r="J31" s="1314">
        <v>23774808</v>
      </c>
      <c r="K31" s="1314">
        <v>610</v>
      </c>
      <c r="L31" s="1314">
        <v>70832236</v>
      </c>
      <c r="M31" s="1314">
        <v>1050</v>
      </c>
      <c r="N31" s="1314">
        <v>27897292</v>
      </c>
      <c r="O31" s="1314">
        <v>314</v>
      </c>
      <c r="P31" s="1314">
        <v>10184138</v>
      </c>
      <c r="Q31" s="1314">
        <v>6327</v>
      </c>
      <c r="R31" s="1314">
        <v>168289798</v>
      </c>
      <c r="S31" s="63">
        <v>23</v>
      </c>
    </row>
    <row r="32" spans="1:19" s="99" customFormat="1" ht="23.1" customHeight="1">
      <c r="A32" s="62">
        <v>24</v>
      </c>
      <c r="B32" s="61" t="s">
        <v>1040</v>
      </c>
      <c r="C32" s="1318">
        <v>575</v>
      </c>
      <c r="D32" s="1318">
        <v>5873163</v>
      </c>
      <c r="E32" s="1318">
        <v>4161</v>
      </c>
      <c r="F32" s="1318">
        <v>35550284</v>
      </c>
      <c r="G32" s="1318">
        <v>37</v>
      </c>
      <c r="H32" s="1318">
        <v>762059</v>
      </c>
      <c r="I32" s="1318">
        <v>531</v>
      </c>
      <c r="J32" s="1318">
        <v>31893426</v>
      </c>
      <c r="K32" s="1318">
        <v>891</v>
      </c>
      <c r="L32" s="1318">
        <v>124786447</v>
      </c>
      <c r="M32" s="1318">
        <v>2951</v>
      </c>
      <c r="N32" s="1318">
        <v>47495398</v>
      </c>
      <c r="O32" s="1318">
        <v>0</v>
      </c>
      <c r="P32" s="1318">
        <v>0</v>
      </c>
      <c r="Q32" s="1318">
        <v>9146</v>
      </c>
      <c r="R32" s="1318">
        <v>246360777</v>
      </c>
      <c r="S32" s="63">
        <v>24</v>
      </c>
    </row>
    <row r="33" spans="1:19" s="99" customFormat="1" ht="23.1" customHeight="1">
      <c r="A33" s="66">
        <v>25</v>
      </c>
      <c r="B33" s="58" t="s">
        <v>1041</v>
      </c>
      <c r="C33" s="1321">
        <v>460</v>
      </c>
      <c r="D33" s="1321">
        <v>5176548</v>
      </c>
      <c r="E33" s="1321">
        <v>7890</v>
      </c>
      <c r="F33" s="1321">
        <v>59438500</v>
      </c>
      <c r="G33" s="1321">
        <v>300</v>
      </c>
      <c r="H33" s="1321">
        <v>21163296</v>
      </c>
      <c r="I33" s="1321">
        <v>1070</v>
      </c>
      <c r="J33" s="1321">
        <v>67174686</v>
      </c>
      <c r="K33" s="1321">
        <v>1581</v>
      </c>
      <c r="L33" s="1321">
        <v>199587280</v>
      </c>
      <c r="M33" s="1321">
        <v>2799</v>
      </c>
      <c r="N33" s="1321">
        <v>95955349</v>
      </c>
      <c r="O33" s="1321">
        <v>755</v>
      </c>
      <c r="P33" s="1321">
        <v>31120506</v>
      </c>
      <c r="Q33" s="1321">
        <v>14855</v>
      </c>
      <c r="R33" s="1321">
        <v>479616165</v>
      </c>
      <c r="S33" s="67">
        <v>25</v>
      </c>
    </row>
    <row r="34" spans="1:19" s="99" customFormat="1" ht="23.1" customHeight="1">
      <c r="A34" s="62">
        <v>27</v>
      </c>
      <c r="B34" s="61" t="s">
        <v>1042</v>
      </c>
      <c r="C34" s="1314">
        <v>153</v>
      </c>
      <c r="D34" s="1314">
        <v>2844275</v>
      </c>
      <c r="E34" s="1314">
        <v>6054</v>
      </c>
      <c r="F34" s="1314">
        <v>44455097</v>
      </c>
      <c r="G34" s="1314">
        <v>183</v>
      </c>
      <c r="H34" s="1314">
        <v>11589985</v>
      </c>
      <c r="I34" s="1314">
        <v>718</v>
      </c>
      <c r="J34" s="1314">
        <v>37046964</v>
      </c>
      <c r="K34" s="1314">
        <v>994</v>
      </c>
      <c r="L34" s="1314">
        <v>119605427</v>
      </c>
      <c r="M34" s="1314">
        <v>1106</v>
      </c>
      <c r="N34" s="1314">
        <v>39808759</v>
      </c>
      <c r="O34" s="1314">
        <v>217</v>
      </c>
      <c r="P34" s="1314">
        <v>32381516</v>
      </c>
      <c r="Q34" s="1314">
        <v>9425</v>
      </c>
      <c r="R34" s="1314">
        <v>287732023</v>
      </c>
      <c r="S34" s="63">
        <v>27</v>
      </c>
    </row>
    <row r="35" spans="1:19" s="99" customFormat="1" ht="23.1" customHeight="1">
      <c r="A35" s="62">
        <v>28</v>
      </c>
      <c r="B35" s="61" t="s">
        <v>1043</v>
      </c>
      <c r="C35" s="1314">
        <v>221</v>
      </c>
      <c r="D35" s="1314">
        <v>3302253</v>
      </c>
      <c r="E35" s="1314">
        <v>3201</v>
      </c>
      <c r="F35" s="1314">
        <v>21234426</v>
      </c>
      <c r="G35" s="1314">
        <v>0</v>
      </c>
      <c r="H35" s="1314">
        <v>0</v>
      </c>
      <c r="I35" s="1314">
        <v>590</v>
      </c>
      <c r="J35" s="1314">
        <v>32210784</v>
      </c>
      <c r="K35" s="1314">
        <v>851</v>
      </c>
      <c r="L35" s="1314">
        <v>104766841</v>
      </c>
      <c r="M35" s="1314">
        <v>1245</v>
      </c>
      <c r="N35" s="1314">
        <v>35069110</v>
      </c>
      <c r="O35" s="1314">
        <v>257</v>
      </c>
      <c r="P35" s="1314">
        <v>14830256</v>
      </c>
      <c r="Q35" s="1314">
        <v>6365</v>
      </c>
      <c r="R35" s="1314">
        <v>211413670</v>
      </c>
      <c r="S35" s="63">
        <v>28</v>
      </c>
    </row>
    <row r="36" spans="1:19" s="99" customFormat="1" ht="23.1" customHeight="1">
      <c r="A36" s="62">
        <v>29</v>
      </c>
      <c r="B36" s="61" t="s">
        <v>1044</v>
      </c>
      <c r="C36" s="1314">
        <v>409</v>
      </c>
      <c r="D36" s="1314">
        <v>5387628</v>
      </c>
      <c r="E36" s="1314">
        <v>2772</v>
      </c>
      <c r="F36" s="1314">
        <v>21012674</v>
      </c>
      <c r="G36" s="1314">
        <v>52</v>
      </c>
      <c r="H36" s="1314">
        <v>3483848</v>
      </c>
      <c r="I36" s="1314">
        <v>306</v>
      </c>
      <c r="J36" s="1314">
        <v>12747322</v>
      </c>
      <c r="K36" s="1314">
        <v>377</v>
      </c>
      <c r="L36" s="1314">
        <v>56004136</v>
      </c>
      <c r="M36" s="1314">
        <v>761</v>
      </c>
      <c r="N36" s="1314">
        <v>16194768</v>
      </c>
      <c r="O36" s="1314">
        <v>153</v>
      </c>
      <c r="P36" s="1314">
        <v>8628474</v>
      </c>
      <c r="Q36" s="1314">
        <v>4830</v>
      </c>
      <c r="R36" s="1314">
        <v>123458850</v>
      </c>
      <c r="S36" s="63">
        <v>29</v>
      </c>
    </row>
    <row r="37" spans="1:19" s="99" customFormat="1" ht="23.1" customHeight="1">
      <c r="A37" s="62">
        <v>30</v>
      </c>
      <c r="B37" s="61" t="s">
        <v>1045</v>
      </c>
      <c r="C37" s="1318">
        <v>282</v>
      </c>
      <c r="D37" s="1318">
        <v>2005212</v>
      </c>
      <c r="E37" s="1318">
        <v>9032</v>
      </c>
      <c r="F37" s="1318">
        <v>64714083</v>
      </c>
      <c r="G37" s="1318">
        <v>229</v>
      </c>
      <c r="H37" s="1318">
        <v>20272112</v>
      </c>
      <c r="I37" s="1318">
        <v>897</v>
      </c>
      <c r="J37" s="1318">
        <v>65802280</v>
      </c>
      <c r="K37" s="1318">
        <v>1589</v>
      </c>
      <c r="L37" s="1318">
        <v>206048968</v>
      </c>
      <c r="M37" s="1318">
        <v>2747</v>
      </c>
      <c r="N37" s="1318">
        <v>93590784</v>
      </c>
      <c r="O37" s="1318">
        <v>603</v>
      </c>
      <c r="P37" s="1318">
        <v>25700862</v>
      </c>
      <c r="Q37" s="1318">
        <v>15379</v>
      </c>
      <c r="R37" s="1318">
        <v>478134301</v>
      </c>
      <c r="S37" s="63">
        <v>30</v>
      </c>
    </row>
    <row r="38" spans="1:19" s="99" customFormat="1" ht="23.1" customHeight="1">
      <c r="A38" s="66">
        <v>31</v>
      </c>
      <c r="B38" s="58" t="s">
        <v>1046</v>
      </c>
      <c r="C38" s="1321">
        <v>160</v>
      </c>
      <c r="D38" s="1321">
        <v>1601617</v>
      </c>
      <c r="E38" s="1321">
        <v>1568</v>
      </c>
      <c r="F38" s="1321">
        <v>12652491</v>
      </c>
      <c r="G38" s="1321">
        <v>10</v>
      </c>
      <c r="H38" s="1321">
        <v>128812</v>
      </c>
      <c r="I38" s="1321">
        <v>379</v>
      </c>
      <c r="J38" s="1321">
        <v>23819894</v>
      </c>
      <c r="K38" s="1321">
        <v>515</v>
      </c>
      <c r="L38" s="1321">
        <v>65622949</v>
      </c>
      <c r="M38" s="1321">
        <v>1061</v>
      </c>
      <c r="N38" s="1321">
        <v>44841308</v>
      </c>
      <c r="O38" s="1321">
        <v>0</v>
      </c>
      <c r="P38" s="1321">
        <v>0</v>
      </c>
      <c r="Q38" s="1321">
        <v>3693</v>
      </c>
      <c r="R38" s="1321">
        <v>148667071</v>
      </c>
      <c r="S38" s="67">
        <v>31</v>
      </c>
    </row>
    <row r="39" spans="1:19" s="99" customFormat="1" ht="23.1" customHeight="1">
      <c r="A39" s="62">
        <v>32</v>
      </c>
      <c r="B39" s="61" t="s">
        <v>1047</v>
      </c>
      <c r="C39" s="1314">
        <v>439</v>
      </c>
      <c r="D39" s="1314">
        <v>3886769</v>
      </c>
      <c r="E39" s="1314">
        <v>9171</v>
      </c>
      <c r="F39" s="1314">
        <v>60807031</v>
      </c>
      <c r="G39" s="1314">
        <v>360</v>
      </c>
      <c r="H39" s="1314">
        <v>28612482</v>
      </c>
      <c r="I39" s="1314">
        <v>771</v>
      </c>
      <c r="J39" s="1314">
        <v>45158647</v>
      </c>
      <c r="K39" s="1314">
        <v>1878</v>
      </c>
      <c r="L39" s="1314">
        <v>229993815</v>
      </c>
      <c r="M39" s="1314">
        <v>3285</v>
      </c>
      <c r="N39" s="1314">
        <v>109659145</v>
      </c>
      <c r="O39" s="1314">
        <v>1088</v>
      </c>
      <c r="P39" s="1314">
        <v>27818608</v>
      </c>
      <c r="Q39" s="1314">
        <v>16992</v>
      </c>
      <c r="R39" s="1314">
        <v>505936497</v>
      </c>
      <c r="S39" s="63">
        <v>32</v>
      </c>
    </row>
    <row r="40" spans="1:19" s="99" customFormat="1" ht="23.1" customHeight="1">
      <c r="A40" s="62">
        <v>33</v>
      </c>
      <c r="B40" s="61" t="s">
        <v>1048</v>
      </c>
      <c r="C40" s="1314">
        <v>359</v>
      </c>
      <c r="D40" s="1314">
        <v>4052247</v>
      </c>
      <c r="E40" s="1314">
        <v>3774</v>
      </c>
      <c r="F40" s="1314">
        <v>25953471</v>
      </c>
      <c r="G40" s="1314">
        <v>59</v>
      </c>
      <c r="H40" s="1314">
        <v>601281</v>
      </c>
      <c r="I40" s="1314">
        <v>398</v>
      </c>
      <c r="J40" s="1314">
        <v>17933049</v>
      </c>
      <c r="K40" s="1314">
        <v>533</v>
      </c>
      <c r="L40" s="1314">
        <v>85743548</v>
      </c>
      <c r="M40" s="1314">
        <v>622</v>
      </c>
      <c r="N40" s="1314">
        <v>28075272</v>
      </c>
      <c r="O40" s="1314">
        <v>1111</v>
      </c>
      <c r="P40" s="1314">
        <v>18838412</v>
      </c>
      <c r="Q40" s="1314">
        <v>6856</v>
      </c>
      <c r="R40" s="1314">
        <v>181197280</v>
      </c>
      <c r="S40" s="63">
        <v>33</v>
      </c>
    </row>
    <row r="41" spans="1:19" s="99" customFormat="1" ht="23.1" customHeight="1">
      <c r="A41" s="62">
        <v>34</v>
      </c>
      <c r="B41" s="61" t="s">
        <v>1049</v>
      </c>
      <c r="C41" s="1314">
        <v>180</v>
      </c>
      <c r="D41" s="1314">
        <v>1859523</v>
      </c>
      <c r="E41" s="1314">
        <v>4471</v>
      </c>
      <c r="F41" s="1314">
        <v>30333067</v>
      </c>
      <c r="G41" s="1314">
        <v>71</v>
      </c>
      <c r="H41" s="1314">
        <v>9923061</v>
      </c>
      <c r="I41" s="1314">
        <v>364</v>
      </c>
      <c r="J41" s="1314">
        <v>15746944</v>
      </c>
      <c r="K41" s="1314">
        <v>656</v>
      </c>
      <c r="L41" s="1314">
        <v>86122417</v>
      </c>
      <c r="M41" s="1314">
        <v>1233</v>
      </c>
      <c r="N41" s="1314">
        <v>41549296</v>
      </c>
      <c r="O41" s="1314">
        <v>254</v>
      </c>
      <c r="P41" s="1314">
        <v>10705875</v>
      </c>
      <c r="Q41" s="1314">
        <v>7229</v>
      </c>
      <c r="R41" s="1314">
        <v>196240183</v>
      </c>
      <c r="S41" s="63">
        <v>34</v>
      </c>
    </row>
    <row r="42" spans="1:19" s="99" customFormat="1" ht="23.1" customHeight="1">
      <c r="A42" s="62">
        <v>35</v>
      </c>
      <c r="B42" s="61" t="s">
        <v>1050</v>
      </c>
      <c r="C42" s="1318">
        <v>343</v>
      </c>
      <c r="D42" s="1318">
        <v>4166100</v>
      </c>
      <c r="E42" s="1318">
        <v>4764</v>
      </c>
      <c r="F42" s="1318">
        <v>33462374</v>
      </c>
      <c r="G42" s="1318">
        <v>28</v>
      </c>
      <c r="H42" s="1318">
        <v>538034</v>
      </c>
      <c r="I42" s="1318">
        <v>606</v>
      </c>
      <c r="J42" s="1318">
        <v>33909500</v>
      </c>
      <c r="K42" s="1318">
        <v>604</v>
      </c>
      <c r="L42" s="1318">
        <v>85302727</v>
      </c>
      <c r="M42" s="1318">
        <v>1069</v>
      </c>
      <c r="N42" s="1318">
        <v>33628624</v>
      </c>
      <c r="O42" s="1318">
        <v>207</v>
      </c>
      <c r="P42" s="1318">
        <v>20851760</v>
      </c>
      <c r="Q42" s="1318">
        <v>7621</v>
      </c>
      <c r="R42" s="1318">
        <v>211859119</v>
      </c>
      <c r="S42" s="63">
        <v>35</v>
      </c>
    </row>
    <row r="43" spans="1:19" s="99" customFormat="1" ht="23.1" customHeight="1">
      <c r="A43" s="68">
        <v>36</v>
      </c>
      <c r="B43" s="58" t="s">
        <v>1051</v>
      </c>
      <c r="C43" s="1321">
        <v>586</v>
      </c>
      <c r="D43" s="1321">
        <v>6220466</v>
      </c>
      <c r="E43" s="1321">
        <v>3779</v>
      </c>
      <c r="F43" s="1321">
        <v>28923404</v>
      </c>
      <c r="G43" s="1321">
        <v>253</v>
      </c>
      <c r="H43" s="1321">
        <v>18158823</v>
      </c>
      <c r="I43" s="1321">
        <v>570</v>
      </c>
      <c r="J43" s="1321">
        <v>31812827</v>
      </c>
      <c r="K43" s="1321">
        <v>962</v>
      </c>
      <c r="L43" s="1321">
        <v>119620525</v>
      </c>
      <c r="M43" s="1321">
        <v>1351</v>
      </c>
      <c r="N43" s="1321">
        <v>40786418</v>
      </c>
      <c r="O43" s="1321">
        <v>514</v>
      </c>
      <c r="P43" s="1321">
        <v>19567200</v>
      </c>
      <c r="Q43" s="1321">
        <v>8015</v>
      </c>
      <c r="R43" s="1321">
        <v>265089663</v>
      </c>
      <c r="S43" s="69">
        <v>36</v>
      </c>
    </row>
    <row r="44" spans="1:19" s="99" customFormat="1" ht="23.1" customHeight="1">
      <c r="A44" s="62">
        <v>37</v>
      </c>
      <c r="B44" s="61" t="s">
        <v>1052</v>
      </c>
      <c r="C44" s="1314">
        <v>400</v>
      </c>
      <c r="D44" s="1314">
        <v>4210752</v>
      </c>
      <c r="E44" s="1314">
        <v>7263</v>
      </c>
      <c r="F44" s="1314">
        <v>51420740</v>
      </c>
      <c r="G44" s="1314">
        <v>45</v>
      </c>
      <c r="H44" s="1314">
        <v>633031</v>
      </c>
      <c r="I44" s="1314">
        <v>861</v>
      </c>
      <c r="J44" s="1314">
        <v>53508038</v>
      </c>
      <c r="K44" s="1314">
        <v>1733</v>
      </c>
      <c r="L44" s="1314">
        <v>229652287</v>
      </c>
      <c r="M44" s="1314">
        <v>2614</v>
      </c>
      <c r="N44" s="1314">
        <v>92404265</v>
      </c>
      <c r="O44" s="1314">
        <v>0</v>
      </c>
      <c r="P44" s="1314">
        <v>0</v>
      </c>
      <c r="Q44" s="1314">
        <v>12916</v>
      </c>
      <c r="R44" s="1314">
        <v>431829113</v>
      </c>
      <c r="S44" s="63">
        <v>37</v>
      </c>
    </row>
    <row r="45" spans="1:19" s="99" customFormat="1" ht="23.1" customHeight="1">
      <c r="A45" s="62">
        <v>38</v>
      </c>
      <c r="B45" s="61" t="s">
        <v>1053</v>
      </c>
      <c r="C45" s="1314">
        <v>231</v>
      </c>
      <c r="D45" s="1314">
        <v>2321062</v>
      </c>
      <c r="E45" s="1314">
        <v>3076</v>
      </c>
      <c r="F45" s="1314">
        <v>24368487</v>
      </c>
      <c r="G45" s="1314">
        <v>123</v>
      </c>
      <c r="H45" s="1314">
        <v>12210578</v>
      </c>
      <c r="I45" s="1314">
        <v>324</v>
      </c>
      <c r="J45" s="1314">
        <v>19076676</v>
      </c>
      <c r="K45" s="1314">
        <v>691</v>
      </c>
      <c r="L45" s="1314">
        <v>89399200</v>
      </c>
      <c r="M45" s="1314">
        <v>1009</v>
      </c>
      <c r="N45" s="1314">
        <v>30966367</v>
      </c>
      <c r="O45" s="1314">
        <v>194</v>
      </c>
      <c r="P45" s="1314">
        <v>10725384</v>
      </c>
      <c r="Q45" s="1314">
        <v>5648</v>
      </c>
      <c r="R45" s="1314">
        <v>189067754</v>
      </c>
      <c r="S45" s="63">
        <v>38</v>
      </c>
    </row>
    <row r="46" spans="1:19" s="99" customFormat="1" ht="23.1" customHeight="1">
      <c r="A46" s="62">
        <v>39</v>
      </c>
      <c r="B46" s="61" t="s">
        <v>1054</v>
      </c>
      <c r="C46" s="1314">
        <v>19</v>
      </c>
      <c r="D46" s="1314">
        <v>332600</v>
      </c>
      <c r="E46" s="1314">
        <v>143</v>
      </c>
      <c r="F46" s="1314">
        <v>2871056</v>
      </c>
      <c r="G46" s="1314">
        <v>115</v>
      </c>
      <c r="H46" s="1314">
        <v>5943998</v>
      </c>
      <c r="I46" s="1314">
        <v>238</v>
      </c>
      <c r="J46" s="1314">
        <v>11960744</v>
      </c>
      <c r="K46" s="1314">
        <v>498</v>
      </c>
      <c r="L46" s="1314">
        <v>55283118</v>
      </c>
      <c r="M46" s="1314">
        <v>2235</v>
      </c>
      <c r="N46" s="1314">
        <v>26863212</v>
      </c>
      <c r="O46" s="1314">
        <v>80</v>
      </c>
      <c r="P46" s="1314">
        <v>4500900</v>
      </c>
      <c r="Q46" s="1314">
        <v>3328</v>
      </c>
      <c r="R46" s="1314">
        <v>107755628</v>
      </c>
      <c r="S46" s="63">
        <v>39</v>
      </c>
    </row>
    <row r="47" spans="1:19" s="99" customFormat="1" ht="23.1" customHeight="1">
      <c r="A47" s="62">
        <v>42</v>
      </c>
      <c r="B47" s="61" t="s">
        <v>1055</v>
      </c>
      <c r="C47" s="1318">
        <v>266</v>
      </c>
      <c r="D47" s="1318">
        <v>3272070</v>
      </c>
      <c r="E47" s="1318">
        <v>1892</v>
      </c>
      <c r="F47" s="1318">
        <v>14497057</v>
      </c>
      <c r="G47" s="1318">
        <v>130</v>
      </c>
      <c r="H47" s="1318">
        <v>9941180</v>
      </c>
      <c r="I47" s="1318">
        <v>261</v>
      </c>
      <c r="J47" s="1318">
        <v>10617208</v>
      </c>
      <c r="K47" s="1318">
        <v>361</v>
      </c>
      <c r="L47" s="1318">
        <v>51535584</v>
      </c>
      <c r="M47" s="1318">
        <v>552</v>
      </c>
      <c r="N47" s="1318">
        <v>22776580</v>
      </c>
      <c r="O47" s="1318">
        <v>188</v>
      </c>
      <c r="P47" s="1318">
        <v>24803726</v>
      </c>
      <c r="Q47" s="1318">
        <v>3650</v>
      </c>
      <c r="R47" s="1318">
        <v>137443405</v>
      </c>
      <c r="S47" s="63">
        <v>42</v>
      </c>
    </row>
    <row r="48" spans="1:19" s="99" customFormat="1" ht="23.1" customHeight="1">
      <c r="A48" s="66">
        <v>43</v>
      </c>
      <c r="B48" s="58" t="s">
        <v>1056</v>
      </c>
      <c r="C48" s="1321">
        <v>75</v>
      </c>
      <c r="D48" s="1321">
        <v>1339229</v>
      </c>
      <c r="E48" s="1321">
        <v>5768</v>
      </c>
      <c r="F48" s="1321">
        <v>40271346</v>
      </c>
      <c r="G48" s="1321">
        <v>208</v>
      </c>
      <c r="H48" s="1321">
        <v>12772233</v>
      </c>
      <c r="I48" s="1321">
        <v>515</v>
      </c>
      <c r="J48" s="1321">
        <v>31601792</v>
      </c>
      <c r="K48" s="1321">
        <v>1216</v>
      </c>
      <c r="L48" s="1321">
        <v>131257188</v>
      </c>
      <c r="M48" s="1321">
        <v>1667</v>
      </c>
      <c r="N48" s="1321">
        <v>45905600</v>
      </c>
      <c r="O48" s="1321">
        <v>407</v>
      </c>
      <c r="P48" s="1321">
        <v>18569736</v>
      </c>
      <c r="Q48" s="1321">
        <v>9856</v>
      </c>
      <c r="R48" s="1321">
        <v>281717124</v>
      </c>
      <c r="S48" s="67">
        <v>43</v>
      </c>
    </row>
    <row r="49" spans="1:19" s="99" customFormat="1" ht="23.1" customHeight="1">
      <c r="A49" s="62">
        <v>44</v>
      </c>
      <c r="B49" s="61" t="s">
        <v>1057</v>
      </c>
      <c r="C49" s="1314">
        <v>222</v>
      </c>
      <c r="D49" s="1314">
        <v>1782238</v>
      </c>
      <c r="E49" s="1314">
        <v>2543</v>
      </c>
      <c r="F49" s="1314">
        <v>19175240</v>
      </c>
      <c r="G49" s="1314">
        <v>80</v>
      </c>
      <c r="H49" s="1314">
        <v>6315732</v>
      </c>
      <c r="I49" s="1314">
        <v>375</v>
      </c>
      <c r="J49" s="1314">
        <v>22511596</v>
      </c>
      <c r="K49" s="1314">
        <v>508</v>
      </c>
      <c r="L49" s="1314">
        <v>65599080</v>
      </c>
      <c r="M49" s="1314">
        <v>777</v>
      </c>
      <c r="N49" s="1314">
        <v>17324156</v>
      </c>
      <c r="O49" s="1314">
        <v>250</v>
      </c>
      <c r="P49" s="1314">
        <v>12564480</v>
      </c>
      <c r="Q49" s="1314">
        <v>4755</v>
      </c>
      <c r="R49" s="1314">
        <v>145272522</v>
      </c>
      <c r="S49" s="63">
        <v>44</v>
      </c>
    </row>
    <row r="50" spans="1:19" s="99" customFormat="1" ht="23.1" customHeight="1">
      <c r="A50" s="62">
        <v>45</v>
      </c>
      <c r="B50" s="61" t="s">
        <v>1058</v>
      </c>
      <c r="C50" s="1314">
        <v>115</v>
      </c>
      <c r="D50" s="1314">
        <v>902705</v>
      </c>
      <c r="E50" s="1314">
        <v>696</v>
      </c>
      <c r="F50" s="1314">
        <v>5721290</v>
      </c>
      <c r="G50" s="1314">
        <v>19</v>
      </c>
      <c r="H50" s="1314">
        <v>1096664</v>
      </c>
      <c r="I50" s="1314">
        <v>107</v>
      </c>
      <c r="J50" s="1314">
        <v>6223302</v>
      </c>
      <c r="K50" s="1314">
        <v>190</v>
      </c>
      <c r="L50" s="1314">
        <v>18660256</v>
      </c>
      <c r="M50" s="1314">
        <v>225</v>
      </c>
      <c r="N50" s="1314">
        <v>6370118</v>
      </c>
      <c r="O50" s="1314">
        <v>92</v>
      </c>
      <c r="P50" s="1314">
        <v>6564210</v>
      </c>
      <c r="Q50" s="1314">
        <v>1444</v>
      </c>
      <c r="R50" s="1314">
        <v>45538545</v>
      </c>
      <c r="S50" s="63">
        <v>45</v>
      </c>
    </row>
    <row r="51" spans="1:19" s="99" customFormat="1" ht="23.1" customHeight="1">
      <c r="A51" s="62">
        <v>46</v>
      </c>
      <c r="B51" s="61" t="s">
        <v>1059</v>
      </c>
      <c r="C51" s="1314">
        <v>346</v>
      </c>
      <c r="D51" s="1314">
        <v>2831963</v>
      </c>
      <c r="E51" s="1314">
        <v>4079</v>
      </c>
      <c r="F51" s="1314">
        <v>26430342</v>
      </c>
      <c r="G51" s="1314">
        <v>129</v>
      </c>
      <c r="H51" s="1314">
        <v>11680603</v>
      </c>
      <c r="I51" s="1314">
        <v>401</v>
      </c>
      <c r="J51" s="1314">
        <v>23772804</v>
      </c>
      <c r="K51" s="1314">
        <v>481</v>
      </c>
      <c r="L51" s="1314">
        <v>58718398</v>
      </c>
      <c r="M51" s="1314">
        <v>791</v>
      </c>
      <c r="N51" s="1314">
        <v>28222093</v>
      </c>
      <c r="O51" s="1314">
        <v>258</v>
      </c>
      <c r="P51" s="1314">
        <v>9354298</v>
      </c>
      <c r="Q51" s="1314">
        <v>6485</v>
      </c>
      <c r="R51" s="1314">
        <v>161010501</v>
      </c>
      <c r="S51" s="63">
        <v>46</v>
      </c>
    </row>
    <row r="52" spans="1:19" s="99" customFormat="1" ht="23.1" customHeight="1">
      <c r="A52" s="62">
        <v>47</v>
      </c>
      <c r="B52" s="61" t="s">
        <v>1060</v>
      </c>
      <c r="C52" s="1318">
        <v>185</v>
      </c>
      <c r="D52" s="1318">
        <v>2041251</v>
      </c>
      <c r="E52" s="1318">
        <v>3127</v>
      </c>
      <c r="F52" s="1318">
        <v>22970462</v>
      </c>
      <c r="G52" s="1318">
        <v>117</v>
      </c>
      <c r="H52" s="1318">
        <v>8705584</v>
      </c>
      <c r="I52" s="1318">
        <v>560</v>
      </c>
      <c r="J52" s="1318">
        <v>27153150</v>
      </c>
      <c r="K52" s="1318">
        <v>670</v>
      </c>
      <c r="L52" s="1318">
        <v>85502193</v>
      </c>
      <c r="M52" s="1318">
        <v>1170</v>
      </c>
      <c r="N52" s="1318">
        <v>40337556</v>
      </c>
      <c r="O52" s="1318">
        <v>436</v>
      </c>
      <c r="P52" s="1318">
        <v>19172042</v>
      </c>
      <c r="Q52" s="1318">
        <v>6265</v>
      </c>
      <c r="R52" s="1318">
        <v>205882238</v>
      </c>
      <c r="S52" s="63">
        <v>47</v>
      </c>
    </row>
    <row r="53" spans="1:19" s="99" customFormat="1" ht="23.1" customHeight="1">
      <c r="A53" s="66">
        <v>49</v>
      </c>
      <c r="B53" s="58" t="s">
        <v>1061</v>
      </c>
      <c r="C53" s="1321">
        <v>261</v>
      </c>
      <c r="D53" s="1321">
        <v>581095</v>
      </c>
      <c r="E53" s="1321">
        <v>2375</v>
      </c>
      <c r="F53" s="1321">
        <v>4130437</v>
      </c>
      <c r="G53" s="1321">
        <v>1</v>
      </c>
      <c r="H53" s="1321">
        <v>33000</v>
      </c>
      <c r="I53" s="1321">
        <v>94</v>
      </c>
      <c r="J53" s="1321">
        <v>4919970</v>
      </c>
      <c r="K53" s="1321">
        <v>238</v>
      </c>
      <c r="L53" s="1321">
        <v>22894852</v>
      </c>
      <c r="M53" s="1321">
        <v>267</v>
      </c>
      <c r="N53" s="1321">
        <v>11152050</v>
      </c>
      <c r="O53" s="1321">
        <v>45</v>
      </c>
      <c r="P53" s="1321">
        <v>1681908</v>
      </c>
      <c r="Q53" s="1321">
        <v>3281</v>
      </c>
      <c r="R53" s="1321">
        <v>45393312</v>
      </c>
      <c r="S53" s="67">
        <v>49</v>
      </c>
    </row>
    <row r="54" spans="1:19" s="99" customFormat="1" ht="23.1" customHeight="1">
      <c r="A54" s="62">
        <v>50</v>
      </c>
      <c r="B54" s="61" t="s">
        <v>1062</v>
      </c>
      <c r="C54" s="1314">
        <v>162</v>
      </c>
      <c r="D54" s="1314">
        <v>2147362</v>
      </c>
      <c r="E54" s="1314">
        <v>1087</v>
      </c>
      <c r="F54" s="1314">
        <v>8648062</v>
      </c>
      <c r="G54" s="1314">
        <v>44</v>
      </c>
      <c r="H54" s="1314">
        <v>3246594</v>
      </c>
      <c r="I54" s="1314">
        <v>48</v>
      </c>
      <c r="J54" s="1314">
        <v>1977542</v>
      </c>
      <c r="K54" s="1314">
        <v>191</v>
      </c>
      <c r="L54" s="1314">
        <v>21679980</v>
      </c>
      <c r="M54" s="1314">
        <v>380</v>
      </c>
      <c r="N54" s="1314">
        <v>12106264</v>
      </c>
      <c r="O54" s="1314">
        <v>66</v>
      </c>
      <c r="P54" s="1314">
        <v>1189630</v>
      </c>
      <c r="Q54" s="1314">
        <v>1978</v>
      </c>
      <c r="R54" s="1314">
        <v>50995434</v>
      </c>
      <c r="S54" s="63">
        <v>50</v>
      </c>
    </row>
    <row r="55" spans="1:19" s="99" customFormat="1" ht="23.1" customHeight="1">
      <c r="A55" s="62">
        <v>51</v>
      </c>
      <c r="B55" s="61" t="s">
        <v>1063</v>
      </c>
      <c r="C55" s="1314">
        <v>130</v>
      </c>
      <c r="D55" s="1314">
        <v>1454487</v>
      </c>
      <c r="E55" s="1314">
        <v>1913</v>
      </c>
      <c r="F55" s="1314">
        <v>13708463</v>
      </c>
      <c r="G55" s="1314">
        <v>28</v>
      </c>
      <c r="H55" s="1314">
        <v>1836306</v>
      </c>
      <c r="I55" s="1314">
        <v>173</v>
      </c>
      <c r="J55" s="1314">
        <v>9588369</v>
      </c>
      <c r="K55" s="1314">
        <v>378</v>
      </c>
      <c r="L55" s="1314">
        <v>44961390</v>
      </c>
      <c r="M55" s="1314">
        <v>647</v>
      </c>
      <c r="N55" s="1314">
        <v>18598944</v>
      </c>
      <c r="O55" s="1314">
        <v>168</v>
      </c>
      <c r="P55" s="1314">
        <v>6678388</v>
      </c>
      <c r="Q55" s="1314">
        <v>3437</v>
      </c>
      <c r="R55" s="1314">
        <v>96826347</v>
      </c>
      <c r="S55" s="63">
        <v>51</v>
      </c>
    </row>
    <row r="56" spans="1:19" s="99" customFormat="1" ht="23.1" customHeight="1">
      <c r="A56" s="62">
        <v>52</v>
      </c>
      <c r="B56" s="61" t="s">
        <v>1064</v>
      </c>
      <c r="C56" s="1314">
        <v>86</v>
      </c>
      <c r="D56" s="1314">
        <v>847518</v>
      </c>
      <c r="E56" s="1314">
        <v>766</v>
      </c>
      <c r="F56" s="1314">
        <v>4648540</v>
      </c>
      <c r="G56" s="1314">
        <v>13</v>
      </c>
      <c r="H56" s="1314">
        <v>1311762</v>
      </c>
      <c r="I56" s="1314">
        <v>118</v>
      </c>
      <c r="J56" s="1314">
        <v>7271914</v>
      </c>
      <c r="K56" s="1314">
        <v>187</v>
      </c>
      <c r="L56" s="1314">
        <v>23541924</v>
      </c>
      <c r="M56" s="1314">
        <v>282</v>
      </c>
      <c r="N56" s="1314">
        <v>5392556</v>
      </c>
      <c r="O56" s="1314">
        <v>75</v>
      </c>
      <c r="P56" s="1314">
        <v>4123698</v>
      </c>
      <c r="Q56" s="1314">
        <v>1527</v>
      </c>
      <c r="R56" s="1314">
        <v>47137912</v>
      </c>
      <c r="S56" s="63">
        <v>52</v>
      </c>
    </row>
    <row r="57" spans="1:19" s="99" customFormat="1" ht="23.1" customHeight="1" thickBot="1">
      <c r="A57" s="77">
        <v>54</v>
      </c>
      <c r="B57" s="78" t="s">
        <v>1065</v>
      </c>
      <c r="C57" s="1324">
        <v>69</v>
      </c>
      <c r="D57" s="1324">
        <v>453501</v>
      </c>
      <c r="E57" s="1324">
        <v>1300</v>
      </c>
      <c r="F57" s="1324">
        <v>9241465</v>
      </c>
      <c r="G57" s="1324">
        <v>13</v>
      </c>
      <c r="H57" s="1324">
        <v>807046</v>
      </c>
      <c r="I57" s="1324">
        <v>169</v>
      </c>
      <c r="J57" s="1324">
        <v>9186588</v>
      </c>
      <c r="K57" s="1324">
        <v>253</v>
      </c>
      <c r="L57" s="1324">
        <v>26124535</v>
      </c>
      <c r="M57" s="1324">
        <v>415</v>
      </c>
      <c r="N57" s="1324">
        <v>16562496</v>
      </c>
      <c r="O57" s="1324">
        <v>80</v>
      </c>
      <c r="P57" s="1324">
        <v>1741208</v>
      </c>
      <c r="Q57" s="1324">
        <v>2299</v>
      </c>
      <c r="R57" s="1324">
        <v>64116839</v>
      </c>
      <c r="S57" s="79">
        <v>54</v>
      </c>
    </row>
    <row r="58" spans="1:19" s="99" customFormat="1" ht="23.1" customHeight="1">
      <c r="A58" s="62">
        <v>55</v>
      </c>
      <c r="B58" s="61" t="s">
        <v>1066</v>
      </c>
      <c r="C58" s="1314">
        <v>165</v>
      </c>
      <c r="D58" s="1314">
        <v>1285697</v>
      </c>
      <c r="E58" s="1314">
        <v>984</v>
      </c>
      <c r="F58" s="1314">
        <v>6746532</v>
      </c>
      <c r="G58" s="1314">
        <v>27</v>
      </c>
      <c r="H58" s="1314">
        <v>1788530</v>
      </c>
      <c r="I58" s="1314">
        <v>202</v>
      </c>
      <c r="J58" s="1314">
        <v>11146548</v>
      </c>
      <c r="K58" s="1314">
        <v>263</v>
      </c>
      <c r="L58" s="1314">
        <v>30333034</v>
      </c>
      <c r="M58" s="1314">
        <v>382</v>
      </c>
      <c r="N58" s="1314">
        <v>11274200</v>
      </c>
      <c r="O58" s="1314">
        <v>65</v>
      </c>
      <c r="P58" s="1314">
        <v>2479904</v>
      </c>
      <c r="Q58" s="1314">
        <v>2088</v>
      </c>
      <c r="R58" s="1314">
        <v>65054445</v>
      </c>
      <c r="S58" s="63">
        <v>55</v>
      </c>
    </row>
    <row r="59" spans="1:19" s="99" customFormat="1" ht="23.1" customHeight="1">
      <c r="A59" s="62">
        <v>56</v>
      </c>
      <c r="B59" s="61" t="s">
        <v>1067</v>
      </c>
      <c r="C59" s="1314">
        <v>46</v>
      </c>
      <c r="D59" s="1314">
        <v>248816</v>
      </c>
      <c r="E59" s="1314">
        <v>150</v>
      </c>
      <c r="F59" s="1314">
        <v>1150601</v>
      </c>
      <c r="G59" s="1314">
        <v>34</v>
      </c>
      <c r="H59" s="1314">
        <v>4860319</v>
      </c>
      <c r="I59" s="1314">
        <v>43</v>
      </c>
      <c r="J59" s="1314">
        <v>2822862</v>
      </c>
      <c r="K59" s="1314">
        <v>281</v>
      </c>
      <c r="L59" s="1314">
        <v>23403499</v>
      </c>
      <c r="M59" s="1314">
        <v>1142</v>
      </c>
      <c r="N59" s="1314">
        <v>18593837</v>
      </c>
      <c r="O59" s="1314">
        <v>46</v>
      </c>
      <c r="P59" s="1314">
        <v>2378518</v>
      </c>
      <c r="Q59" s="1314">
        <v>1742</v>
      </c>
      <c r="R59" s="1314">
        <v>53458452</v>
      </c>
      <c r="S59" s="63">
        <v>56</v>
      </c>
    </row>
    <row r="60" spans="1:19" s="99" customFormat="1" ht="23.1" customHeight="1">
      <c r="A60" s="62">
        <v>57</v>
      </c>
      <c r="B60" s="61" t="s">
        <v>1068</v>
      </c>
      <c r="C60" s="1314">
        <v>55</v>
      </c>
      <c r="D60" s="1314">
        <v>982413</v>
      </c>
      <c r="E60" s="1314">
        <v>385</v>
      </c>
      <c r="F60" s="1314">
        <v>3114359</v>
      </c>
      <c r="G60" s="1314">
        <v>25</v>
      </c>
      <c r="H60" s="1314">
        <v>1638956</v>
      </c>
      <c r="I60" s="1314">
        <v>38</v>
      </c>
      <c r="J60" s="1314">
        <v>1746304</v>
      </c>
      <c r="K60" s="1314">
        <v>81</v>
      </c>
      <c r="L60" s="1314">
        <v>7492976</v>
      </c>
      <c r="M60" s="1314">
        <v>136</v>
      </c>
      <c r="N60" s="1314">
        <v>3974011</v>
      </c>
      <c r="O60" s="1314">
        <v>0</v>
      </c>
      <c r="P60" s="1314">
        <v>0</v>
      </c>
      <c r="Q60" s="1314">
        <v>720</v>
      </c>
      <c r="R60" s="1314">
        <v>18949019</v>
      </c>
      <c r="S60" s="63">
        <v>57</v>
      </c>
    </row>
    <row r="61" spans="1:19" s="99" customFormat="1" ht="23.1" customHeight="1">
      <c r="A61" s="62">
        <v>58</v>
      </c>
      <c r="B61" s="61" t="s">
        <v>1069</v>
      </c>
      <c r="C61" s="1314">
        <v>221</v>
      </c>
      <c r="D61" s="1314">
        <v>731831</v>
      </c>
      <c r="E61" s="1314">
        <v>2194</v>
      </c>
      <c r="F61" s="1314">
        <v>3955617</v>
      </c>
      <c r="G61" s="1314">
        <v>20</v>
      </c>
      <c r="H61" s="1314">
        <v>178303</v>
      </c>
      <c r="I61" s="1314">
        <v>0</v>
      </c>
      <c r="J61" s="1314">
        <v>0</v>
      </c>
      <c r="K61" s="1314">
        <v>132</v>
      </c>
      <c r="L61" s="1314">
        <v>16310046</v>
      </c>
      <c r="M61" s="1314">
        <v>344</v>
      </c>
      <c r="N61" s="1314">
        <v>4627384</v>
      </c>
      <c r="O61" s="1314">
        <v>63</v>
      </c>
      <c r="P61" s="1314">
        <v>1462380</v>
      </c>
      <c r="Q61" s="1314">
        <v>2974</v>
      </c>
      <c r="R61" s="1314">
        <v>27265561</v>
      </c>
      <c r="S61" s="63">
        <v>58</v>
      </c>
    </row>
    <row r="62" spans="1:19" s="99" customFormat="1" ht="23.1" customHeight="1">
      <c r="A62" s="62">
        <v>59</v>
      </c>
      <c r="B62" s="72" t="s">
        <v>1070</v>
      </c>
      <c r="C62" s="1318">
        <v>19</v>
      </c>
      <c r="D62" s="1318">
        <v>276612</v>
      </c>
      <c r="E62" s="1318">
        <v>409</v>
      </c>
      <c r="F62" s="1318">
        <v>3001101</v>
      </c>
      <c r="G62" s="1318">
        <v>18</v>
      </c>
      <c r="H62" s="1318">
        <v>1032333</v>
      </c>
      <c r="I62" s="1318">
        <v>59</v>
      </c>
      <c r="J62" s="1318">
        <v>3652411</v>
      </c>
      <c r="K62" s="1318">
        <v>102</v>
      </c>
      <c r="L62" s="1318">
        <v>10237803</v>
      </c>
      <c r="M62" s="1318">
        <v>101</v>
      </c>
      <c r="N62" s="1318">
        <v>2638682</v>
      </c>
      <c r="O62" s="1318">
        <v>37</v>
      </c>
      <c r="P62" s="1318">
        <v>2282520</v>
      </c>
      <c r="Q62" s="1318">
        <v>745</v>
      </c>
      <c r="R62" s="1318">
        <v>23121462</v>
      </c>
      <c r="S62" s="63">
        <v>59</v>
      </c>
    </row>
    <row r="63" spans="1:19" s="99" customFormat="1" ht="23.1" customHeight="1">
      <c r="A63" s="66">
        <v>61</v>
      </c>
      <c r="B63" s="61" t="s">
        <v>1071</v>
      </c>
      <c r="C63" s="1321">
        <v>20</v>
      </c>
      <c r="D63" s="1321">
        <v>357088</v>
      </c>
      <c r="E63" s="1321">
        <v>705</v>
      </c>
      <c r="F63" s="1321">
        <v>4989098</v>
      </c>
      <c r="G63" s="1321">
        <v>7</v>
      </c>
      <c r="H63" s="1321">
        <v>336712</v>
      </c>
      <c r="I63" s="1321">
        <v>81</v>
      </c>
      <c r="J63" s="1321">
        <v>8482492</v>
      </c>
      <c r="K63" s="1321">
        <v>141</v>
      </c>
      <c r="L63" s="1321">
        <v>15375728</v>
      </c>
      <c r="M63" s="1321">
        <v>192</v>
      </c>
      <c r="N63" s="1321">
        <v>3563728</v>
      </c>
      <c r="O63" s="1321">
        <v>61</v>
      </c>
      <c r="P63" s="1321">
        <v>2289880</v>
      </c>
      <c r="Q63" s="1321">
        <v>1207</v>
      </c>
      <c r="R63" s="1321">
        <v>35394726</v>
      </c>
      <c r="S63" s="67">
        <v>61</v>
      </c>
    </row>
    <row r="64" spans="1:19" s="99" customFormat="1" ht="23.1" customHeight="1">
      <c r="A64" s="62">
        <v>65</v>
      </c>
      <c r="B64" s="61" t="s">
        <v>1072</v>
      </c>
      <c r="C64" s="1314">
        <v>33</v>
      </c>
      <c r="D64" s="1314">
        <v>409109</v>
      </c>
      <c r="E64" s="1314">
        <v>198</v>
      </c>
      <c r="F64" s="1314">
        <v>1207215</v>
      </c>
      <c r="G64" s="1314">
        <v>6</v>
      </c>
      <c r="H64" s="1314">
        <v>1782364</v>
      </c>
      <c r="I64" s="1314">
        <v>0</v>
      </c>
      <c r="J64" s="1314">
        <v>61862</v>
      </c>
      <c r="K64" s="1314">
        <v>37</v>
      </c>
      <c r="L64" s="1314">
        <v>4198946</v>
      </c>
      <c r="M64" s="1314">
        <v>51</v>
      </c>
      <c r="N64" s="1314">
        <v>2162316</v>
      </c>
      <c r="O64" s="1314">
        <v>5</v>
      </c>
      <c r="P64" s="1314">
        <v>145446</v>
      </c>
      <c r="Q64" s="1314">
        <v>330</v>
      </c>
      <c r="R64" s="1314">
        <v>9967258</v>
      </c>
      <c r="S64" s="63">
        <v>65</v>
      </c>
    </row>
    <row r="65" spans="1:19" s="99" customFormat="1" ht="23.1" customHeight="1">
      <c r="A65" s="62">
        <v>66</v>
      </c>
      <c r="B65" s="61" t="s">
        <v>1073</v>
      </c>
      <c r="C65" s="1314">
        <v>46</v>
      </c>
      <c r="D65" s="1314">
        <v>561455</v>
      </c>
      <c r="E65" s="1314">
        <v>767</v>
      </c>
      <c r="F65" s="1314">
        <v>5464593</v>
      </c>
      <c r="G65" s="1314">
        <v>45</v>
      </c>
      <c r="H65" s="1314">
        <v>2220262</v>
      </c>
      <c r="I65" s="1314">
        <v>136</v>
      </c>
      <c r="J65" s="1314">
        <v>7567946</v>
      </c>
      <c r="K65" s="1314">
        <v>152</v>
      </c>
      <c r="L65" s="1314">
        <v>26599285</v>
      </c>
      <c r="M65" s="1314">
        <v>211</v>
      </c>
      <c r="N65" s="1314">
        <v>5312324</v>
      </c>
      <c r="O65" s="1314">
        <v>21</v>
      </c>
      <c r="P65" s="1314">
        <v>2158760</v>
      </c>
      <c r="Q65" s="1314">
        <v>1378</v>
      </c>
      <c r="R65" s="1314">
        <v>49884625</v>
      </c>
      <c r="S65" s="63">
        <v>66</v>
      </c>
    </row>
    <row r="66" spans="1:19" s="99" customFormat="1" ht="23.1" customHeight="1">
      <c r="A66" s="62">
        <v>68</v>
      </c>
      <c r="B66" s="61" t="s">
        <v>1074</v>
      </c>
      <c r="C66" s="1314">
        <v>107</v>
      </c>
      <c r="D66" s="1314">
        <v>1295958</v>
      </c>
      <c r="E66" s="1314">
        <v>802</v>
      </c>
      <c r="F66" s="1314">
        <v>6063634</v>
      </c>
      <c r="G66" s="1314">
        <v>28</v>
      </c>
      <c r="H66" s="1314">
        <v>2947804</v>
      </c>
      <c r="I66" s="1314">
        <v>79</v>
      </c>
      <c r="J66" s="1314">
        <v>4973897</v>
      </c>
      <c r="K66" s="1314">
        <v>178</v>
      </c>
      <c r="L66" s="1314">
        <v>20060308</v>
      </c>
      <c r="M66" s="1314">
        <v>282</v>
      </c>
      <c r="N66" s="1314">
        <v>11445138</v>
      </c>
      <c r="O66" s="1314">
        <v>42</v>
      </c>
      <c r="P66" s="1314">
        <v>2068250</v>
      </c>
      <c r="Q66" s="1314">
        <v>1518</v>
      </c>
      <c r="R66" s="1314">
        <v>48854989</v>
      </c>
      <c r="S66" s="63">
        <v>68</v>
      </c>
    </row>
    <row r="67" spans="1:19" s="99" customFormat="1" ht="23.1" customHeight="1">
      <c r="A67" s="71">
        <v>70</v>
      </c>
      <c r="B67" s="72" t="s">
        <v>1075</v>
      </c>
      <c r="C67" s="1318">
        <v>135</v>
      </c>
      <c r="D67" s="1318">
        <v>1309431</v>
      </c>
      <c r="E67" s="1318">
        <v>1574</v>
      </c>
      <c r="F67" s="1318">
        <v>11033440</v>
      </c>
      <c r="G67" s="1318">
        <v>69</v>
      </c>
      <c r="H67" s="1318">
        <v>3591088</v>
      </c>
      <c r="I67" s="1318">
        <v>273</v>
      </c>
      <c r="J67" s="1318">
        <v>16244041</v>
      </c>
      <c r="K67" s="1318">
        <v>346</v>
      </c>
      <c r="L67" s="1318">
        <v>43703459</v>
      </c>
      <c r="M67" s="1318">
        <v>518</v>
      </c>
      <c r="N67" s="1318">
        <v>17795448</v>
      </c>
      <c r="O67" s="1318">
        <v>155</v>
      </c>
      <c r="P67" s="1318">
        <v>4696632</v>
      </c>
      <c r="Q67" s="1318">
        <v>3070</v>
      </c>
      <c r="R67" s="1318">
        <v>98373539</v>
      </c>
      <c r="S67" s="73">
        <v>70</v>
      </c>
    </row>
    <row r="68" spans="1:19" s="99" customFormat="1" ht="23.1" customHeight="1">
      <c r="A68" s="66">
        <v>78</v>
      </c>
      <c r="B68" s="58" t="s">
        <v>1076</v>
      </c>
      <c r="C68" s="1321">
        <v>154</v>
      </c>
      <c r="D68" s="1321">
        <v>1690943</v>
      </c>
      <c r="E68" s="1321">
        <v>1963</v>
      </c>
      <c r="F68" s="1321">
        <v>12767669</v>
      </c>
      <c r="G68" s="1321">
        <v>19</v>
      </c>
      <c r="H68" s="1321">
        <v>514471</v>
      </c>
      <c r="I68" s="1321">
        <v>329</v>
      </c>
      <c r="J68" s="1321">
        <v>13877382</v>
      </c>
      <c r="K68" s="1321">
        <v>357</v>
      </c>
      <c r="L68" s="1321">
        <v>46067984</v>
      </c>
      <c r="M68" s="1321">
        <v>528</v>
      </c>
      <c r="N68" s="1321">
        <v>17581340</v>
      </c>
      <c r="O68" s="1321">
        <v>0</v>
      </c>
      <c r="P68" s="1321">
        <v>0</v>
      </c>
      <c r="Q68" s="1321">
        <v>3350</v>
      </c>
      <c r="R68" s="1321">
        <v>92499789</v>
      </c>
      <c r="S68" s="67">
        <v>78</v>
      </c>
    </row>
    <row r="69" spans="1:19" s="99" customFormat="1" ht="23.1" customHeight="1">
      <c r="A69" s="62">
        <v>84</v>
      </c>
      <c r="B69" s="61" t="s">
        <v>1077</v>
      </c>
      <c r="C69" s="1314">
        <v>239</v>
      </c>
      <c r="D69" s="1314">
        <v>2474682</v>
      </c>
      <c r="E69" s="1314">
        <v>1788</v>
      </c>
      <c r="F69" s="1314">
        <v>12905090</v>
      </c>
      <c r="G69" s="1314">
        <v>71</v>
      </c>
      <c r="H69" s="1314">
        <v>9309614</v>
      </c>
      <c r="I69" s="1314">
        <v>182</v>
      </c>
      <c r="J69" s="1314">
        <v>10392078</v>
      </c>
      <c r="K69" s="1314">
        <v>454</v>
      </c>
      <c r="L69" s="1314">
        <v>55160771</v>
      </c>
      <c r="M69" s="1314">
        <v>658</v>
      </c>
      <c r="N69" s="1314">
        <v>18409167</v>
      </c>
      <c r="O69" s="1314">
        <v>168</v>
      </c>
      <c r="P69" s="1314">
        <v>5505370</v>
      </c>
      <c r="Q69" s="1314">
        <v>3560</v>
      </c>
      <c r="R69" s="1314">
        <v>114156772</v>
      </c>
      <c r="S69" s="63">
        <v>84</v>
      </c>
    </row>
    <row r="70" spans="1:19" s="99" customFormat="1" ht="23.1" customHeight="1">
      <c r="A70" s="62">
        <v>85</v>
      </c>
      <c r="B70" s="61" t="s">
        <v>1078</v>
      </c>
      <c r="C70" s="1314">
        <v>237</v>
      </c>
      <c r="D70" s="1314">
        <v>2335186</v>
      </c>
      <c r="E70" s="1314">
        <v>1816</v>
      </c>
      <c r="F70" s="1314">
        <v>12594750</v>
      </c>
      <c r="G70" s="1314">
        <v>84</v>
      </c>
      <c r="H70" s="1314">
        <v>7801020</v>
      </c>
      <c r="I70" s="1314">
        <v>246</v>
      </c>
      <c r="J70" s="1314">
        <v>10784828</v>
      </c>
      <c r="K70" s="1314">
        <v>524</v>
      </c>
      <c r="L70" s="1314">
        <v>68401162</v>
      </c>
      <c r="M70" s="1314">
        <v>706</v>
      </c>
      <c r="N70" s="1314">
        <v>18733998</v>
      </c>
      <c r="O70" s="1314">
        <v>395</v>
      </c>
      <c r="P70" s="1314">
        <v>9483269</v>
      </c>
      <c r="Q70" s="1314">
        <v>4008</v>
      </c>
      <c r="R70" s="1314">
        <v>130134213</v>
      </c>
      <c r="S70" s="63">
        <v>85</v>
      </c>
    </row>
    <row r="71" spans="1:19" s="99" customFormat="1" ht="23.1" customHeight="1">
      <c r="A71" s="62">
        <v>89</v>
      </c>
      <c r="B71" s="61" t="s">
        <v>1079</v>
      </c>
      <c r="C71" s="1314">
        <v>126</v>
      </c>
      <c r="D71" s="1314">
        <v>1421718</v>
      </c>
      <c r="E71" s="1314">
        <v>3701</v>
      </c>
      <c r="F71" s="1314">
        <v>25685299</v>
      </c>
      <c r="G71" s="1314">
        <v>101</v>
      </c>
      <c r="H71" s="1314">
        <v>6881438</v>
      </c>
      <c r="I71" s="1314">
        <v>292</v>
      </c>
      <c r="J71" s="1314">
        <v>19837790</v>
      </c>
      <c r="K71" s="1314">
        <v>748</v>
      </c>
      <c r="L71" s="1314">
        <v>86437984</v>
      </c>
      <c r="M71" s="1314">
        <v>1208</v>
      </c>
      <c r="N71" s="1314">
        <v>31401554</v>
      </c>
      <c r="O71" s="1314">
        <v>179</v>
      </c>
      <c r="P71" s="1314">
        <v>7429552</v>
      </c>
      <c r="Q71" s="1314">
        <v>6355</v>
      </c>
      <c r="R71" s="1314">
        <v>179095335</v>
      </c>
      <c r="S71" s="63">
        <v>89</v>
      </c>
    </row>
    <row r="72" spans="1:19" s="99" customFormat="1" ht="23.1" customHeight="1">
      <c r="A72" s="62">
        <v>90</v>
      </c>
      <c r="B72" s="72" t="s">
        <v>1080</v>
      </c>
      <c r="C72" s="1318">
        <v>294</v>
      </c>
      <c r="D72" s="1318">
        <v>5509957</v>
      </c>
      <c r="E72" s="1318">
        <v>2569</v>
      </c>
      <c r="F72" s="1318">
        <v>20653922</v>
      </c>
      <c r="G72" s="1318">
        <v>67</v>
      </c>
      <c r="H72" s="1318">
        <v>8281250</v>
      </c>
      <c r="I72" s="1318">
        <v>495</v>
      </c>
      <c r="J72" s="1318">
        <v>25796436</v>
      </c>
      <c r="K72" s="1318">
        <v>583</v>
      </c>
      <c r="L72" s="1318">
        <v>72987186</v>
      </c>
      <c r="M72" s="1318">
        <v>837</v>
      </c>
      <c r="N72" s="1318">
        <v>26372376</v>
      </c>
      <c r="O72" s="1318">
        <v>220</v>
      </c>
      <c r="P72" s="1318">
        <v>5997906</v>
      </c>
      <c r="Q72" s="1318">
        <v>5065</v>
      </c>
      <c r="R72" s="1318">
        <v>165599033</v>
      </c>
      <c r="S72" s="63">
        <v>90</v>
      </c>
    </row>
    <row r="73" spans="1:19" s="99" customFormat="1" ht="23.1" customHeight="1">
      <c r="A73" s="66">
        <v>91</v>
      </c>
      <c r="B73" s="61" t="s">
        <v>1081</v>
      </c>
      <c r="C73" s="1321">
        <v>151</v>
      </c>
      <c r="D73" s="1321">
        <v>1744766</v>
      </c>
      <c r="E73" s="1321">
        <v>1446</v>
      </c>
      <c r="F73" s="1321">
        <v>11196140</v>
      </c>
      <c r="G73" s="1321">
        <v>29</v>
      </c>
      <c r="H73" s="1321">
        <v>2296712</v>
      </c>
      <c r="I73" s="1321">
        <v>187</v>
      </c>
      <c r="J73" s="1321">
        <v>10474762</v>
      </c>
      <c r="K73" s="1321">
        <v>326</v>
      </c>
      <c r="L73" s="1321">
        <v>38243488</v>
      </c>
      <c r="M73" s="1321">
        <v>475</v>
      </c>
      <c r="N73" s="1321">
        <v>16797946</v>
      </c>
      <c r="O73" s="1321">
        <v>48</v>
      </c>
      <c r="P73" s="1321">
        <v>2597028</v>
      </c>
      <c r="Q73" s="1321">
        <v>2662</v>
      </c>
      <c r="R73" s="1321">
        <v>83350842</v>
      </c>
      <c r="S73" s="67">
        <v>91</v>
      </c>
    </row>
    <row r="74" spans="1:19" s="99" customFormat="1" ht="23.1" customHeight="1">
      <c r="A74" s="62">
        <v>92</v>
      </c>
      <c r="B74" s="61" t="s">
        <v>1082</v>
      </c>
      <c r="C74" s="1314">
        <v>252</v>
      </c>
      <c r="D74" s="1314">
        <v>3175616</v>
      </c>
      <c r="E74" s="1314">
        <v>3374</v>
      </c>
      <c r="F74" s="1314">
        <v>24813225</v>
      </c>
      <c r="G74" s="1314">
        <v>139</v>
      </c>
      <c r="H74" s="1314">
        <v>14011550</v>
      </c>
      <c r="I74" s="1314">
        <v>221</v>
      </c>
      <c r="J74" s="1314">
        <v>12017915</v>
      </c>
      <c r="K74" s="1314">
        <v>660</v>
      </c>
      <c r="L74" s="1314">
        <v>83950992</v>
      </c>
      <c r="M74" s="1314">
        <v>1006</v>
      </c>
      <c r="N74" s="1314">
        <v>25018289</v>
      </c>
      <c r="O74" s="1314">
        <v>198</v>
      </c>
      <c r="P74" s="1314">
        <v>8338526</v>
      </c>
      <c r="Q74" s="1314">
        <v>5850</v>
      </c>
      <c r="R74" s="1314">
        <v>171326113</v>
      </c>
      <c r="S74" s="63">
        <v>92</v>
      </c>
    </row>
    <row r="75" spans="1:19" s="99" customFormat="1" ht="23.1" customHeight="1">
      <c r="A75" s="62">
        <v>94</v>
      </c>
      <c r="B75" s="61" t="s">
        <v>1083</v>
      </c>
      <c r="C75" s="1314">
        <v>6379</v>
      </c>
      <c r="D75" s="1314">
        <v>61231912</v>
      </c>
      <c r="E75" s="1314">
        <v>47971</v>
      </c>
      <c r="F75" s="1314">
        <v>342920791</v>
      </c>
      <c r="G75" s="1314">
        <v>518</v>
      </c>
      <c r="H75" s="1314">
        <v>2720693</v>
      </c>
      <c r="I75" s="1314">
        <v>3661</v>
      </c>
      <c r="J75" s="1314">
        <v>249432478</v>
      </c>
      <c r="K75" s="1314">
        <v>9758</v>
      </c>
      <c r="L75" s="1314">
        <v>1197884251</v>
      </c>
      <c r="M75" s="1314">
        <v>17337</v>
      </c>
      <c r="N75" s="1314">
        <v>509598871</v>
      </c>
      <c r="O75" s="1314">
        <v>4495</v>
      </c>
      <c r="P75" s="1314">
        <v>240256328</v>
      </c>
      <c r="Q75" s="1314">
        <v>90119</v>
      </c>
      <c r="R75" s="1314">
        <v>2604045324</v>
      </c>
      <c r="S75" s="63">
        <v>94</v>
      </c>
    </row>
    <row r="76" spans="1:19" s="99" customFormat="1" ht="23.1" customHeight="1">
      <c r="A76" s="62">
        <v>301</v>
      </c>
      <c r="B76" s="61" t="s">
        <v>1084</v>
      </c>
      <c r="C76" s="1314">
        <v>8</v>
      </c>
      <c r="D76" s="1314">
        <v>269789</v>
      </c>
      <c r="E76" s="1314">
        <v>48</v>
      </c>
      <c r="F76" s="1314">
        <v>375494</v>
      </c>
      <c r="G76" s="1314">
        <v>8</v>
      </c>
      <c r="H76" s="1314">
        <v>468908</v>
      </c>
      <c r="I76" s="1314">
        <v>1</v>
      </c>
      <c r="J76" s="1314">
        <v>110376</v>
      </c>
      <c r="K76" s="1314">
        <v>25</v>
      </c>
      <c r="L76" s="1314">
        <v>5118246</v>
      </c>
      <c r="M76" s="1314">
        <v>36</v>
      </c>
      <c r="N76" s="1314">
        <v>417926</v>
      </c>
      <c r="O76" s="1314">
        <v>3</v>
      </c>
      <c r="P76" s="1314">
        <v>696786</v>
      </c>
      <c r="Q76" s="1314">
        <v>129</v>
      </c>
      <c r="R76" s="1314">
        <v>7457525</v>
      </c>
      <c r="S76" s="63">
        <v>301</v>
      </c>
    </row>
    <row r="77" spans="1:19" s="99" customFormat="1" ht="23.1" customHeight="1">
      <c r="A77" s="71">
        <v>302</v>
      </c>
      <c r="B77" s="72" t="s">
        <v>1085</v>
      </c>
      <c r="C77" s="1318">
        <v>2</v>
      </c>
      <c r="D77" s="1318">
        <v>7457</v>
      </c>
      <c r="E77" s="1318">
        <v>146</v>
      </c>
      <c r="F77" s="1318">
        <v>1249678</v>
      </c>
      <c r="G77" s="1318">
        <v>11</v>
      </c>
      <c r="H77" s="1318">
        <v>651738</v>
      </c>
      <c r="I77" s="1318">
        <v>44</v>
      </c>
      <c r="J77" s="1318">
        <v>3639902</v>
      </c>
      <c r="K77" s="1318">
        <v>25</v>
      </c>
      <c r="L77" s="1318">
        <v>4140875</v>
      </c>
      <c r="M77" s="1318">
        <v>99</v>
      </c>
      <c r="N77" s="1318">
        <v>4864031</v>
      </c>
      <c r="O77" s="1318">
        <v>23</v>
      </c>
      <c r="P77" s="1318">
        <v>363009</v>
      </c>
      <c r="Q77" s="1318">
        <v>350</v>
      </c>
      <c r="R77" s="1318">
        <v>14916690</v>
      </c>
      <c r="S77" s="73">
        <v>302</v>
      </c>
    </row>
    <row r="78" spans="1:19" s="110" customFormat="1" ht="23.1" customHeight="1">
      <c r="A78" s="74">
        <v>303</v>
      </c>
      <c r="B78" s="61" t="s">
        <v>1086</v>
      </c>
      <c r="C78" s="1321">
        <v>0</v>
      </c>
      <c r="D78" s="1321">
        <v>0</v>
      </c>
      <c r="E78" s="1321">
        <v>28</v>
      </c>
      <c r="F78" s="1321">
        <v>235612</v>
      </c>
      <c r="G78" s="1321">
        <v>0</v>
      </c>
      <c r="H78" s="1321">
        <v>0</v>
      </c>
      <c r="I78" s="1321">
        <v>0</v>
      </c>
      <c r="J78" s="1321">
        <v>0</v>
      </c>
      <c r="K78" s="1321">
        <v>9</v>
      </c>
      <c r="L78" s="1321">
        <v>915626</v>
      </c>
      <c r="M78" s="1321">
        <v>17</v>
      </c>
      <c r="N78" s="1321">
        <v>942226</v>
      </c>
      <c r="O78" s="1321">
        <v>0</v>
      </c>
      <c r="P78" s="1321">
        <v>0</v>
      </c>
      <c r="Q78" s="1321">
        <v>54</v>
      </c>
      <c r="R78" s="1321">
        <v>2093464</v>
      </c>
      <c r="S78" s="75">
        <v>303</v>
      </c>
    </row>
    <row r="79" spans="1:19" s="110" customFormat="1" ht="23.1" customHeight="1">
      <c r="A79" s="62">
        <v>304</v>
      </c>
      <c r="B79" s="61" t="s">
        <v>1087</v>
      </c>
      <c r="C79" s="1314">
        <v>0</v>
      </c>
      <c r="D79" s="1314">
        <v>0</v>
      </c>
      <c r="E79" s="1314">
        <v>194</v>
      </c>
      <c r="F79" s="1314">
        <v>1676985</v>
      </c>
      <c r="G79" s="1314">
        <v>9</v>
      </c>
      <c r="H79" s="1314">
        <v>235014</v>
      </c>
      <c r="I79" s="1314">
        <v>34</v>
      </c>
      <c r="J79" s="1314">
        <v>4261677</v>
      </c>
      <c r="K79" s="1314">
        <v>2</v>
      </c>
      <c r="L79" s="1314">
        <v>59840</v>
      </c>
      <c r="M79" s="1314">
        <v>253</v>
      </c>
      <c r="N79" s="1314">
        <v>15654084</v>
      </c>
      <c r="O79" s="1314">
        <v>39</v>
      </c>
      <c r="P79" s="1314">
        <v>919134</v>
      </c>
      <c r="Q79" s="1314">
        <v>531</v>
      </c>
      <c r="R79" s="1314">
        <v>22806734</v>
      </c>
      <c r="S79" s="63">
        <v>304</v>
      </c>
    </row>
    <row r="80" spans="1:19" s="110" customFormat="1" ht="23.1" customHeight="1">
      <c r="A80" s="62">
        <v>305</v>
      </c>
      <c r="B80" s="61" t="s">
        <v>1088</v>
      </c>
      <c r="C80" s="1314">
        <v>0</v>
      </c>
      <c r="D80" s="1314">
        <v>0</v>
      </c>
      <c r="E80" s="1314">
        <v>443</v>
      </c>
      <c r="F80" s="1314">
        <v>6290891</v>
      </c>
      <c r="G80" s="1314">
        <v>23</v>
      </c>
      <c r="H80" s="1314">
        <v>2776244</v>
      </c>
      <c r="I80" s="1314">
        <v>60</v>
      </c>
      <c r="J80" s="1314">
        <v>3610480</v>
      </c>
      <c r="K80" s="1314">
        <v>224</v>
      </c>
      <c r="L80" s="1314">
        <v>26044364</v>
      </c>
      <c r="M80" s="1314">
        <v>1001</v>
      </c>
      <c r="N80" s="1314">
        <v>17046236</v>
      </c>
      <c r="O80" s="1314">
        <v>26</v>
      </c>
      <c r="P80" s="1314">
        <v>1306712</v>
      </c>
      <c r="Q80" s="1314">
        <v>1777</v>
      </c>
      <c r="R80" s="1314">
        <v>57074927</v>
      </c>
      <c r="S80" s="63">
        <v>305</v>
      </c>
    </row>
    <row r="81" spans="1:19" s="110" customFormat="1" ht="23.1" customHeight="1">
      <c r="A81" s="62">
        <v>306</v>
      </c>
      <c r="B81" s="61" t="s">
        <v>1089</v>
      </c>
      <c r="C81" s="1314">
        <v>95</v>
      </c>
      <c r="D81" s="1314">
        <v>1808191</v>
      </c>
      <c r="E81" s="1314">
        <v>3068</v>
      </c>
      <c r="F81" s="1314">
        <v>27768270</v>
      </c>
      <c r="G81" s="1314">
        <v>85</v>
      </c>
      <c r="H81" s="1314">
        <v>8038636</v>
      </c>
      <c r="I81" s="1314">
        <v>355</v>
      </c>
      <c r="J81" s="1314">
        <v>25723271</v>
      </c>
      <c r="K81" s="1314">
        <v>718</v>
      </c>
      <c r="L81" s="1314">
        <v>92510804</v>
      </c>
      <c r="M81" s="1314">
        <v>1188</v>
      </c>
      <c r="N81" s="1314">
        <v>34314043</v>
      </c>
      <c r="O81" s="1314">
        <v>136</v>
      </c>
      <c r="P81" s="1314">
        <v>17794470</v>
      </c>
      <c r="Q81" s="1314">
        <v>5645</v>
      </c>
      <c r="R81" s="1314">
        <v>207957685</v>
      </c>
      <c r="S81" s="63">
        <v>306</v>
      </c>
    </row>
    <row r="82" spans="1:19" s="110" customFormat="1" ht="23.1" customHeight="1">
      <c r="A82" s="71"/>
      <c r="B82" s="72"/>
      <c r="C82" s="1318"/>
      <c r="D82" s="1318"/>
      <c r="E82" s="1318"/>
      <c r="F82" s="1318"/>
      <c r="G82" s="1318"/>
      <c r="H82" s="1318"/>
      <c r="I82" s="1318"/>
      <c r="J82" s="1318"/>
      <c r="K82" s="1318"/>
      <c r="L82" s="1318"/>
      <c r="M82" s="1318"/>
      <c r="N82" s="1318"/>
      <c r="O82" s="1318"/>
      <c r="P82" s="1318"/>
      <c r="Q82" s="1318"/>
      <c r="R82" s="1318"/>
      <c r="S82" s="73"/>
    </row>
    <row r="83" spans="1:19" ht="23.1" customHeight="1">
      <c r="A83" s="60"/>
      <c r="B83" s="93"/>
      <c r="C83" s="1314"/>
      <c r="D83" s="1314"/>
      <c r="E83" s="1314"/>
      <c r="F83" s="1314"/>
      <c r="G83" s="1314"/>
      <c r="H83" s="1314"/>
      <c r="I83" s="1314"/>
      <c r="J83" s="1314"/>
      <c r="K83" s="1314"/>
      <c r="L83" s="1314"/>
      <c r="M83" s="1314"/>
      <c r="N83" s="1314"/>
      <c r="O83" s="1314"/>
      <c r="P83" s="1314"/>
      <c r="Q83" s="1314"/>
      <c r="R83" s="1314"/>
      <c r="S83" s="55"/>
    </row>
    <row r="84" spans="1:19" ht="23.1" customHeight="1">
      <c r="A84" s="60"/>
      <c r="B84" s="93"/>
      <c r="C84" s="1314"/>
      <c r="D84" s="1314"/>
      <c r="E84" s="1314"/>
      <c r="F84" s="1314"/>
      <c r="G84" s="1314"/>
      <c r="H84" s="1314"/>
      <c r="I84" s="1314"/>
      <c r="J84" s="1314"/>
      <c r="K84" s="1314"/>
      <c r="L84" s="1314"/>
      <c r="M84" s="1314"/>
      <c r="N84" s="1314"/>
      <c r="O84" s="1314"/>
      <c r="P84" s="1314"/>
      <c r="Q84" s="1314"/>
      <c r="R84" s="1314"/>
      <c r="S84" s="55"/>
    </row>
    <row r="85" spans="1:19" ht="23.1" customHeight="1">
      <c r="A85" s="60"/>
      <c r="B85" s="93"/>
      <c r="C85" s="1314"/>
      <c r="D85" s="1314"/>
      <c r="E85" s="1314"/>
      <c r="F85" s="1314"/>
      <c r="G85" s="1314"/>
      <c r="H85" s="1314"/>
      <c r="I85" s="1314"/>
      <c r="J85" s="1314"/>
      <c r="K85" s="1314"/>
      <c r="L85" s="1314"/>
      <c r="M85" s="1314"/>
      <c r="N85" s="1314"/>
      <c r="O85" s="1314"/>
      <c r="P85" s="1314"/>
      <c r="Q85" s="1314"/>
      <c r="R85" s="1314"/>
      <c r="S85" s="55"/>
    </row>
    <row r="86" spans="1:19" ht="23.1" customHeight="1">
      <c r="A86" s="60"/>
      <c r="B86" s="93"/>
      <c r="C86" s="1314"/>
      <c r="D86" s="1314"/>
      <c r="E86" s="1314"/>
      <c r="F86" s="1314"/>
      <c r="G86" s="1314"/>
      <c r="H86" s="1314"/>
      <c r="I86" s="1314"/>
      <c r="J86" s="1314"/>
      <c r="K86" s="1314"/>
      <c r="L86" s="1314"/>
      <c r="M86" s="1314"/>
      <c r="N86" s="1314"/>
      <c r="O86" s="1314"/>
      <c r="P86" s="1314"/>
      <c r="Q86" s="1314"/>
      <c r="R86" s="1314"/>
      <c r="S86" s="55"/>
    </row>
    <row r="87" spans="1:19" ht="23.1" customHeight="1">
      <c r="A87" s="60"/>
      <c r="B87" s="93"/>
      <c r="C87" s="1318"/>
      <c r="D87" s="1318"/>
      <c r="E87" s="1318"/>
      <c r="F87" s="1318"/>
      <c r="G87" s="1318"/>
      <c r="H87" s="1318"/>
      <c r="I87" s="1318"/>
      <c r="J87" s="1318"/>
      <c r="K87" s="1318"/>
      <c r="L87" s="1318"/>
      <c r="M87" s="1318"/>
      <c r="N87" s="1318"/>
      <c r="O87" s="1318"/>
      <c r="P87" s="1318"/>
      <c r="Q87" s="1318"/>
      <c r="R87" s="1318"/>
      <c r="S87" s="55"/>
    </row>
    <row r="88" spans="1:19" ht="23.1" customHeight="1">
      <c r="A88" s="57"/>
      <c r="B88" s="92"/>
      <c r="C88" s="1321"/>
      <c r="D88" s="1321"/>
      <c r="E88" s="1321"/>
      <c r="F88" s="1321"/>
      <c r="G88" s="1321"/>
      <c r="H88" s="1321"/>
      <c r="I88" s="1321"/>
      <c r="J88" s="1321"/>
      <c r="K88" s="1321"/>
      <c r="L88" s="1321"/>
      <c r="M88" s="1321"/>
      <c r="N88" s="1321"/>
      <c r="O88" s="1321"/>
      <c r="P88" s="1321"/>
      <c r="Q88" s="1321"/>
      <c r="R88" s="1321"/>
      <c r="S88" s="59"/>
    </row>
    <row r="89" spans="1:19" ht="23.1" customHeight="1">
      <c r="A89" s="60"/>
      <c r="B89" s="93"/>
      <c r="C89" s="1314"/>
      <c r="D89" s="1314"/>
      <c r="E89" s="1314"/>
      <c r="F89" s="1314"/>
      <c r="G89" s="1314"/>
      <c r="H89" s="1314"/>
      <c r="I89" s="1314"/>
      <c r="J89" s="1314"/>
      <c r="K89" s="1314"/>
      <c r="L89" s="1314"/>
      <c r="M89" s="1314"/>
      <c r="N89" s="1314"/>
      <c r="O89" s="1314"/>
      <c r="P89" s="1314"/>
      <c r="Q89" s="1314"/>
      <c r="R89" s="1314"/>
      <c r="S89" s="55"/>
    </row>
    <row r="90" spans="1:19" ht="23.1" customHeight="1">
      <c r="A90" s="60"/>
      <c r="B90" s="93"/>
      <c r="C90" s="1314"/>
      <c r="D90" s="1314"/>
      <c r="E90" s="1314"/>
      <c r="F90" s="1314"/>
      <c r="G90" s="1314"/>
      <c r="H90" s="1314"/>
      <c r="I90" s="1314"/>
      <c r="J90" s="1314"/>
      <c r="K90" s="1314"/>
      <c r="L90" s="1314"/>
      <c r="M90" s="1314"/>
      <c r="N90" s="1314"/>
      <c r="O90" s="1314"/>
      <c r="P90" s="1314"/>
      <c r="Q90" s="1314"/>
      <c r="R90" s="1314"/>
      <c r="S90" s="55"/>
    </row>
    <row r="91" spans="1:19" s="99" customFormat="1" ht="23.1" customHeight="1">
      <c r="A91" s="62"/>
      <c r="B91" s="61"/>
      <c r="C91" s="1314"/>
      <c r="D91" s="1314"/>
      <c r="E91" s="1314"/>
      <c r="F91" s="1314"/>
      <c r="G91" s="1314"/>
      <c r="H91" s="1314"/>
      <c r="I91" s="1314"/>
      <c r="J91" s="1314"/>
      <c r="K91" s="1314"/>
      <c r="L91" s="1314"/>
      <c r="M91" s="1314"/>
      <c r="N91" s="1314"/>
      <c r="O91" s="1314"/>
      <c r="P91" s="1314"/>
      <c r="Q91" s="1314"/>
      <c r="R91" s="1314"/>
      <c r="S91" s="63"/>
    </row>
    <row r="92" spans="1:19" s="99" customFormat="1" ht="23.1" customHeight="1">
      <c r="A92" s="62"/>
      <c r="B92" s="61"/>
      <c r="C92" s="1318"/>
      <c r="D92" s="1318"/>
      <c r="E92" s="1318"/>
      <c r="F92" s="1318"/>
      <c r="G92" s="1318"/>
      <c r="H92" s="1318"/>
      <c r="I92" s="1318"/>
      <c r="J92" s="1318"/>
      <c r="K92" s="1318"/>
      <c r="L92" s="1318"/>
      <c r="M92" s="1318"/>
      <c r="N92" s="1318"/>
      <c r="O92" s="1318"/>
      <c r="P92" s="1318"/>
      <c r="Q92" s="1318"/>
      <c r="R92" s="1318"/>
      <c r="S92" s="63"/>
    </row>
    <row r="93" spans="1:19" s="99" customFormat="1" ht="23.1" customHeight="1">
      <c r="A93" s="66"/>
      <c r="B93" s="58"/>
      <c r="C93" s="1321"/>
      <c r="D93" s="1321"/>
      <c r="E93" s="1321"/>
      <c r="F93" s="1321"/>
      <c r="G93" s="1321"/>
      <c r="H93" s="1321"/>
      <c r="I93" s="1321"/>
      <c r="J93" s="1321"/>
      <c r="K93" s="1321"/>
      <c r="L93" s="1321"/>
      <c r="M93" s="1321"/>
      <c r="N93" s="1321"/>
      <c r="O93" s="1321"/>
      <c r="P93" s="1321"/>
      <c r="Q93" s="1321"/>
      <c r="R93" s="1321"/>
      <c r="S93" s="67"/>
    </row>
    <row r="94" spans="1:19" s="99" customFormat="1" ht="23.1" customHeight="1">
      <c r="A94" s="62"/>
      <c r="B94" s="61"/>
      <c r="C94" s="1314"/>
      <c r="D94" s="1314"/>
      <c r="E94" s="1314"/>
      <c r="F94" s="1314"/>
      <c r="G94" s="1314"/>
      <c r="H94" s="1314"/>
      <c r="I94" s="1314"/>
      <c r="J94" s="1314"/>
      <c r="K94" s="1314"/>
      <c r="L94" s="1314"/>
      <c r="M94" s="1314"/>
      <c r="N94" s="1314"/>
      <c r="O94" s="1314"/>
      <c r="P94" s="1314"/>
      <c r="Q94" s="1314"/>
      <c r="R94" s="1314"/>
      <c r="S94" s="63"/>
    </row>
    <row r="95" spans="1:19" s="99" customFormat="1" ht="23.1" customHeight="1">
      <c r="A95" s="62"/>
      <c r="B95" s="61"/>
      <c r="C95" s="1314"/>
      <c r="D95" s="1314"/>
      <c r="E95" s="1314"/>
      <c r="F95" s="1314"/>
      <c r="G95" s="1314"/>
      <c r="H95" s="1314"/>
      <c r="I95" s="1314"/>
      <c r="J95" s="1314"/>
      <c r="K95" s="1314"/>
      <c r="L95" s="1314"/>
      <c r="M95" s="1314"/>
      <c r="N95" s="1314"/>
      <c r="O95" s="1314"/>
      <c r="P95" s="1314"/>
      <c r="Q95" s="1314"/>
      <c r="R95" s="1314"/>
      <c r="S95" s="63"/>
    </row>
    <row r="96" spans="1:19" s="99" customFormat="1" ht="23.1" customHeight="1">
      <c r="A96" s="62"/>
      <c r="B96" s="61"/>
      <c r="C96" s="1314"/>
      <c r="D96" s="1314"/>
      <c r="E96" s="1314"/>
      <c r="F96" s="1314"/>
      <c r="G96" s="1314"/>
      <c r="H96" s="1314"/>
      <c r="I96" s="1314"/>
      <c r="J96" s="1314"/>
      <c r="K96" s="1314"/>
      <c r="L96" s="1314"/>
      <c r="M96" s="1314"/>
      <c r="N96" s="1314"/>
      <c r="O96" s="1314"/>
      <c r="P96" s="1314"/>
      <c r="Q96" s="1314"/>
      <c r="R96" s="1314"/>
      <c r="S96" s="63"/>
    </row>
    <row r="97" spans="1:19" s="99" customFormat="1" ht="23.1" customHeight="1">
      <c r="A97" s="62"/>
      <c r="B97" s="61"/>
      <c r="C97" s="1318"/>
      <c r="D97" s="1318"/>
      <c r="E97" s="1318"/>
      <c r="F97" s="1318"/>
      <c r="G97" s="1318"/>
      <c r="H97" s="1318"/>
      <c r="I97" s="1318"/>
      <c r="J97" s="1318"/>
      <c r="K97" s="1318"/>
      <c r="L97" s="1318"/>
      <c r="M97" s="1318"/>
      <c r="N97" s="1318"/>
      <c r="O97" s="1318"/>
      <c r="P97" s="1318"/>
      <c r="Q97" s="1318"/>
      <c r="R97" s="1318"/>
      <c r="S97" s="63"/>
    </row>
    <row r="98" spans="1:19" s="99" customFormat="1" ht="23.1" customHeight="1">
      <c r="A98" s="68"/>
      <c r="B98" s="58"/>
      <c r="C98" s="1321"/>
      <c r="D98" s="1321"/>
      <c r="E98" s="1321"/>
      <c r="F98" s="1321"/>
      <c r="G98" s="1321"/>
      <c r="H98" s="1321"/>
      <c r="I98" s="1321"/>
      <c r="J98" s="1321"/>
      <c r="K98" s="1321"/>
      <c r="L98" s="1321"/>
      <c r="M98" s="1321"/>
      <c r="N98" s="1321"/>
      <c r="O98" s="1321"/>
      <c r="P98" s="1321"/>
      <c r="Q98" s="1321"/>
      <c r="R98" s="1321"/>
      <c r="S98" s="69"/>
    </row>
    <row r="99" spans="1:19" s="99" customFormat="1" ht="23.1" customHeight="1">
      <c r="A99" s="62"/>
      <c r="B99" s="61"/>
      <c r="C99" s="1314"/>
      <c r="D99" s="1314"/>
      <c r="E99" s="1314"/>
      <c r="F99" s="1314"/>
      <c r="G99" s="1314"/>
      <c r="H99" s="1314"/>
      <c r="I99" s="1314"/>
      <c r="J99" s="1314"/>
      <c r="K99" s="1314"/>
      <c r="L99" s="1314"/>
      <c r="M99" s="1314"/>
      <c r="N99" s="1314"/>
      <c r="O99" s="1314"/>
      <c r="P99" s="1314"/>
      <c r="Q99" s="1314"/>
      <c r="R99" s="1314"/>
      <c r="S99" s="63"/>
    </row>
    <row r="100" spans="1:19" s="99" customFormat="1" ht="23.1" customHeight="1">
      <c r="A100" s="62"/>
      <c r="B100" s="61"/>
      <c r="C100" s="1314"/>
      <c r="D100" s="1314"/>
      <c r="E100" s="1314"/>
      <c r="F100" s="1314"/>
      <c r="G100" s="1314"/>
      <c r="H100" s="1314"/>
      <c r="I100" s="1314"/>
      <c r="J100" s="1314"/>
      <c r="K100" s="1314"/>
      <c r="L100" s="1314"/>
      <c r="M100" s="1314"/>
      <c r="N100" s="1314"/>
      <c r="O100" s="1314"/>
      <c r="P100" s="1314"/>
      <c r="Q100" s="1314"/>
      <c r="R100" s="1314"/>
      <c r="S100" s="63"/>
    </row>
    <row r="101" spans="1:19" s="99" customFormat="1" ht="23.1" customHeight="1">
      <c r="A101" s="62"/>
      <c r="B101" s="61"/>
      <c r="C101" s="1314"/>
      <c r="D101" s="1314"/>
      <c r="E101" s="1314"/>
      <c r="F101" s="1314"/>
      <c r="G101" s="1314"/>
      <c r="H101" s="1314"/>
      <c r="I101" s="1314"/>
      <c r="J101" s="1314"/>
      <c r="K101" s="1314"/>
      <c r="L101" s="1314"/>
      <c r="M101" s="1314"/>
      <c r="N101" s="1314"/>
      <c r="O101" s="1314"/>
      <c r="P101" s="1314"/>
      <c r="Q101" s="1314"/>
      <c r="R101" s="1314"/>
      <c r="S101" s="63"/>
    </row>
    <row r="102" spans="1:19" s="99" customFormat="1" ht="23.1" customHeight="1">
      <c r="A102" s="62"/>
      <c r="B102" s="61"/>
      <c r="C102" s="1318"/>
      <c r="D102" s="1318"/>
      <c r="E102" s="1318"/>
      <c r="F102" s="1318"/>
      <c r="G102" s="1318"/>
      <c r="H102" s="1318"/>
      <c r="I102" s="1318"/>
      <c r="J102" s="1318"/>
      <c r="K102" s="1318"/>
      <c r="L102" s="1318"/>
      <c r="M102" s="1318"/>
      <c r="N102" s="1318"/>
      <c r="O102" s="1318"/>
      <c r="P102" s="1318"/>
      <c r="Q102" s="1318"/>
      <c r="R102" s="1318"/>
      <c r="S102" s="63"/>
    </row>
    <row r="103" spans="1:19" s="99" customFormat="1" ht="23.1" customHeight="1">
      <c r="A103" s="66"/>
      <c r="B103" s="58"/>
      <c r="C103" s="1321"/>
      <c r="D103" s="1321"/>
      <c r="E103" s="1321"/>
      <c r="F103" s="1321"/>
      <c r="G103" s="1321"/>
      <c r="H103" s="1321"/>
      <c r="I103" s="1321"/>
      <c r="J103" s="1321"/>
      <c r="K103" s="1321"/>
      <c r="L103" s="1321"/>
      <c r="M103" s="1321"/>
      <c r="N103" s="1321"/>
      <c r="O103" s="1321"/>
      <c r="P103" s="1321"/>
      <c r="Q103" s="1321"/>
      <c r="R103" s="1321"/>
      <c r="S103" s="67"/>
    </row>
    <row r="104" spans="1:19" s="99" customFormat="1" ht="23.1" customHeight="1">
      <c r="A104" s="62"/>
      <c r="B104" s="61"/>
      <c r="C104" s="1314"/>
      <c r="D104" s="1314"/>
      <c r="E104" s="1314"/>
      <c r="F104" s="1314"/>
      <c r="G104" s="1314"/>
      <c r="H104" s="1314"/>
      <c r="I104" s="1314"/>
      <c r="J104" s="1314"/>
      <c r="K104" s="1314"/>
      <c r="L104" s="1314"/>
      <c r="M104" s="1314"/>
      <c r="N104" s="1314"/>
      <c r="O104" s="1314"/>
      <c r="P104" s="1314"/>
      <c r="Q104" s="1314"/>
      <c r="R104" s="1314"/>
      <c r="S104" s="63"/>
    </row>
    <row r="105" spans="1:19" s="99" customFormat="1" ht="23.1" customHeight="1">
      <c r="A105" s="62"/>
      <c r="B105" s="61"/>
      <c r="C105" s="1314"/>
      <c r="D105" s="1314"/>
      <c r="E105" s="1314"/>
      <c r="F105" s="1314"/>
      <c r="G105" s="1314"/>
      <c r="H105" s="1314"/>
      <c r="I105" s="1314"/>
      <c r="J105" s="1314"/>
      <c r="K105" s="1314"/>
      <c r="L105" s="1314"/>
      <c r="M105" s="1314"/>
      <c r="N105" s="1314"/>
      <c r="O105" s="1314"/>
      <c r="P105" s="1314"/>
      <c r="Q105" s="1314"/>
      <c r="R105" s="1314"/>
      <c r="S105" s="63"/>
    </row>
    <row r="106" spans="1:19" s="99" customFormat="1" ht="23.1" customHeight="1">
      <c r="A106" s="62"/>
      <c r="B106" s="61"/>
      <c r="C106" s="1314"/>
      <c r="D106" s="1314"/>
      <c r="E106" s="1314"/>
      <c r="F106" s="1314"/>
      <c r="G106" s="1314"/>
      <c r="H106" s="1314"/>
      <c r="I106" s="1314"/>
      <c r="J106" s="1314"/>
      <c r="K106" s="1314"/>
      <c r="L106" s="1314"/>
      <c r="M106" s="1314"/>
      <c r="N106" s="1314"/>
      <c r="O106" s="1314"/>
      <c r="P106" s="1314"/>
      <c r="Q106" s="1314"/>
      <c r="R106" s="1314"/>
      <c r="S106" s="63"/>
    </row>
    <row r="107" spans="1:19" s="99" customFormat="1" ht="23.1" customHeight="1" thickBot="1">
      <c r="A107" s="77"/>
      <c r="B107" s="78"/>
      <c r="C107" s="1324"/>
      <c r="D107" s="1324"/>
      <c r="E107" s="1324"/>
      <c r="F107" s="1324"/>
      <c r="G107" s="1324"/>
      <c r="H107" s="1324"/>
      <c r="I107" s="1324"/>
      <c r="J107" s="1324"/>
      <c r="K107" s="1324"/>
      <c r="L107" s="1324"/>
      <c r="M107" s="1324"/>
      <c r="N107" s="1324"/>
      <c r="O107" s="1324"/>
      <c r="P107" s="1324"/>
      <c r="Q107" s="1324"/>
      <c r="R107" s="1324"/>
      <c r="S107" s="79"/>
    </row>
  </sheetData>
  <mergeCells count="25">
    <mergeCell ref="Q3:R5"/>
    <mergeCell ref="R6:R7"/>
    <mergeCell ref="K6:K7"/>
    <mergeCell ref="L6:L7"/>
    <mergeCell ref="M6:M7"/>
    <mergeCell ref="N6:N7"/>
    <mergeCell ref="O6:O7"/>
    <mergeCell ref="P6:P7"/>
    <mergeCell ref="Q6:Q7"/>
    <mergeCell ref="G3:N3"/>
    <mergeCell ref="G6:G7"/>
    <mergeCell ref="H6:H7"/>
    <mergeCell ref="I6:I7"/>
    <mergeCell ref="J6:J7"/>
    <mergeCell ref="O3:P5"/>
    <mergeCell ref="G4:H5"/>
    <mergeCell ref="K4:L5"/>
    <mergeCell ref="I4:J5"/>
    <mergeCell ref="M4:N5"/>
    <mergeCell ref="C6:C7"/>
    <mergeCell ref="D6:D7"/>
    <mergeCell ref="E6:E7"/>
    <mergeCell ref="F6:F7"/>
    <mergeCell ref="C4:D5"/>
    <mergeCell ref="E4:F5"/>
  </mergeCells>
  <phoneticPr fontId="2"/>
  <pageMargins left="0.9055118110236221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2" max="106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85"/>
  <dimension ref="A1:S107"/>
  <sheetViews>
    <sheetView showGridLines="0" view="pageBreakPreview" zoomScale="55" zoomScaleNormal="75" zoomScaleSheetLayoutView="5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5.875" style="720" customWidth="1"/>
    <col min="2" max="2" width="18.625" style="700" customWidth="1"/>
    <col min="3" max="3" width="8.625" style="706" customWidth="1"/>
    <col min="4" max="4" width="15.625" style="706" customWidth="1"/>
    <col min="5" max="5" width="8.625" style="706" customWidth="1"/>
    <col min="6" max="6" width="15.625" style="706" customWidth="1"/>
    <col min="7" max="7" width="8.625" style="706" customWidth="1"/>
    <col min="8" max="8" width="15.625" style="706" customWidth="1"/>
    <col min="9" max="9" width="8.625" style="706" customWidth="1"/>
    <col min="10" max="10" width="15.625" style="706" customWidth="1"/>
    <col min="11" max="11" width="8.625" style="706" customWidth="1"/>
    <col min="12" max="12" width="15.625" style="706" customWidth="1"/>
    <col min="13" max="13" width="10.625" style="706" customWidth="1"/>
    <col min="14" max="14" width="18.625" style="706" customWidth="1"/>
    <col min="15" max="15" width="10.625" style="706" customWidth="1"/>
    <col min="16" max="16" width="18.625" style="706" customWidth="1"/>
    <col min="17" max="17" width="10.625" style="706" customWidth="1"/>
    <col min="18" max="18" width="18.625" style="706" customWidth="1"/>
    <col min="19" max="19" width="5.875" style="721" customWidth="1"/>
    <col min="20" max="16384" width="9" style="700"/>
  </cols>
  <sheetData>
    <row r="1" spans="1:19" s="670" customFormat="1" ht="30.95" customHeight="1">
      <c r="A1" s="668" t="s">
        <v>83</v>
      </c>
      <c r="B1" s="669"/>
      <c r="C1" s="669"/>
      <c r="D1" s="669"/>
      <c r="E1" s="669"/>
      <c r="F1" s="669"/>
      <c r="G1" s="669"/>
      <c r="H1" s="669"/>
      <c r="I1" s="669"/>
      <c r="J1" s="669"/>
      <c r="K1" s="669"/>
      <c r="L1" s="669"/>
      <c r="M1" s="669"/>
      <c r="N1" s="669"/>
      <c r="O1" s="669"/>
      <c r="P1" s="669"/>
      <c r="Q1" s="669"/>
      <c r="R1" s="669"/>
    </row>
    <row r="2" spans="1:19" s="673" customFormat="1" ht="22.5" customHeight="1" thickBot="1">
      <c r="A2" s="671"/>
      <c r="B2" s="671"/>
      <c r="C2" s="671"/>
      <c r="D2" s="671"/>
      <c r="E2" s="671"/>
      <c r="F2" s="671"/>
      <c r="G2" s="671"/>
      <c r="H2" s="671"/>
      <c r="I2" s="671"/>
      <c r="J2" s="671"/>
      <c r="K2" s="671"/>
      <c r="L2" s="671"/>
      <c r="M2" s="671"/>
      <c r="N2" s="671"/>
      <c r="O2" s="671"/>
      <c r="P2" s="671"/>
      <c r="Q2" s="671"/>
      <c r="R2" s="672" t="s">
        <v>434</v>
      </c>
      <c r="S2" s="671"/>
    </row>
    <row r="3" spans="1:19" s="679" customFormat="1" ht="24.95" customHeight="1">
      <c r="A3" s="674" t="s">
        <v>423</v>
      </c>
      <c r="B3" s="675"/>
      <c r="C3" s="119" t="s">
        <v>159</v>
      </c>
      <c r="D3" s="362"/>
      <c r="E3" s="362"/>
      <c r="F3" s="362"/>
      <c r="G3" s="2636" t="s">
        <v>158</v>
      </c>
      <c r="H3" s="2560"/>
      <c r="I3" s="2560"/>
      <c r="J3" s="2560"/>
      <c r="K3" s="2560"/>
      <c r="L3" s="2560"/>
      <c r="M3" s="2560"/>
      <c r="N3" s="3090"/>
      <c r="O3" s="3046" t="s">
        <v>94</v>
      </c>
      <c r="P3" s="3086"/>
      <c r="Q3" s="3108" t="s">
        <v>323</v>
      </c>
      <c r="R3" s="3109"/>
      <c r="S3" s="678" t="s">
        <v>423</v>
      </c>
    </row>
    <row r="4" spans="1:19" s="679" customFormat="1" ht="24.95" customHeight="1">
      <c r="A4" s="680" t="s">
        <v>424</v>
      </c>
      <c r="B4" s="681"/>
      <c r="C4" s="3102" t="s">
        <v>97</v>
      </c>
      <c r="D4" s="2711"/>
      <c r="E4" s="2710" t="s">
        <v>688</v>
      </c>
      <c r="F4" s="2711"/>
      <c r="G4" s="2710" t="s">
        <v>97</v>
      </c>
      <c r="H4" s="2711"/>
      <c r="I4" s="2710" t="s">
        <v>71</v>
      </c>
      <c r="J4" s="2711"/>
      <c r="K4" s="2710" t="s">
        <v>157</v>
      </c>
      <c r="L4" s="2711"/>
      <c r="M4" s="3104" t="s">
        <v>156</v>
      </c>
      <c r="N4" s="3105"/>
      <c r="O4" s="3065"/>
      <c r="P4" s="3087"/>
      <c r="Q4" s="3110"/>
      <c r="R4" s="3111"/>
      <c r="S4" s="682" t="s">
        <v>424</v>
      </c>
    </row>
    <row r="5" spans="1:19" s="679" customFormat="1" ht="24.95" customHeight="1">
      <c r="A5" s="680" t="s">
        <v>425</v>
      </c>
      <c r="B5" s="681" t="s">
        <v>393</v>
      </c>
      <c r="C5" s="3103"/>
      <c r="D5" s="3083"/>
      <c r="E5" s="2640"/>
      <c r="F5" s="3083"/>
      <c r="G5" s="2640"/>
      <c r="H5" s="3083"/>
      <c r="I5" s="2640"/>
      <c r="J5" s="3083"/>
      <c r="K5" s="2640"/>
      <c r="L5" s="3083"/>
      <c r="M5" s="3106"/>
      <c r="N5" s="3107"/>
      <c r="O5" s="2640"/>
      <c r="P5" s="3083"/>
      <c r="Q5" s="3112"/>
      <c r="R5" s="3113"/>
      <c r="S5" s="682" t="s">
        <v>425</v>
      </c>
    </row>
    <row r="6" spans="1:19" s="679" customFormat="1" ht="24.95" customHeight="1">
      <c r="A6" s="680" t="s">
        <v>426</v>
      </c>
      <c r="B6" s="681"/>
      <c r="C6" s="3081" t="s">
        <v>84</v>
      </c>
      <c r="D6" s="3079" t="s">
        <v>503</v>
      </c>
      <c r="E6" s="3079" t="s">
        <v>410</v>
      </c>
      <c r="F6" s="3079" t="s">
        <v>503</v>
      </c>
      <c r="G6" s="3079" t="s">
        <v>410</v>
      </c>
      <c r="H6" s="3079" t="s">
        <v>503</v>
      </c>
      <c r="I6" s="3079" t="s">
        <v>410</v>
      </c>
      <c r="J6" s="3079" t="s">
        <v>503</v>
      </c>
      <c r="K6" s="3079" t="s">
        <v>410</v>
      </c>
      <c r="L6" s="3079" t="s">
        <v>503</v>
      </c>
      <c r="M6" s="3079" t="s">
        <v>410</v>
      </c>
      <c r="N6" s="3079" t="s">
        <v>503</v>
      </c>
      <c r="O6" s="3079" t="s">
        <v>410</v>
      </c>
      <c r="P6" s="3079" t="s">
        <v>503</v>
      </c>
      <c r="Q6" s="3079" t="s">
        <v>410</v>
      </c>
      <c r="R6" s="3079" t="s">
        <v>503</v>
      </c>
      <c r="S6" s="682" t="s">
        <v>426</v>
      </c>
    </row>
    <row r="7" spans="1:19" s="688" customFormat="1" ht="24.95" customHeight="1" thickBot="1">
      <c r="A7" s="685" t="s">
        <v>427</v>
      </c>
      <c r="B7" s="686"/>
      <c r="C7" s="3082"/>
      <c r="D7" s="3080"/>
      <c r="E7" s="3080"/>
      <c r="F7" s="3080"/>
      <c r="G7" s="3080"/>
      <c r="H7" s="3080"/>
      <c r="I7" s="3080"/>
      <c r="J7" s="3080"/>
      <c r="K7" s="3080"/>
      <c r="L7" s="3080"/>
      <c r="M7" s="3080"/>
      <c r="N7" s="3080"/>
      <c r="O7" s="3080"/>
      <c r="P7" s="3080"/>
      <c r="Q7" s="3080"/>
      <c r="R7" s="3080"/>
      <c r="S7" s="687" t="s">
        <v>427</v>
      </c>
    </row>
    <row r="8" spans="1:19" s="679" customFormat="1" ht="30" customHeight="1">
      <c r="A8" s="680"/>
      <c r="B8" s="689" t="s">
        <v>6</v>
      </c>
      <c r="C8" s="1335">
        <v>3187</v>
      </c>
      <c r="D8" s="1335">
        <v>106156746</v>
      </c>
      <c r="E8" s="1335">
        <v>5682</v>
      </c>
      <c r="F8" s="1335">
        <v>159780112</v>
      </c>
      <c r="G8" s="1335">
        <v>1448</v>
      </c>
      <c r="H8" s="1335">
        <v>207040753</v>
      </c>
      <c r="I8" s="1335">
        <v>2954</v>
      </c>
      <c r="J8" s="1335">
        <v>241139399</v>
      </c>
      <c r="K8" s="1335">
        <v>4670</v>
      </c>
      <c r="L8" s="1335">
        <v>888627831</v>
      </c>
      <c r="M8" s="1347">
        <v>1757</v>
      </c>
      <c r="N8" s="1335">
        <v>170711193</v>
      </c>
      <c r="O8" s="1335">
        <v>1128</v>
      </c>
      <c r="P8" s="1335">
        <v>124558984</v>
      </c>
      <c r="Q8" s="1335">
        <v>20826</v>
      </c>
      <c r="R8" s="1335">
        <v>1898015018</v>
      </c>
      <c r="S8" s="690"/>
    </row>
    <row r="9" spans="1:19" s="679" customFormat="1" ht="30" customHeight="1">
      <c r="A9" s="691"/>
      <c r="B9" s="692" t="s">
        <v>1017</v>
      </c>
      <c r="C9" s="1335">
        <v>2979</v>
      </c>
      <c r="D9" s="1335">
        <v>93809673</v>
      </c>
      <c r="E9" s="1335">
        <v>5259</v>
      </c>
      <c r="F9" s="1335">
        <v>142703742</v>
      </c>
      <c r="G9" s="1335">
        <v>1289</v>
      </c>
      <c r="H9" s="1335">
        <v>185696483</v>
      </c>
      <c r="I9" s="1335">
        <v>2685</v>
      </c>
      <c r="J9" s="1335">
        <v>211699565</v>
      </c>
      <c r="K9" s="1335">
        <v>4359</v>
      </c>
      <c r="L9" s="1335">
        <v>820945094</v>
      </c>
      <c r="M9" s="1335">
        <v>1531</v>
      </c>
      <c r="N9" s="1335">
        <v>132178801</v>
      </c>
      <c r="O9" s="1335">
        <v>1079</v>
      </c>
      <c r="P9" s="1335">
        <v>119040693</v>
      </c>
      <c r="Q9" s="1335">
        <v>19181</v>
      </c>
      <c r="R9" s="1335">
        <v>1706074051</v>
      </c>
      <c r="S9" s="693"/>
    </row>
    <row r="10" spans="1:19" s="679" customFormat="1" ht="30" customHeight="1">
      <c r="A10" s="691"/>
      <c r="B10" s="692" t="s">
        <v>1018</v>
      </c>
      <c r="C10" s="1335">
        <v>208</v>
      </c>
      <c r="D10" s="1335">
        <v>12347073</v>
      </c>
      <c r="E10" s="1335">
        <v>423</v>
      </c>
      <c r="F10" s="1335">
        <v>17076370</v>
      </c>
      <c r="G10" s="1335">
        <v>159</v>
      </c>
      <c r="H10" s="1335">
        <v>21344270</v>
      </c>
      <c r="I10" s="1335">
        <v>269</v>
      </c>
      <c r="J10" s="1335">
        <v>29439834</v>
      </c>
      <c r="K10" s="1335">
        <v>311</v>
      </c>
      <c r="L10" s="1335">
        <v>67682737</v>
      </c>
      <c r="M10" s="1335">
        <v>226</v>
      </c>
      <c r="N10" s="1335">
        <v>38532392</v>
      </c>
      <c r="O10" s="1335">
        <v>49</v>
      </c>
      <c r="P10" s="1335">
        <v>5518291</v>
      </c>
      <c r="Q10" s="1335">
        <v>1645</v>
      </c>
      <c r="R10" s="1335">
        <v>191940967</v>
      </c>
      <c r="S10" s="693"/>
    </row>
    <row r="11" spans="1:19" s="679" customFormat="1" ht="30" customHeight="1">
      <c r="A11" s="691"/>
      <c r="B11" s="692" t="s">
        <v>1019</v>
      </c>
      <c r="C11" s="1335">
        <v>2713</v>
      </c>
      <c r="D11" s="1335">
        <v>87408593</v>
      </c>
      <c r="E11" s="1335">
        <v>5001</v>
      </c>
      <c r="F11" s="1335">
        <v>137737440</v>
      </c>
      <c r="G11" s="1335">
        <v>1154</v>
      </c>
      <c r="H11" s="1335">
        <v>173545824</v>
      </c>
      <c r="I11" s="1335">
        <v>2495</v>
      </c>
      <c r="J11" s="1335">
        <v>197456624</v>
      </c>
      <c r="K11" s="1335">
        <v>4122</v>
      </c>
      <c r="L11" s="1335">
        <v>770208150</v>
      </c>
      <c r="M11" s="1335">
        <v>1469</v>
      </c>
      <c r="N11" s="1335">
        <v>126923803</v>
      </c>
      <c r="O11" s="1335">
        <v>1032</v>
      </c>
      <c r="P11" s="1335">
        <v>115156182</v>
      </c>
      <c r="Q11" s="1335">
        <v>17986</v>
      </c>
      <c r="R11" s="1335">
        <v>1608436616</v>
      </c>
      <c r="S11" s="693"/>
    </row>
    <row r="12" spans="1:19" s="679" customFormat="1" ht="30" customHeight="1">
      <c r="A12" s="694"/>
      <c r="B12" s="695" t="s">
        <v>1020</v>
      </c>
      <c r="C12" s="1338">
        <v>266</v>
      </c>
      <c r="D12" s="1338">
        <v>6401080</v>
      </c>
      <c r="E12" s="1338">
        <v>258</v>
      </c>
      <c r="F12" s="1338">
        <v>4966302</v>
      </c>
      <c r="G12" s="1338">
        <v>135</v>
      </c>
      <c r="H12" s="1338">
        <v>12150659</v>
      </c>
      <c r="I12" s="1338">
        <v>190</v>
      </c>
      <c r="J12" s="1338">
        <v>14242941</v>
      </c>
      <c r="K12" s="1338">
        <v>237</v>
      </c>
      <c r="L12" s="1338">
        <v>50736944</v>
      </c>
      <c r="M12" s="1338">
        <v>62</v>
      </c>
      <c r="N12" s="1338">
        <v>5254998</v>
      </c>
      <c r="O12" s="1338">
        <v>47</v>
      </c>
      <c r="P12" s="1338">
        <v>3884511</v>
      </c>
      <c r="Q12" s="1338">
        <v>1195</v>
      </c>
      <c r="R12" s="1338">
        <v>97637435</v>
      </c>
      <c r="S12" s="696"/>
    </row>
    <row r="13" spans="1:19" ht="23.1" customHeight="1">
      <c r="A13" s="697">
        <v>1</v>
      </c>
      <c r="B13" s="698" t="s">
        <v>1021</v>
      </c>
      <c r="C13" s="1341">
        <v>201</v>
      </c>
      <c r="D13" s="1341">
        <v>6302225</v>
      </c>
      <c r="E13" s="1341">
        <v>287</v>
      </c>
      <c r="F13" s="1341">
        <v>8504771</v>
      </c>
      <c r="G13" s="1341">
        <v>10</v>
      </c>
      <c r="H13" s="1341">
        <v>622532</v>
      </c>
      <c r="I13" s="1341">
        <v>153</v>
      </c>
      <c r="J13" s="1341">
        <v>10479892</v>
      </c>
      <c r="K13" s="1341">
        <v>241</v>
      </c>
      <c r="L13" s="1341">
        <v>52213677</v>
      </c>
      <c r="M13" s="1341">
        <v>135</v>
      </c>
      <c r="N13" s="1341">
        <v>12198916</v>
      </c>
      <c r="O13" s="1341">
        <v>10</v>
      </c>
      <c r="P13" s="1341">
        <v>214716</v>
      </c>
      <c r="Q13" s="1341">
        <v>1037</v>
      </c>
      <c r="R13" s="1341">
        <v>90536729</v>
      </c>
      <c r="S13" s="699">
        <v>1</v>
      </c>
    </row>
    <row r="14" spans="1:19" ht="23.1" customHeight="1">
      <c r="A14" s="701">
        <v>2</v>
      </c>
      <c r="B14" s="702" t="s">
        <v>1022</v>
      </c>
      <c r="C14" s="1335">
        <v>66</v>
      </c>
      <c r="D14" s="1335">
        <v>1757788</v>
      </c>
      <c r="E14" s="1335">
        <v>67</v>
      </c>
      <c r="F14" s="1335">
        <v>1989762</v>
      </c>
      <c r="G14" s="1335">
        <v>61</v>
      </c>
      <c r="H14" s="1335">
        <v>7368564</v>
      </c>
      <c r="I14" s="1335">
        <v>64</v>
      </c>
      <c r="J14" s="1335">
        <v>5121085</v>
      </c>
      <c r="K14" s="1335">
        <v>110</v>
      </c>
      <c r="L14" s="1335">
        <v>20146414</v>
      </c>
      <c r="M14" s="1335">
        <v>15</v>
      </c>
      <c r="N14" s="1335">
        <v>1463346</v>
      </c>
      <c r="O14" s="1335">
        <v>76</v>
      </c>
      <c r="P14" s="1335">
        <v>3795225</v>
      </c>
      <c r="Q14" s="1335">
        <v>459</v>
      </c>
      <c r="R14" s="1335">
        <v>41642184</v>
      </c>
      <c r="S14" s="693">
        <v>2</v>
      </c>
    </row>
    <row r="15" spans="1:19" ht="23.1" customHeight="1">
      <c r="A15" s="701">
        <v>3</v>
      </c>
      <c r="B15" s="702" t="s">
        <v>1023</v>
      </c>
      <c r="C15" s="1335">
        <v>0</v>
      </c>
      <c r="D15" s="1335">
        <v>0</v>
      </c>
      <c r="E15" s="1335">
        <v>690</v>
      </c>
      <c r="F15" s="1335">
        <v>18275301</v>
      </c>
      <c r="G15" s="1335">
        <v>135</v>
      </c>
      <c r="H15" s="1335">
        <v>25700619</v>
      </c>
      <c r="I15" s="1335">
        <v>331</v>
      </c>
      <c r="J15" s="1335">
        <v>25673981</v>
      </c>
      <c r="K15" s="1335">
        <v>694</v>
      </c>
      <c r="L15" s="1335">
        <v>68253705</v>
      </c>
      <c r="M15" s="1335">
        <v>245</v>
      </c>
      <c r="N15" s="1335">
        <v>8102492</v>
      </c>
      <c r="O15" s="1335">
        <v>122</v>
      </c>
      <c r="P15" s="1335">
        <v>6538162</v>
      </c>
      <c r="Q15" s="1335">
        <v>2217</v>
      </c>
      <c r="R15" s="1335">
        <v>152544260</v>
      </c>
      <c r="S15" s="693">
        <v>3</v>
      </c>
    </row>
    <row r="16" spans="1:19" ht="23.1" customHeight="1">
      <c r="A16" s="701">
        <v>6</v>
      </c>
      <c r="B16" s="702" t="s">
        <v>1024</v>
      </c>
      <c r="C16" s="1335">
        <v>50</v>
      </c>
      <c r="D16" s="1335">
        <v>1470087</v>
      </c>
      <c r="E16" s="1335">
        <v>53</v>
      </c>
      <c r="F16" s="1335">
        <v>1484594</v>
      </c>
      <c r="G16" s="1335">
        <v>-1</v>
      </c>
      <c r="H16" s="1335">
        <v>-29271</v>
      </c>
      <c r="I16" s="1335">
        <v>22</v>
      </c>
      <c r="J16" s="1335">
        <v>1298449</v>
      </c>
      <c r="K16" s="1335">
        <v>152</v>
      </c>
      <c r="L16" s="1335">
        <v>15139158</v>
      </c>
      <c r="M16" s="1335">
        <v>34</v>
      </c>
      <c r="N16" s="1335">
        <v>2732884</v>
      </c>
      <c r="O16" s="1335">
        <v>0</v>
      </c>
      <c r="P16" s="1335">
        <v>0</v>
      </c>
      <c r="Q16" s="1335">
        <v>310</v>
      </c>
      <c r="R16" s="1335">
        <v>22095901</v>
      </c>
      <c r="S16" s="693">
        <v>6</v>
      </c>
    </row>
    <row r="17" spans="1:19" ht="23.1" customHeight="1">
      <c r="A17" s="701">
        <v>7</v>
      </c>
      <c r="B17" s="702" t="s">
        <v>1025</v>
      </c>
      <c r="C17" s="1338">
        <v>12</v>
      </c>
      <c r="D17" s="1338">
        <v>197234</v>
      </c>
      <c r="E17" s="1338">
        <v>33</v>
      </c>
      <c r="F17" s="1338">
        <v>967925</v>
      </c>
      <c r="G17" s="1338">
        <v>6</v>
      </c>
      <c r="H17" s="1338">
        <v>410021</v>
      </c>
      <c r="I17" s="1338">
        <v>0</v>
      </c>
      <c r="J17" s="1338">
        <v>0</v>
      </c>
      <c r="K17" s="1338">
        <v>16</v>
      </c>
      <c r="L17" s="1338">
        <v>3878670</v>
      </c>
      <c r="M17" s="1338">
        <v>2</v>
      </c>
      <c r="N17" s="1338">
        <v>134218</v>
      </c>
      <c r="O17" s="1338">
        <v>3</v>
      </c>
      <c r="P17" s="1338">
        <v>1379553</v>
      </c>
      <c r="Q17" s="1338">
        <v>72</v>
      </c>
      <c r="R17" s="1338">
        <v>6967621</v>
      </c>
      <c r="S17" s="693">
        <v>7</v>
      </c>
    </row>
    <row r="18" spans="1:19" ht="23.1" customHeight="1">
      <c r="A18" s="697">
        <v>8</v>
      </c>
      <c r="B18" s="698" t="s">
        <v>1026</v>
      </c>
      <c r="C18" s="1341">
        <v>71</v>
      </c>
      <c r="D18" s="1341">
        <v>436823</v>
      </c>
      <c r="E18" s="1341">
        <v>68</v>
      </c>
      <c r="F18" s="1341">
        <v>275111</v>
      </c>
      <c r="G18" s="1341">
        <v>1</v>
      </c>
      <c r="H18" s="1341">
        <v>50430</v>
      </c>
      <c r="I18" s="1341">
        <v>72</v>
      </c>
      <c r="J18" s="1341">
        <v>5087211</v>
      </c>
      <c r="K18" s="1341">
        <v>232</v>
      </c>
      <c r="L18" s="1341">
        <v>47733106</v>
      </c>
      <c r="M18" s="1341">
        <v>95</v>
      </c>
      <c r="N18" s="1341">
        <v>9522159</v>
      </c>
      <c r="O18" s="1341">
        <v>0</v>
      </c>
      <c r="P18" s="1341">
        <v>0</v>
      </c>
      <c r="Q18" s="1341">
        <v>539</v>
      </c>
      <c r="R18" s="1341">
        <v>63104840</v>
      </c>
      <c r="S18" s="699">
        <v>8</v>
      </c>
    </row>
    <row r="19" spans="1:19" ht="23.1" customHeight="1">
      <c r="A19" s="701">
        <v>9</v>
      </c>
      <c r="B19" s="702" t="s">
        <v>1027</v>
      </c>
      <c r="C19" s="1335">
        <v>37</v>
      </c>
      <c r="D19" s="1335">
        <v>994677</v>
      </c>
      <c r="E19" s="1335">
        <v>76</v>
      </c>
      <c r="F19" s="1335">
        <v>1627624</v>
      </c>
      <c r="G19" s="1335">
        <v>37</v>
      </c>
      <c r="H19" s="1335">
        <v>3406393</v>
      </c>
      <c r="I19" s="1335">
        <v>15</v>
      </c>
      <c r="J19" s="1335">
        <v>1631720</v>
      </c>
      <c r="K19" s="1335">
        <v>45</v>
      </c>
      <c r="L19" s="1335">
        <v>9615009</v>
      </c>
      <c r="M19" s="1335">
        <v>14</v>
      </c>
      <c r="N19" s="1335">
        <v>2150212</v>
      </c>
      <c r="O19" s="1335">
        <v>1</v>
      </c>
      <c r="P19" s="1335">
        <v>24778</v>
      </c>
      <c r="Q19" s="1335">
        <v>225</v>
      </c>
      <c r="R19" s="1335">
        <v>19450413</v>
      </c>
      <c r="S19" s="693">
        <v>9</v>
      </c>
    </row>
    <row r="20" spans="1:19" ht="23.1" customHeight="1">
      <c r="A20" s="701">
        <v>10</v>
      </c>
      <c r="B20" s="702" t="s">
        <v>1028</v>
      </c>
      <c r="C20" s="1335">
        <v>39</v>
      </c>
      <c r="D20" s="1335">
        <v>1302087</v>
      </c>
      <c r="E20" s="1335">
        <v>44</v>
      </c>
      <c r="F20" s="1335">
        <v>1837304</v>
      </c>
      <c r="G20" s="1335">
        <v>28</v>
      </c>
      <c r="H20" s="1335">
        <v>3773059</v>
      </c>
      <c r="I20" s="1335">
        <v>11</v>
      </c>
      <c r="J20" s="1335">
        <v>1821410</v>
      </c>
      <c r="K20" s="1335">
        <v>38</v>
      </c>
      <c r="L20" s="1335">
        <v>6638829</v>
      </c>
      <c r="M20" s="1335">
        <v>19</v>
      </c>
      <c r="N20" s="1335">
        <v>15877124</v>
      </c>
      <c r="O20" s="1335">
        <v>0</v>
      </c>
      <c r="P20" s="1335">
        <v>0</v>
      </c>
      <c r="Q20" s="1335">
        <v>179</v>
      </c>
      <c r="R20" s="1335">
        <v>31249813</v>
      </c>
      <c r="S20" s="693">
        <v>10</v>
      </c>
    </row>
    <row r="21" spans="1:19" s="706" customFormat="1" ht="23.1" customHeight="1">
      <c r="A21" s="703">
        <v>11</v>
      </c>
      <c r="B21" s="704" t="s">
        <v>1029</v>
      </c>
      <c r="C21" s="1335">
        <v>32</v>
      </c>
      <c r="D21" s="1335">
        <v>779477</v>
      </c>
      <c r="E21" s="1335">
        <v>45</v>
      </c>
      <c r="F21" s="1335">
        <v>800430</v>
      </c>
      <c r="G21" s="1335">
        <v>46</v>
      </c>
      <c r="H21" s="1335">
        <v>7189267</v>
      </c>
      <c r="I21" s="1335">
        <v>23</v>
      </c>
      <c r="J21" s="1335">
        <v>3858821</v>
      </c>
      <c r="K21" s="1335">
        <v>31</v>
      </c>
      <c r="L21" s="1335">
        <v>6451597</v>
      </c>
      <c r="M21" s="1335">
        <v>5</v>
      </c>
      <c r="N21" s="1335">
        <v>62437</v>
      </c>
      <c r="O21" s="1335">
        <v>24</v>
      </c>
      <c r="P21" s="1335">
        <v>1741464</v>
      </c>
      <c r="Q21" s="1335">
        <v>206</v>
      </c>
      <c r="R21" s="1335">
        <v>20883493</v>
      </c>
      <c r="S21" s="705">
        <v>11</v>
      </c>
    </row>
    <row r="22" spans="1:19" s="706" customFormat="1" ht="23.1" customHeight="1">
      <c r="A22" s="703">
        <v>12</v>
      </c>
      <c r="B22" s="704" t="s">
        <v>1030</v>
      </c>
      <c r="C22" s="1338">
        <v>30</v>
      </c>
      <c r="D22" s="1338">
        <v>1253835</v>
      </c>
      <c r="E22" s="1338">
        <v>52</v>
      </c>
      <c r="F22" s="1338">
        <v>1360385</v>
      </c>
      <c r="G22" s="1338">
        <v>20</v>
      </c>
      <c r="H22" s="1338">
        <v>2443493</v>
      </c>
      <c r="I22" s="1338">
        <v>82</v>
      </c>
      <c r="J22" s="1338">
        <v>4687744</v>
      </c>
      <c r="K22" s="1338">
        <v>44</v>
      </c>
      <c r="L22" s="1338">
        <v>8980289</v>
      </c>
      <c r="M22" s="1338">
        <v>5</v>
      </c>
      <c r="N22" s="1338">
        <v>306176</v>
      </c>
      <c r="O22" s="1338">
        <v>15</v>
      </c>
      <c r="P22" s="1338">
        <v>2375830</v>
      </c>
      <c r="Q22" s="1338">
        <v>248</v>
      </c>
      <c r="R22" s="1338">
        <v>21407752</v>
      </c>
      <c r="S22" s="705">
        <v>12</v>
      </c>
    </row>
    <row r="23" spans="1:19" s="706" customFormat="1" ht="23.1" customHeight="1">
      <c r="A23" s="707">
        <v>14</v>
      </c>
      <c r="B23" s="708" t="s">
        <v>1031</v>
      </c>
      <c r="C23" s="1341">
        <v>133</v>
      </c>
      <c r="D23" s="1341">
        <v>5812195</v>
      </c>
      <c r="E23" s="1341">
        <v>163</v>
      </c>
      <c r="F23" s="1341">
        <v>4750487</v>
      </c>
      <c r="G23" s="1341">
        <v>69</v>
      </c>
      <c r="H23" s="1341">
        <v>6848607</v>
      </c>
      <c r="I23" s="1341">
        <v>79</v>
      </c>
      <c r="J23" s="1341">
        <v>6639746</v>
      </c>
      <c r="K23" s="1341">
        <v>128</v>
      </c>
      <c r="L23" s="1341">
        <v>24804519</v>
      </c>
      <c r="M23" s="1341">
        <v>28</v>
      </c>
      <c r="N23" s="1341">
        <v>1539076</v>
      </c>
      <c r="O23" s="1341">
        <v>49</v>
      </c>
      <c r="P23" s="1341">
        <v>9793866</v>
      </c>
      <c r="Q23" s="1341">
        <v>649</v>
      </c>
      <c r="R23" s="1341">
        <v>60188496</v>
      </c>
      <c r="S23" s="709">
        <v>14</v>
      </c>
    </row>
    <row r="24" spans="1:19" s="706" customFormat="1" ht="23.1" customHeight="1">
      <c r="A24" s="703">
        <v>15</v>
      </c>
      <c r="B24" s="704" t="s">
        <v>1032</v>
      </c>
      <c r="C24" s="1335">
        <v>45</v>
      </c>
      <c r="D24" s="1335">
        <v>1165211</v>
      </c>
      <c r="E24" s="1335">
        <v>140</v>
      </c>
      <c r="F24" s="1335">
        <v>4391917</v>
      </c>
      <c r="G24" s="1335">
        <v>4</v>
      </c>
      <c r="H24" s="1335">
        <v>153992</v>
      </c>
      <c r="I24" s="1335">
        <v>3</v>
      </c>
      <c r="J24" s="1335">
        <v>30000</v>
      </c>
      <c r="K24" s="1335">
        <v>2</v>
      </c>
      <c r="L24" s="1335">
        <v>333500</v>
      </c>
      <c r="M24" s="1335">
        <v>0</v>
      </c>
      <c r="N24" s="1335">
        <v>0</v>
      </c>
      <c r="O24" s="1335">
        <v>270</v>
      </c>
      <c r="P24" s="1335">
        <v>45668763</v>
      </c>
      <c r="Q24" s="1335">
        <v>464</v>
      </c>
      <c r="R24" s="1335">
        <v>51743383</v>
      </c>
      <c r="S24" s="705">
        <v>15</v>
      </c>
    </row>
    <row r="25" spans="1:19" s="706" customFormat="1" ht="23.1" customHeight="1">
      <c r="A25" s="703">
        <v>16</v>
      </c>
      <c r="B25" s="704" t="s">
        <v>1033</v>
      </c>
      <c r="C25" s="1335">
        <v>0</v>
      </c>
      <c r="D25" s="1335">
        <v>0</v>
      </c>
      <c r="E25" s="1335">
        <v>0</v>
      </c>
      <c r="F25" s="1335">
        <v>0</v>
      </c>
      <c r="G25" s="1335">
        <v>2</v>
      </c>
      <c r="H25" s="1335">
        <v>75810</v>
      </c>
      <c r="I25" s="1335">
        <v>-1</v>
      </c>
      <c r="J25" s="1335">
        <v>-113219</v>
      </c>
      <c r="K25" s="1335">
        <v>21</v>
      </c>
      <c r="L25" s="1335">
        <v>4028131</v>
      </c>
      <c r="M25" s="1335">
        <v>0</v>
      </c>
      <c r="N25" s="1335">
        <v>0</v>
      </c>
      <c r="O25" s="1335">
        <v>1</v>
      </c>
      <c r="P25" s="1335">
        <v>1968</v>
      </c>
      <c r="Q25" s="1335">
        <v>23</v>
      </c>
      <c r="R25" s="1335">
        <v>3992690</v>
      </c>
      <c r="S25" s="705">
        <v>16</v>
      </c>
    </row>
    <row r="26" spans="1:19" s="706" customFormat="1" ht="23.1" customHeight="1">
      <c r="A26" s="703">
        <v>17</v>
      </c>
      <c r="B26" s="704" t="s">
        <v>1034</v>
      </c>
      <c r="C26" s="1335">
        <v>66</v>
      </c>
      <c r="D26" s="1335">
        <v>2040863</v>
      </c>
      <c r="E26" s="1335">
        <v>87</v>
      </c>
      <c r="F26" s="1335">
        <v>2536163</v>
      </c>
      <c r="G26" s="1335">
        <v>36</v>
      </c>
      <c r="H26" s="1335">
        <v>9655272</v>
      </c>
      <c r="I26" s="1335">
        <v>29</v>
      </c>
      <c r="J26" s="1335">
        <v>3289825</v>
      </c>
      <c r="K26" s="1335">
        <v>84</v>
      </c>
      <c r="L26" s="1335">
        <v>15231171</v>
      </c>
      <c r="M26" s="1335">
        <v>17</v>
      </c>
      <c r="N26" s="1335">
        <v>3593697</v>
      </c>
      <c r="O26" s="1335">
        <v>10</v>
      </c>
      <c r="P26" s="1335">
        <v>527628</v>
      </c>
      <c r="Q26" s="1335">
        <v>329</v>
      </c>
      <c r="R26" s="1335">
        <v>36874619</v>
      </c>
      <c r="S26" s="705">
        <v>17</v>
      </c>
    </row>
    <row r="27" spans="1:19" s="706" customFormat="1" ht="23.1" customHeight="1">
      <c r="A27" s="703">
        <v>18</v>
      </c>
      <c r="B27" s="704" t="s">
        <v>1035</v>
      </c>
      <c r="C27" s="1338">
        <v>14</v>
      </c>
      <c r="D27" s="1338">
        <v>512399</v>
      </c>
      <c r="E27" s="1338">
        <v>47</v>
      </c>
      <c r="F27" s="1338">
        <v>1572195</v>
      </c>
      <c r="G27" s="1338">
        <v>0</v>
      </c>
      <c r="H27" s="1338">
        <v>1290117</v>
      </c>
      <c r="I27" s="1338">
        <v>40</v>
      </c>
      <c r="J27" s="1338">
        <v>3588800</v>
      </c>
      <c r="K27" s="1338">
        <v>59</v>
      </c>
      <c r="L27" s="1338">
        <v>12046349</v>
      </c>
      <c r="M27" s="1338">
        <v>20</v>
      </c>
      <c r="N27" s="1338">
        <v>4217118</v>
      </c>
      <c r="O27" s="1338">
        <v>6</v>
      </c>
      <c r="P27" s="1338">
        <v>1922589</v>
      </c>
      <c r="Q27" s="1338">
        <v>186</v>
      </c>
      <c r="R27" s="1338">
        <v>25149567</v>
      </c>
      <c r="S27" s="705">
        <v>18</v>
      </c>
    </row>
    <row r="28" spans="1:19" s="706" customFormat="1" ht="23.1" customHeight="1">
      <c r="A28" s="710">
        <v>19</v>
      </c>
      <c r="B28" s="708" t="s">
        <v>1036</v>
      </c>
      <c r="C28" s="1341">
        <v>80</v>
      </c>
      <c r="D28" s="1341">
        <v>2015559</v>
      </c>
      <c r="E28" s="1341">
        <v>132</v>
      </c>
      <c r="F28" s="1341">
        <v>4002040</v>
      </c>
      <c r="G28" s="1341">
        <v>60</v>
      </c>
      <c r="H28" s="1341">
        <v>19418300</v>
      </c>
      <c r="I28" s="1341">
        <v>43</v>
      </c>
      <c r="J28" s="1341">
        <v>2569726</v>
      </c>
      <c r="K28" s="1341">
        <v>96</v>
      </c>
      <c r="L28" s="1341">
        <v>22666862</v>
      </c>
      <c r="M28" s="1341">
        <v>30</v>
      </c>
      <c r="N28" s="1341">
        <v>1593710</v>
      </c>
      <c r="O28" s="1341">
        <v>6</v>
      </c>
      <c r="P28" s="1341">
        <v>1000443</v>
      </c>
      <c r="Q28" s="1341">
        <v>447</v>
      </c>
      <c r="R28" s="1341">
        <v>53266640</v>
      </c>
      <c r="S28" s="711">
        <v>19</v>
      </c>
    </row>
    <row r="29" spans="1:19" s="706" customFormat="1" ht="23.1" customHeight="1">
      <c r="A29" s="703">
        <v>21</v>
      </c>
      <c r="B29" s="704" t="s">
        <v>1037</v>
      </c>
      <c r="C29" s="1335">
        <v>23</v>
      </c>
      <c r="D29" s="1335">
        <v>1028931</v>
      </c>
      <c r="E29" s="1335">
        <v>94</v>
      </c>
      <c r="F29" s="1335">
        <v>2943803</v>
      </c>
      <c r="G29" s="1335">
        <v>36</v>
      </c>
      <c r="H29" s="1335">
        <v>4845735</v>
      </c>
      <c r="I29" s="1335">
        <v>20</v>
      </c>
      <c r="J29" s="1335">
        <v>2115220</v>
      </c>
      <c r="K29" s="1335">
        <v>103</v>
      </c>
      <c r="L29" s="1335">
        <v>22214518</v>
      </c>
      <c r="M29" s="1335">
        <v>18</v>
      </c>
      <c r="N29" s="1335">
        <v>1338620</v>
      </c>
      <c r="O29" s="1335">
        <v>38</v>
      </c>
      <c r="P29" s="1335">
        <v>2574435</v>
      </c>
      <c r="Q29" s="1335">
        <v>332</v>
      </c>
      <c r="R29" s="1335">
        <v>37061262</v>
      </c>
      <c r="S29" s="705">
        <v>21</v>
      </c>
    </row>
    <row r="30" spans="1:19" s="706" customFormat="1" ht="23.1" customHeight="1">
      <c r="A30" s="703">
        <v>22</v>
      </c>
      <c r="B30" s="704" t="s">
        <v>1038</v>
      </c>
      <c r="C30" s="1335">
        <v>149</v>
      </c>
      <c r="D30" s="1335">
        <v>4549215</v>
      </c>
      <c r="E30" s="1335">
        <v>247</v>
      </c>
      <c r="F30" s="1335">
        <v>6181847</v>
      </c>
      <c r="G30" s="1335">
        <v>73</v>
      </c>
      <c r="H30" s="1335">
        <v>14368887</v>
      </c>
      <c r="I30" s="1335">
        <v>164</v>
      </c>
      <c r="J30" s="1335">
        <v>12324800</v>
      </c>
      <c r="K30" s="1335">
        <v>184</v>
      </c>
      <c r="L30" s="1335">
        <v>38325846</v>
      </c>
      <c r="M30" s="1335">
        <v>48</v>
      </c>
      <c r="N30" s="1335">
        <v>3981738</v>
      </c>
      <c r="O30" s="1335">
        <v>19</v>
      </c>
      <c r="P30" s="1335">
        <v>1382155</v>
      </c>
      <c r="Q30" s="1335">
        <v>884</v>
      </c>
      <c r="R30" s="1335">
        <v>81114488</v>
      </c>
      <c r="S30" s="705">
        <v>22</v>
      </c>
    </row>
    <row r="31" spans="1:19" s="706" customFormat="1" ht="23.1" customHeight="1">
      <c r="A31" s="703">
        <v>23</v>
      </c>
      <c r="B31" s="704" t="s">
        <v>1039</v>
      </c>
      <c r="C31" s="1335">
        <v>25</v>
      </c>
      <c r="D31" s="1335">
        <v>1468877</v>
      </c>
      <c r="E31" s="1335">
        <v>94</v>
      </c>
      <c r="F31" s="1335">
        <v>2039631</v>
      </c>
      <c r="G31" s="1335">
        <v>23</v>
      </c>
      <c r="H31" s="1335">
        <v>3326626</v>
      </c>
      <c r="I31" s="1335">
        <v>15</v>
      </c>
      <c r="J31" s="1335">
        <v>1526034</v>
      </c>
      <c r="K31" s="1335">
        <v>44</v>
      </c>
      <c r="L31" s="1335">
        <v>9120794</v>
      </c>
      <c r="M31" s="1335">
        <v>8</v>
      </c>
      <c r="N31" s="1335">
        <v>398022</v>
      </c>
      <c r="O31" s="1335">
        <v>7</v>
      </c>
      <c r="P31" s="1335">
        <v>894014</v>
      </c>
      <c r="Q31" s="1335">
        <v>216</v>
      </c>
      <c r="R31" s="1335">
        <v>18773998</v>
      </c>
      <c r="S31" s="705">
        <v>23</v>
      </c>
    </row>
    <row r="32" spans="1:19" s="706" customFormat="1" ht="23.1" customHeight="1">
      <c r="A32" s="703">
        <v>24</v>
      </c>
      <c r="B32" s="704" t="s">
        <v>1040</v>
      </c>
      <c r="C32" s="1338">
        <v>52</v>
      </c>
      <c r="D32" s="1338">
        <v>1775667</v>
      </c>
      <c r="E32" s="1338">
        <v>120</v>
      </c>
      <c r="F32" s="1338">
        <v>7538131</v>
      </c>
      <c r="G32" s="1338">
        <v>8</v>
      </c>
      <c r="H32" s="1338">
        <v>401275</v>
      </c>
      <c r="I32" s="1338">
        <v>28</v>
      </c>
      <c r="J32" s="1338">
        <v>2187122</v>
      </c>
      <c r="K32" s="1338">
        <v>73</v>
      </c>
      <c r="L32" s="1338">
        <v>17335039</v>
      </c>
      <c r="M32" s="1338">
        <v>58</v>
      </c>
      <c r="N32" s="1338">
        <v>1603526</v>
      </c>
      <c r="O32" s="1338">
        <v>0</v>
      </c>
      <c r="P32" s="1338">
        <v>0</v>
      </c>
      <c r="Q32" s="1338">
        <v>339</v>
      </c>
      <c r="R32" s="1338">
        <v>30840760</v>
      </c>
      <c r="S32" s="705">
        <v>24</v>
      </c>
    </row>
    <row r="33" spans="1:19" s="706" customFormat="1" ht="23.1" customHeight="1">
      <c r="A33" s="707">
        <v>25</v>
      </c>
      <c r="B33" s="708" t="s">
        <v>1041</v>
      </c>
      <c r="C33" s="1341">
        <v>128</v>
      </c>
      <c r="D33" s="1341">
        <v>5887905</v>
      </c>
      <c r="E33" s="1341">
        <v>94</v>
      </c>
      <c r="F33" s="1341">
        <v>2506500</v>
      </c>
      <c r="G33" s="1341">
        <v>49</v>
      </c>
      <c r="H33" s="1341">
        <v>6550482</v>
      </c>
      <c r="I33" s="1341">
        <v>40</v>
      </c>
      <c r="J33" s="1341">
        <v>5487009</v>
      </c>
      <c r="K33" s="1341">
        <v>76</v>
      </c>
      <c r="L33" s="1341">
        <v>12620282</v>
      </c>
      <c r="M33" s="1341">
        <v>26</v>
      </c>
      <c r="N33" s="1341">
        <v>1798860</v>
      </c>
      <c r="O33" s="1341">
        <v>13</v>
      </c>
      <c r="P33" s="1341">
        <v>3001223</v>
      </c>
      <c r="Q33" s="1341">
        <v>426</v>
      </c>
      <c r="R33" s="1341">
        <v>37852261</v>
      </c>
      <c r="S33" s="709">
        <v>25</v>
      </c>
    </row>
    <row r="34" spans="1:19" s="706" customFormat="1" ht="23.1" customHeight="1">
      <c r="A34" s="703">
        <v>27</v>
      </c>
      <c r="B34" s="704" t="s">
        <v>1042</v>
      </c>
      <c r="C34" s="1335">
        <v>21</v>
      </c>
      <c r="D34" s="1335">
        <v>1437968</v>
      </c>
      <c r="E34" s="1335">
        <v>71</v>
      </c>
      <c r="F34" s="1335">
        <v>2520463</v>
      </c>
      <c r="G34" s="1335">
        <v>14</v>
      </c>
      <c r="H34" s="1335">
        <v>1645543</v>
      </c>
      <c r="I34" s="1335">
        <v>26</v>
      </c>
      <c r="J34" s="1335">
        <v>2204384</v>
      </c>
      <c r="K34" s="1335">
        <v>60</v>
      </c>
      <c r="L34" s="1335">
        <v>15125947</v>
      </c>
      <c r="M34" s="1335">
        <v>11</v>
      </c>
      <c r="N34" s="1335">
        <v>763367</v>
      </c>
      <c r="O34" s="1335">
        <v>5</v>
      </c>
      <c r="P34" s="1335">
        <v>457985</v>
      </c>
      <c r="Q34" s="1335">
        <v>208</v>
      </c>
      <c r="R34" s="1335">
        <v>24155657</v>
      </c>
      <c r="S34" s="705">
        <v>27</v>
      </c>
    </row>
    <row r="35" spans="1:19" s="706" customFormat="1" ht="23.1" customHeight="1">
      <c r="A35" s="703">
        <v>28</v>
      </c>
      <c r="B35" s="704" t="s">
        <v>1043</v>
      </c>
      <c r="C35" s="1335">
        <v>16</v>
      </c>
      <c r="D35" s="1335">
        <v>768842</v>
      </c>
      <c r="E35" s="1335">
        <v>110</v>
      </c>
      <c r="F35" s="1335">
        <v>3407807</v>
      </c>
      <c r="G35" s="1335">
        <v>0</v>
      </c>
      <c r="H35" s="1335">
        <v>0</v>
      </c>
      <c r="I35" s="1335">
        <v>124</v>
      </c>
      <c r="J35" s="1335">
        <v>7186173</v>
      </c>
      <c r="K35" s="1335">
        <v>97</v>
      </c>
      <c r="L35" s="1335">
        <v>19347487</v>
      </c>
      <c r="M35" s="1335">
        <v>38</v>
      </c>
      <c r="N35" s="1335">
        <v>6839687</v>
      </c>
      <c r="O35" s="1335">
        <v>28</v>
      </c>
      <c r="P35" s="1335">
        <v>622908</v>
      </c>
      <c r="Q35" s="1335">
        <v>413</v>
      </c>
      <c r="R35" s="1335">
        <v>38172904</v>
      </c>
      <c r="S35" s="705">
        <v>28</v>
      </c>
    </row>
    <row r="36" spans="1:19" s="706" customFormat="1" ht="23.1" customHeight="1">
      <c r="A36" s="703">
        <v>29</v>
      </c>
      <c r="B36" s="704" t="s">
        <v>1044</v>
      </c>
      <c r="C36" s="1335">
        <v>43</v>
      </c>
      <c r="D36" s="1335">
        <v>1053691</v>
      </c>
      <c r="E36" s="1335">
        <v>53</v>
      </c>
      <c r="F36" s="1335">
        <v>1680237</v>
      </c>
      <c r="G36" s="1335">
        <v>35</v>
      </c>
      <c r="H36" s="1335">
        <v>5460461</v>
      </c>
      <c r="I36" s="1335">
        <v>71</v>
      </c>
      <c r="J36" s="1335">
        <v>3547274</v>
      </c>
      <c r="K36" s="1335">
        <v>35</v>
      </c>
      <c r="L36" s="1335">
        <v>7341208</v>
      </c>
      <c r="M36" s="1335">
        <v>10</v>
      </c>
      <c r="N36" s="1335">
        <v>856620</v>
      </c>
      <c r="O36" s="1335">
        <v>11</v>
      </c>
      <c r="P36" s="1335">
        <v>811728</v>
      </c>
      <c r="Q36" s="1335">
        <v>258</v>
      </c>
      <c r="R36" s="1335">
        <v>20751219</v>
      </c>
      <c r="S36" s="705">
        <v>29</v>
      </c>
    </row>
    <row r="37" spans="1:19" s="706" customFormat="1" ht="23.1" customHeight="1">
      <c r="A37" s="703">
        <v>30</v>
      </c>
      <c r="B37" s="704" t="s">
        <v>1045</v>
      </c>
      <c r="C37" s="1338">
        <v>100</v>
      </c>
      <c r="D37" s="1338">
        <v>3065255</v>
      </c>
      <c r="E37" s="1338">
        <v>118</v>
      </c>
      <c r="F37" s="1338">
        <v>3256957</v>
      </c>
      <c r="G37" s="1338">
        <v>56</v>
      </c>
      <c r="H37" s="1338">
        <v>9825357</v>
      </c>
      <c r="I37" s="1338">
        <v>41</v>
      </c>
      <c r="J37" s="1338">
        <v>3297823</v>
      </c>
      <c r="K37" s="1338">
        <v>74</v>
      </c>
      <c r="L37" s="1338">
        <v>20490285</v>
      </c>
      <c r="M37" s="1338">
        <v>14</v>
      </c>
      <c r="N37" s="1338">
        <v>1332777</v>
      </c>
      <c r="O37" s="1338">
        <v>21</v>
      </c>
      <c r="P37" s="1338">
        <v>4483976</v>
      </c>
      <c r="Q37" s="1338">
        <v>424</v>
      </c>
      <c r="R37" s="1338">
        <v>45752430</v>
      </c>
      <c r="S37" s="705">
        <v>30</v>
      </c>
    </row>
    <row r="38" spans="1:19" s="706" customFormat="1" ht="23.1" customHeight="1">
      <c r="A38" s="707">
        <v>31</v>
      </c>
      <c r="B38" s="708" t="s">
        <v>1046</v>
      </c>
      <c r="C38" s="1341">
        <v>14</v>
      </c>
      <c r="D38" s="1341">
        <v>544510</v>
      </c>
      <c r="E38" s="1341">
        <v>44</v>
      </c>
      <c r="F38" s="1341">
        <v>1532819</v>
      </c>
      <c r="G38" s="1341">
        <v>2</v>
      </c>
      <c r="H38" s="1341">
        <v>85625</v>
      </c>
      <c r="I38" s="1341">
        <v>6</v>
      </c>
      <c r="J38" s="1341">
        <v>604737</v>
      </c>
      <c r="K38" s="1341">
        <v>36</v>
      </c>
      <c r="L38" s="1341">
        <v>7171837</v>
      </c>
      <c r="M38" s="1341">
        <v>11</v>
      </c>
      <c r="N38" s="1341">
        <v>1425702</v>
      </c>
      <c r="O38" s="1341">
        <v>0</v>
      </c>
      <c r="P38" s="1341">
        <v>0</v>
      </c>
      <c r="Q38" s="1341">
        <v>113</v>
      </c>
      <c r="R38" s="1341">
        <v>11365230</v>
      </c>
      <c r="S38" s="709">
        <v>31</v>
      </c>
    </row>
    <row r="39" spans="1:19" s="706" customFormat="1" ht="23.1" customHeight="1">
      <c r="A39" s="703">
        <v>32</v>
      </c>
      <c r="B39" s="704" t="s">
        <v>1047</v>
      </c>
      <c r="C39" s="1335">
        <v>41</v>
      </c>
      <c r="D39" s="1335">
        <v>2077246</v>
      </c>
      <c r="E39" s="1335">
        <v>97</v>
      </c>
      <c r="F39" s="1335">
        <v>2870843</v>
      </c>
      <c r="G39" s="1335">
        <v>32</v>
      </c>
      <c r="H39" s="1335">
        <v>4096109</v>
      </c>
      <c r="I39" s="1335">
        <v>103</v>
      </c>
      <c r="J39" s="1335">
        <v>5382748</v>
      </c>
      <c r="K39" s="1335">
        <v>76</v>
      </c>
      <c r="L39" s="1335">
        <v>14305402</v>
      </c>
      <c r="M39" s="1335">
        <v>19</v>
      </c>
      <c r="N39" s="1335">
        <v>903706</v>
      </c>
      <c r="O39" s="1335">
        <v>42</v>
      </c>
      <c r="P39" s="1335">
        <v>2030870</v>
      </c>
      <c r="Q39" s="1335">
        <v>410</v>
      </c>
      <c r="R39" s="1335">
        <v>31666924</v>
      </c>
      <c r="S39" s="705">
        <v>32</v>
      </c>
    </row>
    <row r="40" spans="1:19" s="706" customFormat="1" ht="23.1" customHeight="1">
      <c r="A40" s="703">
        <v>33</v>
      </c>
      <c r="B40" s="704" t="s">
        <v>1048</v>
      </c>
      <c r="C40" s="1335">
        <v>24</v>
      </c>
      <c r="D40" s="1335">
        <v>1412268</v>
      </c>
      <c r="E40" s="1335">
        <v>53</v>
      </c>
      <c r="F40" s="1335">
        <v>1839784</v>
      </c>
      <c r="G40" s="1335">
        <v>2</v>
      </c>
      <c r="H40" s="1335">
        <v>101456</v>
      </c>
      <c r="I40" s="1335">
        <v>17</v>
      </c>
      <c r="J40" s="1335">
        <v>2581616</v>
      </c>
      <c r="K40" s="1335">
        <v>41</v>
      </c>
      <c r="L40" s="1335">
        <v>7643430</v>
      </c>
      <c r="M40" s="1335">
        <v>8</v>
      </c>
      <c r="N40" s="1335">
        <v>1629241</v>
      </c>
      <c r="O40" s="1335">
        <v>11</v>
      </c>
      <c r="P40" s="1335">
        <v>532773</v>
      </c>
      <c r="Q40" s="1335">
        <v>156</v>
      </c>
      <c r="R40" s="1335">
        <v>15740568</v>
      </c>
      <c r="S40" s="705">
        <v>33</v>
      </c>
    </row>
    <row r="41" spans="1:19" s="706" customFormat="1" ht="23.1" customHeight="1">
      <c r="A41" s="703">
        <v>34</v>
      </c>
      <c r="B41" s="704" t="s">
        <v>1049</v>
      </c>
      <c r="C41" s="1335">
        <v>50</v>
      </c>
      <c r="D41" s="1335">
        <v>1600431</v>
      </c>
      <c r="E41" s="1335">
        <v>110</v>
      </c>
      <c r="F41" s="1335">
        <v>2298690</v>
      </c>
      <c r="G41" s="1335">
        <v>35</v>
      </c>
      <c r="H41" s="1335">
        <v>5725084</v>
      </c>
      <c r="I41" s="1335">
        <v>71</v>
      </c>
      <c r="J41" s="1335">
        <v>4960472</v>
      </c>
      <c r="K41" s="1335">
        <v>74</v>
      </c>
      <c r="L41" s="1335">
        <v>14123061</v>
      </c>
      <c r="M41" s="1335">
        <v>81</v>
      </c>
      <c r="N41" s="1335">
        <v>3826449</v>
      </c>
      <c r="O41" s="1335">
        <v>22</v>
      </c>
      <c r="P41" s="1335">
        <v>1138442</v>
      </c>
      <c r="Q41" s="1335">
        <v>443</v>
      </c>
      <c r="R41" s="1335">
        <v>33672629</v>
      </c>
      <c r="S41" s="705">
        <v>34</v>
      </c>
    </row>
    <row r="42" spans="1:19" s="706" customFormat="1" ht="23.1" customHeight="1">
      <c r="A42" s="703">
        <v>35</v>
      </c>
      <c r="B42" s="704" t="s">
        <v>1050</v>
      </c>
      <c r="C42" s="1338">
        <v>47</v>
      </c>
      <c r="D42" s="1338">
        <v>763603</v>
      </c>
      <c r="E42" s="1338">
        <v>59</v>
      </c>
      <c r="F42" s="1338">
        <v>1432873</v>
      </c>
      <c r="G42" s="1338">
        <v>39</v>
      </c>
      <c r="H42" s="1338">
        <v>6493035</v>
      </c>
      <c r="I42" s="1338">
        <v>51</v>
      </c>
      <c r="J42" s="1338">
        <v>4347800</v>
      </c>
      <c r="K42" s="1338">
        <v>36</v>
      </c>
      <c r="L42" s="1338">
        <v>13615343</v>
      </c>
      <c r="M42" s="1338">
        <v>6</v>
      </c>
      <c r="N42" s="1338">
        <v>1019571</v>
      </c>
      <c r="O42" s="1338">
        <v>8</v>
      </c>
      <c r="P42" s="1338">
        <v>1524296</v>
      </c>
      <c r="Q42" s="1338">
        <v>246</v>
      </c>
      <c r="R42" s="1338">
        <v>29196521</v>
      </c>
      <c r="S42" s="705">
        <v>35</v>
      </c>
    </row>
    <row r="43" spans="1:19" s="706" customFormat="1" ht="23.1" customHeight="1">
      <c r="A43" s="710">
        <v>36</v>
      </c>
      <c r="B43" s="708" t="s">
        <v>1051</v>
      </c>
      <c r="C43" s="1341">
        <v>40</v>
      </c>
      <c r="D43" s="1341">
        <v>1696412</v>
      </c>
      <c r="E43" s="1341">
        <v>53</v>
      </c>
      <c r="F43" s="1341">
        <v>2459970</v>
      </c>
      <c r="G43" s="1341">
        <v>18</v>
      </c>
      <c r="H43" s="1341">
        <v>3777126</v>
      </c>
      <c r="I43" s="1341">
        <v>18</v>
      </c>
      <c r="J43" s="1341">
        <v>1136015</v>
      </c>
      <c r="K43" s="1341">
        <v>32</v>
      </c>
      <c r="L43" s="1341">
        <v>4877933</v>
      </c>
      <c r="M43" s="1341">
        <v>5</v>
      </c>
      <c r="N43" s="1341">
        <v>637302</v>
      </c>
      <c r="O43" s="1341">
        <v>9</v>
      </c>
      <c r="P43" s="1341">
        <v>143841</v>
      </c>
      <c r="Q43" s="1341">
        <v>175</v>
      </c>
      <c r="R43" s="1341">
        <v>14728599</v>
      </c>
      <c r="S43" s="711">
        <v>36</v>
      </c>
    </row>
    <row r="44" spans="1:19" s="706" customFormat="1" ht="23.1" customHeight="1">
      <c r="A44" s="703">
        <v>37</v>
      </c>
      <c r="B44" s="704" t="s">
        <v>1052</v>
      </c>
      <c r="C44" s="1335">
        <v>69</v>
      </c>
      <c r="D44" s="1335">
        <v>1897509</v>
      </c>
      <c r="E44" s="1335">
        <v>104</v>
      </c>
      <c r="F44" s="1335">
        <v>2565996</v>
      </c>
      <c r="G44" s="1335">
        <v>4</v>
      </c>
      <c r="H44" s="1335">
        <v>206422</v>
      </c>
      <c r="I44" s="1335">
        <v>99</v>
      </c>
      <c r="J44" s="1335">
        <v>10533602</v>
      </c>
      <c r="K44" s="1335">
        <v>88</v>
      </c>
      <c r="L44" s="1335">
        <v>18308699</v>
      </c>
      <c r="M44" s="1335">
        <v>36</v>
      </c>
      <c r="N44" s="1335">
        <v>3292752</v>
      </c>
      <c r="O44" s="1335">
        <v>0</v>
      </c>
      <c r="P44" s="1335">
        <v>0</v>
      </c>
      <c r="Q44" s="1335">
        <v>400</v>
      </c>
      <c r="R44" s="1335">
        <v>36804980</v>
      </c>
      <c r="S44" s="705">
        <v>37</v>
      </c>
    </row>
    <row r="45" spans="1:19" s="706" customFormat="1" ht="23.1" customHeight="1">
      <c r="A45" s="703">
        <v>38</v>
      </c>
      <c r="B45" s="704" t="s">
        <v>1053</v>
      </c>
      <c r="C45" s="1335">
        <v>35</v>
      </c>
      <c r="D45" s="1335">
        <v>1088386</v>
      </c>
      <c r="E45" s="1335">
        <v>47</v>
      </c>
      <c r="F45" s="1335">
        <v>1481815</v>
      </c>
      <c r="G45" s="1335">
        <v>15</v>
      </c>
      <c r="H45" s="1335">
        <v>1701631</v>
      </c>
      <c r="I45" s="1335">
        <v>17</v>
      </c>
      <c r="J45" s="1335">
        <v>2814283</v>
      </c>
      <c r="K45" s="1335">
        <v>44</v>
      </c>
      <c r="L45" s="1335">
        <v>8087609</v>
      </c>
      <c r="M45" s="1335">
        <v>8</v>
      </c>
      <c r="N45" s="1335">
        <v>464313</v>
      </c>
      <c r="O45" s="1335">
        <v>0</v>
      </c>
      <c r="P45" s="1335">
        <v>0</v>
      </c>
      <c r="Q45" s="1335">
        <v>166</v>
      </c>
      <c r="R45" s="1335">
        <v>15638037</v>
      </c>
      <c r="S45" s="705">
        <v>38</v>
      </c>
    </row>
    <row r="46" spans="1:19" s="706" customFormat="1" ht="23.1" customHeight="1">
      <c r="A46" s="703">
        <v>39</v>
      </c>
      <c r="B46" s="704" t="s">
        <v>1054</v>
      </c>
      <c r="C46" s="1335">
        <v>3</v>
      </c>
      <c r="D46" s="1335">
        <v>18129</v>
      </c>
      <c r="E46" s="1335">
        <v>9</v>
      </c>
      <c r="F46" s="1335">
        <v>232541</v>
      </c>
      <c r="G46" s="1335">
        <v>60</v>
      </c>
      <c r="H46" s="1335">
        <v>3577559</v>
      </c>
      <c r="I46" s="1335">
        <v>3</v>
      </c>
      <c r="J46" s="1335">
        <v>263150</v>
      </c>
      <c r="K46" s="1335">
        <v>16</v>
      </c>
      <c r="L46" s="1335">
        <v>2365675</v>
      </c>
      <c r="M46" s="1335">
        <v>16</v>
      </c>
      <c r="N46" s="1335">
        <v>571084</v>
      </c>
      <c r="O46" s="1335">
        <v>12</v>
      </c>
      <c r="P46" s="1335">
        <v>646770</v>
      </c>
      <c r="Q46" s="1335">
        <v>119</v>
      </c>
      <c r="R46" s="1335">
        <v>7674908</v>
      </c>
      <c r="S46" s="705">
        <v>39</v>
      </c>
    </row>
    <row r="47" spans="1:19" s="706" customFormat="1" ht="23.1" customHeight="1">
      <c r="A47" s="703">
        <v>42</v>
      </c>
      <c r="B47" s="704" t="s">
        <v>1055</v>
      </c>
      <c r="C47" s="1338">
        <v>11</v>
      </c>
      <c r="D47" s="1338">
        <v>728748</v>
      </c>
      <c r="E47" s="1338">
        <v>21</v>
      </c>
      <c r="F47" s="1338">
        <v>638953</v>
      </c>
      <c r="G47" s="1338">
        <v>11</v>
      </c>
      <c r="H47" s="1338">
        <v>639377</v>
      </c>
      <c r="I47" s="1338">
        <v>11</v>
      </c>
      <c r="J47" s="1338">
        <v>846529</v>
      </c>
      <c r="K47" s="1338">
        <v>29</v>
      </c>
      <c r="L47" s="1338">
        <v>4614677</v>
      </c>
      <c r="M47" s="1338">
        <v>9</v>
      </c>
      <c r="N47" s="1338">
        <v>1814442</v>
      </c>
      <c r="O47" s="1338">
        <v>2</v>
      </c>
      <c r="P47" s="1338">
        <v>8319</v>
      </c>
      <c r="Q47" s="1338">
        <v>94</v>
      </c>
      <c r="R47" s="1338">
        <v>9291045</v>
      </c>
      <c r="S47" s="705">
        <v>42</v>
      </c>
    </row>
    <row r="48" spans="1:19" s="706" customFormat="1" ht="23.1" customHeight="1">
      <c r="A48" s="707">
        <v>43</v>
      </c>
      <c r="B48" s="708" t="s">
        <v>1056</v>
      </c>
      <c r="C48" s="1341">
        <v>17</v>
      </c>
      <c r="D48" s="1341">
        <v>920298</v>
      </c>
      <c r="E48" s="1341">
        <v>84</v>
      </c>
      <c r="F48" s="1341">
        <v>2385543</v>
      </c>
      <c r="G48" s="1341">
        <v>9</v>
      </c>
      <c r="H48" s="1341">
        <v>632116</v>
      </c>
      <c r="I48" s="1341">
        <v>80</v>
      </c>
      <c r="J48" s="1341">
        <v>5114376</v>
      </c>
      <c r="K48" s="1341">
        <v>53</v>
      </c>
      <c r="L48" s="1341">
        <v>7739044</v>
      </c>
      <c r="M48" s="1341">
        <v>6</v>
      </c>
      <c r="N48" s="1341">
        <v>367333</v>
      </c>
      <c r="O48" s="1341">
        <v>2</v>
      </c>
      <c r="P48" s="1341">
        <v>192704</v>
      </c>
      <c r="Q48" s="1341">
        <v>251</v>
      </c>
      <c r="R48" s="1341">
        <v>17351414</v>
      </c>
      <c r="S48" s="709">
        <v>43</v>
      </c>
    </row>
    <row r="49" spans="1:19" s="706" customFormat="1" ht="23.1" customHeight="1">
      <c r="A49" s="703">
        <v>44</v>
      </c>
      <c r="B49" s="704" t="s">
        <v>1057</v>
      </c>
      <c r="C49" s="1335">
        <v>6</v>
      </c>
      <c r="D49" s="1335">
        <v>126825</v>
      </c>
      <c r="E49" s="1335">
        <v>13</v>
      </c>
      <c r="F49" s="1335">
        <v>213125</v>
      </c>
      <c r="G49" s="1335">
        <v>0</v>
      </c>
      <c r="H49" s="1335">
        <v>0</v>
      </c>
      <c r="I49" s="1335">
        <v>0</v>
      </c>
      <c r="J49" s="1335">
        <v>0</v>
      </c>
      <c r="K49" s="1335">
        <v>15</v>
      </c>
      <c r="L49" s="1335">
        <v>4235623</v>
      </c>
      <c r="M49" s="1335">
        <v>2</v>
      </c>
      <c r="N49" s="1335">
        <v>90439</v>
      </c>
      <c r="O49" s="1335">
        <v>0</v>
      </c>
      <c r="P49" s="1335">
        <v>0</v>
      </c>
      <c r="Q49" s="1335">
        <v>36</v>
      </c>
      <c r="R49" s="1335">
        <v>4666012</v>
      </c>
      <c r="S49" s="705">
        <v>44</v>
      </c>
    </row>
    <row r="50" spans="1:19" s="706" customFormat="1" ht="23.1" customHeight="1">
      <c r="A50" s="703">
        <v>45</v>
      </c>
      <c r="B50" s="704" t="s">
        <v>1058</v>
      </c>
      <c r="C50" s="1335">
        <v>6</v>
      </c>
      <c r="D50" s="1335">
        <v>145776</v>
      </c>
      <c r="E50" s="1335">
        <v>2</v>
      </c>
      <c r="F50" s="1335">
        <v>66429</v>
      </c>
      <c r="G50" s="1335">
        <v>2</v>
      </c>
      <c r="H50" s="1335">
        <v>482523</v>
      </c>
      <c r="I50" s="1335">
        <v>0</v>
      </c>
      <c r="J50" s="1335">
        <v>0</v>
      </c>
      <c r="K50" s="1335">
        <v>6</v>
      </c>
      <c r="L50" s="1335">
        <v>1026970</v>
      </c>
      <c r="M50" s="1335">
        <v>0</v>
      </c>
      <c r="N50" s="1335">
        <v>0</v>
      </c>
      <c r="O50" s="1335">
        <v>0</v>
      </c>
      <c r="P50" s="1335">
        <v>0</v>
      </c>
      <c r="Q50" s="1335">
        <v>16</v>
      </c>
      <c r="R50" s="1335">
        <v>1721698</v>
      </c>
      <c r="S50" s="705">
        <v>45</v>
      </c>
    </row>
    <row r="51" spans="1:19" s="706" customFormat="1" ht="23.1" customHeight="1">
      <c r="A51" s="703">
        <v>46</v>
      </c>
      <c r="B51" s="704" t="s">
        <v>1059</v>
      </c>
      <c r="C51" s="1335">
        <v>40</v>
      </c>
      <c r="D51" s="1335">
        <v>1187198</v>
      </c>
      <c r="E51" s="1335">
        <v>61</v>
      </c>
      <c r="F51" s="1335">
        <v>1608879</v>
      </c>
      <c r="G51" s="1335">
        <v>31</v>
      </c>
      <c r="H51" s="1335">
        <v>6829928</v>
      </c>
      <c r="I51" s="1335">
        <v>40</v>
      </c>
      <c r="J51" s="1335">
        <v>2483387</v>
      </c>
      <c r="K51" s="1335">
        <v>43</v>
      </c>
      <c r="L51" s="1335">
        <v>10369190</v>
      </c>
      <c r="M51" s="1335">
        <v>2</v>
      </c>
      <c r="N51" s="1335">
        <v>184507</v>
      </c>
      <c r="O51" s="1335">
        <v>1</v>
      </c>
      <c r="P51" s="1335">
        <v>91083</v>
      </c>
      <c r="Q51" s="1335">
        <v>218</v>
      </c>
      <c r="R51" s="1335">
        <v>22754172</v>
      </c>
      <c r="S51" s="705">
        <v>46</v>
      </c>
    </row>
    <row r="52" spans="1:19" s="706" customFormat="1" ht="23.1" customHeight="1">
      <c r="A52" s="703">
        <v>47</v>
      </c>
      <c r="B52" s="704" t="s">
        <v>1060</v>
      </c>
      <c r="C52" s="1338">
        <v>47</v>
      </c>
      <c r="D52" s="1338">
        <v>2933302</v>
      </c>
      <c r="E52" s="1338">
        <v>42</v>
      </c>
      <c r="F52" s="1338">
        <v>1028060</v>
      </c>
      <c r="G52" s="1338">
        <v>16</v>
      </c>
      <c r="H52" s="1338">
        <v>1523148</v>
      </c>
      <c r="I52" s="1338">
        <v>26</v>
      </c>
      <c r="J52" s="1338">
        <v>1822961</v>
      </c>
      <c r="K52" s="1338">
        <v>24</v>
      </c>
      <c r="L52" s="1338">
        <v>3689845</v>
      </c>
      <c r="M52" s="1338">
        <v>11</v>
      </c>
      <c r="N52" s="1338">
        <v>1054436</v>
      </c>
      <c r="O52" s="1338">
        <v>1</v>
      </c>
      <c r="P52" s="1338">
        <v>937</v>
      </c>
      <c r="Q52" s="1338">
        <v>167</v>
      </c>
      <c r="R52" s="1338">
        <v>12052689</v>
      </c>
      <c r="S52" s="705">
        <v>47</v>
      </c>
    </row>
    <row r="53" spans="1:19" s="706" customFormat="1" ht="23.1" customHeight="1">
      <c r="A53" s="707">
        <v>49</v>
      </c>
      <c r="B53" s="708" t="s">
        <v>1061</v>
      </c>
      <c r="C53" s="1341">
        <v>79</v>
      </c>
      <c r="D53" s="1341">
        <v>512324</v>
      </c>
      <c r="E53" s="1341">
        <v>30</v>
      </c>
      <c r="F53" s="1341">
        <v>70207</v>
      </c>
      <c r="G53" s="1341">
        <v>1</v>
      </c>
      <c r="H53" s="1341">
        <v>19171</v>
      </c>
      <c r="I53" s="1341">
        <v>0</v>
      </c>
      <c r="J53" s="1341">
        <v>0</v>
      </c>
      <c r="K53" s="1341">
        <v>13</v>
      </c>
      <c r="L53" s="1341">
        <v>2402507</v>
      </c>
      <c r="M53" s="1341">
        <v>5</v>
      </c>
      <c r="N53" s="1341">
        <v>74181</v>
      </c>
      <c r="O53" s="1341">
        <v>0</v>
      </c>
      <c r="P53" s="1341">
        <v>0</v>
      </c>
      <c r="Q53" s="1341">
        <v>128</v>
      </c>
      <c r="R53" s="1341">
        <v>3078390</v>
      </c>
      <c r="S53" s="709">
        <v>49</v>
      </c>
    </row>
    <row r="54" spans="1:19" s="706" customFormat="1" ht="23.1" customHeight="1">
      <c r="A54" s="703">
        <v>50</v>
      </c>
      <c r="B54" s="704" t="s">
        <v>1062</v>
      </c>
      <c r="C54" s="1335">
        <v>0</v>
      </c>
      <c r="D54" s="1335">
        <v>0</v>
      </c>
      <c r="E54" s="1335">
        <v>1</v>
      </c>
      <c r="F54" s="1335">
        <v>5849</v>
      </c>
      <c r="G54" s="1335">
        <v>5</v>
      </c>
      <c r="H54" s="1335">
        <v>484320</v>
      </c>
      <c r="I54" s="1335">
        <v>24</v>
      </c>
      <c r="J54" s="1335">
        <v>1592551</v>
      </c>
      <c r="K54" s="1335">
        <v>5</v>
      </c>
      <c r="L54" s="1335">
        <v>787449</v>
      </c>
      <c r="M54" s="1335">
        <v>1</v>
      </c>
      <c r="N54" s="1335">
        <v>601332</v>
      </c>
      <c r="O54" s="1335">
        <v>2</v>
      </c>
      <c r="P54" s="1335">
        <v>74953</v>
      </c>
      <c r="Q54" s="1335">
        <v>38</v>
      </c>
      <c r="R54" s="1335">
        <v>3546454</v>
      </c>
      <c r="S54" s="705">
        <v>50</v>
      </c>
    </row>
    <row r="55" spans="1:19" s="706" customFormat="1" ht="23.1" customHeight="1">
      <c r="A55" s="703">
        <v>51</v>
      </c>
      <c r="B55" s="704" t="s">
        <v>1063</v>
      </c>
      <c r="C55" s="1335">
        <v>22</v>
      </c>
      <c r="D55" s="1335">
        <v>427520</v>
      </c>
      <c r="E55" s="1335">
        <v>17</v>
      </c>
      <c r="F55" s="1335">
        <v>266176</v>
      </c>
      <c r="G55" s="1335">
        <v>8</v>
      </c>
      <c r="H55" s="1335">
        <v>450531</v>
      </c>
      <c r="I55" s="1335">
        <v>6</v>
      </c>
      <c r="J55" s="1335">
        <v>599775</v>
      </c>
      <c r="K55" s="1335">
        <v>18</v>
      </c>
      <c r="L55" s="1335">
        <v>4352403</v>
      </c>
      <c r="M55" s="1335">
        <v>7</v>
      </c>
      <c r="N55" s="1335">
        <v>509523</v>
      </c>
      <c r="O55" s="1335">
        <v>0</v>
      </c>
      <c r="P55" s="1335">
        <v>0</v>
      </c>
      <c r="Q55" s="1335">
        <v>78</v>
      </c>
      <c r="R55" s="1335">
        <v>6605928</v>
      </c>
      <c r="S55" s="705">
        <v>51</v>
      </c>
    </row>
    <row r="56" spans="1:19" s="706" customFormat="1" ht="23.1" customHeight="1">
      <c r="A56" s="703">
        <v>52</v>
      </c>
      <c r="B56" s="704" t="s">
        <v>1064</v>
      </c>
      <c r="C56" s="1335">
        <v>5</v>
      </c>
      <c r="D56" s="1335">
        <v>89604</v>
      </c>
      <c r="E56" s="1335">
        <v>16</v>
      </c>
      <c r="F56" s="1335">
        <v>132496</v>
      </c>
      <c r="G56" s="1335">
        <v>4</v>
      </c>
      <c r="H56" s="1335">
        <v>1355445</v>
      </c>
      <c r="I56" s="1335">
        <v>0</v>
      </c>
      <c r="J56" s="1335">
        <v>0</v>
      </c>
      <c r="K56" s="1335">
        <v>8</v>
      </c>
      <c r="L56" s="1335">
        <v>3150681</v>
      </c>
      <c r="M56" s="1335">
        <v>1</v>
      </c>
      <c r="N56" s="1335">
        <v>302812</v>
      </c>
      <c r="O56" s="1335">
        <v>0</v>
      </c>
      <c r="P56" s="1335">
        <v>0</v>
      </c>
      <c r="Q56" s="1335">
        <v>34</v>
      </c>
      <c r="R56" s="1335">
        <v>5031038</v>
      </c>
      <c r="S56" s="705">
        <v>52</v>
      </c>
    </row>
    <row r="57" spans="1:19" s="706" customFormat="1" ht="23.1" customHeight="1" thickBot="1">
      <c r="A57" s="712">
        <v>54</v>
      </c>
      <c r="B57" s="713" t="s">
        <v>1065</v>
      </c>
      <c r="C57" s="1344">
        <v>12</v>
      </c>
      <c r="D57" s="1344">
        <v>882919</v>
      </c>
      <c r="E57" s="1344">
        <v>12</v>
      </c>
      <c r="F57" s="1344">
        <v>396744</v>
      </c>
      <c r="G57" s="1344">
        <v>3</v>
      </c>
      <c r="H57" s="1344">
        <v>596388</v>
      </c>
      <c r="I57" s="1344">
        <v>0</v>
      </c>
      <c r="J57" s="1344">
        <v>0</v>
      </c>
      <c r="K57" s="1344">
        <v>8</v>
      </c>
      <c r="L57" s="1344">
        <v>1460323</v>
      </c>
      <c r="M57" s="1344">
        <v>2</v>
      </c>
      <c r="N57" s="1344">
        <v>25729</v>
      </c>
      <c r="O57" s="1344">
        <v>5</v>
      </c>
      <c r="P57" s="1344">
        <v>570411</v>
      </c>
      <c r="Q57" s="1344">
        <v>42</v>
      </c>
      <c r="R57" s="1344">
        <v>3932514</v>
      </c>
      <c r="S57" s="714">
        <v>54</v>
      </c>
    </row>
    <row r="58" spans="1:19" s="706" customFormat="1" ht="23.1" customHeight="1">
      <c r="A58" s="703">
        <v>55</v>
      </c>
      <c r="B58" s="704" t="s">
        <v>1066</v>
      </c>
      <c r="C58" s="1335">
        <v>6</v>
      </c>
      <c r="D58" s="1335">
        <v>271833</v>
      </c>
      <c r="E58" s="1335">
        <v>8</v>
      </c>
      <c r="F58" s="1335">
        <v>280263</v>
      </c>
      <c r="G58" s="1335">
        <v>0</v>
      </c>
      <c r="H58" s="1335">
        <v>0</v>
      </c>
      <c r="I58" s="1335">
        <v>0</v>
      </c>
      <c r="J58" s="1335">
        <v>0</v>
      </c>
      <c r="K58" s="1335">
        <v>9</v>
      </c>
      <c r="L58" s="1335">
        <v>2570103</v>
      </c>
      <c r="M58" s="1335">
        <v>0</v>
      </c>
      <c r="N58" s="1335">
        <v>0</v>
      </c>
      <c r="O58" s="1335">
        <v>0</v>
      </c>
      <c r="P58" s="1335">
        <v>0</v>
      </c>
      <c r="Q58" s="1335">
        <v>23</v>
      </c>
      <c r="R58" s="1335">
        <v>3122199</v>
      </c>
      <c r="S58" s="705">
        <v>55</v>
      </c>
    </row>
    <row r="59" spans="1:19" s="706" customFormat="1" ht="23.1" customHeight="1">
      <c r="A59" s="703">
        <v>56</v>
      </c>
      <c r="B59" s="704" t="s">
        <v>1067</v>
      </c>
      <c r="C59" s="1335">
        <v>6</v>
      </c>
      <c r="D59" s="1335">
        <v>84263</v>
      </c>
      <c r="E59" s="1335">
        <v>3</v>
      </c>
      <c r="F59" s="1335">
        <v>29063</v>
      </c>
      <c r="G59" s="1335">
        <v>2</v>
      </c>
      <c r="H59" s="1335">
        <v>328575</v>
      </c>
      <c r="I59" s="1335">
        <v>2</v>
      </c>
      <c r="J59" s="1335">
        <v>132160</v>
      </c>
      <c r="K59" s="1335">
        <v>10</v>
      </c>
      <c r="L59" s="1335">
        <v>1178581</v>
      </c>
      <c r="M59" s="1335">
        <v>4</v>
      </c>
      <c r="N59" s="1335">
        <v>120705</v>
      </c>
      <c r="O59" s="1335">
        <v>4</v>
      </c>
      <c r="P59" s="1335">
        <v>57075</v>
      </c>
      <c r="Q59" s="1335">
        <v>31</v>
      </c>
      <c r="R59" s="1335">
        <v>1930422</v>
      </c>
      <c r="S59" s="705">
        <v>56</v>
      </c>
    </row>
    <row r="60" spans="1:19" s="706" customFormat="1" ht="23.1" customHeight="1">
      <c r="A60" s="703">
        <v>57</v>
      </c>
      <c r="B60" s="704" t="s">
        <v>1068</v>
      </c>
      <c r="C60" s="1335">
        <v>0</v>
      </c>
      <c r="D60" s="1335">
        <v>0</v>
      </c>
      <c r="E60" s="1335">
        <v>5</v>
      </c>
      <c r="F60" s="1335">
        <v>69629</v>
      </c>
      <c r="G60" s="1335">
        <v>0</v>
      </c>
      <c r="H60" s="1335">
        <v>0</v>
      </c>
      <c r="I60" s="1335">
        <v>0</v>
      </c>
      <c r="J60" s="1335">
        <v>0</v>
      </c>
      <c r="K60" s="1335">
        <v>6</v>
      </c>
      <c r="L60" s="1335">
        <v>1757036</v>
      </c>
      <c r="M60" s="1335">
        <v>1</v>
      </c>
      <c r="N60" s="1335">
        <v>6870</v>
      </c>
      <c r="O60" s="1335">
        <v>0</v>
      </c>
      <c r="P60" s="1335">
        <v>0</v>
      </c>
      <c r="Q60" s="1335">
        <v>12</v>
      </c>
      <c r="R60" s="1335">
        <v>1833535</v>
      </c>
      <c r="S60" s="705">
        <v>57</v>
      </c>
    </row>
    <row r="61" spans="1:19" s="706" customFormat="1" ht="23.1" customHeight="1">
      <c r="A61" s="703">
        <v>58</v>
      </c>
      <c r="B61" s="704" t="s">
        <v>1069</v>
      </c>
      <c r="C61" s="1335">
        <v>0</v>
      </c>
      <c r="D61" s="1335">
        <v>0</v>
      </c>
      <c r="E61" s="1335">
        <v>0</v>
      </c>
      <c r="F61" s="1335">
        <v>0</v>
      </c>
      <c r="G61" s="1335">
        <v>0</v>
      </c>
      <c r="H61" s="1335">
        <v>0</v>
      </c>
      <c r="I61" s="1335">
        <v>0</v>
      </c>
      <c r="J61" s="1335">
        <v>0</v>
      </c>
      <c r="K61" s="1335">
        <v>0</v>
      </c>
      <c r="L61" s="1335">
        <v>0</v>
      </c>
      <c r="M61" s="1335">
        <v>0</v>
      </c>
      <c r="N61" s="1335">
        <v>0</v>
      </c>
      <c r="O61" s="1335">
        <v>0</v>
      </c>
      <c r="P61" s="1335">
        <v>0</v>
      </c>
      <c r="Q61" s="1335">
        <v>0</v>
      </c>
      <c r="R61" s="1335">
        <v>0</v>
      </c>
      <c r="S61" s="705">
        <v>58</v>
      </c>
    </row>
    <row r="62" spans="1:19" s="706" customFormat="1" ht="23.1" customHeight="1">
      <c r="A62" s="703">
        <v>59</v>
      </c>
      <c r="B62" s="715" t="s">
        <v>1070</v>
      </c>
      <c r="C62" s="1338">
        <v>0</v>
      </c>
      <c r="D62" s="1338">
        <v>0</v>
      </c>
      <c r="E62" s="1338">
        <v>0</v>
      </c>
      <c r="F62" s="1338">
        <v>0</v>
      </c>
      <c r="G62" s="1338">
        <v>0</v>
      </c>
      <c r="H62" s="1338">
        <v>0</v>
      </c>
      <c r="I62" s="1338">
        <v>28</v>
      </c>
      <c r="J62" s="1338">
        <v>1880495</v>
      </c>
      <c r="K62" s="1338">
        <v>2</v>
      </c>
      <c r="L62" s="1338">
        <v>162545</v>
      </c>
      <c r="M62" s="1338">
        <v>0</v>
      </c>
      <c r="N62" s="1338">
        <v>0</v>
      </c>
      <c r="O62" s="1338">
        <v>0</v>
      </c>
      <c r="P62" s="1338">
        <v>0</v>
      </c>
      <c r="Q62" s="1338">
        <v>30</v>
      </c>
      <c r="R62" s="1338">
        <v>2043040</v>
      </c>
      <c r="S62" s="705">
        <v>59</v>
      </c>
    </row>
    <row r="63" spans="1:19" s="706" customFormat="1" ht="23.1" customHeight="1">
      <c r="A63" s="707">
        <v>61</v>
      </c>
      <c r="B63" s="704" t="s">
        <v>1071</v>
      </c>
      <c r="C63" s="1341">
        <v>2</v>
      </c>
      <c r="D63" s="1341">
        <v>54590</v>
      </c>
      <c r="E63" s="1341">
        <v>2</v>
      </c>
      <c r="F63" s="1341">
        <v>4337</v>
      </c>
      <c r="G63" s="1341">
        <v>0</v>
      </c>
      <c r="H63" s="1341">
        <v>0</v>
      </c>
      <c r="I63" s="1341">
        <v>0</v>
      </c>
      <c r="J63" s="1341">
        <v>0</v>
      </c>
      <c r="K63" s="1341">
        <v>0</v>
      </c>
      <c r="L63" s="1341">
        <v>0</v>
      </c>
      <c r="M63" s="1341">
        <v>0</v>
      </c>
      <c r="N63" s="1341">
        <v>0</v>
      </c>
      <c r="O63" s="1341">
        <v>0</v>
      </c>
      <c r="P63" s="1341">
        <v>0</v>
      </c>
      <c r="Q63" s="1341">
        <v>4</v>
      </c>
      <c r="R63" s="1341">
        <v>58927</v>
      </c>
      <c r="S63" s="709">
        <v>61</v>
      </c>
    </row>
    <row r="64" spans="1:19" s="706" customFormat="1" ht="23.1" customHeight="1">
      <c r="A64" s="703">
        <v>65</v>
      </c>
      <c r="B64" s="704" t="s">
        <v>1072</v>
      </c>
      <c r="C64" s="1335">
        <v>8</v>
      </c>
      <c r="D64" s="1335">
        <v>227883</v>
      </c>
      <c r="E64" s="1335">
        <v>4</v>
      </c>
      <c r="F64" s="1335">
        <v>82081</v>
      </c>
      <c r="G64" s="1335">
        <v>0</v>
      </c>
      <c r="H64" s="1335">
        <v>0</v>
      </c>
      <c r="I64" s="1335">
        <v>0</v>
      </c>
      <c r="J64" s="1335">
        <v>0</v>
      </c>
      <c r="K64" s="1335">
        <v>4</v>
      </c>
      <c r="L64" s="1335">
        <v>928371</v>
      </c>
      <c r="M64" s="1335">
        <v>0</v>
      </c>
      <c r="N64" s="1335">
        <v>0</v>
      </c>
      <c r="O64" s="1335">
        <v>1</v>
      </c>
      <c r="P64" s="1335">
        <v>17119</v>
      </c>
      <c r="Q64" s="1335">
        <v>17</v>
      </c>
      <c r="R64" s="1335">
        <v>1255454</v>
      </c>
      <c r="S64" s="705">
        <v>65</v>
      </c>
    </row>
    <row r="65" spans="1:19" s="706" customFormat="1" ht="23.1" customHeight="1">
      <c r="A65" s="703">
        <v>66</v>
      </c>
      <c r="B65" s="704" t="s">
        <v>1073</v>
      </c>
      <c r="C65" s="1335">
        <v>9</v>
      </c>
      <c r="D65" s="1335">
        <v>382342</v>
      </c>
      <c r="E65" s="1335">
        <v>5</v>
      </c>
      <c r="F65" s="1335">
        <v>71388</v>
      </c>
      <c r="G65" s="1335">
        <v>2</v>
      </c>
      <c r="H65" s="1335">
        <v>650184</v>
      </c>
      <c r="I65" s="1335">
        <v>0</v>
      </c>
      <c r="J65" s="1335">
        <v>0</v>
      </c>
      <c r="K65" s="1335">
        <v>8</v>
      </c>
      <c r="L65" s="1335">
        <v>3155613</v>
      </c>
      <c r="M65" s="1335">
        <v>0</v>
      </c>
      <c r="N65" s="1335">
        <v>0</v>
      </c>
      <c r="O65" s="1335">
        <v>1</v>
      </c>
      <c r="P65" s="1335">
        <v>906657</v>
      </c>
      <c r="Q65" s="1335">
        <v>25</v>
      </c>
      <c r="R65" s="1335">
        <v>5166184</v>
      </c>
      <c r="S65" s="705">
        <v>66</v>
      </c>
    </row>
    <row r="66" spans="1:19" s="706" customFormat="1" ht="23.1" customHeight="1">
      <c r="A66" s="703">
        <v>68</v>
      </c>
      <c r="B66" s="704" t="s">
        <v>1074</v>
      </c>
      <c r="C66" s="1335">
        <v>0</v>
      </c>
      <c r="D66" s="1335">
        <v>0</v>
      </c>
      <c r="E66" s="1335">
        <v>0</v>
      </c>
      <c r="F66" s="1335">
        <v>0</v>
      </c>
      <c r="G66" s="1335">
        <v>0</v>
      </c>
      <c r="H66" s="1335">
        <v>0</v>
      </c>
      <c r="I66" s="1335">
        <v>0</v>
      </c>
      <c r="J66" s="1335">
        <v>0</v>
      </c>
      <c r="K66" s="1335">
        <v>0</v>
      </c>
      <c r="L66" s="1335">
        <v>0</v>
      </c>
      <c r="M66" s="1335">
        <v>0</v>
      </c>
      <c r="N66" s="1335">
        <v>0</v>
      </c>
      <c r="O66" s="1335">
        <v>0</v>
      </c>
      <c r="P66" s="1335">
        <v>0</v>
      </c>
      <c r="Q66" s="1335">
        <v>0</v>
      </c>
      <c r="R66" s="1335">
        <v>0</v>
      </c>
      <c r="S66" s="705">
        <v>68</v>
      </c>
    </row>
    <row r="67" spans="1:19" s="706" customFormat="1" ht="23.1" customHeight="1">
      <c r="A67" s="716">
        <v>70</v>
      </c>
      <c r="B67" s="715" t="s">
        <v>1075</v>
      </c>
      <c r="C67" s="1338">
        <v>7</v>
      </c>
      <c r="D67" s="1338">
        <v>179174</v>
      </c>
      <c r="E67" s="1338">
        <v>11</v>
      </c>
      <c r="F67" s="1338">
        <v>224411</v>
      </c>
      <c r="G67" s="1338">
        <v>1</v>
      </c>
      <c r="H67" s="1338">
        <v>84555</v>
      </c>
      <c r="I67" s="1338">
        <v>0</v>
      </c>
      <c r="J67" s="1338">
        <v>0</v>
      </c>
      <c r="K67" s="1338">
        <v>9</v>
      </c>
      <c r="L67" s="1338">
        <v>898170</v>
      </c>
      <c r="M67" s="1338">
        <v>1</v>
      </c>
      <c r="N67" s="1338">
        <v>2413</v>
      </c>
      <c r="O67" s="1338">
        <v>3</v>
      </c>
      <c r="P67" s="1338">
        <v>884499</v>
      </c>
      <c r="Q67" s="1338">
        <v>32</v>
      </c>
      <c r="R67" s="1338">
        <v>2273222</v>
      </c>
      <c r="S67" s="717">
        <v>70</v>
      </c>
    </row>
    <row r="68" spans="1:19" s="706" customFormat="1" ht="23.1" customHeight="1">
      <c r="A68" s="707">
        <v>78</v>
      </c>
      <c r="B68" s="708" t="s">
        <v>1076</v>
      </c>
      <c r="C68" s="1341">
        <v>33</v>
      </c>
      <c r="D68" s="1341">
        <v>959824</v>
      </c>
      <c r="E68" s="1341">
        <v>31</v>
      </c>
      <c r="F68" s="1341">
        <v>480703</v>
      </c>
      <c r="G68" s="1341">
        <v>15</v>
      </c>
      <c r="H68" s="1341">
        <v>1614945</v>
      </c>
      <c r="I68" s="1341">
        <v>15</v>
      </c>
      <c r="J68" s="1341">
        <v>1563423</v>
      </c>
      <c r="K68" s="1341">
        <v>18</v>
      </c>
      <c r="L68" s="1341">
        <v>2913432</v>
      </c>
      <c r="M68" s="1341">
        <v>7</v>
      </c>
      <c r="N68" s="1341">
        <v>209963</v>
      </c>
      <c r="O68" s="1341">
        <v>0</v>
      </c>
      <c r="P68" s="1341">
        <v>0</v>
      </c>
      <c r="Q68" s="1341">
        <v>119</v>
      </c>
      <c r="R68" s="1341">
        <v>7742290</v>
      </c>
      <c r="S68" s="709">
        <v>78</v>
      </c>
    </row>
    <row r="69" spans="1:19" s="706" customFormat="1" ht="23.1" customHeight="1">
      <c r="A69" s="703">
        <v>84</v>
      </c>
      <c r="B69" s="704" t="s">
        <v>1077</v>
      </c>
      <c r="C69" s="1335">
        <v>11</v>
      </c>
      <c r="D69" s="1335">
        <v>104386</v>
      </c>
      <c r="E69" s="1335">
        <v>20</v>
      </c>
      <c r="F69" s="1335">
        <v>622798</v>
      </c>
      <c r="G69" s="1335">
        <v>5</v>
      </c>
      <c r="H69" s="1335">
        <v>521553</v>
      </c>
      <c r="I69" s="1335">
        <v>11</v>
      </c>
      <c r="J69" s="1335">
        <v>1768530</v>
      </c>
      <c r="K69" s="1335">
        <v>17</v>
      </c>
      <c r="L69" s="1335">
        <v>4124778</v>
      </c>
      <c r="M69" s="1335">
        <v>2</v>
      </c>
      <c r="N69" s="1335">
        <v>121043</v>
      </c>
      <c r="O69" s="1335">
        <v>0</v>
      </c>
      <c r="P69" s="1335">
        <v>0</v>
      </c>
      <c r="Q69" s="1335">
        <v>66</v>
      </c>
      <c r="R69" s="1335">
        <v>7263088</v>
      </c>
      <c r="S69" s="705">
        <v>84</v>
      </c>
    </row>
    <row r="70" spans="1:19" s="706" customFormat="1" ht="23.1" customHeight="1">
      <c r="A70" s="703">
        <v>85</v>
      </c>
      <c r="B70" s="704" t="s">
        <v>1078</v>
      </c>
      <c r="C70" s="1335">
        <v>18</v>
      </c>
      <c r="D70" s="1335">
        <v>978844</v>
      </c>
      <c r="E70" s="1335">
        <v>28</v>
      </c>
      <c r="F70" s="1335">
        <v>394384</v>
      </c>
      <c r="G70" s="1335">
        <v>9</v>
      </c>
      <c r="H70" s="1335">
        <v>645515</v>
      </c>
      <c r="I70" s="1335">
        <v>24</v>
      </c>
      <c r="J70" s="1335">
        <v>1206981</v>
      </c>
      <c r="K70" s="1335">
        <v>44</v>
      </c>
      <c r="L70" s="1335">
        <v>9295284</v>
      </c>
      <c r="M70" s="1335">
        <v>9</v>
      </c>
      <c r="N70" s="1335">
        <v>661153</v>
      </c>
      <c r="O70" s="1335">
        <v>31</v>
      </c>
      <c r="P70" s="1335">
        <v>1147500</v>
      </c>
      <c r="Q70" s="1335">
        <v>163</v>
      </c>
      <c r="R70" s="1335">
        <v>14329661</v>
      </c>
      <c r="S70" s="705">
        <v>85</v>
      </c>
    </row>
    <row r="71" spans="1:19" s="706" customFormat="1" ht="23.1" customHeight="1">
      <c r="A71" s="703">
        <v>89</v>
      </c>
      <c r="B71" s="704" t="s">
        <v>1079</v>
      </c>
      <c r="C71" s="1335">
        <v>18</v>
      </c>
      <c r="D71" s="1335">
        <v>253055</v>
      </c>
      <c r="E71" s="1335">
        <v>22</v>
      </c>
      <c r="F71" s="1335">
        <v>1029788</v>
      </c>
      <c r="G71" s="1335">
        <v>8</v>
      </c>
      <c r="H71" s="1335">
        <v>762013</v>
      </c>
      <c r="I71" s="1335">
        <v>0</v>
      </c>
      <c r="J71" s="1335">
        <v>0</v>
      </c>
      <c r="K71" s="1335">
        <v>27</v>
      </c>
      <c r="L71" s="1335">
        <v>4904352</v>
      </c>
      <c r="M71" s="1335">
        <v>4</v>
      </c>
      <c r="N71" s="1335">
        <v>445139</v>
      </c>
      <c r="O71" s="1335">
        <v>7</v>
      </c>
      <c r="P71" s="1335">
        <v>38544</v>
      </c>
      <c r="Q71" s="1335">
        <v>86</v>
      </c>
      <c r="R71" s="1335">
        <v>7432891</v>
      </c>
      <c r="S71" s="705">
        <v>89</v>
      </c>
    </row>
    <row r="72" spans="1:19" s="706" customFormat="1" ht="23.1" customHeight="1">
      <c r="A72" s="703">
        <v>90</v>
      </c>
      <c r="B72" s="715" t="s">
        <v>1080</v>
      </c>
      <c r="C72" s="1338">
        <v>21</v>
      </c>
      <c r="D72" s="1338">
        <v>674995</v>
      </c>
      <c r="E72" s="1338">
        <v>20</v>
      </c>
      <c r="F72" s="1338">
        <v>689085</v>
      </c>
      <c r="G72" s="1338">
        <v>8</v>
      </c>
      <c r="H72" s="1338">
        <v>647559</v>
      </c>
      <c r="I72" s="1338">
        <v>37</v>
      </c>
      <c r="J72" s="1338">
        <v>2803725</v>
      </c>
      <c r="K72" s="1338">
        <v>17</v>
      </c>
      <c r="L72" s="1338">
        <v>5283319</v>
      </c>
      <c r="M72" s="1338">
        <v>1</v>
      </c>
      <c r="N72" s="1338">
        <v>6</v>
      </c>
      <c r="O72" s="1338">
        <v>17</v>
      </c>
      <c r="P72" s="1338">
        <v>718708</v>
      </c>
      <c r="Q72" s="1338">
        <v>121</v>
      </c>
      <c r="R72" s="1338">
        <v>10817397</v>
      </c>
      <c r="S72" s="705">
        <v>90</v>
      </c>
    </row>
    <row r="73" spans="1:19" s="706" customFormat="1" ht="23.1" customHeight="1">
      <c r="A73" s="707">
        <v>91</v>
      </c>
      <c r="B73" s="704" t="s">
        <v>1081</v>
      </c>
      <c r="C73" s="1341">
        <v>19</v>
      </c>
      <c r="D73" s="1341">
        <v>529945</v>
      </c>
      <c r="E73" s="1341">
        <v>28</v>
      </c>
      <c r="F73" s="1341">
        <v>390024</v>
      </c>
      <c r="G73" s="1341">
        <v>8</v>
      </c>
      <c r="H73" s="1341">
        <v>697974</v>
      </c>
      <c r="I73" s="1341">
        <v>53</v>
      </c>
      <c r="J73" s="1341">
        <v>2792603</v>
      </c>
      <c r="K73" s="1341">
        <v>19</v>
      </c>
      <c r="L73" s="1341">
        <v>3368688</v>
      </c>
      <c r="M73" s="1341">
        <v>3</v>
      </c>
      <c r="N73" s="1341">
        <v>804456</v>
      </c>
      <c r="O73" s="1341">
        <v>0</v>
      </c>
      <c r="P73" s="1341">
        <v>0</v>
      </c>
      <c r="Q73" s="1341">
        <v>130</v>
      </c>
      <c r="R73" s="1341">
        <v>8583690</v>
      </c>
      <c r="S73" s="709">
        <v>91</v>
      </c>
    </row>
    <row r="74" spans="1:19" s="706" customFormat="1" ht="23.1" customHeight="1">
      <c r="A74" s="703">
        <v>92</v>
      </c>
      <c r="B74" s="704" t="s">
        <v>1082</v>
      </c>
      <c r="C74" s="1335">
        <v>38</v>
      </c>
      <c r="D74" s="1335">
        <v>771505</v>
      </c>
      <c r="E74" s="1335">
        <v>60</v>
      </c>
      <c r="F74" s="1335">
        <v>1736236</v>
      </c>
      <c r="G74" s="1335">
        <v>28</v>
      </c>
      <c r="H74" s="1335">
        <v>3954986</v>
      </c>
      <c r="I74" s="1335">
        <v>0</v>
      </c>
      <c r="J74" s="1335">
        <v>0</v>
      </c>
      <c r="K74" s="1335">
        <v>48</v>
      </c>
      <c r="L74" s="1335">
        <v>11526436</v>
      </c>
      <c r="M74" s="1335">
        <v>8</v>
      </c>
      <c r="N74" s="1335">
        <v>1431490</v>
      </c>
      <c r="O74" s="1335">
        <v>15</v>
      </c>
      <c r="P74" s="1335">
        <v>959195</v>
      </c>
      <c r="Q74" s="1335">
        <v>197</v>
      </c>
      <c r="R74" s="1335">
        <v>20379848</v>
      </c>
      <c r="S74" s="705">
        <v>92</v>
      </c>
    </row>
    <row r="75" spans="1:19" s="706" customFormat="1" ht="23.1" customHeight="1">
      <c r="A75" s="703">
        <v>94</v>
      </c>
      <c r="B75" s="704" t="s">
        <v>1083</v>
      </c>
      <c r="C75" s="1335">
        <v>782</v>
      </c>
      <c r="D75" s="1335">
        <v>22207215</v>
      </c>
      <c r="E75" s="1335">
        <v>1152</v>
      </c>
      <c r="F75" s="1335">
        <v>26620375</v>
      </c>
      <c r="G75" s="1335">
        <v>98</v>
      </c>
      <c r="H75" s="1335">
        <v>2210059</v>
      </c>
      <c r="I75" s="1335">
        <v>448</v>
      </c>
      <c r="J75" s="1335">
        <v>38926616</v>
      </c>
      <c r="K75" s="1335">
        <v>717</v>
      </c>
      <c r="L75" s="1335">
        <v>154468293</v>
      </c>
      <c r="M75" s="1335">
        <v>360</v>
      </c>
      <c r="N75" s="1335">
        <v>27173927</v>
      </c>
      <c r="O75" s="1335">
        <v>148</v>
      </c>
      <c r="P75" s="1335">
        <v>18142588</v>
      </c>
      <c r="Q75" s="1335">
        <v>3705</v>
      </c>
      <c r="R75" s="1335">
        <v>289749073</v>
      </c>
      <c r="S75" s="705">
        <v>94</v>
      </c>
    </row>
    <row r="76" spans="1:19" s="706" customFormat="1" ht="23.1" customHeight="1">
      <c r="A76" s="703">
        <v>301</v>
      </c>
      <c r="B76" s="704" t="s">
        <v>1084</v>
      </c>
      <c r="C76" s="1335">
        <v>21</v>
      </c>
      <c r="D76" s="1335">
        <v>1141687</v>
      </c>
      <c r="E76" s="1335">
        <v>13</v>
      </c>
      <c r="F76" s="1335">
        <v>618263</v>
      </c>
      <c r="G76" s="1335">
        <v>18</v>
      </c>
      <c r="H76" s="1335">
        <v>3050911</v>
      </c>
      <c r="I76" s="1335">
        <v>47</v>
      </c>
      <c r="J76" s="1335">
        <v>5231564</v>
      </c>
      <c r="K76" s="1335">
        <v>27</v>
      </c>
      <c r="L76" s="1335">
        <v>3442808</v>
      </c>
      <c r="M76" s="1335">
        <v>4</v>
      </c>
      <c r="N76" s="1335">
        <v>849434</v>
      </c>
      <c r="O76" s="1335">
        <v>5</v>
      </c>
      <c r="P76" s="1335">
        <v>403571</v>
      </c>
      <c r="Q76" s="1335">
        <v>135</v>
      </c>
      <c r="R76" s="1335">
        <v>14738238</v>
      </c>
      <c r="S76" s="705">
        <v>301</v>
      </c>
    </row>
    <row r="77" spans="1:19" s="706" customFormat="1" ht="23.1" customHeight="1">
      <c r="A77" s="716">
        <v>302</v>
      </c>
      <c r="B77" s="715" t="s">
        <v>1085</v>
      </c>
      <c r="C77" s="1338">
        <v>25</v>
      </c>
      <c r="D77" s="1338">
        <v>1447268</v>
      </c>
      <c r="E77" s="1338">
        <v>22</v>
      </c>
      <c r="F77" s="1338">
        <v>447920</v>
      </c>
      <c r="G77" s="1338">
        <v>10</v>
      </c>
      <c r="H77" s="1338">
        <v>1466850</v>
      </c>
      <c r="I77" s="1338">
        <v>19</v>
      </c>
      <c r="J77" s="1338">
        <v>2407525</v>
      </c>
      <c r="K77" s="1338">
        <v>35</v>
      </c>
      <c r="L77" s="1338">
        <v>9331209</v>
      </c>
      <c r="M77" s="1338">
        <v>14</v>
      </c>
      <c r="N77" s="1338">
        <v>812350</v>
      </c>
      <c r="O77" s="1338">
        <v>9</v>
      </c>
      <c r="P77" s="1338">
        <v>144447</v>
      </c>
      <c r="Q77" s="1338">
        <v>134</v>
      </c>
      <c r="R77" s="1338">
        <v>16057569</v>
      </c>
      <c r="S77" s="717">
        <v>302</v>
      </c>
    </row>
    <row r="78" spans="1:19" s="688" customFormat="1" ht="23.1" customHeight="1">
      <c r="A78" s="718">
        <v>303</v>
      </c>
      <c r="B78" s="704" t="s">
        <v>1086</v>
      </c>
      <c r="C78" s="1341">
        <v>0</v>
      </c>
      <c r="D78" s="1341">
        <v>0</v>
      </c>
      <c r="E78" s="1341">
        <v>5</v>
      </c>
      <c r="F78" s="1341">
        <v>194635</v>
      </c>
      <c r="G78" s="1341">
        <v>0</v>
      </c>
      <c r="H78" s="1341">
        <v>0</v>
      </c>
      <c r="I78" s="1341">
        <v>12</v>
      </c>
      <c r="J78" s="1341">
        <v>1110474</v>
      </c>
      <c r="K78" s="1341">
        <v>3</v>
      </c>
      <c r="L78" s="1341">
        <v>185046</v>
      </c>
      <c r="M78" s="1341">
        <v>3</v>
      </c>
      <c r="N78" s="1341">
        <v>35832</v>
      </c>
      <c r="O78" s="1341">
        <v>0</v>
      </c>
      <c r="P78" s="1341">
        <v>0</v>
      </c>
      <c r="Q78" s="1341">
        <v>23</v>
      </c>
      <c r="R78" s="1341">
        <v>1525987</v>
      </c>
      <c r="S78" s="719">
        <v>303</v>
      </c>
    </row>
    <row r="79" spans="1:19" s="688" customFormat="1" ht="23.1" customHeight="1">
      <c r="A79" s="703">
        <v>304</v>
      </c>
      <c r="B79" s="704" t="s">
        <v>1087</v>
      </c>
      <c r="C79" s="1335">
        <v>6</v>
      </c>
      <c r="D79" s="1335">
        <v>629208</v>
      </c>
      <c r="E79" s="1335">
        <v>77</v>
      </c>
      <c r="F79" s="1335">
        <v>2883839</v>
      </c>
      <c r="G79" s="1335">
        <v>30</v>
      </c>
      <c r="H79" s="1335">
        <v>2431688</v>
      </c>
      <c r="I79" s="1335">
        <v>86</v>
      </c>
      <c r="J79" s="1335">
        <v>10977129</v>
      </c>
      <c r="K79" s="1335">
        <v>2</v>
      </c>
      <c r="L79" s="1335">
        <v>212116</v>
      </c>
      <c r="M79" s="1335">
        <v>136</v>
      </c>
      <c r="N79" s="1335">
        <v>31648966</v>
      </c>
      <c r="O79" s="1335">
        <v>18</v>
      </c>
      <c r="P79" s="1335">
        <v>2415459</v>
      </c>
      <c r="Q79" s="1335">
        <v>355</v>
      </c>
      <c r="R79" s="1335">
        <v>51198405</v>
      </c>
      <c r="S79" s="705">
        <v>304</v>
      </c>
    </row>
    <row r="80" spans="1:19" s="688" customFormat="1" ht="23.1" customHeight="1">
      <c r="A80" s="703">
        <v>305</v>
      </c>
      <c r="B80" s="704" t="s">
        <v>1088</v>
      </c>
      <c r="C80" s="1335">
        <v>32</v>
      </c>
      <c r="D80" s="1335">
        <v>2337338</v>
      </c>
      <c r="E80" s="1335">
        <v>72</v>
      </c>
      <c r="F80" s="1335">
        <v>3311791</v>
      </c>
      <c r="G80" s="1335">
        <v>35</v>
      </c>
      <c r="H80" s="1335">
        <v>3379280</v>
      </c>
      <c r="I80" s="1335">
        <v>15</v>
      </c>
      <c r="J80" s="1335">
        <v>1209006</v>
      </c>
      <c r="K80" s="1335">
        <v>42</v>
      </c>
      <c r="L80" s="1335">
        <v>10741629</v>
      </c>
      <c r="M80" s="1335">
        <v>29</v>
      </c>
      <c r="N80" s="1335">
        <v>2852375</v>
      </c>
      <c r="O80" s="1335">
        <v>3</v>
      </c>
      <c r="P80" s="1335">
        <v>184405</v>
      </c>
      <c r="Q80" s="1335">
        <v>228</v>
      </c>
      <c r="R80" s="1335">
        <v>24015824</v>
      </c>
      <c r="S80" s="705">
        <v>305</v>
      </c>
    </row>
    <row r="81" spans="1:19" s="688" customFormat="1" ht="23.1" customHeight="1">
      <c r="A81" s="703">
        <v>306</v>
      </c>
      <c r="B81" s="704" t="s">
        <v>1089</v>
      </c>
      <c r="C81" s="1335">
        <v>124</v>
      </c>
      <c r="D81" s="1335">
        <v>6791572</v>
      </c>
      <c r="E81" s="1335">
        <v>234</v>
      </c>
      <c r="F81" s="1335">
        <v>9619922</v>
      </c>
      <c r="G81" s="1335">
        <v>66</v>
      </c>
      <c r="H81" s="1335">
        <v>11015541</v>
      </c>
      <c r="I81" s="1335">
        <v>90</v>
      </c>
      <c r="J81" s="1335">
        <v>8504136</v>
      </c>
      <c r="K81" s="1335">
        <v>202</v>
      </c>
      <c r="L81" s="1335">
        <v>43769929</v>
      </c>
      <c r="M81" s="1335">
        <v>40</v>
      </c>
      <c r="N81" s="1335">
        <v>2333435</v>
      </c>
      <c r="O81" s="1335">
        <v>14</v>
      </c>
      <c r="P81" s="1335">
        <v>2370409</v>
      </c>
      <c r="Q81" s="1335">
        <v>770</v>
      </c>
      <c r="R81" s="1335">
        <v>84404944</v>
      </c>
      <c r="S81" s="705">
        <v>306</v>
      </c>
    </row>
    <row r="82" spans="1:19" s="688" customFormat="1" ht="23.1" customHeight="1">
      <c r="A82" s="716"/>
      <c r="B82" s="715"/>
      <c r="C82" s="1338"/>
      <c r="D82" s="1338"/>
      <c r="E82" s="1338"/>
      <c r="F82" s="1338"/>
      <c r="G82" s="1338"/>
      <c r="H82" s="1338"/>
      <c r="I82" s="1338"/>
      <c r="J82" s="1338"/>
      <c r="K82" s="1338"/>
      <c r="L82" s="1338"/>
      <c r="M82" s="1338"/>
      <c r="N82" s="1338"/>
      <c r="O82" s="1338"/>
      <c r="P82" s="1338"/>
      <c r="Q82" s="1338"/>
      <c r="R82" s="1338"/>
      <c r="S82" s="717"/>
    </row>
    <row r="83" spans="1:19" ht="23.1" customHeight="1">
      <c r="A83" s="701"/>
      <c r="B83" s="702"/>
      <c r="C83" s="1335"/>
      <c r="D83" s="1335"/>
      <c r="E83" s="1335"/>
      <c r="F83" s="1335"/>
      <c r="G83" s="1335"/>
      <c r="H83" s="1335"/>
      <c r="I83" s="1335"/>
      <c r="J83" s="1335"/>
      <c r="K83" s="1335"/>
      <c r="L83" s="1335"/>
      <c r="M83" s="1335"/>
      <c r="N83" s="1335"/>
      <c r="O83" s="1335"/>
      <c r="P83" s="1335"/>
      <c r="Q83" s="1335"/>
      <c r="R83" s="1335"/>
      <c r="S83" s="693"/>
    </row>
    <row r="84" spans="1:19" ht="23.1" customHeight="1">
      <c r="A84" s="701"/>
      <c r="B84" s="702"/>
      <c r="C84" s="1335"/>
      <c r="D84" s="1335"/>
      <c r="E84" s="1335"/>
      <c r="F84" s="1335"/>
      <c r="G84" s="1335"/>
      <c r="H84" s="1335"/>
      <c r="I84" s="1335"/>
      <c r="J84" s="1335"/>
      <c r="K84" s="1335"/>
      <c r="L84" s="1335"/>
      <c r="M84" s="1335"/>
      <c r="N84" s="1335"/>
      <c r="O84" s="1335"/>
      <c r="P84" s="1335"/>
      <c r="Q84" s="1335"/>
      <c r="R84" s="1335"/>
      <c r="S84" s="693"/>
    </row>
    <row r="85" spans="1:19" ht="23.1" customHeight="1">
      <c r="A85" s="701"/>
      <c r="B85" s="702"/>
      <c r="C85" s="1335"/>
      <c r="D85" s="1335"/>
      <c r="E85" s="1335"/>
      <c r="F85" s="1335"/>
      <c r="G85" s="1335"/>
      <c r="H85" s="1335"/>
      <c r="I85" s="1335"/>
      <c r="J85" s="1335"/>
      <c r="K85" s="1335"/>
      <c r="L85" s="1335"/>
      <c r="M85" s="1335"/>
      <c r="N85" s="1335"/>
      <c r="O85" s="1335"/>
      <c r="P85" s="1335"/>
      <c r="Q85" s="1335"/>
      <c r="R85" s="1335"/>
      <c r="S85" s="693"/>
    </row>
    <row r="86" spans="1:19" ht="23.1" customHeight="1">
      <c r="A86" s="701"/>
      <c r="B86" s="702"/>
      <c r="C86" s="1335"/>
      <c r="D86" s="1335"/>
      <c r="E86" s="1335"/>
      <c r="F86" s="1335"/>
      <c r="G86" s="1335"/>
      <c r="H86" s="1335"/>
      <c r="I86" s="1335"/>
      <c r="J86" s="1335"/>
      <c r="K86" s="1335"/>
      <c r="L86" s="1335"/>
      <c r="M86" s="1335"/>
      <c r="N86" s="1335"/>
      <c r="O86" s="1335"/>
      <c r="P86" s="1335"/>
      <c r="Q86" s="1335"/>
      <c r="R86" s="1335"/>
      <c r="S86" s="693"/>
    </row>
    <row r="87" spans="1:19" ht="23.1" customHeight="1">
      <c r="A87" s="701"/>
      <c r="B87" s="702"/>
      <c r="C87" s="1338"/>
      <c r="D87" s="1338"/>
      <c r="E87" s="1338"/>
      <c r="F87" s="1338"/>
      <c r="G87" s="1338"/>
      <c r="H87" s="1338"/>
      <c r="I87" s="1338"/>
      <c r="J87" s="1338"/>
      <c r="K87" s="1338"/>
      <c r="L87" s="1338"/>
      <c r="M87" s="1338"/>
      <c r="N87" s="1338"/>
      <c r="O87" s="1338"/>
      <c r="P87" s="1338"/>
      <c r="Q87" s="1338"/>
      <c r="R87" s="1338"/>
      <c r="S87" s="693"/>
    </row>
    <row r="88" spans="1:19" ht="23.1" customHeight="1">
      <c r="A88" s="697"/>
      <c r="B88" s="698"/>
      <c r="C88" s="1341"/>
      <c r="D88" s="1341"/>
      <c r="E88" s="1341"/>
      <c r="F88" s="1341"/>
      <c r="G88" s="1341"/>
      <c r="H88" s="1341"/>
      <c r="I88" s="1341"/>
      <c r="J88" s="1341"/>
      <c r="K88" s="1341"/>
      <c r="L88" s="1341"/>
      <c r="M88" s="1341"/>
      <c r="N88" s="1341"/>
      <c r="O88" s="1341"/>
      <c r="P88" s="1341"/>
      <c r="Q88" s="1341"/>
      <c r="R88" s="1341"/>
      <c r="S88" s="699"/>
    </row>
    <row r="89" spans="1:19" ht="23.1" customHeight="1">
      <c r="A89" s="701"/>
      <c r="B89" s="702"/>
      <c r="C89" s="1335"/>
      <c r="D89" s="1335"/>
      <c r="E89" s="1335"/>
      <c r="F89" s="1335"/>
      <c r="G89" s="1335"/>
      <c r="H89" s="1335"/>
      <c r="I89" s="1335"/>
      <c r="J89" s="1335"/>
      <c r="K89" s="1335"/>
      <c r="L89" s="1335"/>
      <c r="M89" s="1335"/>
      <c r="N89" s="1335"/>
      <c r="O89" s="1335"/>
      <c r="P89" s="1335"/>
      <c r="Q89" s="1335"/>
      <c r="R89" s="1335"/>
      <c r="S89" s="693"/>
    </row>
    <row r="90" spans="1:19" ht="23.1" customHeight="1">
      <c r="A90" s="701"/>
      <c r="B90" s="702"/>
      <c r="C90" s="1335"/>
      <c r="D90" s="1335"/>
      <c r="E90" s="1335"/>
      <c r="F90" s="1335"/>
      <c r="G90" s="1335"/>
      <c r="H90" s="1335"/>
      <c r="I90" s="1335"/>
      <c r="J90" s="1335"/>
      <c r="K90" s="1335"/>
      <c r="L90" s="1335"/>
      <c r="M90" s="1335"/>
      <c r="N90" s="1335"/>
      <c r="O90" s="1335"/>
      <c r="P90" s="1335"/>
      <c r="Q90" s="1335"/>
      <c r="R90" s="1335"/>
      <c r="S90" s="693"/>
    </row>
    <row r="91" spans="1:19" s="706" customFormat="1" ht="23.1" customHeight="1">
      <c r="A91" s="703"/>
      <c r="B91" s="704"/>
      <c r="C91" s="1335"/>
      <c r="D91" s="1335"/>
      <c r="E91" s="1335"/>
      <c r="F91" s="1335"/>
      <c r="G91" s="1335"/>
      <c r="H91" s="1335"/>
      <c r="I91" s="1335"/>
      <c r="J91" s="1335"/>
      <c r="K91" s="1335"/>
      <c r="L91" s="1335"/>
      <c r="M91" s="1335"/>
      <c r="N91" s="1335"/>
      <c r="O91" s="1335"/>
      <c r="P91" s="1335"/>
      <c r="Q91" s="1335"/>
      <c r="R91" s="1335"/>
      <c r="S91" s="705"/>
    </row>
    <row r="92" spans="1:19" s="706" customFormat="1" ht="23.1" customHeight="1">
      <c r="A92" s="703"/>
      <c r="B92" s="704"/>
      <c r="C92" s="1338"/>
      <c r="D92" s="1338"/>
      <c r="E92" s="1338"/>
      <c r="F92" s="1338"/>
      <c r="G92" s="1338"/>
      <c r="H92" s="1338"/>
      <c r="I92" s="1338"/>
      <c r="J92" s="1338"/>
      <c r="K92" s="1338"/>
      <c r="L92" s="1338"/>
      <c r="M92" s="1338"/>
      <c r="N92" s="1338"/>
      <c r="O92" s="1338"/>
      <c r="P92" s="1338"/>
      <c r="Q92" s="1338"/>
      <c r="R92" s="1338"/>
      <c r="S92" s="705"/>
    </row>
    <row r="93" spans="1:19" s="706" customFormat="1" ht="23.1" customHeight="1">
      <c r="A93" s="707"/>
      <c r="B93" s="708"/>
      <c r="C93" s="1341"/>
      <c r="D93" s="1341"/>
      <c r="E93" s="1341"/>
      <c r="F93" s="1341"/>
      <c r="G93" s="1341"/>
      <c r="H93" s="1341"/>
      <c r="I93" s="1341"/>
      <c r="J93" s="1341"/>
      <c r="K93" s="1341"/>
      <c r="L93" s="1341"/>
      <c r="M93" s="1341"/>
      <c r="N93" s="1341"/>
      <c r="O93" s="1341"/>
      <c r="P93" s="1341"/>
      <c r="Q93" s="1341"/>
      <c r="R93" s="1341"/>
      <c r="S93" s="709"/>
    </row>
    <row r="94" spans="1:19" s="706" customFormat="1" ht="23.1" customHeight="1">
      <c r="A94" s="703"/>
      <c r="B94" s="704"/>
      <c r="C94" s="1335"/>
      <c r="D94" s="1335"/>
      <c r="E94" s="1335"/>
      <c r="F94" s="1335"/>
      <c r="G94" s="1335"/>
      <c r="H94" s="1335"/>
      <c r="I94" s="1335"/>
      <c r="J94" s="1335"/>
      <c r="K94" s="1335"/>
      <c r="L94" s="1335"/>
      <c r="M94" s="1335"/>
      <c r="N94" s="1335"/>
      <c r="O94" s="1335"/>
      <c r="P94" s="1335"/>
      <c r="Q94" s="1335"/>
      <c r="R94" s="1335"/>
      <c r="S94" s="705"/>
    </row>
    <row r="95" spans="1:19" s="706" customFormat="1" ht="23.1" customHeight="1">
      <c r="A95" s="703"/>
      <c r="B95" s="704"/>
      <c r="C95" s="1335"/>
      <c r="D95" s="1335"/>
      <c r="E95" s="1335"/>
      <c r="F95" s="1335"/>
      <c r="G95" s="1335"/>
      <c r="H95" s="1335"/>
      <c r="I95" s="1335"/>
      <c r="J95" s="1335"/>
      <c r="K95" s="1335"/>
      <c r="L95" s="1335"/>
      <c r="M95" s="1335"/>
      <c r="N95" s="1335"/>
      <c r="O95" s="1335"/>
      <c r="P95" s="1335"/>
      <c r="Q95" s="1335"/>
      <c r="R95" s="1335"/>
      <c r="S95" s="705"/>
    </row>
    <row r="96" spans="1:19" s="706" customFormat="1" ht="23.1" customHeight="1">
      <c r="A96" s="703"/>
      <c r="B96" s="704"/>
      <c r="C96" s="1335"/>
      <c r="D96" s="1335"/>
      <c r="E96" s="1335"/>
      <c r="F96" s="1335"/>
      <c r="G96" s="1335"/>
      <c r="H96" s="1335"/>
      <c r="I96" s="1335"/>
      <c r="J96" s="1335"/>
      <c r="K96" s="1335"/>
      <c r="L96" s="1335"/>
      <c r="M96" s="1335"/>
      <c r="N96" s="1335"/>
      <c r="O96" s="1335"/>
      <c r="P96" s="1335"/>
      <c r="Q96" s="1335"/>
      <c r="R96" s="1335"/>
      <c r="S96" s="705"/>
    </row>
    <row r="97" spans="1:19" s="706" customFormat="1" ht="23.1" customHeight="1">
      <c r="A97" s="703"/>
      <c r="B97" s="704"/>
      <c r="C97" s="1338"/>
      <c r="D97" s="1338"/>
      <c r="E97" s="1338"/>
      <c r="F97" s="1338"/>
      <c r="G97" s="1338"/>
      <c r="H97" s="1338"/>
      <c r="I97" s="1338"/>
      <c r="J97" s="1338"/>
      <c r="K97" s="1338"/>
      <c r="L97" s="1338"/>
      <c r="M97" s="1338"/>
      <c r="N97" s="1338"/>
      <c r="O97" s="1338"/>
      <c r="P97" s="1338"/>
      <c r="Q97" s="1338"/>
      <c r="R97" s="1338"/>
      <c r="S97" s="705"/>
    </row>
    <row r="98" spans="1:19" s="706" customFormat="1" ht="23.1" customHeight="1">
      <c r="A98" s="710"/>
      <c r="B98" s="708"/>
      <c r="C98" s="1341"/>
      <c r="D98" s="1341"/>
      <c r="E98" s="1341"/>
      <c r="F98" s="1341"/>
      <c r="G98" s="1341"/>
      <c r="H98" s="1341"/>
      <c r="I98" s="1341"/>
      <c r="J98" s="1341"/>
      <c r="K98" s="1341"/>
      <c r="L98" s="1341"/>
      <c r="M98" s="1341"/>
      <c r="N98" s="1341"/>
      <c r="O98" s="1341"/>
      <c r="P98" s="1341"/>
      <c r="Q98" s="1341"/>
      <c r="R98" s="1341"/>
      <c r="S98" s="711"/>
    </row>
    <row r="99" spans="1:19" s="706" customFormat="1" ht="23.1" customHeight="1">
      <c r="A99" s="703"/>
      <c r="B99" s="704"/>
      <c r="C99" s="1335"/>
      <c r="D99" s="1335"/>
      <c r="E99" s="1335"/>
      <c r="F99" s="1335"/>
      <c r="G99" s="1335"/>
      <c r="H99" s="1335"/>
      <c r="I99" s="1335"/>
      <c r="J99" s="1335"/>
      <c r="K99" s="1335"/>
      <c r="L99" s="1335"/>
      <c r="M99" s="1335"/>
      <c r="N99" s="1335"/>
      <c r="O99" s="1335"/>
      <c r="P99" s="1335"/>
      <c r="Q99" s="1335"/>
      <c r="R99" s="1335"/>
      <c r="S99" s="705"/>
    </row>
    <row r="100" spans="1:19" s="706" customFormat="1" ht="23.1" customHeight="1">
      <c r="A100" s="703"/>
      <c r="B100" s="704"/>
      <c r="C100" s="1335"/>
      <c r="D100" s="1335"/>
      <c r="E100" s="1335"/>
      <c r="F100" s="1335"/>
      <c r="G100" s="1335"/>
      <c r="H100" s="1335"/>
      <c r="I100" s="1335"/>
      <c r="J100" s="1335"/>
      <c r="K100" s="1335"/>
      <c r="L100" s="1335"/>
      <c r="M100" s="1335"/>
      <c r="N100" s="1335"/>
      <c r="O100" s="1335"/>
      <c r="P100" s="1335"/>
      <c r="Q100" s="1335"/>
      <c r="R100" s="1335"/>
      <c r="S100" s="705"/>
    </row>
    <row r="101" spans="1:19" s="706" customFormat="1" ht="23.1" customHeight="1">
      <c r="A101" s="703"/>
      <c r="B101" s="704"/>
      <c r="C101" s="1335"/>
      <c r="D101" s="1335"/>
      <c r="E101" s="1335"/>
      <c r="F101" s="1335"/>
      <c r="G101" s="1335"/>
      <c r="H101" s="1335"/>
      <c r="I101" s="1335"/>
      <c r="J101" s="1335"/>
      <c r="K101" s="1335"/>
      <c r="L101" s="1335"/>
      <c r="M101" s="1335"/>
      <c r="N101" s="1335"/>
      <c r="O101" s="1335"/>
      <c r="P101" s="1335"/>
      <c r="Q101" s="1335"/>
      <c r="R101" s="1335"/>
      <c r="S101" s="705"/>
    </row>
    <row r="102" spans="1:19" s="706" customFormat="1" ht="23.1" customHeight="1">
      <c r="A102" s="703"/>
      <c r="B102" s="704"/>
      <c r="C102" s="1338"/>
      <c r="D102" s="1338"/>
      <c r="E102" s="1338"/>
      <c r="F102" s="1338"/>
      <c r="G102" s="1338"/>
      <c r="H102" s="1338"/>
      <c r="I102" s="1338"/>
      <c r="J102" s="1338"/>
      <c r="K102" s="1338"/>
      <c r="L102" s="1338"/>
      <c r="M102" s="1338"/>
      <c r="N102" s="1338"/>
      <c r="O102" s="1338"/>
      <c r="P102" s="1338"/>
      <c r="Q102" s="1338"/>
      <c r="R102" s="1338"/>
      <c r="S102" s="705"/>
    </row>
    <row r="103" spans="1:19" s="706" customFormat="1" ht="23.1" customHeight="1">
      <c r="A103" s="707"/>
      <c r="B103" s="708"/>
      <c r="C103" s="1341"/>
      <c r="D103" s="1341"/>
      <c r="E103" s="1341"/>
      <c r="F103" s="1341"/>
      <c r="G103" s="1341"/>
      <c r="H103" s="1341"/>
      <c r="I103" s="1341"/>
      <c r="J103" s="1341"/>
      <c r="K103" s="1341"/>
      <c r="L103" s="1341"/>
      <c r="M103" s="1341"/>
      <c r="N103" s="1341"/>
      <c r="O103" s="1341"/>
      <c r="P103" s="1341"/>
      <c r="Q103" s="1341"/>
      <c r="R103" s="1341"/>
      <c r="S103" s="709"/>
    </row>
    <row r="104" spans="1:19" s="706" customFormat="1" ht="23.1" customHeight="1">
      <c r="A104" s="703"/>
      <c r="B104" s="704"/>
      <c r="C104" s="1335"/>
      <c r="D104" s="1335"/>
      <c r="E104" s="1335"/>
      <c r="F104" s="1335"/>
      <c r="G104" s="1335"/>
      <c r="H104" s="1335"/>
      <c r="I104" s="1335"/>
      <c r="J104" s="1335"/>
      <c r="K104" s="1335"/>
      <c r="L104" s="1335"/>
      <c r="M104" s="1335"/>
      <c r="N104" s="1335"/>
      <c r="O104" s="1335"/>
      <c r="P104" s="1335"/>
      <c r="Q104" s="1335"/>
      <c r="R104" s="1335"/>
      <c r="S104" s="705"/>
    </row>
    <row r="105" spans="1:19" s="706" customFormat="1" ht="23.1" customHeight="1">
      <c r="A105" s="703"/>
      <c r="B105" s="704"/>
      <c r="C105" s="1335"/>
      <c r="D105" s="1335"/>
      <c r="E105" s="1335"/>
      <c r="F105" s="1335"/>
      <c r="G105" s="1335"/>
      <c r="H105" s="1335"/>
      <c r="I105" s="1335"/>
      <c r="J105" s="1335"/>
      <c r="K105" s="1335"/>
      <c r="L105" s="1335"/>
      <c r="M105" s="1335"/>
      <c r="N105" s="1335"/>
      <c r="O105" s="1335"/>
      <c r="P105" s="1335"/>
      <c r="Q105" s="1335"/>
      <c r="R105" s="1335"/>
      <c r="S105" s="705"/>
    </row>
    <row r="106" spans="1:19" s="706" customFormat="1" ht="23.1" customHeight="1">
      <c r="A106" s="703"/>
      <c r="B106" s="704"/>
      <c r="C106" s="1335"/>
      <c r="D106" s="1335"/>
      <c r="E106" s="1335"/>
      <c r="F106" s="1335"/>
      <c r="G106" s="1335"/>
      <c r="H106" s="1335"/>
      <c r="I106" s="1335"/>
      <c r="J106" s="1335"/>
      <c r="K106" s="1335"/>
      <c r="L106" s="1335"/>
      <c r="M106" s="1335"/>
      <c r="N106" s="1335"/>
      <c r="O106" s="1335"/>
      <c r="P106" s="1335"/>
      <c r="Q106" s="1335"/>
      <c r="R106" s="1335"/>
      <c r="S106" s="705"/>
    </row>
    <row r="107" spans="1:19" s="706" customFormat="1" ht="23.1" customHeight="1" thickBot="1">
      <c r="A107" s="712"/>
      <c r="B107" s="713"/>
      <c r="C107" s="1344"/>
      <c r="D107" s="1344"/>
      <c r="E107" s="1344"/>
      <c r="F107" s="1344"/>
      <c r="G107" s="1344"/>
      <c r="H107" s="1344"/>
      <c r="I107" s="1344"/>
      <c r="J107" s="1344"/>
      <c r="K107" s="1344"/>
      <c r="L107" s="1344"/>
      <c r="M107" s="1344"/>
      <c r="N107" s="1344"/>
      <c r="O107" s="1344"/>
      <c r="P107" s="1344"/>
      <c r="Q107" s="1344"/>
      <c r="R107" s="1344"/>
      <c r="S107" s="714"/>
    </row>
  </sheetData>
  <mergeCells count="25">
    <mergeCell ref="Q3:R5"/>
    <mergeCell ref="R6:R7"/>
    <mergeCell ref="K6:K7"/>
    <mergeCell ref="L6:L7"/>
    <mergeCell ref="M6:M7"/>
    <mergeCell ref="N6:N7"/>
    <mergeCell ref="O6:O7"/>
    <mergeCell ref="P6:P7"/>
    <mergeCell ref="Q6:Q7"/>
    <mergeCell ref="G6:G7"/>
    <mergeCell ref="H6:H7"/>
    <mergeCell ref="I6:I7"/>
    <mergeCell ref="J6:J7"/>
    <mergeCell ref="C6:C7"/>
    <mergeCell ref="D6:D7"/>
    <mergeCell ref="E6:E7"/>
    <mergeCell ref="F6:F7"/>
    <mergeCell ref="C4:D5"/>
    <mergeCell ref="E4:F5"/>
    <mergeCell ref="O3:P5"/>
    <mergeCell ref="G4:H5"/>
    <mergeCell ref="K4:L5"/>
    <mergeCell ref="I4:J5"/>
    <mergeCell ref="M4:N5"/>
    <mergeCell ref="G3:N3"/>
  </mergeCells>
  <phoneticPr fontId="2"/>
  <pageMargins left="0.9055118110236221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2" max="106" man="1"/>
  </col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63"/>
  <dimension ref="A1:S107"/>
  <sheetViews>
    <sheetView showGridLines="0" view="pageBreakPreview" zoomScale="55" zoomScaleNormal="55" zoomScaleSheetLayoutView="5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5.875" style="8" customWidth="1"/>
    <col min="2" max="2" width="18.625" style="6" customWidth="1"/>
    <col min="3" max="3" width="8.625" style="99" customWidth="1"/>
    <col min="4" max="4" width="15.625" style="99" customWidth="1"/>
    <col min="5" max="5" width="8.625" style="99" customWidth="1"/>
    <col min="6" max="6" width="15.625" style="99" customWidth="1"/>
    <col min="7" max="7" width="8.625" style="99" customWidth="1"/>
    <col min="8" max="8" width="15.625" style="99" customWidth="1"/>
    <col min="9" max="9" width="8.625" style="99" customWidth="1"/>
    <col min="10" max="10" width="15.625" style="99" customWidth="1"/>
    <col min="11" max="11" width="8.625" style="99" customWidth="1"/>
    <col min="12" max="12" width="15.625" style="99" customWidth="1"/>
    <col min="13" max="13" width="10.625" style="99" customWidth="1"/>
    <col min="14" max="14" width="18.625" style="99" customWidth="1"/>
    <col min="15" max="15" width="10.625" style="99" customWidth="1"/>
    <col min="16" max="16" width="18.625" style="99" customWidth="1"/>
    <col min="17" max="17" width="10.625" style="99" customWidth="1"/>
    <col min="18" max="18" width="18.625" style="99" customWidth="1"/>
    <col min="19" max="19" width="5.875" style="132" customWidth="1"/>
    <col min="20" max="16384" width="9" style="6"/>
  </cols>
  <sheetData>
    <row r="1" spans="1:19" s="654" customFormat="1" ht="30.95" customHeight="1">
      <c r="A1" s="356" t="s">
        <v>93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</row>
    <row r="2" spans="1:19" s="82" customFormat="1" ht="22.5" customHeight="1" thickBo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189" t="s">
        <v>434</v>
      </c>
      <c r="S2" s="83"/>
    </row>
    <row r="3" spans="1:19" s="107" customFormat="1" ht="24.95" customHeight="1">
      <c r="A3" s="17" t="s">
        <v>423</v>
      </c>
      <c r="B3" s="18"/>
      <c r="C3" s="119" t="s">
        <v>159</v>
      </c>
      <c r="D3" s="362"/>
      <c r="E3" s="362"/>
      <c r="F3" s="362"/>
      <c r="G3" s="2636" t="s">
        <v>158</v>
      </c>
      <c r="H3" s="2560"/>
      <c r="I3" s="2560"/>
      <c r="J3" s="2560"/>
      <c r="K3" s="2560"/>
      <c r="L3" s="2560"/>
      <c r="M3" s="2560"/>
      <c r="N3" s="3090"/>
      <c r="O3" s="3046" t="s">
        <v>94</v>
      </c>
      <c r="P3" s="3086"/>
      <c r="Q3" s="3046" t="s">
        <v>323</v>
      </c>
      <c r="R3" s="3055"/>
      <c r="S3" s="20" t="s">
        <v>423</v>
      </c>
    </row>
    <row r="4" spans="1:19" s="107" customFormat="1" ht="24.95" customHeight="1">
      <c r="A4" s="26" t="s">
        <v>424</v>
      </c>
      <c r="B4" s="27"/>
      <c r="C4" s="3102" t="s">
        <v>97</v>
      </c>
      <c r="D4" s="2711"/>
      <c r="E4" s="2710" t="s">
        <v>688</v>
      </c>
      <c r="F4" s="2711"/>
      <c r="G4" s="2710" t="s">
        <v>97</v>
      </c>
      <c r="H4" s="2711"/>
      <c r="I4" s="2710" t="s">
        <v>71</v>
      </c>
      <c r="J4" s="2711"/>
      <c r="K4" s="2710" t="s">
        <v>157</v>
      </c>
      <c r="L4" s="2711"/>
      <c r="M4" s="2710" t="s">
        <v>156</v>
      </c>
      <c r="N4" s="3088"/>
      <c r="O4" s="3065"/>
      <c r="P4" s="3087"/>
      <c r="Q4" s="3115"/>
      <c r="R4" s="3116"/>
      <c r="S4" s="28" t="s">
        <v>424</v>
      </c>
    </row>
    <row r="5" spans="1:19" s="107" customFormat="1" ht="24.95" customHeight="1">
      <c r="A5" s="26" t="s">
        <v>425</v>
      </c>
      <c r="B5" s="27" t="s">
        <v>393</v>
      </c>
      <c r="C5" s="3103"/>
      <c r="D5" s="3083"/>
      <c r="E5" s="2640"/>
      <c r="F5" s="3083"/>
      <c r="G5" s="2640"/>
      <c r="H5" s="3083"/>
      <c r="I5" s="2640"/>
      <c r="J5" s="3083"/>
      <c r="K5" s="2640"/>
      <c r="L5" s="3083"/>
      <c r="M5" s="2640"/>
      <c r="N5" s="3089"/>
      <c r="O5" s="2640"/>
      <c r="P5" s="3083"/>
      <c r="Q5" s="3117"/>
      <c r="R5" s="3118"/>
      <c r="S5" s="28" t="s">
        <v>425</v>
      </c>
    </row>
    <row r="6" spans="1:19" s="107" customFormat="1" ht="24.95" customHeight="1">
      <c r="A6" s="26" t="s">
        <v>426</v>
      </c>
      <c r="B6" s="27"/>
      <c r="C6" s="3095" t="s">
        <v>106</v>
      </c>
      <c r="D6" s="2651" t="s">
        <v>503</v>
      </c>
      <c r="E6" s="2651" t="s">
        <v>410</v>
      </c>
      <c r="F6" s="2651" t="s">
        <v>503</v>
      </c>
      <c r="G6" s="2651" t="s">
        <v>410</v>
      </c>
      <c r="H6" s="2651" t="s">
        <v>503</v>
      </c>
      <c r="I6" s="2651" t="s">
        <v>410</v>
      </c>
      <c r="J6" s="2651" t="s">
        <v>503</v>
      </c>
      <c r="K6" s="2651" t="s">
        <v>410</v>
      </c>
      <c r="L6" s="2651" t="s">
        <v>503</v>
      </c>
      <c r="M6" s="2651" t="s">
        <v>410</v>
      </c>
      <c r="N6" s="2651" t="s">
        <v>503</v>
      </c>
      <c r="O6" s="2651" t="s">
        <v>410</v>
      </c>
      <c r="P6" s="2651" t="s">
        <v>503</v>
      </c>
      <c r="Q6" s="2651" t="s">
        <v>410</v>
      </c>
      <c r="R6" s="2651" t="s">
        <v>503</v>
      </c>
      <c r="S6" s="28" t="s">
        <v>426</v>
      </c>
    </row>
    <row r="7" spans="1:19" s="110" customFormat="1" ht="24.95" customHeight="1" thickBot="1">
      <c r="A7" s="45" t="s">
        <v>427</v>
      </c>
      <c r="B7" s="46"/>
      <c r="C7" s="3114"/>
      <c r="D7" s="2827"/>
      <c r="E7" s="2827"/>
      <c r="F7" s="2827"/>
      <c r="G7" s="2827"/>
      <c r="H7" s="2827"/>
      <c r="I7" s="2827"/>
      <c r="J7" s="2827"/>
      <c r="K7" s="2827"/>
      <c r="L7" s="2827"/>
      <c r="M7" s="2827"/>
      <c r="N7" s="2827"/>
      <c r="O7" s="2827"/>
      <c r="P7" s="2827"/>
      <c r="Q7" s="2827"/>
      <c r="R7" s="2827"/>
      <c r="S7" s="44" t="s">
        <v>427</v>
      </c>
    </row>
    <row r="8" spans="1:19" s="107" customFormat="1" ht="30" customHeight="1">
      <c r="A8" s="22"/>
      <c r="B8" s="29" t="s">
        <v>6</v>
      </c>
      <c r="C8" s="1314">
        <v>49</v>
      </c>
      <c r="D8" s="1314">
        <v>2528885</v>
      </c>
      <c r="E8" s="1314">
        <v>234</v>
      </c>
      <c r="F8" s="1314">
        <v>10370229</v>
      </c>
      <c r="G8" s="1314">
        <v>66</v>
      </c>
      <c r="H8" s="1314">
        <v>6623499</v>
      </c>
      <c r="I8" s="1314">
        <v>16</v>
      </c>
      <c r="J8" s="1314">
        <v>2352473</v>
      </c>
      <c r="K8" s="1314">
        <v>998</v>
      </c>
      <c r="L8" s="1314">
        <v>120293125</v>
      </c>
      <c r="M8" s="1315">
        <v>87</v>
      </c>
      <c r="N8" s="1314">
        <v>6464857</v>
      </c>
      <c r="O8" s="1314">
        <v>1024</v>
      </c>
      <c r="P8" s="1314">
        <v>198399737</v>
      </c>
      <c r="Q8" s="1314">
        <v>2474</v>
      </c>
      <c r="R8" s="1314">
        <v>347032805</v>
      </c>
      <c r="S8" s="53"/>
    </row>
    <row r="9" spans="1:19" s="107" customFormat="1" ht="30" customHeight="1">
      <c r="A9" s="22"/>
      <c r="B9" s="29" t="s">
        <v>1017</v>
      </c>
      <c r="C9" s="1314">
        <v>49</v>
      </c>
      <c r="D9" s="1314">
        <v>2513277</v>
      </c>
      <c r="E9" s="1314">
        <v>222</v>
      </c>
      <c r="F9" s="1314">
        <v>9742416</v>
      </c>
      <c r="G9" s="1314">
        <v>60</v>
      </c>
      <c r="H9" s="1314">
        <v>6353822</v>
      </c>
      <c r="I9" s="1314">
        <v>5</v>
      </c>
      <c r="J9" s="1314">
        <v>249557</v>
      </c>
      <c r="K9" s="1314">
        <v>881</v>
      </c>
      <c r="L9" s="1314">
        <v>110076438</v>
      </c>
      <c r="M9" s="1314">
        <v>74</v>
      </c>
      <c r="N9" s="1314">
        <v>4686490</v>
      </c>
      <c r="O9" s="1314">
        <v>784</v>
      </c>
      <c r="P9" s="1314">
        <v>144857745</v>
      </c>
      <c r="Q9" s="1314">
        <v>2075</v>
      </c>
      <c r="R9" s="1314">
        <v>278479745</v>
      </c>
      <c r="S9" s="55"/>
    </row>
    <row r="10" spans="1:19" s="107" customFormat="1" ht="30" customHeight="1">
      <c r="A10" s="22"/>
      <c r="B10" s="29" t="s">
        <v>1018</v>
      </c>
      <c r="C10" s="1314">
        <v>0</v>
      </c>
      <c r="D10" s="1314">
        <v>15608</v>
      </c>
      <c r="E10" s="1314">
        <v>12</v>
      </c>
      <c r="F10" s="1314">
        <v>627813</v>
      </c>
      <c r="G10" s="1314">
        <v>6</v>
      </c>
      <c r="H10" s="1314">
        <v>269677</v>
      </c>
      <c r="I10" s="1314">
        <v>11</v>
      </c>
      <c r="J10" s="1314">
        <v>2102916</v>
      </c>
      <c r="K10" s="1314">
        <v>117</v>
      </c>
      <c r="L10" s="1314">
        <v>10216687</v>
      </c>
      <c r="M10" s="1314">
        <v>13</v>
      </c>
      <c r="N10" s="1314">
        <v>1778367</v>
      </c>
      <c r="O10" s="1314">
        <v>240</v>
      </c>
      <c r="P10" s="1314">
        <v>53541992</v>
      </c>
      <c r="Q10" s="1314">
        <v>399</v>
      </c>
      <c r="R10" s="1314">
        <v>68553060</v>
      </c>
      <c r="S10" s="55"/>
    </row>
    <row r="11" spans="1:19" s="107" customFormat="1" ht="30" customHeight="1">
      <c r="A11" s="22"/>
      <c r="B11" s="29" t="s">
        <v>1019</v>
      </c>
      <c r="C11" s="1314">
        <v>49</v>
      </c>
      <c r="D11" s="1314">
        <v>2513277</v>
      </c>
      <c r="E11" s="1314">
        <v>208</v>
      </c>
      <c r="F11" s="1314">
        <v>9185482</v>
      </c>
      <c r="G11" s="1314">
        <v>53</v>
      </c>
      <c r="H11" s="1314">
        <v>4577995</v>
      </c>
      <c r="I11" s="1314">
        <v>3</v>
      </c>
      <c r="J11" s="1314">
        <v>158649</v>
      </c>
      <c r="K11" s="1314">
        <v>843</v>
      </c>
      <c r="L11" s="1314">
        <v>107682239</v>
      </c>
      <c r="M11" s="1314">
        <v>72</v>
      </c>
      <c r="N11" s="1314">
        <v>4455101</v>
      </c>
      <c r="O11" s="1314">
        <v>741</v>
      </c>
      <c r="P11" s="1314">
        <v>139839161</v>
      </c>
      <c r="Q11" s="1314">
        <v>1969</v>
      </c>
      <c r="R11" s="1314">
        <v>268411904</v>
      </c>
      <c r="S11" s="55"/>
    </row>
    <row r="12" spans="1:19" s="107" customFormat="1" ht="30" customHeight="1">
      <c r="A12" s="108"/>
      <c r="B12" s="131" t="s">
        <v>1020</v>
      </c>
      <c r="C12" s="1318">
        <v>0</v>
      </c>
      <c r="D12" s="1318">
        <v>0</v>
      </c>
      <c r="E12" s="1318">
        <v>14</v>
      </c>
      <c r="F12" s="1318">
        <v>556934</v>
      </c>
      <c r="G12" s="1318">
        <v>7</v>
      </c>
      <c r="H12" s="1318">
        <v>1775827</v>
      </c>
      <c r="I12" s="1318">
        <v>2</v>
      </c>
      <c r="J12" s="1318">
        <v>90908</v>
      </c>
      <c r="K12" s="1318">
        <v>38</v>
      </c>
      <c r="L12" s="1318">
        <v>2394199</v>
      </c>
      <c r="M12" s="1318">
        <v>2</v>
      </c>
      <c r="N12" s="1318">
        <v>231389</v>
      </c>
      <c r="O12" s="1318">
        <v>43</v>
      </c>
      <c r="P12" s="1318">
        <v>5018584</v>
      </c>
      <c r="Q12" s="1318">
        <v>106</v>
      </c>
      <c r="R12" s="1318">
        <v>10067841</v>
      </c>
      <c r="S12" s="124"/>
    </row>
    <row r="13" spans="1:19" ht="23.1" customHeight="1">
      <c r="A13" s="57">
        <v>1</v>
      </c>
      <c r="B13" s="92" t="s">
        <v>1021</v>
      </c>
      <c r="C13" s="1321">
        <v>3</v>
      </c>
      <c r="D13" s="1321">
        <v>136326</v>
      </c>
      <c r="E13" s="1321">
        <v>20</v>
      </c>
      <c r="F13" s="1321">
        <v>787904</v>
      </c>
      <c r="G13" s="1321">
        <v>2</v>
      </c>
      <c r="H13" s="1321">
        <v>26400</v>
      </c>
      <c r="I13" s="1321">
        <v>0</v>
      </c>
      <c r="J13" s="1321">
        <v>0</v>
      </c>
      <c r="K13" s="1321">
        <v>50</v>
      </c>
      <c r="L13" s="1321">
        <v>8049815</v>
      </c>
      <c r="M13" s="1321">
        <v>0</v>
      </c>
      <c r="N13" s="1321">
        <v>0</v>
      </c>
      <c r="O13" s="1321">
        <v>2</v>
      </c>
      <c r="P13" s="1321">
        <v>98096</v>
      </c>
      <c r="Q13" s="1321">
        <v>77</v>
      </c>
      <c r="R13" s="1321">
        <v>9098541</v>
      </c>
      <c r="S13" s="59">
        <v>1</v>
      </c>
    </row>
    <row r="14" spans="1:19" ht="23.1" customHeight="1">
      <c r="A14" s="60">
        <v>2</v>
      </c>
      <c r="B14" s="93" t="s">
        <v>1022</v>
      </c>
      <c r="C14" s="1314">
        <v>0</v>
      </c>
      <c r="D14" s="1314">
        <v>0</v>
      </c>
      <c r="E14" s="1314">
        <v>4</v>
      </c>
      <c r="F14" s="1314">
        <v>484241</v>
      </c>
      <c r="G14" s="1314">
        <v>7</v>
      </c>
      <c r="H14" s="1314">
        <v>101550</v>
      </c>
      <c r="I14" s="1314">
        <v>0</v>
      </c>
      <c r="J14" s="1314">
        <v>0</v>
      </c>
      <c r="K14" s="1314">
        <v>10</v>
      </c>
      <c r="L14" s="1314">
        <v>-1046338</v>
      </c>
      <c r="M14" s="1314">
        <v>0</v>
      </c>
      <c r="N14" s="1314">
        <v>0</v>
      </c>
      <c r="O14" s="1314">
        <v>21</v>
      </c>
      <c r="P14" s="1314">
        <v>5619834</v>
      </c>
      <c r="Q14" s="1314">
        <v>42</v>
      </c>
      <c r="R14" s="1314">
        <v>5159287</v>
      </c>
      <c r="S14" s="55">
        <v>2</v>
      </c>
    </row>
    <row r="15" spans="1:19" ht="23.1" customHeight="1">
      <c r="A15" s="60">
        <v>3</v>
      </c>
      <c r="B15" s="93" t="s">
        <v>1023</v>
      </c>
      <c r="C15" s="1314">
        <v>0</v>
      </c>
      <c r="D15" s="1314">
        <v>0</v>
      </c>
      <c r="E15" s="1314">
        <v>55</v>
      </c>
      <c r="F15" s="1314">
        <v>1510328</v>
      </c>
      <c r="G15" s="1314">
        <v>5</v>
      </c>
      <c r="H15" s="1314">
        <v>976644</v>
      </c>
      <c r="I15" s="1314">
        <v>0</v>
      </c>
      <c r="J15" s="1314">
        <v>0</v>
      </c>
      <c r="K15" s="1314">
        <v>182</v>
      </c>
      <c r="L15" s="1314">
        <v>34978268</v>
      </c>
      <c r="M15" s="1314">
        <v>27</v>
      </c>
      <c r="N15" s="1314">
        <v>280836</v>
      </c>
      <c r="O15" s="1314">
        <v>13</v>
      </c>
      <c r="P15" s="1314">
        <v>445101</v>
      </c>
      <c r="Q15" s="1314">
        <v>282</v>
      </c>
      <c r="R15" s="1314">
        <v>38191177</v>
      </c>
      <c r="S15" s="55">
        <v>3</v>
      </c>
    </row>
    <row r="16" spans="1:19" ht="23.1" customHeight="1">
      <c r="A16" s="60">
        <v>6</v>
      </c>
      <c r="B16" s="93" t="s">
        <v>1024</v>
      </c>
      <c r="C16" s="1314">
        <v>0</v>
      </c>
      <c r="D16" s="1314">
        <v>0</v>
      </c>
      <c r="E16" s="1314">
        <v>0</v>
      </c>
      <c r="F16" s="1314">
        <v>2751</v>
      </c>
      <c r="G16" s="1314">
        <v>0</v>
      </c>
      <c r="H16" s="1314">
        <v>0</v>
      </c>
      <c r="I16" s="1314">
        <v>0</v>
      </c>
      <c r="J16" s="1314">
        <v>0</v>
      </c>
      <c r="K16" s="1314">
        <v>3</v>
      </c>
      <c r="L16" s="1314">
        <v>168084</v>
      </c>
      <c r="M16" s="1314">
        <v>0</v>
      </c>
      <c r="N16" s="1314">
        <v>0</v>
      </c>
      <c r="O16" s="1314">
        <v>0</v>
      </c>
      <c r="P16" s="1314">
        <v>0</v>
      </c>
      <c r="Q16" s="1314">
        <v>3</v>
      </c>
      <c r="R16" s="1314">
        <v>170835</v>
      </c>
      <c r="S16" s="55">
        <v>6</v>
      </c>
    </row>
    <row r="17" spans="1:19" ht="23.1" customHeight="1">
      <c r="A17" s="60">
        <v>7</v>
      </c>
      <c r="B17" s="93" t="s">
        <v>1025</v>
      </c>
      <c r="C17" s="1318">
        <v>0</v>
      </c>
      <c r="D17" s="1318">
        <v>0</v>
      </c>
      <c r="E17" s="1318">
        <v>0</v>
      </c>
      <c r="F17" s="1318">
        <v>0</v>
      </c>
      <c r="G17" s="1318">
        <v>2</v>
      </c>
      <c r="H17" s="1318">
        <v>82019</v>
      </c>
      <c r="I17" s="1318">
        <v>0</v>
      </c>
      <c r="J17" s="1318">
        <v>0</v>
      </c>
      <c r="K17" s="1318">
        <v>8</v>
      </c>
      <c r="L17" s="1318">
        <v>802123</v>
      </c>
      <c r="M17" s="1318">
        <v>0</v>
      </c>
      <c r="N17" s="1318">
        <v>0</v>
      </c>
      <c r="O17" s="1318">
        <v>1</v>
      </c>
      <c r="P17" s="1318">
        <v>291865</v>
      </c>
      <c r="Q17" s="1318">
        <v>11</v>
      </c>
      <c r="R17" s="1318">
        <v>1176007</v>
      </c>
      <c r="S17" s="55">
        <v>7</v>
      </c>
    </row>
    <row r="18" spans="1:19" ht="23.1" customHeight="1">
      <c r="A18" s="57">
        <v>8</v>
      </c>
      <c r="B18" s="92" t="s">
        <v>1026</v>
      </c>
      <c r="C18" s="1321">
        <v>10</v>
      </c>
      <c r="D18" s="1321">
        <v>768629</v>
      </c>
      <c r="E18" s="1321">
        <v>17</v>
      </c>
      <c r="F18" s="1321">
        <v>748687</v>
      </c>
      <c r="G18" s="1321">
        <v>1</v>
      </c>
      <c r="H18" s="1321">
        <v>10798</v>
      </c>
      <c r="I18" s="1321">
        <v>1</v>
      </c>
      <c r="J18" s="1321">
        <v>787</v>
      </c>
      <c r="K18" s="1321">
        <v>78</v>
      </c>
      <c r="L18" s="1321">
        <v>17546711</v>
      </c>
      <c r="M18" s="1321">
        <v>29</v>
      </c>
      <c r="N18" s="1321">
        <v>3830392</v>
      </c>
      <c r="O18" s="1321">
        <v>4</v>
      </c>
      <c r="P18" s="1321">
        <v>426781</v>
      </c>
      <c r="Q18" s="1321">
        <v>140</v>
      </c>
      <c r="R18" s="1321">
        <v>23332785</v>
      </c>
      <c r="S18" s="59">
        <v>8</v>
      </c>
    </row>
    <row r="19" spans="1:19" ht="23.1" customHeight="1">
      <c r="A19" s="60">
        <v>9</v>
      </c>
      <c r="B19" s="93" t="s">
        <v>1027</v>
      </c>
      <c r="C19" s="1314">
        <v>0</v>
      </c>
      <c r="D19" s="1314">
        <v>0</v>
      </c>
      <c r="E19" s="1314">
        <v>5</v>
      </c>
      <c r="F19" s="1314">
        <v>167745</v>
      </c>
      <c r="G19" s="1314">
        <v>0</v>
      </c>
      <c r="H19" s="1314">
        <v>0</v>
      </c>
      <c r="I19" s="1314">
        <v>0</v>
      </c>
      <c r="J19" s="1314">
        <v>0</v>
      </c>
      <c r="K19" s="1314">
        <v>8</v>
      </c>
      <c r="L19" s="1314">
        <v>462421</v>
      </c>
      <c r="M19" s="1314">
        <v>1</v>
      </c>
      <c r="N19" s="1314">
        <v>12316</v>
      </c>
      <c r="O19" s="1314">
        <v>0</v>
      </c>
      <c r="P19" s="1314">
        <v>0</v>
      </c>
      <c r="Q19" s="1314">
        <v>14</v>
      </c>
      <c r="R19" s="1314">
        <v>642482</v>
      </c>
      <c r="S19" s="55">
        <v>9</v>
      </c>
    </row>
    <row r="20" spans="1:19" ht="23.1" customHeight="1">
      <c r="A20" s="60">
        <v>10</v>
      </c>
      <c r="B20" s="93" t="s">
        <v>1028</v>
      </c>
      <c r="C20" s="1314">
        <v>0</v>
      </c>
      <c r="D20" s="1314">
        <v>0</v>
      </c>
      <c r="E20" s="1314">
        <v>7</v>
      </c>
      <c r="F20" s="1314">
        <v>300290</v>
      </c>
      <c r="G20" s="1314">
        <v>1</v>
      </c>
      <c r="H20" s="1314">
        <v>13200</v>
      </c>
      <c r="I20" s="1314">
        <v>1</v>
      </c>
      <c r="J20" s="1314">
        <v>55660</v>
      </c>
      <c r="K20" s="1314">
        <v>35</v>
      </c>
      <c r="L20" s="1314">
        <v>3763203</v>
      </c>
      <c r="M20" s="1314">
        <v>0</v>
      </c>
      <c r="N20" s="1314">
        <v>0</v>
      </c>
      <c r="O20" s="1314">
        <v>0</v>
      </c>
      <c r="P20" s="1314">
        <v>0</v>
      </c>
      <c r="Q20" s="1314">
        <v>44</v>
      </c>
      <c r="R20" s="1314">
        <v>4132353</v>
      </c>
      <c r="S20" s="55">
        <v>10</v>
      </c>
    </row>
    <row r="21" spans="1:19" s="99" customFormat="1" ht="23.1" customHeight="1">
      <c r="A21" s="62">
        <v>11</v>
      </c>
      <c r="B21" s="61" t="s">
        <v>1029</v>
      </c>
      <c r="C21" s="1314">
        <v>0</v>
      </c>
      <c r="D21" s="1314">
        <v>0</v>
      </c>
      <c r="E21" s="1314">
        <v>0</v>
      </c>
      <c r="F21" s="1314">
        <v>0</v>
      </c>
      <c r="G21" s="1314">
        <v>0</v>
      </c>
      <c r="H21" s="1314">
        <v>0</v>
      </c>
      <c r="I21" s="1314">
        <v>0</v>
      </c>
      <c r="J21" s="1314">
        <v>0</v>
      </c>
      <c r="K21" s="1314">
        <v>19</v>
      </c>
      <c r="L21" s="1314">
        <v>1172647</v>
      </c>
      <c r="M21" s="1314">
        <v>0</v>
      </c>
      <c r="N21" s="1314">
        <v>0</v>
      </c>
      <c r="O21" s="1314">
        <v>8</v>
      </c>
      <c r="P21" s="1314">
        <v>2141334</v>
      </c>
      <c r="Q21" s="1314">
        <v>27</v>
      </c>
      <c r="R21" s="1314">
        <v>3313981</v>
      </c>
      <c r="S21" s="63">
        <v>11</v>
      </c>
    </row>
    <row r="22" spans="1:19" s="99" customFormat="1" ht="23.1" customHeight="1">
      <c r="A22" s="62">
        <v>12</v>
      </c>
      <c r="B22" s="61" t="s">
        <v>1030</v>
      </c>
      <c r="C22" s="1318">
        <v>0</v>
      </c>
      <c r="D22" s="1318">
        <v>0</v>
      </c>
      <c r="E22" s="1318">
        <v>3</v>
      </c>
      <c r="F22" s="1318">
        <v>108717</v>
      </c>
      <c r="G22" s="1318">
        <v>0</v>
      </c>
      <c r="H22" s="1318">
        <v>0</v>
      </c>
      <c r="I22" s="1318">
        <v>0</v>
      </c>
      <c r="J22" s="1318">
        <v>0</v>
      </c>
      <c r="K22" s="1318">
        <v>8</v>
      </c>
      <c r="L22" s="1318">
        <v>950310</v>
      </c>
      <c r="M22" s="1318">
        <v>1</v>
      </c>
      <c r="N22" s="1318">
        <v>1084</v>
      </c>
      <c r="O22" s="1318">
        <v>3</v>
      </c>
      <c r="P22" s="1318">
        <v>699950</v>
      </c>
      <c r="Q22" s="1318">
        <v>15</v>
      </c>
      <c r="R22" s="1318">
        <v>1760061</v>
      </c>
      <c r="S22" s="63">
        <v>12</v>
      </c>
    </row>
    <row r="23" spans="1:19" s="99" customFormat="1" ht="23.1" customHeight="1">
      <c r="A23" s="66">
        <v>14</v>
      </c>
      <c r="B23" s="58" t="s">
        <v>1031</v>
      </c>
      <c r="C23" s="1321">
        <v>3</v>
      </c>
      <c r="D23" s="1321">
        <v>22437</v>
      </c>
      <c r="E23" s="1321">
        <v>7</v>
      </c>
      <c r="F23" s="1321">
        <v>520189</v>
      </c>
      <c r="G23" s="1321">
        <v>6</v>
      </c>
      <c r="H23" s="1321">
        <v>75654</v>
      </c>
      <c r="I23" s="1321">
        <v>0</v>
      </c>
      <c r="J23" s="1321">
        <v>0</v>
      </c>
      <c r="K23" s="1321">
        <v>29</v>
      </c>
      <c r="L23" s="1321">
        <v>2352446</v>
      </c>
      <c r="M23" s="1321">
        <v>0</v>
      </c>
      <c r="N23" s="1321">
        <v>0</v>
      </c>
      <c r="O23" s="1321">
        <v>44</v>
      </c>
      <c r="P23" s="1321">
        <v>5968308</v>
      </c>
      <c r="Q23" s="1321">
        <v>89</v>
      </c>
      <c r="R23" s="1321">
        <v>8939034</v>
      </c>
      <c r="S23" s="67">
        <v>14</v>
      </c>
    </row>
    <row r="24" spans="1:19" s="99" customFormat="1" ht="23.1" customHeight="1">
      <c r="A24" s="62">
        <v>15</v>
      </c>
      <c r="B24" s="61" t="s">
        <v>1032</v>
      </c>
      <c r="C24" s="1314">
        <v>0</v>
      </c>
      <c r="D24" s="1314">
        <v>0</v>
      </c>
      <c r="E24" s="1314">
        <v>5</v>
      </c>
      <c r="F24" s="1314">
        <v>135964</v>
      </c>
      <c r="G24" s="1314">
        <v>0</v>
      </c>
      <c r="H24" s="1314">
        <v>0</v>
      </c>
      <c r="I24" s="1314">
        <v>0</v>
      </c>
      <c r="J24" s="1314">
        <v>0</v>
      </c>
      <c r="K24" s="1314">
        <v>4</v>
      </c>
      <c r="L24" s="1314">
        <v>191551</v>
      </c>
      <c r="M24" s="1314">
        <v>0</v>
      </c>
      <c r="N24" s="1314">
        <v>0</v>
      </c>
      <c r="O24" s="1314">
        <v>33</v>
      </c>
      <c r="P24" s="1314">
        <v>5029992</v>
      </c>
      <c r="Q24" s="1314">
        <v>42</v>
      </c>
      <c r="R24" s="1314">
        <v>5357507</v>
      </c>
      <c r="S24" s="63">
        <v>15</v>
      </c>
    </row>
    <row r="25" spans="1:19" s="99" customFormat="1" ht="23.1" customHeight="1">
      <c r="A25" s="62">
        <v>16</v>
      </c>
      <c r="B25" s="61" t="s">
        <v>1033</v>
      </c>
      <c r="C25" s="1314">
        <v>0</v>
      </c>
      <c r="D25" s="1314">
        <v>0</v>
      </c>
      <c r="E25" s="1314">
        <v>2</v>
      </c>
      <c r="F25" s="1314">
        <v>41080</v>
      </c>
      <c r="G25" s="1314">
        <v>1</v>
      </c>
      <c r="H25" s="1314">
        <v>330454</v>
      </c>
      <c r="I25" s="1314">
        <v>0</v>
      </c>
      <c r="J25" s="1314">
        <v>0</v>
      </c>
      <c r="K25" s="1314">
        <v>7</v>
      </c>
      <c r="L25" s="1314">
        <v>456179</v>
      </c>
      <c r="M25" s="1314">
        <v>0</v>
      </c>
      <c r="N25" s="1314">
        <v>0</v>
      </c>
      <c r="O25" s="1314">
        <v>3</v>
      </c>
      <c r="P25" s="1314">
        <v>1781220</v>
      </c>
      <c r="Q25" s="1314">
        <v>13</v>
      </c>
      <c r="R25" s="1314">
        <v>2608933</v>
      </c>
      <c r="S25" s="63">
        <v>16</v>
      </c>
    </row>
    <row r="26" spans="1:19" s="99" customFormat="1" ht="23.1" customHeight="1">
      <c r="A26" s="62">
        <v>17</v>
      </c>
      <c r="B26" s="61" t="s">
        <v>1034</v>
      </c>
      <c r="C26" s="1314">
        <v>0</v>
      </c>
      <c r="D26" s="1314">
        <v>0</v>
      </c>
      <c r="E26" s="1314">
        <v>0</v>
      </c>
      <c r="F26" s="1314">
        <v>0</v>
      </c>
      <c r="G26" s="1314">
        <v>0</v>
      </c>
      <c r="H26" s="1314">
        <v>0</v>
      </c>
      <c r="I26" s="1314">
        <v>0</v>
      </c>
      <c r="J26" s="1314">
        <v>0</v>
      </c>
      <c r="K26" s="1314">
        <v>7</v>
      </c>
      <c r="L26" s="1314">
        <v>553306</v>
      </c>
      <c r="M26" s="1314">
        <v>0</v>
      </c>
      <c r="N26" s="1314">
        <v>0</v>
      </c>
      <c r="O26" s="1314">
        <v>5</v>
      </c>
      <c r="P26" s="1314">
        <v>242191</v>
      </c>
      <c r="Q26" s="1314">
        <v>12</v>
      </c>
      <c r="R26" s="1314">
        <v>795497</v>
      </c>
      <c r="S26" s="63">
        <v>17</v>
      </c>
    </row>
    <row r="27" spans="1:19" s="99" customFormat="1" ht="23.1" customHeight="1">
      <c r="A27" s="62">
        <v>18</v>
      </c>
      <c r="B27" s="61" t="s">
        <v>1035</v>
      </c>
      <c r="C27" s="1318">
        <v>0</v>
      </c>
      <c r="D27" s="1318">
        <v>0</v>
      </c>
      <c r="E27" s="1318">
        <v>3</v>
      </c>
      <c r="F27" s="1318">
        <v>42984</v>
      </c>
      <c r="G27" s="1318">
        <v>0</v>
      </c>
      <c r="H27" s="1318">
        <v>0</v>
      </c>
      <c r="I27" s="1318">
        <v>0</v>
      </c>
      <c r="J27" s="1318">
        <v>0</v>
      </c>
      <c r="K27" s="1318">
        <v>9</v>
      </c>
      <c r="L27" s="1318">
        <v>1099722</v>
      </c>
      <c r="M27" s="1318">
        <v>0</v>
      </c>
      <c r="N27" s="1318">
        <v>0</v>
      </c>
      <c r="O27" s="1318">
        <v>38</v>
      </c>
      <c r="P27" s="1318">
        <v>8630235</v>
      </c>
      <c r="Q27" s="1318">
        <v>50</v>
      </c>
      <c r="R27" s="1318">
        <v>9772941</v>
      </c>
      <c r="S27" s="63">
        <v>18</v>
      </c>
    </row>
    <row r="28" spans="1:19" s="99" customFormat="1" ht="23.1" customHeight="1">
      <c r="A28" s="68">
        <v>19</v>
      </c>
      <c r="B28" s="58" t="s">
        <v>1036</v>
      </c>
      <c r="C28" s="1321">
        <v>2</v>
      </c>
      <c r="D28" s="1321">
        <v>238211</v>
      </c>
      <c r="E28" s="1321">
        <v>5</v>
      </c>
      <c r="F28" s="1321">
        <v>134809</v>
      </c>
      <c r="G28" s="1321">
        <v>0</v>
      </c>
      <c r="H28" s="1321">
        <v>0</v>
      </c>
      <c r="I28" s="1321">
        <v>0</v>
      </c>
      <c r="J28" s="1321">
        <v>0</v>
      </c>
      <c r="K28" s="1321">
        <v>23</v>
      </c>
      <c r="L28" s="1321">
        <v>1432311</v>
      </c>
      <c r="M28" s="1321">
        <v>0</v>
      </c>
      <c r="N28" s="1321">
        <v>0</v>
      </c>
      <c r="O28" s="1321">
        <v>17</v>
      </c>
      <c r="P28" s="1321">
        <v>1945304</v>
      </c>
      <c r="Q28" s="1321">
        <v>47</v>
      </c>
      <c r="R28" s="1321">
        <v>3750635</v>
      </c>
      <c r="S28" s="69">
        <v>19</v>
      </c>
    </row>
    <row r="29" spans="1:19" s="99" customFormat="1" ht="23.1" customHeight="1">
      <c r="A29" s="62">
        <v>21</v>
      </c>
      <c r="B29" s="61" t="s">
        <v>1037</v>
      </c>
      <c r="C29" s="1314">
        <v>3</v>
      </c>
      <c r="D29" s="1314">
        <v>109016</v>
      </c>
      <c r="E29" s="1314">
        <v>1</v>
      </c>
      <c r="F29" s="1314">
        <v>361502</v>
      </c>
      <c r="G29" s="1314">
        <v>1</v>
      </c>
      <c r="H29" s="1314">
        <v>6700</v>
      </c>
      <c r="I29" s="1314">
        <v>0</v>
      </c>
      <c r="J29" s="1314">
        <v>0</v>
      </c>
      <c r="K29" s="1314">
        <v>24</v>
      </c>
      <c r="L29" s="1314">
        <v>2367083</v>
      </c>
      <c r="M29" s="1314">
        <v>1</v>
      </c>
      <c r="N29" s="1314">
        <v>23859</v>
      </c>
      <c r="O29" s="1314">
        <v>21</v>
      </c>
      <c r="P29" s="1314">
        <v>4052208</v>
      </c>
      <c r="Q29" s="1314">
        <v>51</v>
      </c>
      <c r="R29" s="1314">
        <v>6920368</v>
      </c>
      <c r="S29" s="63">
        <v>21</v>
      </c>
    </row>
    <row r="30" spans="1:19" s="99" customFormat="1" ht="23.1" customHeight="1">
      <c r="A30" s="62">
        <v>22</v>
      </c>
      <c r="B30" s="61" t="s">
        <v>1038</v>
      </c>
      <c r="C30" s="1314">
        <v>6</v>
      </c>
      <c r="D30" s="1314">
        <v>628362</v>
      </c>
      <c r="E30" s="1314">
        <v>9</v>
      </c>
      <c r="F30" s="1314">
        <v>754275</v>
      </c>
      <c r="G30" s="1314">
        <v>16</v>
      </c>
      <c r="H30" s="1314">
        <v>2708535</v>
      </c>
      <c r="I30" s="1314">
        <v>0</v>
      </c>
      <c r="J30" s="1314">
        <v>0</v>
      </c>
      <c r="K30" s="1314">
        <v>44</v>
      </c>
      <c r="L30" s="1314">
        <v>3953577</v>
      </c>
      <c r="M30" s="1314">
        <v>4</v>
      </c>
      <c r="N30" s="1314">
        <v>254270</v>
      </c>
      <c r="O30" s="1314">
        <v>52</v>
      </c>
      <c r="P30" s="1314">
        <v>6333318</v>
      </c>
      <c r="Q30" s="1314">
        <v>131</v>
      </c>
      <c r="R30" s="1314">
        <v>14632337</v>
      </c>
      <c r="S30" s="63">
        <v>22</v>
      </c>
    </row>
    <row r="31" spans="1:19" s="99" customFormat="1" ht="23.1" customHeight="1">
      <c r="A31" s="62">
        <v>23</v>
      </c>
      <c r="B31" s="61" t="s">
        <v>1039</v>
      </c>
      <c r="C31" s="1314">
        <v>4</v>
      </c>
      <c r="D31" s="1314">
        <v>107820</v>
      </c>
      <c r="E31" s="1314">
        <v>7</v>
      </c>
      <c r="F31" s="1314">
        <v>426038</v>
      </c>
      <c r="G31" s="1314">
        <v>6</v>
      </c>
      <c r="H31" s="1314">
        <v>141434</v>
      </c>
      <c r="I31" s="1314">
        <v>0</v>
      </c>
      <c r="J31" s="1314">
        <v>0</v>
      </c>
      <c r="K31" s="1314">
        <v>23</v>
      </c>
      <c r="L31" s="1314">
        <v>2181858</v>
      </c>
      <c r="M31" s="1314">
        <v>0</v>
      </c>
      <c r="N31" s="1314">
        <v>0</v>
      </c>
      <c r="O31" s="1314">
        <v>10</v>
      </c>
      <c r="P31" s="1314">
        <v>3594516</v>
      </c>
      <c r="Q31" s="1314">
        <v>50</v>
      </c>
      <c r="R31" s="1314">
        <v>6451666</v>
      </c>
      <c r="S31" s="63">
        <v>23</v>
      </c>
    </row>
    <row r="32" spans="1:19" s="99" customFormat="1" ht="23.1" customHeight="1">
      <c r="A32" s="62">
        <v>24</v>
      </c>
      <c r="B32" s="61" t="s">
        <v>1040</v>
      </c>
      <c r="C32" s="1318">
        <v>0</v>
      </c>
      <c r="D32" s="1318">
        <v>0</v>
      </c>
      <c r="E32" s="1318">
        <v>5</v>
      </c>
      <c r="F32" s="1318">
        <v>153691</v>
      </c>
      <c r="G32" s="1318">
        <v>0</v>
      </c>
      <c r="H32" s="1318">
        <v>0</v>
      </c>
      <c r="I32" s="1318">
        <v>0</v>
      </c>
      <c r="J32" s="1318">
        <v>0</v>
      </c>
      <c r="K32" s="1318">
        <v>44</v>
      </c>
      <c r="L32" s="1318">
        <v>6405609</v>
      </c>
      <c r="M32" s="1318">
        <v>6</v>
      </c>
      <c r="N32" s="1318">
        <v>50680</v>
      </c>
      <c r="O32" s="1318">
        <v>0</v>
      </c>
      <c r="P32" s="1318">
        <v>0</v>
      </c>
      <c r="Q32" s="1318">
        <v>55</v>
      </c>
      <c r="R32" s="1318">
        <v>6609980</v>
      </c>
      <c r="S32" s="63">
        <v>24</v>
      </c>
    </row>
    <row r="33" spans="1:19" s="99" customFormat="1" ht="23.1" customHeight="1">
      <c r="A33" s="66">
        <v>25</v>
      </c>
      <c r="B33" s="58" t="s">
        <v>1041</v>
      </c>
      <c r="C33" s="1321">
        <v>0</v>
      </c>
      <c r="D33" s="1321">
        <v>0</v>
      </c>
      <c r="E33" s="1321">
        <v>1</v>
      </c>
      <c r="F33" s="1321">
        <v>7570</v>
      </c>
      <c r="G33" s="1321">
        <v>0</v>
      </c>
      <c r="H33" s="1321">
        <v>0</v>
      </c>
      <c r="I33" s="1321">
        <v>0</v>
      </c>
      <c r="J33" s="1321">
        <v>0</v>
      </c>
      <c r="K33" s="1321">
        <v>12</v>
      </c>
      <c r="L33" s="1321">
        <v>914100</v>
      </c>
      <c r="M33" s="1321">
        <v>0</v>
      </c>
      <c r="N33" s="1321">
        <v>0</v>
      </c>
      <c r="O33" s="1321">
        <v>21</v>
      </c>
      <c r="P33" s="1321">
        <v>4626856</v>
      </c>
      <c r="Q33" s="1321">
        <v>34</v>
      </c>
      <c r="R33" s="1321">
        <v>5548526</v>
      </c>
      <c r="S33" s="67">
        <v>25</v>
      </c>
    </row>
    <row r="34" spans="1:19" s="99" customFormat="1" ht="23.1" customHeight="1">
      <c r="A34" s="62">
        <v>27</v>
      </c>
      <c r="B34" s="61" t="s">
        <v>1042</v>
      </c>
      <c r="C34" s="1314">
        <v>2</v>
      </c>
      <c r="D34" s="1314">
        <v>45708</v>
      </c>
      <c r="E34" s="1314">
        <v>1</v>
      </c>
      <c r="F34" s="1314">
        <v>12148</v>
      </c>
      <c r="G34" s="1314">
        <v>0</v>
      </c>
      <c r="H34" s="1314">
        <v>0</v>
      </c>
      <c r="I34" s="1314">
        <v>0</v>
      </c>
      <c r="J34" s="1314">
        <v>0</v>
      </c>
      <c r="K34" s="1314">
        <v>7</v>
      </c>
      <c r="L34" s="1314">
        <v>212985</v>
      </c>
      <c r="M34" s="1314">
        <v>0</v>
      </c>
      <c r="N34" s="1314">
        <v>0</v>
      </c>
      <c r="O34" s="1314">
        <v>23</v>
      </c>
      <c r="P34" s="1314">
        <v>11286467</v>
      </c>
      <c r="Q34" s="1314">
        <v>33</v>
      </c>
      <c r="R34" s="1314">
        <v>11557308</v>
      </c>
      <c r="S34" s="63">
        <v>27</v>
      </c>
    </row>
    <row r="35" spans="1:19" s="99" customFormat="1" ht="23.1" customHeight="1">
      <c r="A35" s="62">
        <v>28</v>
      </c>
      <c r="B35" s="61" t="s">
        <v>1043</v>
      </c>
      <c r="C35" s="1314">
        <v>2</v>
      </c>
      <c r="D35" s="1314">
        <v>39722</v>
      </c>
      <c r="E35" s="1314">
        <v>2</v>
      </c>
      <c r="F35" s="1314">
        <v>14056</v>
      </c>
      <c r="G35" s="1314">
        <v>0</v>
      </c>
      <c r="H35" s="1314">
        <v>0</v>
      </c>
      <c r="I35" s="1314">
        <v>0</v>
      </c>
      <c r="J35" s="1314">
        <v>0</v>
      </c>
      <c r="K35" s="1314">
        <v>9</v>
      </c>
      <c r="L35" s="1314">
        <v>487923</v>
      </c>
      <c r="M35" s="1314">
        <v>1</v>
      </c>
      <c r="N35" s="1314">
        <v>344</v>
      </c>
      <c r="O35" s="1314">
        <v>0</v>
      </c>
      <c r="P35" s="1314">
        <v>0</v>
      </c>
      <c r="Q35" s="1314">
        <v>14</v>
      </c>
      <c r="R35" s="1314">
        <v>542045</v>
      </c>
      <c r="S35" s="63">
        <v>28</v>
      </c>
    </row>
    <row r="36" spans="1:19" s="99" customFormat="1" ht="23.1" customHeight="1">
      <c r="A36" s="62">
        <v>29</v>
      </c>
      <c r="B36" s="61" t="s">
        <v>1044</v>
      </c>
      <c r="C36" s="1314">
        <v>2</v>
      </c>
      <c r="D36" s="1314">
        <v>8658</v>
      </c>
      <c r="E36" s="1314">
        <v>7</v>
      </c>
      <c r="F36" s="1314">
        <v>432644</v>
      </c>
      <c r="G36" s="1314">
        <v>2</v>
      </c>
      <c r="H36" s="1314">
        <v>16082</v>
      </c>
      <c r="I36" s="1314">
        <v>0</v>
      </c>
      <c r="J36" s="1314">
        <v>0</v>
      </c>
      <c r="K36" s="1314">
        <v>16</v>
      </c>
      <c r="L36" s="1314">
        <v>1272499</v>
      </c>
      <c r="M36" s="1314">
        <v>0</v>
      </c>
      <c r="N36" s="1314">
        <v>0</v>
      </c>
      <c r="O36" s="1314">
        <v>20</v>
      </c>
      <c r="P36" s="1314">
        <v>7008045</v>
      </c>
      <c r="Q36" s="1314">
        <v>47</v>
      </c>
      <c r="R36" s="1314">
        <v>8737928</v>
      </c>
      <c r="S36" s="63">
        <v>29</v>
      </c>
    </row>
    <row r="37" spans="1:19" s="99" customFormat="1" ht="23.1" customHeight="1">
      <c r="A37" s="62">
        <v>30</v>
      </c>
      <c r="B37" s="61" t="s">
        <v>1045</v>
      </c>
      <c r="C37" s="1318">
        <v>0</v>
      </c>
      <c r="D37" s="1318">
        <v>0</v>
      </c>
      <c r="E37" s="1318">
        <v>4</v>
      </c>
      <c r="F37" s="1318">
        <v>107631</v>
      </c>
      <c r="G37" s="1318">
        <v>0</v>
      </c>
      <c r="H37" s="1318">
        <v>0</v>
      </c>
      <c r="I37" s="1318">
        <v>0</v>
      </c>
      <c r="J37" s="1318">
        <v>0</v>
      </c>
      <c r="K37" s="1318">
        <v>12</v>
      </c>
      <c r="L37" s="1318">
        <v>754423</v>
      </c>
      <c r="M37" s="1318">
        <v>0</v>
      </c>
      <c r="N37" s="1318">
        <v>0</v>
      </c>
      <c r="O37" s="1318">
        <v>31</v>
      </c>
      <c r="P37" s="1318">
        <v>6624722</v>
      </c>
      <c r="Q37" s="1318">
        <v>47</v>
      </c>
      <c r="R37" s="1318">
        <v>7486776</v>
      </c>
      <c r="S37" s="63">
        <v>30</v>
      </c>
    </row>
    <row r="38" spans="1:19" s="99" customFormat="1" ht="23.1" customHeight="1">
      <c r="A38" s="66">
        <v>31</v>
      </c>
      <c r="B38" s="58" t="s">
        <v>1046</v>
      </c>
      <c r="C38" s="1321">
        <v>0</v>
      </c>
      <c r="D38" s="1321">
        <v>0</v>
      </c>
      <c r="E38" s="1321">
        <v>4</v>
      </c>
      <c r="F38" s="1321">
        <v>303887</v>
      </c>
      <c r="G38" s="1321">
        <v>0</v>
      </c>
      <c r="H38" s="1321">
        <v>0</v>
      </c>
      <c r="I38" s="1321">
        <v>0</v>
      </c>
      <c r="J38" s="1321">
        <v>0</v>
      </c>
      <c r="K38" s="1321">
        <v>18</v>
      </c>
      <c r="L38" s="1321">
        <v>3601754</v>
      </c>
      <c r="M38" s="1321">
        <v>0</v>
      </c>
      <c r="N38" s="1321">
        <v>0</v>
      </c>
      <c r="O38" s="1321">
        <v>0</v>
      </c>
      <c r="P38" s="1321">
        <v>0</v>
      </c>
      <c r="Q38" s="1321">
        <v>22</v>
      </c>
      <c r="R38" s="1321">
        <v>3905641</v>
      </c>
      <c r="S38" s="67">
        <v>31</v>
      </c>
    </row>
    <row r="39" spans="1:19" s="99" customFormat="1" ht="23.1" customHeight="1">
      <c r="A39" s="62">
        <v>32</v>
      </c>
      <c r="B39" s="61" t="s">
        <v>1047</v>
      </c>
      <c r="C39" s="1314">
        <v>0</v>
      </c>
      <c r="D39" s="1314">
        <v>0</v>
      </c>
      <c r="E39" s="1314">
        <v>3</v>
      </c>
      <c r="F39" s="1314">
        <v>247783</v>
      </c>
      <c r="G39" s="1314">
        <v>0</v>
      </c>
      <c r="H39" s="1314">
        <v>0</v>
      </c>
      <c r="I39" s="1314">
        <v>0</v>
      </c>
      <c r="J39" s="1314">
        <v>0</v>
      </c>
      <c r="K39" s="1314">
        <v>25</v>
      </c>
      <c r="L39" s="1314">
        <v>1735381</v>
      </c>
      <c r="M39" s="1314">
        <v>0</v>
      </c>
      <c r="N39" s="1314">
        <v>0</v>
      </c>
      <c r="O39" s="1314">
        <v>15</v>
      </c>
      <c r="P39" s="1314">
        <v>1893018</v>
      </c>
      <c r="Q39" s="1314">
        <v>43</v>
      </c>
      <c r="R39" s="1314">
        <v>3876182</v>
      </c>
      <c r="S39" s="63">
        <v>32</v>
      </c>
    </row>
    <row r="40" spans="1:19" s="99" customFormat="1" ht="23.1" customHeight="1">
      <c r="A40" s="62">
        <v>33</v>
      </c>
      <c r="B40" s="61" t="s">
        <v>1048</v>
      </c>
      <c r="C40" s="1314">
        <v>0</v>
      </c>
      <c r="D40" s="1314">
        <v>0</v>
      </c>
      <c r="E40" s="1314">
        <v>0</v>
      </c>
      <c r="F40" s="1314">
        <v>0</v>
      </c>
      <c r="G40" s="1314">
        <v>0</v>
      </c>
      <c r="H40" s="1314">
        <v>0</v>
      </c>
      <c r="I40" s="1314">
        <v>0</v>
      </c>
      <c r="J40" s="1314">
        <v>0</v>
      </c>
      <c r="K40" s="1314">
        <v>3</v>
      </c>
      <c r="L40" s="1314">
        <v>108902</v>
      </c>
      <c r="M40" s="1314">
        <v>0</v>
      </c>
      <c r="N40" s="1314">
        <v>0</v>
      </c>
      <c r="O40" s="1314">
        <v>17</v>
      </c>
      <c r="P40" s="1314">
        <v>2112628</v>
      </c>
      <c r="Q40" s="1314">
        <v>20</v>
      </c>
      <c r="R40" s="1314">
        <v>2221530</v>
      </c>
      <c r="S40" s="63">
        <v>33</v>
      </c>
    </row>
    <row r="41" spans="1:19" s="99" customFormat="1" ht="23.1" customHeight="1">
      <c r="A41" s="62">
        <v>34</v>
      </c>
      <c r="B41" s="61" t="s">
        <v>1049</v>
      </c>
      <c r="C41" s="1314">
        <v>0</v>
      </c>
      <c r="D41" s="1314">
        <v>0</v>
      </c>
      <c r="E41" s="1314">
        <v>2</v>
      </c>
      <c r="F41" s="1314">
        <v>151371</v>
      </c>
      <c r="G41" s="1314">
        <v>1</v>
      </c>
      <c r="H41" s="1314">
        <v>15377</v>
      </c>
      <c r="I41" s="1314">
        <v>0</v>
      </c>
      <c r="J41" s="1314">
        <v>0</v>
      </c>
      <c r="K41" s="1314">
        <v>13</v>
      </c>
      <c r="L41" s="1314">
        <v>469160</v>
      </c>
      <c r="M41" s="1314">
        <v>2</v>
      </c>
      <c r="N41" s="1314">
        <v>1320</v>
      </c>
      <c r="O41" s="1314">
        <v>29</v>
      </c>
      <c r="P41" s="1314">
        <v>5617584</v>
      </c>
      <c r="Q41" s="1314">
        <v>47</v>
      </c>
      <c r="R41" s="1314">
        <v>6254812</v>
      </c>
      <c r="S41" s="63">
        <v>34</v>
      </c>
    </row>
    <row r="42" spans="1:19" s="99" customFormat="1" ht="23.1" customHeight="1">
      <c r="A42" s="62">
        <v>35</v>
      </c>
      <c r="B42" s="61" t="s">
        <v>1050</v>
      </c>
      <c r="C42" s="1318">
        <v>0</v>
      </c>
      <c r="D42" s="1318">
        <v>0</v>
      </c>
      <c r="E42" s="1318">
        <v>5</v>
      </c>
      <c r="F42" s="1318">
        <v>160102</v>
      </c>
      <c r="G42" s="1318">
        <v>0</v>
      </c>
      <c r="H42" s="1318">
        <v>0</v>
      </c>
      <c r="I42" s="1318">
        <v>0</v>
      </c>
      <c r="J42" s="1318">
        <v>0</v>
      </c>
      <c r="K42" s="1318">
        <v>5</v>
      </c>
      <c r="L42" s="1318">
        <v>983700</v>
      </c>
      <c r="M42" s="1318">
        <v>0</v>
      </c>
      <c r="N42" s="1318">
        <v>0</v>
      </c>
      <c r="O42" s="1318">
        <v>16</v>
      </c>
      <c r="P42" s="1318">
        <v>2501440</v>
      </c>
      <c r="Q42" s="1318">
        <v>26</v>
      </c>
      <c r="R42" s="1318">
        <v>3645242</v>
      </c>
      <c r="S42" s="63">
        <v>35</v>
      </c>
    </row>
    <row r="43" spans="1:19" s="99" customFormat="1" ht="23.1" customHeight="1">
      <c r="A43" s="68">
        <v>36</v>
      </c>
      <c r="B43" s="58" t="s">
        <v>1051</v>
      </c>
      <c r="C43" s="1321">
        <v>1</v>
      </c>
      <c r="D43" s="1321">
        <v>106339</v>
      </c>
      <c r="E43" s="1321">
        <v>8</v>
      </c>
      <c r="F43" s="1321">
        <v>541805</v>
      </c>
      <c r="G43" s="1321">
        <v>0</v>
      </c>
      <c r="H43" s="1321">
        <v>0</v>
      </c>
      <c r="I43" s="1321">
        <v>0</v>
      </c>
      <c r="J43" s="1321">
        <v>0</v>
      </c>
      <c r="K43" s="1321">
        <v>17</v>
      </c>
      <c r="L43" s="1321">
        <v>2650001</v>
      </c>
      <c r="M43" s="1321">
        <v>0</v>
      </c>
      <c r="N43" s="1321">
        <v>0</v>
      </c>
      <c r="O43" s="1321">
        <v>21</v>
      </c>
      <c r="P43" s="1321">
        <v>5093385</v>
      </c>
      <c r="Q43" s="1321">
        <v>47</v>
      </c>
      <c r="R43" s="1321">
        <v>8391530</v>
      </c>
      <c r="S43" s="69">
        <v>36</v>
      </c>
    </row>
    <row r="44" spans="1:19" s="99" customFormat="1" ht="23.1" customHeight="1">
      <c r="A44" s="62">
        <v>37</v>
      </c>
      <c r="B44" s="61" t="s">
        <v>1052</v>
      </c>
      <c r="C44" s="1314">
        <v>0</v>
      </c>
      <c r="D44" s="1314">
        <v>0</v>
      </c>
      <c r="E44" s="1314">
        <v>2</v>
      </c>
      <c r="F44" s="1314">
        <v>92951</v>
      </c>
      <c r="G44" s="1314">
        <v>1</v>
      </c>
      <c r="H44" s="1314">
        <v>53348</v>
      </c>
      <c r="I44" s="1314">
        <v>0</v>
      </c>
      <c r="J44" s="1314">
        <v>0</v>
      </c>
      <c r="K44" s="1314">
        <v>34</v>
      </c>
      <c r="L44" s="1314">
        <v>3598217</v>
      </c>
      <c r="M44" s="1314">
        <v>0</v>
      </c>
      <c r="N44" s="1314">
        <v>0</v>
      </c>
      <c r="O44" s="1314">
        <v>0</v>
      </c>
      <c r="P44" s="1314">
        <v>0</v>
      </c>
      <c r="Q44" s="1314">
        <v>37</v>
      </c>
      <c r="R44" s="1314">
        <v>3744516</v>
      </c>
      <c r="S44" s="63">
        <v>37</v>
      </c>
    </row>
    <row r="45" spans="1:19" s="99" customFormat="1" ht="23.1" customHeight="1">
      <c r="A45" s="62">
        <v>38</v>
      </c>
      <c r="B45" s="61" t="s">
        <v>1053</v>
      </c>
      <c r="C45" s="1314">
        <v>0</v>
      </c>
      <c r="D45" s="1314">
        <v>0</v>
      </c>
      <c r="E45" s="1314">
        <v>0</v>
      </c>
      <c r="F45" s="1314">
        <v>0</v>
      </c>
      <c r="G45" s="1314">
        <v>0</v>
      </c>
      <c r="H45" s="1314">
        <v>0</v>
      </c>
      <c r="I45" s="1314">
        <v>0</v>
      </c>
      <c r="J45" s="1314">
        <v>0</v>
      </c>
      <c r="K45" s="1314">
        <v>5</v>
      </c>
      <c r="L45" s="1314">
        <v>160291</v>
      </c>
      <c r="M45" s="1314">
        <v>0</v>
      </c>
      <c r="N45" s="1314">
        <v>0</v>
      </c>
      <c r="O45" s="1314">
        <v>9</v>
      </c>
      <c r="P45" s="1314">
        <v>1390418</v>
      </c>
      <c r="Q45" s="1314">
        <v>14</v>
      </c>
      <c r="R45" s="1314">
        <v>1550709</v>
      </c>
      <c r="S45" s="63">
        <v>38</v>
      </c>
    </row>
    <row r="46" spans="1:19" s="99" customFormat="1" ht="23.1" customHeight="1">
      <c r="A46" s="62">
        <v>39</v>
      </c>
      <c r="B46" s="61" t="s">
        <v>1054</v>
      </c>
      <c r="C46" s="1314">
        <v>0</v>
      </c>
      <c r="D46" s="1314">
        <v>0</v>
      </c>
      <c r="E46" s="1314">
        <v>0</v>
      </c>
      <c r="F46" s="1314">
        <v>0</v>
      </c>
      <c r="G46" s="1314">
        <v>0</v>
      </c>
      <c r="H46" s="1314">
        <v>0</v>
      </c>
      <c r="I46" s="1314">
        <v>1</v>
      </c>
      <c r="J46" s="1314">
        <v>10000</v>
      </c>
      <c r="K46" s="1314">
        <v>4</v>
      </c>
      <c r="L46" s="1314">
        <v>200883</v>
      </c>
      <c r="M46" s="1314">
        <v>1</v>
      </c>
      <c r="N46" s="1314">
        <v>3939</v>
      </c>
      <c r="O46" s="1314">
        <v>11</v>
      </c>
      <c r="P46" s="1314">
        <v>898183</v>
      </c>
      <c r="Q46" s="1314">
        <v>17</v>
      </c>
      <c r="R46" s="1314">
        <v>1113005</v>
      </c>
      <c r="S46" s="63">
        <v>39</v>
      </c>
    </row>
    <row r="47" spans="1:19" s="99" customFormat="1" ht="23.1" customHeight="1">
      <c r="A47" s="62">
        <v>42</v>
      </c>
      <c r="B47" s="61" t="s">
        <v>1055</v>
      </c>
      <c r="C47" s="1318">
        <v>0</v>
      </c>
      <c r="D47" s="1318">
        <v>0</v>
      </c>
      <c r="E47" s="1318">
        <v>0</v>
      </c>
      <c r="F47" s="1318">
        <v>0</v>
      </c>
      <c r="G47" s="1318">
        <v>0</v>
      </c>
      <c r="H47" s="1318">
        <v>0</v>
      </c>
      <c r="I47" s="1318">
        <v>0</v>
      </c>
      <c r="J47" s="1318">
        <v>0</v>
      </c>
      <c r="K47" s="1318">
        <v>1</v>
      </c>
      <c r="L47" s="1318">
        <v>1366</v>
      </c>
      <c r="M47" s="1318">
        <v>0</v>
      </c>
      <c r="N47" s="1318">
        <v>0</v>
      </c>
      <c r="O47" s="1318">
        <v>5</v>
      </c>
      <c r="P47" s="1318">
        <v>166585</v>
      </c>
      <c r="Q47" s="1318">
        <v>6</v>
      </c>
      <c r="R47" s="1318">
        <v>167951</v>
      </c>
      <c r="S47" s="63">
        <v>42</v>
      </c>
    </row>
    <row r="48" spans="1:19" s="99" customFormat="1" ht="23.1" customHeight="1">
      <c r="A48" s="66">
        <v>43</v>
      </c>
      <c r="B48" s="58" t="s">
        <v>1056</v>
      </c>
      <c r="C48" s="1321">
        <v>3</v>
      </c>
      <c r="D48" s="1321">
        <v>135352</v>
      </c>
      <c r="E48" s="1321">
        <v>2</v>
      </c>
      <c r="F48" s="1321">
        <v>23024</v>
      </c>
      <c r="G48" s="1321">
        <v>0</v>
      </c>
      <c r="H48" s="1321">
        <v>0</v>
      </c>
      <c r="I48" s="1321">
        <v>0</v>
      </c>
      <c r="J48" s="1321">
        <v>0</v>
      </c>
      <c r="K48" s="1321">
        <v>10</v>
      </c>
      <c r="L48" s="1321">
        <v>343526</v>
      </c>
      <c r="M48" s="1321">
        <v>0</v>
      </c>
      <c r="N48" s="1321">
        <v>0</v>
      </c>
      <c r="O48" s="1321">
        <v>10</v>
      </c>
      <c r="P48" s="1321">
        <v>1946442</v>
      </c>
      <c r="Q48" s="1321">
        <v>25</v>
      </c>
      <c r="R48" s="1321">
        <v>2448344</v>
      </c>
      <c r="S48" s="67">
        <v>43</v>
      </c>
    </row>
    <row r="49" spans="1:19" s="99" customFormat="1" ht="23.1" customHeight="1">
      <c r="A49" s="62">
        <v>44</v>
      </c>
      <c r="B49" s="61" t="s">
        <v>1057</v>
      </c>
      <c r="C49" s="1314">
        <v>0</v>
      </c>
      <c r="D49" s="1314">
        <v>0</v>
      </c>
      <c r="E49" s="1314">
        <v>3</v>
      </c>
      <c r="F49" s="1314">
        <v>172203</v>
      </c>
      <c r="G49" s="1314">
        <v>0</v>
      </c>
      <c r="H49" s="1314">
        <v>0</v>
      </c>
      <c r="I49" s="1314">
        <v>0</v>
      </c>
      <c r="J49" s="1314">
        <v>0</v>
      </c>
      <c r="K49" s="1314">
        <v>5</v>
      </c>
      <c r="L49" s="1314">
        <v>317189</v>
      </c>
      <c r="M49" s="1314">
        <v>0</v>
      </c>
      <c r="N49" s="1314">
        <v>0</v>
      </c>
      <c r="O49" s="1314">
        <v>0</v>
      </c>
      <c r="P49" s="1314">
        <v>0</v>
      </c>
      <c r="Q49" s="1314">
        <v>8</v>
      </c>
      <c r="R49" s="1314">
        <v>489392</v>
      </c>
      <c r="S49" s="63">
        <v>44</v>
      </c>
    </row>
    <row r="50" spans="1:19" s="99" customFormat="1" ht="23.1" customHeight="1">
      <c r="A50" s="62">
        <v>45</v>
      </c>
      <c r="B50" s="61" t="s">
        <v>1058</v>
      </c>
      <c r="C50" s="1314">
        <v>0</v>
      </c>
      <c r="D50" s="1314">
        <v>0</v>
      </c>
      <c r="E50" s="1314">
        <v>1</v>
      </c>
      <c r="F50" s="1314">
        <v>488</v>
      </c>
      <c r="G50" s="1314">
        <v>0</v>
      </c>
      <c r="H50" s="1314">
        <v>0</v>
      </c>
      <c r="I50" s="1314">
        <v>0</v>
      </c>
      <c r="J50" s="1314">
        <v>0</v>
      </c>
      <c r="K50" s="1314">
        <v>3</v>
      </c>
      <c r="L50" s="1314">
        <v>89882</v>
      </c>
      <c r="M50" s="1314">
        <v>1</v>
      </c>
      <c r="N50" s="1314">
        <v>6664</v>
      </c>
      <c r="O50" s="1314">
        <v>11</v>
      </c>
      <c r="P50" s="1314">
        <v>94620</v>
      </c>
      <c r="Q50" s="1314">
        <v>16</v>
      </c>
      <c r="R50" s="1314">
        <v>191654</v>
      </c>
      <c r="S50" s="63">
        <v>45</v>
      </c>
    </row>
    <row r="51" spans="1:19" s="99" customFormat="1" ht="23.1" customHeight="1">
      <c r="A51" s="62">
        <v>46</v>
      </c>
      <c r="B51" s="61" t="s">
        <v>1059</v>
      </c>
      <c r="C51" s="1314">
        <v>6</v>
      </c>
      <c r="D51" s="1314">
        <v>83471</v>
      </c>
      <c r="E51" s="1314">
        <v>0</v>
      </c>
      <c r="F51" s="1314">
        <v>49864</v>
      </c>
      <c r="G51" s="1314">
        <v>0</v>
      </c>
      <c r="H51" s="1314">
        <v>0</v>
      </c>
      <c r="I51" s="1314">
        <v>1</v>
      </c>
      <c r="J51" s="1314">
        <v>102202</v>
      </c>
      <c r="K51" s="1314">
        <v>2</v>
      </c>
      <c r="L51" s="1314">
        <v>77087</v>
      </c>
      <c r="M51" s="1314">
        <v>0</v>
      </c>
      <c r="N51" s="1314">
        <v>0</v>
      </c>
      <c r="O51" s="1314">
        <v>40</v>
      </c>
      <c r="P51" s="1314">
        <v>1340427</v>
      </c>
      <c r="Q51" s="1314">
        <v>49</v>
      </c>
      <c r="R51" s="1314">
        <v>1653051</v>
      </c>
      <c r="S51" s="63">
        <v>46</v>
      </c>
    </row>
    <row r="52" spans="1:19" s="99" customFormat="1" ht="23.1" customHeight="1">
      <c r="A52" s="62">
        <v>47</v>
      </c>
      <c r="B52" s="61" t="s">
        <v>1060</v>
      </c>
      <c r="C52" s="1318">
        <v>1</v>
      </c>
      <c r="D52" s="1318">
        <v>31916</v>
      </c>
      <c r="E52" s="1318">
        <v>2</v>
      </c>
      <c r="F52" s="1318">
        <v>19342</v>
      </c>
      <c r="G52" s="1318">
        <v>0</v>
      </c>
      <c r="H52" s="1318">
        <v>0</v>
      </c>
      <c r="I52" s="1318">
        <v>0</v>
      </c>
      <c r="J52" s="1318">
        <v>0</v>
      </c>
      <c r="K52" s="1318">
        <v>2</v>
      </c>
      <c r="L52" s="1318">
        <v>21282</v>
      </c>
      <c r="M52" s="1318">
        <v>0</v>
      </c>
      <c r="N52" s="1318">
        <v>0</v>
      </c>
      <c r="O52" s="1318">
        <v>0</v>
      </c>
      <c r="P52" s="1318">
        <v>0</v>
      </c>
      <c r="Q52" s="1318">
        <v>5</v>
      </c>
      <c r="R52" s="1318">
        <v>72540</v>
      </c>
      <c r="S52" s="63">
        <v>47</v>
      </c>
    </row>
    <row r="53" spans="1:19" s="99" customFormat="1" ht="23.1" customHeight="1">
      <c r="A53" s="66">
        <v>49</v>
      </c>
      <c r="B53" s="58" t="s">
        <v>1061</v>
      </c>
      <c r="C53" s="1321">
        <v>0</v>
      </c>
      <c r="D53" s="1321">
        <v>0</v>
      </c>
      <c r="E53" s="1321">
        <v>0</v>
      </c>
      <c r="F53" s="1321">
        <v>0</v>
      </c>
      <c r="G53" s="1321">
        <v>0</v>
      </c>
      <c r="H53" s="1321">
        <v>0</v>
      </c>
      <c r="I53" s="1321">
        <v>0</v>
      </c>
      <c r="J53" s="1321">
        <v>0</v>
      </c>
      <c r="K53" s="1321">
        <v>1</v>
      </c>
      <c r="L53" s="1321">
        <v>19746</v>
      </c>
      <c r="M53" s="1321">
        <v>0</v>
      </c>
      <c r="N53" s="1321">
        <v>0</v>
      </c>
      <c r="O53" s="1321">
        <v>0</v>
      </c>
      <c r="P53" s="1321">
        <v>0</v>
      </c>
      <c r="Q53" s="1321">
        <v>1</v>
      </c>
      <c r="R53" s="1321">
        <v>19746</v>
      </c>
      <c r="S53" s="67">
        <v>49</v>
      </c>
    </row>
    <row r="54" spans="1:19" s="99" customFormat="1" ht="23.1" customHeight="1">
      <c r="A54" s="62">
        <v>50</v>
      </c>
      <c r="B54" s="61" t="s">
        <v>1062</v>
      </c>
      <c r="C54" s="1314">
        <v>0</v>
      </c>
      <c r="D54" s="1314">
        <v>0</v>
      </c>
      <c r="E54" s="1314">
        <v>0</v>
      </c>
      <c r="F54" s="1314">
        <v>0</v>
      </c>
      <c r="G54" s="1314">
        <v>0</v>
      </c>
      <c r="H54" s="1314">
        <v>0</v>
      </c>
      <c r="I54" s="1314">
        <v>1</v>
      </c>
      <c r="J54" s="1314">
        <v>80908</v>
      </c>
      <c r="K54" s="1314">
        <v>1</v>
      </c>
      <c r="L54" s="1314">
        <v>0</v>
      </c>
      <c r="M54" s="1314">
        <v>0</v>
      </c>
      <c r="N54" s="1314">
        <v>220786</v>
      </c>
      <c r="O54" s="1314">
        <v>2</v>
      </c>
      <c r="P54" s="1314">
        <v>90628</v>
      </c>
      <c r="Q54" s="1314">
        <v>4</v>
      </c>
      <c r="R54" s="1314">
        <v>392322</v>
      </c>
      <c r="S54" s="63">
        <v>50</v>
      </c>
    </row>
    <row r="55" spans="1:19" s="99" customFormat="1" ht="23.1" customHeight="1">
      <c r="A55" s="62">
        <v>51</v>
      </c>
      <c r="B55" s="61" t="s">
        <v>1063</v>
      </c>
      <c r="C55" s="1314">
        <v>0</v>
      </c>
      <c r="D55" s="1314">
        <v>0</v>
      </c>
      <c r="E55" s="1314">
        <v>0</v>
      </c>
      <c r="F55" s="1314">
        <v>0</v>
      </c>
      <c r="G55" s="1314">
        <v>0</v>
      </c>
      <c r="H55" s="1314">
        <v>0</v>
      </c>
      <c r="I55" s="1314">
        <v>0</v>
      </c>
      <c r="J55" s="1314">
        <v>0</v>
      </c>
      <c r="K55" s="1314">
        <v>0</v>
      </c>
      <c r="L55" s="1314">
        <v>0</v>
      </c>
      <c r="M55" s="1314">
        <v>0</v>
      </c>
      <c r="N55" s="1314">
        <v>0</v>
      </c>
      <c r="O55" s="1314">
        <v>0</v>
      </c>
      <c r="P55" s="1314">
        <v>0</v>
      </c>
      <c r="Q55" s="1314">
        <v>0</v>
      </c>
      <c r="R55" s="1314">
        <v>0</v>
      </c>
      <c r="S55" s="63">
        <v>51</v>
      </c>
    </row>
    <row r="56" spans="1:19" s="99" customFormat="1" ht="23.1" customHeight="1">
      <c r="A56" s="62">
        <v>52</v>
      </c>
      <c r="B56" s="61" t="s">
        <v>1064</v>
      </c>
      <c r="C56" s="1314">
        <v>0</v>
      </c>
      <c r="D56" s="1314">
        <v>0</v>
      </c>
      <c r="E56" s="1314">
        <v>1</v>
      </c>
      <c r="F56" s="1314">
        <v>81291</v>
      </c>
      <c r="G56" s="1314">
        <v>0</v>
      </c>
      <c r="H56" s="1314">
        <v>0</v>
      </c>
      <c r="I56" s="1314">
        <v>0</v>
      </c>
      <c r="J56" s="1314">
        <v>0</v>
      </c>
      <c r="K56" s="1314">
        <v>0</v>
      </c>
      <c r="L56" s="1314">
        <v>0</v>
      </c>
      <c r="M56" s="1314">
        <v>0</v>
      </c>
      <c r="N56" s="1314">
        <v>0</v>
      </c>
      <c r="O56" s="1314">
        <v>0</v>
      </c>
      <c r="P56" s="1314">
        <v>0</v>
      </c>
      <c r="Q56" s="1314">
        <v>1</v>
      </c>
      <c r="R56" s="1314">
        <v>81291</v>
      </c>
      <c r="S56" s="63">
        <v>52</v>
      </c>
    </row>
    <row r="57" spans="1:19" s="99" customFormat="1" ht="23.1" customHeight="1" thickBot="1">
      <c r="A57" s="77">
        <v>54</v>
      </c>
      <c r="B57" s="78" t="s">
        <v>1065</v>
      </c>
      <c r="C57" s="1324">
        <v>0</v>
      </c>
      <c r="D57" s="1324">
        <v>0</v>
      </c>
      <c r="E57" s="1324">
        <v>2</v>
      </c>
      <c r="F57" s="1324">
        <v>56996</v>
      </c>
      <c r="G57" s="1324">
        <v>0</v>
      </c>
      <c r="H57" s="1324">
        <v>0</v>
      </c>
      <c r="I57" s="1324">
        <v>0</v>
      </c>
      <c r="J57" s="1324">
        <v>0</v>
      </c>
      <c r="K57" s="1324">
        <v>-1</v>
      </c>
      <c r="L57" s="1324">
        <v>-427446</v>
      </c>
      <c r="M57" s="1324">
        <v>0</v>
      </c>
      <c r="N57" s="1324">
        <v>0</v>
      </c>
      <c r="O57" s="1324">
        <v>0</v>
      </c>
      <c r="P57" s="1324">
        <v>0</v>
      </c>
      <c r="Q57" s="1324">
        <v>1</v>
      </c>
      <c r="R57" s="1324">
        <v>-370450</v>
      </c>
      <c r="S57" s="79">
        <v>54</v>
      </c>
    </row>
    <row r="58" spans="1:19" s="99" customFormat="1" ht="23.1" customHeight="1">
      <c r="A58" s="62">
        <v>55</v>
      </c>
      <c r="B58" s="61" t="s">
        <v>1066</v>
      </c>
      <c r="C58" s="1314">
        <v>0</v>
      </c>
      <c r="D58" s="1314">
        <v>0</v>
      </c>
      <c r="E58" s="1314">
        <v>0</v>
      </c>
      <c r="F58" s="1314">
        <v>0</v>
      </c>
      <c r="G58" s="1314">
        <v>0</v>
      </c>
      <c r="H58" s="1314">
        <v>0</v>
      </c>
      <c r="I58" s="1314">
        <v>0</v>
      </c>
      <c r="J58" s="1314">
        <v>0</v>
      </c>
      <c r="K58" s="1314">
        <v>2</v>
      </c>
      <c r="L58" s="1314">
        <v>67324</v>
      </c>
      <c r="M58" s="1314">
        <v>0</v>
      </c>
      <c r="N58" s="1314">
        <v>0</v>
      </c>
      <c r="O58" s="1314">
        <v>0</v>
      </c>
      <c r="P58" s="1314">
        <v>0</v>
      </c>
      <c r="Q58" s="1314">
        <v>2</v>
      </c>
      <c r="R58" s="1314">
        <v>67324</v>
      </c>
      <c r="S58" s="63">
        <v>55</v>
      </c>
    </row>
    <row r="59" spans="1:19" s="99" customFormat="1" ht="23.1" customHeight="1">
      <c r="A59" s="62">
        <v>56</v>
      </c>
      <c r="B59" s="61" t="s">
        <v>1067</v>
      </c>
      <c r="C59" s="1314">
        <v>0</v>
      </c>
      <c r="D59" s="1314">
        <v>0</v>
      </c>
      <c r="E59" s="1314">
        <v>0</v>
      </c>
      <c r="F59" s="1314">
        <v>0</v>
      </c>
      <c r="G59" s="1314">
        <v>0</v>
      </c>
      <c r="H59" s="1314">
        <v>0</v>
      </c>
      <c r="I59" s="1314">
        <v>0</v>
      </c>
      <c r="J59" s="1314">
        <v>0</v>
      </c>
      <c r="K59" s="1314">
        <v>0</v>
      </c>
      <c r="L59" s="1314">
        <v>0</v>
      </c>
      <c r="M59" s="1314">
        <v>0</v>
      </c>
      <c r="N59" s="1314">
        <v>0</v>
      </c>
      <c r="O59" s="1314">
        <v>0</v>
      </c>
      <c r="P59" s="1314">
        <v>0</v>
      </c>
      <c r="Q59" s="1314">
        <v>0</v>
      </c>
      <c r="R59" s="1314">
        <v>0</v>
      </c>
      <c r="S59" s="63">
        <v>56</v>
      </c>
    </row>
    <row r="60" spans="1:19" s="99" customFormat="1" ht="23.1" customHeight="1">
      <c r="A60" s="62">
        <v>57</v>
      </c>
      <c r="B60" s="61" t="s">
        <v>1068</v>
      </c>
      <c r="C60" s="1314">
        <v>0</v>
      </c>
      <c r="D60" s="1314">
        <v>0</v>
      </c>
      <c r="E60" s="1314">
        <v>0</v>
      </c>
      <c r="F60" s="1314">
        <v>0</v>
      </c>
      <c r="G60" s="1314">
        <v>0</v>
      </c>
      <c r="H60" s="1314">
        <v>0</v>
      </c>
      <c r="I60" s="1314">
        <v>0</v>
      </c>
      <c r="J60" s="1314">
        <v>0</v>
      </c>
      <c r="K60" s="1314">
        <v>0</v>
      </c>
      <c r="L60" s="1314">
        <v>0</v>
      </c>
      <c r="M60" s="1314">
        <v>0</v>
      </c>
      <c r="N60" s="1314">
        <v>0</v>
      </c>
      <c r="O60" s="1314">
        <v>0</v>
      </c>
      <c r="P60" s="1314">
        <v>0</v>
      </c>
      <c r="Q60" s="1314">
        <v>0</v>
      </c>
      <c r="R60" s="1314">
        <v>0</v>
      </c>
      <c r="S60" s="63">
        <v>57</v>
      </c>
    </row>
    <row r="61" spans="1:19" s="99" customFormat="1" ht="23.1" customHeight="1">
      <c r="A61" s="62">
        <v>58</v>
      </c>
      <c r="B61" s="61" t="s">
        <v>1069</v>
      </c>
      <c r="C61" s="1314">
        <v>0</v>
      </c>
      <c r="D61" s="1314">
        <v>0</v>
      </c>
      <c r="E61" s="1314">
        <v>0</v>
      </c>
      <c r="F61" s="1314">
        <v>0</v>
      </c>
      <c r="G61" s="1314">
        <v>0</v>
      </c>
      <c r="H61" s="1314">
        <v>0</v>
      </c>
      <c r="I61" s="1314">
        <v>0</v>
      </c>
      <c r="J61" s="1314">
        <v>0</v>
      </c>
      <c r="K61" s="1314">
        <v>0</v>
      </c>
      <c r="L61" s="1314">
        <v>0</v>
      </c>
      <c r="M61" s="1314">
        <v>0</v>
      </c>
      <c r="N61" s="1314">
        <v>0</v>
      </c>
      <c r="O61" s="1314">
        <v>0</v>
      </c>
      <c r="P61" s="1314">
        <v>0</v>
      </c>
      <c r="Q61" s="1314">
        <v>0</v>
      </c>
      <c r="R61" s="1314">
        <v>0</v>
      </c>
      <c r="S61" s="63">
        <v>58</v>
      </c>
    </row>
    <row r="62" spans="1:19" s="99" customFormat="1" ht="23.1" customHeight="1">
      <c r="A62" s="62">
        <v>59</v>
      </c>
      <c r="B62" s="72" t="s">
        <v>1070</v>
      </c>
      <c r="C62" s="1318">
        <v>0</v>
      </c>
      <c r="D62" s="1318">
        <v>0</v>
      </c>
      <c r="E62" s="1318">
        <v>0</v>
      </c>
      <c r="F62" s="1318">
        <v>0</v>
      </c>
      <c r="G62" s="1318">
        <v>0</v>
      </c>
      <c r="H62" s="1318">
        <v>0</v>
      </c>
      <c r="I62" s="1318">
        <v>0</v>
      </c>
      <c r="J62" s="1318">
        <v>0</v>
      </c>
      <c r="K62" s="1318">
        <v>2</v>
      </c>
      <c r="L62" s="1318">
        <v>189540</v>
      </c>
      <c r="M62" s="1318">
        <v>0</v>
      </c>
      <c r="N62" s="1318">
        <v>0</v>
      </c>
      <c r="O62" s="1318">
        <v>0</v>
      </c>
      <c r="P62" s="1318">
        <v>0</v>
      </c>
      <c r="Q62" s="1318">
        <v>2</v>
      </c>
      <c r="R62" s="1318">
        <v>189540</v>
      </c>
      <c r="S62" s="63">
        <v>59</v>
      </c>
    </row>
    <row r="63" spans="1:19" s="99" customFormat="1" ht="23.1" customHeight="1">
      <c r="A63" s="66">
        <v>61</v>
      </c>
      <c r="B63" s="61" t="s">
        <v>1071</v>
      </c>
      <c r="C63" s="1321">
        <v>0</v>
      </c>
      <c r="D63" s="1321">
        <v>0</v>
      </c>
      <c r="E63" s="1321">
        <v>0</v>
      </c>
      <c r="F63" s="1321">
        <v>0</v>
      </c>
      <c r="G63" s="1321">
        <v>0</v>
      </c>
      <c r="H63" s="1321">
        <v>0</v>
      </c>
      <c r="I63" s="1321">
        <v>0</v>
      </c>
      <c r="J63" s="1321">
        <v>0</v>
      </c>
      <c r="K63" s="1321">
        <v>1</v>
      </c>
      <c r="L63" s="1321">
        <v>93842</v>
      </c>
      <c r="M63" s="1321">
        <v>0</v>
      </c>
      <c r="N63" s="1321">
        <v>0</v>
      </c>
      <c r="O63" s="1321">
        <v>0</v>
      </c>
      <c r="P63" s="1321">
        <v>0</v>
      </c>
      <c r="Q63" s="1321">
        <v>1</v>
      </c>
      <c r="R63" s="1321">
        <v>93842</v>
      </c>
      <c r="S63" s="67">
        <v>61</v>
      </c>
    </row>
    <row r="64" spans="1:19" s="99" customFormat="1" ht="23.1" customHeight="1">
      <c r="A64" s="62">
        <v>65</v>
      </c>
      <c r="B64" s="61" t="s">
        <v>1072</v>
      </c>
      <c r="C64" s="1314">
        <v>0</v>
      </c>
      <c r="D64" s="1314">
        <v>0</v>
      </c>
      <c r="E64" s="1314">
        <v>0</v>
      </c>
      <c r="F64" s="1314">
        <v>0</v>
      </c>
      <c r="G64" s="1314">
        <v>0</v>
      </c>
      <c r="H64" s="1314">
        <v>0</v>
      </c>
      <c r="I64" s="1314">
        <v>0</v>
      </c>
      <c r="J64" s="1314">
        <v>0</v>
      </c>
      <c r="K64" s="1314">
        <v>0</v>
      </c>
      <c r="L64" s="1314">
        <v>0</v>
      </c>
      <c r="M64" s="1314">
        <v>0</v>
      </c>
      <c r="N64" s="1314">
        <v>0</v>
      </c>
      <c r="O64" s="1314">
        <v>0</v>
      </c>
      <c r="P64" s="1314">
        <v>0</v>
      </c>
      <c r="Q64" s="1314">
        <v>0</v>
      </c>
      <c r="R64" s="1314">
        <v>0</v>
      </c>
      <c r="S64" s="63">
        <v>65</v>
      </c>
    </row>
    <row r="65" spans="1:19" s="99" customFormat="1" ht="23.1" customHeight="1">
      <c r="A65" s="62">
        <v>66</v>
      </c>
      <c r="B65" s="61" t="s">
        <v>1073</v>
      </c>
      <c r="C65" s="1314">
        <v>0</v>
      </c>
      <c r="D65" s="1314">
        <v>0</v>
      </c>
      <c r="E65" s="1314">
        <v>0</v>
      </c>
      <c r="F65" s="1314">
        <v>0</v>
      </c>
      <c r="G65" s="1314">
        <v>0</v>
      </c>
      <c r="H65" s="1314">
        <v>0</v>
      </c>
      <c r="I65" s="1314">
        <v>0</v>
      </c>
      <c r="J65" s="1314">
        <v>0</v>
      </c>
      <c r="K65" s="1314">
        <v>0</v>
      </c>
      <c r="L65" s="1314">
        <v>0</v>
      </c>
      <c r="M65" s="1314">
        <v>0</v>
      </c>
      <c r="N65" s="1314">
        <v>0</v>
      </c>
      <c r="O65" s="1314">
        <v>0</v>
      </c>
      <c r="P65" s="1314">
        <v>0</v>
      </c>
      <c r="Q65" s="1314">
        <v>0</v>
      </c>
      <c r="R65" s="1314">
        <v>0</v>
      </c>
      <c r="S65" s="63">
        <v>66</v>
      </c>
    </row>
    <row r="66" spans="1:19" s="99" customFormat="1" ht="23.1" customHeight="1">
      <c r="A66" s="62">
        <v>68</v>
      </c>
      <c r="B66" s="61" t="s">
        <v>1074</v>
      </c>
      <c r="C66" s="1314">
        <v>0</v>
      </c>
      <c r="D66" s="1314">
        <v>0</v>
      </c>
      <c r="E66" s="1314">
        <v>0</v>
      </c>
      <c r="F66" s="1314">
        <v>0</v>
      </c>
      <c r="G66" s="1314">
        <v>0</v>
      </c>
      <c r="H66" s="1314">
        <v>0</v>
      </c>
      <c r="I66" s="1314">
        <v>0</v>
      </c>
      <c r="J66" s="1314">
        <v>0</v>
      </c>
      <c r="K66" s="1314">
        <v>1</v>
      </c>
      <c r="L66" s="1314">
        <v>129212</v>
      </c>
      <c r="M66" s="1314">
        <v>0</v>
      </c>
      <c r="N66" s="1314">
        <v>0</v>
      </c>
      <c r="O66" s="1314">
        <v>0</v>
      </c>
      <c r="P66" s="1314">
        <v>0</v>
      </c>
      <c r="Q66" s="1314">
        <v>1</v>
      </c>
      <c r="R66" s="1314">
        <v>129212</v>
      </c>
      <c r="S66" s="63">
        <v>68</v>
      </c>
    </row>
    <row r="67" spans="1:19" s="99" customFormat="1" ht="23.1" customHeight="1">
      <c r="A67" s="71">
        <v>70</v>
      </c>
      <c r="B67" s="72" t="s">
        <v>1075</v>
      </c>
      <c r="C67" s="1318">
        <v>0</v>
      </c>
      <c r="D67" s="1318">
        <v>0</v>
      </c>
      <c r="E67" s="1318">
        <v>6</v>
      </c>
      <c r="F67" s="1318">
        <v>233126</v>
      </c>
      <c r="G67" s="1318">
        <v>2</v>
      </c>
      <c r="H67" s="1318">
        <v>32600</v>
      </c>
      <c r="I67" s="1318">
        <v>0</v>
      </c>
      <c r="J67" s="1318">
        <v>0</v>
      </c>
      <c r="K67" s="1318">
        <v>1</v>
      </c>
      <c r="L67" s="1318">
        <v>23246</v>
      </c>
      <c r="M67" s="1318">
        <v>0</v>
      </c>
      <c r="N67" s="1318">
        <v>0</v>
      </c>
      <c r="O67" s="1318">
        <v>0</v>
      </c>
      <c r="P67" s="1318">
        <v>0</v>
      </c>
      <c r="Q67" s="1318">
        <v>9</v>
      </c>
      <c r="R67" s="1318">
        <v>288972</v>
      </c>
      <c r="S67" s="73">
        <v>70</v>
      </c>
    </row>
    <row r="68" spans="1:19" s="99" customFormat="1" ht="23.1" customHeight="1">
      <c r="A68" s="66">
        <v>78</v>
      </c>
      <c r="B68" s="58" t="s">
        <v>1076</v>
      </c>
      <c r="C68" s="1321">
        <v>0</v>
      </c>
      <c r="D68" s="1321">
        <v>0</v>
      </c>
      <c r="E68" s="1321">
        <v>0</v>
      </c>
      <c r="F68" s="1321">
        <v>0</v>
      </c>
      <c r="G68" s="1321">
        <v>0</v>
      </c>
      <c r="H68" s="1321">
        <v>0</v>
      </c>
      <c r="I68" s="1321">
        <v>0</v>
      </c>
      <c r="J68" s="1321">
        <v>0</v>
      </c>
      <c r="K68" s="1321">
        <v>4</v>
      </c>
      <c r="L68" s="1321">
        <v>560295</v>
      </c>
      <c r="M68" s="1321">
        <v>0</v>
      </c>
      <c r="N68" s="1321">
        <v>0</v>
      </c>
      <c r="O68" s="1321">
        <v>0</v>
      </c>
      <c r="P68" s="1321">
        <v>0</v>
      </c>
      <c r="Q68" s="1321">
        <v>4</v>
      </c>
      <c r="R68" s="1321">
        <v>560295</v>
      </c>
      <c r="S68" s="67">
        <v>78</v>
      </c>
    </row>
    <row r="69" spans="1:19" s="99" customFormat="1" ht="23.1" customHeight="1">
      <c r="A69" s="62">
        <v>84</v>
      </c>
      <c r="B69" s="61" t="s">
        <v>1077</v>
      </c>
      <c r="C69" s="1314">
        <v>0</v>
      </c>
      <c r="D69" s="1314">
        <v>0</v>
      </c>
      <c r="E69" s="1314">
        <v>0</v>
      </c>
      <c r="F69" s="1314">
        <v>0</v>
      </c>
      <c r="G69" s="1314">
        <v>0</v>
      </c>
      <c r="H69" s="1314">
        <v>0</v>
      </c>
      <c r="I69" s="1314">
        <v>0</v>
      </c>
      <c r="J69" s="1314">
        <v>0</v>
      </c>
      <c r="K69" s="1314">
        <v>4</v>
      </c>
      <c r="L69" s="1314">
        <v>429098</v>
      </c>
      <c r="M69" s="1314">
        <v>0</v>
      </c>
      <c r="N69" s="1314">
        <v>0</v>
      </c>
      <c r="O69" s="1314">
        <v>7</v>
      </c>
      <c r="P69" s="1314">
        <v>1179406</v>
      </c>
      <c r="Q69" s="1314">
        <v>11</v>
      </c>
      <c r="R69" s="1314">
        <v>1608504</v>
      </c>
      <c r="S69" s="63">
        <v>84</v>
      </c>
    </row>
    <row r="70" spans="1:19" s="99" customFormat="1" ht="23.1" customHeight="1">
      <c r="A70" s="62">
        <v>85</v>
      </c>
      <c r="B70" s="61" t="s">
        <v>1078</v>
      </c>
      <c r="C70" s="1314">
        <v>0</v>
      </c>
      <c r="D70" s="1314">
        <v>0</v>
      </c>
      <c r="E70" s="1314">
        <v>0</v>
      </c>
      <c r="F70" s="1314">
        <v>0</v>
      </c>
      <c r="G70" s="1314">
        <v>0</v>
      </c>
      <c r="H70" s="1314">
        <v>0</v>
      </c>
      <c r="I70" s="1314">
        <v>0</v>
      </c>
      <c r="J70" s="1314">
        <v>0</v>
      </c>
      <c r="K70" s="1314">
        <v>5</v>
      </c>
      <c r="L70" s="1314">
        <v>286144</v>
      </c>
      <c r="M70" s="1314">
        <v>0</v>
      </c>
      <c r="N70" s="1314">
        <v>0</v>
      </c>
      <c r="O70" s="1314">
        <v>6</v>
      </c>
      <c r="P70" s="1314">
        <v>957851</v>
      </c>
      <c r="Q70" s="1314">
        <v>11</v>
      </c>
      <c r="R70" s="1314">
        <v>1243995</v>
      </c>
      <c r="S70" s="63">
        <v>85</v>
      </c>
    </row>
    <row r="71" spans="1:19" s="99" customFormat="1" ht="23.1" customHeight="1">
      <c r="A71" s="62">
        <v>89</v>
      </c>
      <c r="B71" s="61" t="s">
        <v>1079</v>
      </c>
      <c r="C71" s="1314">
        <v>0</v>
      </c>
      <c r="D71" s="1314">
        <v>0</v>
      </c>
      <c r="E71" s="1314">
        <v>2</v>
      </c>
      <c r="F71" s="1314">
        <v>9848</v>
      </c>
      <c r="G71" s="1314">
        <v>0</v>
      </c>
      <c r="H71" s="1314">
        <v>0</v>
      </c>
      <c r="I71" s="1314">
        <v>0</v>
      </c>
      <c r="J71" s="1314">
        <v>0</v>
      </c>
      <c r="K71" s="1314">
        <v>8</v>
      </c>
      <c r="L71" s="1314">
        <v>473129</v>
      </c>
      <c r="M71" s="1314">
        <v>0</v>
      </c>
      <c r="N71" s="1314">
        <v>0</v>
      </c>
      <c r="O71" s="1314">
        <v>3</v>
      </c>
      <c r="P71" s="1314">
        <v>690399</v>
      </c>
      <c r="Q71" s="1314">
        <v>13</v>
      </c>
      <c r="R71" s="1314">
        <v>1173376</v>
      </c>
      <c r="S71" s="63">
        <v>89</v>
      </c>
    </row>
    <row r="72" spans="1:19" s="99" customFormat="1" ht="23.1" customHeight="1">
      <c r="A72" s="62">
        <v>90</v>
      </c>
      <c r="B72" s="72" t="s">
        <v>1080</v>
      </c>
      <c r="C72" s="1318">
        <v>0</v>
      </c>
      <c r="D72" s="1318">
        <v>0</v>
      </c>
      <c r="E72" s="1318">
        <v>0</v>
      </c>
      <c r="F72" s="1318">
        <v>0</v>
      </c>
      <c r="G72" s="1318">
        <v>5</v>
      </c>
      <c r="H72" s="1318">
        <v>1743227</v>
      </c>
      <c r="I72" s="1318">
        <v>0</v>
      </c>
      <c r="J72" s="1318">
        <v>0</v>
      </c>
      <c r="K72" s="1318">
        <v>8</v>
      </c>
      <c r="L72" s="1318">
        <v>616844</v>
      </c>
      <c r="M72" s="1318">
        <v>0</v>
      </c>
      <c r="N72" s="1318">
        <v>0</v>
      </c>
      <c r="O72" s="1318">
        <v>7</v>
      </c>
      <c r="P72" s="1318">
        <v>2589162</v>
      </c>
      <c r="Q72" s="1318">
        <v>20</v>
      </c>
      <c r="R72" s="1318">
        <v>4949233</v>
      </c>
      <c r="S72" s="63">
        <v>90</v>
      </c>
    </row>
    <row r="73" spans="1:19" s="99" customFormat="1" ht="23.1" customHeight="1">
      <c r="A73" s="66">
        <v>91</v>
      </c>
      <c r="B73" s="61" t="s">
        <v>1081</v>
      </c>
      <c r="C73" s="1321">
        <v>0</v>
      </c>
      <c r="D73" s="1321">
        <v>0</v>
      </c>
      <c r="E73" s="1321">
        <v>1</v>
      </c>
      <c r="F73" s="1321">
        <v>12830</v>
      </c>
      <c r="G73" s="1321">
        <v>0</v>
      </c>
      <c r="H73" s="1321">
        <v>0</v>
      </c>
      <c r="I73" s="1321">
        <v>0</v>
      </c>
      <c r="J73" s="1321">
        <v>0</v>
      </c>
      <c r="K73" s="1321">
        <v>1</v>
      </c>
      <c r="L73" s="1321">
        <v>83178</v>
      </c>
      <c r="M73" s="1321">
        <v>0</v>
      </c>
      <c r="N73" s="1321">
        <v>0</v>
      </c>
      <c r="O73" s="1321">
        <v>0</v>
      </c>
      <c r="P73" s="1321">
        <v>0</v>
      </c>
      <c r="Q73" s="1321">
        <v>2</v>
      </c>
      <c r="R73" s="1321">
        <v>96008</v>
      </c>
      <c r="S73" s="67">
        <v>91</v>
      </c>
    </row>
    <row r="74" spans="1:19" s="99" customFormat="1" ht="23.1" customHeight="1">
      <c r="A74" s="62">
        <v>92</v>
      </c>
      <c r="B74" s="61" t="s">
        <v>1082</v>
      </c>
      <c r="C74" s="1314">
        <v>1</v>
      </c>
      <c r="D74" s="1314">
        <v>51310</v>
      </c>
      <c r="E74" s="1314">
        <v>1</v>
      </c>
      <c r="F74" s="1314">
        <v>20285</v>
      </c>
      <c r="G74" s="1314">
        <v>0</v>
      </c>
      <c r="H74" s="1314">
        <v>0</v>
      </c>
      <c r="I74" s="1314">
        <v>0</v>
      </c>
      <c r="J74" s="1314">
        <v>0</v>
      </c>
      <c r="K74" s="1314">
        <v>6</v>
      </c>
      <c r="L74" s="1314">
        <v>319516</v>
      </c>
      <c r="M74" s="1314">
        <v>0</v>
      </c>
      <c r="N74" s="1314">
        <v>0</v>
      </c>
      <c r="O74" s="1314">
        <v>11</v>
      </c>
      <c r="P74" s="1314">
        <v>1908358</v>
      </c>
      <c r="Q74" s="1314">
        <v>19</v>
      </c>
      <c r="R74" s="1314">
        <v>2299469</v>
      </c>
      <c r="S74" s="63">
        <v>92</v>
      </c>
    </row>
    <row r="75" spans="1:19" s="99" customFormat="1" ht="23.1" customHeight="1">
      <c r="A75" s="62">
        <v>94</v>
      </c>
      <c r="B75" s="61" t="s">
        <v>1083</v>
      </c>
      <c r="C75" s="1314">
        <v>0</v>
      </c>
      <c r="D75" s="1314">
        <v>0</v>
      </c>
      <c r="E75" s="1314">
        <v>7</v>
      </c>
      <c r="F75" s="1314">
        <v>309976</v>
      </c>
      <c r="G75" s="1314">
        <v>1</v>
      </c>
      <c r="H75" s="1314">
        <v>19800</v>
      </c>
      <c r="I75" s="1314">
        <v>0</v>
      </c>
      <c r="J75" s="1314">
        <v>0</v>
      </c>
      <c r="K75" s="1314">
        <v>19</v>
      </c>
      <c r="L75" s="1314">
        <v>1371333</v>
      </c>
      <c r="M75" s="1314">
        <v>0</v>
      </c>
      <c r="N75" s="1314">
        <v>0</v>
      </c>
      <c r="O75" s="1314">
        <v>194</v>
      </c>
      <c r="P75" s="1314">
        <v>37540868</v>
      </c>
      <c r="Q75" s="1314">
        <v>221</v>
      </c>
      <c r="R75" s="1314">
        <v>39241977</v>
      </c>
      <c r="S75" s="63">
        <v>94</v>
      </c>
    </row>
    <row r="76" spans="1:19" s="99" customFormat="1" ht="23.1" customHeight="1">
      <c r="A76" s="62">
        <v>301</v>
      </c>
      <c r="B76" s="61" t="s">
        <v>1084</v>
      </c>
      <c r="C76" s="1314">
        <v>0</v>
      </c>
      <c r="D76" s="1314">
        <v>0</v>
      </c>
      <c r="E76" s="1314">
        <v>0</v>
      </c>
      <c r="F76" s="1314">
        <v>0</v>
      </c>
      <c r="G76" s="1314">
        <v>0</v>
      </c>
      <c r="H76" s="1314">
        <v>0</v>
      </c>
      <c r="I76" s="1314">
        <v>0</v>
      </c>
      <c r="J76" s="1314">
        <v>0</v>
      </c>
      <c r="K76" s="1314">
        <v>3</v>
      </c>
      <c r="L76" s="1314">
        <v>114207</v>
      </c>
      <c r="M76" s="1314">
        <v>0</v>
      </c>
      <c r="N76" s="1314">
        <v>0</v>
      </c>
      <c r="O76" s="1314">
        <v>2</v>
      </c>
      <c r="P76" s="1314">
        <v>87479</v>
      </c>
      <c r="Q76" s="1314">
        <v>5</v>
      </c>
      <c r="R76" s="1314">
        <v>201686</v>
      </c>
      <c r="S76" s="63">
        <v>301</v>
      </c>
    </row>
    <row r="77" spans="1:19" s="99" customFormat="1" ht="23.1" customHeight="1">
      <c r="A77" s="71">
        <v>302</v>
      </c>
      <c r="B77" s="72" t="s">
        <v>1085</v>
      </c>
      <c r="C77" s="1318">
        <v>0</v>
      </c>
      <c r="D77" s="1318">
        <v>0</v>
      </c>
      <c r="E77" s="1318">
        <v>4</v>
      </c>
      <c r="F77" s="1318">
        <v>221630</v>
      </c>
      <c r="G77" s="1318">
        <v>0</v>
      </c>
      <c r="H77" s="1318">
        <v>0</v>
      </c>
      <c r="I77" s="1318">
        <v>0</v>
      </c>
      <c r="J77" s="1318">
        <v>0</v>
      </c>
      <c r="K77" s="1318">
        <v>1</v>
      </c>
      <c r="L77" s="1318">
        <v>12132</v>
      </c>
      <c r="M77" s="1318">
        <v>0</v>
      </c>
      <c r="N77" s="1318">
        <v>0</v>
      </c>
      <c r="O77" s="1318">
        <v>4</v>
      </c>
      <c r="P77" s="1318">
        <v>484091</v>
      </c>
      <c r="Q77" s="1318">
        <v>9</v>
      </c>
      <c r="R77" s="1318">
        <v>717853</v>
      </c>
      <c r="S77" s="73">
        <v>302</v>
      </c>
    </row>
    <row r="78" spans="1:19" s="110" customFormat="1" ht="23.1" customHeight="1">
      <c r="A78" s="74">
        <v>303</v>
      </c>
      <c r="B78" s="61" t="s">
        <v>1086</v>
      </c>
      <c r="C78" s="1321">
        <v>0</v>
      </c>
      <c r="D78" s="1321">
        <v>0</v>
      </c>
      <c r="E78" s="1321">
        <v>0</v>
      </c>
      <c r="F78" s="1321">
        <v>0</v>
      </c>
      <c r="G78" s="1321">
        <v>0</v>
      </c>
      <c r="H78" s="1321">
        <v>0</v>
      </c>
      <c r="I78" s="1321">
        <v>0</v>
      </c>
      <c r="J78" s="1321">
        <v>0</v>
      </c>
      <c r="K78" s="1321">
        <v>3</v>
      </c>
      <c r="L78" s="1321">
        <v>304197</v>
      </c>
      <c r="M78" s="1321">
        <v>0</v>
      </c>
      <c r="N78" s="1321">
        <v>0</v>
      </c>
      <c r="O78" s="1321">
        <v>0</v>
      </c>
      <c r="P78" s="1321">
        <v>0</v>
      </c>
      <c r="Q78" s="1321">
        <v>3</v>
      </c>
      <c r="R78" s="1321">
        <v>304197</v>
      </c>
      <c r="S78" s="75">
        <v>303</v>
      </c>
    </row>
    <row r="79" spans="1:19" s="110" customFormat="1" ht="23.1" customHeight="1">
      <c r="A79" s="62">
        <v>304</v>
      </c>
      <c r="B79" s="61" t="s">
        <v>1087</v>
      </c>
      <c r="C79" s="1314">
        <v>0</v>
      </c>
      <c r="D79" s="1314">
        <v>0</v>
      </c>
      <c r="E79" s="1314">
        <v>6</v>
      </c>
      <c r="F79" s="1314">
        <v>240800</v>
      </c>
      <c r="G79" s="1314">
        <v>4</v>
      </c>
      <c r="H79" s="1314">
        <v>238887</v>
      </c>
      <c r="I79" s="1314">
        <v>11</v>
      </c>
      <c r="J79" s="1314">
        <v>2102916</v>
      </c>
      <c r="K79" s="1314">
        <v>5</v>
      </c>
      <c r="L79" s="1314">
        <v>400861</v>
      </c>
      <c r="M79" s="1314">
        <v>13</v>
      </c>
      <c r="N79" s="1314">
        <v>1778367</v>
      </c>
      <c r="O79" s="1314">
        <v>13</v>
      </c>
      <c r="P79" s="1314">
        <v>3729288</v>
      </c>
      <c r="Q79" s="1314">
        <v>52</v>
      </c>
      <c r="R79" s="1314">
        <v>8491119</v>
      </c>
      <c r="S79" s="63">
        <v>304</v>
      </c>
    </row>
    <row r="80" spans="1:19" s="110" customFormat="1" ht="23.1" customHeight="1">
      <c r="A80" s="62">
        <v>305</v>
      </c>
      <c r="B80" s="61" t="s">
        <v>1088</v>
      </c>
      <c r="C80" s="1314">
        <v>0</v>
      </c>
      <c r="D80" s="1314">
        <v>15608</v>
      </c>
      <c r="E80" s="1314">
        <v>2</v>
      </c>
      <c r="F80" s="1314">
        <v>165383</v>
      </c>
      <c r="G80" s="1314">
        <v>1</v>
      </c>
      <c r="H80" s="1314">
        <v>28212</v>
      </c>
      <c r="I80" s="1314">
        <v>0</v>
      </c>
      <c r="J80" s="1314">
        <v>0</v>
      </c>
      <c r="K80" s="1314">
        <v>21</v>
      </c>
      <c r="L80" s="1314">
        <v>1186966</v>
      </c>
      <c r="M80" s="1314">
        <v>0</v>
      </c>
      <c r="N80" s="1314">
        <v>0</v>
      </c>
      <c r="O80" s="1314">
        <v>37</v>
      </c>
      <c r="P80" s="1314">
        <v>10817362</v>
      </c>
      <c r="Q80" s="1314">
        <v>61</v>
      </c>
      <c r="R80" s="1314">
        <v>12213531</v>
      </c>
      <c r="S80" s="63">
        <v>305</v>
      </c>
    </row>
    <row r="81" spans="1:19" s="110" customFormat="1" ht="23.1" customHeight="1">
      <c r="A81" s="62">
        <v>306</v>
      </c>
      <c r="B81" s="61" t="s">
        <v>1089</v>
      </c>
      <c r="C81" s="1314">
        <v>0</v>
      </c>
      <c r="D81" s="1314">
        <v>0</v>
      </c>
      <c r="E81" s="1314">
        <v>0</v>
      </c>
      <c r="F81" s="1314">
        <v>0</v>
      </c>
      <c r="G81" s="1314">
        <v>1</v>
      </c>
      <c r="H81" s="1314">
        <v>2578</v>
      </c>
      <c r="I81" s="1314">
        <v>0</v>
      </c>
      <c r="J81" s="1314">
        <v>0</v>
      </c>
      <c r="K81" s="1314">
        <v>84</v>
      </c>
      <c r="L81" s="1314">
        <v>8198324</v>
      </c>
      <c r="M81" s="1314">
        <v>0</v>
      </c>
      <c r="N81" s="1314">
        <v>0</v>
      </c>
      <c r="O81" s="1314">
        <v>184</v>
      </c>
      <c r="P81" s="1314">
        <v>38423772</v>
      </c>
      <c r="Q81" s="1314">
        <v>269</v>
      </c>
      <c r="R81" s="1314">
        <v>46624674</v>
      </c>
      <c r="S81" s="63">
        <v>306</v>
      </c>
    </row>
    <row r="82" spans="1:19" s="110" customFormat="1" ht="23.1" customHeight="1">
      <c r="A82" s="71"/>
      <c r="B82" s="72"/>
      <c r="C82" s="1318"/>
      <c r="D82" s="1318"/>
      <c r="E82" s="1318"/>
      <c r="F82" s="1318"/>
      <c r="G82" s="1318"/>
      <c r="H82" s="1318"/>
      <c r="I82" s="1318"/>
      <c r="J82" s="1318"/>
      <c r="K82" s="1318"/>
      <c r="L82" s="1318"/>
      <c r="M82" s="1318"/>
      <c r="N82" s="1318"/>
      <c r="O82" s="1318"/>
      <c r="P82" s="1318"/>
      <c r="Q82" s="1318"/>
      <c r="R82" s="1318"/>
      <c r="S82" s="73"/>
    </row>
    <row r="83" spans="1:19" ht="23.1" customHeight="1">
      <c r="A83" s="60"/>
      <c r="B83" s="93"/>
      <c r="C83" s="1314"/>
      <c r="D83" s="1314"/>
      <c r="E83" s="1314"/>
      <c r="F83" s="1314"/>
      <c r="G83" s="1314"/>
      <c r="H83" s="1314"/>
      <c r="I83" s="1314"/>
      <c r="J83" s="1314"/>
      <c r="K83" s="1314"/>
      <c r="L83" s="1314"/>
      <c r="M83" s="1314"/>
      <c r="N83" s="1314"/>
      <c r="O83" s="1314"/>
      <c r="P83" s="1314"/>
      <c r="Q83" s="1314"/>
      <c r="R83" s="1314"/>
      <c r="S83" s="55"/>
    </row>
    <row r="84" spans="1:19" ht="23.1" customHeight="1">
      <c r="A84" s="60"/>
      <c r="B84" s="93"/>
      <c r="C84" s="1314"/>
      <c r="D84" s="1314"/>
      <c r="E84" s="1314"/>
      <c r="F84" s="1314"/>
      <c r="G84" s="1314"/>
      <c r="H84" s="1314"/>
      <c r="I84" s="1314"/>
      <c r="J84" s="1314"/>
      <c r="K84" s="1314"/>
      <c r="L84" s="1314"/>
      <c r="M84" s="1314"/>
      <c r="N84" s="1314"/>
      <c r="O84" s="1314"/>
      <c r="P84" s="1314"/>
      <c r="Q84" s="1314"/>
      <c r="R84" s="1314"/>
      <c r="S84" s="55"/>
    </row>
    <row r="85" spans="1:19" ht="23.1" customHeight="1">
      <c r="A85" s="60"/>
      <c r="B85" s="93"/>
      <c r="C85" s="1314"/>
      <c r="D85" s="1314"/>
      <c r="E85" s="1314"/>
      <c r="F85" s="1314"/>
      <c r="G85" s="1314"/>
      <c r="H85" s="1314"/>
      <c r="I85" s="1314"/>
      <c r="J85" s="1314"/>
      <c r="K85" s="1314"/>
      <c r="L85" s="1314"/>
      <c r="M85" s="1314"/>
      <c r="N85" s="1314"/>
      <c r="O85" s="1314"/>
      <c r="P85" s="1314"/>
      <c r="Q85" s="1314"/>
      <c r="R85" s="1314"/>
      <c r="S85" s="55"/>
    </row>
    <row r="86" spans="1:19" ht="23.1" customHeight="1">
      <c r="A86" s="60"/>
      <c r="B86" s="93"/>
      <c r="C86" s="1314"/>
      <c r="D86" s="1314"/>
      <c r="E86" s="1314"/>
      <c r="F86" s="1314"/>
      <c r="G86" s="1314"/>
      <c r="H86" s="1314"/>
      <c r="I86" s="1314"/>
      <c r="J86" s="1314"/>
      <c r="K86" s="1314"/>
      <c r="L86" s="1314"/>
      <c r="M86" s="1314"/>
      <c r="N86" s="1314"/>
      <c r="O86" s="1314"/>
      <c r="P86" s="1314"/>
      <c r="Q86" s="1314"/>
      <c r="R86" s="1314"/>
      <c r="S86" s="55"/>
    </row>
    <row r="87" spans="1:19" ht="23.1" customHeight="1">
      <c r="A87" s="60"/>
      <c r="B87" s="93"/>
      <c r="C87" s="1318"/>
      <c r="D87" s="1318"/>
      <c r="E87" s="1318"/>
      <c r="F87" s="1318"/>
      <c r="G87" s="1318"/>
      <c r="H87" s="1318"/>
      <c r="I87" s="1318"/>
      <c r="J87" s="1318"/>
      <c r="K87" s="1318"/>
      <c r="L87" s="1318"/>
      <c r="M87" s="1318"/>
      <c r="N87" s="1318"/>
      <c r="O87" s="1318"/>
      <c r="P87" s="1318"/>
      <c r="Q87" s="1318"/>
      <c r="R87" s="1318"/>
      <c r="S87" s="55"/>
    </row>
    <row r="88" spans="1:19" ht="23.1" customHeight="1">
      <c r="A88" s="57"/>
      <c r="B88" s="92"/>
      <c r="C88" s="1321"/>
      <c r="D88" s="1321"/>
      <c r="E88" s="1321"/>
      <c r="F88" s="1321"/>
      <c r="G88" s="1321"/>
      <c r="H88" s="1321"/>
      <c r="I88" s="1321"/>
      <c r="J88" s="1321"/>
      <c r="K88" s="1321"/>
      <c r="L88" s="1321"/>
      <c r="M88" s="1321"/>
      <c r="N88" s="1321"/>
      <c r="O88" s="1321"/>
      <c r="P88" s="1321"/>
      <c r="Q88" s="1321"/>
      <c r="R88" s="1321"/>
      <c r="S88" s="59"/>
    </row>
    <row r="89" spans="1:19" ht="23.1" customHeight="1">
      <c r="A89" s="60"/>
      <c r="B89" s="93"/>
      <c r="C89" s="1314"/>
      <c r="D89" s="1314"/>
      <c r="E89" s="1314"/>
      <c r="F89" s="1314"/>
      <c r="G89" s="1314"/>
      <c r="H89" s="1314"/>
      <c r="I89" s="1314"/>
      <c r="J89" s="1314"/>
      <c r="K89" s="1314"/>
      <c r="L89" s="1314"/>
      <c r="M89" s="1314"/>
      <c r="N89" s="1314"/>
      <c r="O89" s="1314"/>
      <c r="P89" s="1314"/>
      <c r="Q89" s="1314"/>
      <c r="R89" s="1314"/>
      <c r="S89" s="55"/>
    </row>
    <row r="90" spans="1:19" ht="23.1" customHeight="1">
      <c r="A90" s="60"/>
      <c r="B90" s="93"/>
      <c r="C90" s="1314"/>
      <c r="D90" s="1314"/>
      <c r="E90" s="1314"/>
      <c r="F90" s="1314"/>
      <c r="G90" s="1314"/>
      <c r="H90" s="1314"/>
      <c r="I90" s="1314"/>
      <c r="J90" s="1314"/>
      <c r="K90" s="1314"/>
      <c r="L90" s="1314"/>
      <c r="M90" s="1314"/>
      <c r="N90" s="1314"/>
      <c r="O90" s="1314"/>
      <c r="P90" s="1314"/>
      <c r="Q90" s="1314"/>
      <c r="R90" s="1314"/>
      <c r="S90" s="55"/>
    </row>
    <row r="91" spans="1:19" s="99" customFormat="1" ht="23.1" customHeight="1">
      <c r="A91" s="62"/>
      <c r="B91" s="61"/>
      <c r="C91" s="1314"/>
      <c r="D91" s="1314"/>
      <c r="E91" s="1314"/>
      <c r="F91" s="1314"/>
      <c r="G91" s="1314"/>
      <c r="H91" s="1314"/>
      <c r="I91" s="1314"/>
      <c r="J91" s="1314"/>
      <c r="K91" s="1314"/>
      <c r="L91" s="1314"/>
      <c r="M91" s="1314"/>
      <c r="N91" s="1314"/>
      <c r="O91" s="1314"/>
      <c r="P91" s="1314"/>
      <c r="Q91" s="1314"/>
      <c r="R91" s="1314"/>
      <c r="S91" s="63"/>
    </row>
    <row r="92" spans="1:19" s="99" customFormat="1" ht="23.1" customHeight="1">
      <c r="A92" s="62"/>
      <c r="B92" s="61"/>
      <c r="C92" s="1318"/>
      <c r="D92" s="1318"/>
      <c r="E92" s="1318"/>
      <c r="F92" s="1318"/>
      <c r="G92" s="1318"/>
      <c r="H92" s="1318"/>
      <c r="I92" s="1318"/>
      <c r="J92" s="1318"/>
      <c r="K92" s="1318"/>
      <c r="L92" s="1318"/>
      <c r="M92" s="1318"/>
      <c r="N92" s="1318"/>
      <c r="O92" s="1318"/>
      <c r="P92" s="1318"/>
      <c r="Q92" s="1318"/>
      <c r="R92" s="1318"/>
      <c r="S92" s="63"/>
    </row>
    <row r="93" spans="1:19" s="99" customFormat="1" ht="23.1" customHeight="1">
      <c r="A93" s="66"/>
      <c r="B93" s="58"/>
      <c r="C93" s="1321"/>
      <c r="D93" s="1321"/>
      <c r="E93" s="1321"/>
      <c r="F93" s="1321"/>
      <c r="G93" s="1321"/>
      <c r="H93" s="1321"/>
      <c r="I93" s="1321"/>
      <c r="J93" s="1321"/>
      <c r="K93" s="1321"/>
      <c r="L93" s="1321"/>
      <c r="M93" s="1321"/>
      <c r="N93" s="1321"/>
      <c r="O93" s="1321"/>
      <c r="P93" s="1321"/>
      <c r="Q93" s="1321"/>
      <c r="R93" s="1321"/>
      <c r="S93" s="67"/>
    </row>
    <row r="94" spans="1:19" s="99" customFormat="1" ht="23.1" customHeight="1">
      <c r="A94" s="62"/>
      <c r="B94" s="61"/>
      <c r="C94" s="1314"/>
      <c r="D94" s="1314"/>
      <c r="E94" s="1314"/>
      <c r="F94" s="1314"/>
      <c r="G94" s="1314"/>
      <c r="H94" s="1314"/>
      <c r="I94" s="1314"/>
      <c r="J94" s="1314"/>
      <c r="K94" s="1314"/>
      <c r="L94" s="1314"/>
      <c r="M94" s="1314"/>
      <c r="N94" s="1314"/>
      <c r="O94" s="1314"/>
      <c r="P94" s="1314"/>
      <c r="Q94" s="1314"/>
      <c r="R94" s="1314"/>
      <c r="S94" s="63"/>
    </row>
    <row r="95" spans="1:19" s="99" customFormat="1" ht="23.1" customHeight="1">
      <c r="A95" s="62"/>
      <c r="B95" s="61"/>
      <c r="C95" s="1314"/>
      <c r="D95" s="1314"/>
      <c r="E95" s="1314"/>
      <c r="F95" s="1314"/>
      <c r="G95" s="1314"/>
      <c r="H95" s="1314"/>
      <c r="I95" s="1314"/>
      <c r="J95" s="1314"/>
      <c r="K95" s="1314"/>
      <c r="L95" s="1314"/>
      <c r="M95" s="1314"/>
      <c r="N95" s="1314"/>
      <c r="O95" s="1314"/>
      <c r="P95" s="1314"/>
      <c r="Q95" s="1314"/>
      <c r="R95" s="1314"/>
      <c r="S95" s="63"/>
    </row>
    <row r="96" spans="1:19" s="99" customFormat="1" ht="23.1" customHeight="1">
      <c r="A96" s="62"/>
      <c r="B96" s="61"/>
      <c r="C96" s="1314"/>
      <c r="D96" s="1314"/>
      <c r="E96" s="1314"/>
      <c r="F96" s="1314"/>
      <c r="G96" s="1314"/>
      <c r="H96" s="1314"/>
      <c r="I96" s="1314"/>
      <c r="J96" s="1314"/>
      <c r="K96" s="1314"/>
      <c r="L96" s="1314"/>
      <c r="M96" s="1314"/>
      <c r="N96" s="1314"/>
      <c r="O96" s="1314"/>
      <c r="P96" s="1314"/>
      <c r="Q96" s="1314"/>
      <c r="R96" s="1314"/>
      <c r="S96" s="63"/>
    </row>
    <row r="97" spans="1:19" s="99" customFormat="1" ht="23.1" customHeight="1">
      <c r="A97" s="62"/>
      <c r="B97" s="61"/>
      <c r="C97" s="1318"/>
      <c r="D97" s="1318"/>
      <c r="E97" s="1318"/>
      <c r="F97" s="1318"/>
      <c r="G97" s="1318"/>
      <c r="H97" s="1318"/>
      <c r="I97" s="1318"/>
      <c r="J97" s="1318"/>
      <c r="K97" s="1318"/>
      <c r="L97" s="1318"/>
      <c r="M97" s="1318"/>
      <c r="N97" s="1318"/>
      <c r="O97" s="1318"/>
      <c r="P97" s="1318"/>
      <c r="Q97" s="1318"/>
      <c r="R97" s="1318"/>
      <c r="S97" s="63"/>
    </row>
    <row r="98" spans="1:19" s="99" customFormat="1" ht="23.1" customHeight="1">
      <c r="A98" s="68"/>
      <c r="B98" s="58"/>
      <c r="C98" s="1321"/>
      <c r="D98" s="1321"/>
      <c r="E98" s="1321"/>
      <c r="F98" s="1321"/>
      <c r="G98" s="1321"/>
      <c r="H98" s="1321"/>
      <c r="I98" s="1321"/>
      <c r="J98" s="1321"/>
      <c r="K98" s="1321"/>
      <c r="L98" s="1321"/>
      <c r="M98" s="1321"/>
      <c r="N98" s="1321"/>
      <c r="O98" s="1321"/>
      <c r="P98" s="1321"/>
      <c r="Q98" s="1321"/>
      <c r="R98" s="1321"/>
      <c r="S98" s="69"/>
    </row>
    <row r="99" spans="1:19" s="99" customFormat="1" ht="23.1" customHeight="1">
      <c r="A99" s="62"/>
      <c r="B99" s="61"/>
      <c r="C99" s="1314"/>
      <c r="D99" s="1314"/>
      <c r="E99" s="1314"/>
      <c r="F99" s="1314"/>
      <c r="G99" s="1314"/>
      <c r="H99" s="1314"/>
      <c r="I99" s="1314"/>
      <c r="J99" s="1314"/>
      <c r="K99" s="1314"/>
      <c r="L99" s="1314"/>
      <c r="M99" s="1314"/>
      <c r="N99" s="1314"/>
      <c r="O99" s="1314"/>
      <c r="P99" s="1314"/>
      <c r="Q99" s="1314"/>
      <c r="R99" s="1314"/>
      <c r="S99" s="63"/>
    </row>
    <row r="100" spans="1:19" s="99" customFormat="1" ht="23.1" customHeight="1">
      <c r="A100" s="62"/>
      <c r="B100" s="61"/>
      <c r="C100" s="1314"/>
      <c r="D100" s="1314"/>
      <c r="E100" s="1314"/>
      <c r="F100" s="1314"/>
      <c r="G100" s="1314"/>
      <c r="H100" s="1314"/>
      <c r="I100" s="1314"/>
      <c r="J100" s="1314"/>
      <c r="K100" s="1314"/>
      <c r="L100" s="1314"/>
      <c r="M100" s="1314"/>
      <c r="N100" s="1314"/>
      <c r="O100" s="1314"/>
      <c r="P100" s="1314"/>
      <c r="Q100" s="1314"/>
      <c r="R100" s="1314"/>
      <c r="S100" s="63"/>
    </row>
    <row r="101" spans="1:19" s="99" customFormat="1" ht="23.1" customHeight="1">
      <c r="A101" s="62"/>
      <c r="B101" s="61"/>
      <c r="C101" s="1314"/>
      <c r="D101" s="1314"/>
      <c r="E101" s="1314"/>
      <c r="F101" s="1314"/>
      <c r="G101" s="1314"/>
      <c r="H101" s="1314"/>
      <c r="I101" s="1314"/>
      <c r="J101" s="1314"/>
      <c r="K101" s="1314"/>
      <c r="L101" s="1314"/>
      <c r="M101" s="1314"/>
      <c r="N101" s="1314"/>
      <c r="O101" s="1314"/>
      <c r="P101" s="1314"/>
      <c r="Q101" s="1314"/>
      <c r="R101" s="1314"/>
      <c r="S101" s="63"/>
    </row>
    <row r="102" spans="1:19" s="99" customFormat="1" ht="23.1" customHeight="1">
      <c r="A102" s="62"/>
      <c r="B102" s="61"/>
      <c r="C102" s="1318"/>
      <c r="D102" s="1318"/>
      <c r="E102" s="1318"/>
      <c r="F102" s="1318"/>
      <c r="G102" s="1318"/>
      <c r="H102" s="1318"/>
      <c r="I102" s="1318"/>
      <c r="J102" s="1318"/>
      <c r="K102" s="1318"/>
      <c r="L102" s="1318"/>
      <c r="M102" s="1318"/>
      <c r="N102" s="1318"/>
      <c r="O102" s="1318"/>
      <c r="P102" s="1318"/>
      <c r="Q102" s="1318"/>
      <c r="R102" s="1318"/>
      <c r="S102" s="63"/>
    </row>
    <row r="103" spans="1:19" s="99" customFormat="1" ht="23.1" customHeight="1">
      <c r="A103" s="66"/>
      <c r="B103" s="58"/>
      <c r="C103" s="1321"/>
      <c r="D103" s="1321"/>
      <c r="E103" s="1321"/>
      <c r="F103" s="1321"/>
      <c r="G103" s="1321"/>
      <c r="H103" s="1321"/>
      <c r="I103" s="1321"/>
      <c r="J103" s="1321"/>
      <c r="K103" s="1321"/>
      <c r="L103" s="1321"/>
      <c r="M103" s="1321"/>
      <c r="N103" s="1321"/>
      <c r="O103" s="1321"/>
      <c r="P103" s="1321"/>
      <c r="Q103" s="1321"/>
      <c r="R103" s="1321"/>
      <c r="S103" s="67"/>
    </row>
    <row r="104" spans="1:19" s="99" customFormat="1" ht="23.1" customHeight="1">
      <c r="A104" s="62"/>
      <c r="B104" s="61"/>
      <c r="C104" s="1314"/>
      <c r="D104" s="1314"/>
      <c r="E104" s="1314"/>
      <c r="F104" s="1314"/>
      <c r="G104" s="1314"/>
      <c r="H104" s="1314"/>
      <c r="I104" s="1314"/>
      <c r="J104" s="1314"/>
      <c r="K104" s="1314"/>
      <c r="L104" s="1314"/>
      <c r="M104" s="1314"/>
      <c r="N104" s="1314"/>
      <c r="O104" s="1314"/>
      <c r="P104" s="1314"/>
      <c r="Q104" s="1314"/>
      <c r="R104" s="1314"/>
      <c r="S104" s="63"/>
    </row>
    <row r="105" spans="1:19" s="99" customFormat="1" ht="23.1" customHeight="1">
      <c r="A105" s="62"/>
      <c r="B105" s="61"/>
      <c r="C105" s="1314"/>
      <c r="D105" s="1314"/>
      <c r="E105" s="1314"/>
      <c r="F105" s="1314"/>
      <c r="G105" s="1314"/>
      <c r="H105" s="1314"/>
      <c r="I105" s="1314"/>
      <c r="J105" s="1314"/>
      <c r="K105" s="1314"/>
      <c r="L105" s="1314"/>
      <c r="M105" s="1314"/>
      <c r="N105" s="1314"/>
      <c r="O105" s="1314"/>
      <c r="P105" s="1314"/>
      <c r="Q105" s="1314"/>
      <c r="R105" s="1314"/>
      <c r="S105" s="63"/>
    </row>
    <row r="106" spans="1:19" s="99" customFormat="1" ht="23.1" customHeight="1">
      <c r="A106" s="62"/>
      <c r="B106" s="61"/>
      <c r="C106" s="1314"/>
      <c r="D106" s="1314"/>
      <c r="E106" s="1314"/>
      <c r="F106" s="1314"/>
      <c r="G106" s="1314"/>
      <c r="H106" s="1314"/>
      <c r="I106" s="1314"/>
      <c r="J106" s="1314"/>
      <c r="K106" s="1314"/>
      <c r="L106" s="1314"/>
      <c r="M106" s="1314"/>
      <c r="N106" s="1314"/>
      <c r="O106" s="1314"/>
      <c r="P106" s="1314"/>
      <c r="Q106" s="1314"/>
      <c r="R106" s="1314"/>
      <c r="S106" s="63"/>
    </row>
    <row r="107" spans="1:19" s="99" customFormat="1" ht="23.1" customHeight="1" thickBot="1">
      <c r="A107" s="77"/>
      <c r="B107" s="78"/>
      <c r="C107" s="1324"/>
      <c r="D107" s="1324"/>
      <c r="E107" s="1324"/>
      <c r="F107" s="1324"/>
      <c r="G107" s="1324"/>
      <c r="H107" s="1324"/>
      <c r="I107" s="1324"/>
      <c r="J107" s="1324"/>
      <c r="K107" s="1324"/>
      <c r="L107" s="1324"/>
      <c r="M107" s="1324"/>
      <c r="N107" s="1324"/>
      <c r="O107" s="1324"/>
      <c r="P107" s="1324"/>
      <c r="Q107" s="1324"/>
      <c r="R107" s="1324"/>
      <c r="S107" s="79"/>
    </row>
  </sheetData>
  <mergeCells count="25">
    <mergeCell ref="Q3:R5"/>
    <mergeCell ref="R6:R7"/>
    <mergeCell ref="K6:K7"/>
    <mergeCell ref="L6:L7"/>
    <mergeCell ref="M6:M7"/>
    <mergeCell ref="N6:N7"/>
    <mergeCell ref="O6:O7"/>
    <mergeCell ref="P6:P7"/>
    <mergeCell ref="Q6:Q7"/>
    <mergeCell ref="G6:G7"/>
    <mergeCell ref="H6:H7"/>
    <mergeCell ref="I6:I7"/>
    <mergeCell ref="J6:J7"/>
    <mergeCell ref="C6:C7"/>
    <mergeCell ref="D6:D7"/>
    <mergeCell ref="E6:E7"/>
    <mergeCell ref="F6:F7"/>
    <mergeCell ref="C4:D5"/>
    <mergeCell ref="E4:F5"/>
    <mergeCell ref="O3:P5"/>
    <mergeCell ref="G4:H5"/>
    <mergeCell ref="K4:L5"/>
    <mergeCell ref="I4:J5"/>
    <mergeCell ref="M4:N5"/>
    <mergeCell ref="G3:N3"/>
  </mergeCells>
  <phoneticPr fontId="2"/>
  <pageMargins left="0.9055118110236221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2" max="106" man="1"/>
  </col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89"/>
  <dimension ref="A1:V107"/>
  <sheetViews>
    <sheetView showGridLines="0" view="pageBreakPreview" zoomScale="55" zoomScaleNormal="75" zoomScaleSheetLayoutView="5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5.875" style="720" customWidth="1"/>
    <col min="2" max="2" width="18.625" style="700" customWidth="1"/>
    <col min="3" max="3" width="8.625" style="706" customWidth="1"/>
    <col min="4" max="4" width="15.625" style="706" customWidth="1"/>
    <col min="5" max="5" width="8.625" style="706" customWidth="1"/>
    <col min="6" max="6" width="15.625" style="706" customWidth="1"/>
    <col min="7" max="7" width="8.625" style="706" customWidth="1"/>
    <col min="8" max="8" width="15.625" style="706" customWidth="1"/>
    <col min="9" max="9" width="8.625" style="706" customWidth="1"/>
    <col min="10" max="10" width="15.625" style="706" customWidth="1"/>
    <col min="11" max="11" width="8.625" style="706" customWidth="1"/>
    <col min="12" max="12" width="15.625" style="706" customWidth="1"/>
    <col min="13" max="13" width="10.625" style="706" customWidth="1"/>
    <col min="14" max="14" width="18.625" style="706" customWidth="1"/>
    <col min="15" max="15" width="10.625" style="706" customWidth="1"/>
    <col min="16" max="16" width="18.625" style="706" customWidth="1"/>
    <col min="17" max="17" width="10.625" style="706" customWidth="1"/>
    <col min="18" max="18" width="18.625" style="706" customWidth="1"/>
    <col min="19" max="19" width="10.625" style="706" customWidth="1"/>
    <col min="20" max="20" width="18.625" style="706" customWidth="1"/>
    <col min="21" max="21" width="15.625" style="706" customWidth="1"/>
    <col min="22" max="22" width="5.875" style="721" customWidth="1"/>
    <col min="23" max="16384" width="9" style="700"/>
  </cols>
  <sheetData>
    <row r="1" spans="1:22" ht="30.95" customHeight="1">
      <c r="A1" s="668" t="s">
        <v>85</v>
      </c>
      <c r="B1" s="706"/>
      <c r="V1" s="700"/>
    </row>
    <row r="2" spans="1:22" s="673" customFormat="1" ht="22.5" customHeight="1" thickBot="1">
      <c r="A2" s="671"/>
      <c r="B2" s="671"/>
      <c r="C2" s="671"/>
      <c r="D2" s="671"/>
      <c r="E2" s="671"/>
      <c r="F2" s="671"/>
      <c r="G2" s="671"/>
      <c r="H2" s="671"/>
      <c r="I2" s="671"/>
      <c r="J2" s="671"/>
      <c r="K2" s="671"/>
      <c r="L2" s="671"/>
      <c r="M2" s="671"/>
      <c r="N2" s="671"/>
      <c r="O2" s="671"/>
      <c r="P2" s="671"/>
      <c r="Q2" s="671"/>
      <c r="R2" s="671"/>
      <c r="S2" s="671"/>
      <c r="T2" s="671"/>
      <c r="U2" s="672" t="s">
        <v>434</v>
      </c>
      <c r="V2" s="671"/>
    </row>
    <row r="3" spans="1:22" s="679" customFormat="1" ht="24.95" customHeight="1">
      <c r="A3" s="674" t="s">
        <v>423</v>
      </c>
      <c r="B3" s="675"/>
      <c r="C3" s="676" t="s">
        <v>155</v>
      </c>
      <c r="D3" s="677"/>
      <c r="E3" s="677"/>
      <c r="F3" s="677"/>
      <c r="G3" s="3128" t="s">
        <v>158</v>
      </c>
      <c r="H3" s="3129"/>
      <c r="I3" s="3129"/>
      <c r="J3" s="3129"/>
      <c r="K3" s="3129"/>
      <c r="L3" s="3129"/>
      <c r="M3" s="3129"/>
      <c r="N3" s="3130"/>
      <c r="O3" s="3108" t="s">
        <v>94</v>
      </c>
      <c r="P3" s="3123"/>
      <c r="Q3" s="3108" t="s">
        <v>8</v>
      </c>
      <c r="R3" s="3131"/>
      <c r="S3" s="722"/>
      <c r="T3" s="722"/>
      <c r="U3" s="723"/>
      <c r="V3" s="678" t="s">
        <v>423</v>
      </c>
    </row>
    <row r="4" spans="1:22" s="679" customFormat="1" ht="24.95" customHeight="1">
      <c r="A4" s="680" t="s">
        <v>424</v>
      </c>
      <c r="B4" s="681"/>
      <c r="C4" s="3104" t="s">
        <v>97</v>
      </c>
      <c r="D4" s="3127"/>
      <c r="E4" s="3104" t="s">
        <v>688</v>
      </c>
      <c r="F4" s="3127"/>
      <c r="G4" s="3104" t="s">
        <v>97</v>
      </c>
      <c r="H4" s="3127"/>
      <c r="I4" s="3104" t="s">
        <v>107</v>
      </c>
      <c r="J4" s="3127"/>
      <c r="K4" s="3104" t="s">
        <v>157</v>
      </c>
      <c r="L4" s="3127"/>
      <c r="M4" s="3104" t="s">
        <v>156</v>
      </c>
      <c r="N4" s="3105"/>
      <c r="O4" s="3124"/>
      <c r="P4" s="3125"/>
      <c r="Q4" s="3124"/>
      <c r="R4" s="3132"/>
      <c r="S4" s="3119" t="s">
        <v>98</v>
      </c>
      <c r="T4" s="3120"/>
      <c r="U4" s="725" t="s">
        <v>161</v>
      </c>
      <c r="V4" s="682" t="s">
        <v>424</v>
      </c>
    </row>
    <row r="5" spans="1:22" s="679" customFormat="1" ht="24.95" customHeight="1">
      <c r="A5" s="680" t="s">
        <v>425</v>
      </c>
      <c r="B5" s="681" t="s">
        <v>393</v>
      </c>
      <c r="C5" s="3106"/>
      <c r="D5" s="3126"/>
      <c r="E5" s="3106"/>
      <c r="F5" s="3126"/>
      <c r="G5" s="3106"/>
      <c r="H5" s="3126"/>
      <c r="I5" s="3106"/>
      <c r="J5" s="3126"/>
      <c r="K5" s="3106"/>
      <c r="L5" s="3126"/>
      <c r="M5" s="3106"/>
      <c r="N5" s="3107"/>
      <c r="O5" s="3106"/>
      <c r="P5" s="3126"/>
      <c r="Q5" s="3106"/>
      <c r="R5" s="3107"/>
      <c r="S5" s="3121"/>
      <c r="T5" s="3122"/>
      <c r="U5" s="725" t="s">
        <v>162</v>
      </c>
      <c r="V5" s="682" t="s">
        <v>425</v>
      </c>
    </row>
    <row r="6" spans="1:22" s="679" customFormat="1" ht="24.95" customHeight="1">
      <c r="A6" s="680" t="s">
        <v>426</v>
      </c>
      <c r="B6" s="681"/>
      <c r="C6" s="3081" t="s">
        <v>108</v>
      </c>
      <c r="D6" s="3079" t="s">
        <v>503</v>
      </c>
      <c r="E6" s="3079" t="s">
        <v>410</v>
      </c>
      <c r="F6" s="3079" t="s">
        <v>503</v>
      </c>
      <c r="G6" s="3079" t="s">
        <v>410</v>
      </c>
      <c r="H6" s="3079" t="s">
        <v>503</v>
      </c>
      <c r="I6" s="3079" t="s">
        <v>410</v>
      </c>
      <c r="J6" s="3079" t="s">
        <v>503</v>
      </c>
      <c r="K6" s="3079" t="s">
        <v>410</v>
      </c>
      <c r="L6" s="3079" t="s">
        <v>503</v>
      </c>
      <c r="M6" s="3079" t="s">
        <v>410</v>
      </c>
      <c r="N6" s="3079" t="s">
        <v>503</v>
      </c>
      <c r="O6" s="3079" t="s">
        <v>410</v>
      </c>
      <c r="P6" s="3079" t="s">
        <v>503</v>
      </c>
      <c r="Q6" s="3079" t="s">
        <v>410</v>
      </c>
      <c r="R6" s="3079" t="s">
        <v>503</v>
      </c>
      <c r="S6" s="3079" t="s">
        <v>410</v>
      </c>
      <c r="T6" s="3079" t="s">
        <v>503</v>
      </c>
      <c r="U6" s="725" t="s">
        <v>412</v>
      </c>
      <c r="V6" s="682" t="s">
        <v>426</v>
      </c>
    </row>
    <row r="7" spans="1:22" s="688" customFormat="1" ht="24.95" customHeight="1" thickBot="1">
      <c r="A7" s="685" t="s">
        <v>427</v>
      </c>
      <c r="B7" s="686"/>
      <c r="C7" s="3082"/>
      <c r="D7" s="3080"/>
      <c r="E7" s="3080"/>
      <c r="F7" s="3080"/>
      <c r="G7" s="3080"/>
      <c r="H7" s="3080"/>
      <c r="I7" s="3080"/>
      <c r="J7" s="3080"/>
      <c r="K7" s="3080"/>
      <c r="L7" s="3080"/>
      <c r="M7" s="3080"/>
      <c r="N7" s="3080"/>
      <c r="O7" s="3080"/>
      <c r="P7" s="3080"/>
      <c r="Q7" s="3080"/>
      <c r="R7" s="3080"/>
      <c r="S7" s="3080"/>
      <c r="T7" s="3080"/>
      <c r="U7" s="726"/>
      <c r="V7" s="687" t="s">
        <v>427</v>
      </c>
    </row>
    <row r="8" spans="1:22" s="679" customFormat="1" ht="30" customHeight="1">
      <c r="A8" s="691"/>
      <c r="B8" s="692" t="s">
        <v>6</v>
      </c>
      <c r="C8" s="1331" t="s">
        <v>572</v>
      </c>
      <c r="D8" s="1331" t="s">
        <v>572</v>
      </c>
      <c r="E8" s="1331" t="s">
        <v>572</v>
      </c>
      <c r="F8" s="1331" t="s">
        <v>572</v>
      </c>
      <c r="G8" s="1331" t="s">
        <v>572</v>
      </c>
      <c r="H8" s="1331" t="s">
        <v>572</v>
      </c>
      <c r="I8" s="1331" t="s">
        <v>572</v>
      </c>
      <c r="J8" s="1331" t="s">
        <v>572</v>
      </c>
      <c r="K8" s="1331" t="s">
        <v>572</v>
      </c>
      <c r="L8" s="1331" t="s">
        <v>572</v>
      </c>
      <c r="M8" s="1332" t="s">
        <v>572</v>
      </c>
      <c r="N8" s="1331" t="s">
        <v>572</v>
      </c>
      <c r="O8" s="1331" t="s">
        <v>572</v>
      </c>
      <c r="P8" s="1331" t="s">
        <v>572</v>
      </c>
      <c r="Q8" s="1331" t="s">
        <v>572</v>
      </c>
      <c r="R8" s="1331" t="s">
        <v>572</v>
      </c>
      <c r="S8" s="1331" t="s">
        <v>572</v>
      </c>
      <c r="T8" s="1333" t="s">
        <v>572</v>
      </c>
      <c r="U8" s="1334" t="s">
        <v>572</v>
      </c>
      <c r="V8" s="690"/>
    </row>
    <row r="9" spans="1:22" s="679" customFormat="1" ht="30" customHeight="1">
      <c r="A9" s="691"/>
      <c r="B9" s="692" t="s">
        <v>1017</v>
      </c>
      <c r="C9" s="1335">
        <v>1</v>
      </c>
      <c r="D9" s="1335">
        <v>166776</v>
      </c>
      <c r="E9" s="1335">
        <v>0</v>
      </c>
      <c r="F9" s="1335">
        <v>0</v>
      </c>
      <c r="G9" s="1335">
        <v>0</v>
      </c>
      <c r="H9" s="1335">
        <v>0</v>
      </c>
      <c r="I9" s="1335">
        <v>0</v>
      </c>
      <c r="J9" s="1335">
        <v>0</v>
      </c>
      <c r="K9" s="1335">
        <v>0</v>
      </c>
      <c r="L9" s="1335">
        <v>-132298</v>
      </c>
      <c r="M9" s="1335">
        <v>0</v>
      </c>
      <c r="N9" s="1335">
        <v>-61955</v>
      </c>
      <c r="O9" s="1335">
        <v>0</v>
      </c>
      <c r="P9" s="1335">
        <v>0</v>
      </c>
      <c r="Q9" s="1335">
        <v>1</v>
      </c>
      <c r="R9" s="1335">
        <v>-27477</v>
      </c>
      <c r="S9" s="1335">
        <v>0</v>
      </c>
      <c r="T9" s="1336">
        <v>-194253</v>
      </c>
      <c r="U9" s="1337">
        <v>0</v>
      </c>
      <c r="V9" s="693"/>
    </row>
    <row r="10" spans="1:22" s="679" customFormat="1" ht="30" customHeight="1">
      <c r="A10" s="691"/>
      <c r="B10" s="692" t="s">
        <v>1018</v>
      </c>
      <c r="C10" s="1331" t="s">
        <v>572</v>
      </c>
      <c r="D10" s="1331" t="s">
        <v>572</v>
      </c>
      <c r="E10" s="1331" t="s">
        <v>572</v>
      </c>
      <c r="F10" s="1331" t="s">
        <v>572</v>
      </c>
      <c r="G10" s="1331" t="s">
        <v>572</v>
      </c>
      <c r="H10" s="1331" t="s">
        <v>572</v>
      </c>
      <c r="I10" s="1331" t="s">
        <v>572</v>
      </c>
      <c r="J10" s="1331" t="s">
        <v>572</v>
      </c>
      <c r="K10" s="1331" t="s">
        <v>572</v>
      </c>
      <c r="L10" s="1331" t="s">
        <v>572</v>
      </c>
      <c r="M10" s="1331" t="s">
        <v>572</v>
      </c>
      <c r="N10" s="1331" t="s">
        <v>572</v>
      </c>
      <c r="O10" s="1331" t="s">
        <v>572</v>
      </c>
      <c r="P10" s="1331" t="s">
        <v>572</v>
      </c>
      <c r="Q10" s="1331" t="s">
        <v>572</v>
      </c>
      <c r="R10" s="1331" t="s">
        <v>572</v>
      </c>
      <c r="S10" s="1331" t="s">
        <v>572</v>
      </c>
      <c r="T10" s="1333" t="s">
        <v>572</v>
      </c>
      <c r="U10" s="1334" t="s">
        <v>572</v>
      </c>
      <c r="V10" s="693"/>
    </row>
    <row r="11" spans="1:22" s="679" customFormat="1" ht="30" customHeight="1">
      <c r="A11" s="691"/>
      <c r="B11" s="692" t="s">
        <v>1019</v>
      </c>
      <c r="C11" s="1335">
        <v>1</v>
      </c>
      <c r="D11" s="1335">
        <v>166776</v>
      </c>
      <c r="E11" s="1335">
        <v>0</v>
      </c>
      <c r="F11" s="1335">
        <v>0</v>
      </c>
      <c r="G11" s="1335">
        <v>0</v>
      </c>
      <c r="H11" s="1335">
        <v>0</v>
      </c>
      <c r="I11" s="1335">
        <v>0</v>
      </c>
      <c r="J11" s="1335">
        <v>0</v>
      </c>
      <c r="K11" s="1335">
        <v>0</v>
      </c>
      <c r="L11" s="1335">
        <v>-132298</v>
      </c>
      <c r="M11" s="1335">
        <v>0</v>
      </c>
      <c r="N11" s="1335">
        <v>-61955</v>
      </c>
      <c r="O11" s="1335">
        <v>0</v>
      </c>
      <c r="P11" s="1335">
        <v>0</v>
      </c>
      <c r="Q11" s="1335">
        <v>1</v>
      </c>
      <c r="R11" s="1335">
        <v>-27477</v>
      </c>
      <c r="S11" s="1335">
        <v>0</v>
      </c>
      <c r="T11" s="1336">
        <v>-194253</v>
      </c>
      <c r="U11" s="1337">
        <v>0</v>
      </c>
      <c r="V11" s="693"/>
    </row>
    <row r="12" spans="1:22" s="679" customFormat="1" ht="30" customHeight="1">
      <c r="A12" s="694"/>
      <c r="B12" s="695" t="s">
        <v>1020</v>
      </c>
      <c r="C12" s="1338">
        <v>0</v>
      </c>
      <c r="D12" s="1338">
        <v>0</v>
      </c>
      <c r="E12" s="1338">
        <v>0</v>
      </c>
      <c r="F12" s="1338">
        <v>0</v>
      </c>
      <c r="G12" s="1338">
        <v>0</v>
      </c>
      <c r="H12" s="1338">
        <v>0</v>
      </c>
      <c r="I12" s="1338">
        <v>0</v>
      </c>
      <c r="J12" s="1338">
        <v>0</v>
      </c>
      <c r="K12" s="1338">
        <v>0</v>
      </c>
      <c r="L12" s="1338">
        <v>0</v>
      </c>
      <c r="M12" s="1338">
        <v>0</v>
      </c>
      <c r="N12" s="1338">
        <v>0</v>
      </c>
      <c r="O12" s="1338">
        <v>0</v>
      </c>
      <c r="P12" s="1338">
        <v>0</v>
      </c>
      <c r="Q12" s="1338">
        <v>0</v>
      </c>
      <c r="R12" s="1338">
        <v>0</v>
      </c>
      <c r="S12" s="1338">
        <v>0</v>
      </c>
      <c r="T12" s="1339">
        <v>0</v>
      </c>
      <c r="U12" s="1340">
        <v>0</v>
      </c>
      <c r="V12" s="696"/>
    </row>
    <row r="13" spans="1:22" ht="23.1" customHeight="1">
      <c r="A13" s="697">
        <v>1</v>
      </c>
      <c r="B13" s="698" t="s">
        <v>1021</v>
      </c>
      <c r="C13" s="1341">
        <v>0</v>
      </c>
      <c r="D13" s="1341">
        <v>0</v>
      </c>
      <c r="E13" s="1341">
        <v>0</v>
      </c>
      <c r="F13" s="1341">
        <v>0</v>
      </c>
      <c r="G13" s="1341">
        <v>0</v>
      </c>
      <c r="H13" s="1341">
        <v>0</v>
      </c>
      <c r="I13" s="1341">
        <v>0</v>
      </c>
      <c r="J13" s="1341">
        <v>0</v>
      </c>
      <c r="K13" s="1341">
        <v>0</v>
      </c>
      <c r="L13" s="1341">
        <v>0</v>
      </c>
      <c r="M13" s="1341">
        <v>0</v>
      </c>
      <c r="N13" s="1341">
        <v>0</v>
      </c>
      <c r="O13" s="1341">
        <v>0</v>
      </c>
      <c r="P13" s="1341">
        <v>0</v>
      </c>
      <c r="Q13" s="1341">
        <v>0</v>
      </c>
      <c r="R13" s="1341">
        <v>0</v>
      </c>
      <c r="S13" s="1341">
        <v>0</v>
      </c>
      <c r="T13" s="1342">
        <v>0</v>
      </c>
      <c r="U13" s="1343">
        <v>0</v>
      </c>
      <c r="V13" s="699">
        <v>1</v>
      </c>
    </row>
    <row r="14" spans="1:22" ht="23.1" customHeight="1">
      <c r="A14" s="701">
        <v>2</v>
      </c>
      <c r="B14" s="702" t="s">
        <v>1022</v>
      </c>
      <c r="C14" s="1335">
        <v>0</v>
      </c>
      <c r="D14" s="1335">
        <v>0</v>
      </c>
      <c r="E14" s="1335">
        <v>0</v>
      </c>
      <c r="F14" s="1335">
        <v>0</v>
      </c>
      <c r="G14" s="1335">
        <v>0</v>
      </c>
      <c r="H14" s="1335">
        <v>0</v>
      </c>
      <c r="I14" s="1335">
        <v>0</v>
      </c>
      <c r="J14" s="1335">
        <v>0</v>
      </c>
      <c r="K14" s="1335">
        <v>0</v>
      </c>
      <c r="L14" s="1335">
        <v>-105</v>
      </c>
      <c r="M14" s="1335">
        <v>0</v>
      </c>
      <c r="N14" s="1335">
        <v>0</v>
      </c>
      <c r="O14" s="1335">
        <v>0</v>
      </c>
      <c r="P14" s="1335">
        <v>0</v>
      </c>
      <c r="Q14" s="1335">
        <v>0</v>
      </c>
      <c r="R14" s="1335">
        <v>-105</v>
      </c>
      <c r="S14" s="1335">
        <v>0</v>
      </c>
      <c r="T14" s="1336">
        <v>-105</v>
      </c>
      <c r="U14" s="1337">
        <v>0</v>
      </c>
      <c r="V14" s="693">
        <v>2</v>
      </c>
    </row>
    <row r="15" spans="1:22" ht="23.1" customHeight="1">
      <c r="A15" s="701">
        <v>3</v>
      </c>
      <c r="B15" s="702" t="s">
        <v>1023</v>
      </c>
      <c r="C15" s="1335">
        <v>0</v>
      </c>
      <c r="D15" s="1335">
        <v>0</v>
      </c>
      <c r="E15" s="1335">
        <v>0</v>
      </c>
      <c r="F15" s="1335">
        <v>0</v>
      </c>
      <c r="G15" s="1335">
        <v>0</v>
      </c>
      <c r="H15" s="1335">
        <v>0</v>
      </c>
      <c r="I15" s="1335">
        <v>0</v>
      </c>
      <c r="J15" s="1335">
        <v>0</v>
      </c>
      <c r="K15" s="1335">
        <v>0</v>
      </c>
      <c r="L15" s="1335">
        <v>-477</v>
      </c>
      <c r="M15" s="1335">
        <v>0</v>
      </c>
      <c r="N15" s="1335">
        <v>0</v>
      </c>
      <c r="O15" s="1335">
        <v>0</v>
      </c>
      <c r="P15" s="1335">
        <v>0</v>
      </c>
      <c r="Q15" s="1335">
        <v>0</v>
      </c>
      <c r="R15" s="1335">
        <v>-477</v>
      </c>
      <c r="S15" s="1335">
        <v>0</v>
      </c>
      <c r="T15" s="1336">
        <v>-477</v>
      </c>
      <c r="U15" s="1337">
        <v>0</v>
      </c>
      <c r="V15" s="693">
        <v>3</v>
      </c>
    </row>
    <row r="16" spans="1:22" ht="23.1" customHeight="1">
      <c r="A16" s="701">
        <v>6</v>
      </c>
      <c r="B16" s="702" t="s">
        <v>1024</v>
      </c>
      <c r="C16" s="1335">
        <v>0</v>
      </c>
      <c r="D16" s="1335">
        <v>0</v>
      </c>
      <c r="E16" s="1335">
        <v>0</v>
      </c>
      <c r="F16" s="1335">
        <v>0</v>
      </c>
      <c r="G16" s="1335">
        <v>0</v>
      </c>
      <c r="H16" s="1335">
        <v>0</v>
      </c>
      <c r="I16" s="1335">
        <v>0</v>
      </c>
      <c r="J16" s="1335">
        <v>0</v>
      </c>
      <c r="K16" s="1335">
        <v>0</v>
      </c>
      <c r="L16" s="1335">
        <v>0</v>
      </c>
      <c r="M16" s="1335">
        <v>0</v>
      </c>
      <c r="N16" s="1335">
        <v>0</v>
      </c>
      <c r="O16" s="1335">
        <v>0</v>
      </c>
      <c r="P16" s="1335">
        <v>0</v>
      </c>
      <c r="Q16" s="1335">
        <v>0</v>
      </c>
      <c r="R16" s="1335">
        <v>0</v>
      </c>
      <c r="S16" s="1335">
        <v>0</v>
      </c>
      <c r="T16" s="1336">
        <v>0</v>
      </c>
      <c r="U16" s="1337">
        <v>0</v>
      </c>
      <c r="V16" s="693">
        <v>6</v>
      </c>
    </row>
    <row r="17" spans="1:22" ht="23.1" customHeight="1">
      <c r="A17" s="701">
        <v>7</v>
      </c>
      <c r="B17" s="702" t="s">
        <v>1025</v>
      </c>
      <c r="C17" s="1338">
        <v>0</v>
      </c>
      <c r="D17" s="1338">
        <v>0</v>
      </c>
      <c r="E17" s="1338">
        <v>0</v>
      </c>
      <c r="F17" s="1338">
        <v>0</v>
      </c>
      <c r="G17" s="1338">
        <v>0</v>
      </c>
      <c r="H17" s="1338">
        <v>0</v>
      </c>
      <c r="I17" s="1338">
        <v>0</v>
      </c>
      <c r="J17" s="1338">
        <v>0</v>
      </c>
      <c r="K17" s="1338">
        <v>0</v>
      </c>
      <c r="L17" s="1338">
        <v>-102</v>
      </c>
      <c r="M17" s="1338">
        <v>0</v>
      </c>
      <c r="N17" s="1338">
        <v>0</v>
      </c>
      <c r="O17" s="1338">
        <v>0</v>
      </c>
      <c r="P17" s="1338">
        <v>0</v>
      </c>
      <c r="Q17" s="1338">
        <v>0</v>
      </c>
      <c r="R17" s="1338">
        <v>-102</v>
      </c>
      <c r="S17" s="1338">
        <v>0</v>
      </c>
      <c r="T17" s="1339">
        <v>-102</v>
      </c>
      <c r="U17" s="1340">
        <v>0</v>
      </c>
      <c r="V17" s="693">
        <v>7</v>
      </c>
    </row>
    <row r="18" spans="1:22" ht="23.1" customHeight="1">
      <c r="A18" s="697">
        <v>8</v>
      </c>
      <c r="B18" s="698" t="s">
        <v>1026</v>
      </c>
      <c r="C18" s="1341">
        <v>0</v>
      </c>
      <c r="D18" s="1341">
        <v>0</v>
      </c>
      <c r="E18" s="1341">
        <v>0</v>
      </c>
      <c r="F18" s="1341">
        <v>0</v>
      </c>
      <c r="G18" s="1341">
        <v>0</v>
      </c>
      <c r="H18" s="1341">
        <v>0</v>
      </c>
      <c r="I18" s="1341">
        <v>0</v>
      </c>
      <c r="J18" s="1341">
        <v>0</v>
      </c>
      <c r="K18" s="1341">
        <v>0</v>
      </c>
      <c r="L18" s="1341">
        <v>0</v>
      </c>
      <c r="M18" s="1341">
        <v>0</v>
      </c>
      <c r="N18" s="1341">
        <v>0</v>
      </c>
      <c r="O18" s="1341">
        <v>0</v>
      </c>
      <c r="P18" s="1341">
        <v>0</v>
      </c>
      <c r="Q18" s="1341">
        <v>0</v>
      </c>
      <c r="R18" s="1341">
        <v>0</v>
      </c>
      <c r="S18" s="1341">
        <v>0</v>
      </c>
      <c r="T18" s="1342">
        <v>0</v>
      </c>
      <c r="U18" s="1343">
        <v>0</v>
      </c>
      <c r="V18" s="699">
        <v>8</v>
      </c>
    </row>
    <row r="19" spans="1:22" ht="23.1" customHeight="1">
      <c r="A19" s="701">
        <v>9</v>
      </c>
      <c r="B19" s="702" t="s">
        <v>1027</v>
      </c>
      <c r="C19" s="1335">
        <v>0</v>
      </c>
      <c r="D19" s="1335">
        <v>0</v>
      </c>
      <c r="E19" s="1335">
        <v>0</v>
      </c>
      <c r="F19" s="1335">
        <v>0</v>
      </c>
      <c r="G19" s="1335">
        <v>0</v>
      </c>
      <c r="H19" s="1335">
        <v>0</v>
      </c>
      <c r="I19" s="1335">
        <v>0</v>
      </c>
      <c r="J19" s="1335">
        <v>0</v>
      </c>
      <c r="K19" s="1335">
        <v>0</v>
      </c>
      <c r="L19" s="1335">
        <v>0</v>
      </c>
      <c r="M19" s="1335">
        <v>0</v>
      </c>
      <c r="N19" s="1335">
        <v>0</v>
      </c>
      <c r="O19" s="1335">
        <v>0</v>
      </c>
      <c r="P19" s="1335">
        <v>0</v>
      </c>
      <c r="Q19" s="1335">
        <v>0</v>
      </c>
      <c r="R19" s="1335">
        <v>0</v>
      </c>
      <c r="S19" s="1335">
        <v>0</v>
      </c>
      <c r="T19" s="1336">
        <v>0</v>
      </c>
      <c r="U19" s="1337">
        <v>0</v>
      </c>
      <c r="V19" s="693">
        <v>9</v>
      </c>
    </row>
    <row r="20" spans="1:22" ht="23.1" customHeight="1">
      <c r="A20" s="701">
        <v>10</v>
      </c>
      <c r="B20" s="702" t="s">
        <v>1028</v>
      </c>
      <c r="C20" s="1335">
        <v>0</v>
      </c>
      <c r="D20" s="1335">
        <v>0</v>
      </c>
      <c r="E20" s="1335">
        <v>0</v>
      </c>
      <c r="F20" s="1335">
        <v>0</v>
      </c>
      <c r="G20" s="1335">
        <v>0</v>
      </c>
      <c r="H20" s="1335">
        <v>0</v>
      </c>
      <c r="I20" s="1335">
        <v>0</v>
      </c>
      <c r="J20" s="1335">
        <v>0</v>
      </c>
      <c r="K20" s="1335">
        <v>0</v>
      </c>
      <c r="L20" s="1335">
        <v>0</v>
      </c>
      <c r="M20" s="1335">
        <v>0</v>
      </c>
      <c r="N20" s="1335">
        <v>0</v>
      </c>
      <c r="O20" s="1335">
        <v>0</v>
      </c>
      <c r="P20" s="1335">
        <v>0</v>
      </c>
      <c r="Q20" s="1335">
        <v>0</v>
      </c>
      <c r="R20" s="1335">
        <v>0</v>
      </c>
      <c r="S20" s="1335">
        <v>0</v>
      </c>
      <c r="T20" s="1336">
        <v>0</v>
      </c>
      <c r="U20" s="1337">
        <v>0</v>
      </c>
      <c r="V20" s="693">
        <v>10</v>
      </c>
    </row>
    <row r="21" spans="1:22" s="706" customFormat="1" ht="23.1" customHeight="1">
      <c r="A21" s="703">
        <v>11</v>
      </c>
      <c r="B21" s="704" t="s">
        <v>1029</v>
      </c>
      <c r="C21" s="1335">
        <v>0</v>
      </c>
      <c r="D21" s="1335">
        <v>0</v>
      </c>
      <c r="E21" s="1335">
        <v>0</v>
      </c>
      <c r="F21" s="1335">
        <v>0</v>
      </c>
      <c r="G21" s="1335">
        <v>0</v>
      </c>
      <c r="H21" s="1335">
        <v>0</v>
      </c>
      <c r="I21" s="1335">
        <v>0</v>
      </c>
      <c r="J21" s="1335">
        <v>0</v>
      </c>
      <c r="K21" s="1335">
        <v>0</v>
      </c>
      <c r="L21" s="1335">
        <v>-126632</v>
      </c>
      <c r="M21" s="1335">
        <v>0</v>
      </c>
      <c r="N21" s="1335">
        <v>-61955</v>
      </c>
      <c r="O21" s="1335">
        <v>0</v>
      </c>
      <c r="P21" s="1335">
        <v>0</v>
      </c>
      <c r="Q21" s="1335">
        <v>0</v>
      </c>
      <c r="R21" s="1335">
        <v>-188587</v>
      </c>
      <c r="S21" s="1335">
        <v>0</v>
      </c>
      <c r="T21" s="1336">
        <v>-188587</v>
      </c>
      <c r="U21" s="1337">
        <v>0</v>
      </c>
      <c r="V21" s="705">
        <v>11</v>
      </c>
    </row>
    <row r="22" spans="1:22" s="706" customFormat="1" ht="23.1" customHeight="1">
      <c r="A22" s="703">
        <v>12</v>
      </c>
      <c r="B22" s="704" t="s">
        <v>1030</v>
      </c>
      <c r="C22" s="1338">
        <v>0</v>
      </c>
      <c r="D22" s="1338">
        <v>0</v>
      </c>
      <c r="E22" s="1338">
        <v>0</v>
      </c>
      <c r="F22" s="1338">
        <v>0</v>
      </c>
      <c r="G22" s="1338">
        <v>0</v>
      </c>
      <c r="H22" s="1338">
        <v>0</v>
      </c>
      <c r="I22" s="1338">
        <v>0</v>
      </c>
      <c r="J22" s="1338">
        <v>0</v>
      </c>
      <c r="K22" s="1338">
        <v>0</v>
      </c>
      <c r="L22" s="1338">
        <v>0</v>
      </c>
      <c r="M22" s="1338">
        <v>0</v>
      </c>
      <c r="N22" s="1338">
        <v>0</v>
      </c>
      <c r="O22" s="1338">
        <v>0</v>
      </c>
      <c r="P22" s="1338">
        <v>0</v>
      </c>
      <c r="Q22" s="1338">
        <v>0</v>
      </c>
      <c r="R22" s="1338">
        <v>0</v>
      </c>
      <c r="S22" s="1338">
        <v>0</v>
      </c>
      <c r="T22" s="1339">
        <v>0</v>
      </c>
      <c r="U22" s="1340">
        <v>0</v>
      </c>
      <c r="V22" s="705">
        <v>12</v>
      </c>
    </row>
    <row r="23" spans="1:22" s="706" customFormat="1" ht="23.1" customHeight="1">
      <c r="A23" s="707">
        <v>14</v>
      </c>
      <c r="B23" s="708" t="s">
        <v>1031</v>
      </c>
      <c r="C23" s="1341">
        <v>0</v>
      </c>
      <c r="D23" s="1341">
        <v>0</v>
      </c>
      <c r="E23" s="1341">
        <v>0</v>
      </c>
      <c r="F23" s="1341">
        <v>0</v>
      </c>
      <c r="G23" s="1341">
        <v>0</v>
      </c>
      <c r="H23" s="1341">
        <v>0</v>
      </c>
      <c r="I23" s="1341">
        <v>0</v>
      </c>
      <c r="J23" s="1341">
        <v>0</v>
      </c>
      <c r="K23" s="1341">
        <v>0</v>
      </c>
      <c r="L23" s="1341">
        <v>-915</v>
      </c>
      <c r="M23" s="1341">
        <v>0</v>
      </c>
      <c r="N23" s="1341">
        <v>0</v>
      </c>
      <c r="O23" s="1341">
        <v>0</v>
      </c>
      <c r="P23" s="1341">
        <v>0</v>
      </c>
      <c r="Q23" s="1341">
        <v>0</v>
      </c>
      <c r="R23" s="1341">
        <v>-915</v>
      </c>
      <c r="S23" s="1341">
        <v>0</v>
      </c>
      <c r="T23" s="1342">
        <v>-915</v>
      </c>
      <c r="U23" s="1343">
        <v>0</v>
      </c>
      <c r="V23" s="709">
        <v>14</v>
      </c>
    </row>
    <row r="24" spans="1:22" s="706" customFormat="1" ht="23.1" customHeight="1">
      <c r="A24" s="703">
        <v>15</v>
      </c>
      <c r="B24" s="704" t="s">
        <v>1032</v>
      </c>
      <c r="C24" s="1335">
        <v>0</v>
      </c>
      <c r="D24" s="1335">
        <v>0</v>
      </c>
      <c r="E24" s="1335">
        <v>0</v>
      </c>
      <c r="F24" s="1335">
        <v>0</v>
      </c>
      <c r="G24" s="1335">
        <v>0</v>
      </c>
      <c r="H24" s="1335">
        <v>0</v>
      </c>
      <c r="I24" s="1335">
        <v>0</v>
      </c>
      <c r="J24" s="1335">
        <v>0</v>
      </c>
      <c r="K24" s="1335">
        <v>0</v>
      </c>
      <c r="L24" s="1335">
        <v>0</v>
      </c>
      <c r="M24" s="1335">
        <v>0</v>
      </c>
      <c r="N24" s="1335">
        <v>0</v>
      </c>
      <c r="O24" s="1335">
        <v>0</v>
      </c>
      <c r="P24" s="1335">
        <v>0</v>
      </c>
      <c r="Q24" s="1335">
        <v>0</v>
      </c>
      <c r="R24" s="1335">
        <v>0</v>
      </c>
      <c r="S24" s="1335">
        <v>0</v>
      </c>
      <c r="T24" s="1336">
        <v>0</v>
      </c>
      <c r="U24" s="1337">
        <v>0</v>
      </c>
      <c r="V24" s="705">
        <v>15</v>
      </c>
    </row>
    <row r="25" spans="1:22" s="706" customFormat="1" ht="23.1" customHeight="1">
      <c r="A25" s="703">
        <v>16</v>
      </c>
      <c r="B25" s="704" t="s">
        <v>1033</v>
      </c>
      <c r="C25" s="1335">
        <v>0</v>
      </c>
      <c r="D25" s="1335">
        <v>0</v>
      </c>
      <c r="E25" s="1335">
        <v>0</v>
      </c>
      <c r="F25" s="1335">
        <v>0</v>
      </c>
      <c r="G25" s="1335">
        <v>0</v>
      </c>
      <c r="H25" s="1335">
        <v>0</v>
      </c>
      <c r="I25" s="1335">
        <v>0</v>
      </c>
      <c r="J25" s="1335">
        <v>0</v>
      </c>
      <c r="K25" s="1335">
        <v>0</v>
      </c>
      <c r="L25" s="1335">
        <v>0</v>
      </c>
      <c r="M25" s="1335">
        <v>0</v>
      </c>
      <c r="N25" s="1335">
        <v>0</v>
      </c>
      <c r="O25" s="1335">
        <v>0</v>
      </c>
      <c r="P25" s="1335">
        <v>0</v>
      </c>
      <c r="Q25" s="1335">
        <v>0</v>
      </c>
      <c r="R25" s="1335">
        <v>0</v>
      </c>
      <c r="S25" s="1335">
        <v>0</v>
      </c>
      <c r="T25" s="1336">
        <v>0</v>
      </c>
      <c r="U25" s="1337">
        <v>0</v>
      </c>
      <c r="V25" s="705">
        <v>16</v>
      </c>
    </row>
    <row r="26" spans="1:22" s="706" customFormat="1" ht="23.1" customHeight="1">
      <c r="A26" s="703">
        <v>17</v>
      </c>
      <c r="B26" s="704" t="s">
        <v>1034</v>
      </c>
      <c r="C26" s="1335">
        <v>0</v>
      </c>
      <c r="D26" s="1335">
        <v>0</v>
      </c>
      <c r="E26" s="1335">
        <v>0</v>
      </c>
      <c r="F26" s="1335">
        <v>0</v>
      </c>
      <c r="G26" s="1335">
        <v>0</v>
      </c>
      <c r="H26" s="1335">
        <v>0</v>
      </c>
      <c r="I26" s="1335">
        <v>0</v>
      </c>
      <c r="J26" s="1335">
        <v>0</v>
      </c>
      <c r="K26" s="1335">
        <v>0</v>
      </c>
      <c r="L26" s="1335">
        <v>0</v>
      </c>
      <c r="M26" s="1335">
        <v>0</v>
      </c>
      <c r="N26" s="1335">
        <v>0</v>
      </c>
      <c r="O26" s="1335">
        <v>0</v>
      </c>
      <c r="P26" s="1335">
        <v>0</v>
      </c>
      <c r="Q26" s="1335">
        <v>0</v>
      </c>
      <c r="R26" s="1335">
        <v>0</v>
      </c>
      <c r="S26" s="1335">
        <v>0</v>
      </c>
      <c r="T26" s="1336">
        <v>0</v>
      </c>
      <c r="U26" s="1337">
        <v>0</v>
      </c>
      <c r="V26" s="705">
        <v>17</v>
      </c>
    </row>
    <row r="27" spans="1:22" s="706" customFormat="1" ht="23.1" customHeight="1">
      <c r="A27" s="703">
        <v>18</v>
      </c>
      <c r="B27" s="704" t="s">
        <v>1035</v>
      </c>
      <c r="C27" s="1338">
        <v>0</v>
      </c>
      <c r="D27" s="1338">
        <v>0</v>
      </c>
      <c r="E27" s="1338">
        <v>0</v>
      </c>
      <c r="F27" s="1338">
        <v>0</v>
      </c>
      <c r="G27" s="1338">
        <v>0</v>
      </c>
      <c r="H27" s="1338">
        <v>0</v>
      </c>
      <c r="I27" s="1338">
        <v>0</v>
      </c>
      <c r="J27" s="1338">
        <v>0</v>
      </c>
      <c r="K27" s="1338">
        <v>0</v>
      </c>
      <c r="L27" s="1338">
        <v>0</v>
      </c>
      <c r="M27" s="1338">
        <v>0</v>
      </c>
      <c r="N27" s="1338">
        <v>0</v>
      </c>
      <c r="O27" s="1338">
        <v>0</v>
      </c>
      <c r="P27" s="1338">
        <v>0</v>
      </c>
      <c r="Q27" s="1338">
        <v>0</v>
      </c>
      <c r="R27" s="1338">
        <v>0</v>
      </c>
      <c r="S27" s="1338">
        <v>0</v>
      </c>
      <c r="T27" s="1339">
        <v>0</v>
      </c>
      <c r="U27" s="1340">
        <v>0</v>
      </c>
      <c r="V27" s="705">
        <v>18</v>
      </c>
    </row>
    <row r="28" spans="1:22" s="706" customFormat="1" ht="23.1" customHeight="1">
      <c r="A28" s="710">
        <v>19</v>
      </c>
      <c r="B28" s="708" t="s">
        <v>1036</v>
      </c>
      <c r="C28" s="1341">
        <v>0</v>
      </c>
      <c r="D28" s="1341">
        <v>0</v>
      </c>
      <c r="E28" s="1341">
        <v>0</v>
      </c>
      <c r="F28" s="1341">
        <v>0</v>
      </c>
      <c r="G28" s="1341">
        <v>0</v>
      </c>
      <c r="H28" s="1341">
        <v>0</v>
      </c>
      <c r="I28" s="1341">
        <v>0</v>
      </c>
      <c r="J28" s="1341">
        <v>0</v>
      </c>
      <c r="K28" s="1341">
        <v>0</v>
      </c>
      <c r="L28" s="1341">
        <v>-3857</v>
      </c>
      <c r="M28" s="1341">
        <v>0</v>
      </c>
      <c r="N28" s="1341">
        <v>0</v>
      </c>
      <c r="O28" s="1341">
        <v>0</v>
      </c>
      <c r="P28" s="1341">
        <v>0</v>
      </c>
      <c r="Q28" s="1341">
        <v>0</v>
      </c>
      <c r="R28" s="1341">
        <v>-3857</v>
      </c>
      <c r="S28" s="1341">
        <v>0</v>
      </c>
      <c r="T28" s="1342">
        <v>-3857</v>
      </c>
      <c r="U28" s="1343">
        <v>0</v>
      </c>
      <c r="V28" s="711">
        <v>19</v>
      </c>
    </row>
    <row r="29" spans="1:22" s="706" customFormat="1" ht="23.1" customHeight="1">
      <c r="A29" s="703">
        <v>21</v>
      </c>
      <c r="B29" s="704" t="s">
        <v>1037</v>
      </c>
      <c r="C29" s="1335">
        <v>0</v>
      </c>
      <c r="D29" s="1335">
        <v>0</v>
      </c>
      <c r="E29" s="1335">
        <v>0</v>
      </c>
      <c r="F29" s="1335">
        <v>0</v>
      </c>
      <c r="G29" s="1335">
        <v>0</v>
      </c>
      <c r="H29" s="1335">
        <v>0</v>
      </c>
      <c r="I29" s="1335">
        <v>0</v>
      </c>
      <c r="J29" s="1335">
        <v>0</v>
      </c>
      <c r="K29" s="1335">
        <v>0</v>
      </c>
      <c r="L29" s="1335">
        <v>0</v>
      </c>
      <c r="M29" s="1335">
        <v>0</v>
      </c>
      <c r="N29" s="1335">
        <v>0</v>
      </c>
      <c r="O29" s="1335">
        <v>0</v>
      </c>
      <c r="P29" s="1335">
        <v>0</v>
      </c>
      <c r="Q29" s="1335">
        <v>0</v>
      </c>
      <c r="R29" s="1335">
        <v>0</v>
      </c>
      <c r="S29" s="1335">
        <v>0</v>
      </c>
      <c r="T29" s="1336">
        <v>0</v>
      </c>
      <c r="U29" s="1337">
        <v>0</v>
      </c>
      <c r="V29" s="705">
        <v>21</v>
      </c>
    </row>
    <row r="30" spans="1:22" s="706" customFormat="1" ht="23.1" customHeight="1">
      <c r="A30" s="703">
        <v>22</v>
      </c>
      <c r="B30" s="704" t="s">
        <v>1038</v>
      </c>
      <c r="C30" s="1335">
        <v>0</v>
      </c>
      <c r="D30" s="1335">
        <v>0</v>
      </c>
      <c r="E30" s="1335">
        <v>0</v>
      </c>
      <c r="F30" s="1335">
        <v>0</v>
      </c>
      <c r="G30" s="1335">
        <v>0</v>
      </c>
      <c r="H30" s="1335">
        <v>0</v>
      </c>
      <c r="I30" s="1335">
        <v>0</v>
      </c>
      <c r="J30" s="1335">
        <v>0</v>
      </c>
      <c r="K30" s="1335">
        <v>0</v>
      </c>
      <c r="L30" s="1335">
        <v>0</v>
      </c>
      <c r="M30" s="1335">
        <v>0</v>
      </c>
      <c r="N30" s="1335">
        <v>0</v>
      </c>
      <c r="O30" s="1335">
        <v>0</v>
      </c>
      <c r="P30" s="1335">
        <v>0</v>
      </c>
      <c r="Q30" s="1335">
        <v>0</v>
      </c>
      <c r="R30" s="1335">
        <v>0</v>
      </c>
      <c r="S30" s="1335">
        <v>0</v>
      </c>
      <c r="T30" s="1336">
        <v>0</v>
      </c>
      <c r="U30" s="1337">
        <v>0</v>
      </c>
      <c r="V30" s="705">
        <v>22</v>
      </c>
    </row>
    <row r="31" spans="1:22" s="706" customFormat="1" ht="23.1" customHeight="1">
      <c r="A31" s="703">
        <v>23</v>
      </c>
      <c r="B31" s="704" t="s">
        <v>1039</v>
      </c>
      <c r="C31" s="1335">
        <v>0</v>
      </c>
      <c r="D31" s="1335">
        <v>0</v>
      </c>
      <c r="E31" s="1335">
        <v>0</v>
      </c>
      <c r="F31" s="1335">
        <v>0</v>
      </c>
      <c r="G31" s="1335">
        <v>0</v>
      </c>
      <c r="H31" s="1335">
        <v>0</v>
      </c>
      <c r="I31" s="1335">
        <v>0</v>
      </c>
      <c r="J31" s="1335">
        <v>0</v>
      </c>
      <c r="K31" s="1335">
        <v>0</v>
      </c>
      <c r="L31" s="1335">
        <v>0</v>
      </c>
      <c r="M31" s="1335">
        <v>0</v>
      </c>
      <c r="N31" s="1335">
        <v>0</v>
      </c>
      <c r="O31" s="1335">
        <v>0</v>
      </c>
      <c r="P31" s="1335">
        <v>0</v>
      </c>
      <c r="Q31" s="1335">
        <v>0</v>
      </c>
      <c r="R31" s="1335">
        <v>0</v>
      </c>
      <c r="S31" s="1335">
        <v>0</v>
      </c>
      <c r="T31" s="1336">
        <v>0</v>
      </c>
      <c r="U31" s="1337">
        <v>0</v>
      </c>
      <c r="V31" s="705">
        <v>23</v>
      </c>
    </row>
    <row r="32" spans="1:22" s="706" customFormat="1" ht="23.1" customHeight="1">
      <c r="A32" s="703">
        <v>24</v>
      </c>
      <c r="B32" s="704" t="s">
        <v>1040</v>
      </c>
      <c r="C32" s="1338">
        <v>0</v>
      </c>
      <c r="D32" s="1338">
        <v>0</v>
      </c>
      <c r="E32" s="1338">
        <v>0</v>
      </c>
      <c r="F32" s="1338">
        <v>0</v>
      </c>
      <c r="G32" s="1338">
        <v>0</v>
      </c>
      <c r="H32" s="1338">
        <v>0</v>
      </c>
      <c r="I32" s="1338">
        <v>0</v>
      </c>
      <c r="J32" s="1338">
        <v>0</v>
      </c>
      <c r="K32" s="1338">
        <v>0</v>
      </c>
      <c r="L32" s="1338">
        <v>0</v>
      </c>
      <c r="M32" s="1338">
        <v>0</v>
      </c>
      <c r="N32" s="1338">
        <v>0</v>
      </c>
      <c r="O32" s="1338">
        <v>0</v>
      </c>
      <c r="P32" s="1338">
        <v>0</v>
      </c>
      <c r="Q32" s="1338">
        <v>0</v>
      </c>
      <c r="R32" s="1338">
        <v>0</v>
      </c>
      <c r="S32" s="1338">
        <v>0</v>
      </c>
      <c r="T32" s="1339">
        <v>0</v>
      </c>
      <c r="U32" s="1340">
        <v>0</v>
      </c>
      <c r="V32" s="705">
        <v>24</v>
      </c>
    </row>
    <row r="33" spans="1:22" s="706" customFormat="1" ht="23.1" customHeight="1">
      <c r="A33" s="707">
        <v>25</v>
      </c>
      <c r="B33" s="708" t="s">
        <v>1041</v>
      </c>
      <c r="C33" s="1341">
        <v>0</v>
      </c>
      <c r="D33" s="1341">
        <v>0</v>
      </c>
      <c r="E33" s="1341">
        <v>0</v>
      </c>
      <c r="F33" s="1341">
        <v>0</v>
      </c>
      <c r="G33" s="1341">
        <v>0</v>
      </c>
      <c r="H33" s="1341">
        <v>0</v>
      </c>
      <c r="I33" s="1341">
        <v>0</v>
      </c>
      <c r="J33" s="1341">
        <v>0</v>
      </c>
      <c r="K33" s="1341">
        <v>0</v>
      </c>
      <c r="L33" s="1341">
        <v>-210</v>
      </c>
      <c r="M33" s="1341">
        <v>0</v>
      </c>
      <c r="N33" s="1341">
        <v>0</v>
      </c>
      <c r="O33" s="1341">
        <v>0</v>
      </c>
      <c r="P33" s="1341">
        <v>0</v>
      </c>
      <c r="Q33" s="1341">
        <v>0</v>
      </c>
      <c r="R33" s="1341">
        <v>-210</v>
      </c>
      <c r="S33" s="1341">
        <v>0</v>
      </c>
      <c r="T33" s="1342">
        <v>-210</v>
      </c>
      <c r="U33" s="1343">
        <v>0</v>
      </c>
      <c r="V33" s="709">
        <v>25</v>
      </c>
    </row>
    <row r="34" spans="1:22" s="706" customFormat="1" ht="23.1" customHeight="1">
      <c r="A34" s="703">
        <v>27</v>
      </c>
      <c r="B34" s="704" t="s">
        <v>1042</v>
      </c>
      <c r="C34" s="1335">
        <v>0</v>
      </c>
      <c r="D34" s="1335">
        <v>0</v>
      </c>
      <c r="E34" s="1335">
        <v>0</v>
      </c>
      <c r="F34" s="1335">
        <v>0</v>
      </c>
      <c r="G34" s="1335">
        <v>0</v>
      </c>
      <c r="H34" s="1335">
        <v>0</v>
      </c>
      <c r="I34" s="1335">
        <v>0</v>
      </c>
      <c r="J34" s="1335">
        <v>0</v>
      </c>
      <c r="K34" s="1335">
        <v>0</v>
      </c>
      <c r="L34" s="1335">
        <v>0</v>
      </c>
      <c r="M34" s="1335">
        <v>0</v>
      </c>
      <c r="N34" s="1335">
        <v>0</v>
      </c>
      <c r="O34" s="1335">
        <v>0</v>
      </c>
      <c r="P34" s="1335">
        <v>0</v>
      </c>
      <c r="Q34" s="1335">
        <v>0</v>
      </c>
      <c r="R34" s="1335">
        <v>0</v>
      </c>
      <c r="S34" s="1335">
        <v>0</v>
      </c>
      <c r="T34" s="1336">
        <v>0</v>
      </c>
      <c r="U34" s="1337">
        <v>0</v>
      </c>
      <c r="V34" s="705">
        <v>27</v>
      </c>
    </row>
    <row r="35" spans="1:22" s="706" customFormat="1" ht="23.1" customHeight="1">
      <c r="A35" s="703">
        <v>28</v>
      </c>
      <c r="B35" s="704" t="s">
        <v>1043</v>
      </c>
      <c r="C35" s="1335">
        <v>0</v>
      </c>
      <c r="D35" s="1335">
        <v>0</v>
      </c>
      <c r="E35" s="1335">
        <v>0</v>
      </c>
      <c r="F35" s="1335">
        <v>0</v>
      </c>
      <c r="G35" s="1335">
        <v>0</v>
      </c>
      <c r="H35" s="1335">
        <v>0</v>
      </c>
      <c r="I35" s="1335">
        <v>0</v>
      </c>
      <c r="J35" s="1335">
        <v>0</v>
      </c>
      <c r="K35" s="1335">
        <v>0</v>
      </c>
      <c r="L35" s="1335">
        <v>0</v>
      </c>
      <c r="M35" s="1335">
        <v>0</v>
      </c>
      <c r="N35" s="1335">
        <v>0</v>
      </c>
      <c r="O35" s="1335">
        <v>0</v>
      </c>
      <c r="P35" s="1335">
        <v>0</v>
      </c>
      <c r="Q35" s="1335">
        <v>0</v>
      </c>
      <c r="R35" s="1335">
        <v>0</v>
      </c>
      <c r="S35" s="1335">
        <v>0</v>
      </c>
      <c r="T35" s="1336">
        <v>0</v>
      </c>
      <c r="U35" s="1337">
        <v>0</v>
      </c>
      <c r="V35" s="705">
        <v>28</v>
      </c>
    </row>
    <row r="36" spans="1:22" s="706" customFormat="1" ht="23.1" customHeight="1">
      <c r="A36" s="703">
        <v>29</v>
      </c>
      <c r="B36" s="704" t="s">
        <v>1044</v>
      </c>
      <c r="C36" s="1335">
        <v>0</v>
      </c>
      <c r="D36" s="1335">
        <v>0</v>
      </c>
      <c r="E36" s="1335">
        <v>0</v>
      </c>
      <c r="F36" s="1335">
        <v>0</v>
      </c>
      <c r="G36" s="1335">
        <v>0</v>
      </c>
      <c r="H36" s="1335">
        <v>0</v>
      </c>
      <c r="I36" s="1335">
        <v>0</v>
      </c>
      <c r="J36" s="1335">
        <v>0</v>
      </c>
      <c r="K36" s="1335">
        <v>0</v>
      </c>
      <c r="L36" s="1335">
        <v>0</v>
      </c>
      <c r="M36" s="1335">
        <v>0</v>
      </c>
      <c r="N36" s="1335">
        <v>0</v>
      </c>
      <c r="O36" s="1335">
        <v>0</v>
      </c>
      <c r="P36" s="1335">
        <v>0</v>
      </c>
      <c r="Q36" s="1335">
        <v>0</v>
      </c>
      <c r="R36" s="1335">
        <v>0</v>
      </c>
      <c r="S36" s="1335">
        <v>0</v>
      </c>
      <c r="T36" s="1336">
        <v>0</v>
      </c>
      <c r="U36" s="1337">
        <v>0</v>
      </c>
      <c r="V36" s="705">
        <v>29</v>
      </c>
    </row>
    <row r="37" spans="1:22" s="706" customFormat="1" ht="23.1" customHeight="1">
      <c r="A37" s="703">
        <v>30</v>
      </c>
      <c r="B37" s="704" t="s">
        <v>1045</v>
      </c>
      <c r="C37" s="1338">
        <v>0</v>
      </c>
      <c r="D37" s="1338">
        <v>0</v>
      </c>
      <c r="E37" s="1338">
        <v>0</v>
      </c>
      <c r="F37" s="1338">
        <v>0</v>
      </c>
      <c r="G37" s="1338">
        <v>0</v>
      </c>
      <c r="H37" s="1338">
        <v>0</v>
      </c>
      <c r="I37" s="1338">
        <v>0</v>
      </c>
      <c r="J37" s="1338">
        <v>0</v>
      </c>
      <c r="K37" s="1338">
        <v>0</v>
      </c>
      <c r="L37" s="1338">
        <v>0</v>
      </c>
      <c r="M37" s="1338">
        <v>0</v>
      </c>
      <c r="N37" s="1338">
        <v>0</v>
      </c>
      <c r="O37" s="1338">
        <v>0</v>
      </c>
      <c r="P37" s="1338">
        <v>0</v>
      </c>
      <c r="Q37" s="1338">
        <v>0</v>
      </c>
      <c r="R37" s="1338">
        <v>0</v>
      </c>
      <c r="S37" s="1338">
        <v>0</v>
      </c>
      <c r="T37" s="1339">
        <v>0</v>
      </c>
      <c r="U37" s="1340">
        <v>0</v>
      </c>
      <c r="V37" s="705">
        <v>30</v>
      </c>
    </row>
    <row r="38" spans="1:22" s="706" customFormat="1" ht="23.1" customHeight="1">
      <c r="A38" s="710">
        <v>31</v>
      </c>
      <c r="B38" s="708" t="s">
        <v>1046</v>
      </c>
      <c r="C38" s="1341">
        <v>0</v>
      </c>
      <c r="D38" s="1341">
        <v>0</v>
      </c>
      <c r="E38" s="1341">
        <v>0</v>
      </c>
      <c r="F38" s="1341">
        <v>0</v>
      </c>
      <c r="G38" s="1341">
        <v>0</v>
      </c>
      <c r="H38" s="1341">
        <v>0</v>
      </c>
      <c r="I38" s="1341">
        <v>0</v>
      </c>
      <c r="J38" s="1341">
        <v>0</v>
      </c>
      <c r="K38" s="1341">
        <v>0</v>
      </c>
      <c r="L38" s="1341">
        <v>0</v>
      </c>
      <c r="M38" s="1341">
        <v>0</v>
      </c>
      <c r="N38" s="1341">
        <v>0</v>
      </c>
      <c r="O38" s="1341">
        <v>0</v>
      </c>
      <c r="P38" s="1341">
        <v>0</v>
      </c>
      <c r="Q38" s="1341">
        <v>0</v>
      </c>
      <c r="R38" s="1341">
        <v>0</v>
      </c>
      <c r="S38" s="1341">
        <v>0</v>
      </c>
      <c r="T38" s="1342">
        <v>0</v>
      </c>
      <c r="U38" s="1343">
        <v>0</v>
      </c>
      <c r="V38" s="711">
        <v>31</v>
      </c>
    </row>
    <row r="39" spans="1:22" s="706" customFormat="1" ht="23.1" customHeight="1">
      <c r="A39" s="703">
        <v>32</v>
      </c>
      <c r="B39" s="704" t="s">
        <v>1047</v>
      </c>
      <c r="C39" s="1335">
        <v>0</v>
      </c>
      <c r="D39" s="1335">
        <v>0</v>
      </c>
      <c r="E39" s="1335">
        <v>0</v>
      </c>
      <c r="F39" s="1335">
        <v>0</v>
      </c>
      <c r="G39" s="1335">
        <v>0</v>
      </c>
      <c r="H39" s="1335">
        <v>0</v>
      </c>
      <c r="I39" s="1335">
        <v>0</v>
      </c>
      <c r="J39" s="1335">
        <v>0</v>
      </c>
      <c r="K39" s="1335">
        <v>0</v>
      </c>
      <c r="L39" s="1335">
        <v>0</v>
      </c>
      <c r="M39" s="1335">
        <v>0</v>
      </c>
      <c r="N39" s="1335">
        <v>0</v>
      </c>
      <c r="O39" s="1335">
        <v>0</v>
      </c>
      <c r="P39" s="1335">
        <v>0</v>
      </c>
      <c r="Q39" s="1335">
        <v>0</v>
      </c>
      <c r="R39" s="1335">
        <v>0</v>
      </c>
      <c r="S39" s="1335">
        <v>0</v>
      </c>
      <c r="T39" s="1336">
        <v>0</v>
      </c>
      <c r="U39" s="1337">
        <v>0</v>
      </c>
      <c r="V39" s="705">
        <v>32</v>
      </c>
    </row>
    <row r="40" spans="1:22" s="706" customFormat="1" ht="23.1" customHeight="1">
      <c r="A40" s="703">
        <v>33</v>
      </c>
      <c r="B40" s="704" t="s">
        <v>1048</v>
      </c>
      <c r="C40" s="1335">
        <v>0</v>
      </c>
      <c r="D40" s="1335">
        <v>0</v>
      </c>
      <c r="E40" s="1335">
        <v>0</v>
      </c>
      <c r="F40" s="1335">
        <v>0</v>
      </c>
      <c r="G40" s="1335">
        <v>0</v>
      </c>
      <c r="H40" s="1335">
        <v>0</v>
      </c>
      <c r="I40" s="1335">
        <v>0</v>
      </c>
      <c r="J40" s="1335">
        <v>0</v>
      </c>
      <c r="K40" s="1335">
        <v>0</v>
      </c>
      <c r="L40" s="1335">
        <v>0</v>
      </c>
      <c r="M40" s="1335">
        <v>0</v>
      </c>
      <c r="N40" s="1335">
        <v>0</v>
      </c>
      <c r="O40" s="1335">
        <v>0</v>
      </c>
      <c r="P40" s="1335">
        <v>0</v>
      </c>
      <c r="Q40" s="1335">
        <v>0</v>
      </c>
      <c r="R40" s="1335">
        <v>0</v>
      </c>
      <c r="S40" s="1335">
        <v>0</v>
      </c>
      <c r="T40" s="1336">
        <v>0</v>
      </c>
      <c r="U40" s="1337">
        <v>0</v>
      </c>
      <c r="V40" s="705">
        <v>33</v>
      </c>
    </row>
    <row r="41" spans="1:22" s="706" customFormat="1" ht="23.1" customHeight="1">
      <c r="A41" s="703">
        <v>34</v>
      </c>
      <c r="B41" s="704" t="s">
        <v>1049</v>
      </c>
      <c r="C41" s="1335">
        <v>0</v>
      </c>
      <c r="D41" s="1335">
        <v>0</v>
      </c>
      <c r="E41" s="1335">
        <v>0</v>
      </c>
      <c r="F41" s="1335">
        <v>0</v>
      </c>
      <c r="G41" s="1335">
        <v>0</v>
      </c>
      <c r="H41" s="1335">
        <v>0</v>
      </c>
      <c r="I41" s="1335">
        <v>0</v>
      </c>
      <c r="J41" s="1335">
        <v>0</v>
      </c>
      <c r="K41" s="1335">
        <v>0</v>
      </c>
      <c r="L41" s="1335">
        <v>0</v>
      </c>
      <c r="M41" s="1335">
        <v>0</v>
      </c>
      <c r="N41" s="1335">
        <v>0</v>
      </c>
      <c r="O41" s="1335">
        <v>0</v>
      </c>
      <c r="P41" s="1335">
        <v>0</v>
      </c>
      <c r="Q41" s="1335">
        <v>0</v>
      </c>
      <c r="R41" s="1335">
        <v>0</v>
      </c>
      <c r="S41" s="1335">
        <v>0</v>
      </c>
      <c r="T41" s="1336">
        <v>0</v>
      </c>
      <c r="U41" s="1337">
        <v>0</v>
      </c>
      <c r="V41" s="705">
        <v>34</v>
      </c>
    </row>
    <row r="42" spans="1:22" s="706" customFormat="1" ht="23.1" customHeight="1">
      <c r="A42" s="703">
        <v>35</v>
      </c>
      <c r="B42" s="704" t="s">
        <v>1050</v>
      </c>
      <c r="C42" s="1338">
        <v>0</v>
      </c>
      <c r="D42" s="1338">
        <v>0</v>
      </c>
      <c r="E42" s="1338">
        <v>0</v>
      </c>
      <c r="F42" s="1338">
        <v>0</v>
      </c>
      <c r="G42" s="1338">
        <v>0</v>
      </c>
      <c r="H42" s="1338">
        <v>0</v>
      </c>
      <c r="I42" s="1338">
        <v>0</v>
      </c>
      <c r="J42" s="1338">
        <v>0</v>
      </c>
      <c r="K42" s="1338">
        <v>0</v>
      </c>
      <c r="L42" s="1338">
        <v>0</v>
      </c>
      <c r="M42" s="1338">
        <v>0</v>
      </c>
      <c r="N42" s="1338">
        <v>0</v>
      </c>
      <c r="O42" s="1338">
        <v>0</v>
      </c>
      <c r="P42" s="1338">
        <v>0</v>
      </c>
      <c r="Q42" s="1338">
        <v>0</v>
      </c>
      <c r="R42" s="1338">
        <v>0</v>
      </c>
      <c r="S42" s="1338">
        <v>0</v>
      </c>
      <c r="T42" s="1339">
        <v>0</v>
      </c>
      <c r="U42" s="1340">
        <v>0</v>
      </c>
      <c r="V42" s="705">
        <v>35</v>
      </c>
    </row>
    <row r="43" spans="1:22" s="706" customFormat="1" ht="23.1" customHeight="1">
      <c r="A43" s="707">
        <v>36</v>
      </c>
      <c r="B43" s="708" t="s">
        <v>1051</v>
      </c>
      <c r="C43" s="1341">
        <v>0</v>
      </c>
      <c r="D43" s="1341">
        <v>0</v>
      </c>
      <c r="E43" s="1341">
        <v>0</v>
      </c>
      <c r="F43" s="1341">
        <v>0</v>
      </c>
      <c r="G43" s="1341">
        <v>0</v>
      </c>
      <c r="H43" s="1341">
        <v>0</v>
      </c>
      <c r="I43" s="1341">
        <v>0</v>
      </c>
      <c r="J43" s="1341">
        <v>0</v>
      </c>
      <c r="K43" s="1341">
        <v>0</v>
      </c>
      <c r="L43" s="1341">
        <v>0</v>
      </c>
      <c r="M43" s="1341">
        <v>0</v>
      </c>
      <c r="N43" s="1341">
        <v>0</v>
      </c>
      <c r="O43" s="1341">
        <v>0</v>
      </c>
      <c r="P43" s="1341">
        <v>0</v>
      </c>
      <c r="Q43" s="1341">
        <v>0</v>
      </c>
      <c r="R43" s="1341">
        <v>0</v>
      </c>
      <c r="S43" s="1341">
        <v>0</v>
      </c>
      <c r="T43" s="1342">
        <v>0</v>
      </c>
      <c r="U43" s="1343">
        <v>0</v>
      </c>
      <c r="V43" s="709">
        <v>36</v>
      </c>
    </row>
    <row r="44" spans="1:22" s="706" customFormat="1" ht="23.1" customHeight="1">
      <c r="A44" s="703">
        <v>37</v>
      </c>
      <c r="B44" s="704" t="s">
        <v>1052</v>
      </c>
      <c r="C44" s="1335">
        <v>0</v>
      </c>
      <c r="D44" s="1335">
        <v>0</v>
      </c>
      <c r="E44" s="1335">
        <v>0</v>
      </c>
      <c r="F44" s="1335">
        <v>0</v>
      </c>
      <c r="G44" s="1335">
        <v>0</v>
      </c>
      <c r="H44" s="1335">
        <v>0</v>
      </c>
      <c r="I44" s="1335">
        <v>0</v>
      </c>
      <c r="J44" s="1335">
        <v>0</v>
      </c>
      <c r="K44" s="1335">
        <v>0</v>
      </c>
      <c r="L44" s="1335">
        <v>0</v>
      </c>
      <c r="M44" s="1335">
        <v>0</v>
      </c>
      <c r="N44" s="1335">
        <v>0</v>
      </c>
      <c r="O44" s="1335">
        <v>0</v>
      </c>
      <c r="P44" s="1335">
        <v>0</v>
      </c>
      <c r="Q44" s="1335">
        <v>0</v>
      </c>
      <c r="R44" s="1335">
        <v>0</v>
      </c>
      <c r="S44" s="1335">
        <v>0</v>
      </c>
      <c r="T44" s="1336">
        <v>0</v>
      </c>
      <c r="U44" s="1337">
        <v>0</v>
      </c>
      <c r="V44" s="705">
        <v>37</v>
      </c>
    </row>
    <row r="45" spans="1:22" s="706" customFormat="1" ht="23.1" customHeight="1">
      <c r="A45" s="703">
        <v>38</v>
      </c>
      <c r="B45" s="704" t="s">
        <v>1053</v>
      </c>
      <c r="C45" s="1335">
        <v>0</v>
      </c>
      <c r="D45" s="1335">
        <v>0</v>
      </c>
      <c r="E45" s="1335">
        <v>0</v>
      </c>
      <c r="F45" s="1335">
        <v>0</v>
      </c>
      <c r="G45" s="1335">
        <v>0</v>
      </c>
      <c r="H45" s="1335">
        <v>0</v>
      </c>
      <c r="I45" s="1335">
        <v>0</v>
      </c>
      <c r="J45" s="1335">
        <v>0</v>
      </c>
      <c r="K45" s="1335">
        <v>0</v>
      </c>
      <c r="L45" s="1335">
        <v>0</v>
      </c>
      <c r="M45" s="1335">
        <v>0</v>
      </c>
      <c r="N45" s="1335">
        <v>0</v>
      </c>
      <c r="O45" s="1335">
        <v>0</v>
      </c>
      <c r="P45" s="1335">
        <v>0</v>
      </c>
      <c r="Q45" s="1335">
        <v>0</v>
      </c>
      <c r="R45" s="1335">
        <v>0</v>
      </c>
      <c r="S45" s="1335">
        <v>0</v>
      </c>
      <c r="T45" s="1336">
        <v>0</v>
      </c>
      <c r="U45" s="1337">
        <v>0</v>
      </c>
      <c r="V45" s="705">
        <v>38</v>
      </c>
    </row>
    <row r="46" spans="1:22" s="706" customFormat="1" ht="23.1" customHeight="1">
      <c r="A46" s="703">
        <v>39</v>
      </c>
      <c r="B46" s="704" t="s">
        <v>1054</v>
      </c>
      <c r="C46" s="1335">
        <v>0</v>
      </c>
      <c r="D46" s="1335">
        <v>0</v>
      </c>
      <c r="E46" s="1335">
        <v>0</v>
      </c>
      <c r="F46" s="1335">
        <v>0</v>
      </c>
      <c r="G46" s="1335">
        <v>0</v>
      </c>
      <c r="H46" s="1335">
        <v>0</v>
      </c>
      <c r="I46" s="1335">
        <v>0</v>
      </c>
      <c r="J46" s="1335">
        <v>0</v>
      </c>
      <c r="K46" s="1335">
        <v>0</v>
      </c>
      <c r="L46" s="1335">
        <v>0</v>
      </c>
      <c r="M46" s="1335">
        <v>0</v>
      </c>
      <c r="N46" s="1335">
        <v>0</v>
      </c>
      <c r="O46" s="1335">
        <v>0</v>
      </c>
      <c r="P46" s="1335">
        <v>0</v>
      </c>
      <c r="Q46" s="1335">
        <v>0</v>
      </c>
      <c r="R46" s="1335">
        <v>0</v>
      </c>
      <c r="S46" s="1335">
        <v>0</v>
      </c>
      <c r="T46" s="1336">
        <v>0</v>
      </c>
      <c r="U46" s="1337">
        <v>0</v>
      </c>
      <c r="V46" s="705">
        <v>39</v>
      </c>
    </row>
    <row r="47" spans="1:22" s="706" customFormat="1" ht="23.1" customHeight="1">
      <c r="A47" s="703">
        <v>42</v>
      </c>
      <c r="B47" s="704" t="s">
        <v>1055</v>
      </c>
      <c r="C47" s="1338">
        <v>0</v>
      </c>
      <c r="D47" s="1338">
        <v>0</v>
      </c>
      <c r="E47" s="1338">
        <v>0</v>
      </c>
      <c r="F47" s="1338">
        <v>0</v>
      </c>
      <c r="G47" s="1338">
        <v>0</v>
      </c>
      <c r="H47" s="1338">
        <v>0</v>
      </c>
      <c r="I47" s="1338">
        <v>0</v>
      </c>
      <c r="J47" s="1338">
        <v>0</v>
      </c>
      <c r="K47" s="1338">
        <v>0</v>
      </c>
      <c r="L47" s="1338">
        <v>0</v>
      </c>
      <c r="M47" s="1338">
        <v>0</v>
      </c>
      <c r="N47" s="1338">
        <v>0</v>
      </c>
      <c r="O47" s="1338">
        <v>0</v>
      </c>
      <c r="P47" s="1338">
        <v>0</v>
      </c>
      <c r="Q47" s="1338">
        <v>0</v>
      </c>
      <c r="R47" s="1338">
        <v>0</v>
      </c>
      <c r="S47" s="1338">
        <v>0</v>
      </c>
      <c r="T47" s="1339">
        <v>0</v>
      </c>
      <c r="U47" s="1340">
        <v>0</v>
      </c>
      <c r="V47" s="705">
        <v>42</v>
      </c>
    </row>
    <row r="48" spans="1:22" s="706" customFormat="1" ht="23.1" customHeight="1">
      <c r="A48" s="710">
        <v>43</v>
      </c>
      <c r="B48" s="708" t="s">
        <v>1056</v>
      </c>
      <c r="C48" s="1341">
        <v>0</v>
      </c>
      <c r="D48" s="1341">
        <v>0</v>
      </c>
      <c r="E48" s="1341">
        <v>0</v>
      </c>
      <c r="F48" s="1341">
        <v>0</v>
      </c>
      <c r="G48" s="1341">
        <v>0</v>
      </c>
      <c r="H48" s="1341">
        <v>0</v>
      </c>
      <c r="I48" s="1341">
        <v>0</v>
      </c>
      <c r="J48" s="1341">
        <v>0</v>
      </c>
      <c r="K48" s="1341">
        <v>0</v>
      </c>
      <c r="L48" s="1341">
        <v>0</v>
      </c>
      <c r="M48" s="1341">
        <v>0</v>
      </c>
      <c r="N48" s="1341">
        <v>0</v>
      </c>
      <c r="O48" s="1341">
        <v>0</v>
      </c>
      <c r="P48" s="1341">
        <v>0</v>
      </c>
      <c r="Q48" s="1341">
        <v>0</v>
      </c>
      <c r="R48" s="1341">
        <v>0</v>
      </c>
      <c r="S48" s="1341">
        <v>0</v>
      </c>
      <c r="T48" s="1342">
        <v>0</v>
      </c>
      <c r="U48" s="1343">
        <v>0</v>
      </c>
      <c r="V48" s="711">
        <v>43</v>
      </c>
    </row>
    <row r="49" spans="1:22" s="706" customFormat="1" ht="23.1" customHeight="1">
      <c r="A49" s="703">
        <v>44</v>
      </c>
      <c r="B49" s="704" t="s">
        <v>1057</v>
      </c>
      <c r="C49" s="1335">
        <v>0</v>
      </c>
      <c r="D49" s="1335">
        <v>0</v>
      </c>
      <c r="E49" s="1335">
        <v>0</v>
      </c>
      <c r="F49" s="1335">
        <v>0</v>
      </c>
      <c r="G49" s="1335">
        <v>0</v>
      </c>
      <c r="H49" s="1335">
        <v>0</v>
      </c>
      <c r="I49" s="1335">
        <v>0</v>
      </c>
      <c r="J49" s="1335">
        <v>0</v>
      </c>
      <c r="K49" s="1335">
        <v>0</v>
      </c>
      <c r="L49" s="1335">
        <v>0</v>
      </c>
      <c r="M49" s="1335">
        <v>0</v>
      </c>
      <c r="N49" s="1335">
        <v>0</v>
      </c>
      <c r="O49" s="1335">
        <v>0</v>
      </c>
      <c r="P49" s="1335">
        <v>0</v>
      </c>
      <c r="Q49" s="1335">
        <v>0</v>
      </c>
      <c r="R49" s="1335">
        <v>0</v>
      </c>
      <c r="S49" s="1335">
        <v>0</v>
      </c>
      <c r="T49" s="1336">
        <v>0</v>
      </c>
      <c r="U49" s="1337">
        <v>0</v>
      </c>
      <c r="V49" s="705">
        <v>44</v>
      </c>
    </row>
    <row r="50" spans="1:22" s="706" customFormat="1" ht="23.1" customHeight="1">
      <c r="A50" s="703">
        <v>45</v>
      </c>
      <c r="B50" s="704" t="s">
        <v>1058</v>
      </c>
      <c r="C50" s="1335">
        <v>0</v>
      </c>
      <c r="D50" s="1335">
        <v>0</v>
      </c>
      <c r="E50" s="1335">
        <v>0</v>
      </c>
      <c r="F50" s="1335">
        <v>0</v>
      </c>
      <c r="G50" s="1335">
        <v>0</v>
      </c>
      <c r="H50" s="1335">
        <v>0</v>
      </c>
      <c r="I50" s="1335">
        <v>0</v>
      </c>
      <c r="J50" s="1335">
        <v>0</v>
      </c>
      <c r="K50" s="1335">
        <v>0</v>
      </c>
      <c r="L50" s="1335">
        <v>0</v>
      </c>
      <c r="M50" s="1335">
        <v>0</v>
      </c>
      <c r="N50" s="1335">
        <v>0</v>
      </c>
      <c r="O50" s="1335">
        <v>0</v>
      </c>
      <c r="P50" s="1335">
        <v>0</v>
      </c>
      <c r="Q50" s="1335">
        <v>0</v>
      </c>
      <c r="R50" s="1335">
        <v>0</v>
      </c>
      <c r="S50" s="1335">
        <v>0</v>
      </c>
      <c r="T50" s="1336">
        <v>0</v>
      </c>
      <c r="U50" s="1337">
        <v>0</v>
      </c>
      <c r="V50" s="705">
        <v>45</v>
      </c>
    </row>
    <row r="51" spans="1:22" s="706" customFormat="1" ht="23.1" customHeight="1">
      <c r="A51" s="703">
        <v>46</v>
      </c>
      <c r="B51" s="704" t="s">
        <v>1059</v>
      </c>
      <c r="C51" s="1335">
        <v>0</v>
      </c>
      <c r="D51" s="1335">
        <v>0</v>
      </c>
      <c r="E51" s="1335">
        <v>0</v>
      </c>
      <c r="F51" s="1335">
        <v>0</v>
      </c>
      <c r="G51" s="1335">
        <v>0</v>
      </c>
      <c r="H51" s="1335">
        <v>0</v>
      </c>
      <c r="I51" s="1335">
        <v>0</v>
      </c>
      <c r="J51" s="1335">
        <v>0</v>
      </c>
      <c r="K51" s="1335">
        <v>0</v>
      </c>
      <c r="L51" s="1335">
        <v>0</v>
      </c>
      <c r="M51" s="1335">
        <v>0</v>
      </c>
      <c r="N51" s="1335">
        <v>0</v>
      </c>
      <c r="O51" s="1335">
        <v>0</v>
      </c>
      <c r="P51" s="1335">
        <v>0</v>
      </c>
      <c r="Q51" s="1335">
        <v>0</v>
      </c>
      <c r="R51" s="1335">
        <v>0</v>
      </c>
      <c r="S51" s="1335">
        <v>0</v>
      </c>
      <c r="T51" s="1336">
        <v>0</v>
      </c>
      <c r="U51" s="1337">
        <v>0</v>
      </c>
      <c r="V51" s="705">
        <v>46</v>
      </c>
    </row>
    <row r="52" spans="1:22" s="706" customFormat="1" ht="23.1" customHeight="1">
      <c r="A52" s="703">
        <v>47</v>
      </c>
      <c r="B52" s="704" t="s">
        <v>1060</v>
      </c>
      <c r="C52" s="1338">
        <v>0</v>
      </c>
      <c r="D52" s="1338">
        <v>0</v>
      </c>
      <c r="E52" s="1338">
        <v>0</v>
      </c>
      <c r="F52" s="1338">
        <v>0</v>
      </c>
      <c r="G52" s="1338">
        <v>0</v>
      </c>
      <c r="H52" s="1338">
        <v>0</v>
      </c>
      <c r="I52" s="1338">
        <v>0</v>
      </c>
      <c r="J52" s="1338">
        <v>0</v>
      </c>
      <c r="K52" s="1338">
        <v>0</v>
      </c>
      <c r="L52" s="1338">
        <v>0</v>
      </c>
      <c r="M52" s="1338">
        <v>0</v>
      </c>
      <c r="N52" s="1338">
        <v>0</v>
      </c>
      <c r="O52" s="1338">
        <v>0</v>
      </c>
      <c r="P52" s="1338">
        <v>0</v>
      </c>
      <c r="Q52" s="1338">
        <v>0</v>
      </c>
      <c r="R52" s="1338">
        <v>0</v>
      </c>
      <c r="S52" s="1338">
        <v>0</v>
      </c>
      <c r="T52" s="1339">
        <v>0</v>
      </c>
      <c r="U52" s="1340">
        <v>0</v>
      </c>
      <c r="V52" s="705">
        <v>47</v>
      </c>
    </row>
    <row r="53" spans="1:22" s="706" customFormat="1" ht="23.1" customHeight="1">
      <c r="A53" s="707">
        <v>49</v>
      </c>
      <c r="B53" s="708" t="s">
        <v>1061</v>
      </c>
      <c r="C53" s="1341">
        <v>0</v>
      </c>
      <c r="D53" s="1341">
        <v>0</v>
      </c>
      <c r="E53" s="1341">
        <v>0</v>
      </c>
      <c r="F53" s="1341">
        <v>0</v>
      </c>
      <c r="G53" s="1341">
        <v>0</v>
      </c>
      <c r="H53" s="1341">
        <v>0</v>
      </c>
      <c r="I53" s="1341">
        <v>0</v>
      </c>
      <c r="J53" s="1341">
        <v>0</v>
      </c>
      <c r="K53" s="1341">
        <v>0</v>
      </c>
      <c r="L53" s="1341">
        <v>0</v>
      </c>
      <c r="M53" s="1341">
        <v>0</v>
      </c>
      <c r="N53" s="1341">
        <v>0</v>
      </c>
      <c r="O53" s="1341">
        <v>0</v>
      </c>
      <c r="P53" s="1341">
        <v>0</v>
      </c>
      <c r="Q53" s="1341">
        <v>0</v>
      </c>
      <c r="R53" s="1341">
        <v>0</v>
      </c>
      <c r="S53" s="1341">
        <v>0</v>
      </c>
      <c r="T53" s="1342">
        <v>0</v>
      </c>
      <c r="U53" s="1343">
        <v>0</v>
      </c>
      <c r="V53" s="709">
        <v>49</v>
      </c>
    </row>
    <row r="54" spans="1:22" s="706" customFormat="1" ht="23.1" customHeight="1">
      <c r="A54" s="703">
        <v>50</v>
      </c>
      <c r="B54" s="704" t="s">
        <v>1062</v>
      </c>
      <c r="C54" s="1335">
        <v>0</v>
      </c>
      <c r="D54" s="1335">
        <v>0</v>
      </c>
      <c r="E54" s="1335">
        <v>0</v>
      </c>
      <c r="F54" s="1335">
        <v>0</v>
      </c>
      <c r="G54" s="1335">
        <v>0</v>
      </c>
      <c r="H54" s="1335">
        <v>0</v>
      </c>
      <c r="I54" s="1335">
        <v>0</v>
      </c>
      <c r="J54" s="1335">
        <v>0</v>
      </c>
      <c r="K54" s="1335">
        <v>0</v>
      </c>
      <c r="L54" s="1335">
        <v>0</v>
      </c>
      <c r="M54" s="1335">
        <v>0</v>
      </c>
      <c r="N54" s="1335">
        <v>0</v>
      </c>
      <c r="O54" s="1335">
        <v>0</v>
      </c>
      <c r="P54" s="1335">
        <v>0</v>
      </c>
      <c r="Q54" s="1335">
        <v>0</v>
      </c>
      <c r="R54" s="1335">
        <v>0</v>
      </c>
      <c r="S54" s="1335">
        <v>0</v>
      </c>
      <c r="T54" s="1336">
        <v>0</v>
      </c>
      <c r="U54" s="1337">
        <v>0</v>
      </c>
      <c r="V54" s="705">
        <v>50</v>
      </c>
    </row>
    <row r="55" spans="1:22" s="706" customFormat="1" ht="23.1" customHeight="1">
      <c r="A55" s="703">
        <v>51</v>
      </c>
      <c r="B55" s="704" t="s">
        <v>1063</v>
      </c>
      <c r="C55" s="1335">
        <v>0</v>
      </c>
      <c r="D55" s="1335">
        <v>0</v>
      </c>
      <c r="E55" s="1335">
        <v>0</v>
      </c>
      <c r="F55" s="1335">
        <v>0</v>
      </c>
      <c r="G55" s="1335">
        <v>0</v>
      </c>
      <c r="H55" s="1335">
        <v>0</v>
      </c>
      <c r="I55" s="1335">
        <v>0</v>
      </c>
      <c r="J55" s="1335">
        <v>0</v>
      </c>
      <c r="K55" s="1335">
        <v>0</v>
      </c>
      <c r="L55" s="1335">
        <v>0</v>
      </c>
      <c r="M55" s="1335">
        <v>0</v>
      </c>
      <c r="N55" s="1335">
        <v>0</v>
      </c>
      <c r="O55" s="1335">
        <v>0</v>
      </c>
      <c r="P55" s="1335">
        <v>0</v>
      </c>
      <c r="Q55" s="1335">
        <v>0</v>
      </c>
      <c r="R55" s="1335">
        <v>0</v>
      </c>
      <c r="S55" s="1335">
        <v>0</v>
      </c>
      <c r="T55" s="1336">
        <v>0</v>
      </c>
      <c r="U55" s="1337">
        <v>0</v>
      </c>
      <c r="V55" s="705">
        <v>51</v>
      </c>
    </row>
    <row r="56" spans="1:22" s="706" customFormat="1" ht="23.1" customHeight="1">
      <c r="A56" s="703">
        <v>52</v>
      </c>
      <c r="B56" s="704" t="s">
        <v>1064</v>
      </c>
      <c r="C56" s="1335">
        <v>0</v>
      </c>
      <c r="D56" s="1335">
        <v>0</v>
      </c>
      <c r="E56" s="1335">
        <v>0</v>
      </c>
      <c r="F56" s="1335">
        <v>0</v>
      </c>
      <c r="G56" s="1335">
        <v>0</v>
      </c>
      <c r="H56" s="1335">
        <v>0</v>
      </c>
      <c r="I56" s="1335">
        <v>0</v>
      </c>
      <c r="J56" s="1335">
        <v>0</v>
      </c>
      <c r="K56" s="1335">
        <v>0</v>
      </c>
      <c r="L56" s="1335">
        <v>0</v>
      </c>
      <c r="M56" s="1335">
        <v>0</v>
      </c>
      <c r="N56" s="1335">
        <v>0</v>
      </c>
      <c r="O56" s="1335">
        <v>0</v>
      </c>
      <c r="P56" s="1335">
        <v>0</v>
      </c>
      <c r="Q56" s="1335">
        <v>0</v>
      </c>
      <c r="R56" s="1335">
        <v>0</v>
      </c>
      <c r="S56" s="1335">
        <v>0</v>
      </c>
      <c r="T56" s="1336">
        <v>0</v>
      </c>
      <c r="U56" s="1337">
        <v>0</v>
      </c>
      <c r="V56" s="705">
        <v>52</v>
      </c>
    </row>
    <row r="57" spans="1:22" s="706" customFormat="1" ht="23.1" customHeight="1" thickBot="1">
      <c r="A57" s="712">
        <v>54</v>
      </c>
      <c r="B57" s="713" t="s">
        <v>1065</v>
      </c>
      <c r="C57" s="1344">
        <v>0</v>
      </c>
      <c r="D57" s="1344">
        <v>0</v>
      </c>
      <c r="E57" s="1344">
        <v>0</v>
      </c>
      <c r="F57" s="1344">
        <v>0</v>
      </c>
      <c r="G57" s="1344">
        <v>0</v>
      </c>
      <c r="H57" s="1344">
        <v>0</v>
      </c>
      <c r="I57" s="1344">
        <v>0</v>
      </c>
      <c r="J57" s="1344">
        <v>0</v>
      </c>
      <c r="K57" s="1344">
        <v>0</v>
      </c>
      <c r="L57" s="1344">
        <v>0</v>
      </c>
      <c r="M57" s="1344">
        <v>0</v>
      </c>
      <c r="N57" s="1344">
        <v>0</v>
      </c>
      <c r="O57" s="1344">
        <v>0</v>
      </c>
      <c r="P57" s="1344">
        <v>0</v>
      </c>
      <c r="Q57" s="1344">
        <v>0</v>
      </c>
      <c r="R57" s="1344">
        <v>0</v>
      </c>
      <c r="S57" s="1344">
        <v>0</v>
      </c>
      <c r="T57" s="1345">
        <v>0</v>
      </c>
      <c r="U57" s="1346">
        <v>0</v>
      </c>
      <c r="V57" s="714">
        <v>54</v>
      </c>
    </row>
    <row r="58" spans="1:22" s="706" customFormat="1" ht="23.1" customHeight="1">
      <c r="A58" s="703">
        <v>55</v>
      </c>
      <c r="B58" s="704" t="s">
        <v>1066</v>
      </c>
      <c r="C58" s="1335">
        <v>0</v>
      </c>
      <c r="D58" s="1335">
        <v>0</v>
      </c>
      <c r="E58" s="1335">
        <v>0</v>
      </c>
      <c r="F58" s="1335">
        <v>0</v>
      </c>
      <c r="G58" s="1335">
        <v>0</v>
      </c>
      <c r="H58" s="1335">
        <v>0</v>
      </c>
      <c r="I58" s="1335">
        <v>0</v>
      </c>
      <c r="J58" s="1335">
        <v>0</v>
      </c>
      <c r="K58" s="1335">
        <v>0</v>
      </c>
      <c r="L58" s="1335">
        <v>0</v>
      </c>
      <c r="M58" s="1335">
        <v>0</v>
      </c>
      <c r="N58" s="1335">
        <v>0</v>
      </c>
      <c r="O58" s="1335">
        <v>0</v>
      </c>
      <c r="P58" s="1335">
        <v>0</v>
      </c>
      <c r="Q58" s="1335">
        <v>0</v>
      </c>
      <c r="R58" s="1335">
        <v>0</v>
      </c>
      <c r="S58" s="1335">
        <v>0</v>
      </c>
      <c r="T58" s="1336">
        <v>0</v>
      </c>
      <c r="U58" s="1337">
        <v>0</v>
      </c>
      <c r="V58" s="705">
        <v>55</v>
      </c>
    </row>
    <row r="59" spans="1:22" s="706" customFormat="1" ht="23.1" customHeight="1">
      <c r="A59" s="703">
        <v>56</v>
      </c>
      <c r="B59" s="704" t="s">
        <v>1067</v>
      </c>
      <c r="C59" s="1335">
        <v>0</v>
      </c>
      <c r="D59" s="1335">
        <v>0</v>
      </c>
      <c r="E59" s="1335">
        <v>0</v>
      </c>
      <c r="F59" s="1335">
        <v>0</v>
      </c>
      <c r="G59" s="1335">
        <v>0</v>
      </c>
      <c r="H59" s="1335">
        <v>0</v>
      </c>
      <c r="I59" s="1335">
        <v>0</v>
      </c>
      <c r="J59" s="1335">
        <v>0</v>
      </c>
      <c r="K59" s="1335">
        <v>0</v>
      </c>
      <c r="L59" s="1335">
        <v>0</v>
      </c>
      <c r="M59" s="1335">
        <v>0</v>
      </c>
      <c r="N59" s="1335">
        <v>0</v>
      </c>
      <c r="O59" s="1335">
        <v>0</v>
      </c>
      <c r="P59" s="1335">
        <v>0</v>
      </c>
      <c r="Q59" s="1335">
        <v>0</v>
      </c>
      <c r="R59" s="1335">
        <v>0</v>
      </c>
      <c r="S59" s="1335">
        <v>0</v>
      </c>
      <c r="T59" s="1336">
        <v>0</v>
      </c>
      <c r="U59" s="1337">
        <v>0</v>
      </c>
      <c r="V59" s="705">
        <v>56</v>
      </c>
    </row>
    <row r="60" spans="1:22" s="706" customFormat="1" ht="23.1" customHeight="1">
      <c r="A60" s="703">
        <v>57</v>
      </c>
      <c r="B60" s="704" t="s">
        <v>1068</v>
      </c>
      <c r="C60" s="1335">
        <v>0</v>
      </c>
      <c r="D60" s="1335">
        <v>0</v>
      </c>
      <c r="E60" s="1335">
        <v>0</v>
      </c>
      <c r="F60" s="1335">
        <v>0</v>
      </c>
      <c r="G60" s="1335">
        <v>0</v>
      </c>
      <c r="H60" s="1335">
        <v>0</v>
      </c>
      <c r="I60" s="1335">
        <v>0</v>
      </c>
      <c r="J60" s="1335">
        <v>0</v>
      </c>
      <c r="K60" s="1335">
        <v>0</v>
      </c>
      <c r="L60" s="1335">
        <v>0</v>
      </c>
      <c r="M60" s="1335">
        <v>0</v>
      </c>
      <c r="N60" s="1335">
        <v>0</v>
      </c>
      <c r="O60" s="1335">
        <v>0</v>
      </c>
      <c r="P60" s="1335">
        <v>0</v>
      </c>
      <c r="Q60" s="1335">
        <v>0</v>
      </c>
      <c r="R60" s="1335">
        <v>0</v>
      </c>
      <c r="S60" s="1335">
        <v>0</v>
      </c>
      <c r="T60" s="1336">
        <v>0</v>
      </c>
      <c r="U60" s="1337">
        <v>0</v>
      </c>
      <c r="V60" s="705">
        <v>57</v>
      </c>
    </row>
    <row r="61" spans="1:22" s="706" customFormat="1" ht="23.1" customHeight="1">
      <c r="A61" s="703">
        <v>58</v>
      </c>
      <c r="B61" s="704" t="s">
        <v>1069</v>
      </c>
      <c r="C61" s="1335">
        <v>0</v>
      </c>
      <c r="D61" s="1335">
        <v>0</v>
      </c>
      <c r="E61" s="1335">
        <v>0</v>
      </c>
      <c r="F61" s="1335">
        <v>0</v>
      </c>
      <c r="G61" s="1335">
        <v>0</v>
      </c>
      <c r="H61" s="1335">
        <v>0</v>
      </c>
      <c r="I61" s="1335">
        <v>0</v>
      </c>
      <c r="J61" s="1335">
        <v>0</v>
      </c>
      <c r="K61" s="1335">
        <v>0</v>
      </c>
      <c r="L61" s="1335">
        <v>0</v>
      </c>
      <c r="M61" s="1335">
        <v>0</v>
      </c>
      <c r="N61" s="1335">
        <v>0</v>
      </c>
      <c r="O61" s="1335">
        <v>0</v>
      </c>
      <c r="P61" s="1335">
        <v>0</v>
      </c>
      <c r="Q61" s="1335">
        <v>0</v>
      </c>
      <c r="R61" s="1335">
        <v>0</v>
      </c>
      <c r="S61" s="1335">
        <v>0</v>
      </c>
      <c r="T61" s="1336">
        <v>0</v>
      </c>
      <c r="U61" s="1337">
        <v>0</v>
      </c>
      <c r="V61" s="705">
        <v>58</v>
      </c>
    </row>
    <row r="62" spans="1:22" s="706" customFormat="1" ht="23.1" customHeight="1">
      <c r="A62" s="703">
        <v>59</v>
      </c>
      <c r="B62" s="715" t="s">
        <v>1070</v>
      </c>
      <c r="C62" s="1338">
        <v>0</v>
      </c>
      <c r="D62" s="1338">
        <v>0</v>
      </c>
      <c r="E62" s="1338">
        <v>0</v>
      </c>
      <c r="F62" s="1338">
        <v>0</v>
      </c>
      <c r="G62" s="1338">
        <v>0</v>
      </c>
      <c r="H62" s="1338">
        <v>0</v>
      </c>
      <c r="I62" s="1338">
        <v>0</v>
      </c>
      <c r="J62" s="1338">
        <v>0</v>
      </c>
      <c r="K62" s="1338">
        <v>0</v>
      </c>
      <c r="L62" s="1338">
        <v>0</v>
      </c>
      <c r="M62" s="1338">
        <v>0</v>
      </c>
      <c r="N62" s="1338">
        <v>0</v>
      </c>
      <c r="O62" s="1338">
        <v>0</v>
      </c>
      <c r="P62" s="1338">
        <v>0</v>
      </c>
      <c r="Q62" s="1338">
        <v>0</v>
      </c>
      <c r="R62" s="1338">
        <v>0</v>
      </c>
      <c r="S62" s="1338">
        <v>0</v>
      </c>
      <c r="T62" s="1339">
        <v>0</v>
      </c>
      <c r="U62" s="1340">
        <v>0</v>
      </c>
      <c r="V62" s="705">
        <v>59</v>
      </c>
    </row>
    <row r="63" spans="1:22" s="706" customFormat="1" ht="23.1" customHeight="1">
      <c r="A63" s="707">
        <v>61</v>
      </c>
      <c r="B63" s="704" t="s">
        <v>1071</v>
      </c>
      <c r="C63" s="1341">
        <v>0</v>
      </c>
      <c r="D63" s="1341">
        <v>0</v>
      </c>
      <c r="E63" s="1341">
        <v>0</v>
      </c>
      <c r="F63" s="1341">
        <v>0</v>
      </c>
      <c r="G63" s="1341">
        <v>0</v>
      </c>
      <c r="H63" s="1341">
        <v>0</v>
      </c>
      <c r="I63" s="1341">
        <v>0</v>
      </c>
      <c r="J63" s="1341">
        <v>0</v>
      </c>
      <c r="K63" s="1341">
        <v>0</v>
      </c>
      <c r="L63" s="1341">
        <v>0</v>
      </c>
      <c r="M63" s="1341">
        <v>0</v>
      </c>
      <c r="N63" s="1341">
        <v>0</v>
      </c>
      <c r="O63" s="1341">
        <v>0</v>
      </c>
      <c r="P63" s="1341">
        <v>0</v>
      </c>
      <c r="Q63" s="1341">
        <v>0</v>
      </c>
      <c r="R63" s="1341">
        <v>0</v>
      </c>
      <c r="S63" s="1341">
        <v>0</v>
      </c>
      <c r="T63" s="1342">
        <v>0</v>
      </c>
      <c r="U63" s="1343">
        <v>0</v>
      </c>
      <c r="V63" s="709">
        <v>61</v>
      </c>
    </row>
    <row r="64" spans="1:22" s="706" customFormat="1" ht="23.1" customHeight="1">
      <c r="A64" s="703">
        <v>65</v>
      </c>
      <c r="B64" s="704" t="s">
        <v>1072</v>
      </c>
      <c r="C64" s="1335">
        <v>0</v>
      </c>
      <c r="D64" s="1335">
        <v>0</v>
      </c>
      <c r="E64" s="1335">
        <v>0</v>
      </c>
      <c r="F64" s="1335">
        <v>0</v>
      </c>
      <c r="G64" s="1335">
        <v>0</v>
      </c>
      <c r="H64" s="1335">
        <v>0</v>
      </c>
      <c r="I64" s="1335">
        <v>0</v>
      </c>
      <c r="J64" s="1335">
        <v>0</v>
      </c>
      <c r="K64" s="1335">
        <v>0</v>
      </c>
      <c r="L64" s="1335">
        <v>0</v>
      </c>
      <c r="M64" s="1335">
        <v>0</v>
      </c>
      <c r="N64" s="1335">
        <v>0</v>
      </c>
      <c r="O64" s="1335">
        <v>0</v>
      </c>
      <c r="P64" s="1335">
        <v>0</v>
      </c>
      <c r="Q64" s="1335">
        <v>0</v>
      </c>
      <c r="R64" s="1335">
        <v>0</v>
      </c>
      <c r="S64" s="1335">
        <v>0</v>
      </c>
      <c r="T64" s="1336">
        <v>0</v>
      </c>
      <c r="U64" s="1337">
        <v>0</v>
      </c>
      <c r="V64" s="705">
        <v>65</v>
      </c>
    </row>
    <row r="65" spans="1:22" s="706" customFormat="1" ht="23.1" customHeight="1">
      <c r="A65" s="703">
        <v>66</v>
      </c>
      <c r="B65" s="704" t="s">
        <v>1073</v>
      </c>
      <c r="C65" s="1335">
        <v>0</v>
      </c>
      <c r="D65" s="1335">
        <v>0</v>
      </c>
      <c r="E65" s="1335">
        <v>0</v>
      </c>
      <c r="F65" s="1335">
        <v>0</v>
      </c>
      <c r="G65" s="1335">
        <v>0</v>
      </c>
      <c r="H65" s="1335">
        <v>0</v>
      </c>
      <c r="I65" s="1335">
        <v>0</v>
      </c>
      <c r="J65" s="1335">
        <v>0</v>
      </c>
      <c r="K65" s="1335">
        <v>0</v>
      </c>
      <c r="L65" s="1335">
        <v>0</v>
      </c>
      <c r="M65" s="1335">
        <v>0</v>
      </c>
      <c r="N65" s="1335">
        <v>0</v>
      </c>
      <c r="O65" s="1335">
        <v>0</v>
      </c>
      <c r="P65" s="1335">
        <v>0</v>
      </c>
      <c r="Q65" s="1335">
        <v>0</v>
      </c>
      <c r="R65" s="1335">
        <v>0</v>
      </c>
      <c r="S65" s="1335">
        <v>0</v>
      </c>
      <c r="T65" s="1336">
        <v>0</v>
      </c>
      <c r="U65" s="1337">
        <v>0</v>
      </c>
      <c r="V65" s="705">
        <v>66</v>
      </c>
    </row>
    <row r="66" spans="1:22" s="706" customFormat="1" ht="23.1" customHeight="1">
      <c r="A66" s="703">
        <v>68</v>
      </c>
      <c r="B66" s="704" t="s">
        <v>1074</v>
      </c>
      <c r="C66" s="1335">
        <v>0</v>
      </c>
      <c r="D66" s="1335">
        <v>0</v>
      </c>
      <c r="E66" s="1335">
        <v>0</v>
      </c>
      <c r="F66" s="1335">
        <v>0</v>
      </c>
      <c r="G66" s="1335">
        <v>0</v>
      </c>
      <c r="H66" s="1335">
        <v>0</v>
      </c>
      <c r="I66" s="1335">
        <v>0</v>
      </c>
      <c r="J66" s="1335">
        <v>0</v>
      </c>
      <c r="K66" s="1335">
        <v>0</v>
      </c>
      <c r="L66" s="1335">
        <v>0</v>
      </c>
      <c r="M66" s="1335">
        <v>0</v>
      </c>
      <c r="N66" s="1335">
        <v>0</v>
      </c>
      <c r="O66" s="1335">
        <v>0</v>
      </c>
      <c r="P66" s="1335">
        <v>0</v>
      </c>
      <c r="Q66" s="1335">
        <v>0</v>
      </c>
      <c r="R66" s="1335">
        <v>0</v>
      </c>
      <c r="S66" s="1335">
        <v>0</v>
      </c>
      <c r="T66" s="1336">
        <v>0</v>
      </c>
      <c r="U66" s="1337">
        <v>0</v>
      </c>
      <c r="V66" s="705">
        <v>68</v>
      </c>
    </row>
    <row r="67" spans="1:22" s="706" customFormat="1" ht="23.1" customHeight="1">
      <c r="A67" s="716">
        <v>70</v>
      </c>
      <c r="B67" s="715" t="s">
        <v>1075</v>
      </c>
      <c r="C67" s="1787">
        <v>0</v>
      </c>
      <c r="D67" s="1787">
        <v>0</v>
      </c>
      <c r="E67" s="1787">
        <v>0</v>
      </c>
      <c r="F67" s="1787">
        <v>0</v>
      </c>
      <c r="G67" s="1787">
        <v>0</v>
      </c>
      <c r="H67" s="1787">
        <v>0</v>
      </c>
      <c r="I67" s="1787">
        <v>0</v>
      </c>
      <c r="J67" s="1787">
        <v>0</v>
      </c>
      <c r="K67" s="1787">
        <v>0</v>
      </c>
      <c r="L67" s="1787">
        <v>0</v>
      </c>
      <c r="M67" s="1787">
        <v>0</v>
      </c>
      <c r="N67" s="1787">
        <v>0</v>
      </c>
      <c r="O67" s="1787">
        <v>0</v>
      </c>
      <c r="P67" s="1787">
        <v>0</v>
      </c>
      <c r="Q67" s="1787">
        <v>0</v>
      </c>
      <c r="R67" s="1787">
        <v>0</v>
      </c>
      <c r="S67" s="1787">
        <v>0</v>
      </c>
      <c r="T67" s="1788">
        <v>0</v>
      </c>
      <c r="U67" s="1789">
        <v>0</v>
      </c>
      <c r="V67" s="717">
        <v>70</v>
      </c>
    </row>
    <row r="68" spans="1:22" s="706" customFormat="1" ht="23.1" customHeight="1">
      <c r="A68" s="707">
        <v>78</v>
      </c>
      <c r="B68" s="704" t="s">
        <v>1076</v>
      </c>
      <c r="C68" s="1790">
        <v>0</v>
      </c>
      <c r="D68" s="1790">
        <v>0</v>
      </c>
      <c r="E68" s="1790">
        <v>0</v>
      </c>
      <c r="F68" s="1790">
        <v>0</v>
      </c>
      <c r="G68" s="1790">
        <v>0</v>
      </c>
      <c r="H68" s="1790">
        <v>0</v>
      </c>
      <c r="I68" s="1790">
        <v>0</v>
      </c>
      <c r="J68" s="1790">
        <v>0</v>
      </c>
      <c r="K68" s="1790">
        <v>0</v>
      </c>
      <c r="L68" s="1790">
        <v>0</v>
      </c>
      <c r="M68" s="1790">
        <v>0</v>
      </c>
      <c r="N68" s="1790">
        <v>0</v>
      </c>
      <c r="O68" s="1790">
        <v>0</v>
      </c>
      <c r="P68" s="1790">
        <v>0</v>
      </c>
      <c r="Q68" s="1790">
        <v>0</v>
      </c>
      <c r="R68" s="1790">
        <v>0</v>
      </c>
      <c r="S68" s="1790">
        <v>0</v>
      </c>
      <c r="T68" s="1791">
        <v>0</v>
      </c>
      <c r="U68" s="1792">
        <v>0</v>
      </c>
      <c r="V68" s="709">
        <v>78</v>
      </c>
    </row>
    <row r="69" spans="1:22" s="706" customFormat="1" ht="23.1" customHeight="1">
      <c r="A69" s="703">
        <v>84</v>
      </c>
      <c r="B69" s="704" t="s">
        <v>1077</v>
      </c>
      <c r="C69" s="1331">
        <v>0</v>
      </c>
      <c r="D69" s="1331">
        <v>0</v>
      </c>
      <c r="E69" s="1331">
        <v>0</v>
      </c>
      <c r="F69" s="1331">
        <v>0</v>
      </c>
      <c r="G69" s="1331">
        <v>0</v>
      </c>
      <c r="H69" s="1331">
        <v>0</v>
      </c>
      <c r="I69" s="1331">
        <v>0</v>
      </c>
      <c r="J69" s="1331">
        <v>0</v>
      </c>
      <c r="K69" s="1331">
        <v>0</v>
      </c>
      <c r="L69" s="1331">
        <v>0</v>
      </c>
      <c r="M69" s="1331">
        <v>0</v>
      </c>
      <c r="N69" s="1331">
        <v>0</v>
      </c>
      <c r="O69" s="1331">
        <v>0</v>
      </c>
      <c r="P69" s="1331">
        <v>0</v>
      </c>
      <c r="Q69" s="1331">
        <v>0</v>
      </c>
      <c r="R69" s="1331">
        <v>0</v>
      </c>
      <c r="S69" s="1331">
        <v>0</v>
      </c>
      <c r="T69" s="1333">
        <v>0</v>
      </c>
      <c r="U69" s="1334">
        <v>0</v>
      </c>
      <c r="V69" s="705">
        <v>84</v>
      </c>
    </row>
    <row r="70" spans="1:22" s="706" customFormat="1" ht="23.1" customHeight="1">
      <c r="A70" s="703">
        <v>85</v>
      </c>
      <c r="B70" s="704" t="s">
        <v>1078</v>
      </c>
      <c r="C70" s="1335">
        <v>0</v>
      </c>
      <c r="D70" s="1335">
        <v>0</v>
      </c>
      <c r="E70" s="1335">
        <v>0</v>
      </c>
      <c r="F70" s="1335">
        <v>0</v>
      </c>
      <c r="G70" s="1335">
        <v>0</v>
      </c>
      <c r="H70" s="1335">
        <v>0</v>
      </c>
      <c r="I70" s="1335">
        <v>0</v>
      </c>
      <c r="J70" s="1335">
        <v>0</v>
      </c>
      <c r="K70" s="1335">
        <v>0</v>
      </c>
      <c r="L70" s="1335">
        <v>0</v>
      </c>
      <c r="M70" s="1335">
        <v>0</v>
      </c>
      <c r="N70" s="1335">
        <v>0</v>
      </c>
      <c r="O70" s="1335">
        <v>0</v>
      </c>
      <c r="P70" s="1335">
        <v>0</v>
      </c>
      <c r="Q70" s="1335">
        <v>0</v>
      </c>
      <c r="R70" s="1335">
        <v>0</v>
      </c>
      <c r="S70" s="1335">
        <v>0</v>
      </c>
      <c r="T70" s="1336">
        <v>0</v>
      </c>
      <c r="U70" s="1337">
        <v>0</v>
      </c>
      <c r="V70" s="705">
        <v>85</v>
      </c>
    </row>
    <row r="71" spans="1:22" s="706" customFormat="1" ht="23.1" customHeight="1">
      <c r="A71" s="703">
        <v>89</v>
      </c>
      <c r="B71" s="704" t="s">
        <v>1079</v>
      </c>
      <c r="C71" s="1335">
        <v>0</v>
      </c>
      <c r="D71" s="1335">
        <v>0</v>
      </c>
      <c r="E71" s="1335">
        <v>0</v>
      </c>
      <c r="F71" s="1335">
        <v>0</v>
      </c>
      <c r="G71" s="1335">
        <v>0</v>
      </c>
      <c r="H71" s="1335">
        <v>0</v>
      </c>
      <c r="I71" s="1335">
        <v>0</v>
      </c>
      <c r="J71" s="1335">
        <v>0</v>
      </c>
      <c r="K71" s="1335">
        <v>0</v>
      </c>
      <c r="L71" s="1335">
        <v>0</v>
      </c>
      <c r="M71" s="1335">
        <v>0</v>
      </c>
      <c r="N71" s="1335">
        <v>0</v>
      </c>
      <c r="O71" s="1335">
        <v>0</v>
      </c>
      <c r="P71" s="1335">
        <v>0</v>
      </c>
      <c r="Q71" s="1335">
        <v>0</v>
      </c>
      <c r="R71" s="1335">
        <v>0</v>
      </c>
      <c r="S71" s="1335">
        <v>0</v>
      </c>
      <c r="T71" s="1336">
        <v>0</v>
      </c>
      <c r="U71" s="1337">
        <v>0</v>
      </c>
      <c r="V71" s="705">
        <v>89</v>
      </c>
    </row>
    <row r="72" spans="1:22" s="706" customFormat="1" ht="23.1" customHeight="1">
      <c r="A72" s="716">
        <v>90</v>
      </c>
      <c r="B72" s="715" t="s">
        <v>1080</v>
      </c>
      <c r="C72" s="1338">
        <v>0</v>
      </c>
      <c r="D72" s="1338">
        <v>0</v>
      </c>
      <c r="E72" s="1338">
        <v>0</v>
      </c>
      <c r="F72" s="1338">
        <v>0</v>
      </c>
      <c r="G72" s="1338">
        <v>0</v>
      </c>
      <c r="H72" s="1338">
        <v>0</v>
      </c>
      <c r="I72" s="1338">
        <v>0</v>
      </c>
      <c r="J72" s="1338">
        <v>0</v>
      </c>
      <c r="K72" s="1338">
        <v>0</v>
      </c>
      <c r="L72" s="1338">
        <v>0</v>
      </c>
      <c r="M72" s="1338">
        <v>0</v>
      </c>
      <c r="N72" s="1338">
        <v>0</v>
      </c>
      <c r="O72" s="1338">
        <v>0</v>
      </c>
      <c r="P72" s="1338">
        <v>0</v>
      </c>
      <c r="Q72" s="1338">
        <v>0</v>
      </c>
      <c r="R72" s="1338">
        <v>0</v>
      </c>
      <c r="S72" s="1338">
        <v>0</v>
      </c>
      <c r="T72" s="1339">
        <v>0</v>
      </c>
      <c r="U72" s="1340">
        <v>0</v>
      </c>
      <c r="V72" s="717">
        <v>90</v>
      </c>
    </row>
    <row r="73" spans="1:22" s="706" customFormat="1" ht="23.1" customHeight="1">
      <c r="A73" s="707">
        <v>91</v>
      </c>
      <c r="B73" s="704" t="s">
        <v>1081</v>
      </c>
      <c r="C73" s="1341">
        <v>0</v>
      </c>
      <c r="D73" s="1341">
        <v>0</v>
      </c>
      <c r="E73" s="1341">
        <v>0</v>
      </c>
      <c r="F73" s="1341">
        <v>0</v>
      </c>
      <c r="G73" s="1341">
        <v>0</v>
      </c>
      <c r="H73" s="1341">
        <v>0</v>
      </c>
      <c r="I73" s="1341">
        <v>0</v>
      </c>
      <c r="J73" s="1341">
        <v>0</v>
      </c>
      <c r="K73" s="1341">
        <v>0</v>
      </c>
      <c r="L73" s="1341">
        <v>0</v>
      </c>
      <c r="M73" s="1341">
        <v>0</v>
      </c>
      <c r="N73" s="1341">
        <v>0</v>
      </c>
      <c r="O73" s="1341">
        <v>0</v>
      </c>
      <c r="P73" s="1341">
        <v>0</v>
      </c>
      <c r="Q73" s="1341">
        <v>0</v>
      </c>
      <c r="R73" s="1341">
        <v>0</v>
      </c>
      <c r="S73" s="1341">
        <v>0</v>
      </c>
      <c r="T73" s="1342">
        <v>0</v>
      </c>
      <c r="U73" s="1343">
        <v>0</v>
      </c>
      <c r="V73" s="709">
        <v>91</v>
      </c>
    </row>
    <row r="74" spans="1:22" s="706" customFormat="1" ht="23.1" customHeight="1">
      <c r="A74" s="703">
        <v>92</v>
      </c>
      <c r="B74" s="704" t="s">
        <v>1082</v>
      </c>
      <c r="C74" s="1335">
        <v>0</v>
      </c>
      <c r="D74" s="1335">
        <v>0</v>
      </c>
      <c r="E74" s="1335">
        <v>0</v>
      </c>
      <c r="F74" s="1335">
        <v>0</v>
      </c>
      <c r="G74" s="1335">
        <v>0</v>
      </c>
      <c r="H74" s="1335">
        <v>0</v>
      </c>
      <c r="I74" s="1335">
        <v>0</v>
      </c>
      <c r="J74" s="1335">
        <v>0</v>
      </c>
      <c r="K74" s="1335">
        <v>0</v>
      </c>
      <c r="L74" s="1335">
        <v>0</v>
      </c>
      <c r="M74" s="1335">
        <v>0</v>
      </c>
      <c r="N74" s="1335">
        <v>0</v>
      </c>
      <c r="O74" s="1335">
        <v>0</v>
      </c>
      <c r="P74" s="1335">
        <v>0</v>
      </c>
      <c r="Q74" s="1335">
        <v>0</v>
      </c>
      <c r="R74" s="1335">
        <v>0</v>
      </c>
      <c r="S74" s="1335">
        <v>0</v>
      </c>
      <c r="T74" s="1336">
        <v>0</v>
      </c>
      <c r="U74" s="1337">
        <v>0</v>
      </c>
      <c r="V74" s="705">
        <v>92</v>
      </c>
    </row>
    <row r="75" spans="1:22" s="706" customFormat="1" ht="23.1" customHeight="1">
      <c r="A75" s="703">
        <v>94</v>
      </c>
      <c r="B75" s="704" t="s">
        <v>1083</v>
      </c>
      <c r="C75" s="1335">
        <v>1</v>
      </c>
      <c r="D75" s="1335">
        <v>166776</v>
      </c>
      <c r="E75" s="1335">
        <v>0</v>
      </c>
      <c r="F75" s="1335">
        <v>0</v>
      </c>
      <c r="G75" s="1335">
        <v>0</v>
      </c>
      <c r="H75" s="1335">
        <v>0</v>
      </c>
      <c r="I75" s="1335">
        <v>0</v>
      </c>
      <c r="J75" s="1335">
        <v>0</v>
      </c>
      <c r="K75" s="1335">
        <v>0</v>
      </c>
      <c r="L75" s="1335">
        <v>0</v>
      </c>
      <c r="M75" s="1335">
        <v>0</v>
      </c>
      <c r="N75" s="1335">
        <v>0</v>
      </c>
      <c r="O75" s="1335">
        <v>0</v>
      </c>
      <c r="P75" s="1335">
        <v>0</v>
      </c>
      <c r="Q75" s="1335">
        <v>1</v>
      </c>
      <c r="R75" s="1335">
        <v>166776</v>
      </c>
      <c r="S75" s="1335">
        <v>0</v>
      </c>
      <c r="T75" s="1336">
        <v>0</v>
      </c>
      <c r="U75" s="1337">
        <v>0</v>
      </c>
      <c r="V75" s="705">
        <v>94</v>
      </c>
    </row>
    <row r="76" spans="1:22" s="706" customFormat="1" ht="23.1" customHeight="1">
      <c r="A76" s="703">
        <v>301</v>
      </c>
      <c r="B76" s="704" t="s">
        <v>1084</v>
      </c>
      <c r="C76" s="1335" t="s">
        <v>572</v>
      </c>
      <c r="D76" s="1335" t="s">
        <v>572</v>
      </c>
      <c r="E76" s="1335" t="s">
        <v>572</v>
      </c>
      <c r="F76" s="1335" t="s">
        <v>572</v>
      </c>
      <c r="G76" s="1335" t="s">
        <v>572</v>
      </c>
      <c r="H76" s="1335" t="s">
        <v>572</v>
      </c>
      <c r="I76" s="1335" t="s">
        <v>572</v>
      </c>
      <c r="J76" s="1335" t="s">
        <v>572</v>
      </c>
      <c r="K76" s="1335" t="s">
        <v>572</v>
      </c>
      <c r="L76" s="1335" t="s">
        <v>572</v>
      </c>
      <c r="M76" s="1335" t="s">
        <v>572</v>
      </c>
      <c r="N76" s="1335" t="s">
        <v>572</v>
      </c>
      <c r="O76" s="1335" t="s">
        <v>572</v>
      </c>
      <c r="P76" s="1335" t="s">
        <v>572</v>
      </c>
      <c r="Q76" s="1335" t="s">
        <v>572</v>
      </c>
      <c r="R76" s="1335" t="s">
        <v>572</v>
      </c>
      <c r="S76" s="1335" t="s">
        <v>572</v>
      </c>
      <c r="T76" s="1336" t="s">
        <v>572</v>
      </c>
      <c r="U76" s="1337" t="s">
        <v>572</v>
      </c>
      <c r="V76" s="705">
        <v>301</v>
      </c>
    </row>
    <row r="77" spans="1:22" s="706" customFormat="1" ht="23.1" customHeight="1">
      <c r="A77" s="716">
        <v>302</v>
      </c>
      <c r="B77" s="715" t="s">
        <v>1085</v>
      </c>
      <c r="C77" s="1338" t="s">
        <v>572</v>
      </c>
      <c r="D77" s="1338" t="s">
        <v>572</v>
      </c>
      <c r="E77" s="1338" t="s">
        <v>572</v>
      </c>
      <c r="F77" s="1338" t="s">
        <v>572</v>
      </c>
      <c r="G77" s="1338" t="s">
        <v>572</v>
      </c>
      <c r="H77" s="1338" t="s">
        <v>572</v>
      </c>
      <c r="I77" s="1338" t="s">
        <v>572</v>
      </c>
      <c r="J77" s="1338" t="s">
        <v>572</v>
      </c>
      <c r="K77" s="1338" t="s">
        <v>572</v>
      </c>
      <c r="L77" s="1338" t="s">
        <v>572</v>
      </c>
      <c r="M77" s="1338" t="s">
        <v>572</v>
      </c>
      <c r="N77" s="1338" t="s">
        <v>572</v>
      </c>
      <c r="O77" s="1338" t="s">
        <v>572</v>
      </c>
      <c r="P77" s="1338" t="s">
        <v>572</v>
      </c>
      <c r="Q77" s="1338" t="s">
        <v>572</v>
      </c>
      <c r="R77" s="1338" t="s">
        <v>572</v>
      </c>
      <c r="S77" s="1338" t="s">
        <v>572</v>
      </c>
      <c r="T77" s="1339" t="s">
        <v>572</v>
      </c>
      <c r="U77" s="1340" t="s">
        <v>572</v>
      </c>
      <c r="V77" s="717">
        <v>302</v>
      </c>
    </row>
    <row r="78" spans="1:22" s="688" customFormat="1" ht="23.1" customHeight="1">
      <c r="A78" s="718">
        <v>303</v>
      </c>
      <c r="B78" s="704" t="s">
        <v>1086</v>
      </c>
      <c r="C78" s="1341" t="s">
        <v>572</v>
      </c>
      <c r="D78" s="1341" t="s">
        <v>572</v>
      </c>
      <c r="E78" s="1341" t="s">
        <v>572</v>
      </c>
      <c r="F78" s="1341" t="s">
        <v>572</v>
      </c>
      <c r="G78" s="1341" t="s">
        <v>572</v>
      </c>
      <c r="H78" s="1341" t="s">
        <v>572</v>
      </c>
      <c r="I78" s="1341" t="s">
        <v>572</v>
      </c>
      <c r="J78" s="1341" t="s">
        <v>572</v>
      </c>
      <c r="K78" s="1341" t="s">
        <v>572</v>
      </c>
      <c r="L78" s="1341" t="s">
        <v>572</v>
      </c>
      <c r="M78" s="1341" t="s">
        <v>572</v>
      </c>
      <c r="N78" s="1341" t="s">
        <v>572</v>
      </c>
      <c r="O78" s="1341" t="s">
        <v>572</v>
      </c>
      <c r="P78" s="1341" t="s">
        <v>572</v>
      </c>
      <c r="Q78" s="1341" t="s">
        <v>572</v>
      </c>
      <c r="R78" s="1341" t="s">
        <v>572</v>
      </c>
      <c r="S78" s="1341" t="s">
        <v>572</v>
      </c>
      <c r="T78" s="1342" t="s">
        <v>572</v>
      </c>
      <c r="U78" s="1343" t="s">
        <v>572</v>
      </c>
      <c r="V78" s="719">
        <v>303</v>
      </c>
    </row>
    <row r="79" spans="1:22" s="688" customFormat="1" ht="23.1" customHeight="1">
      <c r="A79" s="703">
        <v>304</v>
      </c>
      <c r="B79" s="704" t="s">
        <v>1087</v>
      </c>
      <c r="C79" s="1335" t="s">
        <v>572</v>
      </c>
      <c r="D79" s="1335" t="s">
        <v>572</v>
      </c>
      <c r="E79" s="1335" t="s">
        <v>572</v>
      </c>
      <c r="F79" s="1335" t="s">
        <v>572</v>
      </c>
      <c r="G79" s="1335" t="s">
        <v>572</v>
      </c>
      <c r="H79" s="1335" t="s">
        <v>572</v>
      </c>
      <c r="I79" s="1335" t="s">
        <v>572</v>
      </c>
      <c r="J79" s="1335" t="s">
        <v>572</v>
      </c>
      <c r="K79" s="1335" t="s">
        <v>572</v>
      </c>
      <c r="L79" s="1335" t="s">
        <v>572</v>
      </c>
      <c r="M79" s="1335" t="s">
        <v>572</v>
      </c>
      <c r="N79" s="1335" t="s">
        <v>572</v>
      </c>
      <c r="O79" s="1335" t="s">
        <v>572</v>
      </c>
      <c r="P79" s="1335" t="s">
        <v>572</v>
      </c>
      <c r="Q79" s="1335" t="s">
        <v>572</v>
      </c>
      <c r="R79" s="1335" t="s">
        <v>572</v>
      </c>
      <c r="S79" s="1335" t="s">
        <v>572</v>
      </c>
      <c r="T79" s="1336" t="s">
        <v>572</v>
      </c>
      <c r="U79" s="1337" t="s">
        <v>572</v>
      </c>
      <c r="V79" s="705">
        <v>304</v>
      </c>
    </row>
    <row r="80" spans="1:22" s="688" customFormat="1" ht="23.1" customHeight="1">
      <c r="A80" s="703">
        <v>305</v>
      </c>
      <c r="B80" s="704" t="s">
        <v>1088</v>
      </c>
      <c r="C80" s="1335" t="s">
        <v>572</v>
      </c>
      <c r="D80" s="1335" t="s">
        <v>572</v>
      </c>
      <c r="E80" s="1335" t="s">
        <v>572</v>
      </c>
      <c r="F80" s="1335" t="s">
        <v>572</v>
      </c>
      <c r="G80" s="1335" t="s">
        <v>572</v>
      </c>
      <c r="H80" s="1335" t="s">
        <v>572</v>
      </c>
      <c r="I80" s="1335" t="s">
        <v>572</v>
      </c>
      <c r="J80" s="1335" t="s">
        <v>572</v>
      </c>
      <c r="K80" s="1335" t="s">
        <v>572</v>
      </c>
      <c r="L80" s="1335" t="s">
        <v>572</v>
      </c>
      <c r="M80" s="1335" t="s">
        <v>572</v>
      </c>
      <c r="N80" s="1335" t="s">
        <v>572</v>
      </c>
      <c r="O80" s="1335" t="s">
        <v>572</v>
      </c>
      <c r="P80" s="1335" t="s">
        <v>572</v>
      </c>
      <c r="Q80" s="1335" t="s">
        <v>572</v>
      </c>
      <c r="R80" s="1335" t="s">
        <v>572</v>
      </c>
      <c r="S80" s="1335" t="s">
        <v>572</v>
      </c>
      <c r="T80" s="1336" t="s">
        <v>572</v>
      </c>
      <c r="U80" s="1337" t="s">
        <v>572</v>
      </c>
      <c r="V80" s="705">
        <v>305</v>
      </c>
    </row>
    <row r="81" spans="1:22" s="688" customFormat="1" ht="23.1" customHeight="1">
      <c r="A81" s="703">
        <v>306</v>
      </c>
      <c r="B81" s="704" t="s">
        <v>1089</v>
      </c>
      <c r="C81" s="1335" t="s">
        <v>572</v>
      </c>
      <c r="D81" s="1335" t="s">
        <v>572</v>
      </c>
      <c r="E81" s="1335" t="s">
        <v>572</v>
      </c>
      <c r="F81" s="1335" t="s">
        <v>572</v>
      </c>
      <c r="G81" s="1335" t="s">
        <v>572</v>
      </c>
      <c r="H81" s="1335" t="s">
        <v>572</v>
      </c>
      <c r="I81" s="1335" t="s">
        <v>572</v>
      </c>
      <c r="J81" s="1335" t="s">
        <v>572</v>
      </c>
      <c r="K81" s="1335" t="s">
        <v>572</v>
      </c>
      <c r="L81" s="1335" t="s">
        <v>572</v>
      </c>
      <c r="M81" s="1335" t="s">
        <v>572</v>
      </c>
      <c r="N81" s="1335" t="s">
        <v>572</v>
      </c>
      <c r="O81" s="1335" t="s">
        <v>572</v>
      </c>
      <c r="P81" s="1335" t="s">
        <v>572</v>
      </c>
      <c r="Q81" s="1335" t="s">
        <v>572</v>
      </c>
      <c r="R81" s="1335" t="s">
        <v>572</v>
      </c>
      <c r="S81" s="1335" t="s">
        <v>572</v>
      </c>
      <c r="T81" s="1336" t="s">
        <v>572</v>
      </c>
      <c r="U81" s="1337" t="s">
        <v>572</v>
      </c>
      <c r="V81" s="705">
        <v>306</v>
      </c>
    </row>
    <row r="82" spans="1:22" s="688" customFormat="1" ht="23.1" customHeight="1">
      <c r="A82" s="716"/>
      <c r="B82" s="715"/>
      <c r="C82" s="1338"/>
      <c r="D82" s="1338"/>
      <c r="E82" s="1338"/>
      <c r="F82" s="1338"/>
      <c r="G82" s="1338"/>
      <c r="H82" s="1338"/>
      <c r="I82" s="1338"/>
      <c r="J82" s="1338"/>
      <c r="K82" s="1338"/>
      <c r="L82" s="1338"/>
      <c r="M82" s="1338"/>
      <c r="N82" s="1338"/>
      <c r="O82" s="1338"/>
      <c r="P82" s="1338"/>
      <c r="Q82" s="1338"/>
      <c r="R82" s="1338"/>
      <c r="S82" s="1338"/>
      <c r="T82" s="1339"/>
      <c r="U82" s="1340"/>
      <c r="V82" s="717"/>
    </row>
    <row r="83" spans="1:22" ht="23.1" customHeight="1">
      <c r="A83" s="701"/>
      <c r="B83" s="702"/>
      <c r="C83" s="1335"/>
      <c r="D83" s="1335"/>
      <c r="E83" s="1335"/>
      <c r="F83" s="1335"/>
      <c r="G83" s="1335"/>
      <c r="H83" s="1335"/>
      <c r="I83" s="1335"/>
      <c r="J83" s="1335"/>
      <c r="K83" s="1335"/>
      <c r="L83" s="1335"/>
      <c r="M83" s="1335"/>
      <c r="N83" s="1335"/>
      <c r="O83" s="1335"/>
      <c r="P83" s="1335"/>
      <c r="Q83" s="1335"/>
      <c r="R83" s="1335"/>
      <c r="S83" s="1335"/>
      <c r="T83" s="1336"/>
      <c r="U83" s="1337"/>
      <c r="V83" s="693"/>
    </row>
    <row r="84" spans="1:22" ht="23.1" customHeight="1">
      <c r="A84" s="701"/>
      <c r="B84" s="702"/>
      <c r="C84" s="1335"/>
      <c r="D84" s="1335"/>
      <c r="E84" s="1335"/>
      <c r="F84" s="1335"/>
      <c r="G84" s="1335"/>
      <c r="H84" s="1335"/>
      <c r="I84" s="1335"/>
      <c r="J84" s="1335"/>
      <c r="K84" s="1335"/>
      <c r="L84" s="1335"/>
      <c r="M84" s="1335"/>
      <c r="N84" s="1335"/>
      <c r="O84" s="1335"/>
      <c r="P84" s="1335"/>
      <c r="Q84" s="1335"/>
      <c r="R84" s="1335"/>
      <c r="S84" s="1335"/>
      <c r="T84" s="1336"/>
      <c r="U84" s="1337"/>
      <c r="V84" s="693"/>
    </row>
    <row r="85" spans="1:22" ht="23.1" customHeight="1">
      <c r="A85" s="701"/>
      <c r="B85" s="702"/>
      <c r="C85" s="1335"/>
      <c r="D85" s="1335"/>
      <c r="E85" s="1335"/>
      <c r="F85" s="1335"/>
      <c r="G85" s="1335"/>
      <c r="H85" s="1335"/>
      <c r="I85" s="1335"/>
      <c r="J85" s="1335"/>
      <c r="K85" s="1335"/>
      <c r="L85" s="1335"/>
      <c r="M85" s="1335"/>
      <c r="N85" s="1335"/>
      <c r="O85" s="1335"/>
      <c r="P85" s="1335"/>
      <c r="Q85" s="1335"/>
      <c r="R85" s="1335"/>
      <c r="S85" s="1335"/>
      <c r="T85" s="1336"/>
      <c r="U85" s="1337"/>
      <c r="V85" s="693"/>
    </row>
    <row r="86" spans="1:22" ht="23.1" customHeight="1">
      <c r="A86" s="701"/>
      <c r="B86" s="702"/>
      <c r="C86" s="1335"/>
      <c r="D86" s="1335"/>
      <c r="E86" s="1335"/>
      <c r="F86" s="1335"/>
      <c r="G86" s="1335"/>
      <c r="H86" s="1335"/>
      <c r="I86" s="1335"/>
      <c r="J86" s="1335"/>
      <c r="K86" s="1335"/>
      <c r="L86" s="1335"/>
      <c r="M86" s="1335"/>
      <c r="N86" s="1335"/>
      <c r="O86" s="1335"/>
      <c r="P86" s="1335"/>
      <c r="Q86" s="1335"/>
      <c r="R86" s="1335"/>
      <c r="S86" s="1335"/>
      <c r="T86" s="1336"/>
      <c r="U86" s="1337"/>
      <c r="V86" s="693"/>
    </row>
    <row r="87" spans="1:22" ht="23.1" customHeight="1">
      <c r="A87" s="701"/>
      <c r="B87" s="702"/>
      <c r="C87" s="1338"/>
      <c r="D87" s="1338"/>
      <c r="E87" s="1338"/>
      <c r="F87" s="1338"/>
      <c r="G87" s="1338"/>
      <c r="H87" s="1338"/>
      <c r="I87" s="1338"/>
      <c r="J87" s="1338"/>
      <c r="K87" s="1338"/>
      <c r="L87" s="1338"/>
      <c r="M87" s="1338"/>
      <c r="N87" s="1338"/>
      <c r="O87" s="1338"/>
      <c r="P87" s="1338"/>
      <c r="Q87" s="1338"/>
      <c r="R87" s="1338"/>
      <c r="S87" s="1338"/>
      <c r="T87" s="1339"/>
      <c r="U87" s="1340"/>
      <c r="V87" s="693"/>
    </row>
    <row r="88" spans="1:22" ht="23.1" customHeight="1">
      <c r="A88" s="697"/>
      <c r="B88" s="698"/>
      <c r="C88" s="1341"/>
      <c r="D88" s="1341"/>
      <c r="E88" s="1341"/>
      <c r="F88" s="1341"/>
      <c r="G88" s="1341"/>
      <c r="H88" s="1341"/>
      <c r="I88" s="1341"/>
      <c r="J88" s="1341"/>
      <c r="K88" s="1341"/>
      <c r="L88" s="1341"/>
      <c r="M88" s="1341"/>
      <c r="N88" s="1341"/>
      <c r="O88" s="1341"/>
      <c r="P88" s="1341"/>
      <c r="Q88" s="1341"/>
      <c r="R88" s="1341"/>
      <c r="S88" s="1341"/>
      <c r="T88" s="1342"/>
      <c r="U88" s="1343"/>
      <c r="V88" s="699"/>
    </row>
    <row r="89" spans="1:22" ht="23.1" customHeight="1">
      <c r="A89" s="701"/>
      <c r="B89" s="702"/>
      <c r="C89" s="1335"/>
      <c r="D89" s="1335"/>
      <c r="E89" s="1335"/>
      <c r="F89" s="1335"/>
      <c r="G89" s="1335"/>
      <c r="H89" s="1335"/>
      <c r="I89" s="1335"/>
      <c r="J89" s="1335"/>
      <c r="K89" s="1335"/>
      <c r="L89" s="1335"/>
      <c r="M89" s="1335"/>
      <c r="N89" s="1335"/>
      <c r="O89" s="1335"/>
      <c r="P89" s="1335"/>
      <c r="Q89" s="1335"/>
      <c r="R89" s="1335"/>
      <c r="S89" s="1335"/>
      <c r="T89" s="1336"/>
      <c r="U89" s="1337"/>
      <c r="V89" s="693"/>
    </row>
    <row r="90" spans="1:22" ht="23.1" customHeight="1">
      <c r="A90" s="701"/>
      <c r="B90" s="702"/>
      <c r="C90" s="1335"/>
      <c r="D90" s="1335"/>
      <c r="E90" s="1335"/>
      <c r="F90" s="1335"/>
      <c r="G90" s="1335"/>
      <c r="H90" s="1335"/>
      <c r="I90" s="1335"/>
      <c r="J90" s="1335"/>
      <c r="K90" s="1335"/>
      <c r="L90" s="1335"/>
      <c r="M90" s="1335"/>
      <c r="N90" s="1335"/>
      <c r="O90" s="1335"/>
      <c r="P90" s="1335"/>
      <c r="Q90" s="1335"/>
      <c r="R90" s="1335"/>
      <c r="S90" s="1335"/>
      <c r="T90" s="1336"/>
      <c r="U90" s="1337"/>
      <c r="V90" s="693"/>
    </row>
    <row r="91" spans="1:22" s="706" customFormat="1" ht="23.1" customHeight="1">
      <c r="A91" s="703"/>
      <c r="B91" s="704"/>
      <c r="C91" s="1335"/>
      <c r="D91" s="1335"/>
      <c r="E91" s="1335"/>
      <c r="F91" s="1335"/>
      <c r="G91" s="1335"/>
      <c r="H91" s="1335"/>
      <c r="I91" s="1335"/>
      <c r="J91" s="1335"/>
      <c r="K91" s="1335"/>
      <c r="L91" s="1335"/>
      <c r="M91" s="1335"/>
      <c r="N91" s="1335"/>
      <c r="O91" s="1335"/>
      <c r="P91" s="1335"/>
      <c r="Q91" s="1335"/>
      <c r="R91" s="1335"/>
      <c r="S91" s="1335"/>
      <c r="T91" s="1336"/>
      <c r="U91" s="1337"/>
      <c r="V91" s="705"/>
    </row>
    <row r="92" spans="1:22" s="706" customFormat="1" ht="23.1" customHeight="1">
      <c r="A92" s="703"/>
      <c r="B92" s="704"/>
      <c r="C92" s="1338"/>
      <c r="D92" s="1338"/>
      <c r="E92" s="1338"/>
      <c r="F92" s="1338"/>
      <c r="G92" s="1338"/>
      <c r="H92" s="1338"/>
      <c r="I92" s="1338"/>
      <c r="J92" s="1338"/>
      <c r="K92" s="1338"/>
      <c r="L92" s="1338"/>
      <c r="M92" s="1338"/>
      <c r="N92" s="1338"/>
      <c r="O92" s="1338"/>
      <c r="P92" s="1338"/>
      <c r="Q92" s="1338"/>
      <c r="R92" s="1338"/>
      <c r="S92" s="1338"/>
      <c r="T92" s="1339"/>
      <c r="U92" s="1340"/>
      <c r="V92" s="705"/>
    </row>
    <row r="93" spans="1:22" s="706" customFormat="1" ht="23.1" customHeight="1">
      <c r="A93" s="707"/>
      <c r="B93" s="708"/>
      <c r="C93" s="1341"/>
      <c r="D93" s="1341"/>
      <c r="E93" s="1341"/>
      <c r="F93" s="1341"/>
      <c r="G93" s="1341"/>
      <c r="H93" s="1341"/>
      <c r="I93" s="1341"/>
      <c r="J93" s="1341"/>
      <c r="K93" s="1341"/>
      <c r="L93" s="1341"/>
      <c r="M93" s="1341"/>
      <c r="N93" s="1341"/>
      <c r="O93" s="1341"/>
      <c r="P93" s="1341"/>
      <c r="Q93" s="1341"/>
      <c r="R93" s="1341"/>
      <c r="S93" s="1341"/>
      <c r="T93" s="1342"/>
      <c r="U93" s="1343"/>
      <c r="V93" s="709"/>
    </row>
    <row r="94" spans="1:22" s="706" customFormat="1" ht="23.1" customHeight="1">
      <c r="A94" s="703"/>
      <c r="B94" s="704"/>
      <c r="C94" s="1335"/>
      <c r="D94" s="1335"/>
      <c r="E94" s="1335"/>
      <c r="F94" s="1335"/>
      <c r="G94" s="1335"/>
      <c r="H94" s="1335"/>
      <c r="I94" s="1335"/>
      <c r="J94" s="1335"/>
      <c r="K94" s="1335"/>
      <c r="L94" s="1335"/>
      <c r="M94" s="1335"/>
      <c r="N94" s="1335"/>
      <c r="O94" s="1335"/>
      <c r="P94" s="1335"/>
      <c r="Q94" s="1335"/>
      <c r="R94" s="1335"/>
      <c r="S94" s="1335"/>
      <c r="T94" s="1336"/>
      <c r="U94" s="1337"/>
      <c r="V94" s="705"/>
    </row>
    <row r="95" spans="1:22" s="706" customFormat="1" ht="23.1" customHeight="1">
      <c r="A95" s="703"/>
      <c r="B95" s="704"/>
      <c r="C95" s="1335"/>
      <c r="D95" s="1335"/>
      <c r="E95" s="1335"/>
      <c r="F95" s="1335"/>
      <c r="G95" s="1335"/>
      <c r="H95" s="1335"/>
      <c r="I95" s="1335"/>
      <c r="J95" s="1335"/>
      <c r="K95" s="1335"/>
      <c r="L95" s="1335"/>
      <c r="M95" s="1335"/>
      <c r="N95" s="1335"/>
      <c r="O95" s="1335"/>
      <c r="P95" s="1335"/>
      <c r="Q95" s="1335"/>
      <c r="R95" s="1335"/>
      <c r="S95" s="1335"/>
      <c r="T95" s="1336"/>
      <c r="U95" s="1337"/>
      <c r="V95" s="705"/>
    </row>
    <row r="96" spans="1:22" s="706" customFormat="1" ht="23.1" customHeight="1">
      <c r="A96" s="703"/>
      <c r="B96" s="704"/>
      <c r="C96" s="1335"/>
      <c r="D96" s="1335"/>
      <c r="E96" s="1335"/>
      <c r="F96" s="1335"/>
      <c r="G96" s="1335"/>
      <c r="H96" s="1335"/>
      <c r="I96" s="1335"/>
      <c r="J96" s="1335"/>
      <c r="K96" s="1335"/>
      <c r="L96" s="1335"/>
      <c r="M96" s="1335"/>
      <c r="N96" s="1335"/>
      <c r="O96" s="1335"/>
      <c r="P96" s="1335"/>
      <c r="Q96" s="1335"/>
      <c r="R96" s="1335"/>
      <c r="S96" s="1335"/>
      <c r="T96" s="1336"/>
      <c r="U96" s="1337"/>
      <c r="V96" s="705"/>
    </row>
    <row r="97" spans="1:22" s="706" customFormat="1" ht="23.1" customHeight="1">
      <c r="A97" s="703"/>
      <c r="B97" s="704"/>
      <c r="C97" s="1338"/>
      <c r="D97" s="1338"/>
      <c r="E97" s="1338"/>
      <c r="F97" s="1338"/>
      <c r="G97" s="1338"/>
      <c r="H97" s="1338"/>
      <c r="I97" s="1338"/>
      <c r="J97" s="1338"/>
      <c r="K97" s="1338"/>
      <c r="L97" s="1338"/>
      <c r="M97" s="1338"/>
      <c r="N97" s="1338"/>
      <c r="O97" s="1338"/>
      <c r="P97" s="1338"/>
      <c r="Q97" s="1338"/>
      <c r="R97" s="1338"/>
      <c r="S97" s="1338"/>
      <c r="T97" s="1339"/>
      <c r="U97" s="1340"/>
      <c r="V97" s="705"/>
    </row>
    <row r="98" spans="1:22" s="706" customFormat="1" ht="23.1" customHeight="1">
      <c r="A98" s="710"/>
      <c r="B98" s="708"/>
      <c r="C98" s="1341"/>
      <c r="D98" s="1341"/>
      <c r="E98" s="1341"/>
      <c r="F98" s="1341"/>
      <c r="G98" s="1341"/>
      <c r="H98" s="1341"/>
      <c r="I98" s="1341"/>
      <c r="J98" s="1341"/>
      <c r="K98" s="1341"/>
      <c r="L98" s="1341"/>
      <c r="M98" s="1341"/>
      <c r="N98" s="1341"/>
      <c r="O98" s="1341"/>
      <c r="P98" s="1341"/>
      <c r="Q98" s="1341"/>
      <c r="R98" s="1341"/>
      <c r="S98" s="1341"/>
      <c r="T98" s="1342"/>
      <c r="U98" s="1343"/>
      <c r="V98" s="711"/>
    </row>
    <row r="99" spans="1:22" s="706" customFormat="1" ht="23.1" customHeight="1">
      <c r="A99" s="703"/>
      <c r="B99" s="704"/>
      <c r="C99" s="1335"/>
      <c r="D99" s="1335"/>
      <c r="E99" s="1335"/>
      <c r="F99" s="1335"/>
      <c r="G99" s="1335"/>
      <c r="H99" s="1335"/>
      <c r="I99" s="1335"/>
      <c r="J99" s="1335"/>
      <c r="K99" s="1335"/>
      <c r="L99" s="1335"/>
      <c r="M99" s="1335"/>
      <c r="N99" s="1335"/>
      <c r="O99" s="1335"/>
      <c r="P99" s="1335"/>
      <c r="Q99" s="1335"/>
      <c r="R99" s="1335"/>
      <c r="S99" s="1335"/>
      <c r="T99" s="1336"/>
      <c r="U99" s="1337"/>
      <c r="V99" s="705"/>
    </row>
    <row r="100" spans="1:22" s="706" customFormat="1" ht="23.1" customHeight="1">
      <c r="A100" s="703"/>
      <c r="B100" s="704"/>
      <c r="C100" s="1335"/>
      <c r="D100" s="1335"/>
      <c r="E100" s="1335"/>
      <c r="F100" s="1335"/>
      <c r="G100" s="1335"/>
      <c r="H100" s="1335"/>
      <c r="I100" s="1335"/>
      <c r="J100" s="1335"/>
      <c r="K100" s="1335"/>
      <c r="L100" s="1335"/>
      <c r="M100" s="1335"/>
      <c r="N100" s="1335"/>
      <c r="O100" s="1335"/>
      <c r="P100" s="1335"/>
      <c r="Q100" s="1335"/>
      <c r="R100" s="1335"/>
      <c r="S100" s="1335"/>
      <c r="T100" s="1336"/>
      <c r="U100" s="1337"/>
      <c r="V100" s="705"/>
    </row>
    <row r="101" spans="1:22" s="706" customFormat="1" ht="23.1" customHeight="1">
      <c r="A101" s="703"/>
      <c r="B101" s="704"/>
      <c r="C101" s="1335"/>
      <c r="D101" s="1335"/>
      <c r="E101" s="1335"/>
      <c r="F101" s="1335"/>
      <c r="G101" s="1335"/>
      <c r="H101" s="1335"/>
      <c r="I101" s="1335"/>
      <c r="J101" s="1335"/>
      <c r="K101" s="1335"/>
      <c r="L101" s="1335"/>
      <c r="M101" s="1335"/>
      <c r="N101" s="1335"/>
      <c r="O101" s="1335"/>
      <c r="P101" s="1335"/>
      <c r="Q101" s="1335"/>
      <c r="R101" s="1335"/>
      <c r="S101" s="1335"/>
      <c r="T101" s="1336"/>
      <c r="U101" s="1337"/>
      <c r="V101" s="705"/>
    </row>
    <row r="102" spans="1:22" s="706" customFormat="1" ht="23.1" customHeight="1">
      <c r="A102" s="703"/>
      <c r="B102" s="704"/>
      <c r="C102" s="1338"/>
      <c r="D102" s="1338"/>
      <c r="E102" s="1338"/>
      <c r="F102" s="1338"/>
      <c r="G102" s="1338"/>
      <c r="H102" s="1338"/>
      <c r="I102" s="1338"/>
      <c r="J102" s="1338"/>
      <c r="K102" s="1338"/>
      <c r="L102" s="1338"/>
      <c r="M102" s="1338"/>
      <c r="N102" s="1338"/>
      <c r="O102" s="1338"/>
      <c r="P102" s="1338"/>
      <c r="Q102" s="1338"/>
      <c r="R102" s="1338"/>
      <c r="S102" s="1338"/>
      <c r="T102" s="1339"/>
      <c r="U102" s="1340"/>
      <c r="V102" s="705"/>
    </row>
    <row r="103" spans="1:22" s="706" customFormat="1" ht="23.1" customHeight="1">
      <c r="A103" s="707"/>
      <c r="B103" s="708"/>
      <c r="C103" s="1341"/>
      <c r="D103" s="1341"/>
      <c r="E103" s="1341"/>
      <c r="F103" s="1341"/>
      <c r="G103" s="1341"/>
      <c r="H103" s="1341"/>
      <c r="I103" s="1341"/>
      <c r="J103" s="1341"/>
      <c r="K103" s="1341"/>
      <c r="L103" s="1341"/>
      <c r="M103" s="1341"/>
      <c r="N103" s="1341"/>
      <c r="O103" s="1341"/>
      <c r="P103" s="1341"/>
      <c r="Q103" s="1341"/>
      <c r="R103" s="1341"/>
      <c r="S103" s="1341"/>
      <c r="T103" s="1342"/>
      <c r="U103" s="1343"/>
      <c r="V103" s="709"/>
    </row>
    <row r="104" spans="1:22" s="706" customFormat="1" ht="23.1" customHeight="1">
      <c r="A104" s="703"/>
      <c r="B104" s="704"/>
      <c r="C104" s="1335"/>
      <c r="D104" s="1335"/>
      <c r="E104" s="1335"/>
      <c r="F104" s="1335"/>
      <c r="G104" s="1335"/>
      <c r="H104" s="1335"/>
      <c r="I104" s="1335"/>
      <c r="J104" s="1335"/>
      <c r="K104" s="1335"/>
      <c r="L104" s="1335"/>
      <c r="M104" s="1335"/>
      <c r="N104" s="1335"/>
      <c r="O104" s="1335"/>
      <c r="P104" s="1335"/>
      <c r="Q104" s="1335"/>
      <c r="R104" s="1335"/>
      <c r="S104" s="1335"/>
      <c r="T104" s="1336"/>
      <c r="U104" s="1337"/>
      <c r="V104" s="705"/>
    </row>
    <row r="105" spans="1:22" s="706" customFormat="1" ht="23.1" customHeight="1">
      <c r="A105" s="703"/>
      <c r="B105" s="704"/>
      <c r="C105" s="1335"/>
      <c r="D105" s="1335"/>
      <c r="E105" s="1335"/>
      <c r="F105" s="1335"/>
      <c r="G105" s="1335"/>
      <c r="H105" s="1335"/>
      <c r="I105" s="1335"/>
      <c r="J105" s="1335"/>
      <c r="K105" s="1335"/>
      <c r="L105" s="1335"/>
      <c r="M105" s="1335"/>
      <c r="N105" s="1335"/>
      <c r="O105" s="1335"/>
      <c r="P105" s="1335"/>
      <c r="Q105" s="1335"/>
      <c r="R105" s="1335"/>
      <c r="S105" s="1335"/>
      <c r="T105" s="1336"/>
      <c r="U105" s="1337"/>
      <c r="V105" s="705"/>
    </row>
    <row r="106" spans="1:22" s="706" customFormat="1" ht="23.1" customHeight="1">
      <c r="A106" s="703"/>
      <c r="B106" s="704"/>
      <c r="C106" s="1335"/>
      <c r="D106" s="1335"/>
      <c r="E106" s="1335"/>
      <c r="F106" s="1335"/>
      <c r="G106" s="1335"/>
      <c r="H106" s="1335"/>
      <c r="I106" s="1335"/>
      <c r="J106" s="1335"/>
      <c r="K106" s="1335"/>
      <c r="L106" s="1335"/>
      <c r="M106" s="1335"/>
      <c r="N106" s="1335"/>
      <c r="O106" s="1335"/>
      <c r="P106" s="1335"/>
      <c r="Q106" s="1335"/>
      <c r="R106" s="1335"/>
      <c r="S106" s="1335"/>
      <c r="T106" s="1336"/>
      <c r="U106" s="1337"/>
      <c r="V106" s="705"/>
    </row>
    <row r="107" spans="1:22" s="706" customFormat="1" ht="23.1" customHeight="1" thickBot="1">
      <c r="A107" s="712"/>
      <c r="B107" s="713"/>
      <c r="C107" s="1344"/>
      <c r="D107" s="1344"/>
      <c r="E107" s="1344"/>
      <c r="F107" s="1344"/>
      <c r="G107" s="1344"/>
      <c r="H107" s="1344"/>
      <c r="I107" s="1344"/>
      <c r="J107" s="1344"/>
      <c r="K107" s="1344"/>
      <c r="L107" s="1344"/>
      <c r="M107" s="1344"/>
      <c r="N107" s="1344"/>
      <c r="O107" s="1344"/>
      <c r="P107" s="1344"/>
      <c r="Q107" s="1344"/>
      <c r="R107" s="1344"/>
      <c r="S107" s="1344"/>
      <c r="T107" s="1345"/>
      <c r="U107" s="1346"/>
      <c r="V107" s="714"/>
    </row>
  </sheetData>
  <mergeCells count="28">
    <mergeCell ref="S6:S7"/>
    <mergeCell ref="T6:T7"/>
    <mergeCell ref="O6:O7"/>
    <mergeCell ref="P6:P7"/>
    <mergeCell ref="Q6:Q7"/>
    <mergeCell ref="R6:R7"/>
    <mergeCell ref="K6:K7"/>
    <mergeCell ref="L6:L7"/>
    <mergeCell ref="M6:M7"/>
    <mergeCell ref="N6:N7"/>
    <mergeCell ref="G6:G7"/>
    <mergeCell ref="H6:H7"/>
    <mergeCell ref="I6:I7"/>
    <mergeCell ref="J6:J7"/>
    <mergeCell ref="C6:C7"/>
    <mergeCell ref="D6:D7"/>
    <mergeCell ref="E6:E7"/>
    <mergeCell ref="F6:F7"/>
    <mergeCell ref="C4:D5"/>
    <mergeCell ref="E4:F5"/>
    <mergeCell ref="S4:T5"/>
    <mergeCell ref="O3:P5"/>
    <mergeCell ref="G4:H5"/>
    <mergeCell ref="K4:L5"/>
    <mergeCell ref="I4:J5"/>
    <mergeCell ref="M4:N5"/>
    <mergeCell ref="G3:N3"/>
    <mergeCell ref="Q3:R5"/>
  </mergeCells>
  <phoneticPr fontId="2"/>
  <pageMargins left="0.9055118110236221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1" man="1"/>
  </rowBreaks>
  <colBreaks count="1" manualBreakCount="1">
    <brk id="12" max="151" man="1"/>
  </col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65"/>
  <dimension ref="A1:S107"/>
  <sheetViews>
    <sheetView showGridLines="0" view="pageBreakPreview" zoomScale="55" zoomScaleNormal="55" zoomScaleSheetLayoutView="5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5.875" style="8" customWidth="1"/>
    <col min="2" max="2" width="18.875" style="6" customWidth="1"/>
    <col min="3" max="3" width="8.625" style="99" customWidth="1"/>
    <col min="4" max="4" width="15.625" style="99" customWidth="1"/>
    <col min="5" max="5" width="8.625" style="99" customWidth="1"/>
    <col min="6" max="6" width="15.625" style="99" customWidth="1"/>
    <col min="7" max="7" width="8.625" style="99" customWidth="1"/>
    <col min="8" max="8" width="15.625" style="99" customWidth="1"/>
    <col min="9" max="9" width="8.625" style="99" customWidth="1"/>
    <col min="10" max="10" width="15.625" style="99" customWidth="1"/>
    <col min="11" max="11" width="8.625" style="99" customWidth="1"/>
    <col min="12" max="12" width="15.625" style="99" customWidth="1"/>
    <col min="13" max="13" width="10.625" style="99" customWidth="1"/>
    <col min="14" max="14" width="18.625" style="99" customWidth="1"/>
    <col min="15" max="15" width="10.625" style="99" customWidth="1"/>
    <col min="16" max="16" width="18.625" style="99" customWidth="1"/>
    <col min="17" max="17" width="10.625" style="99" customWidth="1"/>
    <col min="18" max="18" width="18.625" style="99" customWidth="1"/>
    <col min="19" max="19" width="5.875" style="132" customWidth="1"/>
    <col min="20" max="16384" width="9" style="6"/>
  </cols>
  <sheetData>
    <row r="1" spans="1:19" s="654" customFormat="1" ht="30.95" customHeight="1">
      <c r="A1" s="356" t="s">
        <v>99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</row>
    <row r="2" spans="1:19" s="82" customFormat="1" ht="22.5" customHeight="1" thickBo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189" t="s">
        <v>434</v>
      </c>
      <c r="S2" s="83"/>
    </row>
    <row r="3" spans="1:19" s="107" customFormat="1" ht="24.95" customHeight="1">
      <c r="A3" s="17" t="s">
        <v>423</v>
      </c>
      <c r="B3" s="18"/>
      <c r="C3" s="119" t="s">
        <v>163</v>
      </c>
      <c r="D3" s="362"/>
      <c r="E3" s="362"/>
      <c r="F3" s="362"/>
      <c r="G3" s="2636" t="s">
        <v>7</v>
      </c>
      <c r="H3" s="3133"/>
      <c r="I3" s="3133"/>
      <c r="J3" s="3133"/>
      <c r="K3" s="3133"/>
      <c r="L3" s="3133"/>
      <c r="M3" s="3133"/>
      <c r="N3" s="2637"/>
      <c r="O3" s="3046" t="s">
        <v>94</v>
      </c>
      <c r="P3" s="3086"/>
      <c r="Q3" s="3046" t="s">
        <v>323</v>
      </c>
      <c r="R3" s="3055"/>
      <c r="S3" s="20" t="s">
        <v>423</v>
      </c>
    </row>
    <row r="4" spans="1:19" s="107" customFormat="1" ht="24.95" customHeight="1">
      <c r="A4" s="26" t="s">
        <v>424</v>
      </c>
      <c r="B4" s="27"/>
      <c r="C4" s="3102" t="s">
        <v>97</v>
      </c>
      <c r="D4" s="2711"/>
      <c r="E4" s="2710" t="s">
        <v>688</v>
      </c>
      <c r="F4" s="2711"/>
      <c r="G4" s="2710" t="s">
        <v>97</v>
      </c>
      <c r="H4" s="2711"/>
      <c r="I4" s="2710" t="s">
        <v>71</v>
      </c>
      <c r="J4" s="2711"/>
      <c r="K4" s="2710" t="s">
        <v>157</v>
      </c>
      <c r="L4" s="2711"/>
      <c r="M4" s="2710" t="s">
        <v>156</v>
      </c>
      <c r="N4" s="3088"/>
      <c r="O4" s="3065"/>
      <c r="P4" s="3087"/>
      <c r="Q4" s="3115"/>
      <c r="R4" s="3116"/>
      <c r="S4" s="28" t="s">
        <v>424</v>
      </c>
    </row>
    <row r="5" spans="1:19" s="107" customFormat="1" ht="24.95" customHeight="1">
      <c r="A5" s="26" t="s">
        <v>425</v>
      </c>
      <c r="B5" s="27" t="s">
        <v>393</v>
      </c>
      <c r="C5" s="3103"/>
      <c r="D5" s="3083"/>
      <c r="E5" s="2640"/>
      <c r="F5" s="3083"/>
      <c r="G5" s="2640"/>
      <c r="H5" s="3083"/>
      <c r="I5" s="2640"/>
      <c r="J5" s="3083"/>
      <c r="K5" s="2640"/>
      <c r="L5" s="3083"/>
      <c r="M5" s="2640"/>
      <c r="N5" s="3089"/>
      <c r="O5" s="2640"/>
      <c r="P5" s="3083"/>
      <c r="Q5" s="3117"/>
      <c r="R5" s="3118"/>
      <c r="S5" s="28" t="s">
        <v>425</v>
      </c>
    </row>
    <row r="6" spans="1:19" s="107" customFormat="1" ht="24.95" customHeight="1">
      <c r="A6" s="26" t="s">
        <v>426</v>
      </c>
      <c r="B6" s="27"/>
      <c r="C6" s="3095" t="s">
        <v>106</v>
      </c>
      <c r="D6" s="2651" t="s">
        <v>503</v>
      </c>
      <c r="E6" s="2651" t="s">
        <v>410</v>
      </c>
      <c r="F6" s="2651" t="s">
        <v>503</v>
      </c>
      <c r="G6" s="2651" t="s">
        <v>410</v>
      </c>
      <c r="H6" s="2651" t="s">
        <v>503</v>
      </c>
      <c r="I6" s="2651" t="s">
        <v>410</v>
      </c>
      <c r="J6" s="2651" t="s">
        <v>503</v>
      </c>
      <c r="K6" s="2651" t="s">
        <v>410</v>
      </c>
      <c r="L6" s="2651" t="s">
        <v>503</v>
      </c>
      <c r="M6" s="2651" t="s">
        <v>410</v>
      </c>
      <c r="N6" s="2651" t="s">
        <v>503</v>
      </c>
      <c r="O6" s="2651" t="s">
        <v>410</v>
      </c>
      <c r="P6" s="2651" t="s">
        <v>503</v>
      </c>
      <c r="Q6" s="2651" t="s">
        <v>410</v>
      </c>
      <c r="R6" s="2651" t="s">
        <v>503</v>
      </c>
      <c r="S6" s="28" t="s">
        <v>426</v>
      </c>
    </row>
    <row r="7" spans="1:19" s="110" customFormat="1" ht="24.95" customHeight="1" thickBot="1">
      <c r="A7" s="45" t="s">
        <v>427</v>
      </c>
      <c r="B7" s="46"/>
      <c r="C7" s="3114"/>
      <c r="D7" s="2827"/>
      <c r="E7" s="2827"/>
      <c r="F7" s="2827"/>
      <c r="G7" s="2827"/>
      <c r="H7" s="2827"/>
      <c r="I7" s="2827"/>
      <c r="J7" s="2827"/>
      <c r="K7" s="2827"/>
      <c r="L7" s="2827"/>
      <c r="M7" s="2827"/>
      <c r="N7" s="2827"/>
      <c r="O7" s="2827"/>
      <c r="P7" s="2827"/>
      <c r="Q7" s="2827"/>
      <c r="R7" s="2827"/>
      <c r="S7" s="44" t="s">
        <v>427</v>
      </c>
    </row>
    <row r="8" spans="1:19" s="107" customFormat="1" ht="30" customHeight="1">
      <c r="A8" s="22"/>
      <c r="B8" s="29" t="s">
        <v>6</v>
      </c>
      <c r="C8" s="1348" t="s">
        <v>572</v>
      </c>
      <c r="D8" s="1348" t="s">
        <v>572</v>
      </c>
      <c r="E8" s="1348" t="s">
        <v>572</v>
      </c>
      <c r="F8" s="1348" t="s">
        <v>572</v>
      </c>
      <c r="G8" s="1348" t="s">
        <v>572</v>
      </c>
      <c r="H8" s="1348" t="s">
        <v>572</v>
      </c>
      <c r="I8" s="1348" t="s">
        <v>572</v>
      </c>
      <c r="J8" s="1348" t="s">
        <v>572</v>
      </c>
      <c r="K8" s="1348" t="s">
        <v>572</v>
      </c>
      <c r="L8" s="1348" t="s">
        <v>572</v>
      </c>
      <c r="M8" s="1349" t="s">
        <v>572</v>
      </c>
      <c r="N8" s="1348" t="s">
        <v>572</v>
      </c>
      <c r="O8" s="1348" t="s">
        <v>572</v>
      </c>
      <c r="P8" s="1348" t="s">
        <v>572</v>
      </c>
      <c r="Q8" s="1348" t="s">
        <v>572</v>
      </c>
      <c r="R8" s="1348" t="s">
        <v>572</v>
      </c>
      <c r="S8" s="53"/>
    </row>
    <row r="9" spans="1:19" s="107" customFormat="1" ht="30" customHeight="1">
      <c r="A9" s="22"/>
      <c r="B9" s="29" t="s">
        <v>1017</v>
      </c>
      <c r="C9" s="1314">
        <v>0</v>
      </c>
      <c r="D9" s="1314">
        <v>0</v>
      </c>
      <c r="E9" s="1314">
        <v>0</v>
      </c>
      <c r="F9" s="1314">
        <v>0</v>
      </c>
      <c r="G9" s="1314">
        <v>0</v>
      </c>
      <c r="H9" s="1314">
        <v>0</v>
      </c>
      <c r="I9" s="1314">
        <v>0</v>
      </c>
      <c r="J9" s="1314">
        <v>0</v>
      </c>
      <c r="K9" s="1314">
        <v>0</v>
      </c>
      <c r="L9" s="1314">
        <v>0</v>
      </c>
      <c r="M9" s="1314">
        <v>0</v>
      </c>
      <c r="N9" s="1314">
        <v>0</v>
      </c>
      <c r="O9" s="1314">
        <v>0</v>
      </c>
      <c r="P9" s="1314">
        <v>0</v>
      </c>
      <c r="Q9" s="1314">
        <v>0</v>
      </c>
      <c r="R9" s="1314">
        <v>0</v>
      </c>
      <c r="S9" s="55"/>
    </row>
    <row r="10" spans="1:19" s="107" customFormat="1" ht="30" customHeight="1">
      <c r="A10" s="22"/>
      <c r="B10" s="29" t="s">
        <v>1018</v>
      </c>
      <c r="C10" s="1348" t="s">
        <v>572</v>
      </c>
      <c r="D10" s="1348" t="s">
        <v>572</v>
      </c>
      <c r="E10" s="1348" t="s">
        <v>572</v>
      </c>
      <c r="F10" s="1348" t="s">
        <v>572</v>
      </c>
      <c r="G10" s="1348" t="s">
        <v>572</v>
      </c>
      <c r="H10" s="1348" t="s">
        <v>572</v>
      </c>
      <c r="I10" s="1348" t="s">
        <v>572</v>
      </c>
      <c r="J10" s="1348" t="s">
        <v>572</v>
      </c>
      <c r="K10" s="1348" t="s">
        <v>572</v>
      </c>
      <c r="L10" s="1348" t="s">
        <v>572</v>
      </c>
      <c r="M10" s="1348" t="s">
        <v>572</v>
      </c>
      <c r="N10" s="1348" t="s">
        <v>572</v>
      </c>
      <c r="O10" s="1348" t="s">
        <v>572</v>
      </c>
      <c r="P10" s="1348" t="s">
        <v>572</v>
      </c>
      <c r="Q10" s="1348" t="s">
        <v>572</v>
      </c>
      <c r="R10" s="1348" t="s">
        <v>572</v>
      </c>
      <c r="S10" s="55"/>
    </row>
    <row r="11" spans="1:19" s="107" customFormat="1" ht="30" customHeight="1">
      <c r="A11" s="22"/>
      <c r="B11" s="29" t="s">
        <v>1019</v>
      </c>
      <c r="C11" s="1314">
        <v>0</v>
      </c>
      <c r="D11" s="1314">
        <v>0</v>
      </c>
      <c r="E11" s="1314">
        <v>0</v>
      </c>
      <c r="F11" s="1314">
        <v>0</v>
      </c>
      <c r="G11" s="1314">
        <v>0</v>
      </c>
      <c r="H11" s="1314">
        <v>0</v>
      </c>
      <c r="I11" s="1314">
        <v>0</v>
      </c>
      <c r="J11" s="1314">
        <v>0</v>
      </c>
      <c r="K11" s="1314">
        <v>0</v>
      </c>
      <c r="L11" s="1314">
        <v>0</v>
      </c>
      <c r="M11" s="1314">
        <v>0</v>
      </c>
      <c r="N11" s="1314">
        <v>0</v>
      </c>
      <c r="O11" s="1314">
        <v>0</v>
      </c>
      <c r="P11" s="1314">
        <v>0</v>
      </c>
      <c r="Q11" s="1314">
        <v>0</v>
      </c>
      <c r="R11" s="1314">
        <v>0</v>
      </c>
      <c r="S11" s="55"/>
    </row>
    <row r="12" spans="1:19" s="107" customFormat="1" ht="30" customHeight="1">
      <c r="A12" s="108"/>
      <c r="B12" s="131" t="s">
        <v>1020</v>
      </c>
      <c r="C12" s="1318">
        <v>0</v>
      </c>
      <c r="D12" s="1318">
        <v>0</v>
      </c>
      <c r="E12" s="1318">
        <v>0</v>
      </c>
      <c r="F12" s="1318">
        <v>0</v>
      </c>
      <c r="G12" s="1318">
        <v>0</v>
      </c>
      <c r="H12" s="1318">
        <v>0</v>
      </c>
      <c r="I12" s="1318">
        <v>0</v>
      </c>
      <c r="J12" s="1318">
        <v>0</v>
      </c>
      <c r="K12" s="1318">
        <v>0</v>
      </c>
      <c r="L12" s="1318">
        <v>0</v>
      </c>
      <c r="M12" s="1318">
        <v>0</v>
      </c>
      <c r="N12" s="1318">
        <v>0</v>
      </c>
      <c r="O12" s="1318">
        <v>0</v>
      </c>
      <c r="P12" s="1318">
        <v>0</v>
      </c>
      <c r="Q12" s="1318">
        <v>0</v>
      </c>
      <c r="R12" s="1318">
        <v>0</v>
      </c>
      <c r="S12" s="124"/>
    </row>
    <row r="13" spans="1:19" ht="23.1" customHeight="1">
      <c r="A13" s="57">
        <v>1</v>
      </c>
      <c r="B13" s="92" t="s">
        <v>1021</v>
      </c>
      <c r="C13" s="1321">
        <v>0</v>
      </c>
      <c r="D13" s="1321">
        <v>0</v>
      </c>
      <c r="E13" s="1321">
        <v>0</v>
      </c>
      <c r="F13" s="1321">
        <v>0</v>
      </c>
      <c r="G13" s="1321">
        <v>0</v>
      </c>
      <c r="H13" s="1321">
        <v>0</v>
      </c>
      <c r="I13" s="1321">
        <v>0</v>
      </c>
      <c r="J13" s="1321">
        <v>0</v>
      </c>
      <c r="K13" s="1321">
        <v>0</v>
      </c>
      <c r="L13" s="1321">
        <v>0</v>
      </c>
      <c r="M13" s="1321">
        <v>0</v>
      </c>
      <c r="N13" s="1321">
        <v>0</v>
      </c>
      <c r="O13" s="1321">
        <v>0</v>
      </c>
      <c r="P13" s="1321">
        <v>0</v>
      </c>
      <c r="Q13" s="1321">
        <v>0</v>
      </c>
      <c r="R13" s="1321">
        <v>0</v>
      </c>
      <c r="S13" s="59">
        <v>1</v>
      </c>
    </row>
    <row r="14" spans="1:19" ht="23.1" customHeight="1">
      <c r="A14" s="60">
        <v>2</v>
      </c>
      <c r="B14" s="93" t="s">
        <v>1022</v>
      </c>
      <c r="C14" s="1314">
        <v>0</v>
      </c>
      <c r="D14" s="1314">
        <v>0</v>
      </c>
      <c r="E14" s="1314">
        <v>0</v>
      </c>
      <c r="F14" s="1314">
        <v>0</v>
      </c>
      <c r="G14" s="1314">
        <v>0</v>
      </c>
      <c r="H14" s="1314">
        <v>0</v>
      </c>
      <c r="I14" s="1314">
        <v>0</v>
      </c>
      <c r="J14" s="1314">
        <v>0</v>
      </c>
      <c r="K14" s="1314">
        <v>0</v>
      </c>
      <c r="L14" s="1314">
        <v>0</v>
      </c>
      <c r="M14" s="1314">
        <v>0</v>
      </c>
      <c r="N14" s="1314">
        <v>0</v>
      </c>
      <c r="O14" s="1314">
        <v>0</v>
      </c>
      <c r="P14" s="1314">
        <v>0</v>
      </c>
      <c r="Q14" s="1314">
        <v>0</v>
      </c>
      <c r="R14" s="1314">
        <v>0</v>
      </c>
      <c r="S14" s="55">
        <v>2</v>
      </c>
    </row>
    <row r="15" spans="1:19" ht="23.1" customHeight="1">
      <c r="A15" s="60">
        <v>3</v>
      </c>
      <c r="B15" s="93" t="s">
        <v>1023</v>
      </c>
      <c r="C15" s="1314">
        <v>0</v>
      </c>
      <c r="D15" s="1314">
        <v>0</v>
      </c>
      <c r="E15" s="1314">
        <v>0</v>
      </c>
      <c r="F15" s="1314">
        <v>0</v>
      </c>
      <c r="G15" s="1314">
        <v>0</v>
      </c>
      <c r="H15" s="1314">
        <v>0</v>
      </c>
      <c r="I15" s="1314">
        <v>0</v>
      </c>
      <c r="J15" s="1314">
        <v>0</v>
      </c>
      <c r="K15" s="1314">
        <v>0</v>
      </c>
      <c r="L15" s="1314">
        <v>0</v>
      </c>
      <c r="M15" s="1314">
        <v>0</v>
      </c>
      <c r="N15" s="1314">
        <v>0</v>
      </c>
      <c r="O15" s="1314">
        <v>0</v>
      </c>
      <c r="P15" s="1314">
        <v>0</v>
      </c>
      <c r="Q15" s="1314">
        <v>0</v>
      </c>
      <c r="R15" s="1314">
        <v>0</v>
      </c>
      <c r="S15" s="55">
        <v>3</v>
      </c>
    </row>
    <row r="16" spans="1:19" ht="23.1" customHeight="1">
      <c r="A16" s="60">
        <v>6</v>
      </c>
      <c r="B16" s="93" t="s">
        <v>1024</v>
      </c>
      <c r="C16" s="1314">
        <v>0</v>
      </c>
      <c r="D16" s="1314">
        <v>0</v>
      </c>
      <c r="E16" s="1314">
        <v>0</v>
      </c>
      <c r="F16" s="1314">
        <v>0</v>
      </c>
      <c r="G16" s="1314">
        <v>0</v>
      </c>
      <c r="H16" s="1314">
        <v>0</v>
      </c>
      <c r="I16" s="1314">
        <v>0</v>
      </c>
      <c r="J16" s="1314">
        <v>0</v>
      </c>
      <c r="K16" s="1314">
        <v>0</v>
      </c>
      <c r="L16" s="1314">
        <v>0</v>
      </c>
      <c r="M16" s="1314">
        <v>0</v>
      </c>
      <c r="N16" s="1314">
        <v>0</v>
      </c>
      <c r="O16" s="1314">
        <v>0</v>
      </c>
      <c r="P16" s="1314">
        <v>0</v>
      </c>
      <c r="Q16" s="1314">
        <v>0</v>
      </c>
      <c r="R16" s="1314">
        <v>0</v>
      </c>
      <c r="S16" s="55">
        <v>6</v>
      </c>
    </row>
    <row r="17" spans="1:19" ht="23.1" customHeight="1">
      <c r="A17" s="60">
        <v>7</v>
      </c>
      <c r="B17" s="93" t="s">
        <v>1025</v>
      </c>
      <c r="C17" s="1318">
        <v>0</v>
      </c>
      <c r="D17" s="1318">
        <v>0</v>
      </c>
      <c r="E17" s="1318">
        <v>0</v>
      </c>
      <c r="F17" s="1318">
        <v>0</v>
      </c>
      <c r="G17" s="1318">
        <v>0</v>
      </c>
      <c r="H17" s="1318">
        <v>0</v>
      </c>
      <c r="I17" s="1318">
        <v>0</v>
      </c>
      <c r="J17" s="1318">
        <v>0</v>
      </c>
      <c r="K17" s="1318">
        <v>0</v>
      </c>
      <c r="L17" s="1318">
        <v>0</v>
      </c>
      <c r="M17" s="1318">
        <v>0</v>
      </c>
      <c r="N17" s="1318">
        <v>0</v>
      </c>
      <c r="O17" s="1318">
        <v>0</v>
      </c>
      <c r="P17" s="1318">
        <v>0</v>
      </c>
      <c r="Q17" s="1318">
        <v>0</v>
      </c>
      <c r="R17" s="1318">
        <v>0</v>
      </c>
      <c r="S17" s="55">
        <v>7</v>
      </c>
    </row>
    <row r="18" spans="1:19" ht="23.1" customHeight="1">
      <c r="A18" s="57">
        <v>8</v>
      </c>
      <c r="B18" s="92" t="s">
        <v>1026</v>
      </c>
      <c r="C18" s="1321">
        <v>0</v>
      </c>
      <c r="D18" s="1321">
        <v>0</v>
      </c>
      <c r="E18" s="1321">
        <v>0</v>
      </c>
      <c r="F18" s="1321">
        <v>0</v>
      </c>
      <c r="G18" s="1321">
        <v>0</v>
      </c>
      <c r="H18" s="1321">
        <v>0</v>
      </c>
      <c r="I18" s="1321">
        <v>0</v>
      </c>
      <c r="J18" s="1321">
        <v>0</v>
      </c>
      <c r="K18" s="1321">
        <v>0</v>
      </c>
      <c r="L18" s="1321">
        <v>0</v>
      </c>
      <c r="M18" s="1321">
        <v>0</v>
      </c>
      <c r="N18" s="1321">
        <v>0</v>
      </c>
      <c r="O18" s="1321">
        <v>0</v>
      </c>
      <c r="P18" s="1321">
        <v>0</v>
      </c>
      <c r="Q18" s="1321">
        <v>0</v>
      </c>
      <c r="R18" s="1321">
        <v>0</v>
      </c>
      <c r="S18" s="59">
        <v>8</v>
      </c>
    </row>
    <row r="19" spans="1:19" ht="23.1" customHeight="1">
      <c r="A19" s="60">
        <v>9</v>
      </c>
      <c r="B19" s="93" t="s">
        <v>1027</v>
      </c>
      <c r="C19" s="1314">
        <v>0</v>
      </c>
      <c r="D19" s="1314">
        <v>0</v>
      </c>
      <c r="E19" s="1314">
        <v>0</v>
      </c>
      <c r="F19" s="1314">
        <v>0</v>
      </c>
      <c r="G19" s="1314">
        <v>0</v>
      </c>
      <c r="H19" s="1314">
        <v>0</v>
      </c>
      <c r="I19" s="1314">
        <v>0</v>
      </c>
      <c r="J19" s="1314">
        <v>0</v>
      </c>
      <c r="K19" s="1314">
        <v>0</v>
      </c>
      <c r="L19" s="1314">
        <v>0</v>
      </c>
      <c r="M19" s="1314">
        <v>0</v>
      </c>
      <c r="N19" s="1314">
        <v>0</v>
      </c>
      <c r="O19" s="1314">
        <v>0</v>
      </c>
      <c r="P19" s="1314">
        <v>0</v>
      </c>
      <c r="Q19" s="1314">
        <v>0</v>
      </c>
      <c r="R19" s="1314">
        <v>0</v>
      </c>
      <c r="S19" s="55">
        <v>9</v>
      </c>
    </row>
    <row r="20" spans="1:19" ht="23.1" customHeight="1">
      <c r="A20" s="60">
        <v>10</v>
      </c>
      <c r="B20" s="93" t="s">
        <v>1028</v>
      </c>
      <c r="C20" s="1314">
        <v>0</v>
      </c>
      <c r="D20" s="1314">
        <v>0</v>
      </c>
      <c r="E20" s="1314">
        <v>0</v>
      </c>
      <c r="F20" s="1314">
        <v>0</v>
      </c>
      <c r="G20" s="1314">
        <v>0</v>
      </c>
      <c r="H20" s="1314">
        <v>0</v>
      </c>
      <c r="I20" s="1314">
        <v>0</v>
      </c>
      <c r="J20" s="1314">
        <v>0</v>
      </c>
      <c r="K20" s="1314">
        <v>0</v>
      </c>
      <c r="L20" s="1314">
        <v>0</v>
      </c>
      <c r="M20" s="1314">
        <v>0</v>
      </c>
      <c r="N20" s="1314">
        <v>0</v>
      </c>
      <c r="O20" s="1314">
        <v>0</v>
      </c>
      <c r="P20" s="1314">
        <v>0</v>
      </c>
      <c r="Q20" s="1314">
        <v>0</v>
      </c>
      <c r="R20" s="1314">
        <v>0</v>
      </c>
      <c r="S20" s="55">
        <v>10</v>
      </c>
    </row>
    <row r="21" spans="1:19" s="99" customFormat="1" ht="23.1" customHeight="1">
      <c r="A21" s="62">
        <v>11</v>
      </c>
      <c r="B21" s="61" t="s">
        <v>1029</v>
      </c>
      <c r="C21" s="1314">
        <v>0</v>
      </c>
      <c r="D21" s="1314">
        <v>0</v>
      </c>
      <c r="E21" s="1314">
        <v>0</v>
      </c>
      <c r="F21" s="1314">
        <v>0</v>
      </c>
      <c r="G21" s="1314">
        <v>0</v>
      </c>
      <c r="H21" s="1314">
        <v>0</v>
      </c>
      <c r="I21" s="1314">
        <v>0</v>
      </c>
      <c r="J21" s="1314">
        <v>0</v>
      </c>
      <c r="K21" s="1314">
        <v>0</v>
      </c>
      <c r="L21" s="1314">
        <v>0</v>
      </c>
      <c r="M21" s="1314">
        <v>0</v>
      </c>
      <c r="N21" s="1314">
        <v>0</v>
      </c>
      <c r="O21" s="1314">
        <v>0</v>
      </c>
      <c r="P21" s="1314">
        <v>0</v>
      </c>
      <c r="Q21" s="1314">
        <v>0</v>
      </c>
      <c r="R21" s="1314">
        <v>0</v>
      </c>
      <c r="S21" s="63">
        <v>11</v>
      </c>
    </row>
    <row r="22" spans="1:19" s="99" customFormat="1" ht="23.1" customHeight="1">
      <c r="A22" s="62">
        <v>12</v>
      </c>
      <c r="B22" s="61" t="s">
        <v>1030</v>
      </c>
      <c r="C22" s="1318">
        <v>0</v>
      </c>
      <c r="D22" s="1318">
        <v>0</v>
      </c>
      <c r="E22" s="1318">
        <v>0</v>
      </c>
      <c r="F22" s="1318">
        <v>0</v>
      </c>
      <c r="G22" s="1318">
        <v>0</v>
      </c>
      <c r="H22" s="1318">
        <v>0</v>
      </c>
      <c r="I22" s="1318">
        <v>0</v>
      </c>
      <c r="J22" s="1318">
        <v>0</v>
      </c>
      <c r="K22" s="1318">
        <v>0</v>
      </c>
      <c r="L22" s="1318">
        <v>0</v>
      </c>
      <c r="M22" s="1318">
        <v>0</v>
      </c>
      <c r="N22" s="1318">
        <v>0</v>
      </c>
      <c r="O22" s="1318">
        <v>0</v>
      </c>
      <c r="P22" s="1318">
        <v>0</v>
      </c>
      <c r="Q22" s="1318">
        <v>0</v>
      </c>
      <c r="R22" s="1318">
        <v>0</v>
      </c>
      <c r="S22" s="63">
        <v>12</v>
      </c>
    </row>
    <row r="23" spans="1:19" s="99" customFormat="1" ht="23.1" customHeight="1">
      <c r="A23" s="66">
        <v>14</v>
      </c>
      <c r="B23" s="58" t="s">
        <v>1031</v>
      </c>
      <c r="C23" s="1321">
        <v>0</v>
      </c>
      <c r="D23" s="1321">
        <v>0</v>
      </c>
      <c r="E23" s="1321">
        <v>0</v>
      </c>
      <c r="F23" s="1321">
        <v>0</v>
      </c>
      <c r="G23" s="1321">
        <v>0</v>
      </c>
      <c r="H23" s="1321">
        <v>0</v>
      </c>
      <c r="I23" s="1321">
        <v>0</v>
      </c>
      <c r="J23" s="1321">
        <v>0</v>
      </c>
      <c r="K23" s="1321">
        <v>0</v>
      </c>
      <c r="L23" s="1321">
        <v>0</v>
      </c>
      <c r="M23" s="1321">
        <v>0</v>
      </c>
      <c r="N23" s="1321">
        <v>0</v>
      </c>
      <c r="O23" s="1321">
        <v>0</v>
      </c>
      <c r="P23" s="1321">
        <v>0</v>
      </c>
      <c r="Q23" s="1321">
        <v>0</v>
      </c>
      <c r="R23" s="1321">
        <v>0</v>
      </c>
      <c r="S23" s="67">
        <v>14</v>
      </c>
    </row>
    <row r="24" spans="1:19" s="99" customFormat="1" ht="23.1" customHeight="1">
      <c r="A24" s="62">
        <v>15</v>
      </c>
      <c r="B24" s="61" t="s">
        <v>1032</v>
      </c>
      <c r="C24" s="1314">
        <v>0</v>
      </c>
      <c r="D24" s="1314">
        <v>0</v>
      </c>
      <c r="E24" s="1314">
        <v>0</v>
      </c>
      <c r="F24" s="1314">
        <v>0</v>
      </c>
      <c r="G24" s="1314">
        <v>0</v>
      </c>
      <c r="H24" s="1314">
        <v>0</v>
      </c>
      <c r="I24" s="1314">
        <v>0</v>
      </c>
      <c r="J24" s="1314">
        <v>0</v>
      </c>
      <c r="K24" s="1314">
        <v>0</v>
      </c>
      <c r="L24" s="1314">
        <v>0</v>
      </c>
      <c r="M24" s="1314">
        <v>0</v>
      </c>
      <c r="N24" s="1314">
        <v>0</v>
      </c>
      <c r="O24" s="1314">
        <v>0</v>
      </c>
      <c r="P24" s="1314">
        <v>0</v>
      </c>
      <c r="Q24" s="1314">
        <v>0</v>
      </c>
      <c r="R24" s="1314">
        <v>0</v>
      </c>
      <c r="S24" s="63">
        <v>15</v>
      </c>
    </row>
    <row r="25" spans="1:19" s="99" customFormat="1" ht="23.1" customHeight="1">
      <c r="A25" s="62">
        <v>16</v>
      </c>
      <c r="B25" s="61" t="s">
        <v>1033</v>
      </c>
      <c r="C25" s="1314">
        <v>0</v>
      </c>
      <c r="D25" s="1314">
        <v>0</v>
      </c>
      <c r="E25" s="1314">
        <v>0</v>
      </c>
      <c r="F25" s="1314">
        <v>0</v>
      </c>
      <c r="G25" s="1314">
        <v>0</v>
      </c>
      <c r="H25" s="1314">
        <v>0</v>
      </c>
      <c r="I25" s="1314">
        <v>0</v>
      </c>
      <c r="J25" s="1314">
        <v>0</v>
      </c>
      <c r="K25" s="1314">
        <v>0</v>
      </c>
      <c r="L25" s="1314">
        <v>0</v>
      </c>
      <c r="M25" s="1314">
        <v>0</v>
      </c>
      <c r="N25" s="1314">
        <v>0</v>
      </c>
      <c r="O25" s="1314">
        <v>0</v>
      </c>
      <c r="P25" s="1314">
        <v>0</v>
      </c>
      <c r="Q25" s="1314">
        <v>0</v>
      </c>
      <c r="R25" s="1314">
        <v>0</v>
      </c>
      <c r="S25" s="63">
        <v>16</v>
      </c>
    </row>
    <row r="26" spans="1:19" s="99" customFormat="1" ht="23.1" customHeight="1">
      <c r="A26" s="62">
        <v>17</v>
      </c>
      <c r="B26" s="61" t="s">
        <v>1034</v>
      </c>
      <c r="C26" s="1314">
        <v>0</v>
      </c>
      <c r="D26" s="1314">
        <v>0</v>
      </c>
      <c r="E26" s="1314">
        <v>0</v>
      </c>
      <c r="F26" s="1314">
        <v>0</v>
      </c>
      <c r="G26" s="1314">
        <v>0</v>
      </c>
      <c r="H26" s="1314">
        <v>0</v>
      </c>
      <c r="I26" s="1314">
        <v>0</v>
      </c>
      <c r="J26" s="1314">
        <v>0</v>
      </c>
      <c r="K26" s="1314">
        <v>0</v>
      </c>
      <c r="L26" s="1314">
        <v>0</v>
      </c>
      <c r="M26" s="1314">
        <v>0</v>
      </c>
      <c r="N26" s="1314">
        <v>0</v>
      </c>
      <c r="O26" s="1314">
        <v>0</v>
      </c>
      <c r="P26" s="1314">
        <v>0</v>
      </c>
      <c r="Q26" s="1314">
        <v>0</v>
      </c>
      <c r="R26" s="1314">
        <v>0</v>
      </c>
      <c r="S26" s="63">
        <v>17</v>
      </c>
    </row>
    <row r="27" spans="1:19" s="99" customFormat="1" ht="23.1" customHeight="1">
      <c r="A27" s="62">
        <v>18</v>
      </c>
      <c r="B27" s="61" t="s">
        <v>1035</v>
      </c>
      <c r="C27" s="1318">
        <v>0</v>
      </c>
      <c r="D27" s="1318">
        <v>0</v>
      </c>
      <c r="E27" s="1318">
        <v>0</v>
      </c>
      <c r="F27" s="1318">
        <v>0</v>
      </c>
      <c r="G27" s="1318">
        <v>0</v>
      </c>
      <c r="H27" s="1318">
        <v>0</v>
      </c>
      <c r="I27" s="1318">
        <v>0</v>
      </c>
      <c r="J27" s="1318">
        <v>0</v>
      </c>
      <c r="K27" s="1318">
        <v>0</v>
      </c>
      <c r="L27" s="1318">
        <v>0</v>
      </c>
      <c r="M27" s="1318">
        <v>0</v>
      </c>
      <c r="N27" s="1318">
        <v>0</v>
      </c>
      <c r="O27" s="1318">
        <v>0</v>
      </c>
      <c r="P27" s="1318">
        <v>0</v>
      </c>
      <c r="Q27" s="1318">
        <v>0</v>
      </c>
      <c r="R27" s="1318">
        <v>0</v>
      </c>
      <c r="S27" s="63">
        <v>18</v>
      </c>
    </row>
    <row r="28" spans="1:19" s="99" customFormat="1" ht="23.1" customHeight="1">
      <c r="A28" s="68">
        <v>19</v>
      </c>
      <c r="B28" s="58" t="s">
        <v>1036</v>
      </c>
      <c r="C28" s="1321">
        <v>0</v>
      </c>
      <c r="D28" s="1321">
        <v>0</v>
      </c>
      <c r="E28" s="1321">
        <v>0</v>
      </c>
      <c r="F28" s="1321">
        <v>0</v>
      </c>
      <c r="G28" s="1321">
        <v>0</v>
      </c>
      <c r="H28" s="1321">
        <v>0</v>
      </c>
      <c r="I28" s="1321">
        <v>0</v>
      </c>
      <c r="J28" s="1321">
        <v>0</v>
      </c>
      <c r="K28" s="1321">
        <v>0</v>
      </c>
      <c r="L28" s="1321">
        <v>0</v>
      </c>
      <c r="M28" s="1321">
        <v>0</v>
      </c>
      <c r="N28" s="1321">
        <v>0</v>
      </c>
      <c r="O28" s="1321">
        <v>0</v>
      </c>
      <c r="P28" s="1321">
        <v>0</v>
      </c>
      <c r="Q28" s="1321">
        <v>0</v>
      </c>
      <c r="R28" s="1321">
        <v>0</v>
      </c>
      <c r="S28" s="69">
        <v>19</v>
      </c>
    </row>
    <row r="29" spans="1:19" s="99" customFormat="1" ht="23.1" customHeight="1">
      <c r="A29" s="62">
        <v>21</v>
      </c>
      <c r="B29" s="61" t="s">
        <v>1037</v>
      </c>
      <c r="C29" s="1314">
        <v>0</v>
      </c>
      <c r="D29" s="1314">
        <v>0</v>
      </c>
      <c r="E29" s="1314">
        <v>0</v>
      </c>
      <c r="F29" s="1314">
        <v>0</v>
      </c>
      <c r="G29" s="1314">
        <v>0</v>
      </c>
      <c r="H29" s="1314">
        <v>0</v>
      </c>
      <c r="I29" s="1314">
        <v>0</v>
      </c>
      <c r="J29" s="1314">
        <v>0</v>
      </c>
      <c r="K29" s="1314">
        <v>0</v>
      </c>
      <c r="L29" s="1314">
        <v>0</v>
      </c>
      <c r="M29" s="1314">
        <v>0</v>
      </c>
      <c r="N29" s="1314">
        <v>0</v>
      </c>
      <c r="O29" s="1314">
        <v>0</v>
      </c>
      <c r="P29" s="1314">
        <v>0</v>
      </c>
      <c r="Q29" s="1314">
        <v>0</v>
      </c>
      <c r="R29" s="1314">
        <v>0</v>
      </c>
      <c r="S29" s="63">
        <v>21</v>
      </c>
    </row>
    <row r="30" spans="1:19" s="99" customFormat="1" ht="23.1" customHeight="1">
      <c r="A30" s="62">
        <v>22</v>
      </c>
      <c r="B30" s="61" t="s">
        <v>1038</v>
      </c>
      <c r="C30" s="1314">
        <v>0</v>
      </c>
      <c r="D30" s="1314">
        <v>0</v>
      </c>
      <c r="E30" s="1314">
        <v>0</v>
      </c>
      <c r="F30" s="1314">
        <v>0</v>
      </c>
      <c r="G30" s="1314">
        <v>0</v>
      </c>
      <c r="H30" s="1314">
        <v>0</v>
      </c>
      <c r="I30" s="1314">
        <v>0</v>
      </c>
      <c r="J30" s="1314">
        <v>0</v>
      </c>
      <c r="K30" s="1314">
        <v>0</v>
      </c>
      <c r="L30" s="1314">
        <v>0</v>
      </c>
      <c r="M30" s="1314">
        <v>0</v>
      </c>
      <c r="N30" s="1314">
        <v>0</v>
      </c>
      <c r="O30" s="1314">
        <v>0</v>
      </c>
      <c r="P30" s="1314">
        <v>0</v>
      </c>
      <c r="Q30" s="1314">
        <v>0</v>
      </c>
      <c r="R30" s="1314">
        <v>0</v>
      </c>
      <c r="S30" s="63">
        <v>22</v>
      </c>
    </row>
    <row r="31" spans="1:19" s="99" customFormat="1" ht="23.1" customHeight="1">
      <c r="A31" s="62">
        <v>23</v>
      </c>
      <c r="B31" s="61" t="s">
        <v>1039</v>
      </c>
      <c r="C31" s="1314">
        <v>0</v>
      </c>
      <c r="D31" s="1314">
        <v>0</v>
      </c>
      <c r="E31" s="1314">
        <v>0</v>
      </c>
      <c r="F31" s="1314">
        <v>0</v>
      </c>
      <c r="G31" s="1314">
        <v>0</v>
      </c>
      <c r="H31" s="1314">
        <v>0</v>
      </c>
      <c r="I31" s="1314">
        <v>0</v>
      </c>
      <c r="J31" s="1314">
        <v>0</v>
      </c>
      <c r="K31" s="1314">
        <v>0</v>
      </c>
      <c r="L31" s="1314">
        <v>0</v>
      </c>
      <c r="M31" s="1314">
        <v>0</v>
      </c>
      <c r="N31" s="1314">
        <v>0</v>
      </c>
      <c r="O31" s="1314">
        <v>0</v>
      </c>
      <c r="P31" s="1314">
        <v>0</v>
      </c>
      <c r="Q31" s="1314">
        <v>0</v>
      </c>
      <c r="R31" s="1314">
        <v>0</v>
      </c>
      <c r="S31" s="63">
        <v>23</v>
      </c>
    </row>
    <row r="32" spans="1:19" s="99" customFormat="1" ht="23.1" customHeight="1">
      <c r="A32" s="62">
        <v>24</v>
      </c>
      <c r="B32" s="61" t="s">
        <v>1040</v>
      </c>
      <c r="C32" s="1318">
        <v>0</v>
      </c>
      <c r="D32" s="1318">
        <v>0</v>
      </c>
      <c r="E32" s="1318">
        <v>0</v>
      </c>
      <c r="F32" s="1318">
        <v>0</v>
      </c>
      <c r="G32" s="1318">
        <v>0</v>
      </c>
      <c r="H32" s="1318">
        <v>0</v>
      </c>
      <c r="I32" s="1318">
        <v>0</v>
      </c>
      <c r="J32" s="1318">
        <v>0</v>
      </c>
      <c r="K32" s="1318">
        <v>0</v>
      </c>
      <c r="L32" s="1318">
        <v>0</v>
      </c>
      <c r="M32" s="1318">
        <v>0</v>
      </c>
      <c r="N32" s="1318">
        <v>0</v>
      </c>
      <c r="O32" s="1318">
        <v>0</v>
      </c>
      <c r="P32" s="1318">
        <v>0</v>
      </c>
      <c r="Q32" s="1318">
        <v>0</v>
      </c>
      <c r="R32" s="1318">
        <v>0</v>
      </c>
      <c r="S32" s="63">
        <v>24</v>
      </c>
    </row>
    <row r="33" spans="1:19" s="99" customFormat="1" ht="23.1" customHeight="1">
      <c r="A33" s="66">
        <v>25</v>
      </c>
      <c r="B33" s="58" t="s">
        <v>1041</v>
      </c>
      <c r="C33" s="1321">
        <v>0</v>
      </c>
      <c r="D33" s="1321">
        <v>0</v>
      </c>
      <c r="E33" s="1321">
        <v>0</v>
      </c>
      <c r="F33" s="1321">
        <v>0</v>
      </c>
      <c r="G33" s="1321">
        <v>0</v>
      </c>
      <c r="H33" s="1321">
        <v>0</v>
      </c>
      <c r="I33" s="1321">
        <v>0</v>
      </c>
      <c r="J33" s="1321">
        <v>0</v>
      </c>
      <c r="K33" s="1321">
        <v>0</v>
      </c>
      <c r="L33" s="1321">
        <v>0</v>
      </c>
      <c r="M33" s="1321">
        <v>0</v>
      </c>
      <c r="N33" s="1321">
        <v>0</v>
      </c>
      <c r="O33" s="1321">
        <v>0</v>
      </c>
      <c r="P33" s="1321">
        <v>0</v>
      </c>
      <c r="Q33" s="1321">
        <v>0</v>
      </c>
      <c r="R33" s="1321">
        <v>0</v>
      </c>
      <c r="S33" s="67">
        <v>25</v>
      </c>
    </row>
    <row r="34" spans="1:19" s="99" customFormat="1" ht="23.1" customHeight="1">
      <c r="A34" s="62">
        <v>27</v>
      </c>
      <c r="B34" s="61" t="s">
        <v>1042</v>
      </c>
      <c r="C34" s="1314">
        <v>0</v>
      </c>
      <c r="D34" s="1314">
        <v>0</v>
      </c>
      <c r="E34" s="1314">
        <v>0</v>
      </c>
      <c r="F34" s="1314">
        <v>0</v>
      </c>
      <c r="G34" s="1314">
        <v>0</v>
      </c>
      <c r="H34" s="1314">
        <v>0</v>
      </c>
      <c r="I34" s="1314">
        <v>0</v>
      </c>
      <c r="J34" s="1314">
        <v>0</v>
      </c>
      <c r="K34" s="1314">
        <v>0</v>
      </c>
      <c r="L34" s="1314">
        <v>0</v>
      </c>
      <c r="M34" s="1314">
        <v>0</v>
      </c>
      <c r="N34" s="1314">
        <v>0</v>
      </c>
      <c r="O34" s="1314">
        <v>0</v>
      </c>
      <c r="P34" s="1314">
        <v>0</v>
      </c>
      <c r="Q34" s="1314">
        <v>0</v>
      </c>
      <c r="R34" s="1314">
        <v>0</v>
      </c>
      <c r="S34" s="63">
        <v>27</v>
      </c>
    </row>
    <row r="35" spans="1:19" s="99" customFormat="1" ht="23.1" customHeight="1">
      <c r="A35" s="62">
        <v>28</v>
      </c>
      <c r="B35" s="61" t="s">
        <v>1043</v>
      </c>
      <c r="C35" s="1314">
        <v>0</v>
      </c>
      <c r="D35" s="1314">
        <v>0</v>
      </c>
      <c r="E35" s="1314">
        <v>0</v>
      </c>
      <c r="F35" s="1314">
        <v>0</v>
      </c>
      <c r="G35" s="1314">
        <v>0</v>
      </c>
      <c r="H35" s="1314">
        <v>0</v>
      </c>
      <c r="I35" s="1314">
        <v>0</v>
      </c>
      <c r="J35" s="1314">
        <v>0</v>
      </c>
      <c r="K35" s="1314">
        <v>0</v>
      </c>
      <c r="L35" s="1314">
        <v>0</v>
      </c>
      <c r="M35" s="1314">
        <v>0</v>
      </c>
      <c r="N35" s="1314">
        <v>0</v>
      </c>
      <c r="O35" s="1314">
        <v>0</v>
      </c>
      <c r="P35" s="1314">
        <v>0</v>
      </c>
      <c r="Q35" s="1314">
        <v>0</v>
      </c>
      <c r="R35" s="1314">
        <v>0</v>
      </c>
      <c r="S35" s="63">
        <v>28</v>
      </c>
    </row>
    <row r="36" spans="1:19" s="99" customFormat="1" ht="23.1" customHeight="1">
      <c r="A36" s="62">
        <v>29</v>
      </c>
      <c r="B36" s="61" t="s">
        <v>1044</v>
      </c>
      <c r="C36" s="1314">
        <v>0</v>
      </c>
      <c r="D36" s="1314">
        <v>0</v>
      </c>
      <c r="E36" s="1314">
        <v>0</v>
      </c>
      <c r="F36" s="1314">
        <v>0</v>
      </c>
      <c r="G36" s="1314">
        <v>0</v>
      </c>
      <c r="H36" s="1314">
        <v>0</v>
      </c>
      <c r="I36" s="1314">
        <v>0</v>
      </c>
      <c r="J36" s="1314">
        <v>0</v>
      </c>
      <c r="K36" s="1314">
        <v>0</v>
      </c>
      <c r="L36" s="1314">
        <v>0</v>
      </c>
      <c r="M36" s="1314">
        <v>0</v>
      </c>
      <c r="N36" s="1314">
        <v>0</v>
      </c>
      <c r="O36" s="1314">
        <v>0</v>
      </c>
      <c r="P36" s="1314">
        <v>0</v>
      </c>
      <c r="Q36" s="1314">
        <v>0</v>
      </c>
      <c r="R36" s="1314">
        <v>0</v>
      </c>
      <c r="S36" s="63">
        <v>29</v>
      </c>
    </row>
    <row r="37" spans="1:19" s="99" customFormat="1" ht="23.1" customHeight="1">
      <c r="A37" s="62">
        <v>30</v>
      </c>
      <c r="B37" s="61" t="s">
        <v>1045</v>
      </c>
      <c r="C37" s="1318">
        <v>0</v>
      </c>
      <c r="D37" s="1318">
        <v>0</v>
      </c>
      <c r="E37" s="1318">
        <v>0</v>
      </c>
      <c r="F37" s="1318">
        <v>0</v>
      </c>
      <c r="G37" s="1318">
        <v>0</v>
      </c>
      <c r="H37" s="1318">
        <v>0</v>
      </c>
      <c r="I37" s="1318">
        <v>0</v>
      </c>
      <c r="J37" s="1318">
        <v>0</v>
      </c>
      <c r="K37" s="1318">
        <v>0</v>
      </c>
      <c r="L37" s="1318">
        <v>0</v>
      </c>
      <c r="M37" s="1318">
        <v>0</v>
      </c>
      <c r="N37" s="1318">
        <v>0</v>
      </c>
      <c r="O37" s="1318">
        <v>0</v>
      </c>
      <c r="P37" s="1318">
        <v>0</v>
      </c>
      <c r="Q37" s="1318">
        <v>0</v>
      </c>
      <c r="R37" s="1318">
        <v>0</v>
      </c>
      <c r="S37" s="63">
        <v>30</v>
      </c>
    </row>
    <row r="38" spans="1:19" s="99" customFormat="1" ht="23.1" customHeight="1">
      <c r="A38" s="66">
        <v>31</v>
      </c>
      <c r="B38" s="58" t="s">
        <v>1046</v>
      </c>
      <c r="C38" s="1321">
        <v>0</v>
      </c>
      <c r="D38" s="1321">
        <v>0</v>
      </c>
      <c r="E38" s="1321">
        <v>0</v>
      </c>
      <c r="F38" s="1321">
        <v>0</v>
      </c>
      <c r="G38" s="1321">
        <v>0</v>
      </c>
      <c r="H38" s="1321">
        <v>0</v>
      </c>
      <c r="I38" s="1321">
        <v>0</v>
      </c>
      <c r="J38" s="1321">
        <v>0</v>
      </c>
      <c r="K38" s="1321">
        <v>0</v>
      </c>
      <c r="L38" s="1321">
        <v>0</v>
      </c>
      <c r="M38" s="1321">
        <v>0</v>
      </c>
      <c r="N38" s="1321">
        <v>0</v>
      </c>
      <c r="O38" s="1321">
        <v>0</v>
      </c>
      <c r="P38" s="1321">
        <v>0</v>
      </c>
      <c r="Q38" s="1321">
        <v>0</v>
      </c>
      <c r="R38" s="1321">
        <v>0</v>
      </c>
      <c r="S38" s="67">
        <v>31</v>
      </c>
    </row>
    <row r="39" spans="1:19" s="99" customFormat="1" ht="23.1" customHeight="1">
      <c r="A39" s="62">
        <v>32</v>
      </c>
      <c r="B39" s="61" t="s">
        <v>1047</v>
      </c>
      <c r="C39" s="1314">
        <v>0</v>
      </c>
      <c r="D39" s="1314">
        <v>0</v>
      </c>
      <c r="E39" s="1314">
        <v>0</v>
      </c>
      <c r="F39" s="1314">
        <v>0</v>
      </c>
      <c r="G39" s="1314">
        <v>0</v>
      </c>
      <c r="H39" s="1314">
        <v>0</v>
      </c>
      <c r="I39" s="1314">
        <v>0</v>
      </c>
      <c r="J39" s="1314">
        <v>0</v>
      </c>
      <c r="K39" s="1314">
        <v>0</v>
      </c>
      <c r="L39" s="1314">
        <v>0</v>
      </c>
      <c r="M39" s="1314">
        <v>0</v>
      </c>
      <c r="N39" s="1314">
        <v>0</v>
      </c>
      <c r="O39" s="1314">
        <v>0</v>
      </c>
      <c r="P39" s="1314">
        <v>0</v>
      </c>
      <c r="Q39" s="1314">
        <v>0</v>
      </c>
      <c r="R39" s="1314">
        <v>0</v>
      </c>
      <c r="S39" s="63">
        <v>32</v>
      </c>
    </row>
    <row r="40" spans="1:19" s="99" customFormat="1" ht="23.1" customHeight="1">
      <c r="A40" s="62">
        <v>33</v>
      </c>
      <c r="B40" s="61" t="s">
        <v>1048</v>
      </c>
      <c r="C40" s="1314">
        <v>0</v>
      </c>
      <c r="D40" s="1314">
        <v>0</v>
      </c>
      <c r="E40" s="1314">
        <v>0</v>
      </c>
      <c r="F40" s="1314">
        <v>0</v>
      </c>
      <c r="G40" s="1314">
        <v>0</v>
      </c>
      <c r="H40" s="1314">
        <v>0</v>
      </c>
      <c r="I40" s="1314">
        <v>0</v>
      </c>
      <c r="J40" s="1314">
        <v>0</v>
      </c>
      <c r="K40" s="1314">
        <v>0</v>
      </c>
      <c r="L40" s="1314">
        <v>0</v>
      </c>
      <c r="M40" s="1314">
        <v>0</v>
      </c>
      <c r="N40" s="1314">
        <v>0</v>
      </c>
      <c r="O40" s="1314">
        <v>0</v>
      </c>
      <c r="P40" s="1314">
        <v>0</v>
      </c>
      <c r="Q40" s="1314">
        <v>0</v>
      </c>
      <c r="R40" s="1314">
        <v>0</v>
      </c>
      <c r="S40" s="63">
        <v>33</v>
      </c>
    </row>
    <row r="41" spans="1:19" s="99" customFormat="1" ht="23.1" customHeight="1">
      <c r="A41" s="62">
        <v>34</v>
      </c>
      <c r="B41" s="61" t="s">
        <v>1049</v>
      </c>
      <c r="C41" s="1314">
        <v>0</v>
      </c>
      <c r="D41" s="1314">
        <v>0</v>
      </c>
      <c r="E41" s="1314">
        <v>0</v>
      </c>
      <c r="F41" s="1314">
        <v>0</v>
      </c>
      <c r="G41" s="1314">
        <v>0</v>
      </c>
      <c r="H41" s="1314">
        <v>0</v>
      </c>
      <c r="I41" s="1314">
        <v>0</v>
      </c>
      <c r="J41" s="1314">
        <v>0</v>
      </c>
      <c r="K41" s="1314">
        <v>0</v>
      </c>
      <c r="L41" s="1314">
        <v>0</v>
      </c>
      <c r="M41" s="1314">
        <v>0</v>
      </c>
      <c r="N41" s="1314">
        <v>0</v>
      </c>
      <c r="O41" s="1314">
        <v>0</v>
      </c>
      <c r="P41" s="1314">
        <v>0</v>
      </c>
      <c r="Q41" s="1314">
        <v>0</v>
      </c>
      <c r="R41" s="1314">
        <v>0</v>
      </c>
      <c r="S41" s="63">
        <v>34</v>
      </c>
    </row>
    <row r="42" spans="1:19" s="99" customFormat="1" ht="23.1" customHeight="1">
      <c r="A42" s="62">
        <v>35</v>
      </c>
      <c r="B42" s="61" t="s">
        <v>1050</v>
      </c>
      <c r="C42" s="1318">
        <v>0</v>
      </c>
      <c r="D42" s="1318">
        <v>0</v>
      </c>
      <c r="E42" s="1318">
        <v>0</v>
      </c>
      <c r="F42" s="1318">
        <v>0</v>
      </c>
      <c r="G42" s="1318">
        <v>0</v>
      </c>
      <c r="H42" s="1318">
        <v>0</v>
      </c>
      <c r="I42" s="1318">
        <v>0</v>
      </c>
      <c r="J42" s="1318">
        <v>0</v>
      </c>
      <c r="K42" s="1318">
        <v>0</v>
      </c>
      <c r="L42" s="1318">
        <v>0</v>
      </c>
      <c r="M42" s="1318">
        <v>0</v>
      </c>
      <c r="N42" s="1318">
        <v>0</v>
      </c>
      <c r="O42" s="1318">
        <v>0</v>
      </c>
      <c r="P42" s="1318">
        <v>0</v>
      </c>
      <c r="Q42" s="1318">
        <v>0</v>
      </c>
      <c r="R42" s="1318">
        <v>0</v>
      </c>
      <c r="S42" s="63">
        <v>35</v>
      </c>
    </row>
    <row r="43" spans="1:19" s="99" customFormat="1" ht="23.1" customHeight="1">
      <c r="A43" s="68">
        <v>36</v>
      </c>
      <c r="B43" s="58" t="s">
        <v>1051</v>
      </c>
      <c r="C43" s="1321">
        <v>0</v>
      </c>
      <c r="D43" s="1321">
        <v>0</v>
      </c>
      <c r="E43" s="1321">
        <v>0</v>
      </c>
      <c r="F43" s="1321">
        <v>0</v>
      </c>
      <c r="G43" s="1321">
        <v>0</v>
      </c>
      <c r="H43" s="1321">
        <v>0</v>
      </c>
      <c r="I43" s="1321">
        <v>0</v>
      </c>
      <c r="J43" s="1321">
        <v>0</v>
      </c>
      <c r="K43" s="1321">
        <v>0</v>
      </c>
      <c r="L43" s="1321">
        <v>0</v>
      </c>
      <c r="M43" s="1321">
        <v>0</v>
      </c>
      <c r="N43" s="1321">
        <v>0</v>
      </c>
      <c r="O43" s="1321">
        <v>0</v>
      </c>
      <c r="P43" s="1321">
        <v>0</v>
      </c>
      <c r="Q43" s="1321">
        <v>0</v>
      </c>
      <c r="R43" s="1321">
        <v>0</v>
      </c>
      <c r="S43" s="69">
        <v>36</v>
      </c>
    </row>
    <row r="44" spans="1:19" s="99" customFormat="1" ht="23.1" customHeight="1">
      <c r="A44" s="62">
        <v>37</v>
      </c>
      <c r="B44" s="61" t="s">
        <v>1052</v>
      </c>
      <c r="C44" s="1314">
        <v>0</v>
      </c>
      <c r="D44" s="1314">
        <v>0</v>
      </c>
      <c r="E44" s="1314">
        <v>0</v>
      </c>
      <c r="F44" s="1314">
        <v>0</v>
      </c>
      <c r="G44" s="1314">
        <v>0</v>
      </c>
      <c r="H44" s="1314">
        <v>0</v>
      </c>
      <c r="I44" s="1314">
        <v>0</v>
      </c>
      <c r="J44" s="1314">
        <v>0</v>
      </c>
      <c r="K44" s="1314">
        <v>0</v>
      </c>
      <c r="L44" s="1314">
        <v>0</v>
      </c>
      <c r="M44" s="1314">
        <v>0</v>
      </c>
      <c r="N44" s="1314">
        <v>0</v>
      </c>
      <c r="O44" s="1314">
        <v>0</v>
      </c>
      <c r="P44" s="1314">
        <v>0</v>
      </c>
      <c r="Q44" s="1314">
        <v>0</v>
      </c>
      <c r="R44" s="1314">
        <v>0</v>
      </c>
      <c r="S44" s="63">
        <v>37</v>
      </c>
    </row>
    <row r="45" spans="1:19" s="99" customFormat="1" ht="23.1" customHeight="1">
      <c r="A45" s="62">
        <v>38</v>
      </c>
      <c r="B45" s="61" t="s">
        <v>1053</v>
      </c>
      <c r="C45" s="1314">
        <v>0</v>
      </c>
      <c r="D45" s="1314">
        <v>0</v>
      </c>
      <c r="E45" s="1314">
        <v>0</v>
      </c>
      <c r="F45" s="1314">
        <v>0</v>
      </c>
      <c r="G45" s="1314">
        <v>0</v>
      </c>
      <c r="H45" s="1314">
        <v>0</v>
      </c>
      <c r="I45" s="1314">
        <v>0</v>
      </c>
      <c r="J45" s="1314">
        <v>0</v>
      </c>
      <c r="K45" s="1314">
        <v>0</v>
      </c>
      <c r="L45" s="1314">
        <v>0</v>
      </c>
      <c r="M45" s="1314">
        <v>0</v>
      </c>
      <c r="N45" s="1314">
        <v>0</v>
      </c>
      <c r="O45" s="1314">
        <v>0</v>
      </c>
      <c r="P45" s="1314">
        <v>0</v>
      </c>
      <c r="Q45" s="1314">
        <v>0</v>
      </c>
      <c r="R45" s="1314">
        <v>0</v>
      </c>
      <c r="S45" s="63">
        <v>38</v>
      </c>
    </row>
    <row r="46" spans="1:19" s="99" customFormat="1" ht="23.1" customHeight="1">
      <c r="A46" s="62">
        <v>39</v>
      </c>
      <c r="B46" s="61" t="s">
        <v>1054</v>
      </c>
      <c r="C46" s="1314">
        <v>0</v>
      </c>
      <c r="D46" s="1314">
        <v>0</v>
      </c>
      <c r="E46" s="1314">
        <v>0</v>
      </c>
      <c r="F46" s="1314">
        <v>0</v>
      </c>
      <c r="G46" s="1314">
        <v>0</v>
      </c>
      <c r="H46" s="1314">
        <v>0</v>
      </c>
      <c r="I46" s="1314">
        <v>0</v>
      </c>
      <c r="J46" s="1314">
        <v>0</v>
      </c>
      <c r="K46" s="1314">
        <v>0</v>
      </c>
      <c r="L46" s="1314">
        <v>0</v>
      </c>
      <c r="M46" s="1314">
        <v>0</v>
      </c>
      <c r="N46" s="1314">
        <v>0</v>
      </c>
      <c r="O46" s="1314">
        <v>0</v>
      </c>
      <c r="P46" s="1314">
        <v>0</v>
      </c>
      <c r="Q46" s="1314">
        <v>0</v>
      </c>
      <c r="R46" s="1314">
        <v>0</v>
      </c>
      <c r="S46" s="63">
        <v>39</v>
      </c>
    </row>
    <row r="47" spans="1:19" s="99" customFormat="1" ht="23.1" customHeight="1">
      <c r="A47" s="62">
        <v>42</v>
      </c>
      <c r="B47" s="61" t="s">
        <v>1055</v>
      </c>
      <c r="C47" s="1318">
        <v>0</v>
      </c>
      <c r="D47" s="1318">
        <v>0</v>
      </c>
      <c r="E47" s="1318">
        <v>0</v>
      </c>
      <c r="F47" s="1318">
        <v>0</v>
      </c>
      <c r="G47" s="1318">
        <v>0</v>
      </c>
      <c r="H47" s="1318">
        <v>0</v>
      </c>
      <c r="I47" s="1318">
        <v>0</v>
      </c>
      <c r="J47" s="1318">
        <v>0</v>
      </c>
      <c r="K47" s="1318">
        <v>0</v>
      </c>
      <c r="L47" s="1318">
        <v>0</v>
      </c>
      <c r="M47" s="1318">
        <v>0</v>
      </c>
      <c r="N47" s="1318">
        <v>0</v>
      </c>
      <c r="O47" s="1318">
        <v>0</v>
      </c>
      <c r="P47" s="1318">
        <v>0</v>
      </c>
      <c r="Q47" s="1318">
        <v>0</v>
      </c>
      <c r="R47" s="1318">
        <v>0</v>
      </c>
      <c r="S47" s="63">
        <v>42</v>
      </c>
    </row>
    <row r="48" spans="1:19" s="99" customFormat="1" ht="23.1" customHeight="1">
      <c r="A48" s="66">
        <v>43</v>
      </c>
      <c r="B48" s="58" t="s">
        <v>1056</v>
      </c>
      <c r="C48" s="1321">
        <v>0</v>
      </c>
      <c r="D48" s="1321">
        <v>0</v>
      </c>
      <c r="E48" s="1321">
        <v>0</v>
      </c>
      <c r="F48" s="1321">
        <v>0</v>
      </c>
      <c r="G48" s="1321">
        <v>0</v>
      </c>
      <c r="H48" s="1321">
        <v>0</v>
      </c>
      <c r="I48" s="1321">
        <v>0</v>
      </c>
      <c r="J48" s="1321">
        <v>0</v>
      </c>
      <c r="K48" s="1321">
        <v>0</v>
      </c>
      <c r="L48" s="1321">
        <v>0</v>
      </c>
      <c r="M48" s="1321">
        <v>0</v>
      </c>
      <c r="N48" s="1321">
        <v>0</v>
      </c>
      <c r="O48" s="1321">
        <v>0</v>
      </c>
      <c r="P48" s="1321">
        <v>0</v>
      </c>
      <c r="Q48" s="1321">
        <v>0</v>
      </c>
      <c r="R48" s="1321">
        <v>0</v>
      </c>
      <c r="S48" s="67">
        <v>43</v>
      </c>
    </row>
    <row r="49" spans="1:19" s="99" customFormat="1" ht="23.1" customHeight="1">
      <c r="A49" s="62">
        <v>44</v>
      </c>
      <c r="B49" s="61" t="s">
        <v>1057</v>
      </c>
      <c r="C49" s="1314">
        <v>0</v>
      </c>
      <c r="D49" s="1314">
        <v>0</v>
      </c>
      <c r="E49" s="1314">
        <v>0</v>
      </c>
      <c r="F49" s="1314">
        <v>0</v>
      </c>
      <c r="G49" s="1314">
        <v>0</v>
      </c>
      <c r="H49" s="1314">
        <v>0</v>
      </c>
      <c r="I49" s="1314">
        <v>0</v>
      </c>
      <c r="J49" s="1314">
        <v>0</v>
      </c>
      <c r="K49" s="1314">
        <v>0</v>
      </c>
      <c r="L49" s="1314">
        <v>0</v>
      </c>
      <c r="M49" s="1314">
        <v>0</v>
      </c>
      <c r="N49" s="1314">
        <v>0</v>
      </c>
      <c r="O49" s="1314">
        <v>0</v>
      </c>
      <c r="P49" s="1314">
        <v>0</v>
      </c>
      <c r="Q49" s="1314">
        <v>0</v>
      </c>
      <c r="R49" s="1314">
        <v>0</v>
      </c>
      <c r="S49" s="63">
        <v>44</v>
      </c>
    </row>
    <row r="50" spans="1:19" s="99" customFormat="1" ht="23.1" customHeight="1">
      <c r="A50" s="62">
        <v>45</v>
      </c>
      <c r="B50" s="61" t="s">
        <v>1058</v>
      </c>
      <c r="C50" s="1314">
        <v>0</v>
      </c>
      <c r="D50" s="1314">
        <v>0</v>
      </c>
      <c r="E50" s="1314">
        <v>0</v>
      </c>
      <c r="F50" s="1314">
        <v>0</v>
      </c>
      <c r="G50" s="1314">
        <v>0</v>
      </c>
      <c r="H50" s="1314">
        <v>0</v>
      </c>
      <c r="I50" s="1314">
        <v>0</v>
      </c>
      <c r="J50" s="1314">
        <v>0</v>
      </c>
      <c r="K50" s="1314">
        <v>0</v>
      </c>
      <c r="L50" s="1314">
        <v>0</v>
      </c>
      <c r="M50" s="1314">
        <v>0</v>
      </c>
      <c r="N50" s="1314">
        <v>0</v>
      </c>
      <c r="O50" s="1314">
        <v>0</v>
      </c>
      <c r="P50" s="1314">
        <v>0</v>
      </c>
      <c r="Q50" s="1314">
        <v>0</v>
      </c>
      <c r="R50" s="1314">
        <v>0</v>
      </c>
      <c r="S50" s="63">
        <v>45</v>
      </c>
    </row>
    <row r="51" spans="1:19" s="99" customFormat="1" ht="23.1" customHeight="1">
      <c r="A51" s="62">
        <v>46</v>
      </c>
      <c r="B51" s="61" t="s">
        <v>1059</v>
      </c>
      <c r="C51" s="1314">
        <v>0</v>
      </c>
      <c r="D51" s="1314">
        <v>0</v>
      </c>
      <c r="E51" s="1314">
        <v>0</v>
      </c>
      <c r="F51" s="1314">
        <v>0</v>
      </c>
      <c r="G51" s="1314">
        <v>0</v>
      </c>
      <c r="H51" s="1314">
        <v>0</v>
      </c>
      <c r="I51" s="1314">
        <v>0</v>
      </c>
      <c r="J51" s="1314">
        <v>0</v>
      </c>
      <c r="K51" s="1314">
        <v>0</v>
      </c>
      <c r="L51" s="1314">
        <v>0</v>
      </c>
      <c r="M51" s="1314">
        <v>0</v>
      </c>
      <c r="N51" s="1314">
        <v>0</v>
      </c>
      <c r="O51" s="1314">
        <v>0</v>
      </c>
      <c r="P51" s="1314">
        <v>0</v>
      </c>
      <c r="Q51" s="1314">
        <v>0</v>
      </c>
      <c r="R51" s="1314">
        <v>0</v>
      </c>
      <c r="S51" s="63">
        <v>46</v>
      </c>
    </row>
    <row r="52" spans="1:19" s="99" customFormat="1" ht="23.1" customHeight="1">
      <c r="A52" s="62">
        <v>47</v>
      </c>
      <c r="B52" s="61" t="s">
        <v>1060</v>
      </c>
      <c r="C52" s="1318">
        <v>0</v>
      </c>
      <c r="D52" s="1318">
        <v>0</v>
      </c>
      <c r="E52" s="1318">
        <v>0</v>
      </c>
      <c r="F52" s="1318">
        <v>0</v>
      </c>
      <c r="G52" s="1318">
        <v>0</v>
      </c>
      <c r="H52" s="1318">
        <v>0</v>
      </c>
      <c r="I52" s="1318">
        <v>0</v>
      </c>
      <c r="J52" s="1318">
        <v>0</v>
      </c>
      <c r="K52" s="1318">
        <v>0</v>
      </c>
      <c r="L52" s="1318">
        <v>0</v>
      </c>
      <c r="M52" s="1318">
        <v>0</v>
      </c>
      <c r="N52" s="1318">
        <v>0</v>
      </c>
      <c r="O52" s="1318">
        <v>0</v>
      </c>
      <c r="P52" s="1318">
        <v>0</v>
      </c>
      <c r="Q52" s="1318">
        <v>0</v>
      </c>
      <c r="R52" s="1318">
        <v>0</v>
      </c>
      <c r="S52" s="63">
        <v>47</v>
      </c>
    </row>
    <row r="53" spans="1:19" s="99" customFormat="1" ht="23.1" customHeight="1">
      <c r="A53" s="66">
        <v>49</v>
      </c>
      <c r="B53" s="58" t="s">
        <v>1061</v>
      </c>
      <c r="C53" s="1321">
        <v>0</v>
      </c>
      <c r="D53" s="1321">
        <v>0</v>
      </c>
      <c r="E53" s="1321">
        <v>0</v>
      </c>
      <c r="F53" s="1321">
        <v>0</v>
      </c>
      <c r="G53" s="1321">
        <v>0</v>
      </c>
      <c r="H53" s="1321">
        <v>0</v>
      </c>
      <c r="I53" s="1321">
        <v>0</v>
      </c>
      <c r="J53" s="1321">
        <v>0</v>
      </c>
      <c r="K53" s="1321">
        <v>0</v>
      </c>
      <c r="L53" s="1321">
        <v>0</v>
      </c>
      <c r="M53" s="1321">
        <v>0</v>
      </c>
      <c r="N53" s="1321">
        <v>0</v>
      </c>
      <c r="O53" s="1321">
        <v>0</v>
      </c>
      <c r="P53" s="1321">
        <v>0</v>
      </c>
      <c r="Q53" s="1321">
        <v>0</v>
      </c>
      <c r="R53" s="1321">
        <v>0</v>
      </c>
      <c r="S53" s="67">
        <v>49</v>
      </c>
    </row>
    <row r="54" spans="1:19" s="99" customFormat="1" ht="23.1" customHeight="1">
      <c r="A54" s="62">
        <v>50</v>
      </c>
      <c r="B54" s="61" t="s">
        <v>1062</v>
      </c>
      <c r="C54" s="1314">
        <v>0</v>
      </c>
      <c r="D54" s="1314">
        <v>0</v>
      </c>
      <c r="E54" s="1314">
        <v>0</v>
      </c>
      <c r="F54" s="1314">
        <v>0</v>
      </c>
      <c r="G54" s="1314">
        <v>0</v>
      </c>
      <c r="H54" s="1314">
        <v>0</v>
      </c>
      <c r="I54" s="1314">
        <v>0</v>
      </c>
      <c r="J54" s="1314">
        <v>0</v>
      </c>
      <c r="K54" s="1314">
        <v>0</v>
      </c>
      <c r="L54" s="1314">
        <v>0</v>
      </c>
      <c r="M54" s="1314">
        <v>0</v>
      </c>
      <c r="N54" s="1314">
        <v>0</v>
      </c>
      <c r="O54" s="1314">
        <v>0</v>
      </c>
      <c r="P54" s="1314">
        <v>0</v>
      </c>
      <c r="Q54" s="1314">
        <v>0</v>
      </c>
      <c r="R54" s="1314">
        <v>0</v>
      </c>
      <c r="S54" s="63">
        <v>50</v>
      </c>
    </row>
    <row r="55" spans="1:19" s="99" customFormat="1" ht="23.1" customHeight="1">
      <c r="A55" s="62">
        <v>51</v>
      </c>
      <c r="B55" s="61" t="s">
        <v>1063</v>
      </c>
      <c r="C55" s="1314">
        <v>0</v>
      </c>
      <c r="D55" s="1314">
        <v>0</v>
      </c>
      <c r="E55" s="1314">
        <v>0</v>
      </c>
      <c r="F55" s="1314">
        <v>0</v>
      </c>
      <c r="G55" s="1314">
        <v>0</v>
      </c>
      <c r="H55" s="1314">
        <v>0</v>
      </c>
      <c r="I55" s="1314">
        <v>0</v>
      </c>
      <c r="J55" s="1314">
        <v>0</v>
      </c>
      <c r="K55" s="1314">
        <v>0</v>
      </c>
      <c r="L55" s="1314">
        <v>0</v>
      </c>
      <c r="M55" s="1314">
        <v>0</v>
      </c>
      <c r="N55" s="1314">
        <v>0</v>
      </c>
      <c r="O55" s="1314">
        <v>0</v>
      </c>
      <c r="P55" s="1314">
        <v>0</v>
      </c>
      <c r="Q55" s="1314">
        <v>0</v>
      </c>
      <c r="R55" s="1314">
        <v>0</v>
      </c>
      <c r="S55" s="63">
        <v>51</v>
      </c>
    </row>
    <row r="56" spans="1:19" s="99" customFormat="1" ht="23.1" customHeight="1">
      <c r="A56" s="62">
        <v>52</v>
      </c>
      <c r="B56" s="61" t="s">
        <v>1064</v>
      </c>
      <c r="C56" s="1314">
        <v>0</v>
      </c>
      <c r="D56" s="1314">
        <v>0</v>
      </c>
      <c r="E56" s="1314">
        <v>0</v>
      </c>
      <c r="F56" s="1314">
        <v>0</v>
      </c>
      <c r="G56" s="1314">
        <v>0</v>
      </c>
      <c r="H56" s="1314">
        <v>0</v>
      </c>
      <c r="I56" s="1314">
        <v>0</v>
      </c>
      <c r="J56" s="1314">
        <v>0</v>
      </c>
      <c r="K56" s="1314">
        <v>0</v>
      </c>
      <c r="L56" s="1314">
        <v>0</v>
      </c>
      <c r="M56" s="1314">
        <v>0</v>
      </c>
      <c r="N56" s="1314">
        <v>0</v>
      </c>
      <c r="O56" s="1314">
        <v>0</v>
      </c>
      <c r="P56" s="1314">
        <v>0</v>
      </c>
      <c r="Q56" s="1314">
        <v>0</v>
      </c>
      <c r="R56" s="1314">
        <v>0</v>
      </c>
      <c r="S56" s="63">
        <v>52</v>
      </c>
    </row>
    <row r="57" spans="1:19" s="99" customFormat="1" ht="23.1" customHeight="1" thickBot="1">
      <c r="A57" s="77">
        <v>54</v>
      </c>
      <c r="B57" s="78" t="s">
        <v>1065</v>
      </c>
      <c r="C57" s="1324">
        <v>0</v>
      </c>
      <c r="D57" s="1324">
        <v>0</v>
      </c>
      <c r="E57" s="1324">
        <v>0</v>
      </c>
      <c r="F57" s="1324">
        <v>0</v>
      </c>
      <c r="G57" s="1324">
        <v>0</v>
      </c>
      <c r="H57" s="1324">
        <v>0</v>
      </c>
      <c r="I57" s="1324">
        <v>0</v>
      </c>
      <c r="J57" s="1324">
        <v>0</v>
      </c>
      <c r="K57" s="1324">
        <v>0</v>
      </c>
      <c r="L57" s="1324">
        <v>0</v>
      </c>
      <c r="M57" s="1324">
        <v>0</v>
      </c>
      <c r="N57" s="1324">
        <v>0</v>
      </c>
      <c r="O57" s="1324">
        <v>0</v>
      </c>
      <c r="P57" s="1324">
        <v>0</v>
      </c>
      <c r="Q57" s="1324">
        <v>0</v>
      </c>
      <c r="R57" s="1324">
        <v>0</v>
      </c>
      <c r="S57" s="79">
        <v>54</v>
      </c>
    </row>
    <row r="58" spans="1:19" s="99" customFormat="1" ht="23.1" customHeight="1">
      <c r="A58" s="62">
        <v>55</v>
      </c>
      <c r="B58" s="61" t="s">
        <v>1066</v>
      </c>
      <c r="C58" s="1314">
        <v>0</v>
      </c>
      <c r="D58" s="1314">
        <v>0</v>
      </c>
      <c r="E58" s="1314">
        <v>0</v>
      </c>
      <c r="F58" s="1314">
        <v>0</v>
      </c>
      <c r="G58" s="1314">
        <v>0</v>
      </c>
      <c r="H58" s="1314">
        <v>0</v>
      </c>
      <c r="I58" s="1314">
        <v>0</v>
      </c>
      <c r="J58" s="1314">
        <v>0</v>
      </c>
      <c r="K58" s="1314">
        <v>0</v>
      </c>
      <c r="L58" s="1314">
        <v>0</v>
      </c>
      <c r="M58" s="1314">
        <v>0</v>
      </c>
      <c r="N58" s="1314">
        <v>0</v>
      </c>
      <c r="O58" s="1314">
        <v>0</v>
      </c>
      <c r="P58" s="1314">
        <v>0</v>
      </c>
      <c r="Q58" s="1314">
        <v>0</v>
      </c>
      <c r="R58" s="1314">
        <v>0</v>
      </c>
      <c r="S58" s="63">
        <v>55</v>
      </c>
    </row>
    <row r="59" spans="1:19" s="99" customFormat="1" ht="23.1" customHeight="1">
      <c r="A59" s="62">
        <v>56</v>
      </c>
      <c r="B59" s="61" t="s">
        <v>1067</v>
      </c>
      <c r="C59" s="1314">
        <v>0</v>
      </c>
      <c r="D59" s="1314">
        <v>0</v>
      </c>
      <c r="E59" s="1314">
        <v>0</v>
      </c>
      <c r="F59" s="1314">
        <v>0</v>
      </c>
      <c r="G59" s="1314">
        <v>0</v>
      </c>
      <c r="H59" s="1314">
        <v>0</v>
      </c>
      <c r="I59" s="1314">
        <v>0</v>
      </c>
      <c r="J59" s="1314">
        <v>0</v>
      </c>
      <c r="K59" s="1314">
        <v>0</v>
      </c>
      <c r="L59" s="1314">
        <v>0</v>
      </c>
      <c r="M59" s="1314">
        <v>0</v>
      </c>
      <c r="N59" s="1314">
        <v>0</v>
      </c>
      <c r="O59" s="1314">
        <v>0</v>
      </c>
      <c r="P59" s="1314">
        <v>0</v>
      </c>
      <c r="Q59" s="1314">
        <v>0</v>
      </c>
      <c r="R59" s="1314">
        <v>0</v>
      </c>
      <c r="S59" s="63">
        <v>56</v>
      </c>
    </row>
    <row r="60" spans="1:19" s="99" customFormat="1" ht="23.1" customHeight="1">
      <c r="A60" s="62">
        <v>57</v>
      </c>
      <c r="B60" s="61" t="s">
        <v>1068</v>
      </c>
      <c r="C60" s="1314">
        <v>0</v>
      </c>
      <c r="D60" s="1314">
        <v>0</v>
      </c>
      <c r="E60" s="1314">
        <v>0</v>
      </c>
      <c r="F60" s="1314">
        <v>0</v>
      </c>
      <c r="G60" s="1314">
        <v>0</v>
      </c>
      <c r="H60" s="1314">
        <v>0</v>
      </c>
      <c r="I60" s="1314">
        <v>0</v>
      </c>
      <c r="J60" s="1314">
        <v>0</v>
      </c>
      <c r="K60" s="1314">
        <v>0</v>
      </c>
      <c r="L60" s="1314">
        <v>0</v>
      </c>
      <c r="M60" s="1314">
        <v>0</v>
      </c>
      <c r="N60" s="1314">
        <v>0</v>
      </c>
      <c r="O60" s="1314">
        <v>0</v>
      </c>
      <c r="P60" s="1314">
        <v>0</v>
      </c>
      <c r="Q60" s="1314">
        <v>0</v>
      </c>
      <c r="R60" s="1314">
        <v>0</v>
      </c>
      <c r="S60" s="63">
        <v>57</v>
      </c>
    </row>
    <row r="61" spans="1:19" s="99" customFormat="1" ht="23.1" customHeight="1">
      <c r="A61" s="62">
        <v>58</v>
      </c>
      <c r="B61" s="61" t="s">
        <v>1069</v>
      </c>
      <c r="C61" s="1314">
        <v>0</v>
      </c>
      <c r="D61" s="1314">
        <v>0</v>
      </c>
      <c r="E61" s="1314">
        <v>0</v>
      </c>
      <c r="F61" s="1314">
        <v>0</v>
      </c>
      <c r="G61" s="1314">
        <v>0</v>
      </c>
      <c r="H61" s="1314">
        <v>0</v>
      </c>
      <c r="I61" s="1314">
        <v>0</v>
      </c>
      <c r="J61" s="1314">
        <v>0</v>
      </c>
      <c r="K61" s="1314">
        <v>0</v>
      </c>
      <c r="L61" s="1314">
        <v>0</v>
      </c>
      <c r="M61" s="1314">
        <v>0</v>
      </c>
      <c r="N61" s="1314">
        <v>0</v>
      </c>
      <c r="O61" s="1314">
        <v>0</v>
      </c>
      <c r="P61" s="1314">
        <v>0</v>
      </c>
      <c r="Q61" s="1314">
        <v>0</v>
      </c>
      <c r="R61" s="1314">
        <v>0</v>
      </c>
      <c r="S61" s="63">
        <v>58</v>
      </c>
    </row>
    <row r="62" spans="1:19" s="99" customFormat="1" ht="23.1" customHeight="1">
      <c r="A62" s="62">
        <v>59</v>
      </c>
      <c r="B62" s="72" t="s">
        <v>1070</v>
      </c>
      <c r="C62" s="1318">
        <v>0</v>
      </c>
      <c r="D62" s="1318">
        <v>0</v>
      </c>
      <c r="E62" s="1318">
        <v>0</v>
      </c>
      <c r="F62" s="1318">
        <v>0</v>
      </c>
      <c r="G62" s="1318">
        <v>0</v>
      </c>
      <c r="H62" s="1318">
        <v>0</v>
      </c>
      <c r="I62" s="1318">
        <v>0</v>
      </c>
      <c r="J62" s="1318">
        <v>0</v>
      </c>
      <c r="K62" s="1318">
        <v>0</v>
      </c>
      <c r="L62" s="1318">
        <v>0</v>
      </c>
      <c r="M62" s="1318">
        <v>0</v>
      </c>
      <c r="N62" s="1318">
        <v>0</v>
      </c>
      <c r="O62" s="1318">
        <v>0</v>
      </c>
      <c r="P62" s="1318">
        <v>0</v>
      </c>
      <c r="Q62" s="1318">
        <v>0</v>
      </c>
      <c r="R62" s="1318">
        <v>0</v>
      </c>
      <c r="S62" s="63">
        <v>59</v>
      </c>
    </row>
    <row r="63" spans="1:19" s="99" customFormat="1" ht="23.1" customHeight="1">
      <c r="A63" s="66">
        <v>61</v>
      </c>
      <c r="B63" s="61" t="s">
        <v>1071</v>
      </c>
      <c r="C63" s="1321">
        <v>0</v>
      </c>
      <c r="D63" s="1321">
        <v>0</v>
      </c>
      <c r="E63" s="1321">
        <v>0</v>
      </c>
      <c r="F63" s="1321">
        <v>0</v>
      </c>
      <c r="G63" s="1321">
        <v>0</v>
      </c>
      <c r="H63" s="1321">
        <v>0</v>
      </c>
      <c r="I63" s="1321">
        <v>0</v>
      </c>
      <c r="J63" s="1321">
        <v>0</v>
      </c>
      <c r="K63" s="1321">
        <v>0</v>
      </c>
      <c r="L63" s="1321">
        <v>0</v>
      </c>
      <c r="M63" s="1321">
        <v>0</v>
      </c>
      <c r="N63" s="1321">
        <v>0</v>
      </c>
      <c r="O63" s="1321">
        <v>0</v>
      </c>
      <c r="P63" s="1321">
        <v>0</v>
      </c>
      <c r="Q63" s="1321">
        <v>0</v>
      </c>
      <c r="R63" s="1321">
        <v>0</v>
      </c>
      <c r="S63" s="67">
        <v>61</v>
      </c>
    </row>
    <row r="64" spans="1:19" s="99" customFormat="1" ht="23.1" customHeight="1">
      <c r="A64" s="62">
        <v>65</v>
      </c>
      <c r="B64" s="61" t="s">
        <v>1072</v>
      </c>
      <c r="C64" s="1314">
        <v>0</v>
      </c>
      <c r="D64" s="1314">
        <v>0</v>
      </c>
      <c r="E64" s="1314">
        <v>0</v>
      </c>
      <c r="F64" s="1314">
        <v>0</v>
      </c>
      <c r="G64" s="1314">
        <v>0</v>
      </c>
      <c r="H64" s="1314">
        <v>0</v>
      </c>
      <c r="I64" s="1314">
        <v>0</v>
      </c>
      <c r="J64" s="1314">
        <v>0</v>
      </c>
      <c r="K64" s="1314">
        <v>0</v>
      </c>
      <c r="L64" s="1314">
        <v>0</v>
      </c>
      <c r="M64" s="1314">
        <v>0</v>
      </c>
      <c r="N64" s="1314">
        <v>0</v>
      </c>
      <c r="O64" s="1314">
        <v>0</v>
      </c>
      <c r="P64" s="1314">
        <v>0</v>
      </c>
      <c r="Q64" s="1314">
        <v>0</v>
      </c>
      <c r="R64" s="1314">
        <v>0</v>
      </c>
      <c r="S64" s="63">
        <v>65</v>
      </c>
    </row>
    <row r="65" spans="1:19" s="99" customFormat="1" ht="23.1" customHeight="1">
      <c r="A65" s="62">
        <v>66</v>
      </c>
      <c r="B65" s="61" t="s">
        <v>1073</v>
      </c>
      <c r="C65" s="1314">
        <v>0</v>
      </c>
      <c r="D65" s="1314">
        <v>0</v>
      </c>
      <c r="E65" s="1314">
        <v>0</v>
      </c>
      <c r="F65" s="1314">
        <v>0</v>
      </c>
      <c r="G65" s="1314">
        <v>0</v>
      </c>
      <c r="H65" s="1314">
        <v>0</v>
      </c>
      <c r="I65" s="1314">
        <v>0</v>
      </c>
      <c r="J65" s="1314">
        <v>0</v>
      </c>
      <c r="K65" s="1314">
        <v>0</v>
      </c>
      <c r="L65" s="1314">
        <v>0</v>
      </c>
      <c r="M65" s="1314">
        <v>0</v>
      </c>
      <c r="N65" s="1314">
        <v>0</v>
      </c>
      <c r="O65" s="1314">
        <v>0</v>
      </c>
      <c r="P65" s="1314">
        <v>0</v>
      </c>
      <c r="Q65" s="1314">
        <v>0</v>
      </c>
      <c r="R65" s="1314">
        <v>0</v>
      </c>
      <c r="S65" s="63">
        <v>66</v>
      </c>
    </row>
    <row r="66" spans="1:19" s="99" customFormat="1" ht="23.1" customHeight="1">
      <c r="A66" s="62">
        <v>68</v>
      </c>
      <c r="B66" s="61" t="s">
        <v>1074</v>
      </c>
      <c r="C66" s="1314">
        <v>0</v>
      </c>
      <c r="D66" s="1314">
        <v>0</v>
      </c>
      <c r="E66" s="1314">
        <v>0</v>
      </c>
      <c r="F66" s="1314">
        <v>0</v>
      </c>
      <c r="G66" s="1314">
        <v>0</v>
      </c>
      <c r="H66" s="1314">
        <v>0</v>
      </c>
      <c r="I66" s="1314">
        <v>0</v>
      </c>
      <c r="J66" s="1314">
        <v>0</v>
      </c>
      <c r="K66" s="1314">
        <v>0</v>
      </c>
      <c r="L66" s="1314">
        <v>0</v>
      </c>
      <c r="M66" s="1314">
        <v>0</v>
      </c>
      <c r="N66" s="1314">
        <v>0</v>
      </c>
      <c r="O66" s="1314">
        <v>0</v>
      </c>
      <c r="P66" s="1314">
        <v>0</v>
      </c>
      <c r="Q66" s="1314">
        <v>0</v>
      </c>
      <c r="R66" s="1314">
        <v>0</v>
      </c>
      <c r="S66" s="63">
        <v>68</v>
      </c>
    </row>
    <row r="67" spans="1:19" s="99" customFormat="1" ht="23.1" customHeight="1">
      <c r="A67" s="71">
        <v>70</v>
      </c>
      <c r="B67" s="72" t="s">
        <v>1075</v>
      </c>
      <c r="C67" s="1793">
        <v>0</v>
      </c>
      <c r="D67" s="1793">
        <v>0</v>
      </c>
      <c r="E67" s="1793">
        <v>0</v>
      </c>
      <c r="F67" s="1793">
        <v>0</v>
      </c>
      <c r="G67" s="1793">
        <v>0</v>
      </c>
      <c r="H67" s="1793">
        <v>0</v>
      </c>
      <c r="I67" s="1793">
        <v>0</v>
      </c>
      <c r="J67" s="1793">
        <v>0</v>
      </c>
      <c r="K67" s="1793">
        <v>0</v>
      </c>
      <c r="L67" s="1793">
        <v>0</v>
      </c>
      <c r="M67" s="1793">
        <v>0</v>
      </c>
      <c r="N67" s="1793">
        <v>0</v>
      </c>
      <c r="O67" s="1793">
        <v>0</v>
      </c>
      <c r="P67" s="1793">
        <v>0</v>
      </c>
      <c r="Q67" s="1793">
        <v>0</v>
      </c>
      <c r="R67" s="1793">
        <v>0</v>
      </c>
      <c r="S67" s="73">
        <v>70</v>
      </c>
    </row>
    <row r="68" spans="1:19" s="99" customFormat="1" ht="23.1" customHeight="1">
      <c r="A68" s="66">
        <v>78</v>
      </c>
      <c r="B68" s="58" t="s">
        <v>1076</v>
      </c>
      <c r="C68" s="1794">
        <v>0</v>
      </c>
      <c r="D68" s="1794">
        <v>0</v>
      </c>
      <c r="E68" s="1794">
        <v>0</v>
      </c>
      <c r="F68" s="1794">
        <v>0</v>
      </c>
      <c r="G68" s="1794">
        <v>0</v>
      </c>
      <c r="H68" s="1794">
        <v>0</v>
      </c>
      <c r="I68" s="1794">
        <v>0</v>
      </c>
      <c r="J68" s="1794">
        <v>0</v>
      </c>
      <c r="K68" s="1794">
        <v>0</v>
      </c>
      <c r="L68" s="1794">
        <v>0</v>
      </c>
      <c r="M68" s="1794">
        <v>0</v>
      </c>
      <c r="N68" s="1794">
        <v>0</v>
      </c>
      <c r="O68" s="1794">
        <v>0</v>
      </c>
      <c r="P68" s="1794">
        <v>0</v>
      </c>
      <c r="Q68" s="1794">
        <v>0</v>
      </c>
      <c r="R68" s="1794">
        <v>0</v>
      </c>
      <c r="S68" s="67">
        <v>78</v>
      </c>
    </row>
    <row r="69" spans="1:19" s="99" customFormat="1" ht="23.1" customHeight="1">
      <c r="A69" s="62">
        <v>84</v>
      </c>
      <c r="B69" s="61" t="s">
        <v>1077</v>
      </c>
      <c r="C69" s="1348">
        <v>0</v>
      </c>
      <c r="D69" s="1348">
        <v>0</v>
      </c>
      <c r="E69" s="1348">
        <v>0</v>
      </c>
      <c r="F69" s="1348">
        <v>0</v>
      </c>
      <c r="G69" s="1348">
        <v>0</v>
      </c>
      <c r="H69" s="1348">
        <v>0</v>
      </c>
      <c r="I69" s="1348">
        <v>0</v>
      </c>
      <c r="J69" s="1348">
        <v>0</v>
      </c>
      <c r="K69" s="1348">
        <v>0</v>
      </c>
      <c r="L69" s="1348">
        <v>0</v>
      </c>
      <c r="M69" s="1348">
        <v>0</v>
      </c>
      <c r="N69" s="1348">
        <v>0</v>
      </c>
      <c r="O69" s="1348">
        <v>0</v>
      </c>
      <c r="P69" s="1348">
        <v>0</v>
      </c>
      <c r="Q69" s="1348">
        <v>0</v>
      </c>
      <c r="R69" s="1348">
        <v>0</v>
      </c>
      <c r="S69" s="63">
        <v>84</v>
      </c>
    </row>
    <row r="70" spans="1:19" s="99" customFormat="1" ht="23.1" customHeight="1">
      <c r="A70" s="62">
        <v>85</v>
      </c>
      <c r="B70" s="61" t="s">
        <v>1078</v>
      </c>
      <c r="C70" s="1314">
        <v>0</v>
      </c>
      <c r="D70" s="1314">
        <v>0</v>
      </c>
      <c r="E70" s="1314">
        <v>0</v>
      </c>
      <c r="F70" s="1314">
        <v>0</v>
      </c>
      <c r="G70" s="1314">
        <v>0</v>
      </c>
      <c r="H70" s="1314">
        <v>0</v>
      </c>
      <c r="I70" s="1314">
        <v>0</v>
      </c>
      <c r="J70" s="1314">
        <v>0</v>
      </c>
      <c r="K70" s="1314">
        <v>0</v>
      </c>
      <c r="L70" s="1314">
        <v>0</v>
      </c>
      <c r="M70" s="1314">
        <v>0</v>
      </c>
      <c r="N70" s="1314">
        <v>0</v>
      </c>
      <c r="O70" s="1314">
        <v>0</v>
      </c>
      <c r="P70" s="1314">
        <v>0</v>
      </c>
      <c r="Q70" s="1314">
        <v>0</v>
      </c>
      <c r="R70" s="1314">
        <v>0</v>
      </c>
      <c r="S70" s="63">
        <v>85</v>
      </c>
    </row>
    <row r="71" spans="1:19" s="99" customFormat="1" ht="23.1" customHeight="1">
      <c r="A71" s="62">
        <v>89</v>
      </c>
      <c r="B71" s="61" t="s">
        <v>1079</v>
      </c>
      <c r="C71" s="1314">
        <v>0</v>
      </c>
      <c r="D71" s="1314">
        <v>0</v>
      </c>
      <c r="E71" s="1314">
        <v>0</v>
      </c>
      <c r="F71" s="1314">
        <v>0</v>
      </c>
      <c r="G71" s="1314">
        <v>0</v>
      </c>
      <c r="H71" s="1314">
        <v>0</v>
      </c>
      <c r="I71" s="1314">
        <v>0</v>
      </c>
      <c r="J71" s="1314">
        <v>0</v>
      </c>
      <c r="K71" s="1314">
        <v>0</v>
      </c>
      <c r="L71" s="1314">
        <v>0</v>
      </c>
      <c r="M71" s="1314">
        <v>0</v>
      </c>
      <c r="N71" s="1314">
        <v>0</v>
      </c>
      <c r="O71" s="1314">
        <v>0</v>
      </c>
      <c r="P71" s="1314">
        <v>0</v>
      </c>
      <c r="Q71" s="1314">
        <v>0</v>
      </c>
      <c r="R71" s="1314">
        <v>0</v>
      </c>
      <c r="S71" s="63">
        <v>89</v>
      </c>
    </row>
    <row r="72" spans="1:19" s="99" customFormat="1" ht="23.1" customHeight="1">
      <c r="A72" s="62">
        <v>90</v>
      </c>
      <c r="B72" s="72" t="s">
        <v>1080</v>
      </c>
      <c r="C72" s="1318">
        <v>0</v>
      </c>
      <c r="D72" s="1318">
        <v>0</v>
      </c>
      <c r="E72" s="1318">
        <v>0</v>
      </c>
      <c r="F72" s="1318">
        <v>0</v>
      </c>
      <c r="G72" s="1318">
        <v>0</v>
      </c>
      <c r="H72" s="1318">
        <v>0</v>
      </c>
      <c r="I72" s="1318">
        <v>0</v>
      </c>
      <c r="J72" s="1318">
        <v>0</v>
      </c>
      <c r="K72" s="1318">
        <v>0</v>
      </c>
      <c r="L72" s="1318">
        <v>0</v>
      </c>
      <c r="M72" s="1318">
        <v>0</v>
      </c>
      <c r="N72" s="1318">
        <v>0</v>
      </c>
      <c r="O72" s="1318">
        <v>0</v>
      </c>
      <c r="P72" s="1318">
        <v>0</v>
      </c>
      <c r="Q72" s="1318">
        <v>0</v>
      </c>
      <c r="R72" s="1318">
        <v>0</v>
      </c>
      <c r="S72" s="63">
        <v>90</v>
      </c>
    </row>
    <row r="73" spans="1:19" s="99" customFormat="1" ht="23.1" customHeight="1">
      <c r="A73" s="66">
        <v>91</v>
      </c>
      <c r="B73" s="61" t="s">
        <v>1081</v>
      </c>
      <c r="C73" s="1321">
        <v>0</v>
      </c>
      <c r="D73" s="1321">
        <v>0</v>
      </c>
      <c r="E73" s="1321">
        <v>0</v>
      </c>
      <c r="F73" s="1321">
        <v>0</v>
      </c>
      <c r="G73" s="1321">
        <v>0</v>
      </c>
      <c r="H73" s="1321">
        <v>0</v>
      </c>
      <c r="I73" s="1321">
        <v>0</v>
      </c>
      <c r="J73" s="1321">
        <v>0</v>
      </c>
      <c r="K73" s="1321">
        <v>0</v>
      </c>
      <c r="L73" s="1321">
        <v>0</v>
      </c>
      <c r="M73" s="1321">
        <v>0</v>
      </c>
      <c r="N73" s="1321">
        <v>0</v>
      </c>
      <c r="O73" s="1321">
        <v>0</v>
      </c>
      <c r="P73" s="1321">
        <v>0</v>
      </c>
      <c r="Q73" s="1321">
        <v>0</v>
      </c>
      <c r="R73" s="1321">
        <v>0</v>
      </c>
      <c r="S73" s="67">
        <v>91</v>
      </c>
    </row>
    <row r="74" spans="1:19" s="99" customFormat="1" ht="23.1" customHeight="1">
      <c r="A74" s="62">
        <v>92</v>
      </c>
      <c r="B74" s="61" t="s">
        <v>1082</v>
      </c>
      <c r="C74" s="1314">
        <v>0</v>
      </c>
      <c r="D74" s="1314">
        <v>0</v>
      </c>
      <c r="E74" s="1314">
        <v>0</v>
      </c>
      <c r="F74" s="1314">
        <v>0</v>
      </c>
      <c r="G74" s="1314">
        <v>0</v>
      </c>
      <c r="H74" s="1314">
        <v>0</v>
      </c>
      <c r="I74" s="1314">
        <v>0</v>
      </c>
      <c r="J74" s="1314">
        <v>0</v>
      </c>
      <c r="K74" s="1314">
        <v>0</v>
      </c>
      <c r="L74" s="1314">
        <v>0</v>
      </c>
      <c r="M74" s="1314">
        <v>0</v>
      </c>
      <c r="N74" s="1314">
        <v>0</v>
      </c>
      <c r="O74" s="1314">
        <v>0</v>
      </c>
      <c r="P74" s="1314">
        <v>0</v>
      </c>
      <c r="Q74" s="1314">
        <v>0</v>
      </c>
      <c r="R74" s="1314">
        <v>0</v>
      </c>
      <c r="S74" s="63">
        <v>92</v>
      </c>
    </row>
    <row r="75" spans="1:19" s="99" customFormat="1" ht="23.1" customHeight="1">
      <c r="A75" s="62">
        <v>94</v>
      </c>
      <c r="B75" s="61" t="s">
        <v>1083</v>
      </c>
      <c r="C75" s="1314">
        <v>0</v>
      </c>
      <c r="D75" s="1314">
        <v>0</v>
      </c>
      <c r="E75" s="1314">
        <v>0</v>
      </c>
      <c r="F75" s="1314">
        <v>0</v>
      </c>
      <c r="G75" s="1314">
        <v>0</v>
      </c>
      <c r="H75" s="1314">
        <v>0</v>
      </c>
      <c r="I75" s="1314">
        <v>0</v>
      </c>
      <c r="J75" s="1314">
        <v>0</v>
      </c>
      <c r="K75" s="1314">
        <v>0</v>
      </c>
      <c r="L75" s="1314">
        <v>0</v>
      </c>
      <c r="M75" s="1314">
        <v>0</v>
      </c>
      <c r="N75" s="1314">
        <v>0</v>
      </c>
      <c r="O75" s="1314">
        <v>0</v>
      </c>
      <c r="P75" s="1314">
        <v>0</v>
      </c>
      <c r="Q75" s="1314">
        <v>0</v>
      </c>
      <c r="R75" s="1314">
        <v>0</v>
      </c>
      <c r="S75" s="63">
        <v>94</v>
      </c>
    </row>
    <row r="76" spans="1:19" s="99" customFormat="1" ht="23.1" customHeight="1">
      <c r="A76" s="62">
        <v>301</v>
      </c>
      <c r="B76" s="61" t="s">
        <v>1084</v>
      </c>
      <c r="C76" s="1314" t="s">
        <v>572</v>
      </c>
      <c r="D76" s="1314" t="s">
        <v>572</v>
      </c>
      <c r="E76" s="1314" t="s">
        <v>572</v>
      </c>
      <c r="F76" s="1314" t="s">
        <v>572</v>
      </c>
      <c r="G76" s="1314" t="s">
        <v>572</v>
      </c>
      <c r="H76" s="1314" t="s">
        <v>572</v>
      </c>
      <c r="I76" s="1314" t="s">
        <v>572</v>
      </c>
      <c r="J76" s="1314" t="s">
        <v>572</v>
      </c>
      <c r="K76" s="1314" t="s">
        <v>572</v>
      </c>
      <c r="L76" s="1314" t="s">
        <v>572</v>
      </c>
      <c r="M76" s="1314" t="s">
        <v>572</v>
      </c>
      <c r="N76" s="1314" t="s">
        <v>572</v>
      </c>
      <c r="O76" s="1314" t="s">
        <v>572</v>
      </c>
      <c r="P76" s="1314" t="s">
        <v>572</v>
      </c>
      <c r="Q76" s="1314" t="s">
        <v>572</v>
      </c>
      <c r="R76" s="1314" t="s">
        <v>572</v>
      </c>
      <c r="S76" s="63">
        <v>301</v>
      </c>
    </row>
    <row r="77" spans="1:19" s="99" customFormat="1" ht="23.1" customHeight="1">
      <c r="A77" s="71">
        <v>302</v>
      </c>
      <c r="B77" s="72" t="s">
        <v>1085</v>
      </c>
      <c r="C77" s="1318" t="s">
        <v>572</v>
      </c>
      <c r="D77" s="1318" t="s">
        <v>572</v>
      </c>
      <c r="E77" s="1318" t="s">
        <v>572</v>
      </c>
      <c r="F77" s="1318" t="s">
        <v>572</v>
      </c>
      <c r="G77" s="1318" t="s">
        <v>572</v>
      </c>
      <c r="H77" s="1318" t="s">
        <v>572</v>
      </c>
      <c r="I77" s="1318" t="s">
        <v>572</v>
      </c>
      <c r="J77" s="1318" t="s">
        <v>572</v>
      </c>
      <c r="K77" s="1318" t="s">
        <v>572</v>
      </c>
      <c r="L77" s="1318" t="s">
        <v>572</v>
      </c>
      <c r="M77" s="1318" t="s">
        <v>572</v>
      </c>
      <c r="N77" s="1318" t="s">
        <v>572</v>
      </c>
      <c r="O77" s="1318" t="s">
        <v>572</v>
      </c>
      <c r="P77" s="1318" t="s">
        <v>572</v>
      </c>
      <c r="Q77" s="1318" t="s">
        <v>572</v>
      </c>
      <c r="R77" s="1318" t="s">
        <v>572</v>
      </c>
      <c r="S77" s="73">
        <v>302</v>
      </c>
    </row>
    <row r="78" spans="1:19" s="110" customFormat="1" ht="23.1" customHeight="1">
      <c r="A78" s="74">
        <v>303</v>
      </c>
      <c r="B78" s="61" t="s">
        <v>1086</v>
      </c>
      <c r="C78" s="1321" t="s">
        <v>572</v>
      </c>
      <c r="D78" s="1321" t="s">
        <v>572</v>
      </c>
      <c r="E78" s="1321" t="s">
        <v>572</v>
      </c>
      <c r="F78" s="1321" t="s">
        <v>572</v>
      </c>
      <c r="G78" s="1321" t="s">
        <v>572</v>
      </c>
      <c r="H78" s="1321" t="s">
        <v>572</v>
      </c>
      <c r="I78" s="1321" t="s">
        <v>572</v>
      </c>
      <c r="J78" s="1321" t="s">
        <v>572</v>
      </c>
      <c r="K78" s="1321" t="s">
        <v>572</v>
      </c>
      <c r="L78" s="1321" t="s">
        <v>572</v>
      </c>
      <c r="M78" s="1321" t="s">
        <v>572</v>
      </c>
      <c r="N78" s="1321" t="s">
        <v>572</v>
      </c>
      <c r="O78" s="1321" t="s">
        <v>572</v>
      </c>
      <c r="P78" s="1321" t="s">
        <v>572</v>
      </c>
      <c r="Q78" s="1321" t="s">
        <v>572</v>
      </c>
      <c r="R78" s="1321" t="s">
        <v>572</v>
      </c>
      <c r="S78" s="75">
        <v>303</v>
      </c>
    </row>
    <row r="79" spans="1:19" s="110" customFormat="1" ht="23.1" customHeight="1">
      <c r="A79" s="62">
        <v>304</v>
      </c>
      <c r="B79" s="61" t="s">
        <v>1087</v>
      </c>
      <c r="C79" s="1314" t="s">
        <v>572</v>
      </c>
      <c r="D79" s="1314" t="s">
        <v>572</v>
      </c>
      <c r="E79" s="1314" t="s">
        <v>572</v>
      </c>
      <c r="F79" s="1314" t="s">
        <v>572</v>
      </c>
      <c r="G79" s="1314" t="s">
        <v>572</v>
      </c>
      <c r="H79" s="1314" t="s">
        <v>572</v>
      </c>
      <c r="I79" s="1314" t="s">
        <v>572</v>
      </c>
      <c r="J79" s="1314" t="s">
        <v>572</v>
      </c>
      <c r="K79" s="1314" t="s">
        <v>572</v>
      </c>
      <c r="L79" s="1314" t="s">
        <v>572</v>
      </c>
      <c r="M79" s="1314" t="s">
        <v>572</v>
      </c>
      <c r="N79" s="1314" t="s">
        <v>572</v>
      </c>
      <c r="O79" s="1314" t="s">
        <v>572</v>
      </c>
      <c r="P79" s="1314" t="s">
        <v>572</v>
      </c>
      <c r="Q79" s="1314" t="s">
        <v>572</v>
      </c>
      <c r="R79" s="1314" t="s">
        <v>572</v>
      </c>
      <c r="S79" s="63">
        <v>304</v>
      </c>
    </row>
    <row r="80" spans="1:19" s="110" customFormat="1" ht="23.1" customHeight="1">
      <c r="A80" s="62">
        <v>305</v>
      </c>
      <c r="B80" s="61" t="s">
        <v>1088</v>
      </c>
      <c r="C80" s="1314" t="s">
        <v>572</v>
      </c>
      <c r="D80" s="1314" t="s">
        <v>572</v>
      </c>
      <c r="E80" s="1314" t="s">
        <v>572</v>
      </c>
      <c r="F80" s="1314" t="s">
        <v>572</v>
      </c>
      <c r="G80" s="1314" t="s">
        <v>572</v>
      </c>
      <c r="H80" s="1314" t="s">
        <v>572</v>
      </c>
      <c r="I80" s="1314" t="s">
        <v>572</v>
      </c>
      <c r="J80" s="1314" t="s">
        <v>572</v>
      </c>
      <c r="K80" s="1314" t="s">
        <v>572</v>
      </c>
      <c r="L80" s="1314" t="s">
        <v>572</v>
      </c>
      <c r="M80" s="1314" t="s">
        <v>572</v>
      </c>
      <c r="N80" s="1314" t="s">
        <v>572</v>
      </c>
      <c r="O80" s="1314" t="s">
        <v>572</v>
      </c>
      <c r="P80" s="1314" t="s">
        <v>572</v>
      </c>
      <c r="Q80" s="1314" t="s">
        <v>572</v>
      </c>
      <c r="R80" s="1314" t="s">
        <v>572</v>
      </c>
      <c r="S80" s="63">
        <v>305</v>
      </c>
    </row>
    <row r="81" spans="1:19" s="110" customFormat="1" ht="23.1" customHeight="1">
      <c r="A81" s="62">
        <v>306</v>
      </c>
      <c r="B81" s="61" t="s">
        <v>1089</v>
      </c>
      <c r="C81" s="1314" t="s">
        <v>572</v>
      </c>
      <c r="D81" s="1314" t="s">
        <v>572</v>
      </c>
      <c r="E81" s="1314" t="s">
        <v>572</v>
      </c>
      <c r="F81" s="1314" t="s">
        <v>572</v>
      </c>
      <c r="G81" s="1314" t="s">
        <v>572</v>
      </c>
      <c r="H81" s="1314" t="s">
        <v>572</v>
      </c>
      <c r="I81" s="1314" t="s">
        <v>572</v>
      </c>
      <c r="J81" s="1314" t="s">
        <v>572</v>
      </c>
      <c r="K81" s="1314" t="s">
        <v>572</v>
      </c>
      <c r="L81" s="1314" t="s">
        <v>572</v>
      </c>
      <c r="M81" s="1314" t="s">
        <v>572</v>
      </c>
      <c r="N81" s="1314" t="s">
        <v>572</v>
      </c>
      <c r="O81" s="1314" t="s">
        <v>572</v>
      </c>
      <c r="P81" s="1314" t="s">
        <v>572</v>
      </c>
      <c r="Q81" s="1314" t="s">
        <v>572</v>
      </c>
      <c r="R81" s="1314" t="s">
        <v>572</v>
      </c>
      <c r="S81" s="63">
        <v>306</v>
      </c>
    </row>
    <row r="82" spans="1:19" s="110" customFormat="1" ht="23.1" customHeight="1">
      <c r="A82" s="62"/>
      <c r="B82" s="61"/>
      <c r="C82" s="1314"/>
      <c r="D82" s="1314"/>
      <c r="E82" s="1314"/>
      <c r="F82" s="1314"/>
      <c r="G82" s="1314"/>
      <c r="H82" s="1314"/>
      <c r="I82" s="1314"/>
      <c r="J82" s="1314"/>
      <c r="K82" s="1314"/>
      <c r="L82" s="1314"/>
      <c r="M82" s="1314"/>
      <c r="N82" s="1314"/>
      <c r="O82" s="1314"/>
      <c r="P82" s="1314"/>
      <c r="Q82" s="1314"/>
      <c r="R82" s="1314"/>
      <c r="S82" s="63"/>
    </row>
    <row r="83" spans="1:19" ht="23.1" customHeight="1">
      <c r="A83" s="57"/>
      <c r="B83" s="92"/>
      <c r="C83" s="1321"/>
      <c r="D83" s="1321"/>
      <c r="E83" s="1321"/>
      <c r="F83" s="1321"/>
      <c r="G83" s="1321"/>
      <c r="H83" s="1321"/>
      <c r="I83" s="1321"/>
      <c r="J83" s="1321"/>
      <c r="K83" s="1321"/>
      <c r="L83" s="1321"/>
      <c r="M83" s="1321"/>
      <c r="N83" s="1321"/>
      <c r="O83" s="1321"/>
      <c r="P83" s="1321"/>
      <c r="Q83" s="1321"/>
      <c r="R83" s="1321"/>
      <c r="S83" s="59"/>
    </row>
    <row r="84" spans="1:19" ht="23.1" customHeight="1">
      <c r="A84" s="60"/>
      <c r="B84" s="93"/>
      <c r="C84" s="1314"/>
      <c r="D84" s="1314"/>
      <c r="E84" s="1314"/>
      <c r="F84" s="1314"/>
      <c r="G84" s="1314"/>
      <c r="H84" s="1314"/>
      <c r="I84" s="1314"/>
      <c r="J84" s="1314"/>
      <c r="K84" s="1314"/>
      <c r="L84" s="1314"/>
      <c r="M84" s="1314"/>
      <c r="N84" s="1314"/>
      <c r="O84" s="1314"/>
      <c r="P84" s="1314"/>
      <c r="Q84" s="1314"/>
      <c r="R84" s="1314"/>
      <c r="S84" s="55"/>
    </row>
    <row r="85" spans="1:19" ht="23.1" customHeight="1">
      <c r="A85" s="60"/>
      <c r="B85" s="93"/>
      <c r="C85" s="1314"/>
      <c r="D85" s="1314"/>
      <c r="E85" s="1314"/>
      <c r="F85" s="1314"/>
      <c r="G85" s="1314"/>
      <c r="H85" s="1314"/>
      <c r="I85" s="1314"/>
      <c r="J85" s="1314"/>
      <c r="K85" s="1314"/>
      <c r="L85" s="1314"/>
      <c r="M85" s="1314"/>
      <c r="N85" s="1314"/>
      <c r="O85" s="1314"/>
      <c r="P85" s="1314"/>
      <c r="Q85" s="1314"/>
      <c r="R85" s="1314"/>
      <c r="S85" s="55"/>
    </row>
    <row r="86" spans="1:19" ht="23.1" customHeight="1">
      <c r="A86" s="60"/>
      <c r="B86" s="93"/>
      <c r="C86" s="1314"/>
      <c r="D86" s="1314"/>
      <c r="E86" s="1314"/>
      <c r="F86" s="1314"/>
      <c r="G86" s="1314"/>
      <c r="H86" s="1314"/>
      <c r="I86" s="1314"/>
      <c r="J86" s="1314"/>
      <c r="K86" s="1314"/>
      <c r="L86" s="1314"/>
      <c r="M86" s="1314"/>
      <c r="N86" s="1314"/>
      <c r="O86" s="1314"/>
      <c r="P86" s="1314"/>
      <c r="Q86" s="1314"/>
      <c r="R86" s="1314"/>
      <c r="S86" s="55"/>
    </row>
    <row r="87" spans="1:19" ht="23.1" customHeight="1">
      <c r="A87" s="60"/>
      <c r="B87" s="93"/>
      <c r="C87" s="1318"/>
      <c r="D87" s="1318"/>
      <c r="E87" s="1318"/>
      <c r="F87" s="1318"/>
      <c r="G87" s="1318"/>
      <c r="H87" s="1318"/>
      <c r="I87" s="1318"/>
      <c r="J87" s="1318"/>
      <c r="K87" s="1318"/>
      <c r="L87" s="1318"/>
      <c r="M87" s="1318"/>
      <c r="N87" s="1318"/>
      <c r="O87" s="1318"/>
      <c r="P87" s="1318"/>
      <c r="Q87" s="1318"/>
      <c r="R87" s="1318"/>
      <c r="S87" s="55"/>
    </row>
    <row r="88" spans="1:19" ht="23.1" customHeight="1">
      <c r="A88" s="57"/>
      <c r="B88" s="92"/>
      <c r="C88" s="1321"/>
      <c r="D88" s="1321"/>
      <c r="E88" s="1321"/>
      <c r="F88" s="1321"/>
      <c r="G88" s="1321"/>
      <c r="H88" s="1321"/>
      <c r="I88" s="1321"/>
      <c r="J88" s="1321"/>
      <c r="K88" s="1321"/>
      <c r="L88" s="1321"/>
      <c r="M88" s="1321"/>
      <c r="N88" s="1321"/>
      <c r="O88" s="1321"/>
      <c r="P88" s="1321"/>
      <c r="Q88" s="1321"/>
      <c r="R88" s="1321"/>
      <c r="S88" s="59"/>
    </row>
    <row r="89" spans="1:19" ht="23.1" customHeight="1">
      <c r="A89" s="60"/>
      <c r="B89" s="93"/>
      <c r="C89" s="1314"/>
      <c r="D89" s="1314"/>
      <c r="E89" s="1314"/>
      <c r="F89" s="1314"/>
      <c r="G89" s="1314"/>
      <c r="H89" s="1314"/>
      <c r="I89" s="1314"/>
      <c r="J89" s="1314"/>
      <c r="K89" s="1314"/>
      <c r="L89" s="1314"/>
      <c r="M89" s="1314"/>
      <c r="N89" s="1314"/>
      <c r="O89" s="1314"/>
      <c r="P89" s="1314"/>
      <c r="Q89" s="1314"/>
      <c r="R89" s="1314"/>
      <c r="S89" s="55"/>
    </row>
    <row r="90" spans="1:19" ht="23.1" customHeight="1">
      <c r="A90" s="60"/>
      <c r="B90" s="93"/>
      <c r="C90" s="1314"/>
      <c r="D90" s="1314"/>
      <c r="E90" s="1314"/>
      <c r="F90" s="1314"/>
      <c r="G90" s="1314"/>
      <c r="H90" s="1314"/>
      <c r="I90" s="1314"/>
      <c r="J90" s="1314"/>
      <c r="K90" s="1314"/>
      <c r="L90" s="1314"/>
      <c r="M90" s="1314"/>
      <c r="N90" s="1314"/>
      <c r="O90" s="1314"/>
      <c r="P90" s="1314"/>
      <c r="Q90" s="1314"/>
      <c r="R90" s="1314"/>
      <c r="S90" s="55"/>
    </row>
    <row r="91" spans="1:19" s="99" customFormat="1" ht="23.1" customHeight="1">
      <c r="A91" s="62"/>
      <c r="B91" s="61"/>
      <c r="C91" s="1314"/>
      <c r="D91" s="1314"/>
      <c r="E91" s="1314"/>
      <c r="F91" s="1314"/>
      <c r="G91" s="1314"/>
      <c r="H91" s="1314"/>
      <c r="I91" s="1314"/>
      <c r="J91" s="1314"/>
      <c r="K91" s="1314"/>
      <c r="L91" s="1314"/>
      <c r="M91" s="1314"/>
      <c r="N91" s="1314"/>
      <c r="O91" s="1314"/>
      <c r="P91" s="1314"/>
      <c r="Q91" s="1314"/>
      <c r="R91" s="1314"/>
      <c r="S91" s="63"/>
    </row>
    <row r="92" spans="1:19" s="99" customFormat="1" ht="23.1" customHeight="1">
      <c r="A92" s="62"/>
      <c r="B92" s="61"/>
      <c r="C92" s="1318"/>
      <c r="D92" s="1318"/>
      <c r="E92" s="1318"/>
      <c r="F92" s="1318"/>
      <c r="G92" s="1318"/>
      <c r="H92" s="1318"/>
      <c r="I92" s="1318"/>
      <c r="J92" s="1318"/>
      <c r="K92" s="1318"/>
      <c r="L92" s="1318"/>
      <c r="M92" s="1318"/>
      <c r="N92" s="1318"/>
      <c r="O92" s="1318"/>
      <c r="P92" s="1318"/>
      <c r="Q92" s="1318"/>
      <c r="R92" s="1318"/>
      <c r="S92" s="63"/>
    </row>
    <row r="93" spans="1:19" s="99" customFormat="1" ht="23.1" customHeight="1">
      <c r="A93" s="66"/>
      <c r="B93" s="58"/>
      <c r="C93" s="1321"/>
      <c r="D93" s="1321"/>
      <c r="E93" s="1321"/>
      <c r="F93" s="1321"/>
      <c r="G93" s="1321"/>
      <c r="H93" s="1321"/>
      <c r="I93" s="1321"/>
      <c r="J93" s="1321"/>
      <c r="K93" s="1321"/>
      <c r="L93" s="1321"/>
      <c r="M93" s="1321"/>
      <c r="N93" s="1321"/>
      <c r="O93" s="1321"/>
      <c r="P93" s="1321"/>
      <c r="Q93" s="1321"/>
      <c r="R93" s="1321"/>
      <c r="S93" s="67"/>
    </row>
    <row r="94" spans="1:19" s="99" customFormat="1" ht="23.1" customHeight="1">
      <c r="A94" s="62"/>
      <c r="B94" s="61"/>
      <c r="C94" s="1314"/>
      <c r="D94" s="1314"/>
      <c r="E94" s="1314"/>
      <c r="F94" s="1314"/>
      <c r="G94" s="1314"/>
      <c r="H94" s="1314"/>
      <c r="I94" s="1314"/>
      <c r="J94" s="1314"/>
      <c r="K94" s="1314"/>
      <c r="L94" s="1314"/>
      <c r="M94" s="1314"/>
      <c r="N94" s="1314"/>
      <c r="O94" s="1314"/>
      <c r="P94" s="1314"/>
      <c r="Q94" s="1314"/>
      <c r="R94" s="1314"/>
      <c r="S94" s="63"/>
    </row>
    <row r="95" spans="1:19" s="99" customFormat="1" ht="23.1" customHeight="1">
      <c r="A95" s="62"/>
      <c r="B95" s="61"/>
      <c r="C95" s="1314"/>
      <c r="D95" s="1314"/>
      <c r="E95" s="1314"/>
      <c r="F95" s="1314"/>
      <c r="G95" s="1314"/>
      <c r="H95" s="1314"/>
      <c r="I95" s="1314"/>
      <c r="J95" s="1314"/>
      <c r="K95" s="1314"/>
      <c r="L95" s="1314"/>
      <c r="M95" s="1314"/>
      <c r="N95" s="1314"/>
      <c r="O95" s="1314"/>
      <c r="P95" s="1314"/>
      <c r="Q95" s="1314"/>
      <c r="R95" s="1314"/>
      <c r="S95" s="63"/>
    </row>
    <row r="96" spans="1:19" s="99" customFormat="1" ht="23.1" customHeight="1">
      <c r="A96" s="62"/>
      <c r="B96" s="61"/>
      <c r="C96" s="1314"/>
      <c r="D96" s="1314"/>
      <c r="E96" s="1314"/>
      <c r="F96" s="1314"/>
      <c r="G96" s="1314"/>
      <c r="H96" s="1314"/>
      <c r="I96" s="1314"/>
      <c r="J96" s="1314"/>
      <c r="K96" s="1314"/>
      <c r="L96" s="1314"/>
      <c r="M96" s="1314"/>
      <c r="N96" s="1314"/>
      <c r="O96" s="1314"/>
      <c r="P96" s="1314"/>
      <c r="Q96" s="1314"/>
      <c r="R96" s="1314"/>
      <c r="S96" s="63"/>
    </row>
    <row r="97" spans="1:19" s="99" customFormat="1" ht="23.1" customHeight="1">
      <c r="A97" s="62"/>
      <c r="B97" s="61"/>
      <c r="C97" s="1318"/>
      <c r="D97" s="1318"/>
      <c r="E97" s="1318"/>
      <c r="F97" s="1318"/>
      <c r="G97" s="1318"/>
      <c r="H97" s="1318"/>
      <c r="I97" s="1318"/>
      <c r="J97" s="1318"/>
      <c r="K97" s="1318"/>
      <c r="L97" s="1318"/>
      <c r="M97" s="1318"/>
      <c r="N97" s="1318"/>
      <c r="O97" s="1318"/>
      <c r="P97" s="1318"/>
      <c r="Q97" s="1318"/>
      <c r="R97" s="1318"/>
      <c r="S97" s="63"/>
    </row>
    <row r="98" spans="1:19" s="99" customFormat="1" ht="23.1" customHeight="1">
      <c r="A98" s="68"/>
      <c r="B98" s="58"/>
      <c r="C98" s="1321"/>
      <c r="D98" s="1321"/>
      <c r="E98" s="1321"/>
      <c r="F98" s="1321"/>
      <c r="G98" s="1321"/>
      <c r="H98" s="1321"/>
      <c r="I98" s="1321"/>
      <c r="J98" s="1321"/>
      <c r="K98" s="1321"/>
      <c r="L98" s="1321"/>
      <c r="M98" s="1321"/>
      <c r="N98" s="1321"/>
      <c r="O98" s="1321"/>
      <c r="P98" s="1321"/>
      <c r="Q98" s="1321"/>
      <c r="R98" s="1321"/>
      <c r="S98" s="69"/>
    </row>
    <row r="99" spans="1:19" s="99" customFormat="1" ht="23.1" customHeight="1">
      <c r="A99" s="62"/>
      <c r="B99" s="61"/>
      <c r="C99" s="1314"/>
      <c r="D99" s="1314"/>
      <c r="E99" s="1314"/>
      <c r="F99" s="1314"/>
      <c r="G99" s="1314"/>
      <c r="H99" s="1314"/>
      <c r="I99" s="1314"/>
      <c r="J99" s="1314"/>
      <c r="K99" s="1314"/>
      <c r="L99" s="1314"/>
      <c r="M99" s="1314"/>
      <c r="N99" s="1314"/>
      <c r="O99" s="1314"/>
      <c r="P99" s="1314"/>
      <c r="Q99" s="1314"/>
      <c r="R99" s="1314"/>
      <c r="S99" s="63"/>
    </row>
    <row r="100" spans="1:19" s="99" customFormat="1" ht="23.1" customHeight="1">
      <c r="A100" s="62"/>
      <c r="B100" s="61"/>
      <c r="C100" s="1314"/>
      <c r="D100" s="1314"/>
      <c r="E100" s="1314"/>
      <c r="F100" s="1314"/>
      <c r="G100" s="1314"/>
      <c r="H100" s="1314"/>
      <c r="I100" s="1314"/>
      <c r="J100" s="1314"/>
      <c r="K100" s="1314"/>
      <c r="L100" s="1314"/>
      <c r="M100" s="1314"/>
      <c r="N100" s="1314"/>
      <c r="O100" s="1314"/>
      <c r="P100" s="1314"/>
      <c r="Q100" s="1314"/>
      <c r="R100" s="1314"/>
      <c r="S100" s="63"/>
    </row>
    <row r="101" spans="1:19" s="99" customFormat="1" ht="23.1" customHeight="1">
      <c r="A101" s="62"/>
      <c r="B101" s="61"/>
      <c r="C101" s="1314"/>
      <c r="D101" s="1314"/>
      <c r="E101" s="1314"/>
      <c r="F101" s="1314"/>
      <c r="G101" s="1314"/>
      <c r="H101" s="1314"/>
      <c r="I101" s="1314"/>
      <c r="J101" s="1314"/>
      <c r="K101" s="1314"/>
      <c r="L101" s="1314"/>
      <c r="M101" s="1314"/>
      <c r="N101" s="1314"/>
      <c r="O101" s="1314"/>
      <c r="P101" s="1314"/>
      <c r="Q101" s="1314"/>
      <c r="R101" s="1314"/>
      <c r="S101" s="63"/>
    </row>
    <row r="102" spans="1:19" s="99" customFormat="1" ht="23.1" customHeight="1">
      <c r="A102" s="62"/>
      <c r="B102" s="61"/>
      <c r="C102" s="1318"/>
      <c r="D102" s="1318"/>
      <c r="E102" s="1318"/>
      <c r="F102" s="1318"/>
      <c r="G102" s="1318"/>
      <c r="H102" s="1318"/>
      <c r="I102" s="1318"/>
      <c r="J102" s="1318"/>
      <c r="K102" s="1318"/>
      <c r="L102" s="1318"/>
      <c r="M102" s="1318"/>
      <c r="N102" s="1318"/>
      <c r="O102" s="1318"/>
      <c r="P102" s="1318"/>
      <c r="Q102" s="1318"/>
      <c r="R102" s="1318"/>
      <c r="S102" s="63"/>
    </row>
    <row r="103" spans="1:19" s="99" customFormat="1" ht="23.1" customHeight="1">
      <c r="A103" s="66"/>
      <c r="B103" s="58"/>
      <c r="C103" s="1321"/>
      <c r="D103" s="1321"/>
      <c r="E103" s="1321"/>
      <c r="F103" s="1321"/>
      <c r="G103" s="1321"/>
      <c r="H103" s="1321"/>
      <c r="I103" s="1321"/>
      <c r="J103" s="1321"/>
      <c r="K103" s="1321"/>
      <c r="L103" s="1321"/>
      <c r="M103" s="1321"/>
      <c r="N103" s="1321"/>
      <c r="O103" s="1321"/>
      <c r="P103" s="1321"/>
      <c r="Q103" s="1321"/>
      <c r="R103" s="1321"/>
      <c r="S103" s="67"/>
    </row>
    <row r="104" spans="1:19" s="99" customFormat="1" ht="23.1" customHeight="1">
      <c r="A104" s="62"/>
      <c r="B104" s="61"/>
      <c r="C104" s="1314"/>
      <c r="D104" s="1314"/>
      <c r="E104" s="1314"/>
      <c r="F104" s="1314"/>
      <c r="G104" s="1314"/>
      <c r="H104" s="1314"/>
      <c r="I104" s="1314"/>
      <c r="J104" s="1314"/>
      <c r="K104" s="1314"/>
      <c r="L104" s="1314"/>
      <c r="M104" s="1314"/>
      <c r="N104" s="1314"/>
      <c r="O104" s="1314"/>
      <c r="P104" s="1314"/>
      <c r="Q104" s="1314"/>
      <c r="R104" s="1314"/>
      <c r="S104" s="63"/>
    </row>
    <row r="105" spans="1:19" s="99" customFormat="1" ht="23.1" customHeight="1">
      <c r="A105" s="62"/>
      <c r="B105" s="61"/>
      <c r="C105" s="1314"/>
      <c r="D105" s="1314"/>
      <c r="E105" s="1314"/>
      <c r="F105" s="1314"/>
      <c r="G105" s="1314"/>
      <c r="H105" s="1314"/>
      <c r="I105" s="1314"/>
      <c r="J105" s="1314"/>
      <c r="K105" s="1314"/>
      <c r="L105" s="1314"/>
      <c r="M105" s="1314"/>
      <c r="N105" s="1314"/>
      <c r="O105" s="1314"/>
      <c r="P105" s="1314"/>
      <c r="Q105" s="1314"/>
      <c r="R105" s="1314"/>
      <c r="S105" s="63"/>
    </row>
    <row r="106" spans="1:19" s="99" customFormat="1" ht="23.1" customHeight="1">
      <c r="A106" s="62"/>
      <c r="B106" s="61"/>
      <c r="C106" s="1314"/>
      <c r="D106" s="1314"/>
      <c r="E106" s="1314"/>
      <c r="F106" s="1314"/>
      <c r="G106" s="1314"/>
      <c r="H106" s="1314"/>
      <c r="I106" s="1314"/>
      <c r="J106" s="1314"/>
      <c r="K106" s="1314"/>
      <c r="L106" s="1314"/>
      <c r="M106" s="1314"/>
      <c r="N106" s="1314"/>
      <c r="O106" s="1314"/>
      <c r="P106" s="1314"/>
      <c r="Q106" s="1314"/>
      <c r="R106" s="1314"/>
      <c r="S106" s="63"/>
    </row>
    <row r="107" spans="1:19" s="99" customFormat="1" ht="23.1" customHeight="1" thickBot="1">
      <c r="A107" s="77"/>
      <c r="B107" s="78"/>
      <c r="C107" s="1324"/>
      <c r="D107" s="1324"/>
      <c r="E107" s="1324"/>
      <c r="F107" s="1324"/>
      <c r="G107" s="1324"/>
      <c r="H107" s="1324"/>
      <c r="I107" s="1324"/>
      <c r="J107" s="1324"/>
      <c r="K107" s="1324"/>
      <c r="L107" s="1324"/>
      <c r="M107" s="1324"/>
      <c r="N107" s="1324"/>
      <c r="O107" s="1324"/>
      <c r="P107" s="1324"/>
      <c r="Q107" s="1324"/>
      <c r="R107" s="1324"/>
      <c r="S107" s="79"/>
    </row>
  </sheetData>
  <mergeCells count="25">
    <mergeCell ref="Q3:R5"/>
    <mergeCell ref="K6:K7"/>
    <mergeCell ref="P6:P7"/>
    <mergeCell ref="Q6:Q7"/>
    <mergeCell ref="R6:R7"/>
    <mergeCell ref="L6:L7"/>
    <mergeCell ref="M6:M7"/>
    <mergeCell ref="N6:N7"/>
    <mergeCell ref="O6:O7"/>
    <mergeCell ref="G6:G7"/>
    <mergeCell ref="H6:H7"/>
    <mergeCell ref="I6:I7"/>
    <mergeCell ref="J6:J7"/>
    <mergeCell ref="C6:C7"/>
    <mergeCell ref="D6:D7"/>
    <mergeCell ref="E6:E7"/>
    <mergeCell ref="F6:F7"/>
    <mergeCell ref="C4:D5"/>
    <mergeCell ref="E4:F5"/>
    <mergeCell ref="O3:P5"/>
    <mergeCell ref="G4:H5"/>
    <mergeCell ref="K4:L5"/>
    <mergeCell ref="I4:J5"/>
    <mergeCell ref="M4:N5"/>
    <mergeCell ref="G3:N3"/>
  </mergeCells>
  <phoneticPr fontId="2"/>
  <pageMargins left="0.9055118110236221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2" max="106" man="1"/>
  </col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90"/>
  <dimension ref="A1:V107"/>
  <sheetViews>
    <sheetView showGridLines="0" view="pageBreakPreview" zoomScale="55" zoomScaleNormal="75" zoomScaleSheetLayoutView="5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5.875" style="720" customWidth="1"/>
    <col min="2" max="2" width="18.625" style="700" customWidth="1"/>
    <col min="3" max="3" width="8.625" style="706" customWidth="1"/>
    <col min="4" max="4" width="15.625" style="706" customWidth="1"/>
    <col min="5" max="5" width="8.625" style="706" customWidth="1"/>
    <col min="6" max="6" width="15.625" style="706" customWidth="1"/>
    <col min="7" max="7" width="8.625" style="706" customWidth="1"/>
    <col min="8" max="8" width="15.625" style="706" customWidth="1"/>
    <col min="9" max="9" width="8.625" style="706" customWidth="1"/>
    <col min="10" max="10" width="15.625" style="706" customWidth="1"/>
    <col min="11" max="11" width="8.625" style="706" customWidth="1"/>
    <col min="12" max="12" width="15.625" style="706" customWidth="1"/>
    <col min="13" max="13" width="10.625" style="706" customWidth="1"/>
    <col min="14" max="14" width="18.625" style="706" customWidth="1"/>
    <col min="15" max="15" width="10.625" style="706" customWidth="1"/>
    <col min="16" max="16" width="18.625" style="706" customWidth="1"/>
    <col min="17" max="17" width="10.625" style="706" customWidth="1"/>
    <col min="18" max="18" width="18.625" style="706" customWidth="1"/>
    <col min="19" max="19" width="10.625" style="706" customWidth="1"/>
    <col min="20" max="20" width="18.625" style="706" customWidth="1"/>
    <col min="21" max="21" width="15.625" style="706" customWidth="1"/>
    <col min="22" max="22" width="5.875" style="721" customWidth="1"/>
    <col min="23" max="16384" width="9" style="700"/>
  </cols>
  <sheetData>
    <row r="1" spans="1:22" ht="30.95" customHeight="1">
      <c r="A1" s="668" t="s">
        <v>100</v>
      </c>
      <c r="B1" s="706"/>
      <c r="V1" s="700"/>
    </row>
    <row r="2" spans="1:22" s="673" customFormat="1" ht="22.5" customHeight="1" thickBot="1">
      <c r="A2" s="671"/>
      <c r="B2" s="671"/>
      <c r="C2" s="671"/>
      <c r="D2" s="671"/>
      <c r="E2" s="671"/>
      <c r="F2" s="671"/>
      <c r="G2" s="671"/>
      <c r="H2" s="671"/>
      <c r="I2" s="671"/>
      <c r="J2" s="671"/>
      <c r="K2" s="671"/>
      <c r="L2" s="671"/>
      <c r="M2" s="671"/>
      <c r="N2" s="671"/>
      <c r="O2" s="671"/>
      <c r="P2" s="671"/>
      <c r="Q2" s="671"/>
      <c r="R2" s="671"/>
      <c r="S2" s="671"/>
      <c r="T2" s="671"/>
      <c r="U2" s="672" t="s">
        <v>434</v>
      </c>
      <c r="V2" s="671"/>
    </row>
    <row r="3" spans="1:22" s="679" customFormat="1" ht="24.95" customHeight="1">
      <c r="A3" s="674" t="s">
        <v>423</v>
      </c>
      <c r="B3" s="675"/>
      <c r="C3" s="676" t="s">
        <v>159</v>
      </c>
      <c r="D3" s="677"/>
      <c r="E3" s="677"/>
      <c r="F3" s="677"/>
      <c r="G3" s="3128" t="s">
        <v>158</v>
      </c>
      <c r="H3" s="3129"/>
      <c r="I3" s="3129"/>
      <c r="J3" s="3129"/>
      <c r="K3" s="3129"/>
      <c r="L3" s="3129"/>
      <c r="M3" s="3129"/>
      <c r="N3" s="3130"/>
      <c r="O3" s="3108" t="s">
        <v>94</v>
      </c>
      <c r="P3" s="3123"/>
      <c r="Q3" s="3108" t="s">
        <v>8</v>
      </c>
      <c r="R3" s="3131"/>
      <c r="S3" s="722"/>
      <c r="T3" s="722"/>
      <c r="U3" s="723"/>
      <c r="V3" s="678" t="s">
        <v>423</v>
      </c>
    </row>
    <row r="4" spans="1:22" s="679" customFormat="1" ht="24.95" customHeight="1">
      <c r="A4" s="680" t="s">
        <v>424</v>
      </c>
      <c r="B4" s="681"/>
      <c r="C4" s="3104" t="s">
        <v>97</v>
      </c>
      <c r="D4" s="3127"/>
      <c r="E4" s="3104" t="s">
        <v>688</v>
      </c>
      <c r="F4" s="3127"/>
      <c r="G4" s="3104" t="s">
        <v>97</v>
      </c>
      <c r="H4" s="3127"/>
      <c r="I4" s="3104" t="s">
        <v>107</v>
      </c>
      <c r="J4" s="3127"/>
      <c r="K4" s="3104" t="s">
        <v>157</v>
      </c>
      <c r="L4" s="3127"/>
      <c r="M4" s="3104" t="s">
        <v>156</v>
      </c>
      <c r="N4" s="3105"/>
      <c r="O4" s="3124"/>
      <c r="P4" s="3125"/>
      <c r="Q4" s="3124"/>
      <c r="R4" s="3132"/>
      <c r="S4" s="3119" t="s">
        <v>98</v>
      </c>
      <c r="T4" s="3120"/>
      <c r="U4" s="725" t="s">
        <v>161</v>
      </c>
      <c r="V4" s="682" t="s">
        <v>424</v>
      </c>
    </row>
    <row r="5" spans="1:22" s="679" customFormat="1" ht="24.95" customHeight="1">
      <c r="A5" s="680" t="s">
        <v>425</v>
      </c>
      <c r="B5" s="681" t="s">
        <v>393</v>
      </c>
      <c r="C5" s="3106"/>
      <c r="D5" s="3126"/>
      <c r="E5" s="3106"/>
      <c r="F5" s="3126"/>
      <c r="G5" s="3106"/>
      <c r="H5" s="3126"/>
      <c r="I5" s="3106"/>
      <c r="J5" s="3126"/>
      <c r="K5" s="3106"/>
      <c r="L5" s="3126"/>
      <c r="M5" s="3106"/>
      <c r="N5" s="3107"/>
      <c r="O5" s="3106"/>
      <c r="P5" s="3126"/>
      <c r="Q5" s="3106"/>
      <c r="R5" s="3107"/>
      <c r="S5" s="3121"/>
      <c r="T5" s="3122"/>
      <c r="U5" s="725" t="s">
        <v>162</v>
      </c>
      <c r="V5" s="682" t="s">
        <v>425</v>
      </c>
    </row>
    <row r="6" spans="1:22" s="679" customFormat="1" ht="24.95" customHeight="1">
      <c r="A6" s="680" t="s">
        <v>426</v>
      </c>
      <c r="B6" s="681"/>
      <c r="C6" s="3081" t="s">
        <v>108</v>
      </c>
      <c r="D6" s="3079" t="s">
        <v>503</v>
      </c>
      <c r="E6" s="3079" t="s">
        <v>410</v>
      </c>
      <c r="F6" s="3079" t="s">
        <v>503</v>
      </c>
      <c r="G6" s="3079" t="s">
        <v>410</v>
      </c>
      <c r="H6" s="3079" t="s">
        <v>503</v>
      </c>
      <c r="I6" s="3079" t="s">
        <v>410</v>
      </c>
      <c r="J6" s="3079" t="s">
        <v>503</v>
      </c>
      <c r="K6" s="3079" t="s">
        <v>410</v>
      </c>
      <c r="L6" s="3079" t="s">
        <v>503</v>
      </c>
      <c r="M6" s="3079" t="s">
        <v>410</v>
      </c>
      <c r="N6" s="3079" t="s">
        <v>503</v>
      </c>
      <c r="O6" s="3079" t="s">
        <v>410</v>
      </c>
      <c r="P6" s="3079" t="s">
        <v>503</v>
      </c>
      <c r="Q6" s="3079" t="s">
        <v>410</v>
      </c>
      <c r="R6" s="3079" t="s">
        <v>503</v>
      </c>
      <c r="S6" s="3079" t="s">
        <v>410</v>
      </c>
      <c r="T6" s="3079" t="s">
        <v>503</v>
      </c>
      <c r="U6" s="725" t="s">
        <v>412</v>
      </c>
      <c r="V6" s="682" t="s">
        <v>426</v>
      </c>
    </row>
    <row r="7" spans="1:22" s="688" customFormat="1" ht="24.95" customHeight="1" thickBot="1">
      <c r="A7" s="685" t="s">
        <v>427</v>
      </c>
      <c r="B7" s="686"/>
      <c r="C7" s="3082"/>
      <c r="D7" s="3080"/>
      <c r="E7" s="3080"/>
      <c r="F7" s="3080"/>
      <c r="G7" s="3080"/>
      <c r="H7" s="3080"/>
      <c r="I7" s="3080"/>
      <c r="J7" s="3080"/>
      <c r="K7" s="3080"/>
      <c r="L7" s="3080"/>
      <c r="M7" s="3080"/>
      <c r="N7" s="3080"/>
      <c r="O7" s="3080"/>
      <c r="P7" s="3080"/>
      <c r="Q7" s="3080"/>
      <c r="R7" s="3080"/>
      <c r="S7" s="3080"/>
      <c r="T7" s="3080"/>
      <c r="U7" s="726"/>
      <c r="V7" s="687" t="s">
        <v>427</v>
      </c>
    </row>
    <row r="8" spans="1:22" s="679" customFormat="1" ht="30" customHeight="1">
      <c r="A8" s="691"/>
      <c r="B8" s="692" t="s">
        <v>6</v>
      </c>
      <c r="C8" s="1335">
        <v>68094</v>
      </c>
      <c r="D8" s="1335">
        <v>1427758277</v>
      </c>
      <c r="E8" s="1335">
        <v>398108</v>
      </c>
      <c r="F8" s="1335">
        <v>3652719004</v>
      </c>
      <c r="G8" s="1335">
        <v>69908</v>
      </c>
      <c r="H8" s="1335">
        <v>6905081236</v>
      </c>
      <c r="I8" s="1335">
        <v>133002</v>
      </c>
      <c r="J8" s="1335">
        <v>9523304838</v>
      </c>
      <c r="K8" s="1335">
        <v>173167</v>
      </c>
      <c r="L8" s="1335">
        <v>25646544142</v>
      </c>
      <c r="M8" s="1347">
        <v>159855</v>
      </c>
      <c r="N8" s="1335">
        <v>7048659488</v>
      </c>
      <c r="O8" s="1335">
        <v>74041</v>
      </c>
      <c r="P8" s="1335">
        <v>6584982090</v>
      </c>
      <c r="Q8" s="1335">
        <v>1076175</v>
      </c>
      <c r="R8" s="1335">
        <v>60789049075</v>
      </c>
      <c r="S8" s="1335">
        <v>513906</v>
      </c>
      <c r="T8" s="1336">
        <v>53209579419</v>
      </c>
      <c r="U8" s="1337">
        <v>7760</v>
      </c>
      <c r="V8" s="690"/>
    </row>
    <row r="9" spans="1:22" s="679" customFormat="1" ht="30" customHeight="1">
      <c r="A9" s="691"/>
      <c r="B9" s="692" t="s">
        <v>1017</v>
      </c>
      <c r="C9" s="1335">
        <v>66914</v>
      </c>
      <c r="D9" s="1335">
        <v>1378673961</v>
      </c>
      <c r="E9" s="1335">
        <v>392893</v>
      </c>
      <c r="F9" s="1335">
        <v>3554465514</v>
      </c>
      <c r="G9" s="1335">
        <v>66995</v>
      </c>
      <c r="H9" s="1335">
        <v>6605004256</v>
      </c>
      <c r="I9" s="1335">
        <v>129515</v>
      </c>
      <c r="J9" s="1335">
        <v>9195377869</v>
      </c>
      <c r="K9" s="1335">
        <v>167365</v>
      </c>
      <c r="L9" s="1335">
        <v>24670147659</v>
      </c>
      <c r="M9" s="1335">
        <v>155499</v>
      </c>
      <c r="N9" s="1335">
        <v>6768232360</v>
      </c>
      <c r="O9" s="1335">
        <v>71797</v>
      </c>
      <c r="P9" s="1335">
        <v>6218302945</v>
      </c>
      <c r="Q9" s="1335">
        <v>1050978</v>
      </c>
      <c r="R9" s="1335">
        <v>58390204564</v>
      </c>
      <c r="S9" s="1335">
        <v>498611</v>
      </c>
      <c r="T9" s="1336">
        <v>51099148260</v>
      </c>
      <c r="U9" s="1337">
        <v>7550</v>
      </c>
      <c r="V9" s="693"/>
    </row>
    <row r="10" spans="1:22" s="679" customFormat="1" ht="30" customHeight="1">
      <c r="A10" s="691"/>
      <c r="B10" s="692" t="s">
        <v>1018</v>
      </c>
      <c r="C10" s="1335">
        <v>1180</v>
      </c>
      <c r="D10" s="1335">
        <v>49084316</v>
      </c>
      <c r="E10" s="1335">
        <v>5215</v>
      </c>
      <c r="F10" s="1335">
        <v>98253490</v>
      </c>
      <c r="G10" s="1335">
        <v>2913</v>
      </c>
      <c r="H10" s="1335">
        <v>300076980</v>
      </c>
      <c r="I10" s="1335">
        <v>3487</v>
      </c>
      <c r="J10" s="1335">
        <v>327926969</v>
      </c>
      <c r="K10" s="1335">
        <v>5802</v>
      </c>
      <c r="L10" s="1335">
        <v>976396483</v>
      </c>
      <c r="M10" s="1335">
        <v>4356</v>
      </c>
      <c r="N10" s="1335">
        <v>280427128</v>
      </c>
      <c r="O10" s="1335">
        <v>2244</v>
      </c>
      <c r="P10" s="1335">
        <v>366679145</v>
      </c>
      <c r="Q10" s="1335">
        <v>25197</v>
      </c>
      <c r="R10" s="1335">
        <v>2398844511</v>
      </c>
      <c r="S10" s="1335">
        <v>15295</v>
      </c>
      <c r="T10" s="1336">
        <v>2110431159</v>
      </c>
      <c r="U10" s="1337">
        <v>210</v>
      </c>
      <c r="V10" s="693"/>
    </row>
    <row r="11" spans="1:22" s="679" customFormat="1" ht="30" customHeight="1">
      <c r="A11" s="691"/>
      <c r="B11" s="692" t="s">
        <v>1019</v>
      </c>
      <c r="C11" s="1335">
        <v>60530</v>
      </c>
      <c r="D11" s="1335">
        <v>1270224923</v>
      </c>
      <c r="E11" s="1335">
        <v>362295</v>
      </c>
      <c r="F11" s="1335">
        <v>3305328195</v>
      </c>
      <c r="G11" s="1335">
        <v>58741</v>
      </c>
      <c r="H11" s="1335">
        <v>5791318735</v>
      </c>
      <c r="I11" s="1335">
        <v>116471</v>
      </c>
      <c r="J11" s="1335">
        <v>8357108550</v>
      </c>
      <c r="K11" s="1335">
        <v>153956</v>
      </c>
      <c r="L11" s="1335">
        <v>22694543335</v>
      </c>
      <c r="M11" s="1335">
        <v>141671</v>
      </c>
      <c r="N11" s="1335">
        <v>6339322947</v>
      </c>
      <c r="O11" s="1335">
        <v>66683</v>
      </c>
      <c r="P11" s="1335">
        <v>5695218435</v>
      </c>
      <c r="Q11" s="1335">
        <v>960347</v>
      </c>
      <c r="R11" s="1335">
        <v>53453065120</v>
      </c>
      <c r="S11" s="1335">
        <v>454785</v>
      </c>
      <c r="T11" s="1336">
        <v>46673037780</v>
      </c>
      <c r="U11" s="1337">
        <v>6931</v>
      </c>
      <c r="V11" s="693"/>
    </row>
    <row r="12" spans="1:22" s="679" customFormat="1" ht="30" customHeight="1">
      <c r="A12" s="694"/>
      <c r="B12" s="695" t="s">
        <v>1020</v>
      </c>
      <c r="C12" s="1338">
        <v>6384</v>
      </c>
      <c r="D12" s="1338">
        <v>108449038</v>
      </c>
      <c r="E12" s="1338">
        <v>30598</v>
      </c>
      <c r="F12" s="1338">
        <v>249137319</v>
      </c>
      <c r="G12" s="1338">
        <v>8254</v>
      </c>
      <c r="H12" s="1338">
        <v>813685521</v>
      </c>
      <c r="I12" s="1338">
        <v>13044</v>
      </c>
      <c r="J12" s="1338">
        <v>838269319</v>
      </c>
      <c r="K12" s="1338">
        <v>13409</v>
      </c>
      <c r="L12" s="1338">
        <v>1975604324</v>
      </c>
      <c r="M12" s="1338">
        <v>13828</v>
      </c>
      <c r="N12" s="1338">
        <v>428909413</v>
      </c>
      <c r="O12" s="1338">
        <v>5114</v>
      </c>
      <c r="P12" s="1338">
        <v>523084510</v>
      </c>
      <c r="Q12" s="1338">
        <v>90631</v>
      </c>
      <c r="R12" s="1338">
        <v>4937139444</v>
      </c>
      <c r="S12" s="1338">
        <v>43826</v>
      </c>
      <c r="T12" s="1339">
        <v>4426110480</v>
      </c>
      <c r="U12" s="1340">
        <v>619</v>
      </c>
      <c r="V12" s="696"/>
    </row>
    <row r="13" spans="1:22" ht="23.1" customHeight="1">
      <c r="A13" s="697">
        <v>1</v>
      </c>
      <c r="B13" s="698" t="s">
        <v>1021</v>
      </c>
      <c r="C13" s="1341">
        <v>3131</v>
      </c>
      <c r="D13" s="1341">
        <v>71529784</v>
      </c>
      <c r="E13" s="1341">
        <v>20205</v>
      </c>
      <c r="F13" s="1341">
        <v>199328883</v>
      </c>
      <c r="G13" s="1341">
        <v>566</v>
      </c>
      <c r="H13" s="1341">
        <v>24521981</v>
      </c>
      <c r="I13" s="1341">
        <v>7712</v>
      </c>
      <c r="J13" s="1341">
        <v>540995704</v>
      </c>
      <c r="K13" s="1341">
        <v>10539</v>
      </c>
      <c r="L13" s="1341">
        <v>1592073498</v>
      </c>
      <c r="M13" s="1341">
        <v>10863</v>
      </c>
      <c r="N13" s="1341">
        <v>474856727</v>
      </c>
      <c r="O13" s="1341">
        <v>616</v>
      </c>
      <c r="P13" s="1341">
        <v>23100067</v>
      </c>
      <c r="Q13" s="1341">
        <v>53632</v>
      </c>
      <c r="R13" s="1341">
        <v>2926406644</v>
      </c>
      <c r="S13" s="1341">
        <v>26163</v>
      </c>
      <c r="T13" s="1342">
        <v>2545972184</v>
      </c>
      <c r="U13" s="1343">
        <v>370</v>
      </c>
      <c r="V13" s="699">
        <v>1</v>
      </c>
    </row>
    <row r="14" spans="1:22" ht="23.1" customHeight="1">
      <c r="A14" s="701">
        <v>2</v>
      </c>
      <c r="B14" s="702" t="s">
        <v>1022</v>
      </c>
      <c r="C14" s="1335">
        <v>2397</v>
      </c>
      <c r="D14" s="1335">
        <v>42475393</v>
      </c>
      <c r="E14" s="1335">
        <v>8939</v>
      </c>
      <c r="F14" s="1335">
        <v>73814169</v>
      </c>
      <c r="G14" s="1335">
        <v>3361</v>
      </c>
      <c r="H14" s="1335">
        <v>334453583</v>
      </c>
      <c r="I14" s="1335">
        <v>3431</v>
      </c>
      <c r="J14" s="1335">
        <v>266093831</v>
      </c>
      <c r="K14" s="1335">
        <v>4402</v>
      </c>
      <c r="L14" s="1335">
        <v>672885355</v>
      </c>
      <c r="M14" s="1335">
        <v>3742</v>
      </c>
      <c r="N14" s="1335">
        <v>148619542</v>
      </c>
      <c r="O14" s="1335">
        <v>3677</v>
      </c>
      <c r="P14" s="1335">
        <v>192014147</v>
      </c>
      <c r="Q14" s="1335">
        <v>29949</v>
      </c>
      <c r="R14" s="1335">
        <v>1730356020</v>
      </c>
      <c r="S14" s="1335">
        <v>15874</v>
      </c>
      <c r="T14" s="1336">
        <v>1555955516</v>
      </c>
      <c r="U14" s="1337">
        <v>192</v>
      </c>
      <c r="V14" s="693">
        <v>2</v>
      </c>
    </row>
    <row r="15" spans="1:22" ht="23.1" customHeight="1">
      <c r="A15" s="701">
        <v>3</v>
      </c>
      <c r="B15" s="702" t="s">
        <v>1023</v>
      </c>
      <c r="C15" s="1335">
        <v>0</v>
      </c>
      <c r="D15" s="1335">
        <v>0</v>
      </c>
      <c r="E15" s="1335">
        <v>32982</v>
      </c>
      <c r="F15" s="1335">
        <v>320677524</v>
      </c>
      <c r="G15" s="1335">
        <v>4559</v>
      </c>
      <c r="H15" s="1335">
        <v>622639268</v>
      </c>
      <c r="I15" s="1335">
        <v>11254</v>
      </c>
      <c r="J15" s="1335">
        <v>832480859</v>
      </c>
      <c r="K15" s="1335">
        <v>18468</v>
      </c>
      <c r="L15" s="1335">
        <v>2062712606</v>
      </c>
      <c r="M15" s="1335">
        <v>14023</v>
      </c>
      <c r="N15" s="1335">
        <v>679596877</v>
      </c>
      <c r="O15" s="1335">
        <v>6167</v>
      </c>
      <c r="P15" s="1335">
        <v>86275666</v>
      </c>
      <c r="Q15" s="1335">
        <v>87453</v>
      </c>
      <c r="R15" s="1335">
        <v>4604382800</v>
      </c>
      <c r="S15" s="1335">
        <v>33966</v>
      </c>
      <c r="T15" s="1336">
        <v>3961504272</v>
      </c>
      <c r="U15" s="1337">
        <v>601</v>
      </c>
      <c r="V15" s="693">
        <v>3</v>
      </c>
    </row>
    <row r="16" spans="1:22" ht="23.1" customHeight="1">
      <c r="A16" s="701">
        <v>6</v>
      </c>
      <c r="B16" s="702" t="s">
        <v>1024</v>
      </c>
      <c r="C16" s="1335">
        <v>1144</v>
      </c>
      <c r="D16" s="1335">
        <v>20479881</v>
      </c>
      <c r="E16" s="1335">
        <v>4792</v>
      </c>
      <c r="F16" s="1335">
        <v>42798788</v>
      </c>
      <c r="G16" s="1335">
        <v>1341</v>
      </c>
      <c r="H16" s="1335">
        <v>138135568</v>
      </c>
      <c r="I16" s="1335">
        <v>1697</v>
      </c>
      <c r="J16" s="1335">
        <v>127557837</v>
      </c>
      <c r="K16" s="1335">
        <v>2233</v>
      </c>
      <c r="L16" s="1335">
        <v>332306726</v>
      </c>
      <c r="M16" s="1335">
        <v>2047</v>
      </c>
      <c r="N16" s="1335">
        <v>85107013</v>
      </c>
      <c r="O16" s="1335">
        <v>0</v>
      </c>
      <c r="P16" s="1335">
        <v>0</v>
      </c>
      <c r="Q16" s="1335">
        <v>13254</v>
      </c>
      <c r="R16" s="1335">
        <v>746385813</v>
      </c>
      <c r="S16" s="1335">
        <v>6759</v>
      </c>
      <c r="T16" s="1336">
        <v>671746073</v>
      </c>
      <c r="U16" s="1337">
        <v>141</v>
      </c>
      <c r="V16" s="693">
        <v>6</v>
      </c>
    </row>
    <row r="17" spans="1:22" ht="23.1" customHeight="1">
      <c r="A17" s="701">
        <v>7</v>
      </c>
      <c r="B17" s="702" t="s">
        <v>1025</v>
      </c>
      <c r="C17" s="1338">
        <v>1056</v>
      </c>
      <c r="D17" s="1338">
        <v>17765590</v>
      </c>
      <c r="E17" s="1338">
        <v>3054</v>
      </c>
      <c r="F17" s="1338">
        <v>28022575</v>
      </c>
      <c r="G17" s="1338">
        <v>1168</v>
      </c>
      <c r="H17" s="1338">
        <v>108922184</v>
      </c>
      <c r="I17" s="1338">
        <v>1793</v>
      </c>
      <c r="J17" s="1338">
        <v>115937434</v>
      </c>
      <c r="K17" s="1338">
        <v>1391</v>
      </c>
      <c r="L17" s="1338">
        <v>212217383</v>
      </c>
      <c r="M17" s="1338">
        <v>1235</v>
      </c>
      <c r="N17" s="1338">
        <v>41617205</v>
      </c>
      <c r="O17" s="1338">
        <v>568</v>
      </c>
      <c r="P17" s="1338">
        <v>67469789</v>
      </c>
      <c r="Q17" s="1338">
        <v>10265</v>
      </c>
      <c r="R17" s="1338">
        <v>591952160</v>
      </c>
      <c r="S17" s="1338">
        <v>5096</v>
      </c>
      <c r="T17" s="1339">
        <v>526880334</v>
      </c>
      <c r="U17" s="1340">
        <v>81</v>
      </c>
      <c r="V17" s="693">
        <v>7</v>
      </c>
    </row>
    <row r="18" spans="1:22" ht="23.1" customHeight="1">
      <c r="A18" s="697">
        <v>8</v>
      </c>
      <c r="B18" s="698" t="s">
        <v>1026</v>
      </c>
      <c r="C18" s="1341">
        <v>3119</v>
      </c>
      <c r="D18" s="1341">
        <v>63615303</v>
      </c>
      <c r="E18" s="1341">
        <v>18561</v>
      </c>
      <c r="F18" s="1341">
        <v>130646785</v>
      </c>
      <c r="G18" s="1341">
        <v>734</v>
      </c>
      <c r="H18" s="1341">
        <v>19035263</v>
      </c>
      <c r="I18" s="1341">
        <v>5118</v>
      </c>
      <c r="J18" s="1341">
        <v>342196288</v>
      </c>
      <c r="K18" s="1341">
        <v>10385</v>
      </c>
      <c r="L18" s="1341">
        <v>1500323367</v>
      </c>
      <c r="M18" s="1341">
        <v>9117</v>
      </c>
      <c r="N18" s="1341">
        <v>505561447</v>
      </c>
      <c r="O18" s="1341">
        <v>2418</v>
      </c>
      <c r="P18" s="1341">
        <v>63252255</v>
      </c>
      <c r="Q18" s="1341">
        <v>49452</v>
      </c>
      <c r="R18" s="1341">
        <v>2624630708</v>
      </c>
      <c r="S18" s="1341">
        <v>22532</v>
      </c>
      <c r="T18" s="1342">
        <v>2304905165</v>
      </c>
      <c r="U18" s="1343">
        <v>237</v>
      </c>
      <c r="V18" s="699">
        <v>8</v>
      </c>
    </row>
    <row r="19" spans="1:22" ht="23.1" customHeight="1">
      <c r="A19" s="701">
        <v>9</v>
      </c>
      <c r="B19" s="702" t="s">
        <v>1027</v>
      </c>
      <c r="C19" s="1335">
        <v>861</v>
      </c>
      <c r="D19" s="1335">
        <v>19326702</v>
      </c>
      <c r="E19" s="1335">
        <v>5212</v>
      </c>
      <c r="F19" s="1335">
        <v>46399971</v>
      </c>
      <c r="G19" s="1335">
        <v>1772</v>
      </c>
      <c r="H19" s="1335">
        <v>169887608</v>
      </c>
      <c r="I19" s="1335">
        <v>1301</v>
      </c>
      <c r="J19" s="1335">
        <v>132621855</v>
      </c>
      <c r="K19" s="1335">
        <v>2231</v>
      </c>
      <c r="L19" s="1335">
        <v>326870174</v>
      </c>
      <c r="M19" s="1335">
        <v>2035</v>
      </c>
      <c r="N19" s="1335">
        <v>81601115</v>
      </c>
      <c r="O19" s="1335">
        <v>41</v>
      </c>
      <c r="P19" s="1335">
        <v>1361533</v>
      </c>
      <c r="Q19" s="1335">
        <v>13453</v>
      </c>
      <c r="R19" s="1335">
        <v>778068958</v>
      </c>
      <c r="S19" s="1335">
        <v>6991</v>
      </c>
      <c r="T19" s="1336">
        <v>697311105</v>
      </c>
      <c r="U19" s="1337">
        <v>82</v>
      </c>
      <c r="V19" s="693">
        <v>9</v>
      </c>
    </row>
    <row r="20" spans="1:22" ht="23.1" customHeight="1">
      <c r="A20" s="701">
        <v>10</v>
      </c>
      <c r="B20" s="702" t="s">
        <v>1028</v>
      </c>
      <c r="C20" s="1335">
        <v>1747</v>
      </c>
      <c r="D20" s="1335">
        <v>30388249</v>
      </c>
      <c r="E20" s="1335">
        <v>6102</v>
      </c>
      <c r="F20" s="1335">
        <v>53269116</v>
      </c>
      <c r="G20" s="1335">
        <v>2027</v>
      </c>
      <c r="H20" s="1335">
        <v>201152800</v>
      </c>
      <c r="I20" s="1335">
        <v>2216</v>
      </c>
      <c r="J20" s="1335">
        <v>168703346</v>
      </c>
      <c r="K20" s="1335">
        <v>3007</v>
      </c>
      <c r="L20" s="1335">
        <v>500171683</v>
      </c>
      <c r="M20" s="1335">
        <v>3049</v>
      </c>
      <c r="N20" s="1335">
        <v>147098033</v>
      </c>
      <c r="O20" s="1335">
        <v>0</v>
      </c>
      <c r="P20" s="1335">
        <v>0</v>
      </c>
      <c r="Q20" s="1335">
        <v>18148</v>
      </c>
      <c r="R20" s="1335">
        <v>1100783227</v>
      </c>
      <c r="S20" s="1335">
        <v>9183</v>
      </c>
      <c r="T20" s="1336">
        <v>995854836</v>
      </c>
      <c r="U20" s="1337">
        <v>119</v>
      </c>
      <c r="V20" s="693">
        <v>10</v>
      </c>
    </row>
    <row r="21" spans="1:22" s="706" customFormat="1" ht="23.1" customHeight="1">
      <c r="A21" s="703">
        <v>11</v>
      </c>
      <c r="B21" s="704" t="s">
        <v>1029</v>
      </c>
      <c r="C21" s="1335">
        <v>271</v>
      </c>
      <c r="D21" s="1335">
        <v>11149534</v>
      </c>
      <c r="E21" s="1335">
        <v>3170</v>
      </c>
      <c r="F21" s="1335">
        <v>33056999</v>
      </c>
      <c r="G21" s="1335">
        <v>1854</v>
      </c>
      <c r="H21" s="1335">
        <v>149060632</v>
      </c>
      <c r="I21" s="1335">
        <v>2082</v>
      </c>
      <c r="J21" s="1335">
        <v>137274311</v>
      </c>
      <c r="K21" s="1335">
        <v>1774</v>
      </c>
      <c r="L21" s="1335">
        <v>256863470</v>
      </c>
      <c r="M21" s="1335">
        <v>2166</v>
      </c>
      <c r="N21" s="1335">
        <v>54896765</v>
      </c>
      <c r="O21" s="1335">
        <v>648</v>
      </c>
      <c r="P21" s="1335">
        <v>63097848</v>
      </c>
      <c r="Q21" s="1335">
        <v>11965</v>
      </c>
      <c r="R21" s="1335">
        <v>705399559</v>
      </c>
      <c r="S21" s="1335">
        <v>6447</v>
      </c>
      <c r="T21" s="1336">
        <v>633043411</v>
      </c>
      <c r="U21" s="1337">
        <v>82</v>
      </c>
      <c r="V21" s="705">
        <v>11</v>
      </c>
    </row>
    <row r="22" spans="1:22" s="706" customFormat="1" ht="23.1" customHeight="1">
      <c r="A22" s="703">
        <v>12</v>
      </c>
      <c r="B22" s="704" t="s">
        <v>1030</v>
      </c>
      <c r="C22" s="1338">
        <v>1519</v>
      </c>
      <c r="D22" s="1338">
        <v>22581862</v>
      </c>
      <c r="E22" s="1338">
        <v>5065</v>
      </c>
      <c r="F22" s="1338">
        <v>45279396</v>
      </c>
      <c r="G22" s="1338">
        <v>1484</v>
      </c>
      <c r="H22" s="1338">
        <v>152089337</v>
      </c>
      <c r="I22" s="1338">
        <v>1947</v>
      </c>
      <c r="J22" s="1338">
        <v>140313131</v>
      </c>
      <c r="K22" s="1338">
        <v>1994</v>
      </c>
      <c r="L22" s="1338">
        <v>306297529</v>
      </c>
      <c r="M22" s="1338">
        <v>1747</v>
      </c>
      <c r="N22" s="1338">
        <v>52694704</v>
      </c>
      <c r="O22" s="1338">
        <v>684</v>
      </c>
      <c r="P22" s="1338">
        <v>69735552</v>
      </c>
      <c r="Q22" s="1338">
        <v>14440</v>
      </c>
      <c r="R22" s="1338">
        <v>788991511</v>
      </c>
      <c r="S22" s="1338">
        <v>7134</v>
      </c>
      <c r="T22" s="1339">
        <v>710171905</v>
      </c>
      <c r="U22" s="1340">
        <v>98</v>
      </c>
      <c r="V22" s="705">
        <v>12</v>
      </c>
    </row>
    <row r="23" spans="1:22" s="706" customFormat="1" ht="23.1" customHeight="1">
      <c r="A23" s="707">
        <v>14</v>
      </c>
      <c r="B23" s="708" t="s">
        <v>1031</v>
      </c>
      <c r="C23" s="1341">
        <v>1949</v>
      </c>
      <c r="D23" s="1341">
        <v>44255452</v>
      </c>
      <c r="E23" s="1341">
        <v>13277</v>
      </c>
      <c r="F23" s="1341">
        <v>120390645</v>
      </c>
      <c r="G23" s="1341">
        <v>2614</v>
      </c>
      <c r="H23" s="1341">
        <v>287974198</v>
      </c>
      <c r="I23" s="1341">
        <v>4176</v>
      </c>
      <c r="J23" s="1341">
        <v>315242529</v>
      </c>
      <c r="K23" s="1341">
        <v>6641</v>
      </c>
      <c r="L23" s="1341">
        <v>780840861</v>
      </c>
      <c r="M23" s="1341">
        <v>5256</v>
      </c>
      <c r="N23" s="1341">
        <v>194385362</v>
      </c>
      <c r="O23" s="1341">
        <v>2310</v>
      </c>
      <c r="P23" s="1341">
        <v>320434600</v>
      </c>
      <c r="Q23" s="1341">
        <v>36223</v>
      </c>
      <c r="R23" s="1341">
        <v>2063523647</v>
      </c>
      <c r="S23" s="1341">
        <v>17565</v>
      </c>
      <c r="T23" s="1342">
        <v>1824852825</v>
      </c>
      <c r="U23" s="1343">
        <v>226</v>
      </c>
      <c r="V23" s="709">
        <v>14</v>
      </c>
    </row>
    <row r="24" spans="1:22" s="706" customFormat="1" ht="23.1" customHeight="1">
      <c r="A24" s="703">
        <v>15</v>
      </c>
      <c r="B24" s="704" t="s">
        <v>1032</v>
      </c>
      <c r="C24" s="1335">
        <v>1482</v>
      </c>
      <c r="D24" s="1335">
        <v>35763441</v>
      </c>
      <c r="E24" s="1335">
        <v>9177</v>
      </c>
      <c r="F24" s="1335">
        <v>87137867</v>
      </c>
      <c r="G24" s="1335">
        <v>330</v>
      </c>
      <c r="H24" s="1335">
        <v>9828963</v>
      </c>
      <c r="I24" s="1335">
        <v>625</v>
      </c>
      <c r="J24" s="1335">
        <v>7066956</v>
      </c>
      <c r="K24" s="1335">
        <v>206</v>
      </c>
      <c r="L24" s="1335">
        <v>14675328</v>
      </c>
      <c r="M24" s="1335">
        <v>148</v>
      </c>
      <c r="N24" s="1335">
        <v>1140365</v>
      </c>
      <c r="O24" s="1335">
        <v>12541</v>
      </c>
      <c r="P24" s="1335">
        <v>1210374094</v>
      </c>
      <c r="Q24" s="1335">
        <v>24509</v>
      </c>
      <c r="R24" s="1335">
        <v>1365987014</v>
      </c>
      <c r="S24" s="1335">
        <v>12541</v>
      </c>
      <c r="T24" s="1336">
        <v>1210374094</v>
      </c>
      <c r="U24" s="1337">
        <v>77</v>
      </c>
      <c r="V24" s="705">
        <v>15</v>
      </c>
    </row>
    <row r="25" spans="1:22" s="706" customFormat="1" ht="23.1" customHeight="1">
      <c r="A25" s="703">
        <v>16</v>
      </c>
      <c r="B25" s="704" t="s">
        <v>1033</v>
      </c>
      <c r="C25" s="1335">
        <v>386</v>
      </c>
      <c r="D25" s="1335">
        <v>9048047</v>
      </c>
      <c r="E25" s="1335">
        <v>3240</v>
      </c>
      <c r="F25" s="1335">
        <v>28312686</v>
      </c>
      <c r="G25" s="1335">
        <v>881</v>
      </c>
      <c r="H25" s="1335">
        <v>88493010</v>
      </c>
      <c r="I25" s="1335">
        <v>875</v>
      </c>
      <c r="J25" s="1335">
        <v>84825723</v>
      </c>
      <c r="K25" s="1335">
        <v>1209</v>
      </c>
      <c r="L25" s="1335">
        <v>185409646</v>
      </c>
      <c r="M25" s="1335">
        <v>1145</v>
      </c>
      <c r="N25" s="1335">
        <v>39868255</v>
      </c>
      <c r="O25" s="1335">
        <v>509</v>
      </c>
      <c r="P25" s="1335">
        <v>80599253</v>
      </c>
      <c r="Q25" s="1335">
        <v>8245</v>
      </c>
      <c r="R25" s="1335">
        <v>516556620</v>
      </c>
      <c r="S25" s="1335">
        <v>4229</v>
      </c>
      <c r="T25" s="1336">
        <v>468182608</v>
      </c>
      <c r="U25" s="1337">
        <v>63</v>
      </c>
      <c r="V25" s="705">
        <v>16</v>
      </c>
    </row>
    <row r="26" spans="1:22" s="706" customFormat="1" ht="23.1" customHeight="1">
      <c r="A26" s="703">
        <v>17</v>
      </c>
      <c r="B26" s="704" t="s">
        <v>1034</v>
      </c>
      <c r="C26" s="1335">
        <v>1823</v>
      </c>
      <c r="D26" s="1335">
        <v>31297807</v>
      </c>
      <c r="E26" s="1335">
        <v>7248</v>
      </c>
      <c r="F26" s="1335">
        <v>59584913</v>
      </c>
      <c r="G26" s="1335">
        <v>1720</v>
      </c>
      <c r="H26" s="1335">
        <v>160693811</v>
      </c>
      <c r="I26" s="1335">
        <v>2136</v>
      </c>
      <c r="J26" s="1335">
        <v>134729481</v>
      </c>
      <c r="K26" s="1335">
        <v>2453</v>
      </c>
      <c r="L26" s="1335">
        <v>396169786</v>
      </c>
      <c r="M26" s="1335">
        <v>2808</v>
      </c>
      <c r="N26" s="1335">
        <v>121842085</v>
      </c>
      <c r="O26" s="1335">
        <v>1005</v>
      </c>
      <c r="P26" s="1335">
        <v>86364486</v>
      </c>
      <c r="Q26" s="1335">
        <v>19193</v>
      </c>
      <c r="R26" s="1335">
        <v>990682369</v>
      </c>
      <c r="S26" s="1335">
        <v>8671</v>
      </c>
      <c r="T26" s="1336">
        <v>871082870</v>
      </c>
      <c r="U26" s="1337">
        <v>87</v>
      </c>
      <c r="V26" s="705">
        <v>17</v>
      </c>
    </row>
    <row r="27" spans="1:22" s="706" customFormat="1" ht="23.1" customHeight="1">
      <c r="A27" s="703">
        <v>18</v>
      </c>
      <c r="B27" s="704" t="s">
        <v>1035</v>
      </c>
      <c r="C27" s="1338">
        <v>1719</v>
      </c>
      <c r="D27" s="1338">
        <v>29534838</v>
      </c>
      <c r="E27" s="1338">
        <v>7600</v>
      </c>
      <c r="F27" s="1338">
        <v>78577001</v>
      </c>
      <c r="G27" s="1338">
        <v>2264</v>
      </c>
      <c r="H27" s="1338">
        <v>236919809</v>
      </c>
      <c r="I27" s="1338">
        <v>2244</v>
      </c>
      <c r="J27" s="1338">
        <v>194864038</v>
      </c>
      <c r="K27" s="1338">
        <v>3694</v>
      </c>
      <c r="L27" s="1338">
        <v>535240123</v>
      </c>
      <c r="M27" s="1338">
        <v>2803</v>
      </c>
      <c r="N27" s="1338">
        <v>114476549</v>
      </c>
      <c r="O27" s="1338">
        <v>1059</v>
      </c>
      <c r="P27" s="1338">
        <v>150825628</v>
      </c>
      <c r="Q27" s="1338">
        <v>21383</v>
      </c>
      <c r="R27" s="1338">
        <v>1340437986</v>
      </c>
      <c r="S27" s="1338">
        <v>11505</v>
      </c>
      <c r="T27" s="1339">
        <v>1207868653</v>
      </c>
      <c r="U27" s="1340">
        <v>130</v>
      </c>
      <c r="V27" s="705">
        <v>18</v>
      </c>
    </row>
    <row r="28" spans="1:22" s="706" customFormat="1" ht="23.1" customHeight="1">
      <c r="A28" s="710">
        <v>19</v>
      </c>
      <c r="B28" s="708" t="s">
        <v>1036</v>
      </c>
      <c r="C28" s="1341">
        <v>2036</v>
      </c>
      <c r="D28" s="1341">
        <v>58198045</v>
      </c>
      <c r="E28" s="1341">
        <v>12762</v>
      </c>
      <c r="F28" s="1341">
        <v>116347652</v>
      </c>
      <c r="G28" s="1341">
        <v>2394</v>
      </c>
      <c r="H28" s="1341">
        <v>272654744</v>
      </c>
      <c r="I28" s="1341">
        <v>4264</v>
      </c>
      <c r="J28" s="1341">
        <v>260334787</v>
      </c>
      <c r="K28" s="1341">
        <v>3903</v>
      </c>
      <c r="L28" s="1341">
        <v>663308015</v>
      </c>
      <c r="M28" s="1341">
        <v>4474</v>
      </c>
      <c r="N28" s="1341">
        <v>176705193</v>
      </c>
      <c r="O28" s="1341">
        <v>1758</v>
      </c>
      <c r="P28" s="1341">
        <v>157262181</v>
      </c>
      <c r="Q28" s="1341">
        <v>31591</v>
      </c>
      <c r="R28" s="1341">
        <v>1704810617</v>
      </c>
      <c r="S28" s="1341">
        <v>14565</v>
      </c>
      <c r="T28" s="1342">
        <v>1466940684</v>
      </c>
      <c r="U28" s="1343">
        <v>168</v>
      </c>
      <c r="V28" s="711">
        <v>19</v>
      </c>
    </row>
    <row r="29" spans="1:22" s="706" customFormat="1" ht="23.1" customHeight="1">
      <c r="A29" s="703">
        <v>21</v>
      </c>
      <c r="B29" s="704" t="s">
        <v>1037</v>
      </c>
      <c r="C29" s="1335">
        <v>2358</v>
      </c>
      <c r="D29" s="1335">
        <v>49093043</v>
      </c>
      <c r="E29" s="1335">
        <v>22906</v>
      </c>
      <c r="F29" s="1335">
        <v>106785302</v>
      </c>
      <c r="G29" s="1335">
        <v>2662</v>
      </c>
      <c r="H29" s="1335">
        <v>270974107</v>
      </c>
      <c r="I29" s="1335">
        <v>4044</v>
      </c>
      <c r="J29" s="1335">
        <v>271357509</v>
      </c>
      <c r="K29" s="1335">
        <v>4282</v>
      </c>
      <c r="L29" s="1335">
        <v>692991433</v>
      </c>
      <c r="M29" s="1335">
        <v>4628</v>
      </c>
      <c r="N29" s="1335">
        <v>167140918</v>
      </c>
      <c r="O29" s="1335">
        <v>1793</v>
      </c>
      <c r="P29" s="1335">
        <v>212472944</v>
      </c>
      <c r="Q29" s="1335">
        <v>42673</v>
      </c>
      <c r="R29" s="1335">
        <v>1770815256</v>
      </c>
      <c r="S29" s="1335">
        <v>14684</v>
      </c>
      <c r="T29" s="1336">
        <v>1529047623</v>
      </c>
      <c r="U29" s="1337">
        <v>145</v>
      </c>
      <c r="V29" s="705">
        <v>21</v>
      </c>
    </row>
    <row r="30" spans="1:22" s="706" customFormat="1" ht="23.1" customHeight="1">
      <c r="A30" s="703">
        <v>22</v>
      </c>
      <c r="B30" s="704" t="s">
        <v>1038</v>
      </c>
      <c r="C30" s="1335">
        <v>2832</v>
      </c>
      <c r="D30" s="1335">
        <v>76575105</v>
      </c>
      <c r="E30" s="1335">
        <v>16697</v>
      </c>
      <c r="F30" s="1335">
        <v>155773804</v>
      </c>
      <c r="G30" s="1335">
        <v>3811</v>
      </c>
      <c r="H30" s="1335">
        <v>395724215</v>
      </c>
      <c r="I30" s="1335">
        <v>6289</v>
      </c>
      <c r="J30" s="1335">
        <v>381860669</v>
      </c>
      <c r="K30" s="1335">
        <v>6351</v>
      </c>
      <c r="L30" s="1335">
        <v>994881763</v>
      </c>
      <c r="M30" s="1335">
        <v>5322</v>
      </c>
      <c r="N30" s="1335">
        <v>228957415</v>
      </c>
      <c r="O30" s="1335">
        <v>3027</v>
      </c>
      <c r="P30" s="1335">
        <v>295293072</v>
      </c>
      <c r="Q30" s="1335">
        <v>44329</v>
      </c>
      <c r="R30" s="1335">
        <v>2529066043</v>
      </c>
      <c r="S30" s="1335">
        <v>21221</v>
      </c>
      <c r="T30" s="1336">
        <v>2203969940</v>
      </c>
      <c r="U30" s="1337">
        <v>230</v>
      </c>
      <c r="V30" s="705">
        <v>22</v>
      </c>
    </row>
    <row r="31" spans="1:22" s="706" customFormat="1" ht="23.1" customHeight="1">
      <c r="A31" s="703">
        <v>23</v>
      </c>
      <c r="B31" s="704" t="s">
        <v>1039</v>
      </c>
      <c r="C31" s="1335">
        <v>627</v>
      </c>
      <c r="D31" s="1335">
        <v>17958149</v>
      </c>
      <c r="E31" s="1335">
        <v>4122</v>
      </c>
      <c r="F31" s="1335">
        <v>43744743</v>
      </c>
      <c r="G31" s="1335">
        <v>804</v>
      </c>
      <c r="H31" s="1335">
        <v>72223124</v>
      </c>
      <c r="I31" s="1335">
        <v>1333</v>
      </c>
      <c r="J31" s="1335">
        <v>97413358</v>
      </c>
      <c r="K31" s="1335">
        <v>1430</v>
      </c>
      <c r="L31" s="1335">
        <v>215261769</v>
      </c>
      <c r="M31" s="1335">
        <v>1357</v>
      </c>
      <c r="N31" s="1335">
        <v>54863983</v>
      </c>
      <c r="O31" s="1335">
        <v>682</v>
      </c>
      <c r="P31" s="1335">
        <v>65612427</v>
      </c>
      <c r="Q31" s="1335">
        <v>10355</v>
      </c>
      <c r="R31" s="1335">
        <v>567077553</v>
      </c>
      <c r="S31" s="1335">
        <v>4768</v>
      </c>
      <c r="T31" s="1336">
        <v>477450565</v>
      </c>
      <c r="U31" s="1337">
        <v>61</v>
      </c>
      <c r="V31" s="705">
        <v>23</v>
      </c>
    </row>
    <row r="32" spans="1:22" s="706" customFormat="1" ht="23.1" customHeight="1">
      <c r="A32" s="703">
        <v>24</v>
      </c>
      <c r="B32" s="704" t="s">
        <v>1040</v>
      </c>
      <c r="C32" s="1338">
        <v>1140</v>
      </c>
      <c r="D32" s="1338">
        <v>19848262</v>
      </c>
      <c r="E32" s="1338">
        <v>5325</v>
      </c>
      <c r="F32" s="1338">
        <v>160588933</v>
      </c>
      <c r="G32" s="1338">
        <v>229</v>
      </c>
      <c r="H32" s="1338">
        <v>8157240</v>
      </c>
      <c r="I32" s="1338">
        <v>1441</v>
      </c>
      <c r="J32" s="1338">
        <v>116421500</v>
      </c>
      <c r="K32" s="1338">
        <v>2388</v>
      </c>
      <c r="L32" s="1338">
        <v>391821745</v>
      </c>
      <c r="M32" s="1338">
        <v>4482</v>
      </c>
      <c r="N32" s="1338">
        <v>114736498</v>
      </c>
      <c r="O32" s="1338">
        <v>0</v>
      </c>
      <c r="P32" s="1338">
        <v>0</v>
      </c>
      <c r="Q32" s="1338">
        <v>15005</v>
      </c>
      <c r="R32" s="1338">
        <v>811574178</v>
      </c>
      <c r="S32" s="1338">
        <v>6623</v>
      </c>
      <c r="T32" s="1339">
        <v>695522063</v>
      </c>
      <c r="U32" s="1340">
        <v>113</v>
      </c>
      <c r="V32" s="705">
        <v>24</v>
      </c>
    </row>
    <row r="33" spans="1:22" s="706" customFormat="1" ht="23.1" customHeight="1">
      <c r="A33" s="707">
        <v>25</v>
      </c>
      <c r="B33" s="708" t="s">
        <v>1041</v>
      </c>
      <c r="C33" s="1341">
        <v>1771</v>
      </c>
      <c r="D33" s="1341">
        <v>43446555</v>
      </c>
      <c r="E33" s="1341">
        <v>8500</v>
      </c>
      <c r="F33" s="1341">
        <v>79361064</v>
      </c>
      <c r="G33" s="1341">
        <v>2435</v>
      </c>
      <c r="H33" s="1341">
        <v>245619160</v>
      </c>
      <c r="I33" s="1341">
        <v>3558</v>
      </c>
      <c r="J33" s="1341">
        <v>233252703</v>
      </c>
      <c r="K33" s="1341">
        <v>3205</v>
      </c>
      <c r="L33" s="1341">
        <v>496900235</v>
      </c>
      <c r="M33" s="1341">
        <v>3235</v>
      </c>
      <c r="N33" s="1341">
        <v>127152226</v>
      </c>
      <c r="O33" s="1341">
        <v>1743</v>
      </c>
      <c r="P33" s="1341">
        <v>139943204</v>
      </c>
      <c r="Q33" s="1341">
        <v>24447</v>
      </c>
      <c r="R33" s="1341">
        <v>1365675147</v>
      </c>
      <c r="S33" s="1341">
        <v>12519</v>
      </c>
      <c r="T33" s="1342">
        <v>1201844711</v>
      </c>
      <c r="U33" s="1343">
        <v>165</v>
      </c>
      <c r="V33" s="709">
        <v>25</v>
      </c>
    </row>
    <row r="34" spans="1:22" s="706" customFormat="1" ht="23.1" customHeight="1">
      <c r="A34" s="703">
        <v>27</v>
      </c>
      <c r="B34" s="704" t="s">
        <v>1042</v>
      </c>
      <c r="C34" s="1335">
        <v>1101</v>
      </c>
      <c r="D34" s="1335">
        <v>28394490</v>
      </c>
      <c r="E34" s="1335">
        <v>6651</v>
      </c>
      <c r="F34" s="1335">
        <v>61356070</v>
      </c>
      <c r="G34" s="1335">
        <v>1379</v>
      </c>
      <c r="H34" s="1335">
        <v>147654533</v>
      </c>
      <c r="I34" s="1335">
        <v>2656</v>
      </c>
      <c r="J34" s="1335">
        <v>152792556</v>
      </c>
      <c r="K34" s="1335">
        <v>2170</v>
      </c>
      <c r="L34" s="1335">
        <v>337479865</v>
      </c>
      <c r="M34" s="1335">
        <v>1795</v>
      </c>
      <c r="N34" s="1335">
        <v>68753810</v>
      </c>
      <c r="O34" s="1335">
        <v>1050</v>
      </c>
      <c r="P34" s="1335">
        <v>137534046</v>
      </c>
      <c r="Q34" s="1335">
        <v>16802</v>
      </c>
      <c r="R34" s="1335">
        <v>933965370</v>
      </c>
      <c r="S34" s="1335">
        <v>7760</v>
      </c>
      <c r="T34" s="1336">
        <v>805973835</v>
      </c>
      <c r="U34" s="1337">
        <v>91</v>
      </c>
      <c r="V34" s="705">
        <v>27</v>
      </c>
    </row>
    <row r="35" spans="1:22" s="706" customFormat="1" ht="23.1" customHeight="1">
      <c r="A35" s="703">
        <v>28</v>
      </c>
      <c r="B35" s="704" t="s">
        <v>1043</v>
      </c>
      <c r="C35" s="1335">
        <v>301</v>
      </c>
      <c r="D35" s="1335">
        <v>8308079</v>
      </c>
      <c r="E35" s="1335">
        <v>3759</v>
      </c>
      <c r="F35" s="1335">
        <v>38158152</v>
      </c>
      <c r="G35" s="1335">
        <v>113</v>
      </c>
      <c r="H35" s="1335">
        <v>7184834</v>
      </c>
      <c r="I35" s="1335">
        <v>1591</v>
      </c>
      <c r="J35" s="1335">
        <v>97145569</v>
      </c>
      <c r="K35" s="1335">
        <v>2013</v>
      </c>
      <c r="L35" s="1335">
        <v>295803253</v>
      </c>
      <c r="M35" s="1335">
        <v>1696</v>
      </c>
      <c r="N35" s="1335">
        <v>75572084</v>
      </c>
      <c r="O35" s="1335">
        <v>601</v>
      </c>
      <c r="P35" s="1335">
        <v>43223085</v>
      </c>
      <c r="Q35" s="1335">
        <v>10074</v>
      </c>
      <c r="R35" s="1335">
        <v>565395056</v>
      </c>
      <c r="S35" s="1335">
        <v>5318</v>
      </c>
      <c r="T35" s="1336">
        <v>499938026</v>
      </c>
      <c r="U35" s="1337">
        <v>66</v>
      </c>
      <c r="V35" s="705">
        <v>28</v>
      </c>
    </row>
    <row r="36" spans="1:22" s="706" customFormat="1" ht="23.1" customHeight="1">
      <c r="A36" s="703">
        <v>29</v>
      </c>
      <c r="B36" s="704" t="s">
        <v>1044</v>
      </c>
      <c r="C36" s="1335">
        <v>801</v>
      </c>
      <c r="D36" s="1335">
        <v>15820859</v>
      </c>
      <c r="E36" s="1335">
        <v>2988</v>
      </c>
      <c r="F36" s="1335">
        <v>27122219</v>
      </c>
      <c r="G36" s="1335">
        <v>771</v>
      </c>
      <c r="H36" s="1335">
        <v>81567710</v>
      </c>
      <c r="I36" s="1335">
        <v>871</v>
      </c>
      <c r="J36" s="1335">
        <v>51660933</v>
      </c>
      <c r="K36" s="1335">
        <v>1129</v>
      </c>
      <c r="L36" s="1335">
        <v>175888478</v>
      </c>
      <c r="M36" s="1335">
        <v>1076</v>
      </c>
      <c r="N36" s="1335">
        <v>30783221</v>
      </c>
      <c r="O36" s="1335">
        <v>544</v>
      </c>
      <c r="P36" s="1335">
        <v>62947441</v>
      </c>
      <c r="Q36" s="1335">
        <v>8180</v>
      </c>
      <c r="R36" s="1335">
        <v>445790861</v>
      </c>
      <c r="S36" s="1335">
        <v>3793</v>
      </c>
      <c r="T36" s="1336">
        <v>389028211</v>
      </c>
      <c r="U36" s="1337">
        <v>48</v>
      </c>
      <c r="V36" s="705">
        <v>29</v>
      </c>
    </row>
    <row r="37" spans="1:22" s="706" customFormat="1" ht="23.1" customHeight="1">
      <c r="A37" s="703">
        <v>30</v>
      </c>
      <c r="B37" s="704" t="s">
        <v>1045</v>
      </c>
      <c r="C37" s="1338">
        <v>1001</v>
      </c>
      <c r="D37" s="1338">
        <v>28329695</v>
      </c>
      <c r="E37" s="1338">
        <v>9539</v>
      </c>
      <c r="F37" s="1338">
        <v>83749306</v>
      </c>
      <c r="G37" s="1338">
        <v>2377</v>
      </c>
      <c r="H37" s="1338">
        <v>229112975</v>
      </c>
      <c r="I37" s="1338">
        <v>2287</v>
      </c>
      <c r="J37" s="1338">
        <v>178784038</v>
      </c>
      <c r="K37" s="1338">
        <v>3473</v>
      </c>
      <c r="L37" s="1338">
        <v>580942905</v>
      </c>
      <c r="M37" s="1338">
        <v>3148</v>
      </c>
      <c r="N37" s="1338">
        <v>117644491</v>
      </c>
      <c r="O37" s="1338">
        <v>1419</v>
      </c>
      <c r="P37" s="1338">
        <v>144457991</v>
      </c>
      <c r="Q37" s="1338">
        <v>23244</v>
      </c>
      <c r="R37" s="1338">
        <v>1363021401</v>
      </c>
      <c r="S37" s="1338">
        <v>11423</v>
      </c>
      <c r="T37" s="1339">
        <v>1197507889</v>
      </c>
      <c r="U37" s="1340">
        <v>125</v>
      </c>
      <c r="V37" s="705">
        <v>30</v>
      </c>
    </row>
    <row r="38" spans="1:22" s="706" customFormat="1" ht="23.1" customHeight="1">
      <c r="A38" s="710">
        <v>31</v>
      </c>
      <c r="B38" s="708" t="s">
        <v>1046</v>
      </c>
      <c r="C38" s="1341">
        <v>1022</v>
      </c>
      <c r="D38" s="1341">
        <v>19817705</v>
      </c>
      <c r="E38" s="1341">
        <v>4164</v>
      </c>
      <c r="F38" s="1341">
        <v>36625505</v>
      </c>
      <c r="G38" s="1341">
        <v>206</v>
      </c>
      <c r="H38" s="1341">
        <v>8560891</v>
      </c>
      <c r="I38" s="1341">
        <v>1358</v>
      </c>
      <c r="J38" s="1341">
        <v>82607624</v>
      </c>
      <c r="K38" s="1341">
        <v>2098</v>
      </c>
      <c r="L38" s="1341">
        <v>318437882</v>
      </c>
      <c r="M38" s="1341">
        <v>2239</v>
      </c>
      <c r="N38" s="1341">
        <v>124110562</v>
      </c>
      <c r="O38" s="1341">
        <v>0</v>
      </c>
      <c r="P38" s="1341">
        <v>0</v>
      </c>
      <c r="Q38" s="1341">
        <v>11087</v>
      </c>
      <c r="R38" s="1341">
        <v>590160169</v>
      </c>
      <c r="S38" s="1341">
        <v>5009</v>
      </c>
      <c r="T38" s="1342">
        <v>513180608</v>
      </c>
      <c r="U38" s="1343">
        <v>59</v>
      </c>
      <c r="V38" s="711">
        <v>31</v>
      </c>
    </row>
    <row r="39" spans="1:22" s="706" customFormat="1" ht="23.1" customHeight="1">
      <c r="A39" s="703">
        <v>32</v>
      </c>
      <c r="B39" s="704" t="s">
        <v>1047</v>
      </c>
      <c r="C39" s="1335">
        <v>1115</v>
      </c>
      <c r="D39" s="1335">
        <v>26310032</v>
      </c>
      <c r="E39" s="1335">
        <v>9576</v>
      </c>
      <c r="F39" s="1335">
        <v>75942243</v>
      </c>
      <c r="G39" s="1335">
        <v>2303</v>
      </c>
      <c r="H39" s="1335">
        <v>231820303</v>
      </c>
      <c r="I39" s="1335">
        <v>2775</v>
      </c>
      <c r="J39" s="1335">
        <v>189519665</v>
      </c>
      <c r="K39" s="1335">
        <v>3809</v>
      </c>
      <c r="L39" s="1335">
        <v>610818858</v>
      </c>
      <c r="M39" s="1335">
        <v>3736</v>
      </c>
      <c r="N39" s="1335">
        <v>138313853</v>
      </c>
      <c r="O39" s="1335">
        <v>2123</v>
      </c>
      <c r="P39" s="1335">
        <v>131500503</v>
      </c>
      <c r="Q39" s="1335">
        <v>25437</v>
      </c>
      <c r="R39" s="1335">
        <v>1404225457</v>
      </c>
      <c r="S39" s="1335">
        <v>12140</v>
      </c>
      <c r="T39" s="1336">
        <v>1246950316</v>
      </c>
      <c r="U39" s="1337">
        <v>140</v>
      </c>
      <c r="V39" s="705">
        <v>32</v>
      </c>
    </row>
    <row r="40" spans="1:22" s="706" customFormat="1" ht="23.1" customHeight="1">
      <c r="A40" s="703">
        <v>33</v>
      </c>
      <c r="B40" s="704" t="s">
        <v>1048</v>
      </c>
      <c r="C40" s="1335">
        <v>800</v>
      </c>
      <c r="D40" s="1335">
        <v>17381767</v>
      </c>
      <c r="E40" s="1335">
        <v>4076</v>
      </c>
      <c r="F40" s="1335">
        <v>34345839</v>
      </c>
      <c r="G40" s="1335">
        <v>245</v>
      </c>
      <c r="H40" s="1335">
        <v>5894741</v>
      </c>
      <c r="I40" s="1335">
        <v>1639</v>
      </c>
      <c r="J40" s="1335">
        <v>103425716</v>
      </c>
      <c r="K40" s="1335">
        <v>1547</v>
      </c>
      <c r="L40" s="1335">
        <v>251008428</v>
      </c>
      <c r="M40" s="1335">
        <v>956</v>
      </c>
      <c r="N40" s="1335">
        <v>54585690</v>
      </c>
      <c r="O40" s="1335">
        <v>1409</v>
      </c>
      <c r="P40" s="1335">
        <v>49026558</v>
      </c>
      <c r="Q40" s="1335">
        <v>10672</v>
      </c>
      <c r="R40" s="1335">
        <v>515668739</v>
      </c>
      <c r="S40" s="1335">
        <v>4680</v>
      </c>
      <c r="T40" s="1336">
        <v>440161109</v>
      </c>
      <c r="U40" s="1337">
        <v>71</v>
      </c>
      <c r="V40" s="705">
        <v>33</v>
      </c>
    </row>
    <row r="41" spans="1:22" s="706" customFormat="1" ht="23.1" customHeight="1">
      <c r="A41" s="703">
        <v>34</v>
      </c>
      <c r="B41" s="704" t="s">
        <v>1049</v>
      </c>
      <c r="C41" s="1335">
        <v>646</v>
      </c>
      <c r="D41" s="1335">
        <v>14645969</v>
      </c>
      <c r="E41" s="1335">
        <v>4759</v>
      </c>
      <c r="F41" s="1335">
        <v>42648562</v>
      </c>
      <c r="G41" s="1335">
        <v>983</v>
      </c>
      <c r="H41" s="1335">
        <v>98817134</v>
      </c>
      <c r="I41" s="1335">
        <v>1626</v>
      </c>
      <c r="J41" s="1335">
        <v>104471133</v>
      </c>
      <c r="K41" s="1335">
        <v>1665</v>
      </c>
      <c r="L41" s="1335">
        <v>276185005</v>
      </c>
      <c r="M41" s="1335">
        <v>1521</v>
      </c>
      <c r="N41" s="1335">
        <v>61849503</v>
      </c>
      <c r="O41" s="1335">
        <v>726</v>
      </c>
      <c r="P41" s="1335">
        <v>70954003</v>
      </c>
      <c r="Q41" s="1335">
        <v>11926</v>
      </c>
      <c r="R41" s="1335">
        <v>669571309</v>
      </c>
      <c r="S41" s="1335">
        <v>5567</v>
      </c>
      <c r="T41" s="1336">
        <v>589043934</v>
      </c>
      <c r="U41" s="1337">
        <v>49</v>
      </c>
      <c r="V41" s="705">
        <v>34</v>
      </c>
    </row>
    <row r="42" spans="1:22" s="706" customFormat="1" ht="23.1" customHeight="1">
      <c r="A42" s="703">
        <v>35</v>
      </c>
      <c r="B42" s="704" t="s">
        <v>1050</v>
      </c>
      <c r="C42" s="1338">
        <v>960</v>
      </c>
      <c r="D42" s="1338">
        <v>21220892</v>
      </c>
      <c r="E42" s="1338">
        <v>5161</v>
      </c>
      <c r="F42" s="1338">
        <v>45558494</v>
      </c>
      <c r="G42" s="1338">
        <v>1176</v>
      </c>
      <c r="H42" s="1338">
        <v>130165871</v>
      </c>
      <c r="I42" s="1338">
        <v>2392</v>
      </c>
      <c r="J42" s="1338">
        <v>189372370</v>
      </c>
      <c r="K42" s="1338">
        <v>1923</v>
      </c>
      <c r="L42" s="1338">
        <v>325736430</v>
      </c>
      <c r="M42" s="1338">
        <v>1792</v>
      </c>
      <c r="N42" s="1338">
        <v>62126004</v>
      </c>
      <c r="O42" s="1338">
        <v>1079</v>
      </c>
      <c r="P42" s="1338">
        <v>97891950</v>
      </c>
      <c r="Q42" s="1338">
        <v>14483</v>
      </c>
      <c r="R42" s="1338">
        <v>872072011</v>
      </c>
      <c r="S42" s="1338">
        <v>6925</v>
      </c>
      <c r="T42" s="1339">
        <v>769447957</v>
      </c>
      <c r="U42" s="1340">
        <v>1175</v>
      </c>
      <c r="V42" s="705">
        <v>35</v>
      </c>
    </row>
    <row r="43" spans="1:22" s="706" customFormat="1" ht="23.1" customHeight="1">
      <c r="A43" s="707">
        <v>36</v>
      </c>
      <c r="B43" s="708" t="s">
        <v>1051</v>
      </c>
      <c r="C43" s="1341">
        <v>1309</v>
      </c>
      <c r="D43" s="1341">
        <v>24657937</v>
      </c>
      <c r="E43" s="1341">
        <v>4113</v>
      </c>
      <c r="F43" s="1341">
        <v>44437294</v>
      </c>
      <c r="G43" s="1341">
        <v>1417</v>
      </c>
      <c r="H43" s="1341">
        <v>137588622</v>
      </c>
      <c r="I43" s="1341">
        <v>2243</v>
      </c>
      <c r="J43" s="1341">
        <v>122169714</v>
      </c>
      <c r="K43" s="1341">
        <v>1927</v>
      </c>
      <c r="L43" s="1341">
        <v>316369657</v>
      </c>
      <c r="M43" s="1341">
        <v>1584</v>
      </c>
      <c r="N43" s="1341">
        <v>58287527</v>
      </c>
      <c r="O43" s="1341">
        <v>1063</v>
      </c>
      <c r="P43" s="1341">
        <v>84470501</v>
      </c>
      <c r="Q43" s="1341">
        <v>13656</v>
      </c>
      <c r="R43" s="1341">
        <v>787981252</v>
      </c>
      <c r="S43" s="1341">
        <v>7115</v>
      </c>
      <c r="T43" s="1342">
        <v>691502760</v>
      </c>
      <c r="U43" s="1343">
        <v>65</v>
      </c>
      <c r="V43" s="709">
        <v>36</v>
      </c>
    </row>
    <row r="44" spans="1:22" s="706" customFormat="1" ht="23.1" customHeight="1">
      <c r="A44" s="703">
        <v>37</v>
      </c>
      <c r="B44" s="704" t="s">
        <v>1052</v>
      </c>
      <c r="C44" s="1335">
        <v>1132</v>
      </c>
      <c r="D44" s="1335">
        <v>29766119</v>
      </c>
      <c r="E44" s="1335">
        <v>8737</v>
      </c>
      <c r="F44" s="1335">
        <v>76661139</v>
      </c>
      <c r="G44" s="1335">
        <v>271</v>
      </c>
      <c r="H44" s="1335">
        <v>8685671</v>
      </c>
      <c r="I44" s="1335">
        <v>2800</v>
      </c>
      <c r="J44" s="1335">
        <v>233308634</v>
      </c>
      <c r="K44" s="1335">
        <v>4489</v>
      </c>
      <c r="L44" s="1335">
        <v>694896572</v>
      </c>
      <c r="M44" s="1335">
        <v>3786</v>
      </c>
      <c r="N44" s="1335">
        <v>209025209</v>
      </c>
      <c r="O44" s="1335">
        <v>0</v>
      </c>
      <c r="P44" s="1335">
        <v>0</v>
      </c>
      <c r="Q44" s="1335">
        <v>21215</v>
      </c>
      <c r="R44" s="1335">
        <v>1252343344</v>
      </c>
      <c r="S44" s="1335">
        <v>10481</v>
      </c>
      <c r="T44" s="1336">
        <v>1113600996</v>
      </c>
      <c r="U44" s="1337">
        <v>181</v>
      </c>
      <c r="V44" s="705">
        <v>37</v>
      </c>
    </row>
    <row r="45" spans="1:22" s="706" customFormat="1" ht="23.1" customHeight="1">
      <c r="A45" s="703">
        <v>38</v>
      </c>
      <c r="B45" s="704" t="s">
        <v>1053</v>
      </c>
      <c r="C45" s="1335">
        <v>702</v>
      </c>
      <c r="D45" s="1335">
        <v>14413533</v>
      </c>
      <c r="E45" s="1335">
        <v>3346</v>
      </c>
      <c r="F45" s="1335">
        <v>31614444</v>
      </c>
      <c r="G45" s="1335">
        <v>784</v>
      </c>
      <c r="H45" s="1335">
        <v>95459149</v>
      </c>
      <c r="I45" s="1335">
        <v>1247</v>
      </c>
      <c r="J45" s="1335">
        <v>79549802</v>
      </c>
      <c r="K45" s="1335">
        <v>1401</v>
      </c>
      <c r="L45" s="1335">
        <v>216855619</v>
      </c>
      <c r="M45" s="1335">
        <v>1147</v>
      </c>
      <c r="N45" s="1335">
        <v>43201698</v>
      </c>
      <c r="O45" s="1335">
        <v>542</v>
      </c>
      <c r="P45" s="1335">
        <v>56715237</v>
      </c>
      <c r="Q45" s="1335">
        <v>9169</v>
      </c>
      <c r="R45" s="1335">
        <v>537809482</v>
      </c>
      <c r="S45" s="1335">
        <v>4959</v>
      </c>
      <c r="T45" s="1336">
        <v>483999611</v>
      </c>
      <c r="U45" s="1337">
        <v>51</v>
      </c>
      <c r="V45" s="705">
        <v>38</v>
      </c>
    </row>
    <row r="46" spans="1:22" s="706" customFormat="1" ht="23.1" customHeight="1">
      <c r="A46" s="703">
        <v>39</v>
      </c>
      <c r="B46" s="704" t="s">
        <v>1054</v>
      </c>
      <c r="C46" s="1335">
        <v>98</v>
      </c>
      <c r="D46" s="1335">
        <v>2438842</v>
      </c>
      <c r="E46" s="1335">
        <v>195</v>
      </c>
      <c r="F46" s="1335">
        <v>4046926</v>
      </c>
      <c r="G46" s="1335">
        <v>765</v>
      </c>
      <c r="H46" s="1335">
        <v>54845057</v>
      </c>
      <c r="I46" s="1335">
        <v>906</v>
      </c>
      <c r="J46" s="1335">
        <v>49233577</v>
      </c>
      <c r="K46" s="1335">
        <v>965</v>
      </c>
      <c r="L46" s="1335">
        <v>139133630</v>
      </c>
      <c r="M46" s="1335">
        <v>2465</v>
      </c>
      <c r="N46" s="1335">
        <v>36941666</v>
      </c>
      <c r="O46" s="1335">
        <v>257</v>
      </c>
      <c r="P46" s="1335">
        <v>25000082</v>
      </c>
      <c r="Q46" s="1335">
        <v>5651</v>
      </c>
      <c r="R46" s="1335">
        <v>311639780</v>
      </c>
      <c r="S46" s="1335">
        <v>2723</v>
      </c>
      <c r="T46" s="1336">
        <v>275125216</v>
      </c>
      <c r="U46" s="1337">
        <v>33</v>
      </c>
      <c r="V46" s="705">
        <v>39</v>
      </c>
    </row>
    <row r="47" spans="1:22" s="706" customFormat="1" ht="23.1" customHeight="1">
      <c r="A47" s="703">
        <v>42</v>
      </c>
      <c r="B47" s="704" t="s">
        <v>1055</v>
      </c>
      <c r="C47" s="1338">
        <v>449</v>
      </c>
      <c r="D47" s="1338">
        <v>7637924</v>
      </c>
      <c r="E47" s="1338">
        <v>1987</v>
      </c>
      <c r="F47" s="1338">
        <v>16880825</v>
      </c>
      <c r="G47" s="1338">
        <v>558</v>
      </c>
      <c r="H47" s="1338">
        <v>61913255</v>
      </c>
      <c r="I47" s="1338">
        <v>732</v>
      </c>
      <c r="J47" s="1338">
        <v>42607643</v>
      </c>
      <c r="K47" s="1338">
        <v>725</v>
      </c>
      <c r="L47" s="1338">
        <v>118538116</v>
      </c>
      <c r="M47" s="1338">
        <v>680</v>
      </c>
      <c r="N47" s="1338">
        <v>30508295</v>
      </c>
      <c r="O47" s="1338">
        <v>459</v>
      </c>
      <c r="P47" s="1338">
        <v>54964600</v>
      </c>
      <c r="Q47" s="1338">
        <v>5590</v>
      </c>
      <c r="R47" s="1338">
        <v>333050658</v>
      </c>
      <c r="S47" s="1338">
        <v>2637</v>
      </c>
      <c r="T47" s="1339">
        <v>295196795</v>
      </c>
      <c r="U47" s="1340">
        <v>13</v>
      </c>
      <c r="V47" s="705">
        <v>42</v>
      </c>
    </row>
    <row r="48" spans="1:22" s="706" customFormat="1" ht="23.1" customHeight="1">
      <c r="A48" s="710">
        <v>43</v>
      </c>
      <c r="B48" s="708" t="s">
        <v>1056</v>
      </c>
      <c r="C48" s="1341">
        <v>316</v>
      </c>
      <c r="D48" s="1341">
        <v>8968343</v>
      </c>
      <c r="E48" s="1341">
        <v>6423</v>
      </c>
      <c r="F48" s="1341">
        <v>57519112</v>
      </c>
      <c r="G48" s="1341">
        <v>1507</v>
      </c>
      <c r="H48" s="1341">
        <v>157653059</v>
      </c>
      <c r="I48" s="1341">
        <v>2137</v>
      </c>
      <c r="J48" s="1341">
        <v>134422562</v>
      </c>
      <c r="K48" s="1341">
        <v>2215</v>
      </c>
      <c r="L48" s="1341">
        <v>302380875</v>
      </c>
      <c r="M48" s="1341">
        <v>1890</v>
      </c>
      <c r="N48" s="1341">
        <v>57625935</v>
      </c>
      <c r="O48" s="1341">
        <v>867</v>
      </c>
      <c r="P48" s="1341">
        <v>77838923</v>
      </c>
      <c r="Q48" s="1341">
        <v>15355</v>
      </c>
      <c r="R48" s="1341">
        <v>796408809</v>
      </c>
      <c r="S48" s="1341">
        <v>7571</v>
      </c>
      <c r="T48" s="1342">
        <v>659841790</v>
      </c>
      <c r="U48" s="1343">
        <v>97</v>
      </c>
      <c r="V48" s="711">
        <v>43</v>
      </c>
    </row>
    <row r="49" spans="1:22" s="706" customFormat="1" ht="23.1" customHeight="1">
      <c r="A49" s="703">
        <v>44</v>
      </c>
      <c r="B49" s="704" t="s">
        <v>1057</v>
      </c>
      <c r="C49" s="1335">
        <v>446</v>
      </c>
      <c r="D49" s="1335">
        <v>6230029</v>
      </c>
      <c r="E49" s="1335">
        <v>2661</v>
      </c>
      <c r="F49" s="1335">
        <v>22157412</v>
      </c>
      <c r="G49" s="1335">
        <v>616</v>
      </c>
      <c r="H49" s="1335">
        <v>68734080</v>
      </c>
      <c r="I49" s="1335">
        <v>1325</v>
      </c>
      <c r="J49" s="1335">
        <v>80183150</v>
      </c>
      <c r="K49" s="1335">
        <v>970</v>
      </c>
      <c r="L49" s="1335">
        <v>148378123</v>
      </c>
      <c r="M49" s="1335">
        <v>873</v>
      </c>
      <c r="N49" s="1335">
        <v>23010836</v>
      </c>
      <c r="O49" s="1335">
        <v>779</v>
      </c>
      <c r="P49" s="1335">
        <v>85059490</v>
      </c>
      <c r="Q49" s="1335">
        <v>7670</v>
      </c>
      <c r="R49" s="1335">
        <v>433753120</v>
      </c>
      <c r="S49" s="1335">
        <v>3988</v>
      </c>
      <c r="T49" s="1336">
        <v>397582671</v>
      </c>
      <c r="U49" s="1337">
        <v>59</v>
      </c>
      <c r="V49" s="705">
        <v>44</v>
      </c>
    </row>
    <row r="50" spans="1:22" s="706" customFormat="1" ht="23.1" customHeight="1">
      <c r="A50" s="703">
        <v>45</v>
      </c>
      <c r="B50" s="704" t="s">
        <v>1058</v>
      </c>
      <c r="C50" s="1335">
        <v>235</v>
      </c>
      <c r="D50" s="1335">
        <v>3156889</v>
      </c>
      <c r="E50" s="1335">
        <v>769</v>
      </c>
      <c r="F50" s="1335">
        <v>7626623</v>
      </c>
      <c r="G50" s="1335">
        <v>280</v>
      </c>
      <c r="H50" s="1335">
        <v>28769027</v>
      </c>
      <c r="I50" s="1335">
        <v>357</v>
      </c>
      <c r="J50" s="1335">
        <v>25280274</v>
      </c>
      <c r="K50" s="1335">
        <v>328</v>
      </c>
      <c r="L50" s="1335">
        <v>38866395</v>
      </c>
      <c r="M50" s="1335">
        <v>262</v>
      </c>
      <c r="N50" s="1335">
        <v>10276546</v>
      </c>
      <c r="O50" s="1335">
        <v>226</v>
      </c>
      <c r="P50" s="1335">
        <v>22398160</v>
      </c>
      <c r="Q50" s="1335">
        <v>2457</v>
      </c>
      <c r="R50" s="1335">
        <v>136373914</v>
      </c>
      <c r="S50" s="1335">
        <v>1320</v>
      </c>
      <c r="T50" s="1336">
        <v>123812718</v>
      </c>
      <c r="U50" s="1337">
        <v>19</v>
      </c>
      <c r="V50" s="705">
        <v>45</v>
      </c>
    </row>
    <row r="51" spans="1:22" s="706" customFormat="1" ht="23.1" customHeight="1">
      <c r="A51" s="703">
        <v>46</v>
      </c>
      <c r="B51" s="704" t="s">
        <v>1059</v>
      </c>
      <c r="C51" s="1335">
        <v>919</v>
      </c>
      <c r="D51" s="1335">
        <v>17243018</v>
      </c>
      <c r="E51" s="1335">
        <v>4377</v>
      </c>
      <c r="F51" s="1335">
        <v>34847090</v>
      </c>
      <c r="G51" s="1335">
        <v>982</v>
      </c>
      <c r="H51" s="1335">
        <v>106287096</v>
      </c>
      <c r="I51" s="1335">
        <v>1757</v>
      </c>
      <c r="J51" s="1335">
        <v>116991563</v>
      </c>
      <c r="K51" s="1335">
        <v>1474</v>
      </c>
      <c r="L51" s="1335">
        <v>226297133</v>
      </c>
      <c r="M51" s="1335">
        <v>1286</v>
      </c>
      <c r="N51" s="1335">
        <v>47431342</v>
      </c>
      <c r="O51" s="1335">
        <v>615</v>
      </c>
      <c r="P51" s="1335">
        <v>41447785</v>
      </c>
      <c r="Q51" s="1335">
        <v>11410</v>
      </c>
      <c r="R51" s="1335">
        <v>590545027</v>
      </c>
      <c r="S51" s="1335">
        <v>5513</v>
      </c>
      <c r="T51" s="1336">
        <v>523660429</v>
      </c>
      <c r="U51" s="1337">
        <v>87</v>
      </c>
      <c r="V51" s="705">
        <v>46</v>
      </c>
    </row>
    <row r="52" spans="1:22" s="706" customFormat="1" ht="23.1" customHeight="1">
      <c r="A52" s="703">
        <v>47</v>
      </c>
      <c r="B52" s="704" t="s">
        <v>1060</v>
      </c>
      <c r="C52" s="1338">
        <v>469</v>
      </c>
      <c r="D52" s="1338">
        <v>11747331</v>
      </c>
      <c r="E52" s="1338">
        <v>3254</v>
      </c>
      <c r="F52" s="1338">
        <v>33387994</v>
      </c>
      <c r="G52" s="1338">
        <v>824</v>
      </c>
      <c r="H52" s="1338">
        <v>76698019</v>
      </c>
      <c r="I52" s="1338">
        <v>1860</v>
      </c>
      <c r="J52" s="1338">
        <v>146268113</v>
      </c>
      <c r="K52" s="1338">
        <v>1271</v>
      </c>
      <c r="L52" s="1338">
        <v>202017293</v>
      </c>
      <c r="M52" s="1338">
        <v>1342</v>
      </c>
      <c r="N52" s="1338">
        <v>52486540</v>
      </c>
      <c r="O52" s="1338">
        <v>843</v>
      </c>
      <c r="P52" s="1338">
        <v>87912971</v>
      </c>
      <c r="Q52" s="1338">
        <v>9863</v>
      </c>
      <c r="R52" s="1338">
        <v>610518261</v>
      </c>
      <c r="S52" s="1338">
        <v>5160</v>
      </c>
      <c r="T52" s="1339">
        <v>551379604</v>
      </c>
      <c r="U52" s="1340">
        <v>81</v>
      </c>
      <c r="V52" s="705">
        <v>47</v>
      </c>
    </row>
    <row r="53" spans="1:22" s="706" customFormat="1" ht="23.1" customHeight="1">
      <c r="A53" s="707">
        <v>49</v>
      </c>
      <c r="B53" s="708" t="s">
        <v>1061</v>
      </c>
      <c r="C53" s="1341">
        <v>628</v>
      </c>
      <c r="D53" s="1341">
        <v>4607762</v>
      </c>
      <c r="E53" s="1341">
        <v>2532</v>
      </c>
      <c r="F53" s="1341">
        <v>5722957</v>
      </c>
      <c r="G53" s="1341">
        <v>31</v>
      </c>
      <c r="H53" s="1341">
        <v>2634672</v>
      </c>
      <c r="I53" s="1341">
        <v>326</v>
      </c>
      <c r="J53" s="1341">
        <v>17616434</v>
      </c>
      <c r="K53" s="1341">
        <v>635</v>
      </c>
      <c r="L53" s="1341">
        <v>82510079</v>
      </c>
      <c r="M53" s="1341">
        <v>440</v>
      </c>
      <c r="N53" s="1341">
        <v>28453919</v>
      </c>
      <c r="O53" s="1341">
        <v>110</v>
      </c>
      <c r="P53" s="1341">
        <v>9124886</v>
      </c>
      <c r="Q53" s="1341">
        <v>4702</v>
      </c>
      <c r="R53" s="1341">
        <v>150670709</v>
      </c>
      <c r="S53" s="1341">
        <v>1333</v>
      </c>
      <c r="T53" s="1342">
        <v>134694996</v>
      </c>
      <c r="U53" s="1343">
        <v>14</v>
      </c>
      <c r="V53" s="709">
        <v>49</v>
      </c>
    </row>
    <row r="54" spans="1:22" s="706" customFormat="1" ht="23.1" customHeight="1">
      <c r="A54" s="703">
        <v>50</v>
      </c>
      <c r="B54" s="704" t="s">
        <v>1062</v>
      </c>
      <c r="C54" s="1335">
        <v>342</v>
      </c>
      <c r="D54" s="1335">
        <v>6947910</v>
      </c>
      <c r="E54" s="1335">
        <v>1174</v>
      </c>
      <c r="F54" s="1335">
        <v>11328624</v>
      </c>
      <c r="G54" s="1335">
        <v>377</v>
      </c>
      <c r="H54" s="1335">
        <v>45444827</v>
      </c>
      <c r="I54" s="1335">
        <v>497</v>
      </c>
      <c r="J54" s="1335">
        <v>28995259</v>
      </c>
      <c r="K54" s="1335">
        <v>403</v>
      </c>
      <c r="L54" s="1335">
        <v>59230746</v>
      </c>
      <c r="M54" s="1335">
        <v>442</v>
      </c>
      <c r="N54" s="1335">
        <v>15608169</v>
      </c>
      <c r="O54" s="1335">
        <v>171</v>
      </c>
      <c r="P54" s="1335">
        <v>14809601</v>
      </c>
      <c r="Q54" s="1335">
        <v>3406</v>
      </c>
      <c r="R54" s="1335">
        <v>182365136</v>
      </c>
      <c r="S54" s="1335">
        <v>1660</v>
      </c>
      <c r="T54" s="1336">
        <v>157527397</v>
      </c>
      <c r="U54" s="1337">
        <v>30</v>
      </c>
      <c r="V54" s="705">
        <v>50</v>
      </c>
    </row>
    <row r="55" spans="1:22" s="706" customFormat="1" ht="23.1" customHeight="1">
      <c r="A55" s="703">
        <v>51</v>
      </c>
      <c r="B55" s="704" t="s">
        <v>1063</v>
      </c>
      <c r="C55" s="1335">
        <v>246</v>
      </c>
      <c r="D55" s="1335">
        <v>5473111</v>
      </c>
      <c r="E55" s="1335">
        <v>2020</v>
      </c>
      <c r="F55" s="1335">
        <v>17564604</v>
      </c>
      <c r="G55" s="1335">
        <v>606</v>
      </c>
      <c r="H55" s="1335">
        <v>53446152</v>
      </c>
      <c r="I55" s="1335">
        <v>683</v>
      </c>
      <c r="J55" s="1335">
        <v>53704408</v>
      </c>
      <c r="K55" s="1335">
        <v>834</v>
      </c>
      <c r="L55" s="1335">
        <v>134804398</v>
      </c>
      <c r="M55" s="1335">
        <v>720</v>
      </c>
      <c r="N55" s="1335">
        <v>23984997</v>
      </c>
      <c r="O55" s="1335">
        <v>343</v>
      </c>
      <c r="P55" s="1335">
        <v>28065611</v>
      </c>
      <c r="Q55" s="1335">
        <v>5452</v>
      </c>
      <c r="R55" s="1335">
        <v>317043281</v>
      </c>
      <c r="S55" s="1335">
        <v>2822</v>
      </c>
      <c r="T55" s="1336">
        <v>287159807</v>
      </c>
      <c r="U55" s="1337">
        <v>36</v>
      </c>
      <c r="V55" s="705">
        <v>51</v>
      </c>
    </row>
    <row r="56" spans="1:22" s="706" customFormat="1" ht="23.1" customHeight="1">
      <c r="A56" s="703">
        <v>52</v>
      </c>
      <c r="B56" s="704" t="s">
        <v>1064</v>
      </c>
      <c r="C56" s="1335">
        <v>174</v>
      </c>
      <c r="D56" s="1335">
        <v>3113873</v>
      </c>
      <c r="E56" s="1335">
        <v>813</v>
      </c>
      <c r="F56" s="1335">
        <v>6116808</v>
      </c>
      <c r="G56" s="1335">
        <v>215</v>
      </c>
      <c r="H56" s="1335">
        <v>21626722</v>
      </c>
      <c r="I56" s="1335">
        <v>338</v>
      </c>
      <c r="J56" s="1335">
        <v>20851856</v>
      </c>
      <c r="K56" s="1335">
        <v>363</v>
      </c>
      <c r="L56" s="1335">
        <v>56717337</v>
      </c>
      <c r="M56" s="1335">
        <v>308</v>
      </c>
      <c r="N56" s="1335">
        <v>6821519</v>
      </c>
      <c r="O56" s="1335">
        <v>157</v>
      </c>
      <c r="P56" s="1335">
        <v>31051711</v>
      </c>
      <c r="Q56" s="1335">
        <v>2368</v>
      </c>
      <c r="R56" s="1335">
        <v>146299826</v>
      </c>
      <c r="S56" s="1335">
        <v>1227</v>
      </c>
      <c r="T56" s="1336">
        <v>134912798</v>
      </c>
      <c r="U56" s="1337">
        <v>15</v>
      </c>
      <c r="V56" s="705">
        <v>52</v>
      </c>
    </row>
    <row r="57" spans="1:22" s="706" customFormat="1" ht="23.1" customHeight="1" thickBot="1">
      <c r="A57" s="712">
        <v>54</v>
      </c>
      <c r="B57" s="713" t="s">
        <v>1065</v>
      </c>
      <c r="C57" s="1344">
        <v>217</v>
      </c>
      <c r="D57" s="1344">
        <v>4310309</v>
      </c>
      <c r="E57" s="1344">
        <v>1437</v>
      </c>
      <c r="F57" s="1344">
        <v>17963900</v>
      </c>
      <c r="G57" s="1344">
        <v>307</v>
      </c>
      <c r="H57" s="1344">
        <v>30964354</v>
      </c>
      <c r="I57" s="1344">
        <v>632</v>
      </c>
      <c r="J57" s="1344">
        <v>42173236</v>
      </c>
      <c r="K57" s="1344">
        <v>472</v>
      </c>
      <c r="L57" s="1344">
        <v>73866881</v>
      </c>
      <c r="M57" s="1344">
        <v>465</v>
      </c>
      <c r="N57" s="1344">
        <v>20466876</v>
      </c>
      <c r="O57" s="1344">
        <v>215</v>
      </c>
      <c r="P57" s="1344">
        <v>13587802</v>
      </c>
      <c r="Q57" s="1344">
        <v>3745</v>
      </c>
      <c r="R57" s="1344">
        <v>203333358</v>
      </c>
      <c r="S57" s="1344">
        <v>1925</v>
      </c>
      <c r="T57" s="1345">
        <v>179533801</v>
      </c>
      <c r="U57" s="1346">
        <v>31</v>
      </c>
      <c r="V57" s="714">
        <v>54</v>
      </c>
    </row>
    <row r="58" spans="1:22" s="706" customFormat="1" ht="23.1" customHeight="1">
      <c r="A58" s="703">
        <v>55</v>
      </c>
      <c r="B58" s="704" t="s">
        <v>1066</v>
      </c>
      <c r="C58" s="1335">
        <v>267</v>
      </c>
      <c r="D58" s="1335">
        <v>4453899</v>
      </c>
      <c r="E58" s="1335">
        <v>1095</v>
      </c>
      <c r="F58" s="1335">
        <v>10197827</v>
      </c>
      <c r="G58" s="1335">
        <v>424</v>
      </c>
      <c r="H58" s="1335">
        <v>41938563</v>
      </c>
      <c r="I58" s="1335">
        <v>829</v>
      </c>
      <c r="J58" s="1335">
        <v>48603533</v>
      </c>
      <c r="K58" s="1335">
        <v>541</v>
      </c>
      <c r="L58" s="1335">
        <v>78800690</v>
      </c>
      <c r="M58" s="1335">
        <v>432</v>
      </c>
      <c r="N58" s="1335">
        <v>14586162</v>
      </c>
      <c r="O58" s="1335">
        <v>207</v>
      </c>
      <c r="P58" s="1335">
        <v>25031456</v>
      </c>
      <c r="Q58" s="1335">
        <v>3795</v>
      </c>
      <c r="R58" s="1335">
        <v>223612130</v>
      </c>
      <c r="S58" s="1335">
        <v>2019</v>
      </c>
      <c r="T58" s="1336">
        <v>200775973</v>
      </c>
      <c r="U58" s="1337">
        <v>26</v>
      </c>
      <c r="V58" s="705">
        <v>55</v>
      </c>
    </row>
    <row r="59" spans="1:22" s="706" customFormat="1" ht="23.1" customHeight="1">
      <c r="A59" s="703">
        <v>56</v>
      </c>
      <c r="B59" s="704" t="s">
        <v>1067</v>
      </c>
      <c r="C59" s="1335">
        <v>94</v>
      </c>
      <c r="D59" s="1335">
        <v>790447</v>
      </c>
      <c r="E59" s="1335">
        <v>197</v>
      </c>
      <c r="F59" s="1335">
        <v>2016727</v>
      </c>
      <c r="G59" s="1335">
        <v>318</v>
      </c>
      <c r="H59" s="1335">
        <v>28802832</v>
      </c>
      <c r="I59" s="1335">
        <v>247</v>
      </c>
      <c r="J59" s="1335">
        <v>18858756</v>
      </c>
      <c r="K59" s="1335">
        <v>474</v>
      </c>
      <c r="L59" s="1335">
        <v>51467917</v>
      </c>
      <c r="M59" s="1335">
        <v>1230</v>
      </c>
      <c r="N59" s="1335">
        <v>22437549</v>
      </c>
      <c r="O59" s="1335">
        <v>105</v>
      </c>
      <c r="P59" s="1335">
        <v>8781979</v>
      </c>
      <c r="Q59" s="1335">
        <v>2665</v>
      </c>
      <c r="R59" s="1335">
        <v>133156207</v>
      </c>
      <c r="S59" s="1335">
        <v>1270</v>
      </c>
      <c r="T59" s="1336">
        <v>119465258</v>
      </c>
      <c r="U59" s="1337">
        <v>17</v>
      </c>
      <c r="V59" s="705">
        <v>56</v>
      </c>
    </row>
    <row r="60" spans="1:22" s="706" customFormat="1" ht="23.1" customHeight="1">
      <c r="A60" s="703">
        <v>57</v>
      </c>
      <c r="B60" s="704" t="s">
        <v>1068</v>
      </c>
      <c r="C60" s="1335">
        <v>152</v>
      </c>
      <c r="D60" s="1335">
        <v>2676004</v>
      </c>
      <c r="E60" s="1335">
        <v>412</v>
      </c>
      <c r="F60" s="1335">
        <v>3985001</v>
      </c>
      <c r="G60" s="1335">
        <v>190</v>
      </c>
      <c r="H60" s="1335">
        <v>22418068</v>
      </c>
      <c r="I60" s="1335">
        <v>200</v>
      </c>
      <c r="J60" s="1335">
        <v>14896189</v>
      </c>
      <c r="K60" s="1335">
        <v>223</v>
      </c>
      <c r="L60" s="1335">
        <v>32438100</v>
      </c>
      <c r="M60" s="1335">
        <v>158</v>
      </c>
      <c r="N60" s="1335">
        <v>5025095</v>
      </c>
      <c r="O60" s="1335">
        <v>0</v>
      </c>
      <c r="P60" s="1335">
        <v>0</v>
      </c>
      <c r="Q60" s="1335">
        <v>1335</v>
      </c>
      <c r="R60" s="1335">
        <v>81438457</v>
      </c>
      <c r="S60" s="1335">
        <v>665</v>
      </c>
      <c r="T60" s="1336">
        <v>73209473</v>
      </c>
      <c r="U60" s="1337">
        <v>8</v>
      </c>
      <c r="V60" s="705">
        <v>57</v>
      </c>
    </row>
    <row r="61" spans="1:22" s="706" customFormat="1" ht="23.1" customHeight="1">
      <c r="A61" s="703">
        <v>58</v>
      </c>
      <c r="B61" s="704" t="s">
        <v>1069</v>
      </c>
      <c r="C61" s="1335">
        <v>330</v>
      </c>
      <c r="D61" s="1335">
        <v>2468914</v>
      </c>
      <c r="E61" s="1335">
        <v>2292</v>
      </c>
      <c r="F61" s="1335">
        <v>5955938</v>
      </c>
      <c r="G61" s="1335">
        <v>284</v>
      </c>
      <c r="H61" s="1335">
        <v>13690570</v>
      </c>
      <c r="I61" s="1335">
        <v>174</v>
      </c>
      <c r="J61" s="1335">
        <v>17342368</v>
      </c>
      <c r="K61" s="1335">
        <v>248</v>
      </c>
      <c r="L61" s="1335">
        <v>43722826</v>
      </c>
      <c r="M61" s="1335">
        <v>427</v>
      </c>
      <c r="N61" s="1335">
        <v>6571681</v>
      </c>
      <c r="O61" s="1335">
        <v>116</v>
      </c>
      <c r="P61" s="1335">
        <v>6431070</v>
      </c>
      <c r="Q61" s="1335">
        <v>3871</v>
      </c>
      <c r="R61" s="1335">
        <v>96183367</v>
      </c>
      <c r="S61" s="1335">
        <v>869</v>
      </c>
      <c r="T61" s="1336">
        <v>83845471</v>
      </c>
      <c r="U61" s="1337">
        <v>11</v>
      </c>
      <c r="V61" s="705">
        <v>58</v>
      </c>
    </row>
    <row r="62" spans="1:22" s="706" customFormat="1" ht="23.1" customHeight="1">
      <c r="A62" s="703">
        <v>59</v>
      </c>
      <c r="B62" s="715" t="s">
        <v>1070</v>
      </c>
      <c r="C62" s="1338">
        <v>83</v>
      </c>
      <c r="D62" s="1338">
        <v>1102759</v>
      </c>
      <c r="E62" s="1338">
        <v>432</v>
      </c>
      <c r="F62" s="1338">
        <v>3503816</v>
      </c>
      <c r="G62" s="1338">
        <v>90</v>
      </c>
      <c r="H62" s="1338">
        <v>9460346</v>
      </c>
      <c r="I62" s="1338">
        <v>261</v>
      </c>
      <c r="J62" s="1338">
        <v>18279502</v>
      </c>
      <c r="K62" s="1338">
        <v>197</v>
      </c>
      <c r="L62" s="1338">
        <v>29089357</v>
      </c>
      <c r="M62" s="1338">
        <v>132</v>
      </c>
      <c r="N62" s="1338">
        <v>6420759</v>
      </c>
      <c r="O62" s="1338">
        <v>55</v>
      </c>
      <c r="P62" s="1338">
        <v>4017444</v>
      </c>
      <c r="Q62" s="1338">
        <v>1250</v>
      </c>
      <c r="R62" s="1338">
        <v>71873983</v>
      </c>
      <c r="S62" s="1338">
        <v>517</v>
      </c>
      <c r="T62" s="1339">
        <v>65743480</v>
      </c>
      <c r="U62" s="1340">
        <v>13</v>
      </c>
      <c r="V62" s="705">
        <v>59</v>
      </c>
    </row>
    <row r="63" spans="1:22" s="706" customFormat="1" ht="23.1" customHeight="1">
      <c r="A63" s="707">
        <v>61</v>
      </c>
      <c r="B63" s="704" t="s">
        <v>1071</v>
      </c>
      <c r="C63" s="1341">
        <v>119</v>
      </c>
      <c r="D63" s="1341">
        <v>2555045</v>
      </c>
      <c r="E63" s="1341">
        <v>739</v>
      </c>
      <c r="F63" s="1341">
        <v>5974388</v>
      </c>
      <c r="G63" s="1341">
        <v>223</v>
      </c>
      <c r="H63" s="1341">
        <v>22032184</v>
      </c>
      <c r="I63" s="1341">
        <v>306</v>
      </c>
      <c r="J63" s="1341">
        <v>28416787</v>
      </c>
      <c r="K63" s="1341">
        <v>351</v>
      </c>
      <c r="L63" s="1341">
        <v>50585402</v>
      </c>
      <c r="M63" s="1341">
        <v>222</v>
      </c>
      <c r="N63" s="1341">
        <v>4971775</v>
      </c>
      <c r="O63" s="1341">
        <v>135</v>
      </c>
      <c r="P63" s="1341">
        <v>11848251</v>
      </c>
      <c r="Q63" s="1341">
        <v>2095</v>
      </c>
      <c r="R63" s="1341">
        <v>126383832</v>
      </c>
      <c r="S63" s="1341">
        <v>1174</v>
      </c>
      <c r="T63" s="1342">
        <v>116277713</v>
      </c>
      <c r="U63" s="1343">
        <v>19</v>
      </c>
      <c r="V63" s="709">
        <v>61</v>
      </c>
    </row>
    <row r="64" spans="1:22" s="706" customFormat="1" ht="23.1" customHeight="1">
      <c r="A64" s="703">
        <v>65</v>
      </c>
      <c r="B64" s="704" t="s">
        <v>1072</v>
      </c>
      <c r="C64" s="1335">
        <v>66</v>
      </c>
      <c r="D64" s="1335">
        <v>1255637</v>
      </c>
      <c r="E64" s="1335">
        <v>225</v>
      </c>
      <c r="F64" s="1335">
        <v>1780217</v>
      </c>
      <c r="G64" s="1335">
        <v>119</v>
      </c>
      <c r="H64" s="1335">
        <v>16314757</v>
      </c>
      <c r="I64" s="1335">
        <v>120</v>
      </c>
      <c r="J64" s="1335">
        <v>8474789</v>
      </c>
      <c r="K64" s="1335">
        <v>97</v>
      </c>
      <c r="L64" s="1335">
        <v>14761639</v>
      </c>
      <c r="M64" s="1335">
        <v>53</v>
      </c>
      <c r="N64" s="1335">
        <v>2397789</v>
      </c>
      <c r="O64" s="1335">
        <v>56</v>
      </c>
      <c r="P64" s="1335">
        <v>4794391</v>
      </c>
      <c r="Q64" s="1335">
        <v>736</v>
      </c>
      <c r="R64" s="1335">
        <v>49779219</v>
      </c>
      <c r="S64" s="1335">
        <v>414</v>
      </c>
      <c r="T64" s="1336">
        <v>45965383</v>
      </c>
      <c r="U64" s="1337">
        <v>5</v>
      </c>
      <c r="V64" s="705">
        <v>65</v>
      </c>
    </row>
    <row r="65" spans="1:22" s="706" customFormat="1" ht="23.1" customHeight="1">
      <c r="A65" s="703">
        <v>66</v>
      </c>
      <c r="B65" s="704" t="s">
        <v>1073</v>
      </c>
      <c r="C65" s="1335">
        <v>118</v>
      </c>
      <c r="D65" s="1335">
        <v>3639058</v>
      </c>
      <c r="E65" s="1335">
        <v>804</v>
      </c>
      <c r="F65" s="1335">
        <v>6574096</v>
      </c>
      <c r="G65" s="1335">
        <v>269</v>
      </c>
      <c r="H65" s="1335">
        <v>24441402</v>
      </c>
      <c r="I65" s="1335">
        <v>352</v>
      </c>
      <c r="J65" s="1335">
        <v>22737020</v>
      </c>
      <c r="K65" s="1335">
        <v>292</v>
      </c>
      <c r="L65" s="1335">
        <v>50829923</v>
      </c>
      <c r="M65" s="1335">
        <v>277</v>
      </c>
      <c r="N65" s="1335">
        <v>10124988</v>
      </c>
      <c r="O65" s="1335">
        <v>100</v>
      </c>
      <c r="P65" s="1335">
        <v>9874149</v>
      </c>
      <c r="Q65" s="1335">
        <v>2212</v>
      </c>
      <c r="R65" s="1335">
        <v>128220636</v>
      </c>
      <c r="S65" s="1335">
        <v>1087</v>
      </c>
      <c r="T65" s="1336">
        <v>114855571</v>
      </c>
      <c r="U65" s="1337">
        <v>14</v>
      </c>
      <c r="V65" s="705">
        <v>66</v>
      </c>
    </row>
    <row r="66" spans="1:22" s="706" customFormat="1" ht="23.1" customHeight="1">
      <c r="A66" s="703">
        <v>68</v>
      </c>
      <c r="B66" s="704" t="s">
        <v>1074</v>
      </c>
      <c r="C66" s="1335">
        <v>237</v>
      </c>
      <c r="D66" s="1335">
        <v>4117395</v>
      </c>
      <c r="E66" s="1335">
        <v>845</v>
      </c>
      <c r="F66" s="1335">
        <v>7677893</v>
      </c>
      <c r="G66" s="1335">
        <v>261</v>
      </c>
      <c r="H66" s="1335">
        <v>31039582</v>
      </c>
      <c r="I66" s="1335">
        <v>419</v>
      </c>
      <c r="J66" s="1335">
        <v>33351993</v>
      </c>
      <c r="K66" s="1335">
        <v>350</v>
      </c>
      <c r="L66" s="1335">
        <v>45932729</v>
      </c>
      <c r="M66" s="1335">
        <v>314</v>
      </c>
      <c r="N66" s="1335">
        <v>13001817</v>
      </c>
      <c r="O66" s="1335">
        <v>96</v>
      </c>
      <c r="P66" s="1335">
        <v>9329800</v>
      </c>
      <c r="Q66" s="1335">
        <v>2522</v>
      </c>
      <c r="R66" s="1335">
        <v>144451209</v>
      </c>
      <c r="S66" s="1335">
        <v>1297</v>
      </c>
      <c r="T66" s="1336">
        <v>130833917</v>
      </c>
      <c r="U66" s="1337">
        <v>17</v>
      </c>
      <c r="V66" s="705">
        <v>68</v>
      </c>
    </row>
    <row r="67" spans="1:22" s="706" customFormat="1" ht="23.1" customHeight="1">
      <c r="A67" s="716">
        <v>70</v>
      </c>
      <c r="B67" s="715" t="s">
        <v>1075</v>
      </c>
      <c r="C67" s="1338">
        <v>371</v>
      </c>
      <c r="D67" s="1338">
        <v>6620011</v>
      </c>
      <c r="E67" s="1338">
        <v>1707</v>
      </c>
      <c r="F67" s="1338">
        <v>15359817</v>
      </c>
      <c r="G67" s="1338">
        <v>546</v>
      </c>
      <c r="H67" s="1338">
        <v>52746181</v>
      </c>
      <c r="I67" s="1338">
        <v>826</v>
      </c>
      <c r="J67" s="1338">
        <v>46030054</v>
      </c>
      <c r="K67" s="1338">
        <v>746</v>
      </c>
      <c r="L67" s="1338">
        <v>116674747</v>
      </c>
      <c r="M67" s="1338">
        <v>607</v>
      </c>
      <c r="N67" s="1338">
        <v>23738044</v>
      </c>
      <c r="O67" s="1338">
        <v>286</v>
      </c>
      <c r="P67" s="1338">
        <v>30150929</v>
      </c>
      <c r="Q67" s="1338">
        <v>5089</v>
      </c>
      <c r="R67" s="1338">
        <v>291319783</v>
      </c>
      <c r="S67" s="1338">
        <v>2628</v>
      </c>
      <c r="T67" s="1339">
        <v>263357991</v>
      </c>
      <c r="U67" s="1340">
        <v>35</v>
      </c>
      <c r="V67" s="717">
        <v>70</v>
      </c>
    </row>
    <row r="68" spans="1:22" s="706" customFormat="1" ht="23.1" customHeight="1">
      <c r="A68" s="707">
        <v>78</v>
      </c>
      <c r="B68" s="704" t="s">
        <v>1076</v>
      </c>
      <c r="C68" s="1341">
        <v>389</v>
      </c>
      <c r="D68" s="1341">
        <v>7073911</v>
      </c>
      <c r="E68" s="1341">
        <v>2109</v>
      </c>
      <c r="F68" s="1341">
        <v>17454563</v>
      </c>
      <c r="G68" s="1341">
        <v>310</v>
      </c>
      <c r="H68" s="1341">
        <v>20625299</v>
      </c>
      <c r="I68" s="1341">
        <v>1007</v>
      </c>
      <c r="J68" s="1341">
        <v>47792009</v>
      </c>
      <c r="K68" s="1341">
        <v>1521</v>
      </c>
      <c r="L68" s="1341">
        <v>207303571</v>
      </c>
      <c r="M68" s="1341">
        <v>903</v>
      </c>
      <c r="N68" s="1341">
        <v>34272615</v>
      </c>
      <c r="O68" s="1341">
        <v>0</v>
      </c>
      <c r="P68" s="1341">
        <v>0</v>
      </c>
      <c r="Q68" s="1341">
        <v>6239</v>
      </c>
      <c r="R68" s="1341">
        <v>334521968</v>
      </c>
      <c r="S68" s="1341">
        <v>3161</v>
      </c>
      <c r="T68" s="1342">
        <v>298521433</v>
      </c>
      <c r="U68" s="1343">
        <v>42</v>
      </c>
      <c r="V68" s="709">
        <v>78</v>
      </c>
    </row>
    <row r="69" spans="1:22" s="706" customFormat="1" ht="23.1" customHeight="1">
      <c r="A69" s="703">
        <v>84</v>
      </c>
      <c r="B69" s="704" t="s">
        <v>1077</v>
      </c>
      <c r="C69" s="1335">
        <v>408</v>
      </c>
      <c r="D69" s="1335">
        <v>7308898</v>
      </c>
      <c r="E69" s="1335">
        <v>1886</v>
      </c>
      <c r="F69" s="1335">
        <v>16942756</v>
      </c>
      <c r="G69" s="1335">
        <v>491</v>
      </c>
      <c r="H69" s="1335">
        <v>62820379</v>
      </c>
      <c r="I69" s="1335">
        <v>664</v>
      </c>
      <c r="J69" s="1335">
        <v>47257520</v>
      </c>
      <c r="K69" s="1335">
        <v>843</v>
      </c>
      <c r="L69" s="1335">
        <v>130299842</v>
      </c>
      <c r="M69" s="1335">
        <v>768</v>
      </c>
      <c r="N69" s="1335">
        <v>25984579</v>
      </c>
      <c r="O69" s="1335">
        <v>427</v>
      </c>
      <c r="P69" s="1335">
        <v>36823675</v>
      </c>
      <c r="Q69" s="1335">
        <v>5487</v>
      </c>
      <c r="R69" s="1335">
        <v>327437649</v>
      </c>
      <c r="S69" s="1335">
        <v>2728</v>
      </c>
      <c r="T69" s="1336">
        <v>293134088</v>
      </c>
      <c r="U69" s="1337">
        <v>55</v>
      </c>
      <c r="V69" s="705">
        <v>84</v>
      </c>
    </row>
    <row r="70" spans="1:22" s="706" customFormat="1" ht="23.1" customHeight="1">
      <c r="A70" s="703">
        <v>85</v>
      </c>
      <c r="B70" s="704" t="s">
        <v>1078</v>
      </c>
      <c r="C70" s="1335">
        <v>446</v>
      </c>
      <c r="D70" s="1335">
        <v>9283201</v>
      </c>
      <c r="E70" s="1335">
        <v>1928</v>
      </c>
      <c r="F70" s="1335">
        <v>16538793</v>
      </c>
      <c r="G70" s="1335">
        <v>631</v>
      </c>
      <c r="H70" s="1335">
        <v>70318282</v>
      </c>
      <c r="I70" s="1335">
        <v>1080</v>
      </c>
      <c r="J70" s="1335">
        <v>64900685</v>
      </c>
      <c r="K70" s="1335">
        <v>1031</v>
      </c>
      <c r="L70" s="1335">
        <v>166199724</v>
      </c>
      <c r="M70" s="1335">
        <v>825</v>
      </c>
      <c r="N70" s="1335">
        <v>25598439</v>
      </c>
      <c r="O70" s="1335">
        <v>763</v>
      </c>
      <c r="P70" s="1335">
        <v>54560017</v>
      </c>
      <c r="Q70" s="1335">
        <v>6704</v>
      </c>
      <c r="R70" s="1335">
        <v>407399141</v>
      </c>
      <c r="S70" s="1335">
        <v>3307</v>
      </c>
      <c r="T70" s="1336">
        <v>361759163</v>
      </c>
      <c r="U70" s="1337">
        <v>44</v>
      </c>
      <c r="V70" s="705">
        <v>85</v>
      </c>
    </row>
    <row r="71" spans="1:22" s="706" customFormat="1" ht="23.1" customHeight="1">
      <c r="A71" s="703">
        <v>89</v>
      </c>
      <c r="B71" s="704" t="s">
        <v>1079</v>
      </c>
      <c r="C71" s="1335">
        <v>413</v>
      </c>
      <c r="D71" s="1335">
        <v>10363242</v>
      </c>
      <c r="E71" s="1335">
        <v>3890</v>
      </c>
      <c r="F71" s="1335">
        <v>32933384</v>
      </c>
      <c r="G71" s="1335">
        <v>878</v>
      </c>
      <c r="H71" s="1335">
        <v>76140960</v>
      </c>
      <c r="I71" s="1335">
        <v>995</v>
      </c>
      <c r="J71" s="1335">
        <v>93603523</v>
      </c>
      <c r="K71" s="1335">
        <v>1400</v>
      </c>
      <c r="L71" s="1335">
        <v>207164201</v>
      </c>
      <c r="M71" s="1335">
        <v>1391</v>
      </c>
      <c r="N71" s="1335">
        <v>42208983</v>
      </c>
      <c r="O71" s="1335">
        <v>513</v>
      </c>
      <c r="P71" s="1335">
        <v>45006254</v>
      </c>
      <c r="Q71" s="1335">
        <v>9480</v>
      </c>
      <c r="R71" s="1335">
        <v>507420547</v>
      </c>
      <c r="S71" s="1335">
        <v>4706</v>
      </c>
      <c r="T71" s="1336">
        <v>447819898</v>
      </c>
      <c r="U71" s="1337">
        <v>83</v>
      </c>
      <c r="V71" s="705">
        <v>89</v>
      </c>
    </row>
    <row r="72" spans="1:22" s="706" customFormat="1" ht="23.1" customHeight="1">
      <c r="A72" s="716">
        <v>90</v>
      </c>
      <c r="B72" s="715" t="s">
        <v>1080</v>
      </c>
      <c r="C72" s="1338">
        <v>551</v>
      </c>
      <c r="D72" s="1338">
        <v>12217503</v>
      </c>
      <c r="E72" s="1338">
        <v>2698</v>
      </c>
      <c r="F72" s="1338">
        <v>25762450</v>
      </c>
      <c r="G72" s="1338">
        <v>624</v>
      </c>
      <c r="H72" s="1338">
        <v>65161283</v>
      </c>
      <c r="I72" s="1338">
        <v>985</v>
      </c>
      <c r="J72" s="1338">
        <v>72497801</v>
      </c>
      <c r="K72" s="1338">
        <v>1126</v>
      </c>
      <c r="L72" s="1338">
        <v>168037165</v>
      </c>
      <c r="M72" s="1338">
        <v>931</v>
      </c>
      <c r="N72" s="1338">
        <v>34646271</v>
      </c>
      <c r="O72" s="1338">
        <v>545</v>
      </c>
      <c r="P72" s="1338">
        <v>44359504</v>
      </c>
      <c r="Q72" s="1338">
        <v>7460</v>
      </c>
      <c r="R72" s="1338">
        <v>422681977</v>
      </c>
      <c r="S72" s="1338">
        <v>3862</v>
      </c>
      <c r="T72" s="1339">
        <v>376321688</v>
      </c>
      <c r="U72" s="1340">
        <v>69</v>
      </c>
      <c r="V72" s="717">
        <v>90</v>
      </c>
    </row>
    <row r="73" spans="1:22" s="706" customFormat="1" ht="23.1" customHeight="1">
      <c r="A73" s="707">
        <v>91</v>
      </c>
      <c r="B73" s="704" t="s">
        <v>1081</v>
      </c>
      <c r="C73" s="1341">
        <v>364</v>
      </c>
      <c r="D73" s="1341">
        <v>8252908</v>
      </c>
      <c r="E73" s="1341">
        <v>1569</v>
      </c>
      <c r="F73" s="1341">
        <v>16543151</v>
      </c>
      <c r="G73" s="1341">
        <v>350</v>
      </c>
      <c r="H73" s="1341">
        <v>33815929</v>
      </c>
      <c r="I73" s="1341">
        <v>858</v>
      </c>
      <c r="J73" s="1341">
        <v>53085161</v>
      </c>
      <c r="K73" s="1341">
        <v>705</v>
      </c>
      <c r="L73" s="1341">
        <v>103614711</v>
      </c>
      <c r="M73" s="1341">
        <v>719</v>
      </c>
      <c r="N73" s="1341">
        <v>28657466</v>
      </c>
      <c r="O73" s="1341">
        <v>269</v>
      </c>
      <c r="P73" s="1341">
        <v>47579919</v>
      </c>
      <c r="Q73" s="1341">
        <v>4834</v>
      </c>
      <c r="R73" s="1341">
        <v>291549245</v>
      </c>
      <c r="S73" s="1341">
        <v>2500</v>
      </c>
      <c r="T73" s="1342">
        <v>258256842</v>
      </c>
      <c r="U73" s="1343">
        <v>38</v>
      </c>
      <c r="V73" s="709">
        <v>91</v>
      </c>
    </row>
    <row r="74" spans="1:22" s="706" customFormat="1" ht="23.1" customHeight="1">
      <c r="A74" s="703">
        <v>92</v>
      </c>
      <c r="B74" s="704" t="s">
        <v>1082</v>
      </c>
      <c r="C74" s="1335">
        <v>621</v>
      </c>
      <c r="D74" s="1335">
        <v>14095333</v>
      </c>
      <c r="E74" s="1335">
        <v>3644</v>
      </c>
      <c r="F74" s="1335">
        <v>34617496</v>
      </c>
      <c r="G74" s="1335">
        <v>948</v>
      </c>
      <c r="H74" s="1335">
        <v>97883499</v>
      </c>
      <c r="I74" s="1335">
        <v>1637</v>
      </c>
      <c r="J74" s="1335">
        <v>103807647</v>
      </c>
      <c r="K74" s="1335">
        <v>1387</v>
      </c>
      <c r="L74" s="1335">
        <v>224926861</v>
      </c>
      <c r="M74" s="1335">
        <v>1171</v>
      </c>
      <c r="N74" s="1335">
        <v>34363851</v>
      </c>
      <c r="O74" s="1335">
        <v>633</v>
      </c>
      <c r="P74" s="1335">
        <v>83695967</v>
      </c>
      <c r="Q74" s="1335">
        <v>10041</v>
      </c>
      <c r="R74" s="1335">
        <v>593390654</v>
      </c>
      <c r="S74" s="1335">
        <v>4977</v>
      </c>
      <c r="T74" s="1336">
        <v>530369079</v>
      </c>
      <c r="U74" s="1337">
        <v>71</v>
      </c>
      <c r="V74" s="705">
        <v>92</v>
      </c>
    </row>
    <row r="75" spans="1:22" s="706" customFormat="1" ht="23.1" customHeight="1">
      <c r="A75" s="703">
        <v>94</v>
      </c>
      <c r="B75" s="704" t="s">
        <v>1083</v>
      </c>
      <c r="C75" s="1335">
        <v>13088</v>
      </c>
      <c r="D75" s="1335">
        <v>235126336</v>
      </c>
      <c r="E75" s="1335">
        <v>52974</v>
      </c>
      <c r="F75" s="1335">
        <v>487366243</v>
      </c>
      <c r="G75" s="1335">
        <v>1936</v>
      </c>
      <c r="H75" s="1335">
        <v>54664781</v>
      </c>
      <c r="I75" s="1335">
        <v>13984</v>
      </c>
      <c r="J75" s="1335">
        <v>1210762854</v>
      </c>
      <c r="K75" s="1335">
        <v>25348</v>
      </c>
      <c r="L75" s="1335">
        <v>3834911801</v>
      </c>
      <c r="M75" s="1335">
        <v>23608</v>
      </c>
      <c r="N75" s="1335">
        <v>1422435928</v>
      </c>
      <c r="O75" s="1335">
        <v>10647</v>
      </c>
      <c r="P75" s="1335">
        <v>1140546457</v>
      </c>
      <c r="Q75" s="1335">
        <v>141585</v>
      </c>
      <c r="R75" s="1335">
        <v>8385814400</v>
      </c>
      <c r="S75" s="1335">
        <v>69345</v>
      </c>
      <c r="T75" s="1336">
        <v>7097391128</v>
      </c>
      <c r="U75" s="1337">
        <v>879</v>
      </c>
      <c r="V75" s="705">
        <v>94</v>
      </c>
    </row>
    <row r="76" spans="1:22" s="706" customFormat="1" ht="23.1" customHeight="1">
      <c r="A76" s="703">
        <v>301</v>
      </c>
      <c r="B76" s="704" t="s">
        <v>1084</v>
      </c>
      <c r="C76" s="1335">
        <v>121</v>
      </c>
      <c r="D76" s="1335">
        <v>5673210</v>
      </c>
      <c r="E76" s="1335">
        <v>116</v>
      </c>
      <c r="F76" s="1335">
        <v>5076631</v>
      </c>
      <c r="G76" s="1335">
        <v>199</v>
      </c>
      <c r="H76" s="1335">
        <v>28718673</v>
      </c>
      <c r="I76" s="1335">
        <v>223</v>
      </c>
      <c r="J76" s="1335">
        <v>15568313</v>
      </c>
      <c r="K76" s="1335">
        <v>299</v>
      </c>
      <c r="L76" s="1335">
        <v>57564783</v>
      </c>
      <c r="M76" s="1335">
        <v>98</v>
      </c>
      <c r="N76" s="1335">
        <v>6722837</v>
      </c>
      <c r="O76" s="1335">
        <v>145</v>
      </c>
      <c r="P76" s="1335">
        <v>15429894</v>
      </c>
      <c r="Q76" s="1335">
        <v>1201</v>
      </c>
      <c r="R76" s="1335">
        <v>134754341</v>
      </c>
      <c r="S76" s="1335">
        <v>675</v>
      </c>
      <c r="T76" s="1336">
        <v>117485022</v>
      </c>
      <c r="U76" s="1337">
        <v>10</v>
      </c>
      <c r="V76" s="705">
        <v>301</v>
      </c>
    </row>
    <row r="77" spans="1:22" s="706" customFormat="1" ht="23.1" customHeight="1">
      <c r="A77" s="716">
        <v>302</v>
      </c>
      <c r="B77" s="715" t="s">
        <v>1085</v>
      </c>
      <c r="C77" s="1338">
        <v>104</v>
      </c>
      <c r="D77" s="1338">
        <v>6852790</v>
      </c>
      <c r="E77" s="1338">
        <v>210</v>
      </c>
      <c r="F77" s="1338">
        <v>3591601</v>
      </c>
      <c r="G77" s="1338">
        <v>99</v>
      </c>
      <c r="H77" s="1338">
        <v>14089554</v>
      </c>
      <c r="I77" s="1338">
        <v>264</v>
      </c>
      <c r="J77" s="1338">
        <v>23381705</v>
      </c>
      <c r="K77" s="1338">
        <v>370</v>
      </c>
      <c r="L77" s="1338">
        <v>69780045</v>
      </c>
      <c r="M77" s="1338">
        <v>150</v>
      </c>
      <c r="N77" s="1338">
        <v>7497343</v>
      </c>
      <c r="O77" s="1338">
        <v>127</v>
      </c>
      <c r="P77" s="1338">
        <v>13204636</v>
      </c>
      <c r="Q77" s="1338">
        <v>1324</v>
      </c>
      <c r="R77" s="1338">
        <v>138397674</v>
      </c>
      <c r="S77" s="1338">
        <v>861</v>
      </c>
      <c r="T77" s="1339">
        <v>116867101</v>
      </c>
      <c r="U77" s="1340">
        <v>13</v>
      </c>
      <c r="V77" s="717">
        <v>302</v>
      </c>
    </row>
    <row r="78" spans="1:22" s="688" customFormat="1" ht="23.1" customHeight="1">
      <c r="A78" s="718">
        <v>303</v>
      </c>
      <c r="B78" s="704" t="s">
        <v>1086</v>
      </c>
      <c r="C78" s="1341">
        <v>42</v>
      </c>
      <c r="D78" s="1341">
        <v>1404497</v>
      </c>
      <c r="E78" s="1341">
        <v>55</v>
      </c>
      <c r="F78" s="1341">
        <v>1565421</v>
      </c>
      <c r="G78" s="1341">
        <v>51</v>
      </c>
      <c r="H78" s="1341">
        <v>6804123</v>
      </c>
      <c r="I78" s="1341">
        <v>55</v>
      </c>
      <c r="J78" s="1341">
        <v>4062040</v>
      </c>
      <c r="K78" s="1341">
        <v>87</v>
      </c>
      <c r="L78" s="1341">
        <v>15200864</v>
      </c>
      <c r="M78" s="1341">
        <v>53</v>
      </c>
      <c r="N78" s="1341">
        <v>4951523</v>
      </c>
      <c r="O78" s="1341">
        <v>0</v>
      </c>
      <c r="P78" s="1341">
        <v>0</v>
      </c>
      <c r="Q78" s="1341">
        <v>343</v>
      </c>
      <c r="R78" s="1341">
        <v>33988468</v>
      </c>
      <c r="S78" s="1341">
        <v>222</v>
      </c>
      <c r="T78" s="1342">
        <v>29807897</v>
      </c>
      <c r="U78" s="1343">
        <v>3</v>
      </c>
      <c r="V78" s="719">
        <v>303</v>
      </c>
    </row>
    <row r="79" spans="1:22" s="688" customFormat="1" ht="23.1" customHeight="1">
      <c r="A79" s="703">
        <v>304</v>
      </c>
      <c r="B79" s="704" t="s">
        <v>1087</v>
      </c>
      <c r="C79" s="1335">
        <v>7</v>
      </c>
      <c r="D79" s="1335">
        <v>634257</v>
      </c>
      <c r="E79" s="1335">
        <v>322</v>
      </c>
      <c r="F79" s="1335">
        <v>7722318</v>
      </c>
      <c r="G79" s="1335">
        <v>146</v>
      </c>
      <c r="H79" s="1335">
        <v>8684176</v>
      </c>
      <c r="I79" s="1335">
        <v>359</v>
      </c>
      <c r="J79" s="1335">
        <v>40190762</v>
      </c>
      <c r="K79" s="1335">
        <v>129</v>
      </c>
      <c r="L79" s="1335">
        <v>10524003</v>
      </c>
      <c r="M79" s="1335">
        <v>1100</v>
      </c>
      <c r="N79" s="1335">
        <v>164008946</v>
      </c>
      <c r="O79" s="1335">
        <v>258</v>
      </c>
      <c r="P79" s="1335">
        <v>27964179</v>
      </c>
      <c r="Q79" s="1335">
        <v>2321</v>
      </c>
      <c r="R79" s="1335">
        <v>259728641</v>
      </c>
      <c r="S79" s="1335">
        <v>1550</v>
      </c>
      <c r="T79" s="1336">
        <v>224506513</v>
      </c>
      <c r="U79" s="1337">
        <v>23</v>
      </c>
      <c r="V79" s="705">
        <v>304</v>
      </c>
    </row>
    <row r="80" spans="1:22" s="688" customFormat="1" ht="23.1" customHeight="1">
      <c r="A80" s="703">
        <v>305</v>
      </c>
      <c r="B80" s="704" t="s">
        <v>1088</v>
      </c>
      <c r="C80" s="1335">
        <v>321</v>
      </c>
      <c r="D80" s="1335">
        <v>9634992</v>
      </c>
      <c r="E80" s="1335">
        <v>689</v>
      </c>
      <c r="F80" s="1335">
        <v>16994155</v>
      </c>
      <c r="G80" s="1335">
        <v>461</v>
      </c>
      <c r="H80" s="1335">
        <v>54909659</v>
      </c>
      <c r="I80" s="1335">
        <v>837</v>
      </c>
      <c r="J80" s="1335">
        <v>65390778</v>
      </c>
      <c r="K80" s="1335">
        <v>1164</v>
      </c>
      <c r="L80" s="1335">
        <v>204892113</v>
      </c>
      <c r="M80" s="1335">
        <v>1122</v>
      </c>
      <c r="N80" s="1335">
        <v>25594646</v>
      </c>
      <c r="O80" s="1335">
        <v>298</v>
      </c>
      <c r="P80" s="1335">
        <v>63195649</v>
      </c>
      <c r="Q80" s="1335">
        <v>4892</v>
      </c>
      <c r="R80" s="1335">
        <v>440611992</v>
      </c>
      <c r="S80" s="1335">
        <v>2870</v>
      </c>
      <c r="T80" s="1336">
        <v>393615377</v>
      </c>
      <c r="U80" s="1337">
        <v>39</v>
      </c>
      <c r="V80" s="705">
        <v>305</v>
      </c>
    </row>
    <row r="81" spans="1:22" s="688" customFormat="1" ht="23.1" customHeight="1">
      <c r="A81" s="703">
        <v>306</v>
      </c>
      <c r="B81" s="704" t="s">
        <v>1089</v>
      </c>
      <c r="C81" s="1335">
        <v>585</v>
      </c>
      <c r="D81" s="1335">
        <v>24884570</v>
      </c>
      <c r="E81" s="1335">
        <v>3823</v>
      </c>
      <c r="F81" s="1335">
        <v>63303364</v>
      </c>
      <c r="G81" s="1335">
        <v>1957</v>
      </c>
      <c r="H81" s="1335">
        <v>186870795</v>
      </c>
      <c r="I81" s="1335">
        <v>1749</v>
      </c>
      <c r="J81" s="1335">
        <v>179333371</v>
      </c>
      <c r="K81" s="1335">
        <v>3753</v>
      </c>
      <c r="L81" s="1335">
        <v>618434675</v>
      </c>
      <c r="M81" s="1335">
        <v>1833</v>
      </c>
      <c r="N81" s="1335">
        <v>71651833</v>
      </c>
      <c r="O81" s="1335">
        <v>1416</v>
      </c>
      <c r="P81" s="1335">
        <v>246884787</v>
      </c>
      <c r="Q81" s="1335">
        <v>15116</v>
      </c>
      <c r="R81" s="1335">
        <v>1391363395</v>
      </c>
      <c r="S81" s="1335">
        <v>9117</v>
      </c>
      <c r="T81" s="1336">
        <v>1228149249</v>
      </c>
      <c r="U81" s="1337">
        <v>122</v>
      </c>
      <c r="V81" s="705">
        <v>306</v>
      </c>
    </row>
    <row r="82" spans="1:22" s="688" customFormat="1" ht="23.1" customHeight="1">
      <c r="A82" s="703"/>
      <c r="B82" s="704"/>
      <c r="C82" s="1335"/>
      <c r="D82" s="1335"/>
      <c r="E82" s="1335"/>
      <c r="F82" s="1335"/>
      <c r="G82" s="1335"/>
      <c r="H82" s="1335"/>
      <c r="I82" s="1335"/>
      <c r="J82" s="1335"/>
      <c r="K82" s="1335"/>
      <c r="L82" s="1335"/>
      <c r="M82" s="1335"/>
      <c r="N82" s="1335"/>
      <c r="O82" s="1335"/>
      <c r="P82" s="1335"/>
      <c r="Q82" s="1335"/>
      <c r="R82" s="1335"/>
      <c r="S82" s="1335"/>
      <c r="T82" s="1336"/>
      <c r="U82" s="1337"/>
      <c r="V82" s="705"/>
    </row>
    <row r="83" spans="1:22" ht="23.1" customHeight="1">
      <c r="A83" s="697"/>
      <c r="B83" s="698"/>
      <c r="C83" s="1341"/>
      <c r="D83" s="1341"/>
      <c r="E83" s="1341"/>
      <c r="F83" s="1341"/>
      <c r="G83" s="1341"/>
      <c r="H83" s="1341"/>
      <c r="I83" s="1341"/>
      <c r="J83" s="1341"/>
      <c r="K83" s="1341"/>
      <c r="L83" s="1341"/>
      <c r="M83" s="1341"/>
      <c r="N83" s="1341"/>
      <c r="O83" s="1341"/>
      <c r="P83" s="1341"/>
      <c r="Q83" s="1341"/>
      <c r="R83" s="1341"/>
      <c r="S83" s="1341"/>
      <c r="T83" s="1342"/>
      <c r="U83" s="1343"/>
      <c r="V83" s="699"/>
    </row>
    <row r="84" spans="1:22" ht="23.1" customHeight="1">
      <c r="A84" s="701"/>
      <c r="B84" s="702"/>
      <c r="C84" s="1335"/>
      <c r="D84" s="1335"/>
      <c r="E84" s="1335"/>
      <c r="F84" s="1335"/>
      <c r="G84" s="1335"/>
      <c r="H84" s="1335"/>
      <c r="I84" s="1335"/>
      <c r="J84" s="1335"/>
      <c r="K84" s="1335"/>
      <c r="L84" s="1335"/>
      <c r="M84" s="1335"/>
      <c r="N84" s="1335"/>
      <c r="O84" s="1335"/>
      <c r="P84" s="1335"/>
      <c r="Q84" s="1335"/>
      <c r="R84" s="1335"/>
      <c r="S84" s="1335"/>
      <c r="T84" s="1336"/>
      <c r="U84" s="1337"/>
      <c r="V84" s="693"/>
    </row>
    <row r="85" spans="1:22" ht="23.1" customHeight="1">
      <c r="A85" s="701"/>
      <c r="B85" s="702"/>
      <c r="C85" s="1335"/>
      <c r="D85" s="1335"/>
      <c r="E85" s="1335"/>
      <c r="F85" s="1335"/>
      <c r="G85" s="1335"/>
      <c r="H85" s="1335"/>
      <c r="I85" s="1335"/>
      <c r="J85" s="1335"/>
      <c r="K85" s="1335"/>
      <c r="L85" s="1335"/>
      <c r="M85" s="1335"/>
      <c r="N85" s="1335"/>
      <c r="O85" s="1335"/>
      <c r="P85" s="1335"/>
      <c r="Q85" s="1335"/>
      <c r="R85" s="1335"/>
      <c r="S85" s="1335"/>
      <c r="T85" s="1336"/>
      <c r="U85" s="1337"/>
      <c r="V85" s="693"/>
    </row>
    <row r="86" spans="1:22" ht="23.1" customHeight="1">
      <c r="A86" s="701"/>
      <c r="B86" s="702"/>
      <c r="C86" s="1335"/>
      <c r="D86" s="1335"/>
      <c r="E86" s="1335"/>
      <c r="F86" s="1335"/>
      <c r="G86" s="1335"/>
      <c r="H86" s="1335"/>
      <c r="I86" s="1335"/>
      <c r="J86" s="1335"/>
      <c r="K86" s="1335"/>
      <c r="L86" s="1335"/>
      <c r="M86" s="1335"/>
      <c r="N86" s="1335"/>
      <c r="O86" s="1335"/>
      <c r="P86" s="1335"/>
      <c r="Q86" s="1335"/>
      <c r="R86" s="1335"/>
      <c r="S86" s="1335"/>
      <c r="T86" s="1336"/>
      <c r="U86" s="1337"/>
      <c r="V86" s="693"/>
    </row>
    <row r="87" spans="1:22" ht="23.1" customHeight="1">
      <c r="A87" s="701"/>
      <c r="B87" s="702"/>
      <c r="C87" s="1338"/>
      <c r="D87" s="1338"/>
      <c r="E87" s="1338"/>
      <c r="F87" s="1338"/>
      <c r="G87" s="1338"/>
      <c r="H87" s="1338"/>
      <c r="I87" s="1338"/>
      <c r="J87" s="1338"/>
      <c r="K87" s="1338"/>
      <c r="L87" s="1338"/>
      <c r="M87" s="1338"/>
      <c r="N87" s="1338"/>
      <c r="O87" s="1338"/>
      <c r="P87" s="1338"/>
      <c r="Q87" s="1338"/>
      <c r="R87" s="1338"/>
      <c r="S87" s="1338"/>
      <c r="T87" s="1339"/>
      <c r="U87" s="1340"/>
      <c r="V87" s="693"/>
    </row>
    <row r="88" spans="1:22" ht="23.1" customHeight="1">
      <c r="A88" s="697"/>
      <c r="B88" s="698"/>
      <c r="C88" s="1341"/>
      <c r="D88" s="1341"/>
      <c r="E88" s="1341"/>
      <c r="F88" s="1341"/>
      <c r="G88" s="1341"/>
      <c r="H88" s="1341"/>
      <c r="I88" s="1341"/>
      <c r="J88" s="1341"/>
      <c r="K88" s="1341"/>
      <c r="L88" s="1341"/>
      <c r="M88" s="1341"/>
      <c r="N88" s="1341"/>
      <c r="O88" s="1341"/>
      <c r="P88" s="1341"/>
      <c r="Q88" s="1341"/>
      <c r="R88" s="1341"/>
      <c r="S88" s="1341"/>
      <c r="T88" s="1342"/>
      <c r="U88" s="1343"/>
      <c r="V88" s="699"/>
    </row>
    <row r="89" spans="1:22" ht="23.1" customHeight="1">
      <c r="A89" s="701"/>
      <c r="B89" s="702"/>
      <c r="C89" s="1335"/>
      <c r="D89" s="1335"/>
      <c r="E89" s="1335"/>
      <c r="F89" s="1335"/>
      <c r="G89" s="1335"/>
      <c r="H89" s="1335"/>
      <c r="I89" s="1335"/>
      <c r="J89" s="1335"/>
      <c r="K89" s="1335"/>
      <c r="L89" s="1335"/>
      <c r="M89" s="1335"/>
      <c r="N89" s="1335"/>
      <c r="O89" s="1335"/>
      <c r="P89" s="1335"/>
      <c r="Q89" s="1335"/>
      <c r="R89" s="1335"/>
      <c r="S89" s="1335"/>
      <c r="T89" s="1336"/>
      <c r="U89" s="1337"/>
      <c r="V89" s="693"/>
    </row>
    <row r="90" spans="1:22" ht="23.1" customHeight="1">
      <c r="A90" s="701"/>
      <c r="B90" s="702"/>
      <c r="C90" s="1335"/>
      <c r="D90" s="1335"/>
      <c r="E90" s="1335"/>
      <c r="F90" s="1335"/>
      <c r="G90" s="1335"/>
      <c r="H90" s="1335"/>
      <c r="I90" s="1335"/>
      <c r="J90" s="1335"/>
      <c r="K90" s="1335"/>
      <c r="L90" s="1335"/>
      <c r="M90" s="1335"/>
      <c r="N90" s="1335"/>
      <c r="O90" s="1335"/>
      <c r="P90" s="1335"/>
      <c r="Q90" s="1335"/>
      <c r="R90" s="1335"/>
      <c r="S90" s="1335"/>
      <c r="T90" s="1336"/>
      <c r="U90" s="1337"/>
      <c r="V90" s="693"/>
    </row>
    <row r="91" spans="1:22" s="706" customFormat="1" ht="23.1" customHeight="1">
      <c r="A91" s="703"/>
      <c r="B91" s="704"/>
      <c r="C91" s="1335"/>
      <c r="D91" s="1335"/>
      <c r="E91" s="1335"/>
      <c r="F91" s="1335"/>
      <c r="G91" s="1335"/>
      <c r="H91" s="1335"/>
      <c r="I91" s="1335"/>
      <c r="J91" s="1335"/>
      <c r="K91" s="1335"/>
      <c r="L91" s="1335"/>
      <c r="M91" s="1335"/>
      <c r="N91" s="1335"/>
      <c r="O91" s="1335"/>
      <c r="P91" s="1335"/>
      <c r="Q91" s="1335"/>
      <c r="R91" s="1335"/>
      <c r="S91" s="1335"/>
      <c r="T91" s="1336"/>
      <c r="U91" s="1337"/>
      <c r="V91" s="705"/>
    </row>
    <row r="92" spans="1:22" s="706" customFormat="1" ht="23.1" customHeight="1">
      <c r="A92" s="703"/>
      <c r="B92" s="704"/>
      <c r="C92" s="1338"/>
      <c r="D92" s="1338"/>
      <c r="E92" s="1338"/>
      <c r="F92" s="1338"/>
      <c r="G92" s="1338"/>
      <c r="H92" s="1338"/>
      <c r="I92" s="1338"/>
      <c r="J92" s="1338"/>
      <c r="K92" s="1338"/>
      <c r="L92" s="1338"/>
      <c r="M92" s="1338"/>
      <c r="N92" s="1338"/>
      <c r="O92" s="1338"/>
      <c r="P92" s="1338"/>
      <c r="Q92" s="1338"/>
      <c r="R92" s="1338"/>
      <c r="S92" s="1338"/>
      <c r="T92" s="1339"/>
      <c r="U92" s="1340"/>
      <c r="V92" s="705"/>
    </row>
    <row r="93" spans="1:22" s="706" customFormat="1" ht="23.1" customHeight="1">
      <c r="A93" s="707"/>
      <c r="B93" s="708"/>
      <c r="C93" s="1341"/>
      <c r="D93" s="1341"/>
      <c r="E93" s="1341"/>
      <c r="F93" s="1341"/>
      <c r="G93" s="1341"/>
      <c r="H93" s="1341"/>
      <c r="I93" s="1341"/>
      <c r="J93" s="1341"/>
      <c r="K93" s="1341"/>
      <c r="L93" s="1341"/>
      <c r="M93" s="1341"/>
      <c r="N93" s="1341"/>
      <c r="O93" s="1341"/>
      <c r="P93" s="1341"/>
      <c r="Q93" s="1341"/>
      <c r="R93" s="1341"/>
      <c r="S93" s="1341"/>
      <c r="T93" s="1342"/>
      <c r="U93" s="1343"/>
      <c r="V93" s="709"/>
    </row>
    <row r="94" spans="1:22" s="706" customFormat="1" ht="23.1" customHeight="1">
      <c r="A94" s="703"/>
      <c r="B94" s="704"/>
      <c r="C94" s="1335"/>
      <c r="D94" s="1335"/>
      <c r="E94" s="1335"/>
      <c r="F94" s="1335"/>
      <c r="G94" s="1335"/>
      <c r="H94" s="1335"/>
      <c r="I94" s="1335"/>
      <c r="J94" s="1335"/>
      <c r="K94" s="1335"/>
      <c r="L94" s="1335"/>
      <c r="M94" s="1335"/>
      <c r="N94" s="1335"/>
      <c r="O94" s="1335"/>
      <c r="P94" s="1335"/>
      <c r="Q94" s="1335"/>
      <c r="R94" s="1335"/>
      <c r="S94" s="1335"/>
      <c r="T94" s="1336"/>
      <c r="U94" s="1337"/>
      <c r="V94" s="705"/>
    </row>
    <row r="95" spans="1:22" s="706" customFormat="1" ht="23.1" customHeight="1">
      <c r="A95" s="703"/>
      <c r="B95" s="704"/>
      <c r="C95" s="1335"/>
      <c r="D95" s="1335"/>
      <c r="E95" s="1335"/>
      <c r="F95" s="1335"/>
      <c r="G95" s="1335"/>
      <c r="H95" s="1335"/>
      <c r="I95" s="1335"/>
      <c r="J95" s="1335"/>
      <c r="K95" s="1335"/>
      <c r="L95" s="1335"/>
      <c r="M95" s="1335"/>
      <c r="N95" s="1335"/>
      <c r="O95" s="1335"/>
      <c r="P95" s="1335"/>
      <c r="Q95" s="1335"/>
      <c r="R95" s="1335"/>
      <c r="S95" s="1335"/>
      <c r="T95" s="1336"/>
      <c r="U95" s="1337"/>
      <c r="V95" s="705"/>
    </row>
    <row r="96" spans="1:22" s="706" customFormat="1" ht="23.1" customHeight="1">
      <c r="A96" s="703"/>
      <c r="B96" s="704"/>
      <c r="C96" s="1335"/>
      <c r="D96" s="1335"/>
      <c r="E96" s="1335"/>
      <c r="F96" s="1335"/>
      <c r="G96" s="1335"/>
      <c r="H96" s="1335"/>
      <c r="I96" s="1335"/>
      <c r="J96" s="1335"/>
      <c r="K96" s="1335"/>
      <c r="L96" s="1335"/>
      <c r="M96" s="1335"/>
      <c r="N96" s="1335"/>
      <c r="O96" s="1335"/>
      <c r="P96" s="1335"/>
      <c r="Q96" s="1335"/>
      <c r="R96" s="1335"/>
      <c r="S96" s="1335"/>
      <c r="T96" s="1336"/>
      <c r="U96" s="1337"/>
      <c r="V96" s="705"/>
    </row>
    <row r="97" spans="1:22" s="706" customFormat="1" ht="23.1" customHeight="1">
      <c r="A97" s="703"/>
      <c r="B97" s="704"/>
      <c r="C97" s="1338"/>
      <c r="D97" s="1338"/>
      <c r="E97" s="1338"/>
      <c r="F97" s="1338"/>
      <c r="G97" s="1338"/>
      <c r="H97" s="1338"/>
      <c r="I97" s="1338"/>
      <c r="J97" s="1338"/>
      <c r="K97" s="1338"/>
      <c r="L97" s="1338"/>
      <c r="M97" s="1338"/>
      <c r="N97" s="1338"/>
      <c r="O97" s="1338"/>
      <c r="P97" s="1338"/>
      <c r="Q97" s="1338"/>
      <c r="R97" s="1338"/>
      <c r="S97" s="1338"/>
      <c r="T97" s="1339"/>
      <c r="U97" s="1340"/>
      <c r="V97" s="705"/>
    </row>
    <row r="98" spans="1:22" s="706" customFormat="1" ht="23.1" customHeight="1">
      <c r="A98" s="710"/>
      <c r="B98" s="708"/>
      <c r="C98" s="1341"/>
      <c r="D98" s="1341"/>
      <c r="E98" s="1341"/>
      <c r="F98" s="1341"/>
      <c r="G98" s="1341"/>
      <c r="H98" s="1341"/>
      <c r="I98" s="1341"/>
      <c r="J98" s="1341"/>
      <c r="K98" s="1341"/>
      <c r="L98" s="1341"/>
      <c r="M98" s="1341"/>
      <c r="N98" s="1341"/>
      <c r="O98" s="1341"/>
      <c r="P98" s="1341"/>
      <c r="Q98" s="1341"/>
      <c r="R98" s="1341"/>
      <c r="S98" s="1341"/>
      <c r="T98" s="1342"/>
      <c r="U98" s="1343"/>
      <c r="V98" s="711"/>
    </row>
    <row r="99" spans="1:22" s="706" customFormat="1" ht="23.1" customHeight="1">
      <c r="A99" s="703"/>
      <c r="B99" s="704"/>
      <c r="C99" s="1335"/>
      <c r="D99" s="1335"/>
      <c r="E99" s="1335"/>
      <c r="F99" s="1335"/>
      <c r="G99" s="1335"/>
      <c r="H99" s="1335"/>
      <c r="I99" s="1335"/>
      <c r="J99" s="1335"/>
      <c r="K99" s="1335"/>
      <c r="L99" s="1335"/>
      <c r="M99" s="1335"/>
      <c r="N99" s="1335"/>
      <c r="O99" s="1335"/>
      <c r="P99" s="1335"/>
      <c r="Q99" s="1335"/>
      <c r="R99" s="1335"/>
      <c r="S99" s="1335"/>
      <c r="T99" s="1336"/>
      <c r="U99" s="1337"/>
      <c r="V99" s="705"/>
    </row>
    <row r="100" spans="1:22" s="706" customFormat="1" ht="23.1" customHeight="1">
      <c r="A100" s="703"/>
      <c r="B100" s="704"/>
      <c r="C100" s="1335"/>
      <c r="D100" s="1335"/>
      <c r="E100" s="1335"/>
      <c r="F100" s="1335"/>
      <c r="G100" s="1335"/>
      <c r="H100" s="1335"/>
      <c r="I100" s="1335"/>
      <c r="J100" s="1335"/>
      <c r="K100" s="1335"/>
      <c r="L100" s="1335"/>
      <c r="M100" s="1335"/>
      <c r="N100" s="1335"/>
      <c r="O100" s="1335"/>
      <c r="P100" s="1335"/>
      <c r="Q100" s="1335"/>
      <c r="R100" s="1335"/>
      <c r="S100" s="1335"/>
      <c r="T100" s="1336"/>
      <c r="U100" s="1337"/>
      <c r="V100" s="705"/>
    </row>
    <row r="101" spans="1:22" s="706" customFormat="1" ht="23.1" customHeight="1">
      <c r="A101" s="703"/>
      <c r="B101" s="704"/>
      <c r="C101" s="1335"/>
      <c r="D101" s="1335"/>
      <c r="E101" s="1335"/>
      <c r="F101" s="1335"/>
      <c r="G101" s="1335"/>
      <c r="H101" s="1335"/>
      <c r="I101" s="1335"/>
      <c r="J101" s="1335"/>
      <c r="K101" s="1335"/>
      <c r="L101" s="1335"/>
      <c r="M101" s="1335"/>
      <c r="N101" s="1335"/>
      <c r="O101" s="1335"/>
      <c r="P101" s="1335"/>
      <c r="Q101" s="1335"/>
      <c r="R101" s="1335"/>
      <c r="S101" s="1335"/>
      <c r="T101" s="1336"/>
      <c r="U101" s="1337"/>
      <c r="V101" s="705"/>
    </row>
    <row r="102" spans="1:22" s="706" customFormat="1" ht="23.1" customHeight="1">
      <c r="A102" s="703"/>
      <c r="B102" s="704"/>
      <c r="C102" s="1338"/>
      <c r="D102" s="1338"/>
      <c r="E102" s="1338"/>
      <c r="F102" s="1338"/>
      <c r="G102" s="1338"/>
      <c r="H102" s="1338"/>
      <c r="I102" s="1338"/>
      <c r="J102" s="1338"/>
      <c r="K102" s="1338"/>
      <c r="L102" s="1338"/>
      <c r="M102" s="1338"/>
      <c r="N102" s="1338"/>
      <c r="O102" s="1338"/>
      <c r="P102" s="1338"/>
      <c r="Q102" s="1338"/>
      <c r="R102" s="1338"/>
      <c r="S102" s="1338"/>
      <c r="T102" s="1339"/>
      <c r="U102" s="1340"/>
      <c r="V102" s="705"/>
    </row>
    <row r="103" spans="1:22" s="706" customFormat="1" ht="23.1" customHeight="1">
      <c r="A103" s="707"/>
      <c r="B103" s="708"/>
      <c r="C103" s="1341"/>
      <c r="D103" s="1341"/>
      <c r="E103" s="1341"/>
      <c r="F103" s="1341"/>
      <c r="G103" s="1341"/>
      <c r="H103" s="1341"/>
      <c r="I103" s="1341"/>
      <c r="J103" s="1341"/>
      <c r="K103" s="1341"/>
      <c r="L103" s="1341"/>
      <c r="M103" s="1341"/>
      <c r="N103" s="1341"/>
      <c r="O103" s="1341"/>
      <c r="P103" s="1341"/>
      <c r="Q103" s="1341"/>
      <c r="R103" s="1341"/>
      <c r="S103" s="1341"/>
      <c r="T103" s="1342"/>
      <c r="U103" s="1343"/>
      <c r="V103" s="709"/>
    </row>
    <row r="104" spans="1:22" s="706" customFormat="1" ht="23.1" customHeight="1">
      <c r="A104" s="703"/>
      <c r="B104" s="704"/>
      <c r="C104" s="1335"/>
      <c r="D104" s="1335"/>
      <c r="E104" s="1335"/>
      <c r="F104" s="1335"/>
      <c r="G104" s="1335"/>
      <c r="H104" s="1335"/>
      <c r="I104" s="1335"/>
      <c r="J104" s="1335"/>
      <c r="K104" s="1335"/>
      <c r="L104" s="1335"/>
      <c r="M104" s="1335"/>
      <c r="N104" s="1335"/>
      <c r="O104" s="1335"/>
      <c r="P104" s="1335"/>
      <c r="Q104" s="1335"/>
      <c r="R104" s="1335"/>
      <c r="S104" s="1335"/>
      <c r="T104" s="1336"/>
      <c r="U104" s="1337"/>
      <c r="V104" s="705"/>
    </row>
    <row r="105" spans="1:22" s="706" customFormat="1" ht="23.1" customHeight="1">
      <c r="A105" s="703"/>
      <c r="B105" s="704"/>
      <c r="C105" s="1335"/>
      <c r="D105" s="1335"/>
      <c r="E105" s="1335"/>
      <c r="F105" s="1335"/>
      <c r="G105" s="1335"/>
      <c r="H105" s="1335"/>
      <c r="I105" s="1335"/>
      <c r="J105" s="1335"/>
      <c r="K105" s="1335"/>
      <c r="L105" s="1335"/>
      <c r="M105" s="1335"/>
      <c r="N105" s="1335"/>
      <c r="O105" s="1335"/>
      <c r="P105" s="1335"/>
      <c r="Q105" s="1335"/>
      <c r="R105" s="1335"/>
      <c r="S105" s="1335"/>
      <c r="T105" s="1336"/>
      <c r="U105" s="1337"/>
      <c r="V105" s="705"/>
    </row>
    <row r="106" spans="1:22" s="706" customFormat="1" ht="23.1" customHeight="1">
      <c r="A106" s="703"/>
      <c r="B106" s="704"/>
      <c r="C106" s="1335"/>
      <c r="D106" s="1335"/>
      <c r="E106" s="1335"/>
      <c r="F106" s="1335"/>
      <c r="G106" s="1335"/>
      <c r="H106" s="1335"/>
      <c r="I106" s="1335"/>
      <c r="J106" s="1335"/>
      <c r="K106" s="1335"/>
      <c r="L106" s="1335"/>
      <c r="M106" s="1335"/>
      <c r="N106" s="1335"/>
      <c r="O106" s="1335"/>
      <c r="P106" s="1335"/>
      <c r="Q106" s="1335"/>
      <c r="R106" s="1335"/>
      <c r="S106" s="1335"/>
      <c r="T106" s="1336"/>
      <c r="U106" s="1337"/>
      <c r="V106" s="705"/>
    </row>
    <row r="107" spans="1:22" s="706" customFormat="1" ht="23.1" customHeight="1" thickBot="1">
      <c r="A107" s="712"/>
      <c r="B107" s="713"/>
      <c r="C107" s="1344"/>
      <c r="D107" s="1344"/>
      <c r="E107" s="1344"/>
      <c r="F107" s="1344"/>
      <c r="G107" s="1344"/>
      <c r="H107" s="1344"/>
      <c r="I107" s="1344"/>
      <c r="J107" s="1344"/>
      <c r="K107" s="1344"/>
      <c r="L107" s="1344"/>
      <c r="M107" s="1344"/>
      <c r="N107" s="1344"/>
      <c r="O107" s="1344"/>
      <c r="P107" s="1344"/>
      <c r="Q107" s="1344"/>
      <c r="R107" s="1344"/>
      <c r="S107" s="1344"/>
      <c r="T107" s="1345"/>
      <c r="U107" s="1346"/>
      <c r="V107" s="714"/>
    </row>
  </sheetData>
  <mergeCells count="28">
    <mergeCell ref="S6:S7"/>
    <mergeCell ref="T6:T7"/>
    <mergeCell ref="O6:O7"/>
    <mergeCell ref="P6:P7"/>
    <mergeCell ref="Q6:Q7"/>
    <mergeCell ref="R6:R7"/>
    <mergeCell ref="K6:K7"/>
    <mergeCell ref="L6:L7"/>
    <mergeCell ref="M6:M7"/>
    <mergeCell ref="N6:N7"/>
    <mergeCell ref="G6:G7"/>
    <mergeCell ref="H6:H7"/>
    <mergeCell ref="I6:I7"/>
    <mergeCell ref="J6:J7"/>
    <mergeCell ref="C6:C7"/>
    <mergeCell ref="D6:D7"/>
    <mergeCell ref="E6:E7"/>
    <mergeCell ref="F6:F7"/>
    <mergeCell ref="C4:D5"/>
    <mergeCell ref="E4:F5"/>
    <mergeCell ref="S4:T5"/>
    <mergeCell ref="O3:P5"/>
    <mergeCell ref="G4:H5"/>
    <mergeCell ref="K4:L5"/>
    <mergeCell ref="I4:J5"/>
    <mergeCell ref="M4:N5"/>
    <mergeCell ref="G3:N3"/>
    <mergeCell ref="Q3:R5"/>
  </mergeCells>
  <phoneticPr fontId="2"/>
  <pageMargins left="0.9055118110236221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1" man="1"/>
  </rowBreaks>
  <colBreaks count="1" manualBreakCount="1">
    <brk id="12" max="151" man="1"/>
  </col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91"/>
  <dimension ref="A1:U601"/>
  <sheetViews>
    <sheetView showGridLines="0" view="pageBreakPreview" zoomScale="60" zoomScaleNormal="7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5.875" style="751" customWidth="1"/>
    <col min="2" max="2" width="16.125" style="752" customWidth="1"/>
    <col min="3" max="3" width="10.125" style="752" customWidth="1"/>
    <col min="4" max="4" width="14.625" style="752" customWidth="1"/>
    <col min="5" max="5" width="10.125" style="752" customWidth="1"/>
    <col min="6" max="6" width="14.625" style="752" customWidth="1"/>
    <col min="7" max="7" width="10.125" style="752" customWidth="1"/>
    <col min="8" max="8" width="14.625" style="752" customWidth="1"/>
    <col min="9" max="9" width="10.125" style="752" customWidth="1"/>
    <col min="10" max="10" width="14.625" style="752" customWidth="1"/>
    <col min="11" max="11" width="10.125" style="752" customWidth="1"/>
    <col min="12" max="12" width="14.625" style="752" customWidth="1"/>
    <col min="13" max="13" width="10.125" style="752" customWidth="1"/>
    <col min="14" max="14" width="14.625" style="752" customWidth="1"/>
    <col min="15" max="16" width="17.625" style="753" customWidth="1"/>
    <col min="17" max="19" width="17.625" style="754" customWidth="1"/>
    <col min="20" max="20" width="22.625" style="753" customWidth="1"/>
    <col min="21" max="21" width="5.875" style="756" customWidth="1"/>
    <col min="22" max="16384" width="9" style="752"/>
  </cols>
  <sheetData>
    <row r="1" spans="1:21" s="670" customFormat="1" ht="30.95" customHeight="1">
      <c r="A1" s="668" t="s">
        <v>101</v>
      </c>
      <c r="B1" s="669"/>
      <c r="C1" s="669"/>
      <c r="D1" s="669"/>
      <c r="E1" s="669"/>
      <c r="F1" s="669"/>
      <c r="G1" s="669"/>
      <c r="H1" s="669"/>
      <c r="I1" s="669"/>
      <c r="J1" s="669"/>
      <c r="K1" s="669"/>
      <c r="L1" s="669"/>
      <c r="M1" s="669"/>
      <c r="N1" s="669"/>
      <c r="O1" s="727"/>
      <c r="P1" s="727"/>
      <c r="Q1" s="727"/>
      <c r="R1" s="727"/>
      <c r="S1" s="727"/>
      <c r="T1" s="727"/>
    </row>
    <row r="2" spans="1:21" s="673" customFormat="1" ht="22.5" customHeight="1" thickBot="1">
      <c r="A2" s="671"/>
      <c r="B2" s="671"/>
      <c r="C2" s="671"/>
      <c r="D2" s="671"/>
      <c r="E2" s="671"/>
      <c r="F2" s="671"/>
      <c r="G2" s="671"/>
      <c r="H2" s="671"/>
      <c r="I2" s="671"/>
      <c r="J2" s="671"/>
      <c r="K2" s="671"/>
      <c r="L2" s="671"/>
      <c r="M2" s="671"/>
      <c r="N2" s="671"/>
      <c r="O2" s="671"/>
      <c r="P2" s="671"/>
      <c r="Q2" s="671"/>
      <c r="R2" s="671"/>
      <c r="S2" s="671"/>
      <c r="T2" s="672" t="s">
        <v>542</v>
      </c>
      <c r="U2" s="671"/>
    </row>
    <row r="3" spans="1:21" s="679" customFormat="1" ht="24.95" customHeight="1">
      <c r="A3" s="674" t="s">
        <v>423</v>
      </c>
      <c r="B3" s="728"/>
      <c r="C3" s="729" t="s">
        <v>504</v>
      </c>
      <c r="D3" s="677"/>
      <c r="E3" s="677"/>
      <c r="F3" s="677"/>
      <c r="G3" s="677"/>
      <c r="H3" s="677"/>
      <c r="I3" s="677"/>
      <c r="J3" s="677"/>
      <c r="K3" s="677"/>
      <c r="L3" s="677"/>
      <c r="M3" s="677"/>
      <c r="N3" s="730"/>
      <c r="O3" s="3134" t="s">
        <v>168</v>
      </c>
      <c r="P3" s="3135"/>
      <c r="Q3" s="3135"/>
      <c r="R3" s="3135"/>
      <c r="S3" s="3136"/>
      <c r="T3" s="731"/>
      <c r="U3" s="678" t="s">
        <v>423</v>
      </c>
    </row>
    <row r="4" spans="1:21" s="679" customFormat="1" ht="24.95" customHeight="1">
      <c r="A4" s="680" t="s">
        <v>424</v>
      </c>
      <c r="B4" s="732"/>
      <c r="C4" s="733" t="s">
        <v>413</v>
      </c>
      <c r="D4" s="734"/>
      <c r="E4" s="735" t="s">
        <v>505</v>
      </c>
      <c r="F4" s="734"/>
      <c r="G4" s="735" t="s">
        <v>165</v>
      </c>
      <c r="H4" s="734"/>
      <c r="I4" s="735" t="s">
        <v>166</v>
      </c>
      <c r="J4" s="734"/>
      <c r="K4" s="735" t="s">
        <v>164</v>
      </c>
      <c r="L4" s="734"/>
      <c r="M4" s="735" t="s">
        <v>392</v>
      </c>
      <c r="N4" s="734"/>
      <c r="O4" s="736"/>
      <c r="P4" s="736"/>
      <c r="Q4" s="736"/>
      <c r="R4" s="736"/>
      <c r="S4" s="736"/>
      <c r="T4" s="737"/>
      <c r="U4" s="682" t="s">
        <v>424</v>
      </c>
    </row>
    <row r="5" spans="1:21" s="679" customFormat="1" ht="24.95" customHeight="1">
      <c r="A5" s="680" t="s">
        <v>425</v>
      </c>
      <c r="B5" s="732" t="s">
        <v>393</v>
      </c>
      <c r="C5" s="683"/>
      <c r="D5" s="684"/>
      <c r="E5" s="684"/>
      <c r="F5" s="684"/>
      <c r="G5" s="684"/>
      <c r="H5" s="684"/>
      <c r="I5" s="684"/>
      <c r="J5" s="684"/>
      <c r="K5" s="684"/>
      <c r="L5" s="684"/>
      <c r="M5" s="684"/>
      <c r="N5" s="684"/>
      <c r="O5" s="738" t="s">
        <v>109</v>
      </c>
      <c r="P5" s="738" t="s">
        <v>391</v>
      </c>
      <c r="Q5" s="738" t="s">
        <v>337</v>
      </c>
      <c r="R5" s="738" t="s">
        <v>338</v>
      </c>
      <c r="S5" s="738" t="s">
        <v>689</v>
      </c>
      <c r="T5" s="739" t="s">
        <v>167</v>
      </c>
      <c r="U5" s="682" t="s">
        <v>425</v>
      </c>
    </row>
    <row r="6" spans="1:21" s="679" customFormat="1" ht="24.95" customHeight="1">
      <c r="A6" s="680" t="s">
        <v>426</v>
      </c>
      <c r="B6" s="732"/>
      <c r="C6" s="740" t="s">
        <v>410</v>
      </c>
      <c r="D6" s="739" t="s">
        <v>411</v>
      </c>
      <c r="E6" s="739" t="s">
        <v>410</v>
      </c>
      <c r="F6" s="739" t="s">
        <v>411</v>
      </c>
      <c r="G6" s="739" t="s">
        <v>410</v>
      </c>
      <c r="H6" s="739" t="s">
        <v>411</v>
      </c>
      <c r="I6" s="739" t="s">
        <v>410</v>
      </c>
      <c r="J6" s="739" t="s">
        <v>411</v>
      </c>
      <c r="K6" s="739" t="s">
        <v>410</v>
      </c>
      <c r="L6" s="739" t="s">
        <v>411</v>
      </c>
      <c r="M6" s="739" t="s">
        <v>410</v>
      </c>
      <c r="N6" s="739" t="s">
        <v>411</v>
      </c>
      <c r="O6" s="738"/>
      <c r="P6" s="738"/>
      <c r="Q6" s="738"/>
      <c r="R6" s="738"/>
      <c r="S6" s="738"/>
      <c r="T6" s="741"/>
      <c r="U6" s="682" t="s">
        <v>426</v>
      </c>
    </row>
    <row r="7" spans="1:21" s="679" customFormat="1" ht="24.95" customHeight="1" thickBot="1">
      <c r="A7" s="685" t="s">
        <v>427</v>
      </c>
      <c r="B7" s="742"/>
      <c r="C7" s="743"/>
      <c r="D7" s="744"/>
      <c r="E7" s="744"/>
      <c r="F7" s="744"/>
      <c r="G7" s="744"/>
      <c r="H7" s="744"/>
      <c r="I7" s="744"/>
      <c r="J7" s="744"/>
      <c r="K7" s="744"/>
      <c r="L7" s="744"/>
      <c r="M7" s="744"/>
      <c r="N7" s="744"/>
      <c r="O7" s="745" t="s">
        <v>1000</v>
      </c>
      <c r="P7" s="745" t="s">
        <v>1000</v>
      </c>
      <c r="Q7" s="745" t="s">
        <v>1000</v>
      </c>
      <c r="R7" s="745" t="s">
        <v>1000</v>
      </c>
      <c r="S7" s="745" t="s">
        <v>1000</v>
      </c>
      <c r="T7" s="746"/>
      <c r="U7" s="747" t="s">
        <v>427</v>
      </c>
    </row>
    <row r="8" spans="1:21" s="679" customFormat="1" ht="30" customHeight="1">
      <c r="A8" s="680"/>
      <c r="B8" s="748" t="s">
        <v>6</v>
      </c>
      <c r="C8" s="1363">
        <v>5540</v>
      </c>
      <c r="D8" s="1335">
        <v>2330810991</v>
      </c>
      <c r="E8" s="1335">
        <v>10336</v>
      </c>
      <c r="F8" s="1335">
        <v>529430000</v>
      </c>
      <c r="G8" s="1335">
        <v>6607</v>
      </c>
      <c r="H8" s="1335">
        <v>593331392</v>
      </c>
      <c r="I8" s="1335">
        <v>63</v>
      </c>
      <c r="J8" s="1335">
        <v>19732100</v>
      </c>
      <c r="K8" s="1335">
        <v>13424</v>
      </c>
      <c r="L8" s="1335">
        <v>394769452</v>
      </c>
      <c r="M8" s="1335">
        <v>35970</v>
      </c>
      <c r="N8" s="1335">
        <v>3868073935</v>
      </c>
      <c r="O8" s="1362" t="s">
        <v>374</v>
      </c>
      <c r="P8" s="1362" t="s">
        <v>374</v>
      </c>
      <c r="Q8" s="1362" t="s">
        <v>374</v>
      </c>
      <c r="R8" s="1362" t="s">
        <v>374</v>
      </c>
      <c r="S8" s="1362" t="s">
        <v>374</v>
      </c>
      <c r="T8" s="1795" t="s">
        <v>1016</v>
      </c>
      <c r="U8" s="690"/>
    </row>
    <row r="9" spans="1:21" s="679" customFormat="1" ht="30" customHeight="1">
      <c r="A9" s="680"/>
      <c r="B9" s="689" t="s">
        <v>1017</v>
      </c>
      <c r="C9" s="1364">
        <v>4150</v>
      </c>
      <c r="D9" s="1351">
        <v>1739424422</v>
      </c>
      <c r="E9" s="1351">
        <v>9990</v>
      </c>
      <c r="F9" s="1351">
        <v>499920000</v>
      </c>
      <c r="G9" s="1351">
        <v>986</v>
      </c>
      <c r="H9" s="1351">
        <v>58644107</v>
      </c>
      <c r="I9" s="1351">
        <v>0</v>
      </c>
      <c r="J9" s="1351">
        <v>0</v>
      </c>
      <c r="K9" s="1351">
        <v>82</v>
      </c>
      <c r="L9" s="1351">
        <v>16400000</v>
      </c>
      <c r="M9" s="1351">
        <v>15208</v>
      </c>
      <c r="N9" s="1351">
        <v>2314388529</v>
      </c>
      <c r="O9" s="1362" t="s">
        <v>374</v>
      </c>
      <c r="P9" s="1362" t="s">
        <v>374</v>
      </c>
      <c r="Q9" s="1362" t="s">
        <v>374</v>
      </c>
      <c r="R9" s="1362" t="s">
        <v>374</v>
      </c>
      <c r="S9" s="1362" t="s">
        <v>374</v>
      </c>
      <c r="T9" s="1795" t="s">
        <v>1016</v>
      </c>
      <c r="U9" s="693"/>
    </row>
    <row r="10" spans="1:21" s="679" customFormat="1" ht="30" customHeight="1">
      <c r="A10" s="680"/>
      <c r="B10" s="748" t="s">
        <v>1018</v>
      </c>
      <c r="C10" s="1364">
        <v>1390</v>
      </c>
      <c r="D10" s="1351">
        <v>591386569</v>
      </c>
      <c r="E10" s="1351">
        <v>346</v>
      </c>
      <c r="F10" s="1351">
        <v>29510000</v>
      </c>
      <c r="G10" s="1351">
        <v>5621</v>
      </c>
      <c r="H10" s="1351">
        <v>534687285</v>
      </c>
      <c r="I10" s="1351">
        <v>63</v>
      </c>
      <c r="J10" s="1351">
        <v>19732100</v>
      </c>
      <c r="K10" s="1351">
        <v>13342</v>
      </c>
      <c r="L10" s="1351">
        <v>378369452</v>
      </c>
      <c r="M10" s="1351">
        <v>20762</v>
      </c>
      <c r="N10" s="1351">
        <v>1553685406</v>
      </c>
      <c r="O10" s="1362" t="s">
        <v>374</v>
      </c>
      <c r="P10" s="1362" t="s">
        <v>374</v>
      </c>
      <c r="Q10" s="1362" t="s">
        <v>374</v>
      </c>
      <c r="R10" s="1362" t="s">
        <v>374</v>
      </c>
      <c r="S10" s="1362" t="s">
        <v>374</v>
      </c>
      <c r="T10" s="1795" t="s">
        <v>1016</v>
      </c>
      <c r="U10" s="693"/>
    </row>
    <row r="11" spans="1:21" s="679" customFormat="1" ht="30" customHeight="1">
      <c r="A11" s="680"/>
      <c r="B11" s="689" t="s">
        <v>1019</v>
      </c>
      <c r="C11" s="1364">
        <v>3923</v>
      </c>
      <c r="D11" s="1351">
        <v>1649954102</v>
      </c>
      <c r="E11" s="1351">
        <v>9110</v>
      </c>
      <c r="F11" s="1351">
        <v>455920000</v>
      </c>
      <c r="G11" s="1351">
        <v>933</v>
      </c>
      <c r="H11" s="1351">
        <v>54898483</v>
      </c>
      <c r="I11" s="1351">
        <v>0</v>
      </c>
      <c r="J11" s="1351">
        <v>0</v>
      </c>
      <c r="K11" s="1351">
        <v>82</v>
      </c>
      <c r="L11" s="1351">
        <v>16400000</v>
      </c>
      <c r="M11" s="1351">
        <v>14048</v>
      </c>
      <c r="N11" s="1351">
        <v>2177172585</v>
      </c>
      <c r="O11" s="1362" t="s">
        <v>374</v>
      </c>
      <c r="P11" s="1362" t="s">
        <v>374</v>
      </c>
      <c r="Q11" s="1362" t="s">
        <v>374</v>
      </c>
      <c r="R11" s="1362" t="s">
        <v>374</v>
      </c>
      <c r="S11" s="1362" t="s">
        <v>374</v>
      </c>
      <c r="T11" s="1795" t="s">
        <v>1016</v>
      </c>
      <c r="U11" s="693"/>
    </row>
    <row r="12" spans="1:21" s="679" customFormat="1" ht="30" customHeight="1">
      <c r="A12" s="749"/>
      <c r="B12" s="750" t="s">
        <v>1020</v>
      </c>
      <c r="C12" s="1365">
        <v>227</v>
      </c>
      <c r="D12" s="1338">
        <v>89470320</v>
      </c>
      <c r="E12" s="1338">
        <v>880</v>
      </c>
      <c r="F12" s="1338">
        <v>44000000</v>
      </c>
      <c r="G12" s="1338">
        <v>53</v>
      </c>
      <c r="H12" s="1338">
        <v>3745624</v>
      </c>
      <c r="I12" s="1338">
        <v>0</v>
      </c>
      <c r="J12" s="1338">
        <v>0</v>
      </c>
      <c r="K12" s="1338">
        <v>0</v>
      </c>
      <c r="L12" s="1338">
        <v>0</v>
      </c>
      <c r="M12" s="1338">
        <v>1160</v>
      </c>
      <c r="N12" s="1338">
        <v>137215944</v>
      </c>
      <c r="O12" s="1362" t="s">
        <v>374</v>
      </c>
      <c r="P12" s="1362" t="s">
        <v>374</v>
      </c>
      <c r="Q12" s="1362" t="s">
        <v>374</v>
      </c>
      <c r="R12" s="1362" t="s">
        <v>374</v>
      </c>
      <c r="S12" s="1362" t="s">
        <v>374</v>
      </c>
      <c r="T12" s="1795" t="s">
        <v>1016</v>
      </c>
      <c r="U12" s="696"/>
    </row>
    <row r="13" spans="1:21" s="700" customFormat="1" ht="23.1" customHeight="1">
      <c r="A13" s="697">
        <v>1</v>
      </c>
      <c r="B13" s="698" t="s">
        <v>1021</v>
      </c>
      <c r="C13" s="1366">
        <v>196</v>
      </c>
      <c r="D13" s="1352">
        <v>82144000</v>
      </c>
      <c r="E13" s="1353">
        <v>510</v>
      </c>
      <c r="F13" s="1353">
        <v>25500000</v>
      </c>
      <c r="G13" s="1352">
        <v>52</v>
      </c>
      <c r="H13" s="1353">
        <v>2498194</v>
      </c>
      <c r="I13" s="1352">
        <v>0</v>
      </c>
      <c r="J13" s="1353">
        <v>0</v>
      </c>
      <c r="K13" s="1352">
        <v>0</v>
      </c>
      <c r="L13" s="1353">
        <v>0</v>
      </c>
      <c r="M13" s="1353">
        <v>758</v>
      </c>
      <c r="N13" s="1352">
        <v>110142194</v>
      </c>
      <c r="O13" s="1354">
        <v>380000</v>
      </c>
      <c r="P13" s="1354">
        <v>50000</v>
      </c>
      <c r="Q13" s="1354">
        <v>0</v>
      </c>
      <c r="R13" s="1354">
        <v>0</v>
      </c>
      <c r="S13" s="1354"/>
      <c r="T13" s="1355"/>
      <c r="U13" s="699">
        <v>1</v>
      </c>
    </row>
    <row r="14" spans="1:21" s="700" customFormat="1" ht="23.1" customHeight="1">
      <c r="A14" s="701">
        <v>2</v>
      </c>
      <c r="B14" s="702" t="s">
        <v>1022</v>
      </c>
      <c r="C14" s="1364">
        <v>107</v>
      </c>
      <c r="D14" s="1351">
        <v>44836000</v>
      </c>
      <c r="E14" s="1351">
        <v>327</v>
      </c>
      <c r="F14" s="1351">
        <v>16350000</v>
      </c>
      <c r="G14" s="1351">
        <v>21</v>
      </c>
      <c r="H14" s="1351">
        <v>1609634</v>
      </c>
      <c r="I14" s="1351">
        <v>0</v>
      </c>
      <c r="J14" s="1351">
        <v>0</v>
      </c>
      <c r="K14" s="1351">
        <v>0</v>
      </c>
      <c r="L14" s="1351">
        <v>0</v>
      </c>
      <c r="M14" s="1351">
        <v>455</v>
      </c>
      <c r="N14" s="1351">
        <v>62795634</v>
      </c>
      <c r="O14" s="1356">
        <v>380000</v>
      </c>
      <c r="P14" s="1356">
        <v>50000</v>
      </c>
      <c r="Q14" s="1356">
        <v>0</v>
      </c>
      <c r="R14" s="1356">
        <v>0</v>
      </c>
      <c r="S14" s="1356"/>
      <c r="T14" s="1357"/>
      <c r="U14" s="693">
        <v>2</v>
      </c>
    </row>
    <row r="15" spans="1:21" s="700" customFormat="1" ht="23.1" customHeight="1">
      <c r="A15" s="701">
        <v>3</v>
      </c>
      <c r="B15" s="702" t="s">
        <v>1023</v>
      </c>
      <c r="C15" s="1364">
        <v>553</v>
      </c>
      <c r="D15" s="1351">
        <v>231432000</v>
      </c>
      <c r="E15" s="1351">
        <v>775</v>
      </c>
      <c r="F15" s="1351">
        <v>38750000</v>
      </c>
      <c r="G15" s="1351">
        <v>98</v>
      </c>
      <c r="H15" s="1351">
        <v>5084271</v>
      </c>
      <c r="I15" s="1351">
        <v>0</v>
      </c>
      <c r="J15" s="1351">
        <v>0</v>
      </c>
      <c r="K15" s="1351">
        <v>0</v>
      </c>
      <c r="L15" s="1351">
        <v>0</v>
      </c>
      <c r="M15" s="1351">
        <v>1426</v>
      </c>
      <c r="N15" s="1351">
        <v>275266271</v>
      </c>
      <c r="O15" s="1356">
        <v>380000</v>
      </c>
      <c r="P15" s="1356">
        <v>50000</v>
      </c>
      <c r="Q15" s="1356">
        <v>0</v>
      </c>
      <c r="R15" s="1356">
        <v>0</v>
      </c>
      <c r="S15" s="1356"/>
      <c r="T15" s="1357"/>
      <c r="U15" s="693">
        <v>3</v>
      </c>
    </row>
    <row r="16" spans="1:21" s="700" customFormat="1" ht="23.1" customHeight="1">
      <c r="A16" s="701">
        <v>6</v>
      </c>
      <c r="B16" s="702" t="s">
        <v>1024</v>
      </c>
      <c r="C16" s="1364">
        <v>26</v>
      </c>
      <c r="D16" s="1351">
        <v>10888000</v>
      </c>
      <c r="E16" s="1351">
        <v>159</v>
      </c>
      <c r="F16" s="1351">
        <v>7950000</v>
      </c>
      <c r="G16" s="1351">
        <v>6</v>
      </c>
      <c r="H16" s="1351">
        <v>301499</v>
      </c>
      <c r="I16" s="1351">
        <v>0</v>
      </c>
      <c r="J16" s="1351">
        <v>0</v>
      </c>
      <c r="K16" s="1351">
        <v>0</v>
      </c>
      <c r="L16" s="1351">
        <v>0</v>
      </c>
      <c r="M16" s="1351">
        <v>191</v>
      </c>
      <c r="N16" s="1351">
        <v>19139499</v>
      </c>
      <c r="O16" s="1356">
        <v>380000</v>
      </c>
      <c r="P16" s="1356">
        <v>50000</v>
      </c>
      <c r="Q16" s="1356">
        <v>0</v>
      </c>
      <c r="R16" s="1356">
        <v>0</v>
      </c>
      <c r="S16" s="1356"/>
      <c r="T16" s="1357"/>
      <c r="U16" s="693">
        <v>6</v>
      </c>
    </row>
    <row r="17" spans="1:21" s="700" customFormat="1" ht="23.1" customHeight="1">
      <c r="A17" s="701">
        <v>7</v>
      </c>
      <c r="B17" s="702" t="s">
        <v>1025</v>
      </c>
      <c r="C17" s="1367">
        <v>26</v>
      </c>
      <c r="D17" s="1358">
        <v>10920000</v>
      </c>
      <c r="E17" s="1358">
        <v>102</v>
      </c>
      <c r="F17" s="1358">
        <v>5100000</v>
      </c>
      <c r="G17" s="1358">
        <v>4</v>
      </c>
      <c r="H17" s="1358">
        <v>174337</v>
      </c>
      <c r="I17" s="1358">
        <v>0</v>
      </c>
      <c r="J17" s="1358">
        <v>0</v>
      </c>
      <c r="K17" s="1358">
        <v>0</v>
      </c>
      <c r="L17" s="1358">
        <v>0</v>
      </c>
      <c r="M17" s="1358">
        <v>132</v>
      </c>
      <c r="N17" s="1358">
        <v>16194337</v>
      </c>
      <c r="O17" s="1356">
        <v>380000</v>
      </c>
      <c r="P17" s="1356">
        <v>50000</v>
      </c>
      <c r="Q17" s="1356">
        <v>0</v>
      </c>
      <c r="R17" s="1356">
        <v>0</v>
      </c>
      <c r="S17" s="1356"/>
      <c r="T17" s="1357"/>
      <c r="U17" s="693">
        <v>7</v>
      </c>
    </row>
    <row r="18" spans="1:21" s="700" customFormat="1" ht="23.1" customHeight="1">
      <c r="A18" s="697">
        <v>8</v>
      </c>
      <c r="B18" s="698" t="s">
        <v>1026</v>
      </c>
      <c r="C18" s="1368">
        <v>181</v>
      </c>
      <c r="D18" s="1352">
        <v>75868000</v>
      </c>
      <c r="E18" s="1352">
        <v>424</v>
      </c>
      <c r="F18" s="1352">
        <v>21200000</v>
      </c>
      <c r="G18" s="1352">
        <v>26</v>
      </c>
      <c r="H18" s="1352">
        <v>1901891</v>
      </c>
      <c r="I18" s="1352">
        <v>0</v>
      </c>
      <c r="J18" s="1352">
        <v>0</v>
      </c>
      <c r="K18" s="1352">
        <v>0</v>
      </c>
      <c r="L18" s="1352">
        <v>0</v>
      </c>
      <c r="M18" s="1352">
        <v>631</v>
      </c>
      <c r="N18" s="1352">
        <v>98969891</v>
      </c>
      <c r="O18" s="1354">
        <v>380000</v>
      </c>
      <c r="P18" s="1354">
        <v>50000</v>
      </c>
      <c r="Q18" s="1354">
        <v>0</v>
      </c>
      <c r="R18" s="1354">
        <v>0</v>
      </c>
      <c r="S18" s="1354"/>
      <c r="T18" s="1359"/>
      <c r="U18" s="699">
        <v>8</v>
      </c>
    </row>
    <row r="19" spans="1:21" s="700" customFormat="1" ht="23.1" customHeight="1">
      <c r="A19" s="701">
        <v>9</v>
      </c>
      <c r="B19" s="702" t="s">
        <v>1027</v>
      </c>
      <c r="C19" s="1364">
        <v>35</v>
      </c>
      <c r="D19" s="1351">
        <v>14700000</v>
      </c>
      <c r="E19" s="1351">
        <v>144</v>
      </c>
      <c r="F19" s="1351">
        <v>7200000</v>
      </c>
      <c r="G19" s="1351">
        <v>3</v>
      </c>
      <c r="H19" s="1351">
        <v>793848</v>
      </c>
      <c r="I19" s="1351">
        <v>0</v>
      </c>
      <c r="J19" s="1351">
        <v>0</v>
      </c>
      <c r="K19" s="1351">
        <v>0</v>
      </c>
      <c r="L19" s="1351">
        <v>0</v>
      </c>
      <c r="M19" s="1351">
        <v>182</v>
      </c>
      <c r="N19" s="1351">
        <v>22693848</v>
      </c>
      <c r="O19" s="1356">
        <v>380000</v>
      </c>
      <c r="P19" s="1356">
        <v>50000</v>
      </c>
      <c r="Q19" s="1356">
        <v>0</v>
      </c>
      <c r="R19" s="1356">
        <v>0</v>
      </c>
      <c r="S19" s="1356"/>
      <c r="T19" s="1357"/>
      <c r="U19" s="693">
        <v>9</v>
      </c>
    </row>
    <row r="20" spans="1:21" s="700" customFormat="1" ht="23.1" customHeight="1">
      <c r="A20" s="701">
        <v>10</v>
      </c>
      <c r="B20" s="702" t="s">
        <v>1028</v>
      </c>
      <c r="C20" s="1364">
        <v>70</v>
      </c>
      <c r="D20" s="1351">
        <v>29357730</v>
      </c>
      <c r="E20" s="1351">
        <v>191</v>
      </c>
      <c r="F20" s="1351">
        <v>9550000</v>
      </c>
      <c r="G20" s="1351">
        <v>15</v>
      </c>
      <c r="H20" s="1351">
        <v>1109770</v>
      </c>
      <c r="I20" s="1351">
        <v>0</v>
      </c>
      <c r="J20" s="1351">
        <v>0</v>
      </c>
      <c r="K20" s="1351">
        <v>0</v>
      </c>
      <c r="L20" s="1351">
        <v>0</v>
      </c>
      <c r="M20" s="1351">
        <v>276</v>
      </c>
      <c r="N20" s="1351">
        <v>40017500</v>
      </c>
      <c r="O20" s="1356">
        <v>380000</v>
      </c>
      <c r="P20" s="1356">
        <v>50000</v>
      </c>
      <c r="Q20" s="1356">
        <v>0</v>
      </c>
      <c r="R20" s="1356">
        <v>0</v>
      </c>
      <c r="S20" s="1356"/>
      <c r="T20" s="1357"/>
      <c r="U20" s="693">
        <v>10</v>
      </c>
    </row>
    <row r="21" spans="1:21" s="706" customFormat="1" ht="23.1" customHeight="1">
      <c r="A21" s="703">
        <v>11</v>
      </c>
      <c r="B21" s="704" t="s">
        <v>1029</v>
      </c>
      <c r="C21" s="1363">
        <v>43</v>
      </c>
      <c r="D21" s="1335">
        <v>18044000</v>
      </c>
      <c r="E21" s="1335">
        <v>130</v>
      </c>
      <c r="F21" s="1335">
        <v>6600000</v>
      </c>
      <c r="G21" s="1335">
        <v>11</v>
      </c>
      <c r="H21" s="1335">
        <v>496043</v>
      </c>
      <c r="I21" s="1335">
        <v>0</v>
      </c>
      <c r="J21" s="1335">
        <v>0</v>
      </c>
      <c r="K21" s="1335">
        <v>0</v>
      </c>
      <c r="L21" s="1335">
        <v>0</v>
      </c>
      <c r="M21" s="1335">
        <v>184</v>
      </c>
      <c r="N21" s="1335">
        <v>25140043</v>
      </c>
      <c r="O21" s="1356">
        <v>380000</v>
      </c>
      <c r="P21" s="1356">
        <v>50000</v>
      </c>
      <c r="Q21" s="1356">
        <v>0</v>
      </c>
      <c r="R21" s="1356">
        <v>0</v>
      </c>
      <c r="S21" s="1356"/>
      <c r="T21" s="1357"/>
      <c r="U21" s="705">
        <v>11</v>
      </c>
    </row>
    <row r="22" spans="1:21" s="706" customFormat="1" ht="23.1" customHeight="1">
      <c r="A22" s="703">
        <v>12</v>
      </c>
      <c r="B22" s="704" t="s">
        <v>1030</v>
      </c>
      <c r="C22" s="1365">
        <v>56</v>
      </c>
      <c r="D22" s="1338">
        <v>23396000</v>
      </c>
      <c r="E22" s="1338">
        <v>148</v>
      </c>
      <c r="F22" s="1338">
        <v>7400000</v>
      </c>
      <c r="G22" s="1338">
        <v>17</v>
      </c>
      <c r="H22" s="1338">
        <v>525120</v>
      </c>
      <c r="I22" s="1338">
        <v>0</v>
      </c>
      <c r="J22" s="1338">
        <v>0</v>
      </c>
      <c r="K22" s="1338">
        <v>0</v>
      </c>
      <c r="L22" s="1338">
        <v>0</v>
      </c>
      <c r="M22" s="1338">
        <v>221</v>
      </c>
      <c r="N22" s="1338">
        <v>31321120</v>
      </c>
      <c r="O22" s="1356">
        <v>380000</v>
      </c>
      <c r="P22" s="1356">
        <v>50000</v>
      </c>
      <c r="Q22" s="1356">
        <v>0</v>
      </c>
      <c r="R22" s="1356">
        <v>0</v>
      </c>
      <c r="S22" s="1356"/>
      <c r="T22" s="1357"/>
      <c r="U22" s="705">
        <v>12</v>
      </c>
    </row>
    <row r="23" spans="1:21" s="706" customFormat="1" ht="23.1" customHeight="1">
      <c r="A23" s="707">
        <v>14</v>
      </c>
      <c r="B23" s="708" t="s">
        <v>1031</v>
      </c>
      <c r="C23" s="1369">
        <v>122</v>
      </c>
      <c r="D23" s="1341">
        <v>51080000</v>
      </c>
      <c r="E23" s="1341">
        <v>329</v>
      </c>
      <c r="F23" s="1341">
        <v>16450000</v>
      </c>
      <c r="G23" s="1341">
        <v>35</v>
      </c>
      <c r="H23" s="1341">
        <v>2296704</v>
      </c>
      <c r="I23" s="1341">
        <v>0</v>
      </c>
      <c r="J23" s="1341">
        <v>0</v>
      </c>
      <c r="K23" s="1341">
        <v>0</v>
      </c>
      <c r="L23" s="1341">
        <v>0</v>
      </c>
      <c r="M23" s="1341">
        <v>486</v>
      </c>
      <c r="N23" s="1341">
        <v>69826704</v>
      </c>
      <c r="O23" s="1354">
        <v>380000</v>
      </c>
      <c r="P23" s="1354">
        <v>50000</v>
      </c>
      <c r="Q23" s="1354">
        <v>0</v>
      </c>
      <c r="R23" s="1354">
        <v>0</v>
      </c>
      <c r="S23" s="1354"/>
      <c r="T23" s="1359"/>
      <c r="U23" s="709">
        <v>14</v>
      </c>
    </row>
    <row r="24" spans="1:21" s="706" customFormat="1" ht="23.1" customHeight="1">
      <c r="A24" s="703">
        <v>15</v>
      </c>
      <c r="B24" s="704" t="s">
        <v>1032</v>
      </c>
      <c r="C24" s="1363">
        <v>64</v>
      </c>
      <c r="D24" s="1335">
        <v>26820000</v>
      </c>
      <c r="E24" s="1335">
        <v>252</v>
      </c>
      <c r="F24" s="1335">
        <v>12600000</v>
      </c>
      <c r="G24" s="1335">
        <v>16</v>
      </c>
      <c r="H24" s="1335">
        <v>1068454</v>
      </c>
      <c r="I24" s="1335">
        <v>0</v>
      </c>
      <c r="J24" s="1335">
        <v>0</v>
      </c>
      <c r="K24" s="1335">
        <v>0</v>
      </c>
      <c r="L24" s="1335">
        <v>0</v>
      </c>
      <c r="M24" s="1335">
        <v>332</v>
      </c>
      <c r="N24" s="1335">
        <v>40488454</v>
      </c>
      <c r="O24" s="1356">
        <v>380000</v>
      </c>
      <c r="P24" s="1356">
        <v>50000</v>
      </c>
      <c r="Q24" s="1356">
        <v>0</v>
      </c>
      <c r="R24" s="1356">
        <v>0</v>
      </c>
      <c r="S24" s="1356"/>
      <c r="T24" s="1357"/>
      <c r="U24" s="705">
        <v>15</v>
      </c>
    </row>
    <row r="25" spans="1:21" s="706" customFormat="1" ht="23.1" customHeight="1">
      <c r="A25" s="703">
        <v>16</v>
      </c>
      <c r="B25" s="704" t="s">
        <v>1033</v>
      </c>
      <c r="C25" s="1363">
        <v>24</v>
      </c>
      <c r="D25" s="1335">
        <v>10036000</v>
      </c>
      <c r="E25" s="1335">
        <v>88</v>
      </c>
      <c r="F25" s="1335">
        <v>4400000</v>
      </c>
      <c r="G25" s="1335">
        <v>2</v>
      </c>
      <c r="H25" s="1335">
        <v>61088</v>
      </c>
      <c r="I25" s="1335">
        <v>0</v>
      </c>
      <c r="J25" s="1335">
        <v>0</v>
      </c>
      <c r="K25" s="1335">
        <v>0</v>
      </c>
      <c r="L25" s="1335">
        <v>0</v>
      </c>
      <c r="M25" s="1335">
        <v>114</v>
      </c>
      <c r="N25" s="1335">
        <v>14497088</v>
      </c>
      <c r="O25" s="1356">
        <v>380000</v>
      </c>
      <c r="P25" s="1356">
        <v>50000</v>
      </c>
      <c r="Q25" s="1356">
        <v>0</v>
      </c>
      <c r="R25" s="1356">
        <v>0</v>
      </c>
      <c r="S25" s="1356"/>
      <c r="T25" s="1357"/>
      <c r="U25" s="705">
        <v>16</v>
      </c>
    </row>
    <row r="26" spans="1:21" s="706" customFormat="1" ht="23.1" customHeight="1">
      <c r="A26" s="703">
        <v>17</v>
      </c>
      <c r="B26" s="704" t="s">
        <v>1034</v>
      </c>
      <c r="C26" s="1363">
        <v>51</v>
      </c>
      <c r="D26" s="1335">
        <v>21404000</v>
      </c>
      <c r="E26" s="1335">
        <v>170</v>
      </c>
      <c r="F26" s="1335">
        <v>8500000</v>
      </c>
      <c r="G26" s="1335">
        <v>7</v>
      </c>
      <c r="H26" s="1335">
        <v>443413</v>
      </c>
      <c r="I26" s="1335">
        <v>0</v>
      </c>
      <c r="J26" s="1335">
        <v>0</v>
      </c>
      <c r="K26" s="1335">
        <v>0</v>
      </c>
      <c r="L26" s="1335">
        <v>0</v>
      </c>
      <c r="M26" s="1335">
        <v>228</v>
      </c>
      <c r="N26" s="1335">
        <v>30347413</v>
      </c>
      <c r="O26" s="1356">
        <v>380000</v>
      </c>
      <c r="P26" s="1356">
        <v>50000</v>
      </c>
      <c r="Q26" s="1356">
        <v>0</v>
      </c>
      <c r="R26" s="1356">
        <v>0</v>
      </c>
      <c r="S26" s="1356"/>
      <c r="T26" s="1357"/>
      <c r="U26" s="705">
        <v>17</v>
      </c>
    </row>
    <row r="27" spans="1:21" s="706" customFormat="1" ht="23.1" customHeight="1">
      <c r="A27" s="703">
        <v>18</v>
      </c>
      <c r="B27" s="704" t="s">
        <v>1035</v>
      </c>
      <c r="C27" s="1365">
        <v>79</v>
      </c>
      <c r="D27" s="1338">
        <v>33116000</v>
      </c>
      <c r="E27" s="1338">
        <v>263</v>
      </c>
      <c r="F27" s="1338">
        <v>13400000</v>
      </c>
      <c r="G27" s="1338">
        <v>23</v>
      </c>
      <c r="H27" s="1338">
        <v>1363656</v>
      </c>
      <c r="I27" s="1338">
        <v>0</v>
      </c>
      <c r="J27" s="1338">
        <v>0</v>
      </c>
      <c r="K27" s="1338">
        <v>24</v>
      </c>
      <c r="L27" s="1338">
        <v>4800000</v>
      </c>
      <c r="M27" s="1338">
        <v>389</v>
      </c>
      <c r="N27" s="1338">
        <v>52679656</v>
      </c>
      <c r="O27" s="1356">
        <v>380000</v>
      </c>
      <c r="P27" s="1356">
        <v>50000</v>
      </c>
      <c r="Q27" s="1356">
        <v>0</v>
      </c>
      <c r="R27" s="1356">
        <v>0</v>
      </c>
      <c r="S27" s="1356"/>
      <c r="T27" s="1357"/>
      <c r="U27" s="705">
        <v>18</v>
      </c>
    </row>
    <row r="28" spans="1:21" s="706" customFormat="1" ht="23.1" customHeight="1">
      <c r="A28" s="710">
        <v>19</v>
      </c>
      <c r="B28" s="708" t="s">
        <v>1036</v>
      </c>
      <c r="C28" s="1369">
        <v>115</v>
      </c>
      <c r="D28" s="1341">
        <v>53132000</v>
      </c>
      <c r="E28" s="1341">
        <v>283</v>
      </c>
      <c r="F28" s="1341">
        <v>14120000</v>
      </c>
      <c r="G28" s="1341">
        <v>41</v>
      </c>
      <c r="H28" s="1341">
        <v>2481064</v>
      </c>
      <c r="I28" s="1341">
        <v>0</v>
      </c>
      <c r="J28" s="1341">
        <v>0</v>
      </c>
      <c r="K28" s="1341">
        <v>0</v>
      </c>
      <c r="L28" s="1341">
        <v>0</v>
      </c>
      <c r="M28" s="1341">
        <v>439</v>
      </c>
      <c r="N28" s="1341">
        <v>69733064</v>
      </c>
      <c r="O28" s="1354">
        <v>380000</v>
      </c>
      <c r="P28" s="1354">
        <v>50000</v>
      </c>
      <c r="Q28" s="1354">
        <v>0</v>
      </c>
      <c r="R28" s="1354">
        <v>0</v>
      </c>
      <c r="S28" s="1354"/>
      <c r="T28" s="1359"/>
      <c r="U28" s="711">
        <v>19</v>
      </c>
    </row>
    <row r="29" spans="1:21" s="706" customFormat="1" ht="23.1" customHeight="1">
      <c r="A29" s="703">
        <v>21</v>
      </c>
      <c r="B29" s="704" t="s">
        <v>1037</v>
      </c>
      <c r="C29" s="1363">
        <v>181</v>
      </c>
      <c r="D29" s="1335">
        <v>75700000</v>
      </c>
      <c r="E29" s="1335">
        <v>315</v>
      </c>
      <c r="F29" s="1335">
        <v>15750000</v>
      </c>
      <c r="G29" s="1335">
        <v>46</v>
      </c>
      <c r="H29" s="1335">
        <v>2517633</v>
      </c>
      <c r="I29" s="1335">
        <v>0</v>
      </c>
      <c r="J29" s="1335">
        <v>0</v>
      </c>
      <c r="K29" s="1335">
        <v>0</v>
      </c>
      <c r="L29" s="1335">
        <v>0</v>
      </c>
      <c r="M29" s="1335">
        <v>542</v>
      </c>
      <c r="N29" s="1335">
        <v>93967633</v>
      </c>
      <c r="O29" s="1356">
        <v>380000</v>
      </c>
      <c r="P29" s="1356">
        <v>50000</v>
      </c>
      <c r="Q29" s="1356">
        <v>0</v>
      </c>
      <c r="R29" s="1356">
        <v>0</v>
      </c>
      <c r="S29" s="1356"/>
      <c r="T29" s="1357"/>
      <c r="U29" s="705">
        <v>21</v>
      </c>
    </row>
    <row r="30" spans="1:21" s="706" customFormat="1" ht="23.1" customHeight="1">
      <c r="A30" s="703">
        <v>22</v>
      </c>
      <c r="B30" s="704" t="s">
        <v>1038</v>
      </c>
      <c r="C30" s="1363">
        <v>202</v>
      </c>
      <c r="D30" s="1335">
        <v>82502820</v>
      </c>
      <c r="E30" s="1335">
        <v>468</v>
      </c>
      <c r="F30" s="1335">
        <v>23400000</v>
      </c>
      <c r="G30" s="1335">
        <v>73</v>
      </c>
      <c r="H30" s="1335">
        <v>4722311</v>
      </c>
      <c r="I30" s="1335">
        <v>0</v>
      </c>
      <c r="J30" s="1335">
        <v>0</v>
      </c>
      <c r="K30" s="1335">
        <v>0</v>
      </c>
      <c r="L30" s="1335">
        <v>0</v>
      </c>
      <c r="M30" s="1335">
        <v>743</v>
      </c>
      <c r="N30" s="1335">
        <v>110625131</v>
      </c>
      <c r="O30" s="1356">
        <v>380000</v>
      </c>
      <c r="P30" s="1356">
        <v>50000</v>
      </c>
      <c r="Q30" s="1356">
        <v>0</v>
      </c>
      <c r="R30" s="1356">
        <v>0</v>
      </c>
      <c r="S30" s="1356"/>
      <c r="T30" s="1357"/>
      <c r="U30" s="705">
        <v>22</v>
      </c>
    </row>
    <row r="31" spans="1:21" s="706" customFormat="1" ht="23.1" customHeight="1">
      <c r="A31" s="703">
        <v>23</v>
      </c>
      <c r="B31" s="704" t="s">
        <v>1039</v>
      </c>
      <c r="C31" s="1363">
        <v>99</v>
      </c>
      <c r="D31" s="1335">
        <v>41424000</v>
      </c>
      <c r="E31" s="1335">
        <v>89</v>
      </c>
      <c r="F31" s="1335">
        <v>4450000</v>
      </c>
      <c r="G31" s="1335">
        <v>32</v>
      </c>
      <c r="H31" s="1335">
        <v>1812159</v>
      </c>
      <c r="I31" s="1335">
        <v>0</v>
      </c>
      <c r="J31" s="1335">
        <v>0</v>
      </c>
      <c r="K31" s="1335">
        <v>0</v>
      </c>
      <c r="L31" s="1335">
        <v>0</v>
      </c>
      <c r="M31" s="1335">
        <v>220</v>
      </c>
      <c r="N31" s="1335">
        <v>47686159</v>
      </c>
      <c r="O31" s="1356">
        <v>380000</v>
      </c>
      <c r="P31" s="1356">
        <v>50000</v>
      </c>
      <c r="Q31" s="1356">
        <v>0</v>
      </c>
      <c r="R31" s="1356">
        <v>0</v>
      </c>
      <c r="S31" s="1356"/>
      <c r="T31" s="1357"/>
      <c r="U31" s="705">
        <v>23</v>
      </c>
    </row>
    <row r="32" spans="1:21" s="706" customFormat="1" ht="23.1" customHeight="1">
      <c r="A32" s="703">
        <v>24</v>
      </c>
      <c r="B32" s="704" t="s">
        <v>1040</v>
      </c>
      <c r="C32" s="1365">
        <v>100</v>
      </c>
      <c r="D32" s="1338">
        <v>41920000</v>
      </c>
      <c r="E32" s="1338">
        <v>128</v>
      </c>
      <c r="F32" s="1338">
        <v>6400000</v>
      </c>
      <c r="G32" s="1338">
        <v>29</v>
      </c>
      <c r="H32" s="1338">
        <v>1468889</v>
      </c>
      <c r="I32" s="1338">
        <v>0</v>
      </c>
      <c r="J32" s="1338">
        <v>0</v>
      </c>
      <c r="K32" s="1338">
        <v>0</v>
      </c>
      <c r="L32" s="1338">
        <v>0</v>
      </c>
      <c r="M32" s="1338">
        <v>257</v>
      </c>
      <c r="N32" s="1338">
        <v>49788889</v>
      </c>
      <c r="O32" s="1356">
        <v>380000</v>
      </c>
      <c r="P32" s="1356">
        <v>80000</v>
      </c>
      <c r="Q32" s="1356">
        <v>0</v>
      </c>
      <c r="R32" s="1356">
        <v>0</v>
      </c>
      <c r="S32" s="1356"/>
      <c r="T32" s="1357"/>
      <c r="U32" s="705">
        <v>24</v>
      </c>
    </row>
    <row r="33" spans="1:21" s="706" customFormat="1" ht="23.1" customHeight="1">
      <c r="A33" s="707">
        <v>25</v>
      </c>
      <c r="B33" s="708" t="s">
        <v>1041</v>
      </c>
      <c r="C33" s="1369">
        <v>95</v>
      </c>
      <c r="D33" s="1341">
        <v>39772000</v>
      </c>
      <c r="E33" s="1341">
        <v>238</v>
      </c>
      <c r="F33" s="1341">
        <v>11900000</v>
      </c>
      <c r="G33" s="1341">
        <v>18</v>
      </c>
      <c r="H33" s="1341">
        <v>1312239</v>
      </c>
      <c r="I33" s="1341">
        <v>0</v>
      </c>
      <c r="J33" s="1341">
        <v>0</v>
      </c>
      <c r="K33" s="1341">
        <v>0</v>
      </c>
      <c r="L33" s="1341">
        <v>0</v>
      </c>
      <c r="M33" s="1341">
        <v>351</v>
      </c>
      <c r="N33" s="1341">
        <v>52984239</v>
      </c>
      <c r="O33" s="1354">
        <v>380000</v>
      </c>
      <c r="P33" s="1354">
        <v>50000</v>
      </c>
      <c r="Q33" s="1354">
        <v>0</v>
      </c>
      <c r="R33" s="1354">
        <v>0</v>
      </c>
      <c r="S33" s="1354"/>
      <c r="T33" s="1359"/>
      <c r="U33" s="709">
        <v>25</v>
      </c>
    </row>
    <row r="34" spans="1:21" s="706" customFormat="1" ht="23.1" customHeight="1">
      <c r="A34" s="703">
        <v>27</v>
      </c>
      <c r="B34" s="704" t="s">
        <v>1042</v>
      </c>
      <c r="C34" s="1363">
        <v>78</v>
      </c>
      <c r="D34" s="1335">
        <v>32589110</v>
      </c>
      <c r="E34" s="1335">
        <v>140</v>
      </c>
      <c r="F34" s="1335">
        <v>7000000</v>
      </c>
      <c r="G34" s="1335">
        <v>27</v>
      </c>
      <c r="H34" s="1335">
        <v>1728095</v>
      </c>
      <c r="I34" s="1335">
        <v>0</v>
      </c>
      <c r="J34" s="1335">
        <v>0</v>
      </c>
      <c r="K34" s="1335">
        <v>0</v>
      </c>
      <c r="L34" s="1335">
        <v>0</v>
      </c>
      <c r="M34" s="1335">
        <v>245</v>
      </c>
      <c r="N34" s="1335">
        <v>41317205</v>
      </c>
      <c r="O34" s="1356">
        <v>380000</v>
      </c>
      <c r="P34" s="1356">
        <v>80000</v>
      </c>
      <c r="Q34" s="1356">
        <v>0</v>
      </c>
      <c r="R34" s="1356">
        <v>0</v>
      </c>
      <c r="S34" s="1356"/>
      <c r="T34" s="1357"/>
      <c r="U34" s="705">
        <v>27</v>
      </c>
    </row>
    <row r="35" spans="1:21" s="706" customFormat="1" ht="23.1" customHeight="1">
      <c r="A35" s="703">
        <v>28</v>
      </c>
      <c r="B35" s="704" t="s">
        <v>1043</v>
      </c>
      <c r="C35" s="1363">
        <v>36</v>
      </c>
      <c r="D35" s="1335">
        <v>15093220</v>
      </c>
      <c r="E35" s="1335">
        <v>83</v>
      </c>
      <c r="F35" s="1335">
        <v>4150000</v>
      </c>
      <c r="G35" s="1335">
        <v>11</v>
      </c>
      <c r="H35" s="1335">
        <v>664766</v>
      </c>
      <c r="I35" s="1335">
        <v>0</v>
      </c>
      <c r="J35" s="1335">
        <v>0</v>
      </c>
      <c r="K35" s="1335">
        <v>0</v>
      </c>
      <c r="L35" s="1335">
        <v>0</v>
      </c>
      <c r="M35" s="1335">
        <v>130</v>
      </c>
      <c r="N35" s="1335">
        <v>19907986</v>
      </c>
      <c r="O35" s="1356">
        <v>380000</v>
      </c>
      <c r="P35" s="1356">
        <v>50000</v>
      </c>
      <c r="Q35" s="1356">
        <v>0</v>
      </c>
      <c r="R35" s="1356">
        <v>0</v>
      </c>
      <c r="S35" s="1356"/>
      <c r="T35" s="1357"/>
      <c r="U35" s="705">
        <v>28</v>
      </c>
    </row>
    <row r="36" spans="1:21" s="706" customFormat="1" ht="23.1" customHeight="1">
      <c r="A36" s="703">
        <v>29</v>
      </c>
      <c r="B36" s="704" t="s">
        <v>1044</v>
      </c>
      <c r="C36" s="1363">
        <v>41</v>
      </c>
      <c r="D36" s="1335">
        <v>17153620</v>
      </c>
      <c r="E36" s="1335">
        <v>73</v>
      </c>
      <c r="F36" s="1335">
        <v>3650000</v>
      </c>
      <c r="G36" s="1335">
        <v>16</v>
      </c>
      <c r="H36" s="1335">
        <v>933605</v>
      </c>
      <c r="I36" s="1335">
        <v>0</v>
      </c>
      <c r="J36" s="1335">
        <v>0</v>
      </c>
      <c r="K36" s="1335">
        <v>0</v>
      </c>
      <c r="L36" s="1335">
        <v>0</v>
      </c>
      <c r="M36" s="1335">
        <v>130</v>
      </c>
      <c r="N36" s="1335">
        <v>21737225</v>
      </c>
      <c r="O36" s="1356">
        <v>380000</v>
      </c>
      <c r="P36" s="1356">
        <v>80000</v>
      </c>
      <c r="Q36" s="1356">
        <v>0</v>
      </c>
      <c r="R36" s="1356">
        <v>0</v>
      </c>
      <c r="S36" s="1356"/>
      <c r="T36" s="1357"/>
      <c r="U36" s="705">
        <v>29</v>
      </c>
    </row>
    <row r="37" spans="1:21" s="706" customFormat="1" ht="23.1" customHeight="1">
      <c r="A37" s="703">
        <v>30</v>
      </c>
      <c r="B37" s="704" t="s">
        <v>1045</v>
      </c>
      <c r="C37" s="1365">
        <v>95</v>
      </c>
      <c r="D37" s="1338">
        <v>39900000</v>
      </c>
      <c r="E37" s="1338">
        <v>208</v>
      </c>
      <c r="F37" s="1338">
        <v>10400000</v>
      </c>
      <c r="G37" s="1338">
        <v>27</v>
      </c>
      <c r="H37" s="1338">
        <v>1620985</v>
      </c>
      <c r="I37" s="1338">
        <v>0</v>
      </c>
      <c r="J37" s="1338">
        <v>0</v>
      </c>
      <c r="K37" s="1338">
        <v>58</v>
      </c>
      <c r="L37" s="1338">
        <v>11600000</v>
      </c>
      <c r="M37" s="1338">
        <v>388</v>
      </c>
      <c r="N37" s="1338">
        <v>63520985</v>
      </c>
      <c r="O37" s="1356">
        <v>380000</v>
      </c>
      <c r="P37" s="1356">
        <v>50000</v>
      </c>
      <c r="Q37" s="1356">
        <v>0</v>
      </c>
      <c r="R37" s="1356">
        <v>0</v>
      </c>
      <c r="S37" s="1356"/>
      <c r="T37" s="1357"/>
      <c r="U37" s="705">
        <v>30</v>
      </c>
    </row>
    <row r="38" spans="1:21" s="706" customFormat="1" ht="23.1" customHeight="1">
      <c r="A38" s="707">
        <v>31</v>
      </c>
      <c r="B38" s="708" t="s">
        <v>1046</v>
      </c>
      <c r="C38" s="1369">
        <v>31</v>
      </c>
      <c r="D38" s="1341">
        <v>14100620</v>
      </c>
      <c r="E38" s="1341">
        <v>113</v>
      </c>
      <c r="F38" s="1341">
        <v>5650000</v>
      </c>
      <c r="G38" s="1341">
        <v>3</v>
      </c>
      <c r="H38" s="1341">
        <v>133082</v>
      </c>
      <c r="I38" s="1341">
        <v>0</v>
      </c>
      <c r="J38" s="1341">
        <v>0</v>
      </c>
      <c r="K38" s="1341">
        <v>0</v>
      </c>
      <c r="L38" s="1341">
        <v>0</v>
      </c>
      <c r="M38" s="1341">
        <v>147</v>
      </c>
      <c r="N38" s="1341">
        <v>19883702</v>
      </c>
      <c r="O38" s="1354">
        <v>380000</v>
      </c>
      <c r="P38" s="1354">
        <v>50000</v>
      </c>
      <c r="Q38" s="1354">
        <v>0</v>
      </c>
      <c r="R38" s="1354">
        <v>0</v>
      </c>
      <c r="S38" s="1354"/>
      <c r="T38" s="1359"/>
      <c r="U38" s="709">
        <v>31</v>
      </c>
    </row>
    <row r="39" spans="1:21" s="706" customFormat="1" ht="23.1" customHeight="1">
      <c r="A39" s="703">
        <v>32</v>
      </c>
      <c r="B39" s="704" t="s">
        <v>1047</v>
      </c>
      <c r="C39" s="1363">
        <v>49</v>
      </c>
      <c r="D39" s="1335">
        <v>20548000</v>
      </c>
      <c r="E39" s="1335">
        <v>275</v>
      </c>
      <c r="F39" s="1335">
        <v>13750000</v>
      </c>
      <c r="G39" s="1335">
        <v>15</v>
      </c>
      <c r="H39" s="1335">
        <v>715757</v>
      </c>
      <c r="I39" s="1335">
        <v>0</v>
      </c>
      <c r="J39" s="1335">
        <v>0</v>
      </c>
      <c r="K39" s="1335">
        <v>0</v>
      </c>
      <c r="L39" s="1335">
        <v>0</v>
      </c>
      <c r="M39" s="1335">
        <v>339</v>
      </c>
      <c r="N39" s="1335">
        <v>35013757</v>
      </c>
      <c r="O39" s="1356">
        <v>380000</v>
      </c>
      <c r="P39" s="1356">
        <v>50000</v>
      </c>
      <c r="Q39" s="1356">
        <v>0</v>
      </c>
      <c r="R39" s="1356">
        <v>0</v>
      </c>
      <c r="S39" s="1356"/>
      <c r="T39" s="1357"/>
      <c r="U39" s="705">
        <v>32</v>
      </c>
    </row>
    <row r="40" spans="1:21" s="706" customFormat="1" ht="23.1" customHeight="1">
      <c r="A40" s="703">
        <v>33</v>
      </c>
      <c r="B40" s="704" t="s">
        <v>1048</v>
      </c>
      <c r="C40" s="1363">
        <v>31</v>
      </c>
      <c r="D40" s="1335">
        <v>12988000</v>
      </c>
      <c r="E40" s="1335">
        <v>112</v>
      </c>
      <c r="F40" s="1335">
        <v>5600000</v>
      </c>
      <c r="G40" s="1335">
        <v>4</v>
      </c>
      <c r="H40" s="1335">
        <v>117894</v>
      </c>
      <c r="I40" s="1335">
        <v>0</v>
      </c>
      <c r="J40" s="1335">
        <v>0</v>
      </c>
      <c r="K40" s="1335">
        <v>0</v>
      </c>
      <c r="L40" s="1335">
        <v>0</v>
      </c>
      <c r="M40" s="1335">
        <v>147</v>
      </c>
      <c r="N40" s="1335">
        <v>18705894</v>
      </c>
      <c r="O40" s="1356">
        <v>380000</v>
      </c>
      <c r="P40" s="1356">
        <v>50000</v>
      </c>
      <c r="Q40" s="1356">
        <v>0</v>
      </c>
      <c r="R40" s="1356">
        <v>0</v>
      </c>
      <c r="S40" s="1356"/>
      <c r="T40" s="1357"/>
      <c r="U40" s="705">
        <v>33</v>
      </c>
    </row>
    <row r="41" spans="1:21" s="706" customFormat="1" ht="23.1" customHeight="1">
      <c r="A41" s="703">
        <v>34</v>
      </c>
      <c r="B41" s="704" t="s">
        <v>1049</v>
      </c>
      <c r="C41" s="1363">
        <v>76</v>
      </c>
      <c r="D41" s="1335">
        <v>31920000</v>
      </c>
      <c r="E41" s="1335">
        <v>118</v>
      </c>
      <c r="F41" s="1335">
        <v>5900000</v>
      </c>
      <c r="G41" s="1335">
        <v>16</v>
      </c>
      <c r="H41" s="1335">
        <v>968638</v>
      </c>
      <c r="I41" s="1335">
        <v>0</v>
      </c>
      <c r="J41" s="1335">
        <v>0</v>
      </c>
      <c r="K41" s="1335">
        <v>0</v>
      </c>
      <c r="L41" s="1335">
        <v>0</v>
      </c>
      <c r="M41" s="1335">
        <v>210</v>
      </c>
      <c r="N41" s="1335">
        <v>38788638</v>
      </c>
      <c r="O41" s="1356">
        <v>380000</v>
      </c>
      <c r="P41" s="1356">
        <v>50000</v>
      </c>
      <c r="Q41" s="1356">
        <v>0</v>
      </c>
      <c r="R41" s="1356">
        <v>0</v>
      </c>
      <c r="S41" s="1356"/>
      <c r="T41" s="1357"/>
      <c r="U41" s="705">
        <v>34</v>
      </c>
    </row>
    <row r="42" spans="1:21" s="706" customFormat="1" ht="23.1" customHeight="1">
      <c r="A42" s="703">
        <v>35</v>
      </c>
      <c r="B42" s="715" t="s">
        <v>1050</v>
      </c>
      <c r="C42" s="1365">
        <v>62</v>
      </c>
      <c r="D42" s="1338">
        <v>25007200</v>
      </c>
      <c r="E42" s="1338">
        <v>128</v>
      </c>
      <c r="F42" s="1338">
        <v>6400000</v>
      </c>
      <c r="G42" s="1338">
        <v>12</v>
      </c>
      <c r="H42" s="1338">
        <v>852502</v>
      </c>
      <c r="I42" s="1338">
        <v>0</v>
      </c>
      <c r="J42" s="1338">
        <v>0</v>
      </c>
      <c r="K42" s="1338">
        <v>0</v>
      </c>
      <c r="L42" s="1338">
        <v>0</v>
      </c>
      <c r="M42" s="1338">
        <v>202</v>
      </c>
      <c r="N42" s="1338">
        <v>32259702</v>
      </c>
      <c r="O42" s="1356">
        <v>380000</v>
      </c>
      <c r="P42" s="1356">
        <v>50000</v>
      </c>
      <c r="Q42" s="1356">
        <v>0</v>
      </c>
      <c r="R42" s="1356">
        <v>0</v>
      </c>
      <c r="S42" s="1356"/>
      <c r="T42" s="1357"/>
      <c r="U42" s="705">
        <v>35</v>
      </c>
    </row>
    <row r="43" spans="1:21" s="706" customFormat="1" ht="23.1" customHeight="1">
      <c r="A43" s="710">
        <v>36</v>
      </c>
      <c r="B43" s="708" t="s">
        <v>1051</v>
      </c>
      <c r="C43" s="1369">
        <v>61</v>
      </c>
      <c r="D43" s="1341">
        <v>25592000</v>
      </c>
      <c r="E43" s="1341">
        <v>143</v>
      </c>
      <c r="F43" s="1341">
        <v>7150000</v>
      </c>
      <c r="G43" s="1341">
        <v>12</v>
      </c>
      <c r="H43" s="1341">
        <v>641435</v>
      </c>
      <c r="I43" s="1341">
        <v>0</v>
      </c>
      <c r="J43" s="1341">
        <v>0</v>
      </c>
      <c r="K43" s="1341">
        <v>0</v>
      </c>
      <c r="L43" s="1341">
        <v>0</v>
      </c>
      <c r="M43" s="1341">
        <v>216</v>
      </c>
      <c r="N43" s="1341">
        <v>33383435</v>
      </c>
      <c r="O43" s="1354">
        <v>380000</v>
      </c>
      <c r="P43" s="1354">
        <v>50000</v>
      </c>
      <c r="Q43" s="1354">
        <v>0</v>
      </c>
      <c r="R43" s="1354">
        <v>0</v>
      </c>
      <c r="S43" s="1354"/>
      <c r="T43" s="1359"/>
      <c r="U43" s="711">
        <v>36</v>
      </c>
    </row>
    <row r="44" spans="1:21" s="706" customFormat="1" ht="23.1" customHeight="1">
      <c r="A44" s="703">
        <v>37</v>
      </c>
      <c r="B44" s="704" t="s">
        <v>1052</v>
      </c>
      <c r="C44" s="1363">
        <v>89</v>
      </c>
      <c r="D44" s="1335">
        <v>37380000</v>
      </c>
      <c r="E44" s="1335">
        <v>209</v>
      </c>
      <c r="F44" s="1335">
        <v>10450000</v>
      </c>
      <c r="G44" s="1335">
        <v>37</v>
      </c>
      <c r="H44" s="1335">
        <v>1939566</v>
      </c>
      <c r="I44" s="1335">
        <v>0</v>
      </c>
      <c r="J44" s="1335">
        <v>0</v>
      </c>
      <c r="K44" s="1335">
        <v>0</v>
      </c>
      <c r="L44" s="1335">
        <v>0</v>
      </c>
      <c r="M44" s="1335">
        <v>335</v>
      </c>
      <c r="N44" s="1335">
        <v>49769566</v>
      </c>
      <c r="O44" s="1356">
        <v>380000</v>
      </c>
      <c r="P44" s="1356">
        <v>50000</v>
      </c>
      <c r="Q44" s="1356">
        <v>0</v>
      </c>
      <c r="R44" s="1356">
        <v>0</v>
      </c>
      <c r="S44" s="1356"/>
      <c r="T44" s="1357"/>
      <c r="U44" s="705">
        <v>37</v>
      </c>
    </row>
    <row r="45" spans="1:21" s="706" customFormat="1" ht="23.1" customHeight="1">
      <c r="A45" s="703">
        <v>38</v>
      </c>
      <c r="B45" s="704" t="s">
        <v>1053</v>
      </c>
      <c r="C45" s="1363">
        <v>20</v>
      </c>
      <c r="D45" s="1335">
        <v>8368000</v>
      </c>
      <c r="E45" s="1335">
        <v>78</v>
      </c>
      <c r="F45" s="1335">
        <v>3900000</v>
      </c>
      <c r="G45" s="1335">
        <v>6</v>
      </c>
      <c r="H45" s="1335">
        <v>295361</v>
      </c>
      <c r="I45" s="1335">
        <v>0</v>
      </c>
      <c r="J45" s="1335">
        <v>0</v>
      </c>
      <c r="K45" s="1335">
        <v>0</v>
      </c>
      <c r="L45" s="1335">
        <v>0</v>
      </c>
      <c r="M45" s="1335">
        <v>104</v>
      </c>
      <c r="N45" s="1335">
        <v>12563361</v>
      </c>
      <c r="O45" s="1356">
        <v>380000</v>
      </c>
      <c r="P45" s="1356">
        <v>50000</v>
      </c>
      <c r="Q45" s="1356">
        <v>0</v>
      </c>
      <c r="R45" s="1356">
        <v>0</v>
      </c>
      <c r="S45" s="1356"/>
      <c r="T45" s="1357"/>
      <c r="U45" s="705">
        <v>38</v>
      </c>
    </row>
    <row r="46" spans="1:21" s="706" customFormat="1" ht="23.1" customHeight="1">
      <c r="A46" s="703">
        <v>39</v>
      </c>
      <c r="B46" s="704" t="s">
        <v>1054</v>
      </c>
      <c r="C46" s="1363">
        <v>44</v>
      </c>
      <c r="D46" s="1335">
        <v>13380000</v>
      </c>
      <c r="E46" s="1335">
        <v>56</v>
      </c>
      <c r="F46" s="1335">
        <v>2800000</v>
      </c>
      <c r="G46" s="1335">
        <v>8</v>
      </c>
      <c r="H46" s="1335">
        <v>277730</v>
      </c>
      <c r="I46" s="1335">
        <v>0</v>
      </c>
      <c r="J46" s="1335">
        <v>0</v>
      </c>
      <c r="K46" s="1335">
        <v>0</v>
      </c>
      <c r="L46" s="1335">
        <v>0</v>
      </c>
      <c r="M46" s="1335">
        <v>108</v>
      </c>
      <c r="N46" s="1335">
        <v>16457730</v>
      </c>
      <c r="O46" s="1356">
        <v>380000</v>
      </c>
      <c r="P46" s="1356">
        <v>50000</v>
      </c>
      <c r="Q46" s="1356">
        <v>0</v>
      </c>
      <c r="R46" s="1356">
        <v>0</v>
      </c>
      <c r="S46" s="1356"/>
      <c r="T46" s="1357"/>
      <c r="U46" s="705">
        <v>39</v>
      </c>
    </row>
    <row r="47" spans="1:21" s="706" customFormat="1" ht="23.1" customHeight="1">
      <c r="A47" s="703">
        <v>42</v>
      </c>
      <c r="B47" s="704" t="s">
        <v>1055</v>
      </c>
      <c r="C47" s="1365">
        <v>12</v>
      </c>
      <c r="D47" s="1338">
        <v>5040000</v>
      </c>
      <c r="E47" s="1338">
        <v>52</v>
      </c>
      <c r="F47" s="1338">
        <v>2600000</v>
      </c>
      <c r="G47" s="1338">
        <v>3</v>
      </c>
      <c r="H47" s="1338">
        <v>115002</v>
      </c>
      <c r="I47" s="1338">
        <v>0</v>
      </c>
      <c r="J47" s="1338">
        <v>0</v>
      </c>
      <c r="K47" s="1338">
        <v>0</v>
      </c>
      <c r="L47" s="1338">
        <v>0</v>
      </c>
      <c r="M47" s="1338">
        <v>67</v>
      </c>
      <c r="N47" s="1338">
        <v>7755002</v>
      </c>
      <c r="O47" s="1356">
        <v>380000</v>
      </c>
      <c r="P47" s="1356">
        <v>50000</v>
      </c>
      <c r="Q47" s="1356">
        <v>0</v>
      </c>
      <c r="R47" s="1356">
        <v>0</v>
      </c>
      <c r="S47" s="1356"/>
      <c r="T47" s="1357"/>
      <c r="U47" s="705">
        <v>42</v>
      </c>
    </row>
    <row r="48" spans="1:21" s="706" customFormat="1" ht="23.1" customHeight="1">
      <c r="A48" s="707">
        <v>43</v>
      </c>
      <c r="B48" s="708" t="s">
        <v>1056</v>
      </c>
      <c r="C48" s="1369">
        <v>53</v>
      </c>
      <c r="D48" s="1341">
        <v>23380000</v>
      </c>
      <c r="E48" s="1341">
        <v>153</v>
      </c>
      <c r="F48" s="1341">
        <v>7750000</v>
      </c>
      <c r="G48" s="1341">
        <v>13</v>
      </c>
      <c r="H48" s="1341">
        <v>1304486</v>
      </c>
      <c r="I48" s="1341">
        <v>0</v>
      </c>
      <c r="J48" s="1341">
        <v>0</v>
      </c>
      <c r="K48" s="1341">
        <v>0</v>
      </c>
      <c r="L48" s="1341">
        <v>0</v>
      </c>
      <c r="M48" s="1341">
        <v>219</v>
      </c>
      <c r="N48" s="1341">
        <v>32434486</v>
      </c>
      <c r="O48" s="1354">
        <v>380000</v>
      </c>
      <c r="P48" s="1354">
        <v>50000</v>
      </c>
      <c r="Q48" s="1354">
        <v>0</v>
      </c>
      <c r="R48" s="1354">
        <v>0</v>
      </c>
      <c r="S48" s="1354"/>
      <c r="T48" s="1359"/>
      <c r="U48" s="709">
        <v>43</v>
      </c>
    </row>
    <row r="49" spans="1:21" s="706" customFormat="1" ht="23.1" customHeight="1">
      <c r="A49" s="703">
        <v>44</v>
      </c>
      <c r="B49" s="704" t="s">
        <v>1057</v>
      </c>
      <c r="C49" s="1363">
        <v>13</v>
      </c>
      <c r="D49" s="1335">
        <v>5460000</v>
      </c>
      <c r="E49" s="1335">
        <v>61</v>
      </c>
      <c r="F49" s="1335">
        <v>3050000</v>
      </c>
      <c r="G49" s="1335">
        <v>8</v>
      </c>
      <c r="H49" s="1335">
        <v>558777</v>
      </c>
      <c r="I49" s="1335">
        <v>0</v>
      </c>
      <c r="J49" s="1335">
        <v>0</v>
      </c>
      <c r="K49" s="1335">
        <v>0</v>
      </c>
      <c r="L49" s="1335">
        <v>0</v>
      </c>
      <c r="M49" s="1335">
        <v>82</v>
      </c>
      <c r="N49" s="1335">
        <v>9068777</v>
      </c>
      <c r="O49" s="1356">
        <v>380000</v>
      </c>
      <c r="P49" s="1356">
        <v>50000</v>
      </c>
      <c r="Q49" s="1356">
        <v>0</v>
      </c>
      <c r="R49" s="1356">
        <v>0</v>
      </c>
      <c r="S49" s="1356"/>
      <c r="T49" s="1357"/>
      <c r="U49" s="705">
        <v>44</v>
      </c>
    </row>
    <row r="50" spans="1:21" s="706" customFormat="1" ht="23.1" customHeight="1">
      <c r="A50" s="703">
        <v>45</v>
      </c>
      <c r="B50" s="704" t="s">
        <v>1058</v>
      </c>
      <c r="C50" s="1363">
        <v>3</v>
      </c>
      <c r="D50" s="1335">
        <v>1260000</v>
      </c>
      <c r="E50" s="1335">
        <v>20</v>
      </c>
      <c r="F50" s="1335">
        <v>1000000</v>
      </c>
      <c r="G50" s="1335">
        <v>1</v>
      </c>
      <c r="H50" s="1335">
        <v>25120</v>
      </c>
      <c r="I50" s="1335">
        <v>0</v>
      </c>
      <c r="J50" s="1335">
        <v>0</v>
      </c>
      <c r="K50" s="1335">
        <v>0</v>
      </c>
      <c r="L50" s="1335">
        <v>0</v>
      </c>
      <c r="M50" s="1335">
        <v>24</v>
      </c>
      <c r="N50" s="1335">
        <v>2285120</v>
      </c>
      <c r="O50" s="1356">
        <v>380000</v>
      </c>
      <c r="P50" s="1356">
        <v>50000</v>
      </c>
      <c r="Q50" s="1356">
        <v>0</v>
      </c>
      <c r="R50" s="1356">
        <v>0</v>
      </c>
      <c r="S50" s="1356"/>
      <c r="T50" s="1357"/>
      <c r="U50" s="705">
        <v>45</v>
      </c>
    </row>
    <row r="51" spans="1:21" s="706" customFormat="1" ht="23.1" customHeight="1">
      <c r="A51" s="703">
        <v>46</v>
      </c>
      <c r="B51" s="704" t="s">
        <v>1059</v>
      </c>
      <c r="C51" s="1363">
        <v>28</v>
      </c>
      <c r="D51" s="1335">
        <v>12233782</v>
      </c>
      <c r="E51" s="1335">
        <v>94</v>
      </c>
      <c r="F51" s="1335">
        <v>4700000</v>
      </c>
      <c r="G51" s="1335">
        <v>15</v>
      </c>
      <c r="H51" s="1335">
        <v>1083007</v>
      </c>
      <c r="I51" s="1335">
        <v>0</v>
      </c>
      <c r="J51" s="1335">
        <v>0</v>
      </c>
      <c r="K51" s="1335">
        <v>0</v>
      </c>
      <c r="L51" s="1335">
        <v>0</v>
      </c>
      <c r="M51" s="1335">
        <v>137</v>
      </c>
      <c r="N51" s="1335">
        <v>18016789</v>
      </c>
      <c r="O51" s="1356">
        <v>380000</v>
      </c>
      <c r="P51" s="1356">
        <v>50000</v>
      </c>
      <c r="Q51" s="1356">
        <v>0</v>
      </c>
      <c r="R51" s="1356">
        <v>0</v>
      </c>
      <c r="S51" s="1356"/>
      <c r="T51" s="1357"/>
      <c r="U51" s="705">
        <v>46</v>
      </c>
    </row>
    <row r="52" spans="1:21" s="706" customFormat="1" ht="23.1" customHeight="1">
      <c r="A52" s="703">
        <v>47</v>
      </c>
      <c r="B52" s="715" t="s">
        <v>1060</v>
      </c>
      <c r="C52" s="1365">
        <v>24</v>
      </c>
      <c r="D52" s="1338">
        <v>10064000</v>
      </c>
      <c r="E52" s="1338">
        <v>100</v>
      </c>
      <c r="F52" s="1338">
        <v>5000000</v>
      </c>
      <c r="G52" s="1338">
        <v>5</v>
      </c>
      <c r="H52" s="1338">
        <v>404651</v>
      </c>
      <c r="I52" s="1338">
        <v>0</v>
      </c>
      <c r="J52" s="1338">
        <v>0</v>
      </c>
      <c r="K52" s="1338">
        <v>0</v>
      </c>
      <c r="L52" s="1338">
        <v>0</v>
      </c>
      <c r="M52" s="1338">
        <v>129</v>
      </c>
      <c r="N52" s="1338">
        <v>15468651</v>
      </c>
      <c r="O52" s="1356">
        <v>380000</v>
      </c>
      <c r="P52" s="1356">
        <v>50000</v>
      </c>
      <c r="Q52" s="1356">
        <v>0</v>
      </c>
      <c r="R52" s="1356">
        <v>0</v>
      </c>
      <c r="S52" s="1356"/>
      <c r="T52" s="1357"/>
      <c r="U52" s="705">
        <v>47</v>
      </c>
    </row>
    <row r="53" spans="1:21" s="706" customFormat="1" ht="23.1" customHeight="1">
      <c r="A53" s="707">
        <v>49</v>
      </c>
      <c r="B53" s="704" t="s">
        <v>1061</v>
      </c>
      <c r="C53" s="1369">
        <v>13</v>
      </c>
      <c r="D53" s="1341">
        <v>5352320</v>
      </c>
      <c r="E53" s="1341">
        <v>35</v>
      </c>
      <c r="F53" s="1341">
        <v>1750000</v>
      </c>
      <c r="G53" s="1341">
        <v>3</v>
      </c>
      <c r="H53" s="1341">
        <v>325867</v>
      </c>
      <c r="I53" s="1341">
        <v>0</v>
      </c>
      <c r="J53" s="1341">
        <v>0</v>
      </c>
      <c r="K53" s="1341">
        <v>0</v>
      </c>
      <c r="L53" s="1341">
        <v>0</v>
      </c>
      <c r="M53" s="1341">
        <v>51</v>
      </c>
      <c r="N53" s="1341">
        <v>7428187</v>
      </c>
      <c r="O53" s="1354">
        <v>380000</v>
      </c>
      <c r="P53" s="1354">
        <v>50000</v>
      </c>
      <c r="Q53" s="1354">
        <v>0</v>
      </c>
      <c r="R53" s="1354">
        <v>0</v>
      </c>
      <c r="S53" s="1354"/>
      <c r="T53" s="1359"/>
      <c r="U53" s="709">
        <v>49</v>
      </c>
    </row>
    <row r="54" spans="1:21" s="706" customFormat="1" ht="23.1" customHeight="1">
      <c r="A54" s="703">
        <v>50</v>
      </c>
      <c r="B54" s="704" t="s">
        <v>1062</v>
      </c>
      <c r="C54" s="1363">
        <v>4</v>
      </c>
      <c r="D54" s="1335">
        <v>1680000</v>
      </c>
      <c r="E54" s="1335">
        <v>30</v>
      </c>
      <c r="F54" s="1335">
        <v>1500000</v>
      </c>
      <c r="G54" s="1335">
        <v>1</v>
      </c>
      <c r="H54" s="1335">
        <v>37362</v>
      </c>
      <c r="I54" s="1335">
        <v>0</v>
      </c>
      <c r="J54" s="1335">
        <v>0</v>
      </c>
      <c r="K54" s="1335">
        <v>0</v>
      </c>
      <c r="L54" s="1335">
        <v>0</v>
      </c>
      <c r="M54" s="1335">
        <v>35</v>
      </c>
      <c r="N54" s="1335">
        <v>3217362</v>
      </c>
      <c r="O54" s="1356">
        <v>380000</v>
      </c>
      <c r="P54" s="1356">
        <v>50000</v>
      </c>
      <c r="Q54" s="1356">
        <v>0</v>
      </c>
      <c r="R54" s="1356">
        <v>0</v>
      </c>
      <c r="S54" s="1356"/>
      <c r="T54" s="1357"/>
      <c r="U54" s="705">
        <v>50</v>
      </c>
    </row>
    <row r="55" spans="1:21" s="706" customFormat="1" ht="23.1" customHeight="1">
      <c r="A55" s="703">
        <v>51</v>
      </c>
      <c r="B55" s="704" t="s">
        <v>1063</v>
      </c>
      <c r="C55" s="1363">
        <v>7</v>
      </c>
      <c r="D55" s="1335">
        <v>2940000</v>
      </c>
      <c r="E55" s="1335">
        <v>53</v>
      </c>
      <c r="F55" s="1335">
        <v>2650000</v>
      </c>
      <c r="G55" s="1335">
        <v>2</v>
      </c>
      <c r="H55" s="1335">
        <v>158200</v>
      </c>
      <c r="I55" s="1335">
        <v>0</v>
      </c>
      <c r="J55" s="1335">
        <v>0</v>
      </c>
      <c r="K55" s="1335">
        <v>0</v>
      </c>
      <c r="L55" s="1335">
        <v>0</v>
      </c>
      <c r="M55" s="1335">
        <v>62</v>
      </c>
      <c r="N55" s="1335">
        <v>5748200</v>
      </c>
      <c r="O55" s="1356">
        <v>380000</v>
      </c>
      <c r="P55" s="1356">
        <v>50000</v>
      </c>
      <c r="Q55" s="1356">
        <v>0</v>
      </c>
      <c r="R55" s="1356">
        <v>0</v>
      </c>
      <c r="S55" s="1356"/>
      <c r="T55" s="1357"/>
      <c r="U55" s="705">
        <v>51</v>
      </c>
    </row>
    <row r="56" spans="1:21" s="706" customFormat="1" ht="23.1" customHeight="1">
      <c r="A56" s="703">
        <v>52</v>
      </c>
      <c r="B56" s="704" t="s">
        <v>1064</v>
      </c>
      <c r="C56" s="1363">
        <v>7</v>
      </c>
      <c r="D56" s="1335">
        <v>2924000</v>
      </c>
      <c r="E56" s="1335">
        <v>27</v>
      </c>
      <c r="F56" s="1335">
        <v>1350000</v>
      </c>
      <c r="G56" s="1335">
        <v>0</v>
      </c>
      <c r="H56" s="1335">
        <v>0</v>
      </c>
      <c r="I56" s="1335">
        <v>0</v>
      </c>
      <c r="J56" s="1335">
        <v>0</v>
      </c>
      <c r="K56" s="1335">
        <v>0</v>
      </c>
      <c r="L56" s="1335">
        <v>0</v>
      </c>
      <c r="M56" s="1335">
        <v>34</v>
      </c>
      <c r="N56" s="1335">
        <v>4274000</v>
      </c>
      <c r="O56" s="1356">
        <v>380000</v>
      </c>
      <c r="P56" s="1356">
        <v>50000</v>
      </c>
      <c r="Q56" s="1356">
        <v>0</v>
      </c>
      <c r="R56" s="1356">
        <v>0</v>
      </c>
      <c r="S56" s="1356"/>
      <c r="T56" s="1357"/>
      <c r="U56" s="705">
        <v>52</v>
      </c>
    </row>
    <row r="57" spans="1:21" s="706" customFormat="1" ht="23.1" customHeight="1" thickBot="1">
      <c r="A57" s="712">
        <v>54</v>
      </c>
      <c r="B57" s="713" t="s">
        <v>1065</v>
      </c>
      <c r="C57" s="1370">
        <v>4</v>
      </c>
      <c r="D57" s="1344">
        <v>1664000</v>
      </c>
      <c r="E57" s="1344">
        <v>39</v>
      </c>
      <c r="F57" s="1344">
        <v>1950000</v>
      </c>
      <c r="G57" s="1344">
        <v>5</v>
      </c>
      <c r="H57" s="1344">
        <v>231003</v>
      </c>
      <c r="I57" s="1344">
        <v>0</v>
      </c>
      <c r="J57" s="1344">
        <v>0</v>
      </c>
      <c r="K57" s="1344">
        <v>0</v>
      </c>
      <c r="L57" s="1344">
        <v>0</v>
      </c>
      <c r="M57" s="1344">
        <v>48</v>
      </c>
      <c r="N57" s="1344">
        <v>3845003</v>
      </c>
      <c r="O57" s="1360">
        <v>380000</v>
      </c>
      <c r="P57" s="1360">
        <v>50000</v>
      </c>
      <c r="Q57" s="1360">
        <v>0</v>
      </c>
      <c r="R57" s="1360">
        <v>0</v>
      </c>
      <c r="S57" s="1360"/>
      <c r="T57" s="1361"/>
      <c r="U57" s="714">
        <v>54</v>
      </c>
    </row>
    <row r="58" spans="1:21" s="706" customFormat="1" ht="23.1" customHeight="1">
      <c r="A58" s="703">
        <v>55</v>
      </c>
      <c r="B58" s="704" t="s">
        <v>1066</v>
      </c>
      <c r="C58" s="1363">
        <v>5</v>
      </c>
      <c r="D58" s="1335">
        <v>2100000</v>
      </c>
      <c r="E58" s="1335">
        <v>48</v>
      </c>
      <c r="F58" s="1335">
        <v>2400000</v>
      </c>
      <c r="G58" s="1335">
        <v>1</v>
      </c>
      <c r="H58" s="1335">
        <v>116380</v>
      </c>
      <c r="I58" s="1335">
        <v>0</v>
      </c>
      <c r="J58" s="1335">
        <v>0</v>
      </c>
      <c r="K58" s="1335">
        <v>0</v>
      </c>
      <c r="L58" s="1335">
        <v>0</v>
      </c>
      <c r="M58" s="1335">
        <v>54</v>
      </c>
      <c r="N58" s="1335">
        <v>4616380</v>
      </c>
      <c r="O58" s="1356">
        <v>380000</v>
      </c>
      <c r="P58" s="1356">
        <v>50000</v>
      </c>
      <c r="Q58" s="1356">
        <v>0</v>
      </c>
      <c r="R58" s="1356">
        <v>0</v>
      </c>
      <c r="S58" s="1362"/>
      <c r="T58" s="1350"/>
      <c r="U58" s="705">
        <v>55</v>
      </c>
    </row>
    <row r="59" spans="1:21" s="706" customFormat="1" ht="23.1" customHeight="1">
      <c r="A59" s="703">
        <v>56</v>
      </c>
      <c r="B59" s="704" t="s">
        <v>1067</v>
      </c>
      <c r="C59" s="1363">
        <v>5</v>
      </c>
      <c r="D59" s="1335">
        <v>2100000</v>
      </c>
      <c r="E59" s="1335">
        <v>28</v>
      </c>
      <c r="F59" s="1335">
        <v>1400000</v>
      </c>
      <c r="G59" s="1335">
        <v>0</v>
      </c>
      <c r="H59" s="1335">
        <v>0</v>
      </c>
      <c r="I59" s="1335">
        <v>0</v>
      </c>
      <c r="J59" s="1335">
        <v>0</v>
      </c>
      <c r="K59" s="1335">
        <v>0</v>
      </c>
      <c r="L59" s="1335">
        <v>0</v>
      </c>
      <c r="M59" s="1335">
        <v>33</v>
      </c>
      <c r="N59" s="1335">
        <v>3500000</v>
      </c>
      <c r="O59" s="1356">
        <v>380000</v>
      </c>
      <c r="P59" s="1356">
        <v>50000</v>
      </c>
      <c r="Q59" s="1356">
        <v>0</v>
      </c>
      <c r="R59" s="1356">
        <v>0</v>
      </c>
      <c r="S59" s="1362"/>
      <c r="T59" s="1350"/>
      <c r="U59" s="705">
        <v>56</v>
      </c>
    </row>
    <row r="60" spans="1:21" s="706" customFormat="1" ht="23.1" customHeight="1">
      <c r="A60" s="703">
        <v>57</v>
      </c>
      <c r="B60" s="704" t="s">
        <v>1068</v>
      </c>
      <c r="C60" s="1363">
        <v>1</v>
      </c>
      <c r="D60" s="1335">
        <v>420000</v>
      </c>
      <c r="E60" s="1335">
        <v>22</v>
      </c>
      <c r="F60" s="1335">
        <v>1100000</v>
      </c>
      <c r="G60" s="1335">
        <v>1</v>
      </c>
      <c r="H60" s="1335">
        <v>41228</v>
      </c>
      <c r="I60" s="1335">
        <v>0</v>
      </c>
      <c r="J60" s="1335">
        <v>0</v>
      </c>
      <c r="K60" s="1335">
        <v>0</v>
      </c>
      <c r="L60" s="1335">
        <v>0</v>
      </c>
      <c r="M60" s="1335">
        <v>24</v>
      </c>
      <c r="N60" s="1335">
        <v>1561228</v>
      </c>
      <c r="O60" s="1356">
        <v>380000</v>
      </c>
      <c r="P60" s="1356">
        <v>50000</v>
      </c>
      <c r="Q60" s="1356">
        <v>0</v>
      </c>
      <c r="R60" s="1356">
        <v>0</v>
      </c>
      <c r="S60" s="1362"/>
      <c r="T60" s="1350"/>
      <c r="U60" s="705">
        <v>57</v>
      </c>
    </row>
    <row r="61" spans="1:21" s="706" customFormat="1" ht="23.1" customHeight="1">
      <c r="A61" s="703">
        <v>58</v>
      </c>
      <c r="B61" s="704" t="s">
        <v>1069</v>
      </c>
      <c r="C61" s="1363">
        <v>3</v>
      </c>
      <c r="D61" s="1335">
        <v>1260000</v>
      </c>
      <c r="E61" s="1335">
        <v>27</v>
      </c>
      <c r="F61" s="1335">
        <v>1350000</v>
      </c>
      <c r="G61" s="1335">
        <v>0</v>
      </c>
      <c r="H61" s="1335">
        <v>0</v>
      </c>
      <c r="I61" s="1335">
        <v>0</v>
      </c>
      <c r="J61" s="1335">
        <v>0</v>
      </c>
      <c r="K61" s="1335">
        <v>0</v>
      </c>
      <c r="L61" s="1335">
        <v>0</v>
      </c>
      <c r="M61" s="1335">
        <v>30</v>
      </c>
      <c r="N61" s="1335">
        <v>2610000</v>
      </c>
      <c r="O61" s="1356">
        <v>380000</v>
      </c>
      <c r="P61" s="1356">
        <v>50000</v>
      </c>
      <c r="Q61" s="1356">
        <v>0</v>
      </c>
      <c r="R61" s="1356">
        <v>0</v>
      </c>
      <c r="S61" s="1362"/>
      <c r="T61" s="1350"/>
      <c r="U61" s="705">
        <v>58</v>
      </c>
    </row>
    <row r="62" spans="1:21" s="706" customFormat="1" ht="23.1" customHeight="1">
      <c r="A62" s="716">
        <v>59</v>
      </c>
      <c r="B62" s="715" t="s">
        <v>1070</v>
      </c>
      <c r="C62" s="1365">
        <v>3</v>
      </c>
      <c r="D62" s="1338">
        <v>1244000</v>
      </c>
      <c r="E62" s="1338">
        <v>18</v>
      </c>
      <c r="F62" s="1338">
        <v>900000</v>
      </c>
      <c r="G62" s="1338">
        <v>0</v>
      </c>
      <c r="H62" s="1338">
        <v>0</v>
      </c>
      <c r="I62" s="1338">
        <v>0</v>
      </c>
      <c r="J62" s="1338">
        <v>0</v>
      </c>
      <c r="K62" s="1338">
        <v>0</v>
      </c>
      <c r="L62" s="1338">
        <v>0</v>
      </c>
      <c r="M62" s="1338">
        <v>21</v>
      </c>
      <c r="N62" s="1338">
        <v>2144000</v>
      </c>
      <c r="O62" s="1356">
        <v>380000</v>
      </c>
      <c r="P62" s="1356">
        <v>50000</v>
      </c>
      <c r="Q62" s="1356">
        <v>0</v>
      </c>
      <c r="R62" s="1356">
        <v>0</v>
      </c>
      <c r="S62" s="1362"/>
      <c r="T62" s="1350"/>
      <c r="U62" s="717">
        <v>59</v>
      </c>
    </row>
    <row r="63" spans="1:21" s="688" customFormat="1" ht="23.1" customHeight="1">
      <c r="A63" s="718">
        <v>61</v>
      </c>
      <c r="B63" s="704" t="s">
        <v>1071</v>
      </c>
      <c r="C63" s="1369">
        <v>1</v>
      </c>
      <c r="D63" s="1341">
        <v>420000</v>
      </c>
      <c r="E63" s="1341">
        <v>24</v>
      </c>
      <c r="F63" s="1341">
        <v>1200000</v>
      </c>
      <c r="G63" s="1341">
        <v>0</v>
      </c>
      <c r="H63" s="1341">
        <v>0</v>
      </c>
      <c r="I63" s="1341">
        <v>0</v>
      </c>
      <c r="J63" s="1341">
        <v>0</v>
      </c>
      <c r="K63" s="1341">
        <v>0</v>
      </c>
      <c r="L63" s="1341">
        <v>0</v>
      </c>
      <c r="M63" s="1341">
        <v>25</v>
      </c>
      <c r="N63" s="1341">
        <v>1620000</v>
      </c>
      <c r="O63" s="1354">
        <v>380000</v>
      </c>
      <c r="P63" s="1354">
        <v>50000</v>
      </c>
      <c r="Q63" s="1354">
        <v>0</v>
      </c>
      <c r="R63" s="1354">
        <v>0</v>
      </c>
      <c r="S63" s="1354"/>
      <c r="T63" s="1359"/>
      <c r="U63" s="719">
        <v>61</v>
      </c>
    </row>
    <row r="64" spans="1:21" s="688" customFormat="1" ht="23.1" customHeight="1">
      <c r="A64" s="703">
        <v>65</v>
      </c>
      <c r="B64" s="704" t="s">
        <v>1072</v>
      </c>
      <c r="C64" s="1363">
        <v>0</v>
      </c>
      <c r="D64" s="1335">
        <v>0</v>
      </c>
      <c r="E64" s="1335">
        <v>6</v>
      </c>
      <c r="F64" s="1335">
        <v>300000</v>
      </c>
      <c r="G64" s="1335">
        <v>0</v>
      </c>
      <c r="H64" s="1335">
        <v>0</v>
      </c>
      <c r="I64" s="1335">
        <v>0</v>
      </c>
      <c r="J64" s="1335">
        <v>0</v>
      </c>
      <c r="K64" s="1335">
        <v>0</v>
      </c>
      <c r="L64" s="1335">
        <v>0</v>
      </c>
      <c r="M64" s="1335">
        <v>6</v>
      </c>
      <c r="N64" s="1335">
        <v>300000</v>
      </c>
      <c r="O64" s="1356">
        <v>380000</v>
      </c>
      <c r="P64" s="1356">
        <v>50000</v>
      </c>
      <c r="Q64" s="1356">
        <v>0</v>
      </c>
      <c r="R64" s="1356">
        <v>0</v>
      </c>
      <c r="S64" s="1356"/>
      <c r="T64" s="1357"/>
      <c r="U64" s="705">
        <v>65</v>
      </c>
    </row>
    <row r="65" spans="1:21" s="688" customFormat="1" ht="23.1" customHeight="1">
      <c r="A65" s="703">
        <v>66</v>
      </c>
      <c r="B65" s="704" t="s">
        <v>1073</v>
      </c>
      <c r="C65" s="1363">
        <v>4</v>
      </c>
      <c r="D65" s="1335">
        <v>1680000</v>
      </c>
      <c r="E65" s="1335">
        <v>25</v>
      </c>
      <c r="F65" s="1335">
        <v>1250000</v>
      </c>
      <c r="G65" s="1335">
        <v>0</v>
      </c>
      <c r="H65" s="1335">
        <v>0</v>
      </c>
      <c r="I65" s="1335">
        <v>0</v>
      </c>
      <c r="J65" s="1335">
        <v>0</v>
      </c>
      <c r="K65" s="1335">
        <v>0</v>
      </c>
      <c r="L65" s="1335">
        <v>0</v>
      </c>
      <c r="M65" s="1335">
        <v>29</v>
      </c>
      <c r="N65" s="1335">
        <v>2930000</v>
      </c>
      <c r="O65" s="1356">
        <v>380000</v>
      </c>
      <c r="P65" s="1356">
        <v>50000</v>
      </c>
      <c r="Q65" s="1356">
        <v>0</v>
      </c>
      <c r="R65" s="1356">
        <v>0</v>
      </c>
      <c r="S65" s="1356"/>
      <c r="T65" s="1357"/>
      <c r="U65" s="705">
        <v>66</v>
      </c>
    </row>
    <row r="66" spans="1:21" s="688" customFormat="1" ht="23.1" customHeight="1">
      <c r="A66" s="703">
        <v>68</v>
      </c>
      <c r="B66" s="704" t="s">
        <v>1074</v>
      </c>
      <c r="C66" s="1363">
        <v>11</v>
      </c>
      <c r="D66" s="1335">
        <v>4604000</v>
      </c>
      <c r="E66" s="1335">
        <v>24</v>
      </c>
      <c r="F66" s="1335">
        <v>1200000</v>
      </c>
      <c r="G66" s="1335">
        <v>3</v>
      </c>
      <c r="H66" s="1335">
        <v>483698</v>
      </c>
      <c r="I66" s="1335">
        <v>0</v>
      </c>
      <c r="J66" s="1335">
        <v>0</v>
      </c>
      <c r="K66" s="1335">
        <v>0</v>
      </c>
      <c r="L66" s="1335">
        <v>0</v>
      </c>
      <c r="M66" s="1335">
        <v>38</v>
      </c>
      <c r="N66" s="1335">
        <v>6287698</v>
      </c>
      <c r="O66" s="1356">
        <v>380000</v>
      </c>
      <c r="P66" s="1356">
        <v>50000</v>
      </c>
      <c r="Q66" s="1356">
        <v>0</v>
      </c>
      <c r="R66" s="1356">
        <v>0</v>
      </c>
      <c r="S66" s="1356"/>
      <c r="T66" s="1357"/>
      <c r="U66" s="705">
        <v>68</v>
      </c>
    </row>
    <row r="67" spans="1:21" s="688" customFormat="1" ht="23.1" customHeight="1">
      <c r="A67" s="703">
        <v>70</v>
      </c>
      <c r="B67" s="704" t="s">
        <v>1075</v>
      </c>
      <c r="C67" s="1363">
        <v>15</v>
      </c>
      <c r="D67" s="1335">
        <v>6284000</v>
      </c>
      <c r="E67" s="1335">
        <v>44</v>
      </c>
      <c r="F67" s="1335">
        <v>2200000</v>
      </c>
      <c r="G67" s="1335">
        <v>6</v>
      </c>
      <c r="H67" s="1335">
        <v>419747</v>
      </c>
      <c r="I67" s="1335">
        <v>0</v>
      </c>
      <c r="J67" s="1335">
        <v>0</v>
      </c>
      <c r="K67" s="1335">
        <v>0</v>
      </c>
      <c r="L67" s="1335">
        <v>0</v>
      </c>
      <c r="M67" s="1335">
        <v>65</v>
      </c>
      <c r="N67" s="1335">
        <v>8903747</v>
      </c>
      <c r="O67" s="1356">
        <v>380000</v>
      </c>
      <c r="P67" s="1356">
        <v>50000</v>
      </c>
      <c r="Q67" s="1356">
        <v>0</v>
      </c>
      <c r="R67" s="1356">
        <v>0</v>
      </c>
      <c r="S67" s="1356"/>
      <c r="T67" s="1357"/>
      <c r="U67" s="705">
        <v>70</v>
      </c>
    </row>
    <row r="68" spans="1:21" s="700" customFormat="1" ht="23.1" customHeight="1">
      <c r="A68" s="697">
        <v>78</v>
      </c>
      <c r="B68" s="698" t="s">
        <v>1076</v>
      </c>
      <c r="C68" s="1366">
        <v>12</v>
      </c>
      <c r="D68" s="1352">
        <v>4604000</v>
      </c>
      <c r="E68" s="1353">
        <v>56</v>
      </c>
      <c r="F68" s="1353">
        <v>2800000</v>
      </c>
      <c r="G68" s="1352">
        <v>0</v>
      </c>
      <c r="H68" s="1353">
        <v>0</v>
      </c>
      <c r="I68" s="1352">
        <v>0</v>
      </c>
      <c r="J68" s="1353">
        <v>0</v>
      </c>
      <c r="K68" s="1352">
        <v>0</v>
      </c>
      <c r="L68" s="1353">
        <v>0</v>
      </c>
      <c r="M68" s="1353">
        <v>68</v>
      </c>
      <c r="N68" s="1352">
        <v>7404000</v>
      </c>
      <c r="O68" s="1354">
        <v>380000</v>
      </c>
      <c r="P68" s="1354">
        <v>50000</v>
      </c>
      <c r="Q68" s="1354">
        <v>0</v>
      </c>
      <c r="R68" s="1354">
        <v>0</v>
      </c>
      <c r="S68" s="1354"/>
      <c r="T68" s="1355"/>
      <c r="U68" s="699">
        <v>78</v>
      </c>
    </row>
    <row r="69" spans="1:21" s="700" customFormat="1" ht="23.1" customHeight="1">
      <c r="A69" s="701">
        <v>84</v>
      </c>
      <c r="B69" s="702" t="s">
        <v>1077</v>
      </c>
      <c r="C69" s="1364">
        <v>16</v>
      </c>
      <c r="D69" s="1351">
        <v>6720000</v>
      </c>
      <c r="E69" s="1351">
        <v>56</v>
      </c>
      <c r="F69" s="1351">
        <v>2800000</v>
      </c>
      <c r="G69" s="1351">
        <v>6</v>
      </c>
      <c r="H69" s="1351">
        <v>561908</v>
      </c>
      <c r="I69" s="1351">
        <v>0</v>
      </c>
      <c r="J69" s="1351">
        <v>0</v>
      </c>
      <c r="K69" s="1351">
        <v>0</v>
      </c>
      <c r="L69" s="1351">
        <v>0</v>
      </c>
      <c r="M69" s="1351">
        <v>78</v>
      </c>
      <c r="N69" s="1351">
        <v>10081908</v>
      </c>
      <c r="O69" s="1356">
        <v>380000</v>
      </c>
      <c r="P69" s="1356">
        <v>50000</v>
      </c>
      <c r="Q69" s="1356">
        <v>0</v>
      </c>
      <c r="R69" s="1356">
        <v>0</v>
      </c>
      <c r="S69" s="1356"/>
      <c r="T69" s="1357"/>
      <c r="U69" s="693">
        <v>84</v>
      </c>
    </row>
    <row r="70" spans="1:21" s="700" customFormat="1" ht="23.1" customHeight="1">
      <c r="A70" s="701">
        <v>85</v>
      </c>
      <c r="B70" s="702" t="s">
        <v>1078</v>
      </c>
      <c r="C70" s="1364">
        <v>18</v>
      </c>
      <c r="D70" s="1351">
        <v>7560000</v>
      </c>
      <c r="E70" s="1351">
        <v>62</v>
      </c>
      <c r="F70" s="1351">
        <v>3100000</v>
      </c>
      <c r="G70" s="1351">
        <v>2</v>
      </c>
      <c r="H70" s="1351">
        <v>168814</v>
      </c>
      <c r="I70" s="1351">
        <v>0</v>
      </c>
      <c r="J70" s="1351">
        <v>0</v>
      </c>
      <c r="K70" s="1351">
        <v>0</v>
      </c>
      <c r="L70" s="1351">
        <v>0</v>
      </c>
      <c r="M70" s="1351">
        <v>82</v>
      </c>
      <c r="N70" s="1351">
        <v>10828814</v>
      </c>
      <c r="O70" s="1356">
        <v>380000</v>
      </c>
      <c r="P70" s="1356">
        <v>50000</v>
      </c>
      <c r="Q70" s="1356">
        <v>0</v>
      </c>
      <c r="R70" s="1356">
        <v>0</v>
      </c>
      <c r="S70" s="1356"/>
      <c r="T70" s="1357"/>
      <c r="U70" s="693">
        <v>85</v>
      </c>
    </row>
    <row r="71" spans="1:21" s="700" customFormat="1" ht="23.1" customHeight="1">
      <c r="A71" s="701">
        <v>89</v>
      </c>
      <c r="B71" s="702" t="s">
        <v>1079</v>
      </c>
      <c r="C71" s="1364">
        <v>22</v>
      </c>
      <c r="D71" s="1351">
        <v>11000000</v>
      </c>
      <c r="E71" s="1351">
        <v>101</v>
      </c>
      <c r="F71" s="1351">
        <v>5050000</v>
      </c>
      <c r="G71" s="1351">
        <v>5</v>
      </c>
      <c r="H71" s="1351">
        <v>293964</v>
      </c>
      <c r="I71" s="1351">
        <v>0</v>
      </c>
      <c r="J71" s="1351">
        <v>0</v>
      </c>
      <c r="K71" s="1351">
        <v>0</v>
      </c>
      <c r="L71" s="1351">
        <v>0</v>
      </c>
      <c r="M71" s="1351">
        <v>128</v>
      </c>
      <c r="N71" s="1351">
        <v>16343964</v>
      </c>
      <c r="O71" s="1356">
        <v>380000</v>
      </c>
      <c r="P71" s="1356">
        <v>50000</v>
      </c>
      <c r="Q71" s="1356">
        <v>0</v>
      </c>
      <c r="R71" s="1356">
        <v>0</v>
      </c>
      <c r="S71" s="1356"/>
      <c r="T71" s="1357"/>
      <c r="U71" s="693">
        <v>89</v>
      </c>
    </row>
    <row r="72" spans="1:21" s="700" customFormat="1" ht="23.1" customHeight="1">
      <c r="A72" s="701">
        <v>90</v>
      </c>
      <c r="B72" s="702" t="s">
        <v>1080</v>
      </c>
      <c r="C72" s="1367">
        <v>26</v>
      </c>
      <c r="D72" s="1358">
        <v>10774000</v>
      </c>
      <c r="E72" s="1358">
        <v>80</v>
      </c>
      <c r="F72" s="1358">
        <v>4000000</v>
      </c>
      <c r="G72" s="1358">
        <v>2</v>
      </c>
      <c r="H72" s="1358">
        <v>91223</v>
      </c>
      <c r="I72" s="1358">
        <v>0</v>
      </c>
      <c r="J72" s="1358">
        <v>0</v>
      </c>
      <c r="K72" s="1358">
        <v>0</v>
      </c>
      <c r="L72" s="1358">
        <v>0</v>
      </c>
      <c r="M72" s="1358">
        <v>108</v>
      </c>
      <c r="N72" s="1358">
        <v>14865223</v>
      </c>
      <c r="O72" s="1356">
        <v>380000</v>
      </c>
      <c r="P72" s="1356">
        <v>50000</v>
      </c>
      <c r="Q72" s="1356">
        <v>0</v>
      </c>
      <c r="R72" s="1356">
        <v>0</v>
      </c>
      <c r="S72" s="1356"/>
      <c r="T72" s="1357"/>
      <c r="U72" s="693">
        <v>90</v>
      </c>
    </row>
    <row r="73" spans="1:21" s="700" customFormat="1" ht="23.1" customHeight="1">
      <c r="A73" s="697">
        <v>91</v>
      </c>
      <c r="B73" s="698" t="s">
        <v>1081</v>
      </c>
      <c r="C73" s="1368">
        <v>18</v>
      </c>
      <c r="D73" s="1352">
        <v>7560000</v>
      </c>
      <c r="E73" s="1352">
        <v>49</v>
      </c>
      <c r="F73" s="1352">
        <v>2450000</v>
      </c>
      <c r="G73" s="1352">
        <v>3</v>
      </c>
      <c r="H73" s="1352">
        <v>302379</v>
      </c>
      <c r="I73" s="1352">
        <v>0</v>
      </c>
      <c r="J73" s="1352">
        <v>0</v>
      </c>
      <c r="K73" s="1352">
        <v>0</v>
      </c>
      <c r="L73" s="1352">
        <v>0</v>
      </c>
      <c r="M73" s="1352">
        <v>70</v>
      </c>
      <c r="N73" s="1352">
        <v>10312379</v>
      </c>
      <c r="O73" s="1354">
        <v>380000</v>
      </c>
      <c r="P73" s="1354">
        <v>50000</v>
      </c>
      <c r="Q73" s="1354">
        <v>0</v>
      </c>
      <c r="R73" s="1354">
        <v>0</v>
      </c>
      <c r="S73" s="1354"/>
      <c r="T73" s="1359"/>
      <c r="U73" s="699">
        <v>91</v>
      </c>
    </row>
    <row r="74" spans="1:21" s="700" customFormat="1" ht="23.1" customHeight="1">
      <c r="A74" s="701">
        <v>92</v>
      </c>
      <c r="B74" s="702" t="s">
        <v>1082</v>
      </c>
      <c r="C74" s="1364">
        <v>38</v>
      </c>
      <c r="D74" s="1351">
        <v>15944000</v>
      </c>
      <c r="E74" s="1351">
        <v>103</v>
      </c>
      <c r="F74" s="1351">
        <v>5150000</v>
      </c>
      <c r="G74" s="1351">
        <v>12</v>
      </c>
      <c r="H74" s="1351">
        <v>871917</v>
      </c>
      <c r="I74" s="1351">
        <v>0</v>
      </c>
      <c r="J74" s="1351">
        <v>0</v>
      </c>
      <c r="K74" s="1351">
        <v>0</v>
      </c>
      <c r="L74" s="1351">
        <v>0</v>
      </c>
      <c r="M74" s="1351">
        <v>153</v>
      </c>
      <c r="N74" s="1351">
        <v>21965917</v>
      </c>
      <c r="O74" s="1356">
        <v>380000</v>
      </c>
      <c r="P74" s="1356">
        <v>50000</v>
      </c>
      <c r="Q74" s="1356">
        <v>0</v>
      </c>
      <c r="R74" s="1356">
        <v>0</v>
      </c>
      <c r="S74" s="1356"/>
      <c r="T74" s="1357"/>
      <c r="U74" s="693">
        <v>92</v>
      </c>
    </row>
    <row r="75" spans="1:21" s="700" customFormat="1" ht="23.1" customHeight="1">
      <c r="A75" s="701">
        <v>94</v>
      </c>
      <c r="B75" s="702" t="s">
        <v>1083</v>
      </c>
      <c r="C75" s="1364">
        <v>646</v>
      </c>
      <c r="D75" s="1351">
        <v>270640000</v>
      </c>
      <c r="E75" s="1351">
        <v>1284</v>
      </c>
      <c r="F75" s="1351">
        <v>64200000</v>
      </c>
      <c r="G75" s="1351">
        <v>120</v>
      </c>
      <c r="H75" s="1351">
        <v>6117741</v>
      </c>
      <c r="I75" s="1351">
        <v>0</v>
      </c>
      <c r="J75" s="1351">
        <v>0</v>
      </c>
      <c r="K75" s="1351">
        <v>0</v>
      </c>
      <c r="L75" s="1351">
        <v>0</v>
      </c>
      <c r="M75" s="1351">
        <v>2050</v>
      </c>
      <c r="N75" s="1351">
        <v>340957741</v>
      </c>
      <c r="O75" s="1356">
        <v>380000</v>
      </c>
      <c r="P75" s="1356">
        <v>50000</v>
      </c>
      <c r="Q75" s="1356">
        <v>0</v>
      </c>
      <c r="R75" s="1356">
        <v>0</v>
      </c>
      <c r="S75" s="1356"/>
      <c r="T75" s="1357"/>
      <c r="U75" s="693">
        <v>94</v>
      </c>
    </row>
    <row r="76" spans="1:21" s="706" customFormat="1" ht="23.1" customHeight="1">
      <c r="A76" s="703">
        <v>301</v>
      </c>
      <c r="B76" s="704" t="s">
        <v>1084</v>
      </c>
      <c r="C76" s="1363">
        <v>82</v>
      </c>
      <c r="D76" s="1335">
        <v>42142569</v>
      </c>
      <c r="E76" s="1335">
        <v>21</v>
      </c>
      <c r="F76" s="1335">
        <v>3500000</v>
      </c>
      <c r="G76" s="1335">
        <v>67</v>
      </c>
      <c r="H76" s="1335">
        <v>4703540</v>
      </c>
      <c r="I76" s="1335">
        <v>0</v>
      </c>
      <c r="J76" s="1335">
        <v>0</v>
      </c>
      <c r="K76" s="1335">
        <v>0</v>
      </c>
      <c r="L76" s="1335">
        <v>0</v>
      </c>
      <c r="M76" s="1335">
        <v>170</v>
      </c>
      <c r="N76" s="1335">
        <v>50346109</v>
      </c>
      <c r="O76" s="1356">
        <v>430000</v>
      </c>
      <c r="P76" s="1356">
        <v>200000</v>
      </c>
      <c r="Q76" s="1356">
        <v>0</v>
      </c>
      <c r="R76" s="1356">
        <v>0</v>
      </c>
      <c r="S76" s="1356"/>
      <c r="T76" s="1357"/>
      <c r="U76" s="705">
        <v>301</v>
      </c>
    </row>
    <row r="77" spans="1:21" s="706" customFormat="1" ht="23.1" customHeight="1">
      <c r="A77" s="703">
        <v>302</v>
      </c>
      <c r="B77" s="704" t="s">
        <v>1085</v>
      </c>
      <c r="C77" s="1365">
        <v>176</v>
      </c>
      <c r="D77" s="1338">
        <v>73856000</v>
      </c>
      <c r="E77" s="1338">
        <v>19</v>
      </c>
      <c r="F77" s="1338">
        <v>3200000</v>
      </c>
      <c r="G77" s="1338">
        <v>190</v>
      </c>
      <c r="H77" s="1338">
        <v>15709988</v>
      </c>
      <c r="I77" s="1338">
        <v>0</v>
      </c>
      <c r="J77" s="1338">
        <v>0</v>
      </c>
      <c r="K77" s="1338">
        <v>0</v>
      </c>
      <c r="L77" s="1338">
        <v>0</v>
      </c>
      <c r="M77" s="1338">
        <v>385</v>
      </c>
      <c r="N77" s="1338">
        <v>92765988</v>
      </c>
      <c r="O77" s="1356">
        <v>380000</v>
      </c>
      <c r="P77" s="1356">
        <v>200000</v>
      </c>
      <c r="Q77" s="1356">
        <v>0</v>
      </c>
      <c r="R77" s="1356">
        <v>0</v>
      </c>
      <c r="S77" s="1356"/>
      <c r="T77" s="1357"/>
      <c r="U77" s="705">
        <v>302</v>
      </c>
    </row>
    <row r="78" spans="1:21" s="706" customFormat="1" ht="23.1" customHeight="1">
      <c r="A78" s="707">
        <v>303</v>
      </c>
      <c r="B78" s="708" t="s">
        <v>1086</v>
      </c>
      <c r="C78" s="1369">
        <v>21</v>
      </c>
      <c r="D78" s="1341">
        <v>8820000</v>
      </c>
      <c r="E78" s="1341">
        <v>3</v>
      </c>
      <c r="F78" s="1341">
        <v>190000</v>
      </c>
      <c r="G78" s="1341">
        <v>0</v>
      </c>
      <c r="H78" s="1341">
        <v>0</v>
      </c>
      <c r="I78" s="1341">
        <v>0</v>
      </c>
      <c r="J78" s="1341">
        <v>0</v>
      </c>
      <c r="K78" s="1341">
        <v>0</v>
      </c>
      <c r="L78" s="1341">
        <v>0</v>
      </c>
      <c r="M78" s="1341">
        <v>24</v>
      </c>
      <c r="N78" s="1341">
        <v>9010000</v>
      </c>
      <c r="O78" s="1354">
        <v>400000</v>
      </c>
      <c r="P78" s="1354">
        <v>70000</v>
      </c>
      <c r="Q78" s="1354">
        <v>0</v>
      </c>
      <c r="R78" s="1354">
        <v>0</v>
      </c>
      <c r="S78" s="1354"/>
      <c r="T78" s="1359"/>
      <c r="U78" s="709">
        <v>303</v>
      </c>
    </row>
    <row r="79" spans="1:21" s="706" customFormat="1" ht="23.1" customHeight="1">
      <c r="A79" s="703">
        <v>304</v>
      </c>
      <c r="B79" s="704" t="s">
        <v>1087</v>
      </c>
      <c r="C79" s="1363">
        <v>89</v>
      </c>
      <c r="D79" s="1335">
        <v>37660000</v>
      </c>
      <c r="E79" s="1335">
        <v>28</v>
      </c>
      <c r="F79" s="1335">
        <v>3370000</v>
      </c>
      <c r="G79" s="1335">
        <v>407</v>
      </c>
      <c r="H79" s="1335">
        <v>25375025</v>
      </c>
      <c r="I79" s="1335">
        <v>0</v>
      </c>
      <c r="J79" s="1335">
        <v>0</v>
      </c>
      <c r="K79" s="1335">
        <v>0</v>
      </c>
      <c r="L79" s="1335">
        <v>0</v>
      </c>
      <c r="M79" s="1335">
        <v>524</v>
      </c>
      <c r="N79" s="1335">
        <v>66405025</v>
      </c>
      <c r="O79" s="1356">
        <v>450000</v>
      </c>
      <c r="P79" s="1356">
        <v>150000</v>
      </c>
      <c r="Q79" s="1356">
        <v>0</v>
      </c>
      <c r="R79" s="1356">
        <v>0</v>
      </c>
      <c r="S79" s="1356"/>
      <c r="T79" s="1357"/>
      <c r="U79" s="705">
        <v>304</v>
      </c>
    </row>
    <row r="80" spans="1:21" s="706" customFormat="1" ht="23.1" customHeight="1">
      <c r="A80" s="703">
        <v>305</v>
      </c>
      <c r="B80" s="704" t="s">
        <v>1088</v>
      </c>
      <c r="C80" s="1363">
        <v>175</v>
      </c>
      <c r="D80" s="1335">
        <v>73420000</v>
      </c>
      <c r="E80" s="1335">
        <v>67</v>
      </c>
      <c r="F80" s="1335">
        <v>4690000</v>
      </c>
      <c r="G80" s="1335">
        <v>1038</v>
      </c>
      <c r="H80" s="1335">
        <v>125733000</v>
      </c>
      <c r="I80" s="1335">
        <v>15</v>
      </c>
      <c r="J80" s="1335">
        <v>3542500</v>
      </c>
      <c r="K80" s="1335">
        <v>1074</v>
      </c>
      <c r="L80" s="1335">
        <v>49546398</v>
      </c>
      <c r="M80" s="1335">
        <v>2369</v>
      </c>
      <c r="N80" s="1335">
        <v>256931898</v>
      </c>
      <c r="O80" s="1356">
        <v>380000</v>
      </c>
      <c r="P80" s="1356">
        <v>50000</v>
      </c>
      <c r="Q80" s="1356">
        <v>0</v>
      </c>
      <c r="R80" s="1356">
        <v>0</v>
      </c>
      <c r="S80" s="1356"/>
      <c r="T80" s="1357"/>
      <c r="U80" s="705">
        <v>305</v>
      </c>
    </row>
    <row r="81" spans="1:21" s="706" customFormat="1" ht="23.1" customHeight="1">
      <c r="A81" s="703">
        <v>306</v>
      </c>
      <c r="B81" s="704" t="s">
        <v>1089</v>
      </c>
      <c r="C81" s="1363">
        <v>847</v>
      </c>
      <c r="D81" s="1335">
        <v>355488000</v>
      </c>
      <c r="E81" s="1335">
        <v>208</v>
      </c>
      <c r="F81" s="1335">
        <v>14560000</v>
      </c>
      <c r="G81" s="1335">
        <v>3919</v>
      </c>
      <c r="H81" s="1335">
        <v>363165732</v>
      </c>
      <c r="I81" s="1335">
        <v>48</v>
      </c>
      <c r="J81" s="1335">
        <v>16189600</v>
      </c>
      <c r="K81" s="1335">
        <v>12268</v>
      </c>
      <c r="L81" s="1335">
        <v>328823054</v>
      </c>
      <c r="M81" s="1335">
        <v>17290</v>
      </c>
      <c r="N81" s="1335">
        <v>1078226386</v>
      </c>
      <c r="O81" s="1356">
        <v>380000</v>
      </c>
      <c r="P81" s="1356">
        <v>70000</v>
      </c>
      <c r="Q81" s="1356">
        <v>0</v>
      </c>
      <c r="R81" s="1356">
        <v>0</v>
      </c>
      <c r="S81" s="1356"/>
      <c r="T81" s="1357"/>
      <c r="U81" s="705">
        <v>306</v>
      </c>
    </row>
    <row r="82" spans="1:21" s="706" customFormat="1" ht="23.1" customHeight="1">
      <c r="A82" s="703"/>
      <c r="B82" s="704"/>
      <c r="C82" s="1365"/>
      <c r="D82" s="1338"/>
      <c r="E82" s="1338"/>
      <c r="F82" s="1338"/>
      <c r="G82" s="1338"/>
      <c r="H82" s="1338"/>
      <c r="I82" s="1338"/>
      <c r="J82" s="1338"/>
      <c r="K82" s="1338"/>
      <c r="L82" s="1338"/>
      <c r="M82" s="1338"/>
      <c r="N82" s="1338"/>
      <c r="O82" s="1356"/>
      <c r="P82" s="1356"/>
      <c r="Q82" s="1356"/>
      <c r="R82" s="1356"/>
      <c r="S82" s="1356"/>
      <c r="T82" s="1357"/>
      <c r="U82" s="705"/>
    </row>
    <row r="83" spans="1:21" s="706" customFormat="1" ht="23.1" customHeight="1">
      <c r="A83" s="710"/>
      <c r="B83" s="708"/>
      <c r="C83" s="1369"/>
      <c r="D83" s="1341"/>
      <c r="E83" s="1341"/>
      <c r="F83" s="1341"/>
      <c r="G83" s="1341"/>
      <c r="H83" s="1341"/>
      <c r="I83" s="1341"/>
      <c r="J83" s="1341"/>
      <c r="K83" s="1341"/>
      <c r="L83" s="1341"/>
      <c r="M83" s="1341"/>
      <c r="N83" s="1341"/>
      <c r="O83" s="1354"/>
      <c r="P83" s="1354"/>
      <c r="Q83" s="1354"/>
      <c r="R83" s="1354"/>
      <c r="S83" s="1354"/>
      <c r="T83" s="1359"/>
      <c r="U83" s="711"/>
    </row>
    <row r="84" spans="1:21" s="706" customFormat="1" ht="23.1" customHeight="1">
      <c r="A84" s="703"/>
      <c r="B84" s="704"/>
      <c r="C84" s="1363"/>
      <c r="D84" s="1335"/>
      <c r="E84" s="1335"/>
      <c r="F84" s="1335"/>
      <c r="G84" s="1335"/>
      <c r="H84" s="1335"/>
      <c r="I84" s="1335"/>
      <c r="J84" s="1335"/>
      <c r="K84" s="1335"/>
      <c r="L84" s="1335"/>
      <c r="M84" s="1335"/>
      <c r="N84" s="1335"/>
      <c r="O84" s="1356"/>
      <c r="P84" s="1356"/>
      <c r="Q84" s="1356"/>
      <c r="R84" s="1356"/>
      <c r="S84" s="1356"/>
      <c r="T84" s="1357"/>
      <c r="U84" s="705"/>
    </row>
    <row r="85" spans="1:21" s="706" customFormat="1" ht="23.1" customHeight="1">
      <c r="A85" s="703"/>
      <c r="B85" s="704"/>
      <c r="C85" s="1363"/>
      <c r="D85" s="1335"/>
      <c r="E85" s="1335"/>
      <c r="F85" s="1335"/>
      <c r="G85" s="1335"/>
      <c r="H85" s="1335"/>
      <c r="I85" s="1335"/>
      <c r="J85" s="1335"/>
      <c r="K85" s="1335"/>
      <c r="L85" s="1335"/>
      <c r="M85" s="1335"/>
      <c r="N85" s="1335"/>
      <c r="O85" s="1356"/>
      <c r="P85" s="1356"/>
      <c r="Q85" s="1356"/>
      <c r="R85" s="1356"/>
      <c r="S85" s="1356"/>
      <c r="T85" s="1357"/>
      <c r="U85" s="705"/>
    </row>
    <row r="86" spans="1:21" s="706" customFormat="1" ht="23.1" customHeight="1">
      <c r="A86" s="703"/>
      <c r="B86" s="704"/>
      <c r="C86" s="1363"/>
      <c r="D86" s="1335"/>
      <c r="E86" s="1335"/>
      <c r="F86" s="1335"/>
      <c r="G86" s="1335"/>
      <c r="H86" s="1335"/>
      <c r="I86" s="1335"/>
      <c r="J86" s="1335"/>
      <c r="K86" s="1335"/>
      <c r="L86" s="1335"/>
      <c r="M86" s="1335"/>
      <c r="N86" s="1335"/>
      <c r="O86" s="1356"/>
      <c r="P86" s="1356"/>
      <c r="Q86" s="1356"/>
      <c r="R86" s="1356"/>
      <c r="S86" s="1356"/>
      <c r="T86" s="1357"/>
      <c r="U86" s="705"/>
    </row>
    <row r="87" spans="1:21" s="706" customFormat="1" ht="23.1" customHeight="1">
      <c r="A87" s="703"/>
      <c r="B87" s="704"/>
      <c r="C87" s="1365"/>
      <c r="D87" s="1338"/>
      <c r="E87" s="1338"/>
      <c r="F87" s="1338"/>
      <c r="G87" s="1338"/>
      <c r="H87" s="1338"/>
      <c r="I87" s="1338"/>
      <c r="J87" s="1338"/>
      <c r="K87" s="1338"/>
      <c r="L87" s="1338"/>
      <c r="M87" s="1338"/>
      <c r="N87" s="1338"/>
      <c r="O87" s="1356"/>
      <c r="P87" s="1356"/>
      <c r="Q87" s="1356"/>
      <c r="R87" s="1356"/>
      <c r="S87" s="1356"/>
      <c r="T87" s="1357"/>
      <c r="U87" s="705"/>
    </row>
    <row r="88" spans="1:21" s="706" customFormat="1" ht="23.1" customHeight="1">
      <c r="A88" s="707"/>
      <c r="B88" s="708"/>
      <c r="C88" s="1369"/>
      <c r="D88" s="1341"/>
      <c r="E88" s="1341"/>
      <c r="F88" s="1341"/>
      <c r="G88" s="1341"/>
      <c r="H88" s="1341"/>
      <c r="I88" s="1341"/>
      <c r="J88" s="1341"/>
      <c r="K88" s="1341"/>
      <c r="L88" s="1341"/>
      <c r="M88" s="1341"/>
      <c r="N88" s="1341"/>
      <c r="O88" s="1354"/>
      <c r="P88" s="1354"/>
      <c r="Q88" s="1354"/>
      <c r="R88" s="1354"/>
      <c r="S88" s="1354"/>
      <c r="T88" s="1359"/>
      <c r="U88" s="709"/>
    </row>
    <row r="89" spans="1:21" s="706" customFormat="1" ht="23.1" customHeight="1">
      <c r="A89" s="703"/>
      <c r="B89" s="704"/>
      <c r="C89" s="1363"/>
      <c r="D89" s="1335"/>
      <c r="E89" s="1335"/>
      <c r="F89" s="1335"/>
      <c r="G89" s="1335"/>
      <c r="H89" s="1335"/>
      <c r="I89" s="1335"/>
      <c r="J89" s="1335"/>
      <c r="K89" s="1335"/>
      <c r="L89" s="1335"/>
      <c r="M89" s="1335"/>
      <c r="N89" s="1335"/>
      <c r="O89" s="1356"/>
      <c r="P89" s="1356"/>
      <c r="Q89" s="1356"/>
      <c r="R89" s="1356"/>
      <c r="S89" s="1356"/>
      <c r="T89" s="1357"/>
      <c r="U89" s="705"/>
    </row>
    <row r="90" spans="1:21" s="706" customFormat="1" ht="23.1" customHeight="1">
      <c r="A90" s="703"/>
      <c r="B90" s="704"/>
      <c r="C90" s="1363"/>
      <c r="D90" s="1335"/>
      <c r="E90" s="1335"/>
      <c r="F90" s="1335"/>
      <c r="G90" s="1335"/>
      <c r="H90" s="1335"/>
      <c r="I90" s="1335"/>
      <c r="J90" s="1335"/>
      <c r="K90" s="1335"/>
      <c r="L90" s="1335"/>
      <c r="M90" s="1335"/>
      <c r="N90" s="1335"/>
      <c r="O90" s="1356"/>
      <c r="P90" s="1356"/>
      <c r="Q90" s="1356"/>
      <c r="R90" s="1356"/>
      <c r="S90" s="1356"/>
      <c r="T90" s="1357"/>
      <c r="U90" s="705"/>
    </row>
    <row r="91" spans="1:21" s="706" customFormat="1" ht="23.1" customHeight="1">
      <c r="A91" s="703"/>
      <c r="B91" s="704"/>
      <c r="C91" s="1363"/>
      <c r="D91" s="1335"/>
      <c r="E91" s="1335"/>
      <c r="F91" s="1335"/>
      <c r="G91" s="1335"/>
      <c r="H91" s="1335"/>
      <c r="I91" s="1335"/>
      <c r="J91" s="1335"/>
      <c r="K91" s="1335"/>
      <c r="L91" s="1335"/>
      <c r="M91" s="1335"/>
      <c r="N91" s="1335"/>
      <c r="O91" s="1356"/>
      <c r="P91" s="1356"/>
      <c r="Q91" s="1356"/>
      <c r="R91" s="1356"/>
      <c r="S91" s="1356"/>
      <c r="T91" s="1357"/>
      <c r="U91" s="705"/>
    </row>
    <row r="92" spans="1:21" s="706" customFormat="1" ht="23.1" customHeight="1">
      <c r="A92" s="703"/>
      <c r="B92" s="704"/>
      <c r="C92" s="1365"/>
      <c r="D92" s="1338"/>
      <c r="E92" s="1338"/>
      <c r="F92" s="1338"/>
      <c r="G92" s="1338"/>
      <c r="H92" s="1338"/>
      <c r="I92" s="1338"/>
      <c r="J92" s="1338"/>
      <c r="K92" s="1338"/>
      <c r="L92" s="1338"/>
      <c r="M92" s="1338"/>
      <c r="N92" s="1338"/>
      <c r="O92" s="1356"/>
      <c r="P92" s="1356"/>
      <c r="Q92" s="1356"/>
      <c r="R92" s="1356"/>
      <c r="S92" s="1356"/>
      <c r="T92" s="1357"/>
      <c r="U92" s="705"/>
    </row>
    <row r="93" spans="1:21" s="706" customFormat="1" ht="23.1" customHeight="1">
      <c r="A93" s="707"/>
      <c r="B93" s="708"/>
      <c r="C93" s="1369"/>
      <c r="D93" s="1341"/>
      <c r="E93" s="1341"/>
      <c r="F93" s="1341"/>
      <c r="G93" s="1341"/>
      <c r="H93" s="1341"/>
      <c r="I93" s="1341"/>
      <c r="J93" s="1341"/>
      <c r="K93" s="1341"/>
      <c r="L93" s="1341"/>
      <c r="M93" s="1341"/>
      <c r="N93" s="1341"/>
      <c r="O93" s="1354"/>
      <c r="P93" s="1354"/>
      <c r="Q93" s="1354"/>
      <c r="R93" s="1354"/>
      <c r="S93" s="1354"/>
      <c r="T93" s="1359"/>
      <c r="U93" s="709"/>
    </row>
    <row r="94" spans="1:21" s="706" customFormat="1" ht="23.1" customHeight="1">
      <c r="A94" s="703"/>
      <c r="B94" s="704"/>
      <c r="C94" s="1363"/>
      <c r="D94" s="1335"/>
      <c r="E94" s="1335"/>
      <c r="F94" s="1335"/>
      <c r="G94" s="1335"/>
      <c r="H94" s="1335"/>
      <c r="I94" s="1335"/>
      <c r="J94" s="1335"/>
      <c r="K94" s="1335"/>
      <c r="L94" s="1335"/>
      <c r="M94" s="1335"/>
      <c r="N94" s="1335"/>
      <c r="O94" s="1356"/>
      <c r="P94" s="1356"/>
      <c r="Q94" s="1356"/>
      <c r="R94" s="1356"/>
      <c r="S94" s="1356"/>
      <c r="T94" s="1357"/>
      <c r="U94" s="705"/>
    </row>
    <row r="95" spans="1:21" s="706" customFormat="1" ht="23.1" customHeight="1">
      <c r="A95" s="703"/>
      <c r="B95" s="704"/>
      <c r="C95" s="1363"/>
      <c r="D95" s="1335"/>
      <c r="E95" s="1335"/>
      <c r="F95" s="1335"/>
      <c r="G95" s="1335"/>
      <c r="H95" s="1335"/>
      <c r="I95" s="1335"/>
      <c r="J95" s="1335"/>
      <c r="K95" s="1335"/>
      <c r="L95" s="1335"/>
      <c r="M95" s="1335"/>
      <c r="N95" s="1335"/>
      <c r="O95" s="1356"/>
      <c r="P95" s="1356"/>
      <c r="Q95" s="1356"/>
      <c r="R95" s="1356"/>
      <c r="S95" s="1356"/>
      <c r="T95" s="1357"/>
      <c r="U95" s="705"/>
    </row>
    <row r="96" spans="1:21" s="706" customFormat="1" ht="23.1" customHeight="1">
      <c r="A96" s="703"/>
      <c r="B96" s="704"/>
      <c r="C96" s="1363"/>
      <c r="D96" s="1335"/>
      <c r="E96" s="1335"/>
      <c r="F96" s="1335"/>
      <c r="G96" s="1335"/>
      <c r="H96" s="1335"/>
      <c r="I96" s="1335"/>
      <c r="J96" s="1335"/>
      <c r="K96" s="1335"/>
      <c r="L96" s="1335"/>
      <c r="M96" s="1335"/>
      <c r="N96" s="1335"/>
      <c r="O96" s="1356"/>
      <c r="P96" s="1356"/>
      <c r="Q96" s="1356"/>
      <c r="R96" s="1356"/>
      <c r="S96" s="1356"/>
      <c r="T96" s="1357"/>
      <c r="U96" s="705"/>
    </row>
    <row r="97" spans="1:21" s="706" customFormat="1" ht="23.1" customHeight="1">
      <c r="A97" s="703"/>
      <c r="B97" s="715"/>
      <c r="C97" s="1365"/>
      <c r="D97" s="1338"/>
      <c r="E97" s="1338"/>
      <c r="F97" s="1338"/>
      <c r="G97" s="1338"/>
      <c r="H97" s="1338"/>
      <c r="I97" s="1338"/>
      <c r="J97" s="1338"/>
      <c r="K97" s="1338"/>
      <c r="L97" s="1338"/>
      <c r="M97" s="1338"/>
      <c r="N97" s="1338"/>
      <c r="O97" s="1356"/>
      <c r="P97" s="1356"/>
      <c r="Q97" s="1356"/>
      <c r="R97" s="1356"/>
      <c r="S97" s="1356"/>
      <c r="T97" s="1357"/>
      <c r="U97" s="705"/>
    </row>
    <row r="98" spans="1:21" s="706" customFormat="1" ht="23.1" customHeight="1">
      <c r="A98" s="710"/>
      <c r="B98" s="708"/>
      <c r="C98" s="1369"/>
      <c r="D98" s="1341"/>
      <c r="E98" s="1341"/>
      <c r="F98" s="1341"/>
      <c r="G98" s="1341"/>
      <c r="H98" s="1341"/>
      <c r="I98" s="1341"/>
      <c r="J98" s="1341"/>
      <c r="K98" s="1341"/>
      <c r="L98" s="1341"/>
      <c r="M98" s="1341"/>
      <c r="N98" s="1341"/>
      <c r="O98" s="1354"/>
      <c r="P98" s="1354"/>
      <c r="Q98" s="1354"/>
      <c r="R98" s="1354"/>
      <c r="S98" s="1354"/>
      <c r="T98" s="1359"/>
      <c r="U98" s="711"/>
    </row>
    <row r="99" spans="1:21" s="706" customFormat="1" ht="23.1" customHeight="1">
      <c r="A99" s="703"/>
      <c r="B99" s="704"/>
      <c r="C99" s="1363"/>
      <c r="D99" s="1335"/>
      <c r="E99" s="1335"/>
      <c r="F99" s="1335"/>
      <c r="G99" s="1335"/>
      <c r="H99" s="1335"/>
      <c r="I99" s="1335"/>
      <c r="J99" s="1335"/>
      <c r="K99" s="1335"/>
      <c r="L99" s="1335"/>
      <c r="M99" s="1335"/>
      <c r="N99" s="1335"/>
      <c r="O99" s="1356"/>
      <c r="P99" s="1356"/>
      <c r="Q99" s="1356"/>
      <c r="R99" s="1356"/>
      <c r="S99" s="1356"/>
      <c r="T99" s="1357"/>
      <c r="U99" s="705"/>
    </row>
    <row r="100" spans="1:21" s="706" customFormat="1" ht="23.1" customHeight="1">
      <c r="A100" s="703"/>
      <c r="B100" s="704"/>
      <c r="C100" s="1363"/>
      <c r="D100" s="1335"/>
      <c r="E100" s="1335"/>
      <c r="F100" s="1335"/>
      <c r="G100" s="1335"/>
      <c r="H100" s="1335"/>
      <c r="I100" s="1335"/>
      <c r="J100" s="1335"/>
      <c r="K100" s="1335"/>
      <c r="L100" s="1335"/>
      <c r="M100" s="1335"/>
      <c r="N100" s="1335"/>
      <c r="O100" s="1356"/>
      <c r="P100" s="1356"/>
      <c r="Q100" s="1356"/>
      <c r="R100" s="1356"/>
      <c r="S100" s="1356"/>
      <c r="T100" s="1357"/>
      <c r="U100" s="705"/>
    </row>
    <row r="101" spans="1:21" s="706" customFormat="1" ht="23.1" customHeight="1">
      <c r="A101" s="703"/>
      <c r="B101" s="704"/>
      <c r="C101" s="1363"/>
      <c r="D101" s="1335"/>
      <c r="E101" s="1335"/>
      <c r="F101" s="1335"/>
      <c r="G101" s="1335"/>
      <c r="H101" s="1335"/>
      <c r="I101" s="1335"/>
      <c r="J101" s="1335"/>
      <c r="K101" s="1335"/>
      <c r="L101" s="1335"/>
      <c r="M101" s="1335"/>
      <c r="N101" s="1335"/>
      <c r="O101" s="1356"/>
      <c r="P101" s="1356"/>
      <c r="Q101" s="1356"/>
      <c r="R101" s="1356"/>
      <c r="S101" s="1356"/>
      <c r="T101" s="1357"/>
      <c r="U101" s="705"/>
    </row>
    <row r="102" spans="1:21" s="706" customFormat="1" ht="23.1" customHeight="1">
      <c r="A102" s="703"/>
      <c r="B102" s="704"/>
      <c r="C102" s="1365"/>
      <c r="D102" s="1338"/>
      <c r="E102" s="1338"/>
      <c r="F102" s="1338"/>
      <c r="G102" s="1338"/>
      <c r="H102" s="1338"/>
      <c r="I102" s="1338"/>
      <c r="J102" s="1338"/>
      <c r="K102" s="1338"/>
      <c r="L102" s="1338"/>
      <c r="M102" s="1338"/>
      <c r="N102" s="1338"/>
      <c r="O102" s="1356"/>
      <c r="P102" s="1356"/>
      <c r="Q102" s="1356"/>
      <c r="R102" s="1356"/>
      <c r="S102" s="1356"/>
      <c r="T102" s="1357"/>
      <c r="U102" s="705"/>
    </row>
    <row r="103" spans="1:21" s="706" customFormat="1" ht="23.1" customHeight="1">
      <c r="A103" s="707"/>
      <c r="B103" s="708"/>
      <c r="C103" s="1369"/>
      <c r="D103" s="1341"/>
      <c r="E103" s="1341"/>
      <c r="F103" s="1341"/>
      <c r="G103" s="1341"/>
      <c r="H103" s="1341"/>
      <c r="I103" s="1341"/>
      <c r="J103" s="1341"/>
      <c r="K103" s="1341"/>
      <c r="L103" s="1341"/>
      <c r="M103" s="1341"/>
      <c r="N103" s="1341"/>
      <c r="O103" s="1354"/>
      <c r="P103" s="1354"/>
      <c r="Q103" s="1354"/>
      <c r="R103" s="1354"/>
      <c r="S103" s="1354"/>
      <c r="T103" s="1359"/>
      <c r="U103" s="709"/>
    </row>
    <row r="104" spans="1:21" s="706" customFormat="1" ht="23.1" customHeight="1">
      <c r="A104" s="703"/>
      <c r="B104" s="704"/>
      <c r="C104" s="1363"/>
      <c r="D104" s="1335"/>
      <c r="E104" s="1335"/>
      <c r="F104" s="1335"/>
      <c r="G104" s="1335"/>
      <c r="H104" s="1335"/>
      <c r="I104" s="1335"/>
      <c r="J104" s="1335"/>
      <c r="K104" s="1335"/>
      <c r="L104" s="1335"/>
      <c r="M104" s="1335"/>
      <c r="N104" s="1335"/>
      <c r="O104" s="1356"/>
      <c r="P104" s="1356"/>
      <c r="Q104" s="1356"/>
      <c r="R104" s="1356"/>
      <c r="S104" s="1356"/>
      <c r="T104" s="1357"/>
      <c r="U104" s="705"/>
    </row>
    <row r="105" spans="1:21" s="706" customFormat="1" ht="23.1" customHeight="1">
      <c r="A105" s="703"/>
      <c r="B105" s="704"/>
      <c r="C105" s="1363"/>
      <c r="D105" s="1335"/>
      <c r="E105" s="1335"/>
      <c r="F105" s="1335"/>
      <c r="G105" s="1335"/>
      <c r="H105" s="1335"/>
      <c r="I105" s="1335"/>
      <c r="J105" s="1335"/>
      <c r="K105" s="1335"/>
      <c r="L105" s="1335"/>
      <c r="M105" s="1335"/>
      <c r="N105" s="1335"/>
      <c r="O105" s="1356"/>
      <c r="P105" s="1356"/>
      <c r="Q105" s="1356"/>
      <c r="R105" s="1356"/>
      <c r="S105" s="1356"/>
      <c r="T105" s="1357"/>
      <c r="U105" s="705"/>
    </row>
    <row r="106" spans="1:21" s="706" customFormat="1" ht="23.1" customHeight="1">
      <c r="A106" s="703"/>
      <c r="B106" s="704"/>
      <c r="C106" s="1363"/>
      <c r="D106" s="1335"/>
      <c r="E106" s="1335"/>
      <c r="F106" s="1335"/>
      <c r="G106" s="1335"/>
      <c r="H106" s="1335"/>
      <c r="I106" s="1335"/>
      <c r="J106" s="1335"/>
      <c r="K106" s="1335"/>
      <c r="L106" s="1335"/>
      <c r="M106" s="1335"/>
      <c r="N106" s="1335"/>
      <c r="O106" s="1356"/>
      <c r="P106" s="1356"/>
      <c r="Q106" s="1356"/>
      <c r="R106" s="1356"/>
      <c r="S106" s="1356"/>
      <c r="T106" s="1357"/>
      <c r="U106" s="705"/>
    </row>
    <row r="107" spans="1:21" s="706" customFormat="1" ht="23.1" customHeight="1" thickBot="1">
      <c r="A107" s="712"/>
      <c r="B107" s="713"/>
      <c r="C107" s="1370"/>
      <c r="D107" s="1344"/>
      <c r="E107" s="1344"/>
      <c r="F107" s="1344"/>
      <c r="G107" s="1344"/>
      <c r="H107" s="1344"/>
      <c r="I107" s="1344"/>
      <c r="J107" s="1344"/>
      <c r="K107" s="1344"/>
      <c r="L107" s="1344"/>
      <c r="M107" s="1344"/>
      <c r="N107" s="1344"/>
      <c r="O107" s="1360"/>
      <c r="P107" s="1360"/>
      <c r="Q107" s="1360"/>
      <c r="R107" s="1360"/>
      <c r="S107" s="1360"/>
      <c r="T107" s="1361"/>
      <c r="U107" s="714"/>
    </row>
    <row r="108" spans="1:21" ht="19.7" customHeight="1">
      <c r="T108" s="755"/>
    </row>
    <row r="109" spans="1:21" ht="19.7" customHeight="1">
      <c r="T109" s="755"/>
    </row>
    <row r="110" spans="1:21" ht="19.7" customHeight="1">
      <c r="T110" s="755"/>
    </row>
    <row r="111" spans="1:21" ht="19.7" customHeight="1">
      <c r="T111" s="755"/>
    </row>
    <row r="112" spans="1:21" ht="19.7" customHeight="1">
      <c r="T112" s="755"/>
    </row>
    <row r="113" spans="20:20" ht="19.7" customHeight="1">
      <c r="T113" s="755"/>
    </row>
    <row r="114" spans="20:20" ht="19.7" customHeight="1">
      <c r="T114" s="755"/>
    </row>
    <row r="115" spans="20:20" ht="19.7" customHeight="1">
      <c r="T115" s="755"/>
    </row>
    <row r="116" spans="20:20" ht="19.7" customHeight="1">
      <c r="T116" s="755"/>
    </row>
    <row r="117" spans="20:20" ht="19.7" customHeight="1">
      <c r="T117" s="755"/>
    </row>
    <row r="118" spans="20:20" ht="19.7" customHeight="1">
      <c r="T118" s="755"/>
    </row>
    <row r="119" spans="20:20" ht="19.7" customHeight="1">
      <c r="T119" s="755"/>
    </row>
    <row r="120" spans="20:20" ht="19.7" customHeight="1">
      <c r="T120" s="755"/>
    </row>
    <row r="121" spans="20:20" ht="19.7" customHeight="1">
      <c r="T121" s="755"/>
    </row>
    <row r="122" spans="20:20" ht="19.7" customHeight="1">
      <c r="T122" s="755"/>
    </row>
    <row r="123" spans="20:20" ht="19.7" customHeight="1">
      <c r="T123" s="755"/>
    </row>
    <row r="124" spans="20:20" ht="19.7" customHeight="1">
      <c r="T124" s="755"/>
    </row>
    <row r="125" spans="20:20" ht="19.7" customHeight="1">
      <c r="T125" s="755"/>
    </row>
    <row r="126" spans="20:20" ht="19.7" customHeight="1">
      <c r="T126" s="755"/>
    </row>
    <row r="127" spans="20:20" ht="19.7" customHeight="1">
      <c r="T127" s="755"/>
    </row>
    <row r="128" spans="20:20" ht="19.7" customHeight="1">
      <c r="T128" s="755"/>
    </row>
    <row r="129" spans="20:20" ht="19.7" customHeight="1">
      <c r="T129" s="755"/>
    </row>
    <row r="130" spans="20:20" ht="19.7" customHeight="1">
      <c r="T130" s="755"/>
    </row>
    <row r="131" spans="20:20" ht="19.7" customHeight="1">
      <c r="T131" s="755"/>
    </row>
    <row r="132" spans="20:20" ht="19.7" customHeight="1">
      <c r="T132" s="755"/>
    </row>
    <row r="133" spans="20:20" ht="19.7" customHeight="1">
      <c r="T133" s="755"/>
    </row>
    <row r="134" spans="20:20" ht="19.7" customHeight="1">
      <c r="T134" s="755"/>
    </row>
    <row r="135" spans="20:20" ht="19.7" customHeight="1">
      <c r="T135" s="755"/>
    </row>
    <row r="136" spans="20:20" ht="19.7" customHeight="1">
      <c r="T136" s="755"/>
    </row>
    <row r="137" spans="20:20" ht="19.7" customHeight="1">
      <c r="T137" s="755"/>
    </row>
    <row r="138" spans="20:20" ht="19.7" customHeight="1">
      <c r="T138" s="755"/>
    </row>
    <row r="139" spans="20:20" ht="19.7" customHeight="1">
      <c r="T139" s="755"/>
    </row>
    <row r="140" spans="20:20" ht="19.7" customHeight="1">
      <c r="T140" s="755"/>
    </row>
    <row r="141" spans="20:20" ht="19.7" customHeight="1">
      <c r="T141" s="755"/>
    </row>
    <row r="142" spans="20:20" ht="19.7" customHeight="1">
      <c r="T142" s="755"/>
    </row>
    <row r="143" spans="20:20" ht="19.7" customHeight="1">
      <c r="T143" s="755"/>
    </row>
    <row r="144" spans="20:20" ht="19.7" customHeight="1">
      <c r="T144" s="755"/>
    </row>
    <row r="145" spans="20:20" ht="19.7" customHeight="1">
      <c r="T145" s="755"/>
    </row>
    <row r="146" spans="20:20" ht="19.7" customHeight="1">
      <c r="T146" s="755"/>
    </row>
    <row r="147" spans="20:20" ht="19.7" customHeight="1">
      <c r="T147" s="755"/>
    </row>
    <row r="148" spans="20:20" ht="19.7" customHeight="1">
      <c r="T148" s="755"/>
    </row>
    <row r="149" spans="20:20" ht="19.7" customHeight="1">
      <c r="T149" s="755"/>
    </row>
    <row r="150" spans="20:20" ht="19.7" customHeight="1">
      <c r="T150" s="755"/>
    </row>
    <row r="151" spans="20:20" ht="19.7" customHeight="1">
      <c r="T151" s="755"/>
    </row>
    <row r="152" spans="20:20" ht="19.7" customHeight="1">
      <c r="T152" s="755"/>
    </row>
    <row r="153" spans="20:20" ht="19.7" customHeight="1">
      <c r="T153" s="755"/>
    </row>
    <row r="154" spans="20:20" ht="19.7" customHeight="1">
      <c r="T154" s="755"/>
    </row>
    <row r="155" spans="20:20" ht="19.7" customHeight="1">
      <c r="T155" s="755"/>
    </row>
    <row r="156" spans="20:20" ht="19.7" customHeight="1">
      <c r="T156" s="755"/>
    </row>
    <row r="157" spans="20:20" ht="19.7" customHeight="1">
      <c r="T157" s="755"/>
    </row>
    <row r="158" spans="20:20" ht="19.7" customHeight="1">
      <c r="T158" s="755"/>
    </row>
    <row r="159" spans="20:20" ht="19.7" customHeight="1">
      <c r="T159" s="755"/>
    </row>
    <row r="160" spans="20:20" ht="19.7" customHeight="1">
      <c r="T160" s="755"/>
    </row>
    <row r="161" spans="20:20" ht="19.7" customHeight="1">
      <c r="T161" s="755"/>
    </row>
    <row r="162" spans="20:20" ht="19.7" customHeight="1">
      <c r="T162" s="755"/>
    </row>
    <row r="163" spans="20:20" ht="19.7" customHeight="1">
      <c r="T163" s="755"/>
    </row>
    <row r="164" spans="20:20" ht="19.7" customHeight="1">
      <c r="T164" s="755"/>
    </row>
    <row r="165" spans="20:20" ht="19.7" customHeight="1">
      <c r="T165" s="755"/>
    </row>
    <row r="166" spans="20:20" ht="19.7" customHeight="1">
      <c r="T166" s="755"/>
    </row>
    <row r="167" spans="20:20" ht="19.7" customHeight="1">
      <c r="T167" s="755"/>
    </row>
    <row r="168" spans="20:20" ht="19.7" customHeight="1">
      <c r="T168" s="755"/>
    </row>
    <row r="169" spans="20:20" ht="19.7" customHeight="1">
      <c r="T169" s="755"/>
    </row>
    <row r="170" spans="20:20" ht="19.7" customHeight="1">
      <c r="T170" s="755"/>
    </row>
    <row r="171" spans="20:20" ht="19.7" customHeight="1">
      <c r="T171" s="755"/>
    </row>
    <row r="172" spans="20:20" ht="19.7" customHeight="1">
      <c r="T172" s="755"/>
    </row>
    <row r="173" spans="20:20" ht="19.7" customHeight="1">
      <c r="T173" s="755"/>
    </row>
    <row r="174" spans="20:20" ht="19.7" customHeight="1">
      <c r="T174" s="755"/>
    </row>
    <row r="175" spans="20:20" ht="19.7" customHeight="1">
      <c r="T175" s="755"/>
    </row>
    <row r="176" spans="20:20" ht="19.7" customHeight="1">
      <c r="T176" s="755"/>
    </row>
    <row r="177" spans="20:20" ht="19.7" customHeight="1">
      <c r="T177" s="755"/>
    </row>
    <row r="178" spans="20:20" ht="19.7" customHeight="1">
      <c r="T178" s="755"/>
    </row>
    <row r="179" spans="20:20" ht="19.7" customHeight="1">
      <c r="T179" s="755"/>
    </row>
    <row r="180" spans="20:20" ht="19.7" customHeight="1">
      <c r="T180" s="755"/>
    </row>
    <row r="181" spans="20:20" ht="19.7" customHeight="1">
      <c r="T181" s="755"/>
    </row>
    <row r="182" spans="20:20" ht="19.7" customHeight="1">
      <c r="T182" s="755"/>
    </row>
    <row r="183" spans="20:20" ht="19.7" customHeight="1">
      <c r="T183" s="755"/>
    </row>
    <row r="184" spans="20:20" ht="19.7" customHeight="1">
      <c r="T184" s="755"/>
    </row>
    <row r="185" spans="20:20" ht="19.7" customHeight="1">
      <c r="T185" s="755"/>
    </row>
    <row r="186" spans="20:20" ht="19.7" customHeight="1">
      <c r="T186" s="755"/>
    </row>
    <row r="187" spans="20:20" ht="19.7" customHeight="1">
      <c r="T187" s="755"/>
    </row>
    <row r="188" spans="20:20" ht="19.7" customHeight="1">
      <c r="T188" s="755"/>
    </row>
    <row r="189" spans="20:20" ht="19.7" customHeight="1">
      <c r="T189" s="755"/>
    </row>
    <row r="190" spans="20:20" ht="19.7" customHeight="1">
      <c r="T190" s="755"/>
    </row>
    <row r="191" spans="20:20" ht="19.7" customHeight="1">
      <c r="T191" s="755"/>
    </row>
    <row r="192" spans="20:20" ht="19.7" customHeight="1">
      <c r="T192" s="755"/>
    </row>
    <row r="193" spans="20:20" ht="19.7" customHeight="1">
      <c r="T193" s="755"/>
    </row>
    <row r="194" spans="20:20" ht="19.7" customHeight="1">
      <c r="T194" s="755"/>
    </row>
    <row r="195" spans="20:20" ht="19.7" customHeight="1">
      <c r="T195" s="755"/>
    </row>
    <row r="196" spans="20:20" ht="19.7" customHeight="1">
      <c r="T196" s="755"/>
    </row>
    <row r="197" spans="20:20" ht="19.7" customHeight="1">
      <c r="T197" s="755"/>
    </row>
    <row r="198" spans="20:20" ht="19.7" customHeight="1">
      <c r="T198" s="755"/>
    </row>
    <row r="199" spans="20:20" ht="19.7" customHeight="1">
      <c r="T199" s="755"/>
    </row>
    <row r="200" spans="20:20" ht="19.7" customHeight="1">
      <c r="T200" s="755"/>
    </row>
    <row r="201" spans="20:20" ht="19.7" customHeight="1">
      <c r="T201" s="755"/>
    </row>
    <row r="202" spans="20:20" ht="19.7" customHeight="1">
      <c r="T202" s="755"/>
    </row>
    <row r="203" spans="20:20" ht="19.7" customHeight="1">
      <c r="T203" s="755"/>
    </row>
    <row r="204" spans="20:20" ht="19.7" customHeight="1">
      <c r="T204" s="755"/>
    </row>
    <row r="205" spans="20:20" ht="19.7" customHeight="1">
      <c r="T205" s="755"/>
    </row>
    <row r="206" spans="20:20" ht="19.7" customHeight="1">
      <c r="T206" s="755"/>
    </row>
    <row r="207" spans="20:20" ht="19.7" customHeight="1">
      <c r="T207" s="755"/>
    </row>
    <row r="208" spans="20:20" ht="19.7" customHeight="1">
      <c r="T208" s="755"/>
    </row>
    <row r="209" spans="20:20" ht="19.7" customHeight="1">
      <c r="T209" s="755"/>
    </row>
    <row r="210" spans="20:20" ht="19.7" customHeight="1">
      <c r="T210" s="755"/>
    </row>
    <row r="211" spans="20:20" ht="19.7" customHeight="1">
      <c r="T211" s="755"/>
    </row>
    <row r="212" spans="20:20" ht="19.7" customHeight="1">
      <c r="T212" s="755"/>
    </row>
    <row r="213" spans="20:20" ht="19.7" customHeight="1">
      <c r="T213" s="755"/>
    </row>
    <row r="214" spans="20:20" ht="19.7" customHeight="1">
      <c r="T214" s="755"/>
    </row>
    <row r="215" spans="20:20" ht="19.7" customHeight="1">
      <c r="T215" s="755"/>
    </row>
    <row r="216" spans="20:20" ht="19.7" customHeight="1">
      <c r="T216" s="755"/>
    </row>
    <row r="217" spans="20:20" ht="19.7" customHeight="1">
      <c r="T217" s="755"/>
    </row>
    <row r="218" spans="20:20" ht="19.7" customHeight="1">
      <c r="T218" s="755"/>
    </row>
    <row r="219" spans="20:20" ht="19.7" customHeight="1">
      <c r="T219" s="755"/>
    </row>
    <row r="220" spans="20:20" ht="19.7" customHeight="1">
      <c r="T220" s="755"/>
    </row>
    <row r="221" spans="20:20" ht="19.7" customHeight="1">
      <c r="T221" s="755"/>
    </row>
    <row r="222" spans="20:20" ht="19.7" customHeight="1">
      <c r="T222" s="755"/>
    </row>
    <row r="223" spans="20:20" ht="19.7" customHeight="1">
      <c r="T223" s="755"/>
    </row>
    <row r="224" spans="20:20" ht="19.7" customHeight="1">
      <c r="T224" s="755"/>
    </row>
    <row r="225" spans="20:20" ht="19.7" customHeight="1">
      <c r="T225" s="755"/>
    </row>
    <row r="226" spans="20:20" ht="19.7" customHeight="1">
      <c r="T226" s="755"/>
    </row>
    <row r="227" spans="20:20" ht="19.7" customHeight="1">
      <c r="T227" s="755"/>
    </row>
    <row r="228" spans="20:20" ht="19.7" customHeight="1">
      <c r="T228" s="755"/>
    </row>
    <row r="229" spans="20:20" ht="19.7" customHeight="1">
      <c r="T229" s="755"/>
    </row>
    <row r="230" spans="20:20" ht="19.7" customHeight="1">
      <c r="T230" s="755"/>
    </row>
    <row r="231" spans="20:20" ht="19.7" customHeight="1">
      <c r="T231" s="755"/>
    </row>
    <row r="232" spans="20:20" ht="19.7" customHeight="1">
      <c r="T232" s="755"/>
    </row>
    <row r="233" spans="20:20" ht="19.7" customHeight="1">
      <c r="T233" s="755"/>
    </row>
    <row r="234" spans="20:20" ht="19.7" customHeight="1">
      <c r="T234" s="755"/>
    </row>
    <row r="235" spans="20:20" ht="19.7" customHeight="1">
      <c r="T235" s="755"/>
    </row>
    <row r="236" spans="20:20" ht="19.7" customHeight="1">
      <c r="T236" s="755"/>
    </row>
    <row r="237" spans="20:20" ht="19.7" customHeight="1">
      <c r="T237" s="755"/>
    </row>
    <row r="238" spans="20:20" ht="19.7" customHeight="1">
      <c r="T238" s="755"/>
    </row>
    <row r="239" spans="20:20" ht="19.7" customHeight="1">
      <c r="T239" s="755"/>
    </row>
    <row r="240" spans="20:20" ht="19.7" customHeight="1">
      <c r="T240" s="755"/>
    </row>
    <row r="241" spans="20:20" ht="19.7" customHeight="1">
      <c r="T241" s="755"/>
    </row>
    <row r="242" spans="20:20" ht="19.7" customHeight="1">
      <c r="T242" s="755"/>
    </row>
    <row r="243" spans="20:20" ht="19.7" customHeight="1">
      <c r="T243" s="755"/>
    </row>
    <row r="244" spans="20:20" ht="19.7" customHeight="1">
      <c r="T244" s="755"/>
    </row>
    <row r="245" spans="20:20" ht="19.7" customHeight="1">
      <c r="T245" s="755"/>
    </row>
    <row r="246" spans="20:20" ht="19.7" customHeight="1">
      <c r="T246" s="755"/>
    </row>
    <row r="247" spans="20:20" ht="19.7" customHeight="1">
      <c r="T247" s="755"/>
    </row>
    <row r="248" spans="20:20" ht="19.7" customHeight="1">
      <c r="T248" s="755"/>
    </row>
    <row r="249" spans="20:20" ht="19.7" customHeight="1">
      <c r="T249" s="755"/>
    </row>
    <row r="250" spans="20:20" ht="19.7" customHeight="1">
      <c r="T250" s="755"/>
    </row>
    <row r="251" spans="20:20" ht="19.7" customHeight="1">
      <c r="T251" s="755"/>
    </row>
    <row r="252" spans="20:20" ht="19.7" customHeight="1">
      <c r="T252" s="755"/>
    </row>
    <row r="253" spans="20:20" ht="19.7" customHeight="1">
      <c r="T253" s="755"/>
    </row>
    <row r="254" spans="20:20" ht="19.7" customHeight="1">
      <c r="T254" s="755"/>
    </row>
    <row r="255" spans="20:20" ht="19.7" customHeight="1">
      <c r="T255" s="755"/>
    </row>
    <row r="256" spans="20:20" ht="19.7" customHeight="1">
      <c r="T256" s="755"/>
    </row>
    <row r="257" spans="20:20" ht="19.7" customHeight="1">
      <c r="T257" s="755"/>
    </row>
    <row r="258" spans="20:20" ht="19.7" customHeight="1">
      <c r="T258" s="755"/>
    </row>
    <row r="259" spans="20:20" ht="19.7" customHeight="1">
      <c r="T259" s="755"/>
    </row>
    <row r="260" spans="20:20" ht="19.7" customHeight="1">
      <c r="T260" s="755"/>
    </row>
    <row r="261" spans="20:20" ht="19.7" customHeight="1">
      <c r="T261" s="755"/>
    </row>
    <row r="262" spans="20:20" ht="19.7" customHeight="1">
      <c r="T262" s="755"/>
    </row>
    <row r="263" spans="20:20" ht="19.7" customHeight="1">
      <c r="T263" s="755"/>
    </row>
    <row r="264" spans="20:20" ht="19.7" customHeight="1">
      <c r="T264" s="755"/>
    </row>
    <row r="265" spans="20:20" ht="19.7" customHeight="1">
      <c r="T265" s="755"/>
    </row>
    <row r="266" spans="20:20" ht="19.7" customHeight="1">
      <c r="T266" s="755"/>
    </row>
    <row r="267" spans="20:20" ht="19.7" customHeight="1">
      <c r="T267" s="755"/>
    </row>
    <row r="268" spans="20:20" ht="19.7" customHeight="1">
      <c r="T268" s="755"/>
    </row>
    <row r="269" spans="20:20" ht="19.7" customHeight="1">
      <c r="T269" s="755"/>
    </row>
    <row r="270" spans="20:20" ht="19.7" customHeight="1">
      <c r="T270" s="755"/>
    </row>
    <row r="271" spans="20:20" ht="19.7" customHeight="1">
      <c r="T271" s="755"/>
    </row>
    <row r="272" spans="20:20" ht="19.7" customHeight="1">
      <c r="T272" s="755"/>
    </row>
    <row r="273" spans="20:20" ht="19.7" customHeight="1">
      <c r="T273" s="755"/>
    </row>
    <row r="274" spans="20:20" ht="19.7" customHeight="1">
      <c r="T274" s="755"/>
    </row>
    <row r="275" spans="20:20" ht="19.7" customHeight="1">
      <c r="T275" s="755"/>
    </row>
    <row r="276" spans="20:20" ht="19.7" customHeight="1">
      <c r="T276" s="755"/>
    </row>
    <row r="277" spans="20:20" ht="19.7" customHeight="1">
      <c r="T277" s="755"/>
    </row>
    <row r="278" spans="20:20" ht="19.7" customHeight="1">
      <c r="T278" s="755"/>
    </row>
    <row r="279" spans="20:20" ht="19.7" customHeight="1">
      <c r="T279" s="755"/>
    </row>
    <row r="280" spans="20:20" ht="19.7" customHeight="1">
      <c r="T280" s="755"/>
    </row>
    <row r="281" spans="20:20" ht="19.7" customHeight="1">
      <c r="T281" s="755"/>
    </row>
    <row r="282" spans="20:20" ht="19.7" customHeight="1">
      <c r="T282" s="755"/>
    </row>
    <row r="283" spans="20:20" ht="19.7" customHeight="1">
      <c r="T283" s="755"/>
    </row>
    <row r="284" spans="20:20" ht="19.7" customHeight="1">
      <c r="T284" s="755"/>
    </row>
    <row r="285" spans="20:20" ht="19.7" customHeight="1">
      <c r="T285" s="755"/>
    </row>
    <row r="286" spans="20:20" ht="19.7" customHeight="1">
      <c r="T286" s="755"/>
    </row>
    <row r="287" spans="20:20" ht="19.7" customHeight="1">
      <c r="T287" s="755"/>
    </row>
    <row r="288" spans="20:20" ht="19.7" customHeight="1">
      <c r="T288" s="755"/>
    </row>
    <row r="289" spans="20:20" ht="19.7" customHeight="1">
      <c r="T289" s="755"/>
    </row>
    <row r="290" spans="20:20" ht="19.7" customHeight="1">
      <c r="T290" s="755"/>
    </row>
    <row r="291" spans="20:20" ht="19.7" customHeight="1">
      <c r="T291" s="755"/>
    </row>
    <row r="292" spans="20:20" ht="19.7" customHeight="1">
      <c r="T292" s="755"/>
    </row>
    <row r="293" spans="20:20" ht="19.7" customHeight="1">
      <c r="T293" s="755"/>
    </row>
    <row r="294" spans="20:20" ht="19.7" customHeight="1">
      <c r="T294" s="755"/>
    </row>
    <row r="295" spans="20:20" ht="19.7" customHeight="1">
      <c r="T295" s="755"/>
    </row>
    <row r="296" spans="20:20" ht="19.7" customHeight="1">
      <c r="T296" s="755"/>
    </row>
    <row r="297" spans="20:20" ht="19.7" customHeight="1">
      <c r="T297" s="755"/>
    </row>
    <row r="298" spans="20:20" ht="19.7" customHeight="1">
      <c r="T298" s="755"/>
    </row>
    <row r="299" spans="20:20" ht="19.7" customHeight="1">
      <c r="T299" s="755"/>
    </row>
    <row r="300" spans="20:20" ht="19.7" customHeight="1">
      <c r="T300" s="755"/>
    </row>
    <row r="301" spans="20:20" ht="19.7" customHeight="1">
      <c r="T301" s="755"/>
    </row>
    <row r="302" spans="20:20" ht="19.7" customHeight="1">
      <c r="T302" s="755"/>
    </row>
    <row r="303" spans="20:20" ht="19.7" customHeight="1">
      <c r="T303" s="755"/>
    </row>
    <row r="304" spans="20:20" ht="19.7" customHeight="1">
      <c r="T304" s="755"/>
    </row>
    <row r="305" spans="20:20" ht="19.7" customHeight="1">
      <c r="T305" s="755"/>
    </row>
    <row r="306" spans="20:20" ht="19.7" customHeight="1">
      <c r="T306" s="755"/>
    </row>
    <row r="307" spans="20:20" ht="19.7" customHeight="1">
      <c r="T307" s="755"/>
    </row>
    <row r="308" spans="20:20" ht="19.7" customHeight="1">
      <c r="T308" s="755"/>
    </row>
    <row r="309" spans="20:20" ht="19.7" customHeight="1">
      <c r="T309" s="755"/>
    </row>
    <row r="310" spans="20:20" ht="19.7" customHeight="1">
      <c r="T310" s="755"/>
    </row>
    <row r="311" spans="20:20" ht="19.7" customHeight="1">
      <c r="T311" s="755"/>
    </row>
    <row r="312" spans="20:20" ht="19.7" customHeight="1">
      <c r="T312" s="755"/>
    </row>
    <row r="313" spans="20:20" ht="19.7" customHeight="1">
      <c r="T313" s="755"/>
    </row>
    <row r="314" spans="20:20" ht="19.7" customHeight="1">
      <c r="T314" s="755"/>
    </row>
    <row r="315" spans="20:20" ht="19.7" customHeight="1">
      <c r="T315" s="755"/>
    </row>
    <row r="316" spans="20:20" ht="19.7" customHeight="1">
      <c r="T316" s="755"/>
    </row>
    <row r="317" spans="20:20" ht="19.7" customHeight="1">
      <c r="T317" s="755"/>
    </row>
    <row r="318" spans="20:20" ht="19.7" customHeight="1">
      <c r="T318" s="755"/>
    </row>
    <row r="319" spans="20:20" ht="19.7" customHeight="1">
      <c r="T319" s="755"/>
    </row>
    <row r="320" spans="20:20" ht="19.7" customHeight="1">
      <c r="T320" s="755"/>
    </row>
    <row r="321" spans="20:20" ht="19.7" customHeight="1">
      <c r="T321" s="755"/>
    </row>
    <row r="322" spans="20:20" ht="19.7" customHeight="1">
      <c r="T322" s="755"/>
    </row>
    <row r="323" spans="20:20" ht="19.7" customHeight="1">
      <c r="T323" s="755"/>
    </row>
    <row r="324" spans="20:20" ht="19.7" customHeight="1">
      <c r="T324" s="755"/>
    </row>
    <row r="325" spans="20:20" ht="19.7" customHeight="1">
      <c r="T325" s="755"/>
    </row>
    <row r="326" spans="20:20" ht="19.7" customHeight="1">
      <c r="T326" s="755"/>
    </row>
    <row r="327" spans="20:20" ht="19.7" customHeight="1">
      <c r="T327" s="755"/>
    </row>
    <row r="328" spans="20:20" ht="19.7" customHeight="1">
      <c r="T328" s="755"/>
    </row>
    <row r="329" spans="20:20" ht="19.7" customHeight="1">
      <c r="T329" s="755"/>
    </row>
    <row r="330" spans="20:20" ht="19.7" customHeight="1">
      <c r="T330" s="755"/>
    </row>
    <row r="331" spans="20:20" ht="19.7" customHeight="1">
      <c r="T331" s="755"/>
    </row>
    <row r="332" spans="20:20" ht="19.7" customHeight="1">
      <c r="T332" s="755"/>
    </row>
    <row r="333" spans="20:20" ht="19.7" customHeight="1">
      <c r="T333" s="755"/>
    </row>
    <row r="334" spans="20:20" ht="19.7" customHeight="1">
      <c r="T334" s="755"/>
    </row>
    <row r="335" spans="20:20" ht="19.7" customHeight="1">
      <c r="T335" s="755"/>
    </row>
    <row r="336" spans="20:20" ht="19.7" customHeight="1">
      <c r="T336" s="755"/>
    </row>
    <row r="337" spans="20:20" ht="19.7" customHeight="1">
      <c r="T337" s="755"/>
    </row>
    <row r="338" spans="20:20" ht="19.7" customHeight="1">
      <c r="T338" s="755"/>
    </row>
    <row r="339" spans="20:20" ht="19.7" customHeight="1">
      <c r="T339" s="755"/>
    </row>
    <row r="340" spans="20:20" ht="19.7" customHeight="1">
      <c r="T340" s="755"/>
    </row>
    <row r="341" spans="20:20" ht="19.7" customHeight="1">
      <c r="T341" s="755"/>
    </row>
    <row r="342" spans="20:20" ht="19.7" customHeight="1">
      <c r="T342" s="755"/>
    </row>
    <row r="343" spans="20:20" ht="19.7" customHeight="1">
      <c r="T343" s="755"/>
    </row>
    <row r="344" spans="20:20" ht="19.7" customHeight="1">
      <c r="T344" s="755"/>
    </row>
    <row r="345" spans="20:20" ht="19.7" customHeight="1">
      <c r="T345" s="755"/>
    </row>
    <row r="346" spans="20:20" ht="19.7" customHeight="1">
      <c r="T346" s="755"/>
    </row>
    <row r="347" spans="20:20" ht="19.7" customHeight="1">
      <c r="T347" s="755"/>
    </row>
    <row r="348" spans="20:20" ht="19.7" customHeight="1">
      <c r="T348" s="755"/>
    </row>
    <row r="349" spans="20:20" ht="19.7" customHeight="1">
      <c r="T349" s="755"/>
    </row>
    <row r="350" spans="20:20" ht="19.7" customHeight="1">
      <c r="T350" s="755"/>
    </row>
    <row r="351" spans="20:20" ht="19.7" customHeight="1">
      <c r="T351" s="755"/>
    </row>
    <row r="352" spans="20:20" ht="19.7" customHeight="1">
      <c r="T352" s="755"/>
    </row>
    <row r="353" spans="20:20" ht="19.7" customHeight="1">
      <c r="T353" s="755"/>
    </row>
    <row r="354" spans="20:20" ht="19.7" customHeight="1">
      <c r="T354" s="755"/>
    </row>
    <row r="355" spans="20:20" ht="19.7" customHeight="1">
      <c r="T355" s="755"/>
    </row>
    <row r="356" spans="20:20" ht="19.7" customHeight="1">
      <c r="T356" s="755"/>
    </row>
    <row r="357" spans="20:20" ht="19.7" customHeight="1">
      <c r="T357" s="755"/>
    </row>
    <row r="358" spans="20:20" ht="19.7" customHeight="1">
      <c r="T358" s="755"/>
    </row>
    <row r="359" spans="20:20" ht="19.7" customHeight="1">
      <c r="T359" s="755"/>
    </row>
    <row r="360" spans="20:20" ht="19.7" customHeight="1">
      <c r="T360" s="755"/>
    </row>
    <row r="361" spans="20:20" ht="19.7" customHeight="1">
      <c r="T361" s="755"/>
    </row>
    <row r="362" spans="20:20" ht="19.7" customHeight="1">
      <c r="T362" s="755"/>
    </row>
    <row r="363" spans="20:20" ht="19.7" customHeight="1">
      <c r="T363" s="755"/>
    </row>
    <row r="364" spans="20:20" ht="19.7" customHeight="1">
      <c r="T364" s="755"/>
    </row>
    <row r="365" spans="20:20" ht="19.7" customHeight="1">
      <c r="T365" s="755"/>
    </row>
    <row r="366" spans="20:20" ht="19.7" customHeight="1">
      <c r="T366" s="755"/>
    </row>
    <row r="367" spans="20:20" ht="19.7" customHeight="1">
      <c r="T367" s="755"/>
    </row>
    <row r="368" spans="20:20" ht="19.7" customHeight="1">
      <c r="T368" s="755"/>
    </row>
    <row r="369" spans="20:20" ht="19.7" customHeight="1">
      <c r="T369" s="755"/>
    </row>
    <row r="370" spans="20:20" ht="19.7" customHeight="1">
      <c r="T370" s="755"/>
    </row>
    <row r="371" spans="20:20" ht="19.7" customHeight="1">
      <c r="T371" s="755"/>
    </row>
    <row r="372" spans="20:20" ht="19.7" customHeight="1">
      <c r="T372" s="755"/>
    </row>
    <row r="373" spans="20:20" ht="19.7" customHeight="1">
      <c r="T373" s="755"/>
    </row>
    <row r="374" spans="20:20" ht="19.7" customHeight="1">
      <c r="T374" s="755"/>
    </row>
    <row r="375" spans="20:20" ht="19.7" customHeight="1">
      <c r="T375" s="755"/>
    </row>
    <row r="376" spans="20:20" ht="19.7" customHeight="1">
      <c r="T376" s="755"/>
    </row>
    <row r="377" spans="20:20" ht="19.7" customHeight="1">
      <c r="T377" s="755"/>
    </row>
    <row r="378" spans="20:20" ht="19.7" customHeight="1">
      <c r="T378" s="755"/>
    </row>
    <row r="379" spans="20:20" ht="19.7" customHeight="1">
      <c r="T379" s="755"/>
    </row>
    <row r="380" spans="20:20" ht="19.7" customHeight="1">
      <c r="T380" s="755"/>
    </row>
    <row r="381" spans="20:20" ht="19.7" customHeight="1">
      <c r="T381" s="755"/>
    </row>
    <row r="382" spans="20:20" ht="19.7" customHeight="1">
      <c r="T382" s="755"/>
    </row>
    <row r="383" spans="20:20" ht="19.7" customHeight="1">
      <c r="T383" s="755"/>
    </row>
    <row r="384" spans="20:20" ht="19.7" customHeight="1">
      <c r="T384" s="755"/>
    </row>
    <row r="385" spans="20:20" ht="19.7" customHeight="1">
      <c r="T385" s="755"/>
    </row>
    <row r="386" spans="20:20" ht="19.7" customHeight="1">
      <c r="T386" s="755"/>
    </row>
    <row r="387" spans="20:20" ht="19.7" customHeight="1">
      <c r="T387" s="755"/>
    </row>
    <row r="388" spans="20:20" ht="19.7" customHeight="1">
      <c r="T388" s="755"/>
    </row>
    <row r="389" spans="20:20" ht="19.7" customHeight="1">
      <c r="T389" s="755"/>
    </row>
    <row r="390" spans="20:20" ht="19.7" customHeight="1">
      <c r="T390" s="755"/>
    </row>
    <row r="391" spans="20:20" ht="19.7" customHeight="1">
      <c r="T391" s="755"/>
    </row>
    <row r="392" spans="20:20" ht="19.7" customHeight="1">
      <c r="T392" s="755"/>
    </row>
    <row r="393" spans="20:20" ht="19.7" customHeight="1">
      <c r="T393" s="755"/>
    </row>
    <row r="394" spans="20:20" ht="19.7" customHeight="1">
      <c r="T394" s="755"/>
    </row>
    <row r="395" spans="20:20" ht="19.7" customHeight="1">
      <c r="T395" s="755"/>
    </row>
    <row r="396" spans="20:20" ht="19.7" customHeight="1">
      <c r="T396" s="755"/>
    </row>
    <row r="397" spans="20:20" ht="19.7" customHeight="1">
      <c r="T397" s="755"/>
    </row>
    <row r="398" spans="20:20" ht="19.7" customHeight="1">
      <c r="T398" s="755"/>
    </row>
    <row r="399" spans="20:20" ht="19.7" customHeight="1">
      <c r="T399" s="755"/>
    </row>
    <row r="400" spans="20:20" ht="19.7" customHeight="1">
      <c r="T400" s="755"/>
    </row>
    <row r="401" spans="20:20" ht="19.7" customHeight="1">
      <c r="T401" s="755"/>
    </row>
    <row r="402" spans="20:20" ht="19.7" customHeight="1">
      <c r="T402" s="755"/>
    </row>
    <row r="403" spans="20:20" ht="19.7" customHeight="1">
      <c r="T403" s="755"/>
    </row>
    <row r="404" spans="20:20" ht="19.7" customHeight="1">
      <c r="T404" s="755"/>
    </row>
    <row r="405" spans="20:20" ht="19.7" customHeight="1">
      <c r="T405" s="755"/>
    </row>
    <row r="406" spans="20:20" ht="19.7" customHeight="1">
      <c r="T406" s="755"/>
    </row>
    <row r="407" spans="20:20" ht="19.7" customHeight="1">
      <c r="T407" s="755"/>
    </row>
    <row r="408" spans="20:20" ht="19.7" customHeight="1">
      <c r="T408" s="755"/>
    </row>
    <row r="409" spans="20:20" ht="19.7" customHeight="1">
      <c r="T409" s="755"/>
    </row>
    <row r="410" spans="20:20" ht="19.7" customHeight="1">
      <c r="T410" s="755"/>
    </row>
    <row r="411" spans="20:20" ht="19.7" customHeight="1">
      <c r="T411" s="755"/>
    </row>
    <row r="412" spans="20:20" ht="19.7" customHeight="1">
      <c r="T412" s="755"/>
    </row>
    <row r="413" spans="20:20" ht="19.7" customHeight="1">
      <c r="T413" s="755"/>
    </row>
    <row r="414" spans="20:20" ht="19.7" customHeight="1">
      <c r="T414" s="755"/>
    </row>
    <row r="415" spans="20:20" ht="19.7" customHeight="1">
      <c r="T415" s="755"/>
    </row>
    <row r="416" spans="20:20" ht="19.7" customHeight="1">
      <c r="T416" s="755"/>
    </row>
    <row r="417" spans="20:20" ht="19.7" customHeight="1">
      <c r="T417" s="755"/>
    </row>
    <row r="418" spans="20:20" ht="19.7" customHeight="1">
      <c r="T418" s="755"/>
    </row>
    <row r="419" spans="20:20" ht="19.7" customHeight="1">
      <c r="T419" s="755"/>
    </row>
    <row r="420" spans="20:20" ht="19.7" customHeight="1">
      <c r="T420" s="755"/>
    </row>
    <row r="421" spans="20:20" ht="19.7" customHeight="1">
      <c r="T421" s="755"/>
    </row>
    <row r="422" spans="20:20" ht="19.7" customHeight="1">
      <c r="T422" s="755"/>
    </row>
    <row r="423" spans="20:20" ht="19.7" customHeight="1">
      <c r="T423" s="755"/>
    </row>
    <row r="424" spans="20:20" ht="19.7" customHeight="1">
      <c r="T424" s="755"/>
    </row>
    <row r="425" spans="20:20" ht="19.7" customHeight="1">
      <c r="T425" s="755"/>
    </row>
    <row r="426" spans="20:20" ht="19.7" customHeight="1">
      <c r="T426" s="755"/>
    </row>
    <row r="427" spans="20:20" ht="19.7" customHeight="1">
      <c r="T427" s="755"/>
    </row>
    <row r="428" spans="20:20" ht="19.7" customHeight="1">
      <c r="T428" s="755"/>
    </row>
    <row r="429" spans="20:20" ht="19.7" customHeight="1">
      <c r="T429" s="755"/>
    </row>
    <row r="430" spans="20:20" ht="19.7" customHeight="1">
      <c r="T430" s="755"/>
    </row>
    <row r="431" spans="20:20" ht="19.7" customHeight="1">
      <c r="T431" s="755"/>
    </row>
    <row r="432" spans="20:20" ht="19.7" customHeight="1">
      <c r="T432" s="755"/>
    </row>
    <row r="433" spans="20:20" ht="19.7" customHeight="1">
      <c r="T433" s="755"/>
    </row>
    <row r="434" spans="20:20" ht="19.7" customHeight="1">
      <c r="T434" s="755"/>
    </row>
    <row r="435" spans="20:20" ht="19.7" customHeight="1">
      <c r="T435" s="755"/>
    </row>
    <row r="436" spans="20:20" ht="19.7" customHeight="1">
      <c r="T436" s="755"/>
    </row>
    <row r="437" spans="20:20" ht="19.7" customHeight="1">
      <c r="T437" s="755"/>
    </row>
    <row r="438" spans="20:20" ht="19.7" customHeight="1">
      <c r="T438" s="755"/>
    </row>
    <row r="439" spans="20:20" ht="19.7" customHeight="1">
      <c r="T439" s="755"/>
    </row>
    <row r="440" spans="20:20" ht="19.7" customHeight="1">
      <c r="T440" s="755"/>
    </row>
    <row r="441" spans="20:20" ht="19.7" customHeight="1">
      <c r="T441" s="755"/>
    </row>
    <row r="442" spans="20:20" ht="19.7" customHeight="1">
      <c r="T442" s="755"/>
    </row>
    <row r="443" spans="20:20" ht="19.7" customHeight="1">
      <c r="T443" s="755"/>
    </row>
    <row r="444" spans="20:20" ht="19.7" customHeight="1">
      <c r="T444" s="755"/>
    </row>
    <row r="445" spans="20:20" ht="19.7" customHeight="1">
      <c r="T445" s="755"/>
    </row>
    <row r="446" spans="20:20" ht="19.7" customHeight="1">
      <c r="T446" s="755"/>
    </row>
    <row r="447" spans="20:20" ht="19.7" customHeight="1">
      <c r="T447" s="755"/>
    </row>
    <row r="448" spans="20:20" ht="19.7" customHeight="1">
      <c r="T448" s="755"/>
    </row>
    <row r="449" spans="20:20" ht="19.7" customHeight="1">
      <c r="T449" s="755"/>
    </row>
    <row r="450" spans="20:20" ht="19.7" customHeight="1">
      <c r="T450" s="755"/>
    </row>
    <row r="451" spans="20:20" ht="19.7" customHeight="1">
      <c r="T451" s="755"/>
    </row>
    <row r="452" spans="20:20" ht="19.7" customHeight="1">
      <c r="T452" s="755"/>
    </row>
    <row r="453" spans="20:20" ht="19.7" customHeight="1">
      <c r="T453" s="755"/>
    </row>
    <row r="454" spans="20:20" ht="19.7" customHeight="1">
      <c r="T454" s="755"/>
    </row>
    <row r="455" spans="20:20" ht="19.7" customHeight="1">
      <c r="T455" s="755"/>
    </row>
    <row r="456" spans="20:20" ht="19.7" customHeight="1">
      <c r="T456" s="755"/>
    </row>
    <row r="457" spans="20:20" ht="19.7" customHeight="1">
      <c r="T457" s="755"/>
    </row>
    <row r="458" spans="20:20" ht="19.7" customHeight="1">
      <c r="T458" s="755"/>
    </row>
    <row r="459" spans="20:20" ht="19.7" customHeight="1">
      <c r="T459" s="755"/>
    </row>
    <row r="460" spans="20:20" ht="19.7" customHeight="1">
      <c r="T460" s="755"/>
    </row>
    <row r="461" spans="20:20" ht="19.7" customHeight="1">
      <c r="T461" s="755"/>
    </row>
    <row r="462" spans="20:20" ht="19.7" customHeight="1">
      <c r="T462" s="755"/>
    </row>
    <row r="463" spans="20:20" ht="19.7" customHeight="1">
      <c r="T463" s="755"/>
    </row>
    <row r="464" spans="20:20" ht="19.7" customHeight="1">
      <c r="T464" s="755"/>
    </row>
    <row r="465" spans="20:20" ht="19.7" customHeight="1">
      <c r="T465" s="755"/>
    </row>
    <row r="466" spans="20:20" ht="19.7" customHeight="1">
      <c r="T466" s="755"/>
    </row>
    <row r="467" spans="20:20" ht="19.7" customHeight="1">
      <c r="T467" s="755"/>
    </row>
    <row r="468" spans="20:20" ht="19.7" customHeight="1">
      <c r="T468" s="755"/>
    </row>
    <row r="469" spans="20:20" ht="19.7" customHeight="1">
      <c r="T469" s="755"/>
    </row>
    <row r="470" spans="20:20" ht="19.7" customHeight="1">
      <c r="T470" s="755"/>
    </row>
    <row r="471" spans="20:20" ht="19.7" customHeight="1">
      <c r="T471" s="755"/>
    </row>
    <row r="472" spans="20:20" ht="19.7" customHeight="1">
      <c r="T472" s="755"/>
    </row>
    <row r="473" spans="20:20" ht="19.7" customHeight="1">
      <c r="T473" s="755"/>
    </row>
    <row r="474" spans="20:20" ht="19.7" customHeight="1">
      <c r="T474" s="755"/>
    </row>
    <row r="475" spans="20:20" ht="19.7" customHeight="1">
      <c r="T475" s="755"/>
    </row>
    <row r="476" spans="20:20" ht="19.7" customHeight="1">
      <c r="T476" s="755"/>
    </row>
    <row r="477" spans="20:20" ht="19.7" customHeight="1">
      <c r="T477" s="755"/>
    </row>
    <row r="478" spans="20:20" ht="19.7" customHeight="1">
      <c r="T478" s="755"/>
    </row>
    <row r="479" spans="20:20" ht="19.7" customHeight="1">
      <c r="T479" s="755"/>
    </row>
    <row r="480" spans="20:20" ht="19.7" customHeight="1">
      <c r="T480" s="755"/>
    </row>
    <row r="481" spans="20:20" ht="19.7" customHeight="1">
      <c r="T481" s="755"/>
    </row>
    <row r="482" spans="20:20" ht="19.7" customHeight="1">
      <c r="T482" s="755"/>
    </row>
    <row r="483" spans="20:20" ht="19.7" customHeight="1">
      <c r="T483" s="755"/>
    </row>
    <row r="484" spans="20:20" ht="19.7" customHeight="1">
      <c r="T484" s="755"/>
    </row>
    <row r="485" spans="20:20" ht="19.7" customHeight="1">
      <c r="T485" s="755"/>
    </row>
    <row r="486" spans="20:20" ht="19.7" customHeight="1">
      <c r="T486" s="755"/>
    </row>
    <row r="487" spans="20:20" ht="19.7" customHeight="1">
      <c r="T487" s="755"/>
    </row>
    <row r="488" spans="20:20" ht="19.7" customHeight="1">
      <c r="T488" s="755"/>
    </row>
    <row r="489" spans="20:20" ht="19.7" customHeight="1">
      <c r="T489" s="755"/>
    </row>
    <row r="490" spans="20:20" ht="19.7" customHeight="1">
      <c r="T490" s="755"/>
    </row>
    <row r="491" spans="20:20" ht="19.7" customHeight="1">
      <c r="T491" s="755"/>
    </row>
    <row r="492" spans="20:20" ht="19.7" customHeight="1">
      <c r="T492" s="755"/>
    </row>
    <row r="493" spans="20:20" ht="19.7" customHeight="1">
      <c r="T493" s="755"/>
    </row>
    <row r="494" spans="20:20" ht="19.7" customHeight="1">
      <c r="T494" s="755"/>
    </row>
    <row r="495" spans="20:20" ht="19.7" customHeight="1">
      <c r="T495" s="755"/>
    </row>
    <row r="496" spans="20:20" ht="19.7" customHeight="1">
      <c r="T496" s="755"/>
    </row>
    <row r="497" spans="20:20" ht="19.7" customHeight="1">
      <c r="T497" s="755"/>
    </row>
    <row r="498" spans="20:20" ht="19.7" customHeight="1">
      <c r="T498" s="755"/>
    </row>
    <row r="499" spans="20:20" ht="19.7" customHeight="1">
      <c r="T499" s="755"/>
    </row>
    <row r="500" spans="20:20" ht="19.7" customHeight="1">
      <c r="T500" s="755"/>
    </row>
    <row r="501" spans="20:20" ht="19.7" customHeight="1">
      <c r="T501" s="755"/>
    </row>
    <row r="502" spans="20:20" ht="19.7" customHeight="1">
      <c r="T502" s="755"/>
    </row>
    <row r="503" spans="20:20" ht="19.7" customHeight="1">
      <c r="T503" s="755"/>
    </row>
    <row r="504" spans="20:20" ht="19.7" customHeight="1">
      <c r="T504" s="755"/>
    </row>
    <row r="505" spans="20:20" ht="19.7" customHeight="1">
      <c r="T505" s="755"/>
    </row>
    <row r="506" spans="20:20" ht="19.7" customHeight="1">
      <c r="T506" s="755"/>
    </row>
    <row r="507" spans="20:20" ht="19.7" customHeight="1">
      <c r="T507" s="755"/>
    </row>
    <row r="508" spans="20:20" ht="19.7" customHeight="1">
      <c r="T508" s="755"/>
    </row>
    <row r="509" spans="20:20" ht="19.7" customHeight="1">
      <c r="T509" s="755"/>
    </row>
    <row r="510" spans="20:20" ht="19.7" customHeight="1">
      <c r="T510" s="755"/>
    </row>
    <row r="511" spans="20:20" ht="19.7" customHeight="1">
      <c r="T511" s="755"/>
    </row>
    <row r="512" spans="20:20" ht="19.7" customHeight="1">
      <c r="T512" s="755"/>
    </row>
    <row r="513" spans="20:20" ht="19.7" customHeight="1">
      <c r="T513" s="755"/>
    </row>
    <row r="514" spans="20:20" ht="19.7" customHeight="1">
      <c r="T514" s="755"/>
    </row>
    <row r="515" spans="20:20" ht="19.7" customHeight="1">
      <c r="T515" s="755"/>
    </row>
    <row r="516" spans="20:20" ht="19.7" customHeight="1">
      <c r="T516" s="755"/>
    </row>
    <row r="517" spans="20:20" ht="19.7" customHeight="1">
      <c r="T517" s="755"/>
    </row>
    <row r="518" spans="20:20" ht="19.7" customHeight="1">
      <c r="T518" s="755"/>
    </row>
    <row r="519" spans="20:20" ht="19.7" customHeight="1">
      <c r="T519" s="755"/>
    </row>
    <row r="520" spans="20:20" ht="19.7" customHeight="1">
      <c r="T520" s="755"/>
    </row>
    <row r="521" spans="20:20" ht="19.7" customHeight="1">
      <c r="T521" s="755"/>
    </row>
    <row r="522" spans="20:20" ht="19.7" customHeight="1">
      <c r="T522" s="755"/>
    </row>
    <row r="523" spans="20:20" ht="19.7" customHeight="1">
      <c r="T523" s="755"/>
    </row>
    <row r="524" spans="20:20" ht="19.7" customHeight="1">
      <c r="T524" s="755"/>
    </row>
    <row r="525" spans="20:20" ht="19.7" customHeight="1">
      <c r="T525" s="755"/>
    </row>
    <row r="526" spans="20:20" ht="19.7" customHeight="1">
      <c r="T526" s="755"/>
    </row>
    <row r="527" spans="20:20" ht="19.7" customHeight="1">
      <c r="T527" s="755"/>
    </row>
    <row r="528" spans="20:20" ht="19.7" customHeight="1">
      <c r="T528" s="755"/>
    </row>
    <row r="529" spans="20:20" ht="19.7" customHeight="1">
      <c r="T529" s="755"/>
    </row>
    <row r="530" spans="20:20" ht="19.7" customHeight="1">
      <c r="T530" s="755"/>
    </row>
    <row r="531" spans="20:20" ht="19.7" customHeight="1">
      <c r="T531" s="755"/>
    </row>
    <row r="532" spans="20:20" ht="19.7" customHeight="1">
      <c r="T532" s="755"/>
    </row>
    <row r="533" spans="20:20" ht="19.7" customHeight="1">
      <c r="T533" s="755"/>
    </row>
    <row r="534" spans="20:20" ht="19.7" customHeight="1">
      <c r="T534" s="755"/>
    </row>
    <row r="535" spans="20:20" ht="19.7" customHeight="1">
      <c r="T535" s="755"/>
    </row>
    <row r="536" spans="20:20" ht="19.7" customHeight="1">
      <c r="T536" s="755"/>
    </row>
    <row r="537" spans="20:20" ht="19.7" customHeight="1">
      <c r="T537" s="755"/>
    </row>
    <row r="538" spans="20:20" ht="19.7" customHeight="1">
      <c r="T538" s="755"/>
    </row>
    <row r="539" spans="20:20" ht="19.7" customHeight="1">
      <c r="T539" s="755"/>
    </row>
    <row r="540" spans="20:20" ht="19.7" customHeight="1">
      <c r="T540" s="755"/>
    </row>
    <row r="541" spans="20:20" ht="19.7" customHeight="1">
      <c r="T541" s="755"/>
    </row>
    <row r="542" spans="20:20" ht="19.7" customHeight="1">
      <c r="T542" s="755"/>
    </row>
    <row r="543" spans="20:20" ht="19.7" customHeight="1">
      <c r="T543" s="755"/>
    </row>
    <row r="544" spans="20:20" ht="19.7" customHeight="1">
      <c r="T544" s="755"/>
    </row>
    <row r="545" spans="20:20" ht="19.7" customHeight="1">
      <c r="T545" s="755"/>
    </row>
    <row r="546" spans="20:20" ht="19.7" customHeight="1">
      <c r="T546" s="755"/>
    </row>
    <row r="547" spans="20:20" ht="19.7" customHeight="1">
      <c r="T547" s="755"/>
    </row>
    <row r="548" spans="20:20" ht="19.7" customHeight="1">
      <c r="T548" s="755"/>
    </row>
    <row r="549" spans="20:20" ht="19.7" customHeight="1">
      <c r="T549" s="755"/>
    </row>
    <row r="550" spans="20:20" ht="19.7" customHeight="1">
      <c r="T550" s="755"/>
    </row>
    <row r="551" spans="20:20" ht="19.7" customHeight="1">
      <c r="T551" s="755"/>
    </row>
    <row r="552" spans="20:20" ht="19.7" customHeight="1">
      <c r="T552" s="755"/>
    </row>
    <row r="553" spans="20:20" ht="19.7" customHeight="1">
      <c r="T553" s="755"/>
    </row>
    <row r="554" spans="20:20" ht="19.7" customHeight="1">
      <c r="T554" s="755"/>
    </row>
    <row r="555" spans="20:20" ht="19.7" customHeight="1">
      <c r="T555" s="755"/>
    </row>
    <row r="556" spans="20:20" ht="19.7" customHeight="1">
      <c r="T556" s="755"/>
    </row>
    <row r="557" spans="20:20" ht="19.7" customHeight="1">
      <c r="T557" s="755"/>
    </row>
    <row r="558" spans="20:20" ht="19.7" customHeight="1">
      <c r="T558" s="755"/>
    </row>
    <row r="559" spans="20:20" ht="19.7" customHeight="1">
      <c r="T559" s="755"/>
    </row>
    <row r="560" spans="20:20" ht="19.7" customHeight="1">
      <c r="T560" s="755"/>
    </row>
    <row r="561" spans="20:20" ht="19.7" customHeight="1">
      <c r="T561" s="755"/>
    </row>
    <row r="562" spans="20:20" ht="19.7" customHeight="1">
      <c r="T562" s="755"/>
    </row>
    <row r="563" spans="20:20" ht="19.7" customHeight="1">
      <c r="T563" s="755"/>
    </row>
    <row r="564" spans="20:20" ht="19.7" customHeight="1">
      <c r="T564" s="755"/>
    </row>
    <row r="565" spans="20:20" ht="19.7" customHeight="1">
      <c r="T565" s="755"/>
    </row>
    <row r="566" spans="20:20" ht="19.7" customHeight="1">
      <c r="T566" s="755"/>
    </row>
    <row r="567" spans="20:20" ht="19.7" customHeight="1">
      <c r="T567" s="755"/>
    </row>
    <row r="568" spans="20:20" ht="19.7" customHeight="1">
      <c r="T568" s="755"/>
    </row>
    <row r="569" spans="20:20" ht="19.7" customHeight="1">
      <c r="T569" s="755"/>
    </row>
    <row r="570" spans="20:20" ht="19.7" customHeight="1">
      <c r="T570" s="755"/>
    </row>
    <row r="571" spans="20:20" ht="19.7" customHeight="1">
      <c r="T571" s="755"/>
    </row>
    <row r="572" spans="20:20" ht="19.7" customHeight="1">
      <c r="T572" s="755"/>
    </row>
    <row r="573" spans="20:20" ht="19.7" customHeight="1">
      <c r="T573" s="755"/>
    </row>
    <row r="574" spans="20:20" ht="19.7" customHeight="1">
      <c r="T574" s="755"/>
    </row>
    <row r="575" spans="20:20" ht="19.7" customHeight="1">
      <c r="T575" s="755"/>
    </row>
    <row r="576" spans="20:20" ht="19.7" customHeight="1">
      <c r="T576" s="755"/>
    </row>
    <row r="577" spans="20:20" ht="19.7" customHeight="1">
      <c r="T577" s="755"/>
    </row>
    <row r="578" spans="20:20" ht="19.7" customHeight="1">
      <c r="T578" s="755"/>
    </row>
    <row r="579" spans="20:20" ht="19.7" customHeight="1">
      <c r="T579" s="755"/>
    </row>
    <row r="580" spans="20:20" ht="19.7" customHeight="1">
      <c r="T580" s="755"/>
    </row>
    <row r="581" spans="20:20" ht="19.7" customHeight="1">
      <c r="T581" s="755"/>
    </row>
    <row r="582" spans="20:20" ht="19.7" customHeight="1">
      <c r="T582" s="755"/>
    </row>
    <row r="583" spans="20:20" ht="19.7" customHeight="1">
      <c r="T583" s="755"/>
    </row>
    <row r="584" spans="20:20" ht="19.7" customHeight="1">
      <c r="T584" s="755"/>
    </row>
    <row r="585" spans="20:20" ht="19.7" customHeight="1">
      <c r="T585" s="755"/>
    </row>
    <row r="586" spans="20:20" ht="19.7" customHeight="1">
      <c r="T586" s="755"/>
    </row>
    <row r="587" spans="20:20" ht="19.7" customHeight="1">
      <c r="T587" s="755"/>
    </row>
    <row r="588" spans="20:20" ht="19.7" customHeight="1">
      <c r="T588" s="755"/>
    </row>
    <row r="589" spans="20:20" ht="19.7" customHeight="1">
      <c r="T589" s="755"/>
    </row>
    <row r="590" spans="20:20" ht="19.7" customHeight="1">
      <c r="T590" s="755"/>
    </row>
    <row r="591" spans="20:20" ht="19.7" customHeight="1">
      <c r="T591" s="755"/>
    </row>
    <row r="592" spans="20:20" ht="19.7" customHeight="1">
      <c r="T592" s="755"/>
    </row>
    <row r="593" spans="20:20" ht="19.7" customHeight="1">
      <c r="T593" s="755"/>
    </row>
    <row r="594" spans="20:20" ht="19.7" customHeight="1">
      <c r="T594" s="755"/>
    </row>
    <row r="595" spans="20:20" ht="19.7" customHeight="1">
      <c r="T595" s="755"/>
    </row>
    <row r="596" spans="20:20" ht="19.7" customHeight="1">
      <c r="T596" s="755"/>
    </row>
    <row r="597" spans="20:20" ht="19.7" customHeight="1">
      <c r="T597" s="755"/>
    </row>
    <row r="598" spans="20:20" ht="19.7" customHeight="1">
      <c r="T598" s="755"/>
    </row>
    <row r="599" spans="20:20" ht="19.7" customHeight="1">
      <c r="T599" s="755"/>
    </row>
    <row r="600" spans="20:20" ht="19.7" customHeight="1">
      <c r="T600" s="755"/>
    </row>
    <row r="601" spans="20:20" ht="19.7" customHeight="1">
      <c r="T601" s="755"/>
    </row>
  </sheetData>
  <mergeCells count="1">
    <mergeCell ref="O3:S3"/>
  </mergeCells>
  <phoneticPr fontId="2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0" man="1"/>
  </rowBreaks>
  <colBreaks count="1" manualBreakCount="1">
    <brk id="12" max="111" man="1"/>
  </col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92"/>
  <dimension ref="A1:W107"/>
  <sheetViews>
    <sheetView showGridLines="0" view="pageBreakPreview" zoomScale="55" zoomScaleNormal="75" zoomScaleSheetLayoutView="5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8.95" customHeight="1"/>
  <cols>
    <col min="1" max="1" width="5.125" style="783" customWidth="1"/>
    <col min="2" max="2" width="16.125" style="779" customWidth="1"/>
    <col min="3" max="5" width="12.625" style="784" customWidth="1"/>
    <col min="6" max="6" width="13.625" style="784" customWidth="1"/>
    <col min="7" max="9" width="11.625" style="779" customWidth="1"/>
    <col min="10" max="10" width="12.625" style="779" customWidth="1"/>
    <col min="11" max="13" width="13.625" style="779" customWidth="1"/>
    <col min="14" max="14" width="14.625" style="779" customWidth="1"/>
    <col min="15" max="17" width="13.625" style="779" customWidth="1"/>
    <col min="18" max="18" width="14.625" style="779" customWidth="1"/>
    <col min="19" max="21" width="13.625" style="779" customWidth="1"/>
    <col min="22" max="22" width="15.625" style="779" customWidth="1"/>
    <col min="23" max="23" width="5.5" style="785" customWidth="1"/>
    <col min="24" max="16384" width="9" style="779"/>
  </cols>
  <sheetData>
    <row r="1" spans="1:23" s="669" customFormat="1" ht="30.95" customHeight="1">
      <c r="A1" s="668" t="s">
        <v>102</v>
      </c>
      <c r="C1" s="757"/>
      <c r="D1" s="757"/>
      <c r="E1" s="757"/>
      <c r="F1" s="757"/>
    </row>
    <row r="2" spans="1:23" s="671" customFormat="1" ht="22.5" customHeight="1" thickBot="1">
      <c r="C2" s="758"/>
      <c r="D2" s="758"/>
      <c r="E2" s="758"/>
      <c r="F2" s="758"/>
      <c r="G2" s="758"/>
      <c r="H2" s="758"/>
      <c r="I2" s="758"/>
      <c r="J2" s="758"/>
      <c r="K2" s="758"/>
      <c r="L2" s="758"/>
      <c r="M2" s="758"/>
      <c r="N2" s="758"/>
      <c r="O2" s="758"/>
      <c r="P2" s="758"/>
      <c r="Q2" s="758"/>
      <c r="R2" s="758"/>
      <c r="S2" s="758"/>
      <c r="T2" s="758"/>
      <c r="U2" s="758"/>
      <c r="V2" s="758"/>
    </row>
    <row r="3" spans="1:23" s="688" customFormat="1" ht="24.95" customHeight="1">
      <c r="A3" s="674" t="s">
        <v>423</v>
      </c>
      <c r="B3" s="675"/>
      <c r="C3" s="759" t="s">
        <v>507</v>
      </c>
      <c r="D3" s="760"/>
      <c r="E3" s="760"/>
      <c r="F3" s="761"/>
      <c r="G3" s="676" t="s">
        <v>690</v>
      </c>
      <c r="H3" s="677"/>
      <c r="I3" s="677"/>
      <c r="J3" s="730"/>
      <c r="K3" s="3128" t="s">
        <v>691</v>
      </c>
      <c r="L3" s="3137"/>
      <c r="M3" s="3137" t="s">
        <v>692</v>
      </c>
      <c r="N3" s="3138"/>
      <c r="O3" s="676" t="s">
        <v>693</v>
      </c>
      <c r="P3" s="677"/>
      <c r="Q3" s="677"/>
      <c r="R3" s="730"/>
      <c r="S3" s="676" t="s">
        <v>694</v>
      </c>
      <c r="T3" s="677"/>
      <c r="U3" s="677"/>
      <c r="V3" s="677"/>
      <c r="W3" s="762" t="s">
        <v>423</v>
      </c>
    </row>
    <row r="4" spans="1:23" s="688" customFormat="1" ht="24.95" customHeight="1">
      <c r="A4" s="680" t="s">
        <v>424</v>
      </c>
      <c r="B4" s="681"/>
      <c r="C4" s="763"/>
      <c r="D4" s="763"/>
      <c r="E4" s="763"/>
      <c r="F4" s="763"/>
      <c r="G4" s="684"/>
      <c r="H4" s="684"/>
      <c r="I4" s="684"/>
      <c r="J4" s="684"/>
      <c r="K4" s="684"/>
      <c r="L4" s="684"/>
      <c r="M4" s="684"/>
      <c r="N4" s="684"/>
      <c r="O4" s="684"/>
      <c r="P4" s="684"/>
      <c r="Q4" s="684"/>
      <c r="R4" s="684"/>
      <c r="S4" s="684"/>
      <c r="T4" s="684"/>
      <c r="U4" s="684"/>
      <c r="V4" s="764"/>
      <c r="W4" s="765" t="s">
        <v>424</v>
      </c>
    </row>
    <row r="5" spans="1:23" s="688" customFormat="1" ht="24.95" customHeight="1">
      <c r="A5" s="680" t="s">
        <v>425</v>
      </c>
      <c r="B5" s="681" t="s">
        <v>393</v>
      </c>
      <c r="C5" s="766" t="s">
        <v>414</v>
      </c>
      <c r="D5" s="766" t="s">
        <v>415</v>
      </c>
      <c r="E5" s="766" t="s">
        <v>416</v>
      </c>
      <c r="F5" s="766" t="s">
        <v>392</v>
      </c>
      <c r="G5" s="739" t="s">
        <v>414</v>
      </c>
      <c r="H5" s="739" t="s">
        <v>415</v>
      </c>
      <c r="I5" s="739" t="s">
        <v>416</v>
      </c>
      <c r="J5" s="739" t="s">
        <v>392</v>
      </c>
      <c r="K5" s="739" t="s">
        <v>414</v>
      </c>
      <c r="L5" s="739" t="s">
        <v>415</v>
      </c>
      <c r="M5" s="739" t="s">
        <v>416</v>
      </c>
      <c r="N5" s="739" t="s">
        <v>392</v>
      </c>
      <c r="O5" s="739" t="s">
        <v>414</v>
      </c>
      <c r="P5" s="739" t="s">
        <v>415</v>
      </c>
      <c r="Q5" s="739" t="s">
        <v>416</v>
      </c>
      <c r="R5" s="739" t="s">
        <v>392</v>
      </c>
      <c r="S5" s="739" t="s">
        <v>414</v>
      </c>
      <c r="T5" s="739" t="s">
        <v>415</v>
      </c>
      <c r="U5" s="739" t="s">
        <v>416</v>
      </c>
      <c r="V5" s="767" t="s">
        <v>392</v>
      </c>
      <c r="W5" s="765" t="s">
        <v>425</v>
      </c>
    </row>
    <row r="6" spans="1:23" s="688" customFormat="1" ht="24.95" customHeight="1">
      <c r="A6" s="680" t="s">
        <v>426</v>
      </c>
      <c r="B6" s="681"/>
      <c r="C6" s="768"/>
      <c r="D6" s="768"/>
      <c r="E6" s="768"/>
      <c r="F6" s="768"/>
      <c r="G6" s="769"/>
      <c r="H6" s="769"/>
      <c r="I6" s="769"/>
      <c r="J6" s="769"/>
      <c r="K6" s="769"/>
      <c r="L6" s="769"/>
      <c r="M6" s="769"/>
      <c r="N6" s="769"/>
      <c r="O6" s="769"/>
      <c r="P6" s="769"/>
      <c r="Q6" s="769"/>
      <c r="R6" s="769"/>
      <c r="S6" s="769"/>
      <c r="T6" s="769"/>
      <c r="U6" s="769"/>
      <c r="V6" s="724"/>
      <c r="W6" s="765" t="s">
        <v>426</v>
      </c>
    </row>
    <row r="7" spans="1:23" s="688" customFormat="1" ht="24.95" customHeight="1" thickBot="1">
      <c r="A7" s="685" t="s">
        <v>427</v>
      </c>
      <c r="B7" s="686"/>
      <c r="C7" s="770"/>
      <c r="D7" s="770"/>
      <c r="E7" s="770"/>
      <c r="F7" s="770"/>
      <c r="G7" s="744"/>
      <c r="H7" s="744"/>
      <c r="I7" s="744"/>
      <c r="J7" s="744"/>
      <c r="K7" s="744"/>
      <c r="L7" s="744"/>
      <c r="M7" s="744"/>
      <c r="N7" s="744"/>
      <c r="O7" s="744"/>
      <c r="P7" s="744"/>
      <c r="Q7" s="744"/>
      <c r="R7" s="744"/>
      <c r="S7" s="744"/>
      <c r="T7" s="744"/>
      <c r="U7" s="744"/>
      <c r="V7" s="771"/>
      <c r="W7" s="687" t="s">
        <v>427</v>
      </c>
    </row>
    <row r="8" spans="1:23" s="774" customFormat="1" ht="30" customHeight="1">
      <c r="A8" s="772"/>
      <c r="B8" s="689" t="s">
        <v>6</v>
      </c>
      <c r="C8" s="1371">
        <v>18.315000000000001</v>
      </c>
      <c r="D8" s="1371">
        <v>772.28800000000001</v>
      </c>
      <c r="E8" s="1371">
        <v>197.15899999999999</v>
      </c>
      <c r="F8" s="1371">
        <v>987.76199999999994</v>
      </c>
      <c r="G8" s="1379">
        <v>14.86</v>
      </c>
      <c r="H8" s="1379">
        <v>1.5</v>
      </c>
      <c r="I8" s="1379">
        <v>1.71</v>
      </c>
      <c r="J8" s="1379">
        <v>1.79</v>
      </c>
      <c r="K8" s="1329">
        <v>42560</v>
      </c>
      <c r="L8" s="1329">
        <v>10890</v>
      </c>
      <c r="M8" s="1329">
        <v>7209</v>
      </c>
      <c r="N8" s="1329">
        <v>15056</v>
      </c>
      <c r="O8" s="1329">
        <v>115800</v>
      </c>
      <c r="P8" s="1329">
        <v>126512</v>
      </c>
      <c r="Q8" s="1329">
        <v>24293</v>
      </c>
      <c r="R8" s="1329">
        <v>266606</v>
      </c>
      <c r="S8" s="1329">
        <v>632276</v>
      </c>
      <c r="T8" s="1329">
        <v>16382</v>
      </c>
      <c r="U8" s="1329">
        <v>12322</v>
      </c>
      <c r="V8" s="1383">
        <v>26991</v>
      </c>
      <c r="W8" s="773"/>
    </row>
    <row r="9" spans="1:23" s="774" customFormat="1" ht="30" customHeight="1">
      <c r="A9" s="772"/>
      <c r="B9" s="689" t="s">
        <v>1017</v>
      </c>
      <c r="C9" s="1372">
        <v>19.34</v>
      </c>
      <c r="D9" s="1372">
        <v>794.78300000000002</v>
      </c>
      <c r="E9" s="1372">
        <v>200.35300000000001</v>
      </c>
      <c r="F9" s="1372">
        <v>1014.475</v>
      </c>
      <c r="G9" s="1380">
        <v>15.14</v>
      </c>
      <c r="H9" s="1380">
        <v>1.51</v>
      </c>
      <c r="I9" s="1380">
        <v>1.72</v>
      </c>
      <c r="J9" s="1380">
        <v>1.81</v>
      </c>
      <c r="K9" s="1327">
        <v>41884</v>
      </c>
      <c r="L9" s="1327">
        <v>10966</v>
      </c>
      <c r="M9" s="1327">
        <v>7200</v>
      </c>
      <c r="N9" s="1327">
        <v>15180</v>
      </c>
      <c r="O9" s="1327">
        <v>122648</v>
      </c>
      <c r="P9" s="1327">
        <v>131979</v>
      </c>
      <c r="Q9" s="1327">
        <v>24792</v>
      </c>
      <c r="R9" s="1327">
        <v>279419</v>
      </c>
      <c r="S9" s="1327">
        <v>634176</v>
      </c>
      <c r="T9" s="1327">
        <v>16606</v>
      </c>
      <c r="U9" s="1327">
        <v>12374</v>
      </c>
      <c r="V9" s="1384">
        <v>27543</v>
      </c>
      <c r="W9" s="775"/>
    </row>
    <row r="10" spans="1:23" s="774" customFormat="1" ht="30" customHeight="1">
      <c r="A10" s="772"/>
      <c r="B10" s="689" t="s">
        <v>1018</v>
      </c>
      <c r="C10" s="1372">
        <v>9.157</v>
      </c>
      <c r="D10" s="1372">
        <v>571.29600000000005</v>
      </c>
      <c r="E10" s="1372">
        <v>168.619</v>
      </c>
      <c r="F10" s="1372">
        <v>749.072</v>
      </c>
      <c r="G10" s="1380">
        <v>9.48</v>
      </c>
      <c r="H10" s="1380">
        <v>1.38</v>
      </c>
      <c r="I10" s="1380">
        <v>1.61</v>
      </c>
      <c r="J10" s="1380">
        <v>1.53</v>
      </c>
      <c r="K10" s="1327">
        <v>62925</v>
      </c>
      <c r="L10" s="1327">
        <v>9865</v>
      </c>
      <c r="M10" s="1327">
        <v>7318</v>
      </c>
      <c r="N10" s="1327">
        <v>13283</v>
      </c>
      <c r="O10" s="1327">
        <v>54615</v>
      </c>
      <c r="P10" s="1327">
        <v>77668</v>
      </c>
      <c r="Q10" s="1327">
        <v>19837</v>
      </c>
      <c r="R10" s="1327">
        <v>152120</v>
      </c>
      <c r="S10" s="1327">
        <v>596414</v>
      </c>
      <c r="T10" s="1327">
        <v>13595</v>
      </c>
      <c r="U10" s="1327">
        <v>11765</v>
      </c>
      <c r="V10" s="1384">
        <v>20308</v>
      </c>
      <c r="W10" s="775"/>
    </row>
    <row r="11" spans="1:23" s="774" customFormat="1" ht="30" customHeight="1">
      <c r="A11" s="772"/>
      <c r="B11" s="689" t="s">
        <v>1019</v>
      </c>
      <c r="C11" s="1372">
        <v>19.081</v>
      </c>
      <c r="D11" s="1372">
        <v>793.05600000000004</v>
      </c>
      <c r="E11" s="1372">
        <v>200.05</v>
      </c>
      <c r="F11" s="1372">
        <v>1012.186</v>
      </c>
      <c r="G11" s="1380">
        <v>15.07</v>
      </c>
      <c r="H11" s="1380">
        <v>1.51</v>
      </c>
      <c r="I11" s="1380">
        <v>1.72</v>
      </c>
      <c r="J11" s="1380">
        <v>1.81</v>
      </c>
      <c r="K11" s="1327">
        <v>42237</v>
      </c>
      <c r="L11" s="1327">
        <v>10939</v>
      </c>
      <c r="M11" s="1327">
        <v>7218</v>
      </c>
      <c r="N11" s="1327">
        <v>15152</v>
      </c>
      <c r="O11" s="1327">
        <v>121419</v>
      </c>
      <c r="P11" s="1327">
        <v>131419</v>
      </c>
      <c r="Q11" s="1327">
        <v>24779</v>
      </c>
      <c r="R11" s="1327">
        <v>277617</v>
      </c>
      <c r="S11" s="1327">
        <v>636352</v>
      </c>
      <c r="T11" s="1327">
        <v>16571</v>
      </c>
      <c r="U11" s="1327">
        <v>12387</v>
      </c>
      <c r="V11" s="1384">
        <v>27428</v>
      </c>
      <c r="W11" s="775"/>
    </row>
    <row r="12" spans="1:23" s="774" customFormat="1" ht="30" customHeight="1">
      <c r="A12" s="776"/>
      <c r="B12" s="777" t="s">
        <v>1020</v>
      </c>
      <c r="C12" s="1373">
        <v>22.486999999999998</v>
      </c>
      <c r="D12" s="1373">
        <v>815.75300000000004</v>
      </c>
      <c r="E12" s="1373">
        <v>204.03200000000001</v>
      </c>
      <c r="F12" s="1373">
        <v>1042.271</v>
      </c>
      <c r="G12" s="1381">
        <v>15.92</v>
      </c>
      <c r="H12" s="1381">
        <v>1.51</v>
      </c>
      <c r="I12" s="1381">
        <v>1.75</v>
      </c>
      <c r="J12" s="1381">
        <v>1.87</v>
      </c>
      <c r="K12" s="1328">
        <v>38437</v>
      </c>
      <c r="L12" s="1328">
        <v>11280</v>
      </c>
      <c r="M12" s="1328">
        <v>6991</v>
      </c>
      <c r="N12" s="1328">
        <v>15490</v>
      </c>
      <c r="O12" s="1328">
        <v>137564</v>
      </c>
      <c r="P12" s="1328">
        <v>138783</v>
      </c>
      <c r="Q12" s="1328">
        <v>24945</v>
      </c>
      <c r="R12" s="1328">
        <v>301292</v>
      </c>
      <c r="S12" s="1328">
        <v>611757</v>
      </c>
      <c r="T12" s="1328">
        <v>17013</v>
      </c>
      <c r="U12" s="1328">
        <v>12226</v>
      </c>
      <c r="V12" s="1385">
        <v>28907</v>
      </c>
      <c r="W12" s="778"/>
    </row>
    <row r="13" spans="1:23" ht="23.1" customHeight="1">
      <c r="A13" s="697">
        <v>1</v>
      </c>
      <c r="B13" s="698" t="s">
        <v>1021</v>
      </c>
      <c r="C13" s="1371">
        <v>19.507999999999999</v>
      </c>
      <c r="D13" s="1371">
        <v>775.24900000000002</v>
      </c>
      <c r="E13" s="1371">
        <v>205.85599999999999</v>
      </c>
      <c r="F13" s="1371">
        <v>1000.6130000000001</v>
      </c>
      <c r="G13" s="1379">
        <v>15.88</v>
      </c>
      <c r="H13" s="1379">
        <v>1.54</v>
      </c>
      <c r="I13" s="1379">
        <v>1.71</v>
      </c>
      <c r="J13" s="1379">
        <v>1.86</v>
      </c>
      <c r="K13" s="1329">
        <v>39779</v>
      </c>
      <c r="L13" s="1329">
        <v>10850</v>
      </c>
      <c r="M13" s="1329">
        <v>6865</v>
      </c>
      <c r="N13" s="1329">
        <v>14921</v>
      </c>
      <c r="O13" s="1329">
        <v>123209</v>
      </c>
      <c r="P13" s="1329">
        <v>129589</v>
      </c>
      <c r="Q13" s="1329">
        <v>24175</v>
      </c>
      <c r="R13" s="1329">
        <v>276973</v>
      </c>
      <c r="S13" s="1329">
        <v>631590</v>
      </c>
      <c r="T13" s="1329">
        <v>16716</v>
      </c>
      <c r="U13" s="1329">
        <v>11744</v>
      </c>
      <c r="V13" s="1383">
        <v>27680</v>
      </c>
      <c r="W13" s="699">
        <v>1</v>
      </c>
    </row>
    <row r="14" spans="1:23" ht="23.1" customHeight="1">
      <c r="A14" s="701">
        <v>2</v>
      </c>
      <c r="B14" s="702" t="s">
        <v>1022</v>
      </c>
      <c r="C14" s="1372">
        <v>21.916</v>
      </c>
      <c r="D14" s="1372">
        <v>874.25400000000002</v>
      </c>
      <c r="E14" s="1372">
        <v>208.506</v>
      </c>
      <c r="F14" s="1372">
        <v>1104.6759999999999</v>
      </c>
      <c r="G14" s="1380">
        <v>16.420000000000002</v>
      </c>
      <c r="H14" s="1380">
        <v>1.5</v>
      </c>
      <c r="I14" s="1380">
        <v>1.69</v>
      </c>
      <c r="J14" s="1380">
        <v>1.83</v>
      </c>
      <c r="K14" s="1327">
        <v>36801</v>
      </c>
      <c r="L14" s="1327">
        <v>10494</v>
      </c>
      <c r="M14" s="1327">
        <v>7039</v>
      </c>
      <c r="N14" s="1327">
        <v>14573</v>
      </c>
      <c r="O14" s="1327">
        <v>132405</v>
      </c>
      <c r="P14" s="1327">
        <v>137619</v>
      </c>
      <c r="Q14" s="1327">
        <v>24744</v>
      </c>
      <c r="R14" s="1327">
        <v>294768</v>
      </c>
      <c r="S14" s="1327">
        <v>604146</v>
      </c>
      <c r="T14" s="1327">
        <v>15741</v>
      </c>
      <c r="U14" s="1327">
        <v>11867</v>
      </c>
      <c r="V14" s="1384">
        <v>26684</v>
      </c>
      <c r="W14" s="693">
        <v>2</v>
      </c>
    </row>
    <row r="15" spans="1:23" ht="23.1" customHeight="1">
      <c r="A15" s="701">
        <v>3</v>
      </c>
      <c r="B15" s="702" t="s">
        <v>1023</v>
      </c>
      <c r="C15" s="1372">
        <v>16.616</v>
      </c>
      <c r="D15" s="1372">
        <v>717.48699999999997</v>
      </c>
      <c r="E15" s="1372">
        <v>175.893</v>
      </c>
      <c r="F15" s="1372">
        <v>909.99699999999996</v>
      </c>
      <c r="G15" s="1380">
        <v>13.54</v>
      </c>
      <c r="H15" s="1380">
        <v>1.52</v>
      </c>
      <c r="I15" s="1380">
        <v>1.71</v>
      </c>
      <c r="J15" s="1380">
        <v>1.77</v>
      </c>
      <c r="K15" s="1327">
        <v>48945</v>
      </c>
      <c r="L15" s="1327">
        <v>11658</v>
      </c>
      <c r="M15" s="1327">
        <v>7521</v>
      </c>
      <c r="N15" s="1327">
        <v>16082</v>
      </c>
      <c r="O15" s="1327">
        <v>110095</v>
      </c>
      <c r="P15" s="1327">
        <v>126874</v>
      </c>
      <c r="Q15" s="1327">
        <v>22646</v>
      </c>
      <c r="R15" s="1327">
        <v>259615</v>
      </c>
      <c r="S15" s="1327">
        <v>662565</v>
      </c>
      <c r="T15" s="1327">
        <v>17683</v>
      </c>
      <c r="U15" s="1327">
        <v>12875</v>
      </c>
      <c r="V15" s="1384">
        <v>28529</v>
      </c>
      <c r="W15" s="693">
        <v>3</v>
      </c>
    </row>
    <row r="16" spans="1:23" ht="23.1" customHeight="1">
      <c r="A16" s="701">
        <v>6</v>
      </c>
      <c r="B16" s="702" t="s">
        <v>1024</v>
      </c>
      <c r="C16" s="1372">
        <v>19.724</v>
      </c>
      <c r="D16" s="1372">
        <v>853.78800000000001</v>
      </c>
      <c r="E16" s="1372">
        <v>215.38499999999999</v>
      </c>
      <c r="F16" s="1372">
        <v>1088.8969999999999</v>
      </c>
      <c r="G16" s="1380">
        <v>15.64</v>
      </c>
      <c r="H16" s="1380">
        <v>1.43</v>
      </c>
      <c r="I16" s="1380">
        <v>1.73</v>
      </c>
      <c r="J16" s="1380">
        <v>1.75</v>
      </c>
      <c r="K16" s="1327">
        <v>39949</v>
      </c>
      <c r="L16" s="1327">
        <v>11360</v>
      </c>
      <c r="M16" s="1327">
        <v>7181</v>
      </c>
      <c r="N16" s="1327">
        <v>15177</v>
      </c>
      <c r="O16" s="1327">
        <v>123251</v>
      </c>
      <c r="P16" s="1327">
        <v>138694</v>
      </c>
      <c r="Q16" s="1327">
        <v>26787</v>
      </c>
      <c r="R16" s="1327">
        <v>288732</v>
      </c>
      <c r="S16" s="1327">
        <v>624876</v>
      </c>
      <c r="T16" s="1327">
        <v>16245</v>
      </c>
      <c r="U16" s="1327">
        <v>12437</v>
      </c>
      <c r="V16" s="1384">
        <v>26516</v>
      </c>
      <c r="W16" s="693">
        <v>6</v>
      </c>
    </row>
    <row r="17" spans="1:23" ht="23.1" customHeight="1">
      <c r="A17" s="701">
        <v>7</v>
      </c>
      <c r="B17" s="702" t="s">
        <v>1025</v>
      </c>
      <c r="C17" s="1373">
        <v>20.585999999999999</v>
      </c>
      <c r="D17" s="1373">
        <v>901.96100000000001</v>
      </c>
      <c r="E17" s="1373">
        <v>210.35400000000001</v>
      </c>
      <c r="F17" s="1373">
        <v>1132.9010000000001</v>
      </c>
      <c r="G17" s="1381">
        <v>16.97</v>
      </c>
      <c r="H17" s="1381">
        <v>1.45</v>
      </c>
      <c r="I17" s="1381">
        <v>1.66</v>
      </c>
      <c r="J17" s="1381">
        <v>1.77</v>
      </c>
      <c r="K17" s="1328">
        <v>35732</v>
      </c>
      <c r="L17" s="1328">
        <v>11188</v>
      </c>
      <c r="M17" s="1328">
        <v>7161</v>
      </c>
      <c r="N17" s="1328">
        <v>14759</v>
      </c>
      <c r="O17" s="1328">
        <v>124806</v>
      </c>
      <c r="P17" s="1328">
        <v>146441</v>
      </c>
      <c r="Q17" s="1328">
        <v>24994</v>
      </c>
      <c r="R17" s="1328">
        <v>296242</v>
      </c>
      <c r="S17" s="1328">
        <v>606262</v>
      </c>
      <c r="T17" s="1328">
        <v>16236</v>
      </c>
      <c r="U17" s="1328">
        <v>11882</v>
      </c>
      <c r="V17" s="1385">
        <v>26149</v>
      </c>
      <c r="W17" s="693">
        <v>7</v>
      </c>
    </row>
    <row r="18" spans="1:23" ht="23.1" customHeight="1">
      <c r="A18" s="697">
        <v>8</v>
      </c>
      <c r="B18" s="698" t="s">
        <v>1026</v>
      </c>
      <c r="C18" s="1371">
        <v>19.024000000000001</v>
      </c>
      <c r="D18" s="1371">
        <v>770.99300000000005</v>
      </c>
      <c r="E18" s="1371">
        <v>197.20699999999999</v>
      </c>
      <c r="F18" s="1371">
        <v>987.22500000000002</v>
      </c>
      <c r="G18" s="1379">
        <v>16.07</v>
      </c>
      <c r="H18" s="1379">
        <v>1.5</v>
      </c>
      <c r="I18" s="1379">
        <v>1.69</v>
      </c>
      <c r="J18" s="1379">
        <v>1.82</v>
      </c>
      <c r="K18" s="1329">
        <v>39394</v>
      </c>
      <c r="L18" s="1329">
        <v>10692</v>
      </c>
      <c r="M18" s="1329">
        <v>7417</v>
      </c>
      <c r="N18" s="1329">
        <v>14974</v>
      </c>
      <c r="O18" s="1329">
        <v>120410</v>
      </c>
      <c r="P18" s="1329">
        <v>123337</v>
      </c>
      <c r="Q18" s="1329">
        <v>24783</v>
      </c>
      <c r="R18" s="1329">
        <v>268531</v>
      </c>
      <c r="S18" s="1329">
        <v>632934</v>
      </c>
      <c r="T18" s="1329">
        <v>15997</v>
      </c>
      <c r="U18" s="1329">
        <v>12567</v>
      </c>
      <c r="V18" s="1383">
        <v>27201</v>
      </c>
      <c r="W18" s="699">
        <v>8</v>
      </c>
    </row>
    <row r="19" spans="1:23" ht="23.1" customHeight="1">
      <c r="A19" s="701">
        <v>9</v>
      </c>
      <c r="B19" s="702" t="s">
        <v>1027</v>
      </c>
      <c r="C19" s="1372">
        <v>22.44</v>
      </c>
      <c r="D19" s="1372">
        <v>781.029</v>
      </c>
      <c r="E19" s="1372">
        <v>191.96299999999999</v>
      </c>
      <c r="F19" s="1372">
        <v>995.43200000000002</v>
      </c>
      <c r="G19" s="1380">
        <v>18.43</v>
      </c>
      <c r="H19" s="1380">
        <v>1.47</v>
      </c>
      <c r="I19" s="1380">
        <v>1.69</v>
      </c>
      <c r="J19" s="1380">
        <v>1.9</v>
      </c>
      <c r="K19" s="1327">
        <v>33044</v>
      </c>
      <c r="L19" s="1327">
        <v>11212</v>
      </c>
      <c r="M19" s="1327">
        <v>7162</v>
      </c>
      <c r="N19" s="1327">
        <v>15300</v>
      </c>
      <c r="O19" s="1327">
        <v>136639</v>
      </c>
      <c r="P19" s="1327">
        <v>128783</v>
      </c>
      <c r="Q19" s="1327">
        <v>23255</v>
      </c>
      <c r="R19" s="1327">
        <v>288677</v>
      </c>
      <c r="S19" s="1327">
        <v>608914</v>
      </c>
      <c r="T19" s="1327">
        <v>16489</v>
      </c>
      <c r="U19" s="1327">
        <v>12114</v>
      </c>
      <c r="V19" s="1384">
        <v>29000</v>
      </c>
      <c r="W19" s="693">
        <v>9</v>
      </c>
    </row>
    <row r="20" spans="1:23" ht="23.1" customHeight="1">
      <c r="A20" s="701">
        <v>10</v>
      </c>
      <c r="B20" s="702" t="s">
        <v>1028</v>
      </c>
      <c r="C20" s="1372">
        <v>21.510999999999999</v>
      </c>
      <c r="D20" s="1372">
        <v>861.29100000000005</v>
      </c>
      <c r="E20" s="1372">
        <v>198.76400000000001</v>
      </c>
      <c r="F20" s="1372">
        <v>1081.567</v>
      </c>
      <c r="G20" s="1380">
        <v>15.23</v>
      </c>
      <c r="H20" s="1380">
        <v>1.51</v>
      </c>
      <c r="I20" s="1380">
        <v>1.75</v>
      </c>
      <c r="J20" s="1380">
        <v>1.83</v>
      </c>
      <c r="K20" s="1327">
        <v>40604</v>
      </c>
      <c r="L20" s="1327">
        <v>11473</v>
      </c>
      <c r="M20" s="1327">
        <v>7045</v>
      </c>
      <c r="N20" s="1327">
        <v>15525</v>
      </c>
      <c r="O20" s="1327">
        <v>132983</v>
      </c>
      <c r="P20" s="1327">
        <v>149143</v>
      </c>
      <c r="Q20" s="1327">
        <v>24477</v>
      </c>
      <c r="R20" s="1327">
        <v>306603</v>
      </c>
      <c r="S20" s="1327">
        <v>618205</v>
      </c>
      <c r="T20" s="1327">
        <v>17316</v>
      </c>
      <c r="U20" s="1327">
        <v>12314</v>
      </c>
      <c r="V20" s="1384">
        <v>28348</v>
      </c>
      <c r="W20" s="693">
        <v>10</v>
      </c>
    </row>
    <row r="21" spans="1:23" ht="23.1" customHeight="1">
      <c r="A21" s="703">
        <v>11</v>
      </c>
      <c r="B21" s="704" t="s">
        <v>1029</v>
      </c>
      <c r="C21" s="1372">
        <v>22.22</v>
      </c>
      <c r="D21" s="1372">
        <v>807.09199999999998</v>
      </c>
      <c r="E21" s="1372">
        <v>183.501</v>
      </c>
      <c r="F21" s="1372">
        <v>1012.813</v>
      </c>
      <c r="G21" s="1380">
        <v>16.850000000000001</v>
      </c>
      <c r="H21" s="1380">
        <v>1.54</v>
      </c>
      <c r="I21" s="1380">
        <v>1.75</v>
      </c>
      <c r="J21" s="1380">
        <v>1.91</v>
      </c>
      <c r="K21" s="1327">
        <v>34048</v>
      </c>
      <c r="L21" s="1327">
        <v>10074</v>
      </c>
      <c r="M21" s="1327">
        <v>6931</v>
      </c>
      <c r="N21" s="1327">
        <v>14193</v>
      </c>
      <c r="O21" s="1327">
        <v>127454</v>
      </c>
      <c r="P21" s="1327">
        <v>124814</v>
      </c>
      <c r="Q21" s="1327">
        <v>22218</v>
      </c>
      <c r="R21" s="1327">
        <v>274486</v>
      </c>
      <c r="S21" s="1327">
        <v>573592</v>
      </c>
      <c r="T21" s="1327">
        <v>15465</v>
      </c>
      <c r="U21" s="1327">
        <v>12108</v>
      </c>
      <c r="V21" s="1384">
        <v>27101</v>
      </c>
      <c r="W21" s="705">
        <v>11</v>
      </c>
    </row>
    <row r="22" spans="1:23" ht="23.1" customHeight="1">
      <c r="A22" s="703">
        <v>12</v>
      </c>
      <c r="B22" s="704" t="s">
        <v>1030</v>
      </c>
      <c r="C22" s="1373">
        <v>20.742000000000001</v>
      </c>
      <c r="D22" s="1373">
        <v>801.90599999999995</v>
      </c>
      <c r="E22" s="1373">
        <v>186.304</v>
      </c>
      <c r="F22" s="1373">
        <v>1008.951</v>
      </c>
      <c r="G22" s="1381">
        <v>16.350000000000001</v>
      </c>
      <c r="H22" s="1381">
        <v>1.52</v>
      </c>
      <c r="I22" s="1381">
        <v>1.89</v>
      </c>
      <c r="J22" s="1381">
        <v>1.9</v>
      </c>
      <c r="K22" s="1328">
        <v>37009</v>
      </c>
      <c r="L22" s="1328">
        <v>11023</v>
      </c>
      <c r="M22" s="1328">
        <v>6873</v>
      </c>
      <c r="N22" s="1328">
        <v>14868</v>
      </c>
      <c r="O22" s="1328">
        <v>125525</v>
      </c>
      <c r="P22" s="1328">
        <v>134636</v>
      </c>
      <c r="Q22" s="1328">
        <v>24193</v>
      </c>
      <c r="R22" s="1328">
        <v>284354</v>
      </c>
      <c r="S22" s="1328">
        <v>605183</v>
      </c>
      <c r="T22" s="1328">
        <v>16789</v>
      </c>
      <c r="U22" s="1328">
        <v>12986</v>
      </c>
      <c r="V22" s="1385">
        <v>28183</v>
      </c>
      <c r="W22" s="705">
        <v>12</v>
      </c>
    </row>
    <row r="23" spans="1:23" ht="23.1" customHeight="1">
      <c r="A23" s="707">
        <v>14</v>
      </c>
      <c r="B23" s="708" t="s">
        <v>1031</v>
      </c>
      <c r="C23" s="1371">
        <v>20.218</v>
      </c>
      <c r="D23" s="1371">
        <v>769.41099999999994</v>
      </c>
      <c r="E23" s="1371">
        <v>203.81299999999999</v>
      </c>
      <c r="F23" s="1371">
        <v>993.44200000000001</v>
      </c>
      <c r="G23" s="1379">
        <v>14.07</v>
      </c>
      <c r="H23" s="1379">
        <v>1.48</v>
      </c>
      <c r="I23" s="1379">
        <v>1.73</v>
      </c>
      <c r="J23" s="1379">
        <v>1.78</v>
      </c>
      <c r="K23" s="1329">
        <v>43351</v>
      </c>
      <c r="L23" s="1329">
        <v>11272</v>
      </c>
      <c r="M23" s="1329">
        <v>7321</v>
      </c>
      <c r="N23" s="1329">
        <v>15637</v>
      </c>
      <c r="O23" s="1329">
        <v>123304</v>
      </c>
      <c r="P23" s="1329">
        <v>127961</v>
      </c>
      <c r="Q23" s="1329">
        <v>25766</v>
      </c>
      <c r="R23" s="1329">
        <v>277031</v>
      </c>
      <c r="S23" s="1329">
        <v>609873</v>
      </c>
      <c r="T23" s="1329">
        <v>16631</v>
      </c>
      <c r="U23" s="1329">
        <v>12642</v>
      </c>
      <c r="V23" s="1383">
        <v>27886</v>
      </c>
      <c r="W23" s="709">
        <v>14</v>
      </c>
    </row>
    <row r="24" spans="1:23" ht="23.1" customHeight="1">
      <c r="A24" s="703">
        <v>15</v>
      </c>
      <c r="B24" s="704" t="s">
        <v>1032</v>
      </c>
      <c r="C24" s="1372">
        <v>20.763999999999999</v>
      </c>
      <c r="D24" s="1372">
        <v>767.76499999999999</v>
      </c>
      <c r="E24" s="1372">
        <v>210.268</v>
      </c>
      <c r="F24" s="1372">
        <v>998.798</v>
      </c>
      <c r="G24" s="1380">
        <v>16.48</v>
      </c>
      <c r="H24" s="1380">
        <v>1.47</v>
      </c>
      <c r="I24" s="1380">
        <v>1.67</v>
      </c>
      <c r="J24" s="1380">
        <v>1.82</v>
      </c>
      <c r="K24" s="1327">
        <v>38076</v>
      </c>
      <c r="L24" s="1327">
        <v>11598</v>
      </c>
      <c r="M24" s="1327">
        <v>7216</v>
      </c>
      <c r="N24" s="1327">
        <v>15737</v>
      </c>
      <c r="O24" s="1327">
        <v>130318</v>
      </c>
      <c r="P24" s="1327">
        <v>130606</v>
      </c>
      <c r="Q24" s="1327">
        <v>25276</v>
      </c>
      <c r="R24" s="1327">
        <v>286200</v>
      </c>
      <c r="S24" s="1327">
        <v>627606</v>
      </c>
      <c r="T24" s="1327">
        <v>17011</v>
      </c>
      <c r="U24" s="1327">
        <v>12021</v>
      </c>
      <c r="V24" s="1384">
        <v>28654</v>
      </c>
      <c r="W24" s="705">
        <v>15</v>
      </c>
    </row>
    <row r="25" spans="1:23" ht="23.1" customHeight="1">
      <c r="A25" s="703">
        <v>16</v>
      </c>
      <c r="B25" s="704" t="s">
        <v>1033</v>
      </c>
      <c r="C25" s="1372">
        <v>20.446000000000002</v>
      </c>
      <c r="D25" s="1372">
        <v>862.07399999999996</v>
      </c>
      <c r="E25" s="1372">
        <v>203.81200000000001</v>
      </c>
      <c r="F25" s="1372">
        <v>1086.3320000000001</v>
      </c>
      <c r="G25" s="1380">
        <v>16.350000000000001</v>
      </c>
      <c r="H25" s="1380">
        <v>1.63</v>
      </c>
      <c r="I25" s="1380">
        <v>1.74</v>
      </c>
      <c r="J25" s="1380">
        <v>1.93</v>
      </c>
      <c r="K25" s="1327">
        <v>39016</v>
      </c>
      <c r="L25" s="1327">
        <v>10545</v>
      </c>
      <c r="M25" s="1327">
        <v>7170</v>
      </c>
      <c r="N25" s="1327">
        <v>14518</v>
      </c>
      <c r="O25" s="1327">
        <v>130424</v>
      </c>
      <c r="P25" s="1327">
        <v>148006</v>
      </c>
      <c r="Q25" s="1327">
        <v>25501</v>
      </c>
      <c r="R25" s="1327">
        <v>303931</v>
      </c>
      <c r="S25" s="1327">
        <v>637892</v>
      </c>
      <c r="T25" s="1327">
        <v>17169</v>
      </c>
      <c r="U25" s="1327">
        <v>12512</v>
      </c>
      <c r="V25" s="1384">
        <v>27978</v>
      </c>
      <c r="W25" s="705">
        <v>16</v>
      </c>
    </row>
    <row r="26" spans="1:23" ht="23.1" customHeight="1">
      <c r="A26" s="703">
        <v>17</v>
      </c>
      <c r="B26" s="704" t="s">
        <v>1034</v>
      </c>
      <c r="C26" s="1372">
        <v>18.783999999999999</v>
      </c>
      <c r="D26" s="1372">
        <v>902.18299999999999</v>
      </c>
      <c r="E26" s="1372">
        <v>200.11600000000001</v>
      </c>
      <c r="F26" s="1372">
        <v>1121.0830000000001</v>
      </c>
      <c r="G26" s="1380">
        <v>15.11</v>
      </c>
      <c r="H26" s="1380">
        <v>1.53</v>
      </c>
      <c r="I26" s="1380">
        <v>1.76</v>
      </c>
      <c r="J26" s="1380">
        <v>1.8</v>
      </c>
      <c r="K26" s="1327">
        <v>42971</v>
      </c>
      <c r="L26" s="1327">
        <v>10552</v>
      </c>
      <c r="M26" s="1327">
        <v>6936</v>
      </c>
      <c r="N26" s="1327">
        <v>14474</v>
      </c>
      <c r="O26" s="1327">
        <v>121999</v>
      </c>
      <c r="P26" s="1327">
        <v>146090</v>
      </c>
      <c r="Q26" s="1327">
        <v>24484</v>
      </c>
      <c r="R26" s="1327">
        <v>292573</v>
      </c>
      <c r="S26" s="1327">
        <v>649477</v>
      </c>
      <c r="T26" s="1327">
        <v>16193</v>
      </c>
      <c r="U26" s="1327">
        <v>12235</v>
      </c>
      <c r="V26" s="1384">
        <v>26097</v>
      </c>
      <c r="W26" s="705">
        <v>17</v>
      </c>
    </row>
    <row r="27" spans="1:23" ht="23.1" customHeight="1">
      <c r="A27" s="703">
        <v>18</v>
      </c>
      <c r="B27" s="704" t="s">
        <v>1035</v>
      </c>
      <c r="C27" s="1373">
        <v>22.273</v>
      </c>
      <c r="D27" s="1373">
        <v>843.71699999999998</v>
      </c>
      <c r="E27" s="1373">
        <v>181.97</v>
      </c>
      <c r="F27" s="1373">
        <v>1047.96</v>
      </c>
      <c r="G27" s="1381">
        <v>15.79</v>
      </c>
      <c r="H27" s="1381">
        <v>1.46</v>
      </c>
      <c r="I27" s="1381">
        <v>1.77</v>
      </c>
      <c r="J27" s="1381">
        <v>1.82</v>
      </c>
      <c r="K27" s="1328">
        <v>38311</v>
      </c>
      <c r="L27" s="1328">
        <v>10833</v>
      </c>
      <c r="M27" s="1328">
        <v>6913</v>
      </c>
      <c r="N27" s="1328">
        <v>15238</v>
      </c>
      <c r="O27" s="1328">
        <v>134736</v>
      </c>
      <c r="P27" s="1328">
        <v>133617</v>
      </c>
      <c r="Q27" s="1328">
        <v>22266</v>
      </c>
      <c r="R27" s="1328">
        <v>290619</v>
      </c>
      <c r="S27" s="1328">
        <v>604921</v>
      </c>
      <c r="T27" s="1328">
        <v>15837</v>
      </c>
      <c r="U27" s="1328">
        <v>12236</v>
      </c>
      <c r="V27" s="1385">
        <v>27732</v>
      </c>
      <c r="W27" s="705">
        <v>18</v>
      </c>
    </row>
    <row r="28" spans="1:23" ht="23.1" customHeight="1">
      <c r="A28" s="710">
        <v>19</v>
      </c>
      <c r="B28" s="708" t="s">
        <v>1036</v>
      </c>
      <c r="C28" s="1371">
        <v>17.727</v>
      </c>
      <c r="D28" s="1371">
        <v>848.71299999999997</v>
      </c>
      <c r="E28" s="1371">
        <v>220.92599999999999</v>
      </c>
      <c r="F28" s="1371">
        <v>1087.366</v>
      </c>
      <c r="G28" s="1379">
        <v>14.7</v>
      </c>
      <c r="H28" s="1379">
        <v>1.53</v>
      </c>
      <c r="I28" s="1379">
        <v>1.67</v>
      </c>
      <c r="J28" s="1379">
        <v>1.77</v>
      </c>
      <c r="K28" s="1329">
        <v>45399</v>
      </c>
      <c r="L28" s="1329">
        <v>10441</v>
      </c>
      <c r="M28" s="1329">
        <v>7093</v>
      </c>
      <c r="N28" s="1329">
        <v>14525</v>
      </c>
      <c r="O28" s="1329">
        <v>118279</v>
      </c>
      <c r="P28" s="1329">
        <v>135434</v>
      </c>
      <c r="Q28" s="1329">
        <v>26214</v>
      </c>
      <c r="R28" s="1329">
        <v>279927</v>
      </c>
      <c r="S28" s="1329">
        <v>667233</v>
      </c>
      <c r="T28" s="1329">
        <v>15958</v>
      </c>
      <c r="U28" s="1329">
        <v>11865</v>
      </c>
      <c r="V28" s="1383">
        <v>25744</v>
      </c>
      <c r="W28" s="711">
        <v>19</v>
      </c>
    </row>
    <row r="29" spans="1:23" ht="23.1" customHeight="1">
      <c r="A29" s="703">
        <v>21</v>
      </c>
      <c r="B29" s="704" t="s">
        <v>1037</v>
      </c>
      <c r="C29" s="1372">
        <v>17.21</v>
      </c>
      <c r="D29" s="1372">
        <v>787.20100000000002</v>
      </c>
      <c r="E29" s="1372">
        <v>186.64500000000001</v>
      </c>
      <c r="F29" s="1372">
        <v>991.05600000000004</v>
      </c>
      <c r="G29" s="1380">
        <v>14.43</v>
      </c>
      <c r="H29" s="1380">
        <v>1.55</v>
      </c>
      <c r="I29" s="1380">
        <v>1.8</v>
      </c>
      <c r="J29" s="1380">
        <v>1.82</v>
      </c>
      <c r="K29" s="1327">
        <v>44798</v>
      </c>
      <c r="L29" s="1327">
        <v>10691</v>
      </c>
      <c r="M29" s="1327">
        <v>7073</v>
      </c>
      <c r="N29" s="1327">
        <v>14709</v>
      </c>
      <c r="O29" s="1327">
        <v>111218</v>
      </c>
      <c r="P29" s="1327">
        <v>130314</v>
      </c>
      <c r="Q29" s="1327">
        <v>23826</v>
      </c>
      <c r="R29" s="1327">
        <v>265358</v>
      </c>
      <c r="S29" s="1327">
        <v>646249</v>
      </c>
      <c r="T29" s="1327">
        <v>16554</v>
      </c>
      <c r="U29" s="1327">
        <v>12766</v>
      </c>
      <c r="V29" s="1384">
        <v>26775</v>
      </c>
      <c r="W29" s="705">
        <v>21</v>
      </c>
    </row>
    <row r="30" spans="1:23" ht="23.1" customHeight="1">
      <c r="A30" s="703">
        <v>22</v>
      </c>
      <c r="B30" s="704" t="s">
        <v>1038</v>
      </c>
      <c r="C30" s="1372">
        <v>18.917999999999999</v>
      </c>
      <c r="D30" s="1372">
        <v>784.97400000000005</v>
      </c>
      <c r="E30" s="1372">
        <v>213.852</v>
      </c>
      <c r="F30" s="1372">
        <v>1017.744</v>
      </c>
      <c r="G30" s="1380">
        <v>14.62</v>
      </c>
      <c r="H30" s="1380">
        <v>1.5</v>
      </c>
      <c r="I30" s="1380">
        <v>1.73</v>
      </c>
      <c r="J30" s="1380">
        <v>1.79</v>
      </c>
      <c r="K30" s="1327">
        <v>43104</v>
      </c>
      <c r="L30" s="1327">
        <v>10880</v>
      </c>
      <c r="M30" s="1327">
        <v>6986</v>
      </c>
      <c r="N30" s="1327">
        <v>14975</v>
      </c>
      <c r="O30" s="1327">
        <v>119181</v>
      </c>
      <c r="P30" s="1327">
        <v>128288</v>
      </c>
      <c r="Q30" s="1327">
        <v>25796</v>
      </c>
      <c r="R30" s="1327">
        <v>273265</v>
      </c>
      <c r="S30" s="1327">
        <v>630003</v>
      </c>
      <c r="T30" s="1327">
        <v>16343</v>
      </c>
      <c r="U30" s="1327">
        <v>12063</v>
      </c>
      <c r="V30" s="1384">
        <v>26850</v>
      </c>
      <c r="W30" s="705">
        <v>22</v>
      </c>
    </row>
    <row r="31" spans="1:23" ht="23.1" customHeight="1">
      <c r="A31" s="703">
        <v>23</v>
      </c>
      <c r="B31" s="704" t="s">
        <v>1039</v>
      </c>
      <c r="C31" s="1372">
        <v>16.245999999999999</v>
      </c>
      <c r="D31" s="1372">
        <v>704.23500000000001</v>
      </c>
      <c r="E31" s="1372">
        <v>172.11199999999999</v>
      </c>
      <c r="F31" s="1372">
        <v>892.59299999999996</v>
      </c>
      <c r="G31" s="1380">
        <v>13.92</v>
      </c>
      <c r="H31" s="1380">
        <v>1.57</v>
      </c>
      <c r="I31" s="1380">
        <v>1.72</v>
      </c>
      <c r="J31" s="1380">
        <v>1.83</v>
      </c>
      <c r="K31" s="1327">
        <v>44405</v>
      </c>
      <c r="L31" s="1327">
        <v>10730</v>
      </c>
      <c r="M31" s="1327">
        <v>7288</v>
      </c>
      <c r="N31" s="1327">
        <v>14775</v>
      </c>
      <c r="O31" s="1327">
        <v>100385</v>
      </c>
      <c r="P31" s="1327">
        <v>118764</v>
      </c>
      <c r="Q31" s="1327">
        <v>21617</v>
      </c>
      <c r="R31" s="1327">
        <v>240766</v>
      </c>
      <c r="S31" s="1327">
        <v>617902</v>
      </c>
      <c r="T31" s="1327">
        <v>16864</v>
      </c>
      <c r="U31" s="1327">
        <v>12560</v>
      </c>
      <c r="V31" s="1384">
        <v>26974</v>
      </c>
      <c r="W31" s="705">
        <v>23</v>
      </c>
    </row>
    <row r="32" spans="1:23" ht="23.1" customHeight="1">
      <c r="A32" s="703">
        <v>24</v>
      </c>
      <c r="B32" s="704" t="s">
        <v>1040</v>
      </c>
      <c r="C32" s="1373">
        <v>16.091000000000001</v>
      </c>
      <c r="D32" s="1373">
        <v>721.22699999999998</v>
      </c>
      <c r="E32" s="1373">
        <v>184.304</v>
      </c>
      <c r="F32" s="1373">
        <v>921.62199999999996</v>
      </c>
      <c r="G32" s="1381">
        <v>14.28</v>
      </c>
      <c r="H32" s="1381">
        <v>1.55</v>
      </c>
      <c r="I32" s="1381">
        <v>1.72</v>
      </c>
      <c r="J32" s="1381">
        <v>1.81</v>
      </c>
      <c r="K32" s="1328">
        <v>45660</v>
      </c>
      <c r="L32" s="1328">
        <v>10493</v>
      </c>
      <c r="M32" s="1328">
        <v>7235</v>
      </c>
      <c r="N32" s="1328">
        <v>14720</v>
      </c>
      <c r="O32" s="1328">
        <v>104909</v>
      </c>
      <c r="P32" s="1328">
        <v>117579</v>
      </c>
      <c r="Q32" s="1328">
        <v>22921</v>
      </c>
      <c r="R32" s="1328">
        <v>245410</v>
      </c>
      <c r="S32" s="1328">
        <v>651982</v>
      </c>
      <c r="T32" s="1328">
        <v>16303</v>
      </c>
      <c r="U32" s="1328">
        <v>12437</v>
      </c>
      <c r="V32" s="1385">
        <v>26628</v>
      </c>
      <c r="W32" s="705">
        <v>24</v>
      </c>
    </row>
    <row r="33" spans="1:23" ht="23.1" customHeight="1">
      <c r="A33" s="707">
        <v>25</v>
      </c>
      <c r="B33" s="708" t="s">
        <v>1041</v>
      </c>
      <c r="C33" s="1371">
        <v>20.556999999999999</v>
      </c>
      <c r="D33" s="1371">
        <v>742.13699999999994</v>
      </c>
      <c r="E33" s="1371">
        <v>189.65700000000001</v>
      </c>
      <c r="F33" s="1371">
        <v>952.351</v>
      </c>
      <c r="G33" s="1379">
        <v>16.579999999999998</v>
      </c>
      <c r="H33" s="1379">
        <v>1.47</v>
      </c>
      <c r="I33" s="1379">
        <v>1.67</v>
      </c>
      <c r="J33" s="1379">
        <v>1.84</v>
      </c>
      <c r="K33" s="1329">
        <v>38035</v>
      </c>
      <c r="L33" s="1329">
        <v>12109</v>
      </c>
      <c r="M33" s="1329">
        <v>7104</v>
      </c>
      <c r="N33" s="1329">
        <v>16258</v>
      </c>
      <c r="O33" s="1329">
        <v>129664</v>
      </c>
      <c r="P33" s="1329">
        <v>132241</v>
      </c>
      <c r="Q33" s="1329">
        <v>22449</v>
      </c>
      <c r="R33" s="1329">
        <v>284353</v>
      </c>
      <c r="S33" s="1329">
        <v>630763</v>
      </c>
      <c r="T33" s="1329">
        <v>17819</v>
      </c>
      <c r="U33" s="1329">
        <v>11836</v>
      </c>
      <c r="V33" s="1383">
        <v>29858</v>
      </c>
      <c r="W33" s="709">
        <v>25</v>
      </c>
    </row>
    <row r="34" spans="1:23" ht="23.1" customHeight="1">
      <c r="A34" s="703">
        <v>27</v>
      </c>
      <c r="B34" s="704" t="s">
        <v>1042</v>
      </c>
      <c r="C34" s="1372">
        <v>18.332999999999998</v>
      </c>
      <c r="D34" s="1372">
        <v>726.005</v>
      </c>
      <c r="E34" s="1372">
        <v>202.65799999999999</v>
      </c>
      <c r="F34" s="1372">
        <v>946.99599999999998</v>
      </c>
      <c r="G34" s="1380">
        <v>14.9</v>
      </c>
      <c r="H34" s="1380">
        <v>1.52</v>
      </c>
      <c r="I34" s="1380">
        <v>1.66</v>
      </c>
      <c r="J34" s="1380">
        <v>1.81</v>
      </c>
      <c r="K34" s="1327">
        <v>44007</v>
      </c>
      <c r="L34" s="1327">
        <v>11307</v>
      </c>
      <c r="M34" s="1327">
        <v>7527</v>
      </c>
      <c r="N34" s="1327">
        <v>15774</v>
      </c>
      <c r="O34" s="1327">
        <v>120185</v>
      </c>
      <c r="P34" s="1327">
        <v>125028</v>
      </c>
      <c r="Q34" s="1327">
        <v>25289</v>
      </c>
      <c r="R34" s="1327">
        <v>270502</v>
      </c>
      <c r="S34" s="1327">
        <v>655567</v>
      </c>
      <c r="T34" s="1327">
        <v>17221</v>
      </c>
      <c r="U34" s="1327">
        <v>12479</v>
      </c>
      <c r="V34" s="1384">
        <v>28564</v>
      </c>
      <c r="W34" s="705">
        <v>27</v>
      </c>
    </row>
    <row r="35" spans="1:23" ht="23.1" customHeight="1">
      <c r="A35" s="703">
        <v>28</v>
      </c>
      <c r="B35" s="704" t="s">
        <v>1043</v>
      </c>
      <c r="C35" s="1372">
        <v>19.739999999999998</v>
      </c>
      <c r="D35" s="1372">
        <v>723.69100000000003</v>
      </c>
      <c r="E35" s="1372">
        <v>202.685</v>
      </c>
      <c r="F35" s="1372">
        <v>946.11599999999999</v>
      </c>
      <c r="G35" s="1380">
        <v>15.1</v>
      </c>
      <c r="H35" s="1380">
        <v>1.54</v>
      </c>
      <c r="I35" s="1380">
        <v>1.74</v>
      </c>
      <c r="J35" s="1380">
        <v>1.86</v>
      </c>
      <c r="K35" s="1327">
        <v>44243</v>
      </c>
      <c r="L35" s="1327">
        <v>11069</v>
      </c>
      <c r="M35" s="1327">
        <v>7283</v>
      </c>
      <c r="N35" s="1327">
        <v>15923</v>
      </c>
      <c r="O35" s="1327">
        <v>131904</v>
      </c>
      <c r="P35" s="1327">
        <v>123081</v>
      </c>
      <c r="Q35" s="1327">
        <v>25681</v>
      </c>
      <c r="R35" s="1327">
        <v>280666</v>
      </c>
      <c r="S35" s="1327">
        <v>668202</v>
      </c>
      <c r="T35" s="1327">
        <v>17007</v>
      </c>
      <c r="U35" s="1327">
        <v>12670</v>
      </c>
      <c r="V35" s="1384">
        <v>29665</v>
      </c>
      <c r="W35" s="705">
        <v>28</v>
      </c>
    </row>
    <row r="36" spans="1:23" ht="23.1" customHeight="1">
      <c r="A36" s="703">
        <v>29</v>
      </c>
      <c r="B36" s="704" t="s">
        <v>1044</v>
      </c>
      <c r="C36" s="1372">
        <v>16.728000000000002</v>
      </c>
      <c r="D36" s="1372">
        <v>737.46</v>
      </c>
      <c r="E36" s="1372">
        <v>221.99700000000001</v>
      </c>
      <c r="F36" s="1372">
        <v>976.18399999999997</v>
      </c>
      <c r="G36" s="1380">
        <v>14.57</v>
      </c>
      <c r="H36" s="1380">
        <v>1.5</v>
      </c>
      <c r="I36" s="1380">
        <v>1.66</v>
      </c>
      <c r="J36" s="1380">
        <v>1.76</v>
      </c>
      <c r="K36" s="1327">
        <v>46049</v>
      </c>
      <c r="L36" s="1327">
        <v>10663</v>
      </c>
      <c r="M36" s="1327">
        <v>7367</v>
      </c>
      <c r="N36" s="1327">
        <v>14975</v>
      </c>
      <c r="O36" s="1327">
        <v>112217</v>
      </c>
      <c r="P36" s="1327">
        <v>118028</v>
      </c>
      <c r="Q36" s="1327">
        <v>27100</v>
      </c>
      <c r="R36" s="1327">
        <v>257345</v>
      </c>
      <c r="S36" s="1327">
        <v>670844</v>
      </c>
      <c r="T36" s="1327">
        <v>16005</v>
      </c>
      <c r="U36" s="1327">
        <v>12207</v>
      </c>
      <c r="V36" s="1384">
        <v>26362</v>
      </c>
      <c r="W36" s="705">
        <v>29</v>
      </c>
    </row>
    <row r="37" spans="1:23" ht="23.1" customHeight="1">
      <c r="A37" s="703">
        <v>30</v>
      </c>
      <c r="B37" s="704" t="s">
        <v>1045</v>
      </c>
      <c r="C37" s="1373">
        <v>20.047999999999998</v>
      </c>
      <c r="D37" s="1373">
        <v>726.31799999999998</v>
      </c>
      <c r="E37" s="1373">
        <v>188.547</v>
      </c>
      <c r="F37" s="1373">
        <v>934.91200000000003</v>
      </c>
      <c r="G37" s="1381">
        <v>15.42</v>
      </c>
      <c r="H37" s="1381">
        <v>1.46</v>
      </c>
      <c r="I37" s="1381">
        <v>1.67</v>
      </c>
      <c r="J37" s="1381">
        <v>1.8</v>
      </c>
      <c r="K37" s="1328">
        <v>43916</v>
      </c>
      <c r="L37" s="1328">
        <v>11369</v>
      </c>
      <c r="M37" s="1328">
        <v>7570</v>
      </c>
      <c r="N37" s="1328">
        <v>16627</v>
      </c>
      <c r="O37" s="1328">
        <v>135785</v>
      </c>
      <c r="P37" s="1328">
        <v>120629</v>
      </c>
      <c r="Q37" s="1328">
        <v>23899</v>
      </c>
      <c r="R37" s="1328">
        <v>280313</v>
      </c>
      <c r="S37" s="1328">
        <v>677310</v>
      </c>
      <c r="T37" s="1328">
        <v>16608</v>
      </c>
      <c r="U37" s="1328">
        <v>12675</v>
      </c>
      <c r="V37" s="1385">
        <v>29983</v>
      </c>
      <c r="W37" s="705">
        <v>30</v>
      </c>
    </row>
    <row r="38" spans="1:23" ht="23.1" customHeight="1">
      <c r="A38" s="707">
        <v>31</v>
      </c>
      <c r="B38" s="708" t="s">
        <v>1046</v>
      </c>
      <c r="C38" s="1371">
        <v>18.308</v>
      </c>
      <c r="D38" s="1371">
        <v>896.66600000000005</v>
      </c>
      <c r="E38" s="1371">
        <v>226.285</v>
      </c>
      <c r="F38" s="1371">
        <v>1141.259</v>
      </c>
      <c r="G38" s="1379">
        <v>14.47</v>
      </c>
      <c r="H38" s="1379">
        <v>1.58</v>
      </c>
      <c r="I38" s="1379">
        <v>1.74</v>
      </c>
      <c r="J38" s="1379">
        <v>1.82</v>
      </c>
      <c r="K38" s="1329">
        <v>43658</v>
      </c>
      <c r="L38" s="1329">
        <v>10525</v>
      </c>
      <c r="M38" s="1329">
        <v>7126</v>
      </c>
      <c r="N38" s="1329">
        <v>14100</v>
      </c>
      <c r="O38" s="1329">
        <v>115640</v>
      </c>
      <c r="P38" s="1329">
        <v>149525</v>
      </c>
      <c r="Q38" s="1329">
        <v>28097</v>
      </c>
      <c r="R38" s="1329">
        <v>293262</v>
      </c>
      <c r="S38" s="1329">
        <v>631644</v>
      </c>
      <c r="T38" s="1329">
        <v>16676</v>
      </c>
      <c r="U38" s="1329">
        <v>12417</v>
      </c>
      <c r="V38" s="1383">
        <v>25696</v>
      </c>
      <c r="W38" s="709">
        <v>31</v>
      </c>
    </row>
    <row r="39" spans="1:23" ht="23.1" customHeight="1">
      <c r="A39" s="703">
        <v>32</v>
      </c>
      <c r="B39" s="704" t="s">
        <v>1047</v>
      </c>
      <c r="C39" s="1372">
        <v>21.713999999999999</v>
      </c>
      <c r="D39" s="1372">
        <v>861.56500000000005</v>
      </c>
      <c r="E39" s="1372">
        <v>218.47900000000001</v>
      </c>
      <c r="F39" s="1372">
        <v>1101.758</v>
      </c>
      <c r="G39" s="1380">
        <v>14.46</v>
      </c>
      <c r="H39" s="1380">
        <v>1.49</v>
      </c>
      <c r="I39" s="1380">
        <v>1.77</v>
      </c>
      <c r="J39" s="1380">
        <v>1.8</v>
      </c>
      <c r="K39" s="1327">
        <v>45181</v>
      </c>
      <c r="L39" s="1327">
        <v>11544</v>
      </c>
      <c r="M39" s="1327">
        <v>7385</v>
      </c>
      <c r="N39" s="1327">
        <v>16054</v>
      </c>
      <c r="O39" s="1327">
        <v>141890</v>
      </c>
      <c r="P39" s="1327">
        <v>148376</v>
      </c>
      <c r="Q39" s="1327">
        <v>28544</v>
      </c>
      <c r="R39" s="1327">
        <v>318809</v>
      </c>
      <c r="S39" s="1327">
        <v>653448</v>
      </c>
      <c r="T39" s="1327">
        <v>17222</v>
      </c>
      <c r="U39" s="1327">
        <v>13065</v>
      </c>
      <c r="V39" s="1384">
        <v>28936</v>
      </c>
      <c r="W39" s="705">
        <v>32</v>
      </c>
    </row>
    <row r="40" spans="1:23" ht="23.1" customHeight="1">
      <c r="A40" s="703">
        <v>33</v>
      </c>
      <c r="B40" s="704" t="s">
        <v>1048</v>
      </c>
      <c r="C40" s="1372">
        <v>18.001000000000001</v>
      </c>
      <c r="D40" s="1372">
        <v>917.37699999999995</v>
      </c>
      <c r="E40" s="1372">
        <v>223.935</v>
      </c>
      <c r="F40" s="1372">
        <v>1159.3119999999999</v>
      </c>
      <c r="G40" s="1380">
        <v>14.64</v>
      </c>
      <c r="H40" s="1380">
        <v>1.62</v>
      </c>
      <c r="I40" s="1380">
        <v>1.71</v>
      </c>
      <c r="J40" s="1380">
        <v>1.84</v>
      </c>
      <c r="K40" s="1327">
        <v>42675</v>
      </c>
      <c r="L40" s="1327">
        <v>9688</v>
      </c>
      <c r="M40" s="1327">
        <v>6965</v>
      </c>
      <c r="N40" s="1327">
        <v>13279</v>
      </c>
      <c r="O40" s="1327">
        <v>112476</v>
      </c>
      <c r="P40" s="1327">
        <v>143779</v>
      </c>
      <c r="Q40" s="1327">
        <v>26678</v>
      </c>
      <c r="R40" s="1327">
        <v>282933</v>
      </c>
      <c r="S40" s="1327">
        <v>624847</v>
      </c>
      <c r="T40" s="1327">
        <v>15673</v>
      </c>
      <c r="U40" s="1327">
        <v>11913</v>
      </c>
      <c r="V40" s="1384">
        <v>24405</v>
      </c>
      <c r="W40" s="705">
        <v>33</v>
      </c>
    </row>
    <row r="41" spans="1:23" ht="23.1" customHeight="1">
      <c r="A41" s="703">
        <v>34</v>
      </c>
      <c r="B41" s="704" t="s">
        <v>1049</v>
      </c>
      <c r="C41" s="1372">
        <v>19.512</v>
      </c>
      <c r="D41" s="1372">
        <v>741.8</v>
      </c>
      <c r="E41" s="1372">
        <v>188.68299999999999</v>
      </c>
      <c r="F41" s="1372">
        <v>949.995</v>
      </c>
      <c r="G41" s="1380">
        <v>13.65</v>
      </c>
      <c r="H41" s="1380">
        <v>1.54</v>
      </c>
      <c r="I41" s="1380">
        <v>1.79</v>
      </c>
      <c r="J41" s="1380">
        <v>1.84</v>
      </c>
      <c r="K41" s="1327">
        <v>44589</v>
      </c>
      <c r="L41" s="1327">
        <v>11516</v>
      </c>
      <c r="M41" s="1327">
        <v>7307</v>
      </c>
      <c r="N41" s="1327">
        <v>15743</v>
      </c>
      <c r="O41" s="1327">
        <v>118768</v>
      </c>
      <c r="P41" s="1327">
        <v>131737</v>
      </c>
      <c r="Q41" s="1327">
        <v>24664</v>
      </c>
      <c r="R41" s="1327">
        <v>275169</v>
      </c>
      <c r="S41" s="1327">
        <v>608707</v>
      </c>
      <c r="T41" s="1327">
        <v>17759</v>
      </c>
      <c r="U41" s="1327">
        <v>13072</v>
      </c>
      <c r="V41" s="1384">
        <v>28965</v>
      </c>
      <c r="W41" s="705">
        <v>34</v>
      </c>
    </row>
    <row r="42" spans="1:23" ht="23.1" customHeight="1">
      <c r="A42" s="703">
        <v>35</v>
      </c>
      <c r="B42" s="715" t="s">
        <v>1050</v>
      </c>
      <c r="C42" s="1373">
        <v>18.704000000000001</v>
      </c>
      <c r="D42" s="1373">
        <v>721.00199999999995</v>
      </c>
      <c r="E42" s="1373">
        <v>202.404</v>
      </c>
      <c r="F42" s="1373">
        <v>942.11099999999999</v>
      </c>
      <c r="G42" s="1381">
        <v>15.32</v>
      </c>
      <c r="H42" s="1381">
        <v>1.51</v>
      </c>
      <c r="I42" s="1381">
        <v>1.78</v>
      </c>
      <c r="J42" s="1381">
        <v>1.84</v>
      </c>
      <c r="K42" s="1328">
        <v>44671</v>
      </c>
      <c r="L42" s="1328">
        <v>10642</v>
      </c>
      <c r="M42" s="1328">
        <v>7274</v>
      </c>
      <c r="N42" s="1328">
        <v>15555</v>
      </c>
      <c r="O42" s="1328">
        <v>128037</v>
      </c>
      <c r="P42" s="1328">
        <v>115976</v>
      </c>
      <c r="Q42" s="1328">
        <v>26276</v>
      </c>
      <c r="R42" s="1328">
        <v>270288</v>
      </c>
      <c r="S42" s="1328">
        <v>684536</v>
      </c>
      <c r="T42" s="1328">
        <v>16085</v>
      </c>
      <c r="U42" s="1328">
        <v>12982</v>
      </c>
      <c r="V42" s="1385">
        <v>28690</v>
      </c>
      <c r="W42" s="705">
        <v>35</v>
      </c>
    </row>
    <row r="43" spans="1:23" ht="23.1" customHeight="1">
      <c r="A43" s="707">
        <v>36</v>
      </c>
      <c r="B43" s="704" t="s">
        <v>1051</v>
      </c>
      <c r="C43" s="1371">
        <v>19.812999999999999</v>
      </c>
      <c r="D43" s="1371">
        <v>774.22500000000002</v>
      </c>
      <c r="E43" s="1371">
        <v>193.74199999999999</v>
      </c>
      <c r="F43" s="1371">
        <v>987.78</v>
      </c>
      <c r="G43" s="1379">
        <v>15.23</v>
      </c>
      <c r="H43" s="1379">
        <v>1.53</v>
      </c>
      <c r="I43" s="1379">
        <v>1.78</v>
      </c>
      <c r="J43" s="1379">
        <v>1.86</v>
      </c>
      <c r="K43" s="1329">
        <v>42433</v>
      </c>
      <c r="L43" s="1329">
        <v>10315</v>
      </c>
      <c r="M43" s="1329">
        <v>7043</v>
      </c>
      <c r="N43" s="1329">
        <v>14984</v>
      </c>
      <c r="O43" s="1329">
        <v>128053</v>
      </c>
      <c r="P43" s="1329">
        <v>122530</v>
      </c>
      <c r="Q43" s="1329">
        <v>24284</v>
      </c>
      <c r="R43" s="1329">
        <v>274867</v>
      </c>
      <c r="S43" s="1329">
        <v>646313</v>
      </c>
      <c r="T43" s="1329">
        <v>15826</v>
      </c>
      <c r="U43" s="1329">
        <v>12534</v>
      </c>
      <c r="V43" s="1383">
        <v>27827</v>
      </c>
      <c r="W43" s="709">
        <v>36</v>
      </c>
    </row>
    <row r="44" spans="1:23" ht="23.1" customHeight="1">
      <c r="A44" s="703">
        <v>37</v>
      </c>
      <c r="B44" s="704" t="s">
        <v>1052</v>
      </c>
      <c r="C44" s="1372">
        <v>19.62</v>
      </c>
      <c r="D44" s="1372">
        <v>721.71199999999999</v>
      </c>
      <c r="E44" s="1372">
        <v>223.42</v>
      </c>
      <c r="F44" s="1372">
        <v>964.75199999999995</v>
      </c>
      <c r="G44" s="1380">
        <v>15.13</v>
      </c>
      <c r="H44" s="1380">
        <v>1.44</v>
      </c>
      <c r="I44" s="1380">
        <v>1.71</v>
      </c>
      <c r="J44" s="1380">
        <v>1.78</v>
      </c>
      <c r="K44" s="1327">
        <v>44177</v>
      </c>
      <c r="L44" s="1327">
        <v>12174</v>
      </c>
      <c r="M44" s="1327">
        <v>7041</v>
      </c>
      <c r="N44" s="1327">
        <v>16573</v>
      </c>
      <c r="O44" s="1327">
        <v>131140</v>
      </c>
      <c r="P44" s="1327">
        <v>126132</v>
      </c>
      <c r="Q44" s="1327">
        <v>26868</v>
      </c>
      <c r="R44" s="1327">
        <v>284140</v>
      </c>
      <c r="S44" s="1327">
        <v>668389</v>
      </c>
      <c r="T44" s="1327">
        <v>17477</v>
      </c>
      <c r="U44" s="1327">
        <v>12026</v>
      </c>
      <c r="V44" s="1384">
        <v>29452</v>
      </c>
      <c r="W44" s="705">
        <v>37</v>
      </c>
    </row>
    <row r="45" spans="1:23" ht="23.1" customHeight="1">
      <c r="A45" s="703">
        <v>38</v>
      </c>
      <c r="B45" s="704" t="s">
        <v>1053</v>
      </c>
      <c r="C45" s="1372">
        <v>22.085999999999999</v>
      </c>
      <c r="D45" s="1372">
        <v>867.976</v>
      </c>
      <c r="E45" s="1372">
        <v>203.51499999999999</v>
      </c>
      <c r="F45" s="1372">
        <v>1093.576</v>
      </c>
      <c r="G45" s="1380">
        <v>14.54</v>
      </c>
      <c r="H45" s="1380">
        <v>1.56</v>
      </c>
      <c r="I45" s="1380">
        <v>1.73</v>
      </c>
      <c r="J45" s="1380">
        <v>1.85</v>
      </c>
      <c r="K45" s="1327">
        <v>45250</v>
      </c>
      <c r="L45" s="1327">
        <v>10363</v>
      </c>
      <c r="M45" s="1327">
        <v>7365</v>
      </c>
      <c r="N45" s="1327">
        <v>15376</v>
      </c>
      <c r="O45" s="1327">
        <v>145291</v>
      </c>
      <c r="P45" s="1327">
        <v>140073</v>
      </c>
      <c r="Q45" s="1327">
        <v>25891</v>
      </c>
      <c r="R45" s="1327">
        <v>311255</v>
      </c>
      <c r="S45" s="1327">
        <v>657851</v>
      </c>
      <c r="T45" s="1327">
        <v>16138</v>
      </c>
      <c r="U45" s="1327">
        <v>12722</v>
      </c>
      <c r="V45" s="1384">
        <v>28462</v>
      </c>
      <c r="W45" s="705">
        <v>38</v>
      </c>
    </row>
    <row r="46" spans="1:23" ht="23.1" customHeight="1">
      <c r="A46" s="703">
        <v>39</v>
      </c>
      <c r="B46" s="704" t="s">
        <v>1054</v>
      </c>
      <c r="C46" s="1372">
        <v>18.832999999999998</v>
      </c>
      <c r="D46" s="1372">
        <v>779.09299999999996</v>
      </c>
      <c r="E46" s="1372">
        <v>175.261</v>
      </c>
      <c r="F46" s="1372">
        <v>973.18700000000001</v>
      </c>
      <c r="G46" s="1380">
        <v>13.95</v>
      </c>
      <c r="H46" s="1380">
        <v>1.55</v>
      </c>
      <c r="I46" s="1380">
        <v>1.7</v>
      </c>
      <c r="J46" s="1380">
        <v>1.81</v>
      </c>
      <c r="K46" s="1327">
        <v>47849</v>
      </c>
      <c r="L46" s="1327">
        <v>10749</v>
      </c>
      <c r="M46" s="1327">
        <v>7407</v>
      </c>
      <c r="N46" s="1327">
        <v>15706</v>
      </c>
      <c r="O46" s="1327">
        <v>125698</v>
      </c>
      <c r="P46" s="1327">
        <v>129459</v>
      </c>
      <c r="Q46" s="1327">
        <v>22080</v>
      </c>
      <c r="R46" s="1327">
        <v>277238</v>
      </c>
      <c r="S46" s="1327">
        <v>667422</v>
      </c>
      <c r="T46" s="1327">
        <v>16617</v>
      </c>
      <c r="U46" s="1327">
        <v>12599</v>
      </c>
      <c r="V46" s="1384">
        <v>28488</v>
      </c>
      <c r="W46" s="705">
        <v>39</v>
      </c>
    </row>
    <row r="47" spans="1:23" ht="23.1" customHeight="1">
      <c r="A47" s="716">
        <v>42</v>
      </c>
      <c r="B47" s="715" t="s">
        <v>1055</v>
      </c>
      <c r="C47" s="1373">
        <v>21.838999999999999</v>
      </c>
      <c r="D47" s="1373">
        <v>727.15</v>
      </c>
      <c r="E47" s="1373">
        <v>205.32400000000001</v>
      </c>
      <c r="F47" s="1373">
        <v>954.31200000000001</v>
      </c>
      <c r="G47" s="1381">
        <v>15.26</v>
      </c>
      <c r="H47" s="1381">
        <v>1.53</v>
      </c>
      <c r="I47" s="1381">
        <v>1.79</v>
      </c>
      <c r="J47" s="1381">
        <v>1.9</v>
      </c>
      <c r="K47" s="1328">
        <v>43370</v>
      </c>
      <c r="L47" s="1328">
        <v>11354</v>
      </c>
      <c r="M47" s="1328">
        <v>7230</v>
      </c>
      <c r="N47" s="1328">
        <v>16417</v>
      </c>
      <c r="O47" s="1328">
        <v>144522</v>
      </c>
      <c r="P47" s="1328">
        <v>125923</v>
      </c>
      <c r="Q47" s="1328">
        <v>26502</v>
      </c>
      <c r="R47" s="1328">
        <v>296947</v>
      </c>
      <c r="S47" s="1328">
        <v>661774</v>
      </c>
      <c r="T47" s="1328">
        <v>17317</v>
      </c>
      <c r="U47" s="1328">
        <v>12907</v>
      </c>
      <c r="V47" s="1385">
        <v>31116</v>
      </c>
      <c r="W47" s="717">
        <v>42</v>
      </c>
    </row>
    <row r="48" spans="1:23" s="774" customFormat="1" ht="23.1" customHeight="1">
      <c r="A48" s="718">
        <v>43</v>
      </c>
      <c r="B48" s="704" t="s">
        <v>1056</v>
      </c>
      <c r="C48" s="1371">
        <v>20.696999999999999</v>
      </c>
      <c r="D48" s="1371">
        <v>767.78599999999994</v>
      </c>
      <c r="E48" s="1371">
        <v>184.68799999999999</v>
      </c>
      <c r="F48" s="1371">
        <v>973.17</v>
      </c>
      <c r="G48" s="1379">
        <v>15.72</v>
      </c>
      <c r="H48" s="1379">
        <v>1.52</v>
      </c>
      <c r="I48" s="1379">
        <v>1.68</v>
      </c>
      <c r="J48" s="1379">
        <v>1.85</v>
      </c>
      <c r="K48" s="1329">
        <v>37031</v>
      </c>
      <c r="L48" s="1329">
        <v>10153</v>
      </c>
      <c r="M48" s="1329">
        <v>7228</v>
      </c>
      <c r="N48" s="1329">
        <v>14503</v>
      </c>
      <c r="O48" s="1329">
        <v>120508</v>
      </c>
      <c r="P48" s="1329">
        <v>118548</v>
      </c>
      <c r="Q48" s="1329">
        <v>22375</v>
      </c>
      <c r="R48" s="1329">
        <v>261431</v>
      </c>
      <c r="S48" s="1329">
        <v>582262</v>
      </c>
      <c r="T48" s="1329">
        <v>15440</v>
      </c>
      <c r="U48" s="1329">
        <v>12115</v>
      </c>
      <c r="V48" s="1383">
        <v>26864</v>
      </c>
      <c r="W48" s="719">
        <v>43</v>
      </c>
    </row>
    <row r="49" spans="1:23" s="774" customFormat="1" ht="23.1" customHeight="1">
      <c r="A49" s="703">
        <v>44</v>
      </c>
      <c r="B49" s="704" t="s">
        <v>1057</v>
      </c>
      <c r="C49" s="1372">
        <v>27.402000000000001</v>
      </c>
      <c r="D49" s="1372">
        <v>800.4</v>
      </c>
      <c r="E49" s="1372">
        <v>199.964</v>
      </c>
      <c r="F49" s="1372">
        <v>1027.7650000000001</v>
      </c>
      <c r="G49" s="1380">
        <v>18.7</v>
      </c>
      <c r="H49" s="1380">
        <v>1.57</v>
      </c>
      <c r="I49" s="1380">
        <v>1.67</v>
      </c>
      <c r="J49" s="1380">
        <v>2.0499999999999998</v>
      </c>
      <c r="K49" s="1327">
        <v>33437</v>
      </c>
      <c r="L49" s="1327">
        <v>11390</v>
      </c>
      <c r="M49" s="1327">
        <v>7432</v>
      </c>
      <c r="N49" s="1327">
        <v>16133</v>
      </c>
      <c r="O49" s="1327">
        <v>171350</v>
      </c>
      <c r="P49" s="1327">
        <v>143080</v>
      </c>
      <c r="Q49" s="1327">
        <v>24849</v>
      </c>
      <c r="R49" s="1327">
        <v>339279</v>
      </c>
      <c r="S49" s="1327">
        <v>625328</v>
      </c>
      <c r="T49" s="1327">
        <v>17876</v>
      </c>
      <c r="U49" s="1327">
        <v>12427</v>
      </c>
      <c r="V49" s="1384">
        <v>33011</v>
      </c>
      <c r="W49" s="705">
        <v>44</v>
      </c>
    </row>
    <row r="50" spans="1:23" s="774" customFormat="1" ht="23.1" customHeight="1">
      <c r="A50" s="703">
        <v>45</v>
      </c>
      <c r="B50" s="704" t="s">
        <v>1058</v>
      </c>
      <c r="C50" s="1372">
        <v>26.015000000000001</v>
      </c>
      <c r="D50" s="1372">
        <v>756.06100000000004</v>
      </c>
      <c r="E50" s="1372">
        <v>230.077</v>
      </c>
      <c r="F50" s="1372">
        <v>1012.153</v>
      </c>
      <c r="G50" s="1380">
        <v>18.36</v>
      </c>
      <c r="H50" s="1380">
        <v>1.57</v>
      </c>
      <c r="I50" s="1380">
        <v>1.61</v>
      </c>
      <c r="J50" s="1380">
        <v>2.0099999999999998</v>
      </c>
      <c r="K50" s="1327">
        <v>29965</v>
      </c>
      <c r="L50" s="1327">
        <v>11343</v>
      </c>
      <c r="M50" s="1327">
        <v>7435</v>
      </c>
      <c r="N50" s="1327">
        <v>15004</v>
      </c>
      <c r="O50" s="1327">
        <v>143133</v>
      </c>
      <c r="P50" s="1327">
        <v>134549</v>
      </c>
      <c r="Q50" s="1327">
        <v>27543</v>
      </c>
      <c r="R50" s="1327">
        <v>305225</v>
      </c>
      <c r="S50" s="1327">
        <v>550182</v>
      </c>
      <c r="T50" s="1327">
        <v>17796</v>
      </c>
      <c r="U50" s="1327">
        <v>11971</v>
      </c>
      <c r="V50" s="1384">
        <v>30156</v>
      </c>
      <c r="W50" s="705">
        <v>45</v>
      </c>
    </row>
    <row r="51" spans="1:23" s="774" customFormat="1" ht="23.1" customHeight="1">
      <c r="A51" s="703">
        <v>46</v>
      </c>
      <c r="B51" s="704" t="s">
        <v>1059</v>
      </c>
      <c r="C51" s="1372">
        <v>19.324999999999999</v>
      </c>
      <c r="D51" s="1372">
        <v>815.11699999999996</v>
      </c>
      <c r="E51" s="1372">
        <v>198.114</v>
      </c>
      <c r="F51" s="1372">
        <v>1032.5550000000001</v>
      </c>
      <c r="G51" s="1380">
        <v>14.35</v>
      </c>
      <c r="H51" s="1380">
        <v>1.56</v>
      </c>
      <c r="I51" s="1380">
        <v>1.62</v>
      </c>
      <c r="J51" s="1380">
        <v>1.81</v>
      </c>
      <c r="K51" s="1327">
        <v>42170</v>
      </c>
      <c r="L51" s="1327">
        <v>10408</v>
      </c>
      <c r="M51" s="1327">
        <v>7180</v>
      </c>
      <c r="N51" s="1327">
        <v>14559</v>
      </c>
      <c r="O51" s="1327">
        <v>116932</v>
      </c>
      <c r="P51" s="1327">
        <v>132490</v>
      </c>
      <c r="Q51" s="1327">
        <v>23083</v>
      </c>
      <c r="R51" s="1327">
        <v>272505</v>
      </c>
      <c r="S51" s="1327">
        <v>605085</v>
      </c>
      <c r="T51" s="1327">
        <v>16254</v>
      </c>
      <c r="U51" s="1327">
        <v>11651</v>
      </c>
      <c r="V51" s="1384">
        <v>26391</v>
      </c>
      <c r="W51" s="705">
        <v>46</v>
      </c>
    </row>
    <row r="52" spans="1:23" s="774" customFormat="1" ht="23.1" customHeight="1">
      <c r="A52" s="703">
        <v>47</v>
      </c>
      <c r="B52" s="704" t="s">
        <v>1060</v>
      </c>
      <c r="C52" s="1372">
        <v>21.012</v>
      </c>
      <c r="D52" s="1372">
        <v>779.97900000000004</v>
      </c>
      <c r="E52" s="1372">
        <v>210.626</v>
      </c>
      <c r="F52" s="1372">
        <v>1011.616</v>
      </c>
      <c r="G52" s="1380">
        <v>16.78</v>
      </c>
      <c r="H52" s="1380">
        <v>1.48</v>
      </c>
      <c r="I52" s="1380">
        <v>1.73</v>
      </c>
      <c r="J52" s="1380">
        <v>1.85</v>
      </c>
      <c r="K52" s="1327">
        <v>38223</v>
      </c>
      <c r="L52" s="1327">
        <v>12994</v>
      </c>
      <c r="M52" s="1327">
        <v>7067</v>
      </c>
      <c r="N52" s="1327">
        <v>16594</v>
      </c>
      <c r="O52" s="1327">
        <v>134751</v>
      </c>
      <c r="P52" s="1327">
        <v>149991</v>
      </c>
      <c r="Q52" s="1327">
        <v>25730</v>
      </c>
      <c r="R52" s="1327">
        <v>310472</v>
      </c>
      <c r="S52" s="1327">
        <v>641317</v>
      </c>
      <c r="T52" s="1327">
        <v>19230</v>
      </c>
      <c r="U52" s="1327">
        <v>12216</v>
      </c>
      <c r="V52" s="1384">
        <v>30691</v>
      </c>
      <c r="W52" s="705">
        <v>47</v>
      </c>
    </row>
    <row r="53" spans="1:23" ht="23.1" customHeight="1">
      <c r="A53" s="697">
        <v>49</v>
      </c>
      <c r="B53" s="698" t="s">
        <v>1061</v>
      </c>
      <c r="C53" s="1374">
        <v>23.134</v>
      </c>
      <c r="D53" s="1371">
        <v>794.83100000000002</v>
      </c>
      <c r="E53" s="1371">
        <v>200.387</v>
      </c>
      <c r="F53" s="1371">
        <v>1018.353</v>
      </c>
      <c r="G53" s="1379">
        <v>16.760000000000002</v>
      </c>
      <c r="H53" s="1379">
        <v>1.47</v>
      </c>
      <c r="I53" s="1379">
        <v>1.77</v>
      </c>
      <c r="J53" s="1379">
        <v>1.88</v>
      </c>
      <c r="K53" s="1329">
        <v>36178</v>
      </c>
      <c r="L53" s="1329">
        <v>12087</v>
      </c>
      <c r="M53" s="1329">
        <v>6864</v>
      </c>
      <c r="N53" s="1329">
        <v>16006</v>
      </c>
      <c r="O53" s="1329">
        <v>140262</v>
      </c>
      <c r="P53" s="1329">
        <v>141204</v>
      </c>
      <c r="Q53" s="1329">
        <v>24344</v>
      </c>
      <c r="R53" s="1329">
        <v>305810</v>
      </c>
      <c r="S53" s="1329">
        <v>606293</v>
      </c>
      <c r="T53" s="1329">
        <v>17765</v>
      </c>
      <c r="U53" s="1329">
        <v>12148</v>
      </c>
      <c r="V53" s="1386">
        <v>30030</v>
      </c>
      <c r="W53" s="699">
        <v>49</v>
      </c>
    </row>
    <row r="54" spans="1:23" ht="23.1" customHeight="1">
      <c r="A54" s="701">
        <v>50</v>
      </c>
      <c r="B54" s="702" t="s">
        <v>1062</v>
      </c>
      <c r="C54" s="1375">
        <v>23.664000000000001</v>
      </c>
      <c r="D54" s="1372">
        <v>770.65099999999995</v>
      </c>
      <c r="E54" s="1372">
        <v>212.56399999999999</v>
      </c>
      <c r="F54" s="1372">
        <v>1006.88</v>
      </c>
      <c r="G54" s="1380">
        <v>16.559999999999999</v>
      </c>
      <c r="H54" s="1380">
        <v>1.48</v>
      </c>
      <c r="I54" s="1380">
        <v>1.74</v>
      </c>
      <c r="J54" s="1380">
        <v>1.89</v>
      </c>
      <c r="K54" s="1327">
        <v>34576</v>
      </c>
      <c r="L54" s="1327">
        <v>12448</v>
      </c>
      <c r="M54" s="1327">
        <v>7081</v>
      </c>
      <c r="N54" s="1327">
        <v>15963</v>
      </c>
      <c r="O54" s="1327">
        <v>135522</v>
      </c>
      <c r="P54" s="1327">
        <v>141841</v>
      </c>
      <c r="Q54" s="1327">
        <v>26228</v>
      </c>
      <c r="R54" s="1327">
        <v>303591</v>
      </c>
      <c r="S54" s="1327">
        <v>572686</v>
      </c>
      <c r="T54" s="1327">
        <v>18405</v>
      </c>
      <c r="U54" s="1327">
        <v>12339</v>
      </c>
      <c r="V54" s="1387">
        <v>30152</v>
      </c>
      <c r="W54" s="693">
        <v>50</v>
      </c>
    </row>
    <row r="55" spans="1:23" ht="23.1" customHeight="1">
      <c r="A55" s="701">
        <v>51</v>
      </c>
      <c r="B55" s="702" t="s">
        <v>1063</v>
      </c>
      <c r="C55" s="1375">
        <v>24.039000000000001</v>
      </c>
      <c r="D55" s="1372">
        <v>870.26499999999999</v>
      </c>
      <c r="E55" s="1372">
        <v>223.23599999999999</v>
      </c>
      <c r="F55" s="1372">
        <v>1117.54</v>
      </c>
      <c r="G55" s="1380">
        <v>15.61</v>
      </c>
      <c r="H55" s="1380">
        <v>1.48</v>
      </c>
      <c r="I55" s="1380">
        <v>1.84</v>
      </c>
      <c r="J55" s="1380">
        <v>1.85</v>
      </c>
      <c r="K55" s="1327">
        <v>36540</v>
      </c>
      <c r="L55" s="1327">
        <v>11396</v>
      </c>
      <c r="M55" s="1327">
        <v>6310</v>
      </c>
      <c r="N55" s="1327">
        <v>14940</v>
      </c>
      <c r="O55" s="1327">
        <v>137120</v>
      </c>
      <c r="P55" s="1327">
        <v>146471</v>
      </c>
      <c r="Q55" s="1327">
        <v>25970</v>
      </c>
      <c r="R55" s="1327">
        <v>309561</v>
      </c>
      <c r="S55" s="1327">
        <v>570408</v>
      </c>
      <c r="T55" s="1327">
        <v>16831</v>
      </c>
      <c r="U55" s="1327">
        <v>11633</v>
      </c>
      <c r="V55" s="1387">
        <v>27700</v>
      </c>
      <c r="W55" s="693">
        <v>51</v>
      </c>
    </row>
    <row r="56" spans="1:23" ht="23.1" customHeight="1">
      <c r="A56" s="701">
        <v>52</v>
      </c>
      <c r="B56" s="702" t="s">
        <v>1064</v>
      </c>
      <c r="C56" s="1375">
        <v>23.72</v>
      </c>
      <c r="D56" s="1372">
        <v>896.24099999999999</v>
      </c>
      <c r="E56" s="1372">
        <v>238.399</v>
      </c>
      <c r="F56" s="1372">
        <v>1158.3599999999999</v>
      </c>
      <c r="G56" s="1380">
        <v>16.170000000000002</v>
      </c>
      <c r="H56" s="1380">
        <v>1.47</v>
      </c>
      <c r="I56" s="1380">
        <v>1.68</v>
      </c>
      <c r="J56" s="1380">
        <v>1.81</v>
      </c>
      <c r="K56" s="1327">
        <v>38391</v>
      </c>
      <c r="L56" s="1327">
        <v>10491</v>
      </c>
      <c r="M56" s="1327">
        <v>7493</v>
      </c>
      <c r="N56" s="1327">
        <v>15020</v>
      </c>
      <c r="O56" s="1327">
        <v>147268</v>
      </c>
      <c r="P56" s="1327">
        <v>137977</v>
      </c>
      <c r="Q56" s="1327">
        <v>29947</v>
      </c>
      <c r="R56" s="1327">
        <v>315192</v>
      </c>
      <c r="S56" s="1327">
        <v>620860</v>
      </c>
      <c r="T56" s="1327">
        <v>15395</v>
      </c>
      <c r="U56" s="1327">
        <v>12562</v>
      </c>
      <c r="V56" s="1387">
        <v>27210</v>
      </c>
      <c r="W56" s="693">
        <v>52</v>
      </c>
    </row>
    <row r="57" spans="1:23" ht="23.1" customHeight="1" thickBot="1">
      <c r="A57" s="780">
        <v>54</v>
      </c>
      <c r="B57" s="781" t="s">
        <v>1065</v>
      </c>
      <c r="C57" s="1376">
        <v>20.937999999999999</v>
      </c>
      <c r="D57" s="1377">
        <v>850.66700000000003</v>
      </c>
      <c r="E57" s="1377">
        <v>204.16</v>
      </c>
      <c r="F57" s="1377">
        <v>1075.7650000000001</v>
      </c>
      <c r="G57" s="1382">
        <v>16.91</v>
      </c>
      <c r="H57" s="1382">
        <v>1.6</v>
      </c>
      <c r="I57" s="1382">
        <v>1.81</v>
      </c>
      <c r="J57" s="1382">
        <v>1.94</v>
      </c>
      <c r="K57" s="1330">
        <v>33991</v>
      </c>
      <c r="L57" s="1330">
        <v>10697</v>
      </c>
      <c r="M57" s="1330">
        <v>6843</v>
      </c>
      <c r="N57" s="1330">
        <v>13970</v>
      </c>
      <c r="O57" s="1330">
        <v>120349</v>
      </c>
      <c r="P57" s="1330">
        <v>145493</v>
      </c>
      <c r="Q57" s="1330">
        <v>25329</v>
      </c>
      <c r="R57" s="1330">
        <v>291171</v>
      </c>
      <c r="S57" s="1330">
        <v>574788</v>
      </c>
      <c r="T57" s="1330">
        <v>17103</v>
      </c>
      <c r="U57" s="1330">
        <v>12407</v>
      </c>
      <c r="V57" s="1388">
        <v>27066</v>
      </c>
      <c r="W57" s="782">
        <v>54</v>
      </c>
    </row>
    <row r="58" spans="1:23" ht="23.1" customHeight="1">
      <c r="A58" s="701">
        <v>55</v>
      </c>
      <c r="B58" s="702" t="s">
        <v>1066</v>
      </c>
      <c r="C58" s="1375">
        <v>23.504999999999999</v>
      </c>
      <c r="D58" s="1372">
        <v>803.87599999999998</v>
      </c>
      <c r="E58" s="1372">
        <v>192.08199999999999</v>
      </c>
      <c r="F58" s="1372">
        <v>1019.4640000000001</v>
      </c>
      <c r="G58" s="1380">
        <v>17.34</v>
      </c>
      <c r="H58" s="1380">
        <v>1.57</v>
      </c>
      <c r="I58" s="1380">
        <v>1.86</v>
      </c>
      <c r="J58" s="1380">
        <v>1.99</v>
      </c>
      <c r="K58" s="1327">
        <v>35256</v>
      </c>
      <c r="L58" s="1327">
        <v>11196</v>
      </c>
      <c r="M58" s="1327">
        <v>7082</v>
      </c>
      <c r="N58" s="1327">
        <v>15315</v>
      </c>
      <c r="O58" s="1327">
        <v>143728</v>
      </c>
      <c r="P58" s="1327">
        <v>140990</v>
      </c>
      <c r="Q58" s="1327">
        <v>25320</v>
      </c>
      <c r="R58" s="1327">
        <v>310038</v>
      </c>
      <c r="S58" s="1327">
        <v>611476</v>
      </c>
      <c r="T58" s="1327">
        <v>17539</v>
      </c>
      <c r="U58" s="1327">
        <v>13182</v>
      </c>
      <c r="V58" s="1387">
        <v>30412</v>
      </c>
      <c r="W58" s="693">
        <v>55</v>
      </c>
    </row>
    <row r="59" spans="1:23" ht="23.1" customHeight="1">
      <c r="A59" s="701">
        <v>56</v>
      </c>
      <c r="B59" s="702" t="s">
        <v>1067</v>
      </c>
      <c r="C59" s="1375">
        <v>19.393999999999998</v>
      </c>
      <c r="D59" s="1372">
        <v>877.80600000000004</v>
      </c>
      <c r="E59" s="1372">
        <v>224.56100000000001</v>
      </c>
      <c r="F59" s="1372">
        <v>1121.761</v>
      </c>
      <c r="G59" s="1380">
        <v>16.14</v>
      </c>
      <c r="H59" s="1380">
        <v>1.44</v>
      </c>
      <c r="I59" s="1380">
        <v>1.6</v>
      </c>
      <c r="J59" s="1380">
        <v>1.73</v>
      </c>
      <c r="K59" s="1327">
        <v>37049</v>
      </c>
      <c r="L59" s="1327">
        <v>10179</v>
      </c>
      <c r="M59" s="1327">
        <v>6681</v>
      </c>
      <c r="N59" s="1327">
        <v>13871</v>
      </c>
      <c r="O59" s="1327">
        <v>115975</v>
      </c>
      <c r="P59" s="1327">
        <v>128661</v>
      </c>
      <c r="Q59" s="1327">
        <v>24063</v>
      </c>
      <c r="R59" s="1327">
        <v>268699</v>
      </c>
      <c r="S59" s="1327">
        <v>597985</v>
      </c>
      <c r="T59" s="1327">
        <v>14657</v>
      </c>
      <c r="U59" s="1327">
        <v>10716</v>
      </c>
      <c r="V59" s="1387">
        <v>23953</v>
      </c>
      <c r="W59" s="693">
        <v>56</v>
      </c>
    </row>
    <row r="60" spans="1:23" ht="23.1" customHeight="1">
      <c r="A60" s="701">
        <v>57</v>
      </c>
      <c r="B60" s="702" t="s">
        <v>1068</v>
      </c>
      <c r="C60" s="1375">
        <v>21.439</v>
      </c>
      <c r="D60" s="1372">
        <v>869.72500000000002</v>
      </c>
      <c r="E60" s="1372">
        <v>207.67699999999999</v>
      </c>
      <c r="F60" s="1372">
        <v>1098.8409999999999</v>
      </c>
      <c r="G60" s="1380">
        <v>15.6</v>
      </c>
      <c r="H60" s="1380">
        <v>1.48</v>
      </c>
      <c r="I60" s="1380">
        <v>1.61</v>
      </c>
      <c r="J60" s="1380">
        <v>1.78</v>
      </c>
      <c r="K60" s="1327">
        <v>39433</v>
      </c>
      <c r="L60" s="1327">
        <v>10682</v>
      </c>
      <c r="M60" s="1327">
        <v>8047</v>
      </c>
      <c r="N60" s="1327">
        <v>15146</v>
      </c>
      <c r="O60" s="1327">
        <v>131914</v>
      </c>
      <c r="P60" s="1327">
        <v>137699</v>
      </c>
      <c r="Q60" s="1327">
        <v>26873</v>
      </c>
      <c r="R60" s="1327">
        <v>296486</v>
      </c>
      <c r="S60" s="1327">
        <v>615299</v>
      </c>
      <c r="T60" s="1327">
        <v>15833</v>
      </c>
      <c r="U60" s="1327">
        <v>12940</v>
      </c>
      <c r="V60" s="1387">
        <v>26982</v>
      </c>
      <c r="W60" s="693">
        <v>57</v>
      </c>
    </row>
    <row r="61" spans="1:23" ht="23.1" customHeight="1">
      <c r="A61" s="703">
        <v>58</v>
      </c>
      <c r="B61" s="704" t="s">
        <v>1069</v>
      </c>
      <c r="C61" s="1375">
        <v>21.780999999999999</v>
      </c>
      <c r="D61" s="1372">
        <v>892.95100000000002</v>
      </c>
      <c r="E61" s="1372">
        <v>218.36199999999999</v>
      </c>
      <c r="F61" s="1372">
        <v>1133.0940000000001</v>
      </c>
      <c r="G61" s="1380">
        <v>14.89</v>
      </c>
      <c r="H61" s="1380">
        <v>1.47</v>
      </c>
      <c r="I61" s="1380">
        <v>1.81</v>
      </c>
      <c r="J61" s="1380">
        <v>1.79</v>
      </c>
      <c r="K61" s="1327">
        <v>42102</v>
      </c>
      <c r="L61" s="1327">
        <v>10981</v>
      </c>
      <c r="M61" s="1327">
        <v>6892</v>
      </c>
      <c r="N61" s="1327">
        <v>15154</v>
      </c>
      <c r="O61" s="1327">
        <v>136561</v>
      </c>
      <c r="P61" s="1327">
        <v>144085</v>
      </c>
      <c r="Q61" s="1327">
        <v>27231</v>
      </c>
      <c r="R61" s="1327">
        <v>307877</v>
      </c>
      <c r="S61" s="1327">
        <v>626963</v>
      </c>
      <c r="T61" s="1327">
        <v>16136</v>
      </c>
      <c r="U61" s="1327">
        <v>12471</v>
      </c>
      <c r="V61" s="1387">
        <v>27171</v>
      </c>
      <c r="W61" s="705">
        <v>58</v>
      </c>
    </row>
    <row r="62" spans="1:23" ht="23.1" customHeight="1">
      <c r="A62" s="703">
        <v>59</v>
      </c>
      <c r="B62" s="704" t="s">
        <v>1070</v>
      </c>
      <c r="C62" s="1378">
        <v>18.643000000000001</v>
      </c>
      <c r="D62" s="1373">
        <v>827.25199999999995</v>
      </c>
      <c r="E62" s="1373">
        <v>229.81800000000001</v>
      </c>
      <c r="F62" s="1373">
        <v>1075.713</v>
      </c>
      <c r="G62" s="1381">
        <v>13.26</v>
      </c>
      <c r="H62" s="1381">
        <v>1.47</v>
      </c>
      <c r="I62" s="1381">
        <v>1.72</v>
      </c>
      <c r="J62" s="1381">
        <v>1.73</v>
      </c>
      <c r="K62" s="1328">
        <v>47872</v>
      </c>
      <c r="L62" s="1328">
        <v>11347</v>
      </c>
      <c r="M62" s="1328">
        <v>6736</v>
      </c>
      <c r="N62" s="1328">
        <v>15213</v>
      </c>
      <c r="O62" s="1328">
        <v>118316</v>
      </c>
      <c r="P62" s="1328">
        <v>138326</v>
      </c>
      <c r="Q62" s="1328">
        <v>26691</v>
      </c>
      <c r="R62" s="1328">
        <v>283333</v>
      </c>
      <c r="S62" s="1328">
        <v>634638</v>
      </c>
      <c r="T62" s="1328">
        <v>16721</v>
      </c>
      <c r="U62" s="1328">
        <v>11614</v>
      </c>
      <c r="V62" s="1389">
        <v>26339</v>
      </c>
      <c r="W62" s="705">
        <v>59</v>
      </c>
    </row>
    <row r="63" spans="1:23" ht="23.1" customHeight="1">
      <c r="A63" s="707">
        <v>61</v>
      </c>
      <c r="B63" s="708" t="s">
        <v>1071</v>
      </c>
      <c r="C63" s="1374">
        <v>23.007000000000001</v>
      </c>
      <c r="D63" s="1371">
        <v>818.55399999999997</v>
      </c>
      <c r="E63" s="1371">
        <v>212.52</v>
      </c>
      <c r="F63" s="1371">
        <v>1054.0820000000001</v>
      </c>
      <c r="G63" s="1379">
        <v>16.670000000000002</v>
      </c>
      <c r="H63" s="1379">
        <v>1.43</v>
      </c>
      <c r="I63" s="1379">
        <v>1.79</v>
      </c>
      <c r="J63" s="1379">
        <v>1.84</v>
      </c>
      <c r="K63" s="1329">
        <v>35911</v>
      </c>
      <c r="L63" s="1329">
        <v>11088</v>
      </c>
      <c r="M63" s="1329">
        <v>6835</v>
      </c>
      <c r="N63" s="1329">
        <v>15174</v>
      </c>
      <c r="O63" s="1329">
        <v>137768</v>
      </c>
      <c r="P63" s="1329">
        <v>129958</v>
      </c>
      <c r="Q63" s="1329">
        <v>25952</v>
      </c>
      <c r="R63" s="1329">
        <v>293678</v>
      </c>
      <c r="S63" s="1329">
        <v>598796</v>
      </c>
      <c r="T63" s="1329">
        <v>15877</v>
      </c>
      <c r="U63" s="1329">
        <v>12211</v>
      </c>
      <c r="V63" s="1386">
        <v>27861</v>
      </c>
      <c r="W63" s="709">
        <v>61</v>
      </c>
    </row>
    <row r="64" spans="1:23" ht="23.1" customHeight="1">
      <c r="A64" s="703">
        <v>65</v>
      </c>
      <c r="B64" s="704" t="s">
        <v>1072</v>
      </c>
      <c r="C64" s="1375">
        <v>32.014000000000003</v>
      </c>
      <c r="D64" s="1372">
        <v>827.69799999999998</v>
      </c>
      <c r="E64" s="1372">
        <v>236.571</v>
      </c>
      <c r="F64" s="1372">
        <v>1096.2829999999999</v>
      </c>
      <c r="G64" s="1380">
        <v>18.420000000000002</v>
      </c>
      <c r="H64" s="1380">
        <v>1.5</v>
      </c>
      <c r="I64" s="1380">
        <v>1.84</v>
      </c>
      <c r="J64" s="1380">
        <v>2.0699999999999998</v>
      </c>
      <c r="K64" s="1327">
        <v>33163</v>
      </c>
      <c r="L64" s="1327">
        <v>12425</v>
      </c>
      <c r="M64" s="1327">
        <v>5893</v>
      </c>
      <c r="N64" s="1327">
        <v>16569</v>
      </c>
      <c r="O64" s="1327">
        <v>195558</v>
      </c>
      <c r="P64" s="1327">
        <v>154141</v>
      </c>
      <c r="Q64" s="1327">
        <v>25636</v>
      </c>
      <c r="R64" s="1327">
        <v>375335</v>
      </c>
      <c r="S64" s="1327">
        <v>610843</v>
      </c>
      <c r="T64" s="1327">
        <v>18623</v>
      </c>
      <c r="U64" s="1327">
        <v>10836</v>
      </c>
      <c r="V64" s="1387">
        <v>34237</v>
      </c>
      <c r="W64" s="705">
        <v>65</v>
      </c>
    </row>
    <row r="65" spans="1:23" ht="23.1" customHeight="1">
      <c r="A65" s="703">
        <v>66</v>
      </c>
      <c r="B65" s="704" t="s">
        <v>1073</v>
      </c>
      <c r="C65" s="1375">
        <v>23.734999999999999</v>
      </c>
      <c r="D65" s="1372">
        <v>854.76199999999994</v>
      </c>
      <c r="E65" s="1372">
        <v>215.476</v>
      </c>
      <c r="F65" s="1372">
        <v>1093.973</v>
      </c>
      <c r="G65" s="1380">
        <v>16.54</v>
      </c>
      <c r="H65" s="1380">
        <v>1.49</v>
      </c>
      <c r="I65" s="1380">
        <v>1.7</v>
      </c>
      <c r="J65" s="1380">
        <v>1.86</v>
      </c>
      <c r="K65" s="1327">
        <v>38440</v>
      </c>
      <c r="L65" s="1327">
        <v>11494</v>
      </c>
      <c r="M65" s="1327">
        <v>6314</v>
      </c>
      <c r="N65" s="1327">
        <v>15759</v>
      </c>
      <c r="O65" s="1327">
        <v>150900</v>
      </c>
      <c r="P65" s="1327">
        <v>146764</v>
      </c>
      <c r="Q65" s="1327">
        <v>23126</v>
      </c>
      <c r="R65" s="1327">
        <v>320791</v>
      </c>
      <c r="S65" s="1327">
        <v>635768</v>
      </c>
      <c r="T65" s="1327">
        <v>17170</v>
      </c>
      <c r="U65" s="1327">
        <v>10733</v>
      </c>
      <c r="V65" s="1387">
        <v>29323</v>
      </c>
      <c r="W65" s="705">
        <v>66</v>
      </c>
    </row>
    <row r="66" spans="1:23" ht="23.1" customHeight="1">
      <c r="A66" s="703">
        <v>68</v>
      </c>
      <c r="B66" s="704" t="s">
        <v>1074</v>
      </c>
      <c r="C66" s="1375">
        <v>21.369</v>
      </c>
      <c r="D66" s="1372">
        <v>799.76300000000003</v>
      </c>
      <c r="E66" s="1372">
        <v>195.34700000000001</v>
      </c>
      <c r="F66" s="1372">
        <v>1016.479</v>
      </c>
      <c r="G66" s="1380">
        <v>15.49</v>
      </c>
      <c r="H66" s="1380">
        <v>1.42</v>
      </c>
      <c r="I66" s="1380">
        <v>1.71</v>
      </c>
      <c r="J66" s="1380">
        <v>1.78</v>
      </c>
      <c r="K66" s="1327">
        <v>37768</v>
      </c>
      <c r="L66" s="1327">
        <v>11989</v>
      </c>
      <c r="M66" s="1327">
        <v>7112</v>
      </c>
      <c r="N66" s="1327">
        <v>15815</v>
      </c>
      <c r="O66" s="1327">
        <v>125045</v>
      </c>
      <c r="P66" s="1327">
        <v>136597</v>
      </c>
      <c r="Q66" s="1327">
        <v>23769</v>
      </c>
      <c r="R66" s="1327">
        <v>285411</v>
      </c>
      <c r="S66" s="1327">
        <v>585162</v>
      </c>
      <c r="T66" s="1327">
        <v>17080</v>
      </c>
      <c r="U66" s="1327">
        <v>12168</v>
      </c>
      <c r="V66" s="1387">
        <v>28078</v>
      </c>
      <c r="W66" s="705">
        <v>68</v>
      </c>
    </row>
    <row r="67" spans="1:23" ht="23.1" customHeight="1">
      <c r="A67" s="703">
        <v>70</v>
      </c>
      <c r="B67" s="704" t="s">
        <v>1075</v>
      </c>
      <c r="C67" s="1378">
        <v>20.207999999999998</v>
      </c>
      <c r="D67" s="1373">
        <v>833.48199999999997</v>
      </c>
      <c r="E67" s="1373">
        <v>193.523</v>
      </c>
      <c r="F67" s="1373">
        <v>1047.213</v>
      </c>
      <c r="G67" s="1381">
        <v>15.5</v>
      </c>
      <c r="H67" s="1381">
        <v>1.57</v>
      </c>
      <c r="I67" s="1381">
        <v>1.77</v>
      </c>
      <c r="J67" s="1381">
        <v>1.87</v>
      </c>
      <c r="K67" s="1328">
        <v>38258</v>
      </c>
      <c r="L67" s="1328">
        <v>10722</v>
      </c>
      <c r="M67" s="1328">
        <v>6746</v>
      </c>
      <c r="N67" s="1328">
        <v>14421</v>
      </c>
      <c r="O67" s="1328">
        <v>119804</v>
      </c>
      <c r="P67" s="1328">
        <v>139950</v>
      </c>
      <c r="Q67" s="1328">
        <v>23170</v>
      </c>
      <c r="R67" s="1328">
        <v>282925</v>
      </c>
      <c r="S67" s="1328">
        <v>592840</v>
      </c>
      <c r="T67" s="1328">
        <v>16791</v>
      </c>
      <c r="U67" s="1328">
        <v>11973</v>
      </c>
      <c r="V67" s="1389">
        <v>27017</v>
      </c>
      <c r="W67" s="705">
        <v>70</v>
      </c>
    </row>
    <row r="68" spans="1:23" ht="23.1" customHeight="1">
      <c r="A68" s="710">
        <v>78</v>
      </c>
      <c r="B68" s="708" t="s">
        <v>1076</v>
      </c>
      <c r="C68" s="1374">
        <v>22.443000000000001</v>
      </c>
      <c r="D68" s="1371">
        <v>844.68200000000002</v>
      </c>
      <c r="E68" s="1371">
        <v>207.33199999999999</v>
      </c>
      <c r="F68" s="1371">
        <v>1074.4570000000001</v>
      </c>
      <c r="G68" s="1379">
        <v>16.489999999999998</v>
      </c>
      <c r="H68" s="1379">
        <v>1.46</v>
      </c>
      <c r="I68" s="1379">
        <v>1.85</v>
      </c>
      <c r="J68" s="1379">
        <v>1.85</v>
      </c>
      <c r="K68" s="1329">
        <v>36130</v>
      </c>
      <c r="L68" s="1329">
        <v>10827</v>
      </c>
      <c r="M68" s="1329">
        <v>6545</v>
      </c>
      <c r="N68" s="1329">
        <v>14709</v>
      </c>
      <c r="O68" s="1329">
        <v>133726</v>
      </c>
      <c r="P68" s="1329">
        <v>133827</v>
      </c>
      <c r="Q68" s="1329">
        <v>25085</v>
      </c>
      <c r="R68" s="1329">
        <v>292638</v>
      </c>
      <c r="S68" s="1329">
        <v>595837</v>
      </c>
      <c r="T68" s="1329">
        <v>15844</v>
      </c>
      <c r="U68" s="1329">
        <v>12099</v>
      </c>
      <c r="V68" s="1386">
        <v>27236</v>
      </c>
      <c r="W68" s="711">
        <v>78</v>
      </c>
    </row>
    <row r="69" spans="1:23" ht="23.1" customHeight="1">
      <c r="A69" s="703">
        <v>84</v>
      </c>
      <c r="B69" s="704" t="s">
        <v>1077</v>
      </c>
      <c r="C69" s="1375">
        <v>22.853000000000002</v>
      </c>
      <c r="D69" s="1372">
        <v>833.68</v>
      </c>
      <c r="E69" s="1372">
        <v>193.40799999999999</v>
      </c>
      <c r="F69" s="1372">
        <v>1049.94</v>
      </c>
      <c r="G69" s="1380">
        <v>13.92</v>
      </c>
      <c r="H69" s="1380">
        <v>1.54</v>
      </c>
      <c r="I69" s="1380">
        <v>1.71</v>
      </c>
      <c r="J69" s="1380">
        <v>1.84</v>
      </c>
      <c r="K69" s="1327">
        <v>47364</v>
      </c>
      <c r="L69" s="1327">
        <v>10722</v>
      </c>
      <c r="M69" s="1327">
        <v>7350</v>
      </c>
      <c r="N69" s="1327">
        <v>16173</v>
      </c>
      <c r="O69" s="1327">
        <v>150722</v>
      </c>
      <c r="P69" s="1327">
        <v>137887</v>
      </c>
      <c r="Q69" s="1327">
        <v>24292</v>
      </c>
      <c r="R69" s="1327">
        <v>312902</v>
      </c>
      <c r="S69" s="1327">
        <v>659542</v>
      </c>
      <c r="T69" s="1327">
        <v>16540</v>
      </c>
      <c r="U69" s="1327">
        <v>12560</v>
      </c>
      <c r="V69" s="1387">
        <v>29802</v>
      </c>
      <c r="W69" s="705">
        <v>84</v>
      </c>
    </row>
    <row r="70" spans="1:23" ht="23.1" customHeight="1">
      <c r="A70" s="703">
        <v>85</v>
      </c>
      <c r="B70" s="704" t="s">
        <v>1078</v>
      </c>
      <c r="C70" s="1375">
        <v>22.009</v>
      </c>
      <c r="D70" s="1372">
        <v>800.12099999999998</v>
      </c>
      <c r="E70" s="1372">
        <v>206.179</v>
      </c>
      <c r="F70" s="1372">
        <v>1028.309</v>
      </c>
      <c r="G70" s="1380">
        <v>14.43</v>
      </c>
      <c r="H70" s="1380">
        <v>1.51</v>
      </c>
      <c r="I70" s="1380">
        <v>1.71</v>
      </c>
      <c r="J70" s="1380">
        <v>1.83</v>
      </c>
      <c r="K70" s="1327">
        <v>46105</v>
      </c>
      <c r="L70" s="1327">
        <v>11002</v>
      </c>
      <c r="M70" s="1327">
        <v>7326</v>
      </c>
      <c r="N70" s="1327">
        <v>16244</v>
      </c>
      <c r="O70" s="1327">
        <v>146401</v>
      </c>
      <c r="P70" s="1327">
        <v>132912</v>
      </c>
      <c r="Q70" s="1327">
        <v>25875</v>
      </c>
      <c r="R70" s="1327">
        <v>305188</v>
      </c>
      <c r="S70" s="1327">
        <v>665182</v>
      </c>
      <c r="T70" s="1327">
        <v>16611</v>
      </c>
      <c r="U70" s="1327">
        <v>12550</v>
      </c>
      <c r="V70" s="1387">
        <v>29679</v>
      </c>
      <c r="W70" s="705">
        <v>85</v>
      </c>
    </row>
    <row r="71" spans="1:23" ht="23.1" customHeight="1">
      <c r="A71" s="703">
        <v>89</v>
      </c>
      <c r="B71" s="704" t="s">
        <v>1079</v>
      </c>
      <c r="C71" s="1375">
        <v>22.143999999999998</v>
      </c>
      <c r="D71" s="1372">
        <v>859.46</v>
      </c>
      <c r="E71" s="1372">
        <v>201.72300000000001</v>
      </c>
      <c r="F71" s="1372">
        <v>1083.327</v>
      </c>
      <c r="G71" s="1380">
        <v>15.58</v>
      </c>
      <c r="H71" s="1380">
        <v>1.57</v>
      </c>
      <c r="I71" s="1380">
        <v>1.83</v>
      </c>
      <c r="J71" s="1380">
        <v>1.9</v>
      </c>
      <c r="K71" s="1327">
        <v>38499</v>
      </c>
      <c r="L71" s="1327">
        <v>11590</v>
      </c>
      <c r="M71" s="1327">
        <v>7061</v>
      </c>
      <c r="N71" s="1327">
        <v>15284</v>
      </c>
      <c r="O71" s="1327">
        <v>132811</v>
      </c>
      <c r="P71" s="1327">
        <v>156093</v>
      </c>
      <c r="Q71" s="1327">
        <v>26056</v>
      </c>
      <c r="R71" s="1327">
        <v>314959</v>
      </c>
      <c r="S71" s="1327">
        <v>599768</v>
      </c>
      <c r="T71" s="1327">
        <v>18162</v>
      </c>
      <c r="U71" s="1327">
        <v>12917</v>
      </c>
      <c r="V71" s="1387">
        <v>29073</v>
      </c>
      <c r="W71" s="705">
        <v>89</v>
      </c>
    </row>
    <row r="72" spans="1:23" ht="23.1" customHeight="1">
      <c r="A72" s="703">
        <v>90</v>
      </c>
      <c r="B72" s="704" t="s">
        <v>1080</v>
      </c>
      <c r="C72" s="1378">
        <v>22.407</v>
      </c>
      <c r="D72" s="1373">
        <v>815.97900000000004</v>
      </c>
      <c r="E72" s="1373">
        <v>175.27199999999999</v>
      </c>
      <c r="F72" s="1373">
        <v>1013.658</v>
      </c>
      <c r="G72" s="1381">
        <v>14.28</v>
      </c>
      <c r="H72" s="1381">
        <v>1.51</v>
      </c>
      <c r="I72" s="1381">
        <v>1.76</v>
      </c>
      <c r="J72" s="1381">
        <v>1.83</v>
      </c>
      <c r="K72" s="1328">
        <v>42169</v>
      </c>
      <c r="L72" s="1328">
        <v>12209</v>
      </c>
      <c r="M72" s="1328">
        <v>7033</v>
      </c>
      <c r="N72" s="1328">
        <v>16508</v>
      </c>
      <c r="O72" s="1328">
        <v>134908</v>
      </c>
      <c r="P72" s="1328">
        <v>150101</v>
      </c>
      <c r="Q72" s="1328">
        <v>21703</v>
      </c>
      <c r="R72" s="1328">
        <v>306712</v>
      </c>
      <c r="S72" s="1328">
        <v>602082</v>
      </c>
      <c r="T72" s="1328">
        <v>18395</v>
      </c>
      <c r="U72" s="1328">
        <v>12382</v>
      </c>
      <c r="V72" s="1389">
        <v>30258</v>
      </c>
      <c r="W72" s="705">
        <v>90</v>
      </c>
    </row>
    <row r="73" spans="1:23" ht="23.1" customHeight="1">
      <c r="A73" s="707">
        <v>91</v>
      </c>
      <c r="B73" s="708" t="s">
        <v>1081</v>
      </c>
      <c r="C73" s="1374">
        <v>21.33</v>
      </c>
      <c r="D73" s="1371">
        <v>764.71</v>
      </c>
      <c r="E73" s="1371">
        <v>228.714</v>
      </c>
      <c r="F73" s="1371">
        <v>1014.754</v>
      </c>
      <c r="G73" s="1379">
        <v>15.32</v>
      </c>
      <c r="H73" s="1379">
        <v>1.44</v>
      </c>
      <c r="I73" s="1379">
        <v>1.72</v>
      </c>
      <c r="J73" s="1379">
        <v>1.8</v>
      </c>
      <c r="K73" s="1329">
        <v>40089</v>
      </c>
      <c r="L73" s="1329">
        <v>12366</v>
      </c>
      <c r="M73" s="1329">
        <v>7120</v>
      </c>
      <c r="N73" s="1329">
        <v>16204</v>
      </c>
      <c r="O73" s="1329">
        <v>130972</v>
      </c>
      <c r="P73" s="1329">
        <v>136551</v>
      </c>
      <c r="Q73" s="1329">
        <v>27947</v>
      </c>
      <c r="R73" s="1329">
        <v>295469</v>
      </c>
      <c r="S73" s="1329">
        <v>614031</v>
      </c>
      <c r="T73" s="1329">
        <v>17857</v>
      </c>
      <c r="U73" s="1329">
        <v>12219</v>
      </c>
      <c r="V73" s="1386">
        <v>29117</v>
      </c>
      <c r="W73" s="709">
        <v>91</v>
      </c>
    </row>
    <row r="74" spans="1:23" ht="23.1" customHeight="1">
      <c r="A74" s="703">
        <v>92</v>
      </c>
      <c r="B74" s="704" t="s">
        <v>1082</v>
      </c>
      <c r="C74" s="1375">
        <v>20.326000000000001</v>
      </c>
      <c r="D74" s="1372">
        <v>787.39200000000005</v>
      </c>
      <c r="E74" s="1372">
        <v>203.161</v>
      </c>
      <c r="F74" s="1372">
        <v>1010.879</v>
      </c>
      <c r="G74" s="1380">
        <v>15.03</v>
      </c>
      <c r="H74" s="1380">
        <v>1.45</v>
      </c>
      <c r="I74" s="1380">
        <v>1.72</v>
      </c>
      <c r="J74" s="1380">
        <v>1.78</v>
      </c>
      <c r="K74" s="1327">
        <v>42446</v>
      </c>
      <c r="L74" s="1327">
        <v>11791</v>
      </c>
      <c r="M74" s="1327">
        <v>6823</v>
      </c>
      <c r="N74" s="1327">
        <v>16037</v>
      </c>
      <c r="O74" s="1327">
        <v>129653</v>
      </c>
      <c r="P74" s="1327">
        <v>134572</v>
      </c>
      <c r="Q74" s="1327">
        <v>23856</v>
      </c>
      <c r="R74" s="1327">
        <v>288081</v>
      </c>
      <c r="S74" s="1327">
        <v>637853</v>
      </c>
      <c r="T74" s="1327">
        <v>17091</v>
      </c>
      <c r="U74" s="1327">
        <v>11742</v>
      </c>
      <c r="V74" s="1387">
        <v>28498</v>
      </c>
      <c r="W74" s="705">
        <v>92</v>
      </c>
    </row>
    <row r="75" spans="1:23" ht="23.1" customHeight="1">
      <c r="A75" s="703">
        <v>94</v>
      </c>
      <c r="B75" s="704" t="s">
        <v>1083</v>
      </c>
      <c r="C75" s="1375">
        <v>17.542000000000002</v>
      </c>
      <c r="D75" s="1372">
        <v>827.54300000000001</v>
      </c>
      <c r="E75" s="1372">
        <v>204.745</v>
      </c>
      <c r="F75" s="1372">
        <v>1049.8309999999999</v>
      </c>
      <c r="G75" s="1380">
        <v>14.22</v>
      </c>
      <c r="H75" s="1380">
        <v>1.53</v>
      </c>
      <c r="I75" s="1380">
        <v>1.69</v>
      </c>
      <c r="J75" s="1380">
        <v>1.78</v>
      </c>
      <c r="K75" s="1327">
        <v>45188</v>
      </c>
      <c r="L75" s="1327">
        <v>10526</v>
      </c>
      <c r="M75" s="1327">
        <v>7403</v>
      </c>
      <c r="N75" s="1327">
        <v>14582</v>
      </c>
      <c r="O75" s="1327">
        <v>112743</v>
      </c>
      <c r="P75" s="1327">
        <v>133580</v>
      </c>
      <c r="Q75" s="1327">
        <v>25658</v>
      </c>
      <c r="R75" s="1327">
        <v>271981</v>
      </c>
      <c r="S75" s="1327">
        <v>642691</v>
      </c>
      <c r="T75" s="1327">
        <v>16142</v>
      </c>
      <c r="U75" s="1327">
        <v>12532</v>
      </c>
      <c r="V75" s="1387">
        <v>25907</v>
      </c>
      <c r="W75" s="705">
        <v>94</v>
      </c>
    </row>
    <row r="76" spans="1:23" ht="23.1" customHeight="1">
      <c r="A76" s="703">
        <v>301</v>
      </c>
      <c r="B76" s="704" t="s">
        <v>1084</v>
      </c>
      <c r="C76" s="1375">
        <v>7.6769999999999996</v>
      </c>
      <c r="D76" s="1372">
        <v>543.34199999999998</v>
      </c>
      <c r="E76" s="1372">
        <v>197.209</v>
      </c>
      <c r="F76" s="1372">
        <v>748.22799999999995</v>
      </c>
      <c r="G76" s="1380">
        <v>10.28</v>
      </c>
      <c r="H76" s="1380">
        <v>1.32</v>
      </c>
      <c r="I76" s="1380">
        <v>1.51</v>
      </c>
      <c r="J76" s="1380">
        <v>1.46</v>
      </c>
      <c r="K76" s="1327">
        <v>58057</v>
      </c>
      <c r="L76" s="1327">
        <v>10265</v>
      </c>
      <c r="M76" s="1327">
        <v>7100</v>
      </c>
      <c r="N76" s="1327">
        <v>12858</v>
      </c>
      <c r="O76" s="1327">
        <v>45822</v>
      </c>
      <c r="P76" s="1327">
        <v>73514</v>
      </c>
      <c r="Q76" s="1327">
        <v>21090</v>
      </c>
      <c r="R76" s="1327">
        <v>140426</v>
      </c>
      <c r="S76" s="1327">
        <v>596911</v>
      </c>
      <c r="T76" s="1327">
        <v>13530</v>
      </c>
      <c r="U76" s="1327">
        <v>10694</v>
      </c>
      <c r="V76" s="1387">
        <v>18768</v>
      </c>
      <c r="W76" s="705">
        <v>301</v>
      </c>
    </row>
    <row r="77" spans="1:23" ht="23.1" customHeight="1">
      <c r="A77" s="703">
        <v>302</v>
      </c>
      <c r="B77" s="704" t="s">
        <v>1085</v>
      </c>
      <c r="C77" s="1378">
        <v>9.2390000000000008</v>
      </c>
      <c r="D77" s="1373">
        <v>590.09199999999998</v>
      </c>
      <c r="E77" s="1373">
        <v>113.602</v>
      </c>
      <c r="F77" s="1373">
        <v>712.93200000000002</v>
      </c>
      <c r="G77" s="1381">
        <v>9.02</v>
      </c>
      <c r="H77" s="1381">
        <v>1.34</v>
      </c>
      <c r="I77" s="1381">
        <v>1.44</v>
      </c>
      <c r="J77" s="1381">
        <v>1.45</v>
      </c>
      <c r="K77" s="1328">
        <v>63288</v>
      </c>
      <c r="L77" s="1328">
        <v>9863</v>
      </c>
      <c r="M77" s="1328">
        <v>8023</v>
      </c>
      <c r="N77" s="1328">
        <v>13870</v>
      </c>
      <c r="O77" s="1328">
        <v>52721</v>
      </c>
      <c r="P77" s="1328">
        <v>77699</v>
      </c>
      <c r="Q77" s="1328">
        <v>13163</v>
      </c>
      <c r="R77" s="1328">
        <v>143583</v>
      </c>
      <c r="S77" s="1328">
        <v>570661</v>
      </c>
      <c r="T77" s="1328">
        <v>13167</v>
      </c>
      <c r="U77" s="1328">
        <v>11587</v>
      </c>
      <c r="V77" s="1389">
        <v>20140</v>
      </c>
      <c r="W77" s="705">
        <v>302</v>
      </c>
    </row>
    <row r="78" spans="1:23" ht="23.1" customHeight="1">
      <c r="A78" s="707">
        <v>303</v>
      </c>
      <c r="B78" s="708" t="s">
        <v>1086</v>
      </c>
      <c r="C78" s="1374">
        <v>7.9749999999999996</v>
      </c>
      <c r="D78" s="1371">
        <v>720.33299999999997</v>
      </c>
      <c r="E78" s="1371">
        <v>206.792</v>
      </c>
      <c r="F78" s="1371">
        <v>935.101</v>
      </c>
      <c r="G78" s="1379">
        <v>8.84</v>
      </c>
      <c r="H78" s="1379">
        <v>1.38</v>
      </c>
      <c r="I78" s="1379">
        <v>1.52</v>
      </c>
      <c r="J78" s="1379">
        <v>1.47</v>
      </c>
      <c r="K78" s="1329">
        <v>73360</v>
      </c>
      <c r="L78" s="1329">
        <v>9057</v>
      </c>
      <c r="M78" s="1329">
        <v>7270</v>
      </c>
      <c r="N78" s="1329">
        <v>11939</v>
      </c>
      <c r="O78" s="1329">
        <v>51693</v>
      </c>
      <c r="P78" s="1329">
        <v>90012</v>
      </c>
      <c r="Q78" s="1329">
        <v>22782</v>
      </c>
      <c r="R78" s="1329">
        <v>164487</v>
      </c>
      <c r="S78" s="1329">
        <v>648148</v>
      </c>
      <c r="T78" s="1329">
        <v>12496</v>
      </c>
      <c r="U78" s="1329">
        <v>11017</v>
      </c>
      <c r="V78" s="1386">
        <v>17590</v>
      </c>
      <c r="W78" s="709">
        <v>303</v>
      </c>
    </row>
    <row r="79" spans="1:23" ht="23.1" customHeight="1">
      <c r="A79" s="703">
        <v>304</v>
      </c>
      <c r="B79" s="704" t="s">
        <v>1087</v>
      </c>
      <c r="C79" s="1375">
        <v>8.6959999999999997</v>
      </c>
      <c r="D79" s="1372">
        <v>708.02800000000002</v>
      </c>
      <c r="E79" s="1372">
        <v>211.41300000000001</v>
      </c>
      <c r="F79" s="1372">
        <v>928.13699999999994</v>
      </c>
      <c r="G79" s="1380">
        <v>9.25</v>
      </c>
      <c r="H79" s="1380">
        <v>1.35</v>
      </c>
      <c r="I79" s="1380">
        <v>1.54</v>
      </c>
      <c r="J79" s="1380">
        <v>1.46</v>
      </c>
      <c r="K79" s="1327">
        <v>67160</v>
      </c>
      <c r="L79" s="1327">
        <v>10138</v>
      </c>
      <c r="M79" s="1327">
        <v>7060</v>
      </c>
      <c r="N79" s="1327">
        <v>12778</v>
      </c>
      <c r="O79" s="1327">
        <v>54014</v>
      </c>
      <c r="P79" s="1327">
        <v>96616</v>
      </c>
      <c r="Q79" s="1327">
        <v>22936</v>
      </c>
      <c r="R79" s="1327">
        <v>173566</v>
      </c>
      <c r="S79" s="1327">
        <v>621113</v>
      </c>
      <c r="T79" s="1327">
        <v>13646</v>
      </c>
      <c r="U79" s="1327">
        <v>10849</v>
      </c>
      <c r="V79" s="1387">
        <v>18700</v>
      </c>
      <c r="W79" s="705">
        <v>304</v>
      </c>
    </row>
    <row r="80" spans="1:23" ht="23.1" customHeight="1">
      <c r="A80" s="703">
        <v>305</v>
      </c>
      <c r="B80" s="704" t="s">
        <v>1088</v>
      </c>
      <c r="C80" s="1375">
        <v>9.3650000000000002</v>
      </c>
      <c r="D80" s="1372">
        <v>575.08199999999999</v>
      </c>
      <c r="E80" s="1372">
        <v>173.13800000000001</v>
      </c>
      <c r="F80" s="1372">
        <v>757.58500000000004</v>
      </c>
      <c r="G80" s="1380">
        <v>9.44</v>
      </c>
      <c r="H80" s="1380">
        <v>1.4</v>
      </c>
      <c r="I80" s="1380">
        <v>1.64</v>
      </c>
      <c r="J80" s="1380">
        <v>1.56</v>
      </c>
      <c r="K80" s="1327">
        <v>65641</v>
      </c>
      <c r="L80" s="1327">
        <v>9463</v>
      </c>
      <c r="M80" s="1327">
        <v>7234</v>
      </c>
      <c r="N80" s="1327">
        <v>13142</v>
      </c>
      <c r="O80" s="1327">
        <v>58060</v>
      </c>
      <c r="P80" s="1327">
        <v>76418</v>
      </c>
      <c r="Q80" s="1327">
        <v>20482</v>
      </c>
      <c r="R80" s="1327">
        <v>154960</v>
      </c>
      <c r="S80" s="1327">
        <v>619961</v>
      </c>
      <c r="T80" s="1327">
        <v>13288</v>
      </c>
      <c r="U80" s="1327">
        <v>11830</v>
      </c>
      <c r="V80" s="1387">
        <v>20454</v>
      </c>
      <c r="W80" s="705">
        <v>305</v>
      </c>
    </row>
    <row r="81" spans="1:23" ht="23.1" customHeight="1">
      <c r="A81" s="703">
        <v>306</v>
      </c>
      <c r="B81" s="704" t="s">
        <v>1089</v>
      </c>
      <c r="C81" s="1375">
        <v>9.3879999999999999</v>
      </c>
      <c r="D81" s="1372">
        <v>541.822</v>
      </c>
      <c r="E81" s="1372">
        <v>161.12899999999999</v>
      </c>
      <c r="F81" s="1372">
        <v>712.33900000000006</v>
      </c>
      <c r="G81" s="1380">
        <v>9.51</v>
      </c>
      <c r="H81" s="1380">
        <v>1.39</v>
      </c>
      <c r="I81" s="1380">
        <v>1.65</v>
      </c>
      <c r="J81" s="1380">
        <v>1.56</v>
      </c>
      <c r="K81" s="1327">
        <v>61732</v>
      </c>
      <c r="L81" s="1327">
        <v>9899</v>
      </c>
      <c r="M81" s="1327">
        <v>7385</v>
      </c>
      <c r="N81" s="1327">
        <v>13472</v>
      </c>
      <c r="O81" s="1327">
        <v>55132</v>
      </c>
      <c r="P81" s="1327">
        <v>74617</v>
      </c>
      <c r="Q81" s="1327">
        <v>19617</v>
      </c>
      <c r="R81" s="1327">
        <v>149367</v>
      </c>
      <c r="S81" s="1327">
        <v>587239</v>
      </c>
      <c r="T81" s="1327">
        <v>13771</v>
      </c>
      <c r="U81" s="1327">
        <v>12175</v>
      </c>
      <c r="V81" s="1387">
        <v>20968</v>
      </c>
      <c r="W81" s="705">
        <v>306</v>
      </c>
    </row>
    <row r="82" spans="1:23" ht="23.1" customHeight="1">
      <c r="A82" s="703"/>
      <c r="B82" s="715"/>
      <c r="C82" s="1378"/>
      <c r="D82" s="1373"/>
      <c r="E82" s="1373"/>
      <c r="F82" s="1373"/>
      <c r="G82" s="1381"/>
      <c r="H82" s="1381"/>
      <c r="I82" s="1381"/>
      <c r="J82" s="1381"/>
      <c r="K82" s="1328"/>
      <c r="L82" s="1328"/>
      <c r="M82" s="1328"/>
      <c r="N82" s="1328"/>
      <c r="O82" s="1328"/>
      <c r="P82" s="1328"/>
      <c r="Q82" s="1328"/>
      <c r="R82" s="1328"/>
      <c r="S82" s="1328"/>
      <c r="T82" s="1328"/>
      <c r="U82" s="1328"/>
      <c r="V82" s="1389"/>
      <c r="W82" s="705"/>
    </row>
    <row r="83" spans="1:23" ht="23.1" customHeight="1">
      <c r="A83" s="707"/>
      <c r="B83" s="704"/>
      <c r="C83" s="1374"/>
      <c r="D83" s="1371"/>
      <c r="E83" s="1371"/>
      <c r="F83" s="1371"/>
      <c r="G83" s="1379"/>
      <c r="H83" s="1379"/>
      <c r="I83" s="1379"/>
      <c r="J83" s="1379"/>
      <c r="K83" s="1329"/>
      <c r="L83" s="1329"/>
      <c r="M83" s="1329"/>
      <c r="N83" s="1329"/>
      <c r="O83" s="1329"/>
      <c r="P83" s="1329"/>
      <c r="Q83" s="1329"/>
      <c r="R83" s="1329"/>
      <c r="S83" s="1329"/>
      <c r="T83" s="1329"/>
      <c r="U83" s="1329"/>
      <c r="V83" s="1386"/>
      <c r="W83" s="709"/>
    </row>
    <row r="84" spans="1:23" ht="23.1" customHeight="1">
      <c r="A84" s="703"/>
      <c r="B84" s="704"/>
      <c r="C84" s="1375"/>
      <c r="D84" s="1372"/>
      <c r="E84" s="1372"/>
      <c r="F84" s="1372"/>
      <c r="G84" s="1380"/>
      <c r="H84" s="1380"/>
      <c r="I84" s="1380"/>
      <c r="J84" s="1380"/>
      <c r="K84" s="1327"/>
      <c r="L84" s="1327"/>
      <c r="M84" s="1327"/>
      <c r="N84" s="1327"/>
      <c r="O84" s="1327"/>
      <c r="P84" s="1327"/>
      <c r="Q84" s="1327"/>
      <c r="R84" s="1327"/>
      <c r="S84" s="1327"/>
      <c r="T84" s="1327"/>
      <c r="U84" s="1327"/>
      <c r="V84" s="1387"/>
      <c r="W84" s="705"/>
    </row>
    <row r="85" spans="1:23" ht="23.1" customHeight="1">
      <c r="A85" s="703"/>
      <c r="B85" s="704"/>
      <c r="C85" s="1375"/>
      <c r="D85" s="1372"/>
      <c r="E85" s="1372"/>
      <c r="F85" s="1372"/>
      <c r="G85" s="1380"/>
      <c r="H85" s="1380"/>
      <c r="I85" s="1380"/>
      <c r="J85" s="1380"/>
      <c r="K85" s="1327"/>
      <c r="L85" s="1327"/>
      <c r="M85" s="1327"/>
      <c r="N85" s="1327"/>
      <c r="O85" s="1327"/>
      <c r="P85" s="1327"/>
      <c r="Q85" s="1327"/>
      <c r="R85" s="1327"/>
      <c r="S85" s="1327"/>
      <c r="T85" s="1327"/>
      <c r="U85" s="1327"/>
      <c r="V85" s="1387"/>
      <c r="W85" s="705"/>
    </row>
    <row r="86" spans="1:23" ht="23.1" customHeight="1">
      <c r="A86" s="703"/>
      <c r="B86" s="704"/>
      <c r="C86" s="1375"/>
      <c r="D86" s="1372"/>
      <c r="E86" s="1372"/>
      <c r="F86" s="1372"/>
      <c r="G86" s="1380"/>
      <c r="H86" s="1380"/>
      <c r="I86" s="1380"/>
      <c r="J86" s="1380"/>
      <c r="K86" s="1327"/>
      <c r="L86" s="1327"/>
      <c r="M86" s="1327"/>
      <c r="N86" s="1327"/>
      <c r="O86" s="1327"/>
      <c r="P86" s="1327"/>
      <c r="Q86" s="1327"/>
      <c r="R86" s="1327"/>
      <c r="S86" s="1327"/>
      <c r="T86" s="1327"/>
      <c r="U86" s="1327"/>
      <c r="V86" s="1387"/>
      <c r="W86" s="705"/>
    </row>
    <row r="87" spans="1:23" ht="23.1" customHeight="1">
      <c r="A87" s="716"/>
      <c r="B87" s="715"/>
      <c r="C87" s="1378"/>
      <c r="D87" s="1373"/>
      <c r="E87" s="1373"/>
      <c r="F87" s="1373"/>
      <c r="G87" s="1381"/>
      <c r="H87" s="1381"/>
      <c r="I87" s="1381"/>
      <c r="J87" s="1381"/>
      <c r="K87" s="1328"/>
      <c r="L87" s="1328"/>
      <c r="M87" s="1328"/>
      <c r="N87" s="1328"/>
      <c r="O87" s="1328"/>
      <c r="P87" s="1328"/>
      <c r="Q87" s="1328"/>
      <c r="R87" s="1328"/>
      <c r="S87" s="1328"/>
      <c r="T87" s="1328"/>
      <c r="U87" s="1328"/>
      <c r="V87" s="1389"/>
      <c r="W87" s="717"/>
    </row>
    <row r="88" spans="1:23" s="774" customFormat="1" ht="23.1" customHeight="1">
      <c r="A88" s="718"/>
      <c r="B88" s="704"/>
      <c r="C88" s="1374"/>
      <c r="D88" s="1371"/>
      <c r="E88" s="1371"/>
      <c r="F88" s="1371"/>
      <c r="G88" s="1379"/>
      <c r="H88" s="1379"/>
      <c r="I88" s="1379"/>
      <c r="J88" s="1379"/>
      <c r="K88" s="1329"/>
      <c r="L88" s="1329"/>
      <c r="M88" s="1329"/>
      <c r="N88" s="1329"/>
      <c r="O88" s="1329"/>
      <c r="P88" s="1329"/>
      <c r="Q88" s="1329"/>
      <c r="R88" s="1329"/>
      <c r="S88" s="1329"/>
      <c r="T88" s="1329"/>
      <c r="U88" s="1329"/>
      <c r="V88" s="1386"/>
      <c r="W88" s="719"/>
    </row>
    <row r="89" spans="1:23" s="774" customFormat="1" ht="23.1" customHeight="1">
      <c r="A89" s="703"/>
      <c r="B89" s="704"/>
      <c r="C89" s="1375"/>
      <c r="D89" s="1372"/>
      <c r="E89" s="1372"/>
      <c r="F89" s="1372"/>
      <c r="G89" s="1380"/>
      <c r="H89" s="1380"/>
      <c r="I89" s="1380"/>
      <c r="J89" s="1380"/>
      <c r="K89" s="1327"/>
      <c r="L89" s="1327"/>
      <c r="M89" s="1327"/>
      <c r="N89" s="1327"/>
      <c r="O89" s="1327"/>
      <c r="P89" s="1327"/>
      <c r="Q89" s="1327"/>
      <c r="R89" s="1327"/>
      <c r="S89" s="1327"/>
      <c r="T89" s="1327"/>
      <c r="U89" s="1327"/>
      <c r="V89" s="1387"/>
      <c r="W89" s="705"/>
    </row>
    <row r="90" spans="1:23" s="774" customFormat="1" ht="23.1" customHeight="1">
      <c r="A90" s="703"/>
      <c r="B90" s="704"/>
      <c r="C90" s="1375"/>
      <c r="D90" s="1372"/>
      <c r="E90" s="1372"/>
      <c r="F90" s="1372"/>
      <c r="G90" s="1380"/>
      <c r="H90" s="1380"/>
      <c r="I90" s="1380"/>
      <c r="J90" s="1380"/>
      <c r="K90" s="1327"/>
      <c r="L90" s="1327"/>
      <c r="M90" s="1327"/>
      <c r="N90" s="1327"/>
      <c r="O90" s="1327"/>
      <c r="P90" s="1327"/>
      <c r="Q90" s="1327"/>
      <c r="R90" s="1327"/>
      <c r="S90" s="1327"/>
      <c r="T90" s="1327"/>
      <c r="U90" s="1327"/>
      <c r="V90" s="1387"/>
      <c r="W90" s="705"/>
    </row>
    <row r="91" spans="1:23" s="774" customFormat="1" ht="23.1" customHeight="1">
      <c r="A91" s="703"/>
      <c r="B91" s="704"/>
      <c r="C91" s="1375"/>
      <c r="D91" s="1372"/>
      <c r="E91" s="1372"/>
      <c r="F91" s="1372"/>
      <c r="G91" s="1380"/>
      <c r="H91" s="1380"/>
      <c r="I91" s="1380"/>
      <c r="J91" s="1380"/>
      <c r="K91" s="1327"/>
      <c r="L91" s="1327"/>
      <c r="M91" s="1327"/>
      <c r="N91" s="1327"/>
      <c r="O91" s="1327"/>
      <c r="P91" s="1327"/>
      <c r="Q91" s="1327"/>
      <c r="R91" s="1327"/>
      <c r="S91" s="1327"/>
      <c r="T91" s="1327"/>
      <c r="U91" s="1327"/>
      <c r="V91" s="1387"/>
      <c r="W91" s="705"/>
    </row>
    <row r="92" spans="1:23" s="774" customFormat="1" ht="23.1" customHeight="1">
      <c r="A92" s="703"/>
      <c r="B92" s="704"/>
      <c r="C92" s="1375"/>
      <c r="D92" s="1372"/>
      <c r="E92" s="1372"/>
      <c r="F92" s="1372"/>
      <c r="G92" s="1380"/>
      <c r="H92" s="1380"/>
      <c r="I92" s="1380"/>
      <c r="J92" s="1380"/>
      <c r="K92" s="1327"/>
      <c r="L92" s="1327"/>
      <c r="M92" s="1327"/>
      <c r="N92" s="1327"/>
      <c r="O92" s="1327"/>
      <c r="P92" s="1327"/>
      <c r="Q92" s="1327"/>
      <c r="R92" s="1327"/>
      <c r="S92" s="1327"/>
      <c r="T92" s="1327"/>
      <c r="U92" s="1327"/>
      <c r="V92" s="1387"/>
      <c r="W92" s="705"/>
    </row>
    <row r="93" spans="1:23" s="774" customFormat="1" ht="23.1" customHeight="1">
      <c r="A93" s="710"/>
      <c r="B93" s="708"/>
      <c r="C93" s="1374"/>
      <c r="D93" s="1371"/>
      <c r="E93" s="1371"/>
      <c r="F93" s="1371"/>
      <c r="G93" s="1379"/>
      <c r="H93" s="1379"/>
      <c r="I93" s="1379"/>
      <c r="J93" s="1379"/>
      <c r="K93" s="1329"/>
      <c r="L93" s="1329"/>
      <c r="M93" s="1329"/>
      <c r="N93" s="1329"/>
      <c r="O93" s="1329"/>
      <c r="P93" s="1329"/>
      <c r="Q93" s="1329"/>
      <c r="R93" s="1329"/>
      <c r="S93" s="1329"/>
      <c r="T93" s="1329"/>
      <c r="U93" s="1329"/>
      <c r="V93" s="1386"/>
      <c r="W93" s="711"/>
    </row>
    <row r="94" spans="1:23" s="774" customFormat="1" ht="23.1" customHeight="1">
      <c r="A94" s="703"/>
      <c r="B94" s="704"/>
      <c r="C94" s="1375"/>
      <c r="D94" s="1372"/>
      <c r="E94" s="1372"/>
      <c r="F94" s="1372"/>
      <c r="G94" s="1380"/>
      <c r="H94" s="1380"/>
      <c r="I94" s="1380"/>
      <c r="J94" s="1380"/>
      <c r="K94" s="1327"/>
      <c r="L94" s="1327"/>
      <c r="M94" s="1327"/>
      <c r="N94" s="1327"/>
      <c r="O94" s="1327"/>
      <c r="P94" s="1327"/>
      <c r="Q94" s="1327"/>
      <c r="R94" s="1327"/>
      <c r="S94" s="1327"/>
      <c r="T94" s="1327"/>
      <c r="U94" s="1327"/>
      <c r="V94" s="1387"/>
      <c r="W94" s="705"/>
    </row>
    <row r="95" spans="1:23" s="774" customFormat="1" ht="23.1" customHeight="1">
      <c r="A95" s="703"/>
      <c r="B95" s="704"/>
      <c r="C95" s="1375"/>
      <c r="D95" s="1372"/>
      <c r="E95" s="1372"/>
      <c r="F95" s="1372"/>
      <c r="G95" s="1380"/>
      <c r="H95" s="1380"/>
      <c r="I95" s="1380"/>
      <c r="J95" s="1380"/>
      <c r="K95" s="1327"/>
      <c r="L95" s="1327"/>
      <c r="M95" s="1327"/>
      <c r="N95" s="1327"/>
      <c r="O95" s="1327"/>
      <c r="P95" s="1327"/>
      <c r="Q95" s="1327"/>
      <c r="R95" s="1327"/>
      <c r="S95" s="1327"/>
      <c r="T95" s="1327"/>
      <c r="U95" s="1327"/>
      <c r="V95" s="1387"/>
      <c r="W95" s="705"/>
    </row>
    <row r="96" spans="1:23" s="774" customFormat="1" ht="23.1" customHeight="1">
      <c r="A96" s="703"/>
      <c r="B96" s="704"/>
      <c r="C96" s="1375"/>
      <c r="D96" s="1372"/>
      <c r="E96" s="1372"/>
      <c r="F96" s="1372"/>
      <c r="G96" s="1380"/>
      <c r="H96" s="1380"/>
      <c r="I96" s="1380"/>
      <c r="J96" s="1380"/>
      <c r="K96" s="1327"/>
      <c r="L96" s="1327"/>
      <c r="M96" s="1327"/>
      <c r="N96" s="1327"/>
      <c r="O96" s="1327"/>
      <c r="P96" s="1327"/>
      <c r="Q96" s="1327"/>
      <c r="R96" s="1327"/>
      <c r="S96" s="1327"/>
      <c r="T96" s="1327"/>
      <c r="U96" s="1327"/>
      <c r="V96" s="1387"/>
      <c r="W96" s="705"/>
    </row>
    <row r="97" spans="1:23" s="774" customFormat="1" ht="23.1" customHeight="1">
      <c r="A97" s="716"/>
      <c r="B97" s="715"/>
      <c r="C97" s="1378"/>
      <c r="D97" s="1373"/>
      <c r="E97" s="1373"/>
      <c r="F97" s="1373"/>
      <c r="G97" s="1381"/>
      <c r="H97" s="1381"/>
      <c r="I97" s="1381"/>
      <c r="J97" s="1381"/>
      <c r="K97" s="1328"/>
      <c r="L97" s="1328"/>
      <c r="M97" s="1328"/>
      <c r="N97" s="1328"/>
      <c r="O97" s="1328"/>
      <c r="P97" s="1328"/>
      <c r="Q97" s="1328"/>
      <c r="R97" s="1328"/>
      <c r="S97" s="1328"/>
      <c r="T97" s="1328"/>
      <c r="U97" s="1328"/>
      <c r="V97" s="1389"/>
      <c r="W97" s="717"/>
    </row>
    <row r="98" spans="1:23" s="774" customFormat="1" ht="23.1" customHeight="1">
      <c r="A98" s="718"/>
      <c r="B98" s="704"/>
      <c r="C98" s="1375"/>
      <c r="D98" s="1372"/>
      <c r="E98" s="1372"/>
      <c r="F98" s="1372"/>
      <c r="G98" s="1380"/>
      <c r="H98" s="1380"/>
      <c r="I98" s="1380"/>
      <c r="J98" s="1380"/>
      <c r="K98" s="1327"/>
      <c r="L98" s="1327"/>
      <c r="M98" s="1327"/>
      <c r="N98" s="1327"/>
      <c r="O98" s="1327"/>
      <c r="P98" s="1327"/>
      <c r="Q98" s="1327"/>
      <c r="R98" s="1327"/>
      <c r="S98" s="1327"/>
      <c r="T98" s="1327"/>
      <c r="U98" s="1327"/>
      <c r="V98" s="1387"/>
      <c r="W98" s="719"/>
    </row>
    <row r="99" spans="1:23" s="774" customFormat="1" ht="23.1" customHeight="1">
      <c r="A99" s="703"/>
      <c r="B99" s="704"/>
      <c r="C99" s="1375"/>
      <c r="D99" s="1372"/>
      <c r="E99" s="1372"/>
      <c r="F99" s="1372"/>
      <c r="G99" s="1380"/>
      <c r="H99" s="1380"/>
      <c r="I99" s="1380"/>
      <c r="J99" s="1380"/>
      <c r="K99" s="1327"/>
      <c r="L99" s="1327"/>
      <c r="M99" s="1327"/>
      <c r="N99" s="1327"/>
      <c r="O99" s="1327"/>
      <c r="P99" s="1327"/>
      <c r="Q99" s="1327"/>
      <c r="R99" s="1327"/>
      <c r="S99" s="1327"/>
      <c r="T99" s="1327"/>
      <c r="U99" s="1327"/>
      <c r="V99" s="1387"/>
      <c r="W99" s="705"/>
    </row>
    <row r="100" spans="1:23" s="774" customFormat="1" ht="23.1" customHeight="1">
      <c r="A100" s="703"/>
      <c r="B100" s="704"/>
      <c r="C100" s="1375"/>
      <c r="D100" s="1372"/>
      <c r="E100" s="1372"/>
      <c r="F100" s="1372"/>
      <c r="G100" s="1380"/>
      <c r="H100" s="1380"/>
      <c r="I100" s="1380"/>
      <c r="J100" s="1380"/>
      <c r="K100" s="1327"/>
      <c r="L100" s="1327"/>
      <c r="M100" s="1327"/>
      <c r="N100" s="1327"/>
      <c r="O100" s="1327"/>
      <c r="P100" s="1327"/>
      <c r="Q100" s="1327"/>
      <c r="R100" s="1327"/>
      <c r="S100" s="1327"/>
      <c r="T100" s="1327"/>
      <c r="U100" s="1327"/>
      <c r="V100" s="1387"/>
      <c r="W100" s="705"/>
    </row>
    <row r="101" spans="1:23" s="774" customFormat="1" ht="23.1" customHeight="1">
      <c r="A101" s="703"/>
      <c r="B101" s="704"/>
      <c r="C101" s="1375"/>
      <c r="D101" s="1372"/>
      <c r="E101" s="1372"/>
      <c r="F101" s="1372"/>
      <c r="G101" s="1380"/>
      <c r="H101" s="1380"/>
      <c r="I101" s="1380"/>
      <c r="J101" s="1380"/>
      <c r="K101" s="1327"/>
      <c r="L101" s="1327"/>
      <c r="M101" s="1327"/>
      <c r="N101" s="1327"/>
      <c r="O101" s="1327"/>
      <c r="P101" s="1327"/>
      <c r="Q101" s="1327"/>
      <c r="R101" s="1327"/>
      <c r="S101" s="1327"/>
      <c r="T101" s="1327"/>
      <c r="U101" s="1327"/>
      <c r="V101" s="1387"/>
      <c r="W101" s="705"/>
    </row>
    <row r="102" spans="1:23" s="774" customFormat="1" ht="23.1" customHeight="1">
      <c r="A102" s="716"/>
      <c r="B102" s="715"/>
      <c r="C102" s="1378"/>
      <c r="D102" s="1373"/>
      <c r="E102" s="1373"/>
      <c r="F102" s="1373"/>
      <c r="G102" s="1381"/>
      <c r="H102" s="1381"/>
      <c r="I102" s="1381"/>
      <c r="J102" s="1381"/>
      <c r="K102" s="1328"/>
      <c r="L102" s="1328"/>
      <c r="M102" s="1328"/>
      <c r="N102" s="1328"/>
      <c r="O102" s="1328"/>
      <c r="P102" s="1328"/>
      <c r="Q102" s="1328"/>
      <c r="R102" s="1328"/>
      <c r="S102" s="1328"/>
      <c r="T102" s="1328"/>
      <c r="U102" s="1328"/>
      <c r="V102" s="1389"/>
      <c r="W102" s="717"/>
    </row>
    <row r="103" spans="1:23" s="774" customFormat="1" ht="23.1" customHeight="1">
      <c r="A103" s="718"/>
      <c r="B103" s="704"/>
      <c r="C103" s="1375"/>
      <c r="D103" s="1372"/>
      <c r="E103" s="1372"/>
      <c r="F103" s="1372"/>
      <c r="G103" s="1380"/>
      <c r="H103" s="1380"/>
      <c r="I103" s="1380"/>
      <c r="J103" s="1380"/>
      <c r="K103" s="1327"/>
      <c r="L103" s="1327"/>
      <c r="M103" s="1327"/>
      <c r="N103" s="1327"/>
      <c r="O103" s="1327"/>
      <c r="P103" s="1327"/>
      <c r="Q103" s="1327"/>
      <c r="R103" s="1327"/>
      <c r="S103" s="1327"/>
      <c r="T103" s="1327"/>
      <c r="U103" s="1327"/>
      <c r="V103" s="1387"/>
      <c r="W103" s="719"/>
    </row>
    <row r="104" spans="1:23" s="774" customFormat="1" ht="23.1" customHeight="1">
      <c r="A104" s="703"/>
      <c r="B104" s="704"/>
      <c r="C104" s="1375"/>
      <c r="D104" s="1372"/>
      <c r="E104" s="1372"/>
      <c r="F104" s="1372"/>
      <c r="G104" s="1380"/>
      <c r="H104" s="1380"/>
      <c r="I104" s="1380"/>
      <c r="J104" s="1380"/>
      <c r="K104" s="1327"/>
      <c r="L104" s="1327"/>
      <c r="M104" s="1327"/>
      <c r="N104" s="1327"/>
      <c r="O104" s="1327"/>
      <c r="P104" s="1327"/>
      <c r="Q104" s="1327"/>
      <c r="R104" s="1327"/>
      <c r="S104" s="1327"/>
      <c r="T104" s="1327"/>
      <c r="U104" s="1327"/>
      <c r="V104" s="1387"/>
      <c r="W104" s="705"/>
    </row>
    <row r="105" spans="1:23" s="774" customFormat="1" ht="23.1" customHeight="1">
      <c r="A105" s="703"/>
      <c r="B105" s="704"/>
      <c r="C105" s="1375"/>
      <c r="D105" s="1372"/>
      <c r="E105" s="1372"/>
      <c r="F105" s="1372"/>
      <c r="G105" s="1380"/>
      <c r="H105" s="1380"/>
      <c r="I105" s="1380"/>
      <c r="J105" s="1380"/>
      <c r="K105" s="1327"/>
      <c r="L105" s="1327"/>
      <c r="M105" s="1327"/>
      <c r="N105" s="1327"/>
      <c r="O105" s="1327"/>
      <c r="P105" s="1327"/>
      <c r="Q105" s="1327"/>
      <c r="R105" s="1327"/>
      <c r="S105" s="1327"/>
      <c r="T105" s="1327"/>
      <c r="U105" s="1327"/>
      <c r="V105" s="1387"/>
      <c r="W105" s="705"/>
    </row>
    <row r="106" spans="1:23" s="774" customFormat="1" ht="23.1" customHeight="1">
      <c r="A106" s="703"/>
      <c r="B106" s="704"/>
      <c r="C106" s="1375"/>
      <c r="D106" s="1372"/>
      <c r="E106" s="1372"/>
      <c r="F106" s="1372"/>
      <c r="G106" s="1380"/>
      <c r="H106" s="1380"/>
      <c r="I106" s="1380"/>
      <c r="J106" s="1380"/>
      <c r="K106" s="1327"/>
      <c r="L106" s="1327"/>
      <c r="M106" s="1327"/>
      <c r="N106" s="1327"/>
      <c r="O106" s="1327"/>
      <c r="P106" s="1327"/>
      <c r="Q106" s="1327"/>
      <c r="R106" s="1327"/>
      <c r="S106" s="1327"/>
      <c r="T106" s="1327"/>
      <c r="U106" s="1327"/>
      <c r="V106" s="1387"/>
      <c r="W106" s="705"/>
    </row>
    <row r="107" spans="1:23" s="774" customFormat="1" ht="23.1" customHeight="1" thickBot="1">
      <c r="A107" s="712"/>
      <c r="B107" s="713"/>
      <c r="C107" s="1376"/>
      <c r="D107" s="1377"/>
      <c r="E107" s="1377"/>
      <c r="F107" s="1377"/>
      <c r="G107" s="1382"/>
      <c r="H107" s="1382"/>
      <c r="I107" s="1382"/>
      <c r="J107" s="1382"/>
      <c r="K107" s="1330"/>
      <c r="L107" s="1330"/>
      <c r="M107" s="1330"/>
      <c r="N107" s="1330"/>
      <c r="O107" s="1330"/>
      <c r="P107" s="1330"/>
      <c r="Q107" s="1330"/>
      <c r="R107" s="1330"/>
      <c r="S107" s="1330"/>
      <c r="T107" s="1330"/>
      <c r="U107" s="1330"/>
      <c r="V107" s="1388"/>
      <c r="W107" s="714"/>
    </row>
  </sheetData>
  <mergeCells count="2">
    <mergeCell ref="K3:L3"/>
    <mergeCell ref="M3:N3"/>
  </mergeCells>
  <phoneticPr fontId="2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2" man="1"/>
  </rowBreaks>
  <colBreaks count="1" manualBreakCount="1">
    <brk id="12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"/>
  <dimension ref="A1:N189"/>
  <sheetViews>
    <sheetView showGridLines="0" view="pageBreakPreview" zoomScale="60" zoomScaleNormal="8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2.5" customHeight="1"/>
  <cols>
    <col min="1" max="1" width="5.875" style="8" customWidth="1"/>
    <col min="2" max="2" width="20.25" style="8" customWidth="1"/>
    <col min="3" max="3" width="13.625" style="81" customWidth="1"/>
    <col min="4" max="4" width="14.25" style="8" bestFit="1" customWidth="1"/>
    <col min="5" max="6" width="15.125" customWidth="1"/>
    <col min="7" max="7" width="17.125" customWidth="1"/>
    <col min="8" max="8" width="18.625" customWidth="1"/>
    <col min="9" max="9" width="18.75" style="8" customWidth="1"/>
    <col min="10" max="10" width="19" style="8" customWidth="1"/>
    <col min="11" max="11" width="18.75" style="8" customWidth="1"/>
    <col min="12" max="12" width="19" style="8" customWidth="1"/>
    <col min="13" max="13" width="17.625" style="8" customWidth="1"/>
    <col min="14" max="14" width="5.75" style="8" customWidth="1"/>
    <col min="15" max="18" width="9" style="8"/>
    <col min="19" max="19" width="6.375" style="8" customWidth="1"/>
    <col min="20" max="16384" width="9" style="8"/>
  </cols>
  <sheetData>
    <row r="1" spans="1:14" ht="30.95" customHeight="1">
      <c r="A1" s="4" t="s">
        <v>932</v>
      </c>
      <c r="B1" s="6"/>
      <c r="C1" s="358"/>
      <c r="D1" s="99"/>
      <c r="E1" s="357"/>
      <c r="F1" s="357"/>
      <c r="G1" s="357"/>
      <c r="H1" s="357"/>
      <c r="I1" s="6"/>
      <c r="J1" s="6"/>
      <c r="K1" s="6"/>
      <c r="L1" s="6"/>
      <c r="M1" s="6"/>
      <c r="N1" s="6"/>
    </row>
    <row r="2" spans="1:14" s="84" customFormat="1" ht="22.5" customHeight="1" thickBot="1">
      <c r="A2" s="1526"/>
      <c r="B2" s="1526"/>
      <c r="C2" s="1677"/>
      <c r="D2" s="1677"/>
      <c r="E2" s="1527"/>
      <c r="F2" s="1527"/>
      <c r="G2" s="1527"/>
      <c r="H2" s="1527"/>
      <c r="I2" s="1526"/>
      <c r="J2" s="1526"/>
      <c r="K2" s="1526"/>
      <c r="L2" s="1526"/>
      <c r="M2" s="1526" t="s">
        <v>790</v>
      </c>
      <c r="N2" s="82"/>
    </row>
    <row r="3" spans="1:14" ht="24.95" customHeight="1">
      <c r="A3" s="1529" t="s">
        <v>423</v>
      </c>
      <c r="B3" s="1530"/>
      <c r="C3" s="2667" t="s">
        <v>523</v>
      </c>
      <c r="D3" s="2668"/>
      <c r="E3" s="2669"/>
      <c r="F3" s="2663" t="s">
        <v>757</v>
      </c>
      <c r="G3" s="2677" t="s">
        <v>933</v>
      </c>
      <c r="H3" s="2678"/>
      <c r="I3" s="2667" t="s">
        <v>787</v>
      </c>
      <c r="J3" s="2669"/>
      <c r="K3" s="2685" t="s">
        <v>788</v>
      </c>
      <c r="L3" s="2686"/>
      <c r="M3" s="2663" t="s">
        <v>978</v>
      </c>
      <c r="N3" s="14" t="s">
        <v>423</v>
      </c>
    </row>
    <row r="4" spans="1:14" ht="24.95" customHeight="1">
      <c r="A4" s="1536" t="s">
        <v>424</v>
      </c>
      <c r="B4" s="1537"/>
      <c r="C4" s="2672" t="s">
        <v>527</v>
      </c>
      <c r="D4" s="1497" t="s">
        <v>528</v>
      </c>
      <c r="E4" s="2674" t="s">
        <v>526</v>
      </c>
      <c r="F4" s="2670"/>
      <c r="G4" s="2679" t="s">
        <v>785</v>
      </c>
      <c r="H4" s="2682" t="s">
        <v>786</v>
      </c>
      <c r="I4" s="2679" t="s">
        <v>785</v>
      </c>
      <c r="J4" s="2682" t="s">
        <v>786</v>
      </c>
      <c r="K4" s="2687" t="s">
        <v>785</v>
      </c>
      <c r="L4" s="2690" t="s">
        <v>786</v>
      </c>
      <c r="M4" s="2664"/>
      <c r="N4" s="23" t="s">
        <v>424</v>
      </c>
    </row>
    <row r="5" spans="1:14" ht="24.95" customHeight="1">
      <c r="A5" s="1536" t="s">
        <v>425</v>
      </c>
      <c r="B5" s="1539" t="s">
        <v>393</v>
      </c>
      <c r="C5" s="2673"/>
      <c r="D5" s="1498" t="s">
        <v>530</v>
      </c>
      <c r="E5" s="2675"/>
      <c r="F5" s="2671"/>
      <c r="G5" s="2680"/>
      <c r="H5" s="2683"/>
      <c r="I5" s="2680"/>
      <c r="J5" s="2683"/>
      <c r="K5" s="2688"/>
      <c r="L5" s="2691"/>
      <c r="M5" s="2664"/>
      <c r="N5" s="23" t="s">
        <v>425</v>
      </c>
    </row>
    <row r="6" spans="1:14" ht="24.95" customHeight="1">
      <c r="A6" s="1536" t="s">
        <v>426</v>
      </c>
      <c r="B6" s="1537"/>
      <c r="C6" s="1499"/>
      <c r="D6" s="1511" t="s">
        <v>320</v>
      </c>
      <c r="E6" s="1500" t="s">
        <v>175</v>
      </c>
      <c r="F6" s="2674" t="s">
        <v>526</v>
      </c>
      <c r="G6" s="2680"/>
      <c r="H6" s="2683"/>
      <c r="I6" s="2680"/>
      <c r="J6" s="2683"/>
      <c r="K6" s="2688"/>
      <c r="L6" s="2691"/>
      <c r="M6" s="2665" t="s">
        <v>789</v>
      </c>
      <c r="N6" s="23" t="s">
        <v>426</v>
      </c>
    </row>
    <row r="7" spans="1:14" ht="24.95" customHeight="1" thickBot="1">
      <c r="A7" s="1544" t="s">
        <v>427</v>
      </c>
      <c r="B7" s="1545"/>
      <c r="C7" s="1501" t="s">
        <v>177</v>
      </c>
      <c r="D7" s="1608" t="s">
        <v>178</v>
      </c>
      <c r="E7" s="1502" t="s">
        <v>176</v>
      </c>
      <c r="F7" s="2676"/>
      <c r="G7" s="2681"/>
      <c r="H7" s="2684"/>
      <c r="I7" s="2681"/>
      <c r="J7" s="2684"/>
      <c r="K7" s="2689"/>
      <c r="L7" s="2692"/>
      <c r="M7" s="2666"/>
      <c r="N7" s="41" t="s">
        <v>427</v>
      </c>
    </row>
    <row r="8" spans="1:14" ht="30" customHeight="1">
      <c r="A8" s="1536"/>
      <c r="B8" s="1539" t="s">
        <v>6</v>
      </c>
      <c r="C8" s="1503">
        <v>541088</v>
      </c>
      <c r="D8" s="1504">
        <v>32.6</v>
      </c>
      <c r="E8" s="1503">
        <v>550872</v>
      </c>
      <c r="F8" s="1503">
        <v>37823</v>
      </c>
      <c r="G8" s="1503">
        <v>406156</v>
      </c>
      <c r="H8" s="1509">
        <v>413245</v>
      </c>
      <c r="I8" s="1507">
        <v>51409</v>
      </c>
      <c r="J8" s="1507">
        <v>45609</v>
      </c>
      <c r="K8" s="1507">
        <v>8000</v>
      </c>
      <c r="L8" s="1507">
        <v>7955</v>
      </c>
      <c r="M8" s="1678">
        <v>905</v>
      </c>
      <c r="N8" s="1512"/>
    </row>
    <row r="9" spans="1:14" ht="30" customHeight="1">
      <c r="A9" s="1536"/>
      <c r="B9" s="1539" t="s">
        <v>1017</v>
      </c>
      <c r="C9" s="1503">
        <v>471862</v>
      </c>
      <c r="D9" s="1505">
        <v>31.68</v>
      </c>
      <c r="E9" s="1503">
        <v>481584</v>
      </c>
      <c r="F9" s="1503">
        <v>37641</v>
      </c>
      <c r="G9" s="1503">
        <v>406156</v>
      </c>
      <c r="H9" s="1509">
        <v>413245</v>
      </c>
      <c r="I9" s="1503">
        <v>51409</v>
      </c>
      <c r="J9" s="1503">
        <v>45609</v>
      </c>
      <c r="K9" s="1503">
        <v>8000</v>
      </c>
      <c r="L9" s="1503">
        <v>7955</v>
      </c>
      <c r="M9" s="1679">
        <v>905</v>
      </c>
      <c r="N9" s="29"/>
    </row>
    <row r="10" spans="1:14" ht="30" customHeight="1">
      <c r="A10" s="1536"/>
      <c r="B10" s="1539" t="s">
        <v>1018</v>
      </c>
      <c r="C10" s="1503">
        <v>69226</v>
      </c>
      <c r="D10" s="1505">
        <v>40.72</v>
      </c>
      <c r="E10" s="1503">
        <v>69288</v>
      </c>
      <c r="F10" s="1503">
        <v>182</v>
      </c>
      <c r="G10" s="1503">
        <v>0</v>
      </c>
      <c r="H10" s="1509">
        <v>0</v>
      </c>
      <c r="I10" s="1503">
        <v>0</v>
      </c>
      <c r="J10" s="1503">
        <v>0</v>
      </c>
      <c r="K10" s="1503">
        <v>0</v>
      </c>
      <c r="L10" s="1503">
        <v>0</v>
      </c>
      <c r="M10" s="1679">
        <v>0</v>
      </c>
      <c r="N10" s="29"/>
    </row>
    <row r="11" spans="1:14" ht="30" customHeight="1">
      <c r="A11" s="1536"/>
      <c r="B11" s="1539" t="s">
        <v>1019</v>
      </c>
      <c r="C11" s="1503">
        <v>438473</v>
      </c>
      <c r="D11" s="1505">
        <v>31.86</v>
      </c>
      <c r="E11" s="1503">
        <v>447173</v>
      </c>
      <c r="F11" s="1503">
        <v>34767</v>
      </c>
      <c r="G11" s="1503">
        <v>377592</v>
      </c>
      <c r="H11" s="1509">
        <v>383921</v>
      </c>
      <c r="I11" s="1503">
        <v>48955</v>
      </c>
      <c r="J11" s="1503">
        <v>43320</v>
      </c>
      <c r="K11" s="1503">
        <v>7614</v>
      </c>
      <c r="L11" s="1503">
        <v>7599</v>
      </c>
      <c r="M11" s="1679">
        <v>828</v>
      </c>
      <c r="N11" s="29"/>
    </row>
    <row r="12" spans="1:14" ht="30" customHeight="1">
      <c r="A12" s="1536"/>
      <c r="B12" s="1539" t="s">
        <v>1020</v>
      </c>
      <c r="C12" s="1503">
        <v>33389</v>
      </c>
      <c r="D12" s="1506">
        <v>29.48</v>
      </c>
      <c r="E12" s="1503">
        <v>34411</v>
      </c>
      <c r="F12" s="1503">
        <v>2874</v>
      </c>
      <c r="G12" s="1503">
        <v>28564</v>
      </c>
      <c r="H12" s="1509">
        <v>29324</v>
      </c>
      <c r="I12" s="1503">
        <v>2454</v>
      </c>
      <c r="J12" s="1503">
        <v>2289</v>
      </c>
      <c r="K12" s="1503">
        <v>386</v>
      </c>
      <c r="L12" s="1503">
        <v>356</v>
      </c>
      <c r="M12" s="1679">
        <v>77</v>
      </c>
      <c r="N12" s="29"/>
    </row>
    <row r="13" spans="1:14" ht="23.1" customHeight="1">
      <c r="A13" s="57">
        <v>1</v>
      </c>
      <c r="B13" s="92" t="s">
        <v>1021</v>
      </c>
      <c r="C13" s="1507">
        <v>22536</v>
      </c>
      <c r="D13" s="1508">
        <v>31.08</v>
      </c>
      <c r="E13" s="1507">
        <v>23036</v>
      </c>
      <c r="F13" s="1507">
        <v>2407</v>
      </c>
      <c r="G13" s="1507">
        <v>19303</v>
      </c>
      <c r="H13" s="1510">
        <v>19669</v>
      </c>
      <c r="I13" s="1261">
        <v>4638</v>
      </c>
      <c r="J13" s="1261">
        <v>4439</v>
      </c>
      <c r="K13" s="1261">
        <v>584</v>
      </c>
      <c r="L13" s="1261">
        <v>666</v>
      </c>
      <c r="M13" s="1270">
        <v>54</v>
      </c>
      <c r="N13" s="1513">
        <v>1</v>
      </c>
    </row>
    <row r="14" spans="1:14" ht="23.1" customHeight="1">
      <c r="A14" s="60">
        <v>2</v>
      </c>
      <c r="B14" s="93" t="s">
        <v>1022</v>
      </c>
      <c r="C14" s="1503">
        <v>12860</v>
      </c>
      <c r="D14" s="1506">
        <v>30.25</v>
      </c>
      <c r="E14" s="1503">
        <v>13265</v>
      </c>
      <c r="F14" s="1503">
        <v>1129</v>
      </c>
      <c r="G14" s="1503">
        <v>11122</v>
      </c>
      <c r="H14" s="1509">
        <v>11443</v>
      </c>
      <c r="I14" s="905">
        <v>2601</v>
      </c>
      <c r="J14" s="905">
        <v>2481</v>
      </c>
      <c r="K14" s="905">
        <v>354</v>
      </c>
      <c r="L14" s="905">
        <v>394</v>
      </c>
      <c r="M14" s="904">
        <v>15</v>
      </c>
      <c r="N14" s="29">
        <v>2</v>
      </c>
    </row>
    <row r="15" spans="1:14" ht="23.1" customHeight="1">
      <c r="A15" s="60">
        <v>3</v>
      </c>
      <c r="B15" s="93" t="s">
        <v>1023</v>
      </c>
      <c r="C15" s="1503">
        <v>42575</v>
      </c>
      <c r="D15" s="1506">
        <v>34.18</v>
      </c>
      <c r="E15" s="1503">
        <v>43107</v>
      </c>
      <c r="F15" s="1503">
        <v>2457</v>
      </c>
      <c r="G15" s="1503">
        <v>36369</v>
      </c>
      <c r="H15" s="1509">
        <v>36750</v>
      </c>
      <c r="I15" s="905">
        <v>5623</v>
      </c>
      <c r="J15" s="905">
        <v>5387</v>
      </c>
      <c r="K15" s="905">
        <v>864</v>
      </c>
      <c r="L15" s="905">
        <v>994</v>
      </c>
      <c r="M15" s="904">
        <v>58</v>
      </c>
      <c r="N15" s="29">
        <v>3</v>
      </c>
    </row>
    <row r="16" spans="1:14" ht="23.1" customHeight="1">
      <c r="A16" s="60">
        <v>6</v>
      </c>
      <c r="B16" s="93" t="s">
        <v>1024</v>
      </c>
      <c r="C16" s="1503">
        <v>5429</v>
      </c>
      <c r="D16" s="1506">
        <v>29.28</v>
      </c>
      <c r="E16" s="1503">
        <v>5556</v>
      </c>
      <c r="F16" s="1503">
        <v>394</v>
      </c>
      <c r="G16" s="1503">
        <v>4688</v>
      </c>
      <c r="H16" s="1509">
        <v>4776</v>
      </c>
      <c r="I16" s="905">
        <v>1139</v>
      </c>
      <c r="J16" s="905">
        <v>926</v>
      </c>
      <c r="K16" s="905">
        <v>170</v>
      </c>
      <c r="L16" s="905">
        <v>168</v>
      </c>
      <c r="M16" s="904">
        <v>11</v>
      </c>
      <c r="N16" s="29">
        <v>6</v>
      </c>
    </row>
    <row r="17" spans="1:14" ht="23.1" customHeight="1">
      <c r="A17" s="60">
        <v>7</v>
      </c>
      <c r="B17" s="93" t="s">
        <v>1025</v>
      </c>
      <c r="C17" s="1503">
        <v>4427</v>
      </c>
      <c r="D17" s="1506">
        <v>30.79</v>
      </c>
      <c r="E17" s="1503">
        <v>4553</v>
      </c>
      <c r="F17" s="1503">
        <v>377</v>
      </c>
      <c r="G17" s="1503">
        <v>3753</v>
      </c>
      <c r="H17" s="1509">
        <v>3860</v>
      </c>
      <c r="I17" s="905">
        <v>760</v>
      </c>
      <c r="J17" s="905">
        <v>734</v>
      </c>
      <c r="K17" s="905">
        <v>136</v>
      </c>
      <c r="L17" s="905">
        <v>150</v>
      </c>
      <c r="M17" s="904">
        <v>6</v>
      </c>
      <c r="N17" s="29">
        <v>7</v>
      </c>
    </row>
    <row r="18" spans="1:14" ht="23.1" customHeight="1">
      <c r="A18" s="57">
        <v>8</v>
      </c>
      <c r="B18" s="92" t="s">
        <v>1026</v>
      </c>
      <c r="C18" s="1507">
        <v>22898</v>
      </c>
      <c r="D18" s="1508">
        <v>32.65</v>
      </c>
      <c r="E18" s="1507">
        <v>23275</v>
      </c>
      <c r="F18" s="1507">
        <v>1828</v>
      </c>
      <c r="G18" s="1507">
        <v>19711</v>
      </c>
      <c r="H18" s="1510">
        <v>19984</v>
      </c>
      <c r="I18" s="1261">
        <v>4304</v>
      </c>
      <c r="J18" s="1261">
        <v>3435</v>
      </c>
      <c r="K18" s="1261">
        <v>572</v>
      </c>
      <c r="L18" s="1261">
        <v>556</v>
      </c>
      <c r="M18" s="1270">
        <v>47</v>
      </c>
      <c r="N18" s="1513">
        <v>8</v>
      </c>
    </row>
    <row r="19" spans="1:14" ht="23.1" customHeight="1">
      <c r="A19" s="60">
        <v>9</v>
      </c>
      <c r="B19" s="93" t="s">
        <v>1027</v>
      </c>
      <c r="C19" s="1503">
        <v>5728</v>
      </c>
      <c r="D19" s="1506">
        <v>30.6</v>
      </c>
      <c r="E19" s="1503">
        <v>5855</v>
      </c>
      <c r="F19" s="1503">
        <v>452</v>
      </c>
      <c r="G19" s="1503">
        <v>4891</v>
      </c>
      <c r="H19" s="1509">
        <v>4969</v>
      </c>
      <c r="I19" s="1021">
        <v>1159</v>
      </c>
      <c r="J19" s="1021">
        <v>1086</v>
      </c>
      <c r="K19" s="1021">
        <v>142</v>
      </c>
      <c r="L19" s="1021">
        <v>158</v>
      </c>
      <c r="M19" s="1267">
        <v>9</v>
      </c>
      <c r="N19" s="29">
        <v>9</v>
      </c>
    </row>
    <row r="20" spans="1:14" ht="23.1" customHeight="1">
      <c r="A20" s="60">
        <v>10</v>
      </c>
      <c r="B20" s="93" t="s">
        <v>1028</v>
      </c>
      <c r="C20" s="1503">
        <v>7416</v>
      </c>
      <c r="D20" s="1506">
        <v>28.5</v>
      </c>
      <c r="E20" s="1503">
        <v>7694</v>
      </c>
      <c r="F20" s="1503">
        <v>631</v>
      </c>
      <c r="G20" s="1503">
        <v>6330</v>
      </c>
      <c r="H20" s="1509">
        <v>6527</v>
      </c>
      <c r="I20" s="1021">
        <v>1489</v>
      </c>
      <c r="J20" s="1021">
        <v>1471</v>
      </c>
      <c r="K20" s="1021">
        <v>256</v>
      </c>
      <c r="L20" s="1021">
        <v>229</v>
      </c>
      <c r="M20" s="1267">
        <v>9</v>
      </c>
      <c r="N20" s="29">
        <v>10</v>
      </c>
    </row>
    <row r="21" spans="1:14" s="65" customFormat="1" ht="23.1" customHeight="1">
      <c r="A21" s="62">
        <v>11</v>
      </c>
      <c r="B21" s="61" t="s">
        <v>1029</v>
      </c>
      <c r="C21" s="1503">
        <v>5614</v>
      </c>
      <c r="D21" s="1506">
        <v>31.57</v>
      </c>
      <c r="E21" s="1503">
        <v>5777</v>
      </c>
      <c r="F21" s="1503">
        <v>446</v>
      </c>
      <c r="G21" s="1503">
        <v>4763</v>
      </c>
      <c r="H21" s="1509">
        <v>4868</v>
      </c>
      <c r="I21" s="905">
        <v>1127</v>
      </c>
      <c r="J21" s="905">
        <v>819</v>
      </c>
      <c r="K21" s="905">
        <v>182</v>
      </c>
      <c r="L21" s="905">
        <v>151</v>
      </c>
      <c r="M21" s="904">
        <v>0</v>
      </c>
      <c r="N21" s="34">
        <v>11</v>
      </c>
    </row>
    <row r="22" spans="1:14" s="65" customFormat="1" ht="23.1" customHeight="1">
      <c r="A22" s="62">
        <v>12</v>
      </c>
      <c r="B22" s="61" t="s">
        <v>1030</v>
      </c>
      <c r="C22" s="1503">
        <v>5682</v>
      </c>
      <c r="D22" s="1506">
        <v>28.58</v>
      </c>
      <c r="E22" s="1503">
        <v>5865</v>
      </c>
      <c r="F22" s="1503">
        <v>710</v>
      </c>
      <c r="G22" s="1503">
        <v>4910</v>
      </c>
      <c r="H22" s="1509">
        <v>5062</v>
      </c>
      <c r="I22" s="905">
        <v>0</v>
      </c>
      <c r="J22" s="905">
        <v>0</v>
      </c>
      <c r="K22" s="905">
        <v>0</v>
      </c>
      <c r="L22" s="905">
        <v>0</v>
      </c>
      <c r="M22" s="904">
        <v>21</v>
      </c>
      <c r="N22" s="34">
        <v>12</v>
      </c>
    </row>
    <row r="23" spans="1:14" s="65" customFormat="1" ht="23.1" customHeight="1">
      <c r="A23" s="66">
        <v>14</v>
      </c>
      <c r="B23" s="58" t="s">
        <v>1031</v>
      </c>
      <c r="C23" s="1507">
        <v>16069</v>
      </c>
      <c r="D23" s="1508">
        <v>31.46</v>
      </c>
      <c r="E23" s="1507">
        <v>16261</v>
      </c>
      <c r="F23" s="1507">
        <v>1801</v>
      </c>
      <c r="G23" s="1507">
        <v>13948</v>
      </c>
      <c r="H23" s="1510">
        <v>14082</v>
      </c>
      <c r="I23" s="1261">
        <v>4608</v>
      </c>
      <c r="J23" s="1261">
        <v>4100</v>
      </c>
      <c r="K23" s="1261">
        <v>685</v>
      </c>
      <c r="L23" s="1261">
        <v>653</v>
      </c>
      <c r="M23" s="1270">
        <v>26</v>
      </c>
      <c r="N23" s="1514">
        <v>14</v>
      </c>
    </row>
    <row r="24" spans="1:14" s="65" customFormat="1" ht="23.1" customHeight="1">
      <c r="A24" s="62">
        <v>15</v>
      </c>
      <c r="B24" s="61" t="s">
        <v>1032</v>
      </c>
      <c r="C24" s="1503">
        <v>9984</v>
      </c>
      <c r="D24" s="1506">
        <v>30.17</v>
      </c>
      <c r="E24" s="1503">
        <v>10173</v>
      </c>
      <c r="F24" s="1503">
        <v>821</v>
      </c>
      <c r="G24" s="1503">
        <v>8623</v>
      </c>
      <c r="H24" s="1509">
        <v>8758</v>
      </c>
      <c r="I24" s="905">
        <v>2362</v>
      </c>
      <c r="J24" s="905">
        <v>1950</v>
      </c>
      <c r="K24" s="905">
        <v>280</v>
      </c>
      <c r="L24" s="905">
        <v>269</v>
      </c>
      <c r="M24" s="904">
        <v>26</v>
      </c>
      <c r="N24" s="34">
        <v>15</v>
      </c>
    </row>
    <row r="25" spans="1:14" s="65" customFormat="1" ht="23.1" customHeight="1">
      <c r="A25" s="62">
        <v>16</v>
      </c>
      <c r="B25" s="61" t="s">
        <v>1033</v>
      </c>
      <c r="C25" s="1503">
        <v>3685</v>
      </c>
      <c r="D25" s="1506">
        <v>29.71</v>
      </c>
      <c r="E25" s="1503">
        <v>3772</v>
      </c>
      <c r="F25" s="1503">
        <v>273</v>
      </c>
      <c r="G25" s="1503">
        <v>3148</v>
      </c>
      <c r="H25" s="1509">
        <v>3221</v>
      </c>
      <c r="I25" s="905">
        <v>906</v>
      </c>
      <c r="J25" s="905">
        <v>652</v>
      </c>
      <c r="K25" s="905">
        <v>117</v>
      </c>
      <c r="L25" s="905">
        <v>96</v>
      </c>
      <c r="M25" s="904">
        <v>6</v>
      </c>
      <c r="N25" s="34">
        <v>16</v>
      </c>
    </row>
    <row r="26" spans="1:14" s="65" customFormat="1" ht="23.1" customHeight="1">
      <c r="A26" s="62">
        <v>17</v>
      </c>
      <c r="B26" s="61" t="s">
        <v>1034</v>
      </c>
      <c r="C26" s="1503">
        <v>7164</v>
      </c>
      <c r="D26" s="1506">
        <v>28.28</v>
      </c>
      <c r="E26" s="1503">
        <v>7334</v>
      </c>
      <c r="F26" s="1503">
        <v>514</v>
      </c>
      <c r="G26" s="1503">
        <v>6129</v>
      </c>
      <c r="H26" s="1509">
        <v>6248</v>
      </c>
      <c r="I26" s="905">
        <v>1433</v>
      </c>
      <c r="J26" s="905">
        <v>1566</v>
      </c>
      <c r="K26" s="905">
        <v>189</v>
      </c>
      <c r="L26" s="905">
        <v>221</v>
      </c>
      <c r="M26" s="904">
        <v>73</v>
      </c>
      <c r="N26" s="34">
        <v>17</v>
      </c>
    </row>
    <row r="27" spans="1:14" s="65" customFormat="1" ht="23.1" customHeight="1">
      <c r="A27" s="62">
        <v>18</v>
      </c>
      <c r="B27" s="61" t="s">
        <v>1035</v>
      </c>
      <c r="C27" s="905">
        <v>9808</v>
      </c>
      <c r="D27" s="586">
        <v>30.06</v>
      </c>
      <c r="E27" s="905">
        <v>10088</v>
      </c>
      <c r="F27" s="905">
        <v>733</v>
      </c>
      <c r="G27" s="905">
        <v>8214</v>
      </c>
      <c r="H27" s="1293">
        <v>8414</v>
      </c>
      <c r="I27" s="905">
        <v>2283</v>
      </c>
      <c r="J27" s="905">
        <v>1651</v>
      </c>
      <c r="K27" s="905">
        <v>310</v>
      </c>
      <c r="L27" s="905">
        <v>256</v>
      </c>
      <c r="M27" s="904">
        <v>0</v>
      </c>
      <c r="N27" s="34">
        <v>18</v>
      </c>
    </row>
    <row r="28" spans="1:14" s="65" customFormat="1" ht="23.1" customHeight="1">
      <c r="A28" s="68">
        <v>19</v>
      </c>
      <c r="B28" s="58" t="s">
        <v>1036</v>
      </c>
      <c r="C28" s="1261">
        <v>13828</v>
      </c>
      <c r="D28" s="587">
        <v>31.31</v>
      </c>
      <c r="E28" s="1261">
        <v>14090</v>
      </c>
      <c r="F28" s="1261">
        <v>1174</v>
      </c>
      <c r="G28" s="1261">
        <v>12040</v>
      </c>
      <c r="H28" s="1296">
        <v>12260</v>
      </c>
      <c r="I28" s="1261">
        <v>8</v>
      </c>
      <c r="J28" s="1261">
        <v>4</v>
      </c>
      <c r="K28" s="1261">
        <v>570</v>
      </c>
      <c r="L28" s="1261">
        <v>466</v>
      </c>
      <c r="M28" s="1270">
        <v>22</v>
      </c>
      <c r="N28" s="1515">
        <v>19</v>
      </c>
    </row>
    <row r="29" spans="1:14" s="65" customFormat="1" ht="23.1" customHeight="1">
      <c r="A29" s="62">
        <v>21</v>
      </c>
      <c r="B29" s="61" t="s">
        <v>1037</v>
      </c>
      <c r="C29" s="905">
        <v>16989</v>
      </c>
      <c r="D29" s="586">
        <v>34.28</v>
      </c>
      <c r="E29" s="905">
        <v>17254</v>
      </c>
      <c r="F29" s="905">
        <v>1190</v>
      </c>
      <c r="G29" s="905">
        <v>14680</v>
      </c>
      <c r="H29" s="1293">
        <v>14865</v>
      </c>
      <c r="I29" s="905">
        <v>0</v>
      </c>
      <c r="J29" s="905">
        <v>0</v>
      </c>
      <c r="K29" s="905">
        <v>0</v>
      </c>
      <c r="L29" s="905">
        <v>0</v>
      </c>
      <c r="M29" s="904">
        <v>35</v>
      </c>
      <c r="N29" s="34">
        <v>21</v>
      </c>
    </row>
    <row r="30" spans="1:14" s="65" customFormat="1" ht="23.1" customHeight="1">
      <c r="A30" s="62">
        <v>22</v>
      </c>
      <c r="B30" s="61" t="s">
        <v>1038</v>
      </c>
      <c r="C30" s="905">
        <v>21830</v>
      </c>
      <c r="D30" s="586">
        <v>32.71</v>
      </c>
      <c r="E30" s="905">
        <v>22265</v>
      </c>
      <c r="F30" s="905">
        <v>1481</v>
      </c>
      <c r="G30" s="905">
        <v>18900</v>
      </c>
      <c r="H30" s="1293">
        <v>19241</v>
      </c>
      <c r="I30" s="905">
        <v>0</v>
      </c>
      <c r="J30" s="905">
        <v>0</v>
      </c>
      <c r="K30" s="905">
        <v>0</v>
      </c>
      <c r="L30" s="905">
        <v>0</v>
      </c>
      <c r="M30" s="904">
        <v>32</v>
      </c>
      <c r="N30" s="34">
        <v>22</v>
      </c>
    </row>
    <row r="31" spans="1:14" s="65" customFormat="1" ht="23.1" customHeight="1">
      <c r="A31" s="62">
        <v>23</v>
      </c>
      <c r="B31" s="61" t="s">
        <v>1039</v>
      </c>
      <c r="C31" s="905">
        <v>5663</v>
      </c>
      <c r="D31" s="586">
        <v>32.67</v>
      </c>
      <c r="E31" s="905">
        <v>5738</v>
      </c>
      <c r="F31" s="905">
        <v>332</v>
      </c>
      <c r="G31" s="905">
        <v>4857</v>
      </c>
      <c r="H31" s="1293">
        <v>4900</v>
      </c>
      <c r="I31" s="905">
        <v>644</v>
      </c>
      <c r="J31" s="905">
        <v>637</v>
      </c>
      <c r="K31" s="905">
        <v>103</v>
      </c>
      <c r="L31" s="905">
        <v>114</v>
      </c>
      <c r="M31" s="904">
        <v>14</v>
      </c>
      <c r="N31" s="34">
        <v>23</v>
      </c>
    </row>
    <row r="32" spans="1:14" s="65" customFormat="1" ht="23.1" customHeight="1">
      <c r="A32" s="62">
        <v>24</v>
      </c>
      <c r="B32" s="61" t="s">
        <v>1040</v>
      </c>
      <c r="C32" s="905">
        <v>8556</v>
      </c>
      <c r="D32" s="586">
        <v>35.01</v>
      </c>
      <c r="E32" s="905">
        <v>8683</v>
      </c>
      <c r="F32" s="905">
        <v>1022</v>
      </c>
      <c r="G32" s="905">
        <v>7275</v>
      </c>
      <c r="H32" s="1293">
        <v>7382</v>
      </c>
      <c r="I32" s="905">
        <v>700</v>
      </c>
      <c r="J32" s="905">
        <v>653</v>
      </c>
      <c r="K32" s="905">
        <v>127</v>
      </c>
      <c r="L32" s="905">
        <v>122</v>
      </c>
      <c r="M32" s="904">
        <v>12</v>
      </c>
      <c r="N32" s="34">
        <v>24</v>
      </c>
    </row>
    <row r="33" spans="1:14" s="65" customFormat="1" ht="23.1" customHeight="1">
      <c r="A33" s="66">
        <v>25</v>
      </c>
      <c r="B33" s="58" t="s">
        <v>1041</v>
      </c>
      <c r="C33" s="1261">
        <v>9797</v>
      </c>
      <c r="D33" s="587">
        <v>30.24</v>
      </c>
      <c r="E33" s="1261">
        <v>10037</v>
      </c>
      <c r="F33" s="1261">
        <v>908</v>
      </c>
      <c r="G33" s="1261">
        <v>8481</v>
      </c>
      <c r="H33" s="1296">
        <v>8623</v>
      </c>
      <c r="I33" s="1261">
        <v>2062</v>
      </c>
      <c r="J33" s="1261">
        <v>2004</v>
      </c>
      <c r="K33" s="1261">
        <v>254</v>
      </c>
      <c r="L33" s="1261">
        <v>292</v>
      </c>
      <c r="M33" s="1270">
        <v>11</v>
      </c>
      <c r="N33" s="1514">
        <v>25</v>
      </c>
    </row>
    <row r="34" spans="1:14" s="65" customFormat="1" ht="23.1" customHeight="1">
      <c r="A34" s="62">
        <v>27</v>
      </c>
      <c r="B34" s="61" t="s">
        <v>1042</v>
      </c>
      <c r="C34" s="905">
        <v>8318</v>
      </c>
      <c r="D34" s="586">
        <v>34.869999999999997</v>
      </c>
      <c r="E34" s="905">
        <v>8439</v>
      </c>
      <c r="F34" s="905">
        <v>564</v>
      </c>
      <c r="G34" s="905">
        <v>7177</v>
      </c>
      <c r="H34" s="1293">
        <v>7267</v>
      </c>
      <c r="I34" s="905">
        <v>1283</v>
      </c>
      <c r="J34" s="905">
        <v>947</v>
      </c>
      <c r="K34" s="905">
        <v>205</v>
      </c>
      <c r="L34" s="905">
        <v>170</v>
      </c>
      <c r="M34" s="904">
        <v>0</v>
      </c>
      <c r="N34" s="34">
        <v>27</v>
      </c>
    </row>
    <row r="35" spans="1:14" s="65" customFormat="1" ht="23.1" customHeight="1">
      <c r="A35" s="62">
        <v>28</v>
      </c>
      <c r="B35" s="61" t="s">
        <v>1043</v>
      </c>
      <c r="C35" s="905">
        <v>4731</v>
      </c>
      <c r="D35" s="586">
        <v>32.369999999999997</v>
      </c>
      <c r="E35" s="905">
        <v>4826</v>
      </c>
      <c r="F35" s="905">
        <v>672</v>
      </c>
      <c r="G35" s="905">
        <v>4075</v>
      </c>
      <c r="H35" s="1293">
        <v>4164</v>
      </c>
      <c r="I35" s="905">
        <v>1011</v>
      </c>
      <c r="J35" s="905">
        <v>739</v>
      </c>
      <c r="K35" s="905">
        <v>151</v>
      </c>
      <c r="L35" s="905">
        <v>124</v>
      </c>
      <c r="M35" s="904">
        <v>9</v>
      </c>
      <c r="N35" s="34">
        <v>28</v>
      </c>
    </row>
    <row r="36" spans="1:14" s="65" customFormat="1" ht="23.1" customHeight="1">
      <c r="A36" s="62">
        <v>29</v>
      </c>
      <c r="B36" s="61" t="s">
        <v>1044</v>
      </c>
      <c r="C36" s="905">
        <v>4584</v>
      </c>
      <c r="D36" s="586">
        <v>33.9</v>
      </c>
      <c r="E36" s="905">
        <v>4654</v>
      </c>
      <c r="F36" s="905">
        <v>401</v>
      </c>
      <c r="G36" s="905">
        <v>3936</v>
      </c>
      <c r="H36" s="1293">
        <v>4001</v>
      </c>
      <c r="I36" s="905">
        <v>726</v>
      </c>
      <c r="J36" s="905">
        <v>533</v>
      </c>
      <c r="K36" s="905">
        <v>104</v>
      </c>
      <c r="L36" s="905">
        <v>85</v>
      </c>
      <c r="M36" s="904">
        <v>5</v>
      </c>
      <c r="N36" s="34">
        <v>29</v>
      </c>
    </row>
    <row r="37" spans="1:14" s="65" customFormat="1" ht="23.1" customHeight="1">
      <c r="A37" s="62">
        <v>30</v>
      </c>
      <c r="B37" s="61" t="s">
        <v>1045</v>
      </c>
      <c r="C37" s="905">
        <v>11274</v>
      </c>
      <c r="D37" s="586">
        <v>34.619999999999997</v>
      </c>
      <c r="E37" s="905">
        <v>11460</v>
      </c>
      <c r="F37" s="905">
        <v>1460</v>
      </c>
      <c r="G37" s="905">
        <v>9656</v>
      </c>
      <c r="H37" s="1293">
        <v>9789</v>
      </c>
      <c r="I37" s="905">
        <v>1826</v>
      </c>
      <c r="J37" s="905">
        <v>1806</v>
      </c>
      <c r="K37" s="905">
        <v>256</v>
      </c>
      <c r="L37" s="905">
        <v>296</v>
      </c>
      <c r="M37" s="904">
        <v>18</v>
      </c>
      <c r="N37" s="34">
        <v>30</v>
      </c>
    </row>
    <row r="38" spans="1:14" s="65" customFormat="1" ht="23.1" customHeight="1">
      <c r="A38" s="66">
        <v>31</v>
      </c>
      <c r="B38" s="58" t="s">
        <v>1046</v>
      </c>
      <c r="C38" s="1261">
        <v>4665</v>
      </c>
      <c r="D38" s="587">
        <v>30.9</v>
      </c>
      <c r="E38" s="1261">
        <v>4751</v>
      </c>
      <c r="F38" s="1261">
        <v>344</v>
      </c>
      <c r="G38" s="1261">
        <v>4044</v>
      </c>
      <c r="H38" s="1296">
        <v>4112</v>
      </c>
      <c r="I38" s="1261">
        <v>1318</v>
      </c>
      <c r="J38" s="1261">
        <v>983</v>
      </c>
      <c r="K38" s="1261">
        <v>189</v>
      </c>
      <c r="L38" s="1261">
        <v>157</v>
      </c>
      <c r="M38" s="1270">
        <v>5</v>
      </c>
      <c r="N38" s="1514">
        <v>31</v>
      </c>
    </row>
    <row r="39" spans="1:14" s="65" customFormat="1" ht="23.1" customHeight="1">
      <c r="A39" s="62">
        <v>32</v>
      </c>
      <c r="B39" s="61" t="s">
        <v>1047</v>
      </c>
      <c r="C39" s="905">
        <v>9244</v>
      </c>
      <c r="D39" s="586">
        <v>28.1</v>
      </c>
      <c r="E39" s="905">
        <v>9513</v>
      </c>
      <c r="F39" s="905">
        <v>803</v>
      </c>
      <c r="G39" s="905">
        <v>8002</v>
      </c>
      <c r="H39" s="1293">
        <v>8207</v>
      </c>
      <c r="I39" s="905">
        <v>0</v>
      </c>
      <c r="J39" s="905">
        <v>0</v>
      </c>
      <c r="K39" s="905">
        <v>0</v>
      </c>
      <c r="L39" s="905">
        <v>0</v>
      </c>
      <c r="M39" s="904">
        <v>14</v>
      </c>
      <c r="N39" s="34">
        <v>32</v>
      </c>
    </row>
    <row r="40" spans="1:14" s="65" customFormat="1" ht="23.1" customHeight="1">
      <c r="A40" s="62">
        <v>33</v>
      </c>
      <c r="B40" s="61" t="s">
        <v>1048</v>
      </c>
      <c r="C40" s="905">
        <v>4254</v>
      </c>
      <c r="D40" s="586">
        <v>29.73</v>
      </c>
      <c r="E40" s="905">
        <v>4358</v>
      </c>
      <c r="F40" s="905">
        <v>305</v>
      </c>
      <c r="G40" s="905">
        <v>3708</v>
      </c>
      <c r="H40" s="1293">
        <v>3783</v>
      </c>
      <c r="I40" s="905">
        <v>1113</v>
      </c>
      <c r="J40" s="905">
        <v>898</v>
      </c>
      <c r="K40" s="905">
        <v>137</v>
      </c>
      <c r="L40" s="905">
        <v>131</v>
      </c>
      <c r="M40" s="904">
        <v>89</v>
      </c>
      <c r="N40" s="34">
        <v>33</v>
      </c>
    </row>
    <row r="41" spans="1:14" s="65" customFormat="1" ht="23.1" customHeight="1">
      <c r="A41" s="62">
        <v>34</v>
      </c>
      <c r="B41" s="61" t="s">
        <v>1049</v>
      </c>
      <c r="C41" s="905">
        <v>6339</v>
      </c>
      <c r="D41" s="586">
        <v>35.799999999999997</v>
      </c>
      <c r="E41" s="905">
        <v>6461</v>
      </c>
      <c r="F41" s="905">
        <v>275</v>
      </c>
      <c r="G41" s="905">
        <v>5397</v>
      </c>
      <c r="H41" s="1293">
        <v>5465</v>
      </c>
      <c r="I41" s="905">
        <v>0</v>
      </c>
      <c r="J41" s="905">
        <v>0</v>
      </c>
      <c r="K41" s="905">
        <v>0</v>
      </c>
      <c r="L41" s="905">
        <v>0</v>
      </c>
      <c r="M41" s="904">
        <v>4</v>
      </c>
      <c r="N41" s="34">
        <v>34</v>
      </c>
    </row>
    <row r="42" spans="1:14" s="65" customFormat="1" ht="23.1" customHeight="1">
      <c r="A42" s="62">
        <v>35</v>
      </c>
      <c r="B42" s="72" t="s">
        <v>1050</v>
      </c>
      <c r="C42" s="1260">
        <v>7003</v>
      </c>
      <c r="D42" s="588">
        <v>33.01</v>
      </c>
      <c r="E42" s="1260">
        <v>7103</v>
      </c>
      <c r="F42" s="1269">
        <v>539</v>
      </c>
      <c r="G42" s="1269">
        <v>6017</v>
      </c>
      <c r="H42" s="1260">
        <v>6094</v>
      </c>
      <c r="I42" s="905">
        <v>1218</v>
      </c>
      <c r="J42" s="905">
        <v>1187</v>
      </c>
      <c r="K42" s="905">
        <v>170</v>
      </c>
      <c r="L42" s="905">
        <v>198</v>
      </c>
      <c r="M42" s="904">
        <v>15</v>
      </c>
      <c r="N42" s="34">
        <v>35</v>
      </c>
    </row>
    <row r="43" spans="1:14" s="65" customFormat="1" ht="23.1" customHeight="1">
      <c r="A43" s="66">
        <v>36</v>
      </c>
      <c r="B43" s="61" t="s">
        <v>1051</v>
      </c>
      <c r="C43" s="905">
        <v>6895</v>
      </c>
      <c r="D43" s="586">
        <v>33.6</v>
      </c>
      <c r="E43" s="905">
        <v>7043</v>
      </c>
      <c r="F43" s="905">
        <v>464</v>
      </c>
      <c r="G43" s="905">
        <v>5954</v>
      </c>
      <c r="H43" s="1293">
        <v>6054</v>
      </c>
      <c r="I43" s="1261">
        <v>0</v>
      </c>
      <c r="J43" s="1261">
        <v>0</v>
      </c>
      <c r="K43" s="1261">
        <v>0</v>
      </c>
      <c r="L43" s="1261">
        <v>0</v>
      </c>
      <c r="M43" s="1270">
        <v>19</v>
      </c>
      <c r="N43" s="1514">
        <v>36</v>
      </c>
    </row>
    <row r="44" spans="1:14" s="65" customFormat="1" ht="23.1" customHeight="1">
      <c r="A44" s="62">
        <v>37</v>
      </c>
      <c r="B44" s="61" t="s">
        <v>1052</v>
      </c>
      <c r="C44" s="905">
        <v>9571</v>
      </c>
      <c r="D44" s="586">
        <v>31.9</v>
      </c>
      <c r="E44" s="905">
        <v>9808</v>
      </c>
      <c r="F44" s="905">
        <v>744</v>
      </c>
      <c r="G44" s="905">
        <v>8172</v>
      </c>
      <c r="H44" s="1293">
        <v>8328</v>
      </c>
      <c r="I44" s="905">
        <v>0</v>
      </c>
      <c r="J44" s="905">
        <v>0</v>
      </c>
      <c r="K44" s="905">
        <v>0</v>
      </c>
      <c r="L44" s="905">
        <v>0</v>
      </c>
      <c r="M44" s="904">
        <v>15</v>
      </c>
      <c r="N44" s="34">
        <v>37</v>
      </c>
    </row>
    <row r="45" spans="1:14" s="65" customFormat="1" ht="23.1" customHeight="1">
      <c r="A45" s="62">
        <v>38</v>
      </c>
      <c r="B45" s="61" t="s">
        <v>1053</v>
      </c>
      <c r="C45" s="905">
        <v>3644</v>
      </c>
      <c r="D45" s="586">
        <v>29.03</v>
      </c>
      <c r="E45" s="905">
        <v>3701</v>
      </c>
      <c r="F45" s="905">
        <v>258</v>
      </c>
      <c r="G45" s="905">
        <v>3175</v>
      </c>
      <c r="H45" s="1293">
        <v>3215</v>
      </c>
      <c r="I45" s="905">
        <v>1078</v>
      </c>
      <c r="J45" s="905">
        <v>789</v>
      </c>
      <c r="K45" s="905">
        <v>141</v>
      </c>
      <c r="L45" s="905">
        <v>120</v>
      </c>
      <c r="M45" s="904">
        <v>7</v>
      </c>
      <c r="N45" s="34">
        <v>38</v>
      </c>
    </row>
    <row r="46" spans="1:14" s="65" customFormat="1" ht="23.1" customHeight="1">
      <c r="A46" s="62">
        <v>39</v>
      </c>
      <c r="B46" s="61" t="s">
        <v>1054</v>
      </c>
      <c r="C46" s="905">
        <v>2486</v>
      </c>
      <c r="D46" s="586">
        <v>31.22</v>
      </c>
      <c r="E46" s="905">
        <v>2542</v>
      </c>
      <c r="F46" s="905">
        <v>175</v>
      </c>
      <c r="G46" s="905">
        <v>2126</v>
      </c>
      <c r="H46" s="1293">
        <v>2174</v>
      </c>
      <c r="I46" s="905">
        <v>0</v>
      </c>
      <c r="J46" s="905">
        <v>0</v>
      </c>
      <c r="K46" s="905">
        <v>0</v>
      </c>
      <c r="L46" s="905">
        <v>0</v>
      </c>
      <c r="M46" s="904">
        <v>11</v>
      </c>
      <c r="N46" s="34">
        <v>39</v>
      </c>
    </row>
    <row r="47" spans="1:14" s="65" customFormat="1" ht="23.1" customHeight="1">
      <c r="A47" s="71">
        <v>42</v>
      </c>
      <c r="B47" s="72" t="s">
        <v>1055</v>
      </c>
      <c r="C47" s="1260">
        <v>2507</v>
      </c>
      <c r="D47" s="588">
        <v>32.71</v>
      </c>
      <c r="E47" s="1260">
        <v>2554</v>
      </c>
      <c r="F47" s="1260">
        <v>190</v>
      </c>
      <c r="G47" s="1260">
        <v>2129</v>
      </c>
      <c r="H47" s="1294">
        <v>2166</v>
      </c>
      <c r="I47" s="1260">
        <v>0</v>
      </c>
      <c r="J47" s="1260">
        <v>0</v>
      </c>
      <c r="K47" s="1260">
        <v>0</v>
      </c>
      <c r="L47" s="1260">
        <v>0</v>
      </c>
      <c r="M47" s="1269">
        <v>7</v>
      </c>
      <c r="N47" s="183">
        <v>42</v>
      </c>
    </row>
    <row r="48" spans="1:14" s="65" customFormat="1" ht="23.1" customHeight="1">
      <c r="A48" s="66">
        <v>43</v>
      </c>
      <c r="B48" s="61" t="s">
        <v>1056</v>
      </c>
      <c r="C48" s="905">
        <v>6594</v>
      </c>
      <c r="D48" s="586">
        <v>29.43</v>
      </c>
      <c r="E48" s="905">
        <v>6684</v>
      </c>
      <c r="F48" s="905">
        <v>519</v>
      </c>
      <c r="G48" s="905">
        <v>5709</v>
      </c>
      <c r="H48" s="1293">
        <v>5776</v>
      </c>
      <c r="I48" s="1261">
        <v>1534</v>
      </c>
      <c r="J48" s="1261">
        <v>1442</v>
      </c>
      <c r="K48" s="1261">
        <v>194</v>
      </c>
      <c r="L48" s="1261">
        <v>223</v>
      </c>
      <c r="M48" s="1270">
        <v>16</v>
      </c>
      <c r="N48" s="1514">
        <v>43</v>
      </c>
    </row>
    <row r="49" spans="1:14" s="65" customFormat="1" ht="23.1" customHeight="1">
      <c r="A49" s="62">
        <v>44</v>
      </c>
      <c r="B49" s="61" t="s">
        <v>1057</v>
      </c>
      <c r="C49" s="905">
        <v>2392</v>
      </c>
      <c r="D49" s="586">
        <v>29.88</v>
      </c>
      <c r="E49" s="905">
        <v>2471</v>
      </c>
      <c r="F49" s="905">
        <v>242</v>
      </c>
      <c r="G49" s="905">
        <v>2085</v>
      </c>
      <c r="H49" s="1293">
        <v>2146</v>
      </c>
      <c r="I49" s="905">
        <v>0</v>
      </c>
      <c r="J49" s="905">
        <v>0</v>
      </c>
      <c r="K49" s="905">
        <v>0</v>
      </c>
      <c r="L49" s="905">
        <v>0</v>
      </c>
      <c r="M49" s="904">
        <v>8</v>
      </c>
      <c r="N49" s="34">
        <v>44</v>
      </c>
    </row>
    <row r="50" spans="1:14" s="65" customFormat="1" ht="23.1" customHeight="1">
      <c r="A50" s="62">
        <v>45</v>
      </c>
      <c r="B50" s="61" t="s">
        <v>1058</v>
      </c>
      <c r="C50" s="905">
        <v>954</v>
      </c>
      <c r="D50" s="586">
        <v>31.33</v>
      </c>
      <c r="E50" s="905">
        <v>977</v>
      </c>
      <c r="F50" s="905">
        <v>82</v>
      </c>
      <c r="G50" s="905">
        <v>819</v>
      </c>
      <c r="H50" s="1293">
        <v>827</v>
      </c>
      <c r="I50" s="905">
        <v>0</v>
      </c>
      <c r="J50" s="905">
        <v>0</v>
      </c>
      <c r="K50" s="905">
        <v>0</v>
      </c>
      <c r="L50" s="905">
        <v>0</v>
      </c>
      <c r="M50" s="904">
        <v>1</v>
      </c>
      <c r="N50" s="34">
        <v>45</v>
      </c>
    </row>
    <row r="51" spans="1:14" s="65" customFormat="1" ht="23.1" customHeight="1">
      <c r="A51" s="62">
        <v>46</v>
      </c>
      <c r="B51" s="61" t="s">
        <v>1059</v>
      </c>
      <c r="C51" s="905">
        <v>4487</v>
      </c>
      <c r="D51" s="586">
        <v>29.23</v>
      </c>
      <c r="E51" s="905">
        <v>4578</v>
      </c>
      <c r="F51" s="905">
        <v>311</v>
      </c>
      <c r="G51" s="905">
        <v>3903</v>
      </c>
      <c r="H51" s="1293">
        <v>3970</v>
      </c>
      <c r="I51" s="905">
        <v>0</v>
      </c>
      <c r="J51" s="905">
        <v>0</v>
      </c>
      <c r="K51" s="905">
        <v>0</v>
      </c>
      <c r="L51" s="905">
        <v>0</v>
      </c>
      <c r="M51" s="904">
        <v>11</v>
      </c>
      <c r="N51" s="34">
        <v>46</v>
      </c>
    </row>
    <row r="52" spans="1:14" s="65" customFormat="1" ht="23.1" customHeight="1">
      <c r="A52" s="71">
        <v>47</v>
      </c>
      <c r="B52" s="72" t="s">
        <v>1060</v>
      </c>
      <c r="C52" s="1260">
        <v>3699</v>
      </c>
      <c r="D52" s="588">
        <v>28.63</v>
      </c>
      <c r="E52" s="1260">
        <v>3824</v>
      </c>
      <c r="F52" s="1260">
        <v>336</v>
      </c>
      <c r="G52" s="1260">
        <v>3187</v>
      </c>
      <c r="H52" s="1294">
        <v>3282</v>
      </c>
      <c r="I52" s="1260">
        <v>0</v>
      </c>
      <c r="J52" s="1260">
        <v>0</v>
      </c>
      <c r="K52" s="1260">
        <v>0</v>
      </c>
      <c r="L52" s="1260">
        <v>0</v>
      </c>
      <c r="M52" s="1269">
        <v>4</v>
      </c>
      <c r="N52" s="183">
        <v>47</v>
      </c>
    </row>
    <row r="53" spans="1:14" s="65" customFormat="1" ht="23.1" customHeight="1">
      <c r="A53" s="74">
        <v>49</v>
      </c>
      <c r="B53" s="61" t="s">
        <v>1061</v>
      </c>
      <c r="C53" s="905">
        <v>1039</v>
      </c>
      <c r="D53" s="586">
        <v>29.57</v>
      </c>
      <c r="E53" s="905">
        <v>1070</v>
      </c>
      <c r="F53" s="905">
        <v>85</v>
      </c>
      <c r="G53" s="905">
        <v>912</v>
      </c>
      <c r="H53" s="1293">
        <v>932</v>
      </c>
      <c r="I53" s="905">
        <v>0</v>
      </c>
      <c r="J53" s="905">
        <v>0</v>
      </c>
      <c r="K53" s="905">
        <v>0</v>
      </c>
      <c r="L53" s="905">
        <v>0</v>
      </c>
      <c r="M53" s="904">
        <v>0</v>
      </c>
      <c r="N53" s="1516">
        <v>49</v>
      </c>
    </row>
    <row r="54" spans="1:14" s="65" customFormat="1" ht="23.1" customHeight="1">
      <c r="A54" s="62">
        <v>50</v>
      </c>
      <c r="B54" s="61" t="s">
        <v>1062</v>
      </c>
      <c r="C54" s="905">
        <v>1140</v>
      </c>
      <c r="D54" s="586">
        <v>29</v>
      </c>
      <c r="E54" s="905">
        <v>1182</v>
      </c>
      <c r="F54" s="905">
        <v>120</v>
      </c>
      <c r="G54" s="905">
        <v>983</v>
      </c>
      <c r="H54" s="1293">
        <v>1017</v>
      </c>
      <c r="I54" s="905">
        <v>0</v>
      </c>
      <c r="J54" s="905">
        <v>0</v>
      </c>
      <c r="K54" s="905">
        <v>0</v>
      </c>
      <c r="L54" s="905">
        <v>0</v>
      </c>
      <c r="M54" s="904">
        <v>3</v>
      </c>
      <c r="N54" s="34">
        <v>50</v>
      </c>
    </row>
    <row r="55" spans="1:14" s="65" customFormat="1" ht="23.1" customHeight="1">
      <c r="A55" s="62">
        <v>51</v>
      </c>
      <c r="B55" s="61" t="s">
        <v>1063</v>
      </c>
      <c r="C55" s="905">
        <v>2033</v>
      </c>
      <c r="D55" s="586">
        <v>26.83</v>
      </c>
      <c r="E55" s="905">
        <v>2098</v>
      </c>
      <c r="F55" s="905">
        <v>198</v>
      </c>
      <c r="G55" s="905">
        <v>1748</v>
      </c>
      <c r="H55" s="1293">
        <v>1805</v>
      </c>
      <c r="I55" s="905">
        <v>0</v>
      </c>
      <c r="J55" s="905">
        <v>0</v>
      </c>
      <c r="K55" s="905">
        <v>0</v>
      </c>
      <c r="L55" s="905">
        <v>0</v>
      </c>
      <c r="M55" s="904">
        <v>6</v>
      </c>
      <c r="N55" s="34">
        <v>51</v>
      </c>
    </row>
    <row r="56" spans="1:14" s="65" customFormat="1" ht="23.1" customHeight="1">
      <c r="A56" s="62">
        <v>52</v>
      </c>
      <c r="B56" s="61" t="s">
        <v>1064</v>
      </c>
      <c r="C56" s="905">
        <v>902</v>
      </c>
      <c r="D56" s="586">
        <v>29.9</v>
      </c>
      <c r="E56" s="905">
        <v>913</v>
      </c>
      <c r="F56" s="905">
        <v>154</v>
      </c>
      <c r="G56" s="905">
        <v>745</v>
      </c>
      <c r="H56" s="1293">
        <v>757</v>
      </c>
      <c r="I56" s="905">
        <v>0</v>
      </c>
      <c r="J56" s="905">
        <v>0</v>
      </c>
      <c r="K56" s="905">
        <v>0</v>
      </c>
      <c r="L56" s="905">
        <v>0</v>
      </c>
      <c r="M56" s="904">
        <v>0</v>
      </c>
      <c r="N56" s="34">
        <v>52</v>
      </c>
    </row>
    <row r="57" spans="1:14" s="65" customFormat="1" ht="23.1" customHeight="1" thickBot="1">
      <c r="A57" s="77">
        <v>54</v>
      </c>
      <c r="B57" s="78" t="s">
        <v>1065</v>
      </c>
      <c r="C57" s="1265">
        <v>1359</v>
      </c>
      <c r="D57" s="589">
        <v>27.12</v>
      </c>
      <c r="E57" s="1265">
        <v>1416</v>
      </c>
      <c r="F57" s="1265">
        <v>159</v>
      </c>
      <c r="G57" s="1265">
        <v>1156</v>
      </c>
      <c r="H57" s="1297">
        <v>1200</v>
      </c>
      <c r="I57" s="1265">
        <v>0</v>
      </c>
      <c r="J57" s="1265">
        <v>0</v>
      </c>
      <c r="K57" s="1265">
        <v>0</v>
      </c>
      <c r="L57" s="1265">
        <v>0</v>
      </c>
      <c r="M57" s="1272">
        <v>0</v>
      </c>
      <c r="N57" s="1517">
        <v>54</v>
      </c>
    </row>
    <row r="58" spans="1:14" ht="23.1" customHeight="1">
      <c r="A58" s="57">
        <v>55</v>
      </c>
      <c r="B58" s="92" t="s">
        <v>1066</v>
      </c>
      <c r="C58" s="1259">
        <v>1304</v>
      </c>
      <c r="D58" s="585">
        <v>27.59</v>
      </c>
      <c r="E58" s="1259">
        <v>1371</v>
      </c>
      <c r="F58" s="1259">
        <v>123</v>
      </c>
      <c r="G58" s="1259">
        <v>1125</v>
      </c>
      <c r="H58" s="1290">
        <v>1168</v>
      </c>
      <c r="I58" s="1261">
        <v>0</v>
      </c>
      <c r="J58" s="1261">
        <v>0</v>
      </c>
      <c r="K58" s="1261">
        <v>0</v>
      </c>
      <c r="L58" s="1261">
        <v>0</v>
      </c>
      <c r="M58" s="1270">
        <v>3</v>
      </c>
      <c r="N58" s="1513">
        <v>55</v>
      </c>
    </row>
    <row r="59" spans="1:14" ht="23.1" customHeight="1">
      <c r="A59" s="60">
        <v>56</v>
      </c>
      <c r="B59" s="93" t="s">
        <v>1067</v>
      </c>
      <c r="C59" s="1021">
        <v>983</v>
      </c>
      <c r="D59" s="584">
        <v>25.84</v>
      </c>
      <c r="E59" s="1021">
        <v>1028</v>
      </c>
      <c r="F59" s="1021">
        <v>83</v>
      </c>
      <c r="G59" s="1021">
        <v>860</v>
      </c>
      <c r="H59" s="1022">
        <v>896</v>
      </c>
      <c r="I59" s="905">
        <v>0</v>
      </c>
      <c r="J59" s="905">
        <v>0</v>
      </c>
      <c r="K59" s="905">
        <v>0</v>
      </c>
      <c r="L59" s="905">
        <v>0</v>
      </c>
      <c r="M59" s="904">
        <v>2</v>
      </c>
      <c r="N59" s="29">
        <v>56</v>
      </c>
    </row>
    <row r="60" spans="1:14" ht="23.1" customHeight="1">
      <c r="A60" s="60">
        <v>57</v>
      </c>
      <c r="B60" s="93" t="s">
        <v>1068</v>
      </c>
      <c r="C60" s="1021">
        <v>609</v>
      </c>
      <c r="D60" s="584">
        <v>29.82</v>
      </c>
      <c r="E60" s="1021">
        <v>632</v>
      </c>
      <c r="F60" s="1021">
        <v>32</v>
      </c>
      <c r="G60" s="1021">
        <v>516</v>
      </c>
      <c r="H60" s="1022">
        <v>537</v>
      </c>
      <c r="I60" s="905">
        <v>123</v>
      </c>
      <c r="J60" s="905">
        <v>101</v>
      </c>
      <c r="K60" s="905">
        <v>23</v>
      </c>
      <c r="L60" s="905">
        <v>20</v>
      </c>
      <c r="M60" s="904">
        <v>2</v>
      </c>
      <c r="N60" s="29">
        <v>57</v>
      </c>
    </row>
    <row r="61" spans="1:14" ht="23.1" customHeight="1">
      <c r="A61" s="60">
        <v>58</v>
      </c>
      <c r="B61" s="93" t="s">
        <v>1069</v>
      </c>
      <c r="C61" s="1021">
        <v>628</v>
      </c>
      <c r="D61" s="584">
        <v>27.34</v>
      </c>
      <c r="E61" s="1021">
        <v>653</v>
      </c>
      <c r="F61" s="1021">
        <v>61</v>
      </c>
      <c r="G61" s="1021">
        <v>536</v>
      </c>
      <c r="H61" s="1022">
        <v>552</v>
      </c>
      <c r="I61" s="905">
        <v>179</v>
      </c>
      <c r="J61" s="905">
        <v>163</v>
      </c>
      <c r="K61" s="905">
        <v>33</v>
      </c>
      <c r="L61" s="905">
        <v>30</v>
      </c>
      <c r="M61" s="904">
        <v>3</v>
      </c>
      <c r="N61" s="29">
        <v>58</v>
      </c>
    </row>
    <row r="62" spans="1:14" ht="23.1" customHeight="1">
      <c r="A62" s="60">
        <v>59</v>
      </c>
      <c r="B62" s="93" t="s">
        <v>1070</v>
      </c>
      <c r="C62" s="1021">
        <v>489</v>
      </c>
      <c r="D62" s="584">
        <v>28.76</v>
      </c>
      <c r="E62" s="1021">
        <v>507</v>
      </c>
      <c r="F62" s="1021">
        <v>32</v>
      </c>
      <c r="G62" s="1021">
        <v>411</v>
      </c>
      <c r="H62" s="1022">
        <v>428</v>
      </c>
      <c r="I62" s="905">
        <v>147</v>
      </c>
      <c r="J62" s="905">
        <v>133</v>
      </c>
      <c r="K62" s="905">
        <v>15</v>
      </c>
      <c r="L62" s="905">
        <v>14</v>
      </c>
      <c r="M62" s="904">
        <v>0</v>
      </c>
      <c r="N62" s="29">
        <v>59</v>
      </c>
    </row>
    <row r="63" spans="1:14" ht="23.1" customHeight="1">
      <c r="A63" s="57">
        <v>61</v>
      </c>
      <c r="B63" s="92" t="s">
        <v>1071</v>
      </c>
      <c r="C63" s="1259">
        <v>866</v>
      </c>
      <c r="D63" s="585">
        <v>28.68</v>
      </c>
      <c r="E63" s="1259">
        <v>907</v>
      </c>
      <c r="F63" s="1259">
        <v>68</v>
      </c>
      <c r="G63" s="1259">
        <v>719</v>
      </c>
      <c r="H63" s="1290">
        <v>747</v>
      </c>
      <c r="I63" s="1261">
        <v>198</v>
      </c>
      <c r="J63" s="1261">
        <v>194</v>
      </c>
      <c r="K63" s="1261">
        <v>33</v>
      </c>
      <c r="L63" s="1261">
        <v>33</v>
      </c>
      <c r="M63" s="1270">
        <v>1</v>
      </c>
      <c r="N63" s="1513">
        <v>61</v>
      </c>
    </row>
    <row r="64" spans="1:14" ht="23.1" customHeight="1">
      <c r="A64" s="60">
        <v>65</v>
      </c>
      <c r="B64" s="93" t="s">
        <v>1072</v>
      </c>
      <c r="C64" s="1021">
        <v>225</v>
      </c>
      <c r="D64" s="584">
        <v>27.74</v>
      </c>
      <c r="E64" s="1021">
        <v>232</v>
      </c>
      <c r="F64" s="1021">
        <v>39</v>
      </c>
      <c r="G64" s="1021">
        <v>188</v>
      </c>
      <c r="H64" s="1022">
        <v>190</v>
      </c>
      <c r="I64" s="1021">
        <v>0</v>
      </c>
      <c r="J64" s="1021">
        <v>0</v>
      </c>
      <c r="K64" s="1021">
        <v>0</v>
      </c>
      <c r="L64" s="1021">
        <v>0</v>
      </c>
      <c r="M64" s="1267">
        <v>5</v>
      </c>
      <c r="N64" s="29">
        <v>65</v>
      </c>
    </row>
    <row r="65" spans="1:14" ht="23.1" customHeight="1">
      <c r="A65" s="60">
        <v>66</v>
      </c>
      <c r="B65" s="93" t="s">
        <v>1073</v>
      </c>
      <c r="C65" s="1021">
        <v>756</v>
      </c>
      <c r="D65" s="584">
        <v>28.89</v>
      </c>
      <c r="E65" s="1021">
        <v>786</v>
      </c>
      <c r="F65" s="1021">
        <v>71</v>
      </c>
      <c r="G65" s="1021">
        <v>620</v>
      </c>
      <c r="H65" s="1022">
        <v>645</v>
      </c>
      <c r="I65" s="1021">
        <v>173</v>
      </c>
      <c r="J65" s="1021">
        <v>171</v>
      </c>
      <c r="K65" s="1021">
        <v>18</v>
      </c>
      <c r="L65" s="1021">
        <v>18</v>
      </c>
      <c r="M65" s="1267">
        <v>1</v>
      </c>
      <c r="N65" s="29">
        <v>66</v>
      </c>
    </row>
    <row r="66" spans="1:14" s="65" customFormat="1" ht="23.1" customHeight="1">
      <c r="A66" s="62">
        <v>68</v>
      </c>
      <c r="B66" s="61" t="s">
        <v>1074</v>
      </c>
      <c r="C66" s="905">
        <v>1020</v>
      </c>
      <c r="D66" s="586">
        <v>30.95</v>
      </c>
      <c r="E66" s="905">
        <v>1069</v>
      </c>
      <c r="F66" s="905">
        <v>102</v>
      </c>
      <c r="G66" s="905">
        <v>856</v>
      </c>
      <c r="H66" s="1293">
        <v>891</v>
      </c>
      <c r="I66" s="905">
        <v>172</v>
      </c>
      <c r="J66" s="905">
        <v>124</v>
      </c>
      <c r="K66" s="905">
        <v>23</v>
      </c>
      <c r="L66" s="905">
        <v>18</v>
      </c>
      <c r="M66" s="904">
        <v>0</v>
      </c>
      <c r="N66" s="34">
        <v>68</v>
      </c>
    </row>
    <row r="67" spans="1:14" s="65" customFormat="1" ht="23.1" customHeight="1">
      <c r="A67" s="62">
        <v>70</v>
      </c>
      <c r="B67" s="61" t="s">
        <v>1075</v>
      </c>
      <c r="C67" s="905">
        <v>2157</v>
      </c>
      <c r="D67" s="586">
        <v>30.63</v>
      </c>
      <c r="E67" s="905">
        <v>2216</v>
      </c>
      <c r="F67" s="905">
        <v>139</v>
      </c>
      <c r="G67" s="905">
        <v>1824</v>
      </c>
      <c r="H67" s="1293">
        <v>1869</v>
      </c>
      <c r="I67" s="905">
        <v>525</v>
      </c>
      <c r="J67" s="905">
        <v>514</v>
      </c>
      <c r="K67" s="905">
        <v>69</v>
      </c>
      <c r="L67" s="905">
        <v>67</v>
      </c>
      <c r="M67" s="904">
        <v>4</v>
      </c>
      <c r="N67" s="34">
        <v>70</v>
      </c>
    </row>
    <row r="68" spans="1:14" s="65" customFormat="1" ht="23.1" customHeight="1">
      <c r="A68" s="66">
        <v>78</v>
      </c>
      <c r="B68" s="58" t="s">
        <v>1076</v>
      </c>
      <c r="C68" s="1261">
        <v>2347</v>
      </c>
      <c r="D68" s="587">
        <v>29</v>
      </c>
      <c r="E68" s="1261">
        <v>2429</v>
      </c>
      <c r="F68" s="1261">
        <v>220</v>
      </c>
      <c r="G68" s="1261">
        <v>2028</v>
      </c>
      <c r="H68" s="1296">
        <v>2092</v>
      </c>
      <c r="I68" s="1261">
        <v>574</v>
      </c>
      <c r="J68" s="1261">
        <v>581</v>
      </c>
      <c r="K68" s="1261">
        <v>83</v>
      </c>
      <c r="L68" s="1261">
        <v>83</v>
      </c>
      <c r="M68" s="1270">
        <v>4</v>
      </c>
      <c r="N68" s="1514">
        <v>78</v>
      </c>
    </row>
    <row r="69" spans="1:14" s="65" customFormat="1" ht="23.1" customHeight="1">
      <c r="A69" s="62">
        <v>84</v>
      </c>
      <c r="B69" s="61" t="s">
        <v>1077</v>
      </c>
      <c r="C69" s="905">
        <v>2112</v>
      </c>
      <c r="D69" s="586">
        <v>29.13</v>
      </c>
      <c r="E69" s="905">
        <v>2188</v>
      </c>
      <c r="F69" s="905">
        <v>134</v>
      </c>
      <c r="G69" s="905">
        <v>1841</v>
      </c>
      <c r="H69" s="1293">
        <v>1897</v>
      </c>
      <c r="I69" s="905">
        <v>0</v>
      </c>
      <c r="J69" s="905">
        <v>0</v>
      </c>
      <c r="K69" s="905">
        <v>0</v>
      </c>
      <c r="L69" s="905">
        <v>0</v>
      </c>
      <c r="M69" s="904">
        <v>4</v>
      </c>
      <c r="N69" s="34">
        <v>84</v>
      </c>
    </row>
    <row r="70" spans="1:14" s="65" customFormat="1" ht="23.1" customHeight="1">
      <c r="A70" s="62">
        <v>85</v>
      </c>
      <c r="B70" s="61" t="s">
        <v>1078</v>
      </c>
      <c r="C70" s="905">
        <v>2873</v>
      </c>
      <c r="D70" s="586">
        <v>29.58</v>
      </c>
      <c r="E70" s="905">
        <v>2925</v>
      </c>
      <c r="F70" s="905">
        <v>203</v>
      </c>
      <c r="G70" s="905">
        <v>2489</v>
      </c>
      <c r="H70" s="1293">
        <v>2526</v>
      </c>
      <c r="I70" s="905">
        <v>0</v>
      </c>
      <c r="J70" s="905">
        <v>0</v>
      </c>
      <c r="K70" s="905">
        <v>0</v>
      </c>
      <c r="L70" s="905">
        <v>0</v>
      </c>
      <c r="M70" s="904">
        <v>5</v>
      </c>
      <c r="N70" s="34">
        <v>85</v>
      </c>
    </row>
    <row r="71" spans="1:14" s="65" customFormat="1" ht="23.1" customHeight="1">
      <c r="A71" s="62">
        <v>89</v>
      </c>
      <c r="B71" s="61" t="s">
        <v>1079</v>
      </c>
      <c r="C71" s="905">
        <v>3563</v>
      </c>
      <c r="D71" s="586">
        <v>29.03</v>
      </c>
      <c r="E71" s="905">
        <v>3633</v>
      </c>
      <c r="F71" s="905">
        <v>377</v>
      </c>
      <c r="G71" s="905">
        <v>3087</v>
      </c>
      <c r="H71" s="1293">
        <v>3126</v>
      </c>
      <c r="I71" s="905">
        <v>2</v>
      </c>
      <c r="J71" s="905">
        <v>1</v>
      </c>
      <c r="K71" s="905">
        <v>172</v>
      </c>
      <c r="L71" s="905">
        <v>140</v>
      </c>
      <c r="M71" s="904">
        <v>4</v>
      </c>
      <c r="N71" s="34">
        <v>89</v>
      </c>
    </row>
    <row r="72" spans="1:14" s="65" customFormat="1" ht="23.1" customHeight="1">
      <c r="A72" s="62">
        <v>90</v>
      </c>
      <c r="B72" s="61" t="s">
        <v>1080</v>
      </c>
      <c r="C72" s="905">
        <v>2993</v>
      </c>
      <c r="D72" s="586">
        <v>29.46</v>
      </c>
      <c r="E72" s="905">
        <v>3044</v>
      </c>
      <c r="F72" s="905">
        <v>246</v>
      </c>
      <c r="G72" s="905">
        <v>2574</v>
      </c>
      <c r="H72" s="1293">
        <v>2609</v>
      </c>
      <c r="I72" s="905">
        <v>0</v>
      </c>
      <c r="J72" s="905">
        <v>0</v>
      </c>
      <c r="K72" s="905">
        <v>0</v>
      </c>
      <c r="L72" s="905">
        <v>0</v>
      </c>
      <c r="M72" s="904">
        <v>3</v>
      </c>
      <c r="N72" s="34">
        <v>90</v>
      </c>
    </row>
    <row r="73" spans="1:14" s="65" customFormat="1" ht="23.1" customHeight="1">
      <c r="A73" s="68">
        <v>91</v>
      </c>
      <c r="B73" s="58" t="s">
        <v>1081</v>
      </c>
      <c r="C73" s="1261">
        <v>2088</v>
      </c>
      <c r="D73" s="587">
        <v>31.32</v>
      </c>
      <c r="E73" s="1261">
        <v>2126</v>
      </c>
      <c r="F73" s="1261">
        <v>119</v>
      </c>
      <c r="G73" s="1261">
        <v>1763</v>
      </c>
      <c r="H73" s="1296">
        <v>1779</v>
      </c>
      <c r="I73" s="1261">
        <v>363</v>
      </c>
      <c r="J73" s="1261">
        <v>308</v>
      </c>
      <c r="K73" s="1261">
        <v>89</v>
      </c>
      <c r="L73" s="1261">
        <v>73</v>
      </c>
      <c r="M73" s="1270">
        <v>9</v>
      </c>
      <c r="N73" s="1515">
        <v>91</v>
      </c>
    </row>
    <row r="74" spans="1:14" s="65" customFormat="1" ht="23.1" customHeight="1">
      <c r="A74" s="62">
        <v>92</v>
      </c>
      <c r="B74" s="61" t="s">
        <v>1082</v>
      </c>
      <c r="C74" s="905">
        <v>4249</v>
      </c>
      <c r="D74" s="586">
        <v>30.02</v>
      </c>
      <c r="E74" s="905">
        <v>4339</v>
      </c>
      <c r="F74" s="905">
        <v>308</v>
      </c>
      <c r="G74" s="905">
        <v>3577</v>
      </c>
      <c r="H74" s="1293">
        <v>3646</v>
      </c>
      <c r="I74" s="905">
        <v>0</v>
      </c>
      <c r="J74" s="905">
        <v>0</v>
      </c>
      <c r="K74" s="905">
        <v>0</v>
      </c>
      <c r="L74" s="905">
        <v>0</v>
      </c>
      <c r="M74" s="904">
        <v>6</v>
      </c>
      <c r="N74" s="34">
        <v>92</v>
      </c>
    </row>
    <row r="75" spans="1:14" s="65" customFormat="1" ht="23.1" customHeight="1">
      <c r="A75" s="62">
        <v>94</v>
      </c>
      <c r="B75" s="61" t="s">
        <v>1083</v>
      </c>
      <c r="C75" s="905">
        <v>73948</v>
      </c>
      <c r="D75" s="586">
        <v>32.65</v>
      </c>
      <c r="E75" s="905">
        <v>75395</v>
      </c>
      <c r="F75" s="905">
        <v>4804</v>
      </c>
      <c r="G75" s="905">
        <v>64192</v>
      </c>
      <c r="H75" s="1293">
        <v>65214</v>
      </c>
      <c r="I75" s="905">
        <v>0</v>
      </c>
      <c r="J75" s="905">
        <v>0</v>
      </c>
      <c r="K75" s="905">
        <v>0</v>
      </c>
      <c r="L75" s="905">
        <v>0</v>
      </c>
      <c r="M75" s="904">
        <v>95</v>
      </c>
      <c r="N75" s="34">
        <v>94</v>
      </c>
    </row>
    <row r="76" spans="1:14" s="65" customFormat="1" ht="23.1" customHeight="1">
      <c r="A76" s="62">
        <v>301</v>
      </c>
      <c r="B76" s="61" t="s">
        <v>1084</v>
      </c>
      <c r="C76" s="905">
        <v>6196</v>
      </c>
      <c r="D76" s="586">
        <v>50.95</v>
      </c>
      <c r="E76" s="905">
        <v>6217</v>
      </c>
      <c r="F76" s="905">
        <v>0</v>
      </c>
      <c r="G76" s="905">
        <v>0</v>
      </c>
      <c r="H76" s="1293">
        <v>0</v>
      </c>
      <c r="I76" s="905">
        <v>0</v>
      </c>
      <c r="J76" s="905">
        <v>0</v>
      </c>
      <c r="K76" s="905">
        <v>0</v>
      </c>
      <c r="L76" s="905">
        <v>0</v>
      </c>
      <c r="M76" s="904">
        <v>0</v>
      </c>
      <c r="N76" s="34">
        <v>301</v>
      </c>
    </row>
    <row r="77" spans="1:14" s="65" customFormat="1" ht="23.1" customHeight="1">
      <c r="A77" s="62">
        <v>302</v>
      </c>
      <c r="B77" s="61" t="s">
        <v>1085</v>
      </c>
      <c r="C77" s="905">
        <v>4674</v>
      </c>
      <c r="D77" s="586">
        <v>41.24</v>
      </c>
      <c r="E77" s="905">
        <v>4701</v>
      </c>
      <c r="F77" s="905">
        <v>1</v>
      </c>
      <c r="G77" s="905">
        <v>0</v>
      </c>
      <c r="H77" s="1293">
        <v>0</v>
      </c>
      <c r="I77" s="905">
        <v>0</v>
      </c>
      <c r="J77" s="905">
        <v>0</v>
      </c>
      <c r="K77" s="905">
        <v>0</v>
      </c>
      <c r="L77" s="905">
        <v>0</v>
      </c>
      <c r="M77" s="904">
        <v>0</v>
      </c>
      <c r="N77" s="34">
        <v>302</v>
      </c>
    </row>
    <row r="78" spans="1:14" s="65" customFormat="1" ht="23.1" customHeight="1">
      <c r="A78" s="66">
        <v>303</v>
      </c>
      <c r="B78" s="58" t="s">
        <v>1086</v>
      </c>
      <c r="C78" s="1261">
        <v>1047</v>
      </c>
      <c r="D78" s="587">
        <v>47.14</v>
      </c>
      <c r="E78" s="1261">
        <v>1072</v>
      </c>
      <c r="F78" s="1261">
        <v>0</v>
      </c>
      <c r="G78" s="1261">
        <v>0</v>
      </c>
      <c r="H78" s="1296">
        <v>0</v>
      </c>
      <c r="I78" s="1261">
        <v>0</v>
      </c>
      <c r="J78" s="1261">
        <v>0</v>
      </c>
      <c r="K78" s="1261">
        <v>0</v>
      </c>
      <c r="L78" s="1261">
        <v>0</v>
      </c>
      <c r="M78" s="1270">
        <v>0</v>
      </c>
      <c r="N78" s="1514">
        <v>303</v>
      </c>
    </row>
    <row r="79" spans="1:14" s="65" customFormat="1" ht="23.1" customHeight="1">
      <c r="A79" s="62">
        <v>304</v>
      </c>
      <c r="B79" s="61" t="s">
        <v>1087</v>
      </c>
      <c r="C79" s="905">
        <v>8655</v>
      </c>
      <c r="D79" s="586">
        <v>46.1</v>
      </c>
      <c r="E79" s="905">
        <v>8713</v>
      </c>
      <c r="F79" s="905">
        <v>6</v>
      </c>
      <c r="G79" s="905">
        <v>0</v>
      </c>
      <c r="H79" s="1293">
        <v>0</v>
      </c>
      <c r="I79" s="905">
        <v>0</v>
      </c>
      <c r="J79" s="905">
        <v>0</v>
      </c>
      <c r="K79" s="905">
        <v>0</v>
      </c>
      <c r="L79" s="905">
        <v>0</v>
      </c>
      <c r="M79" s="904">
        <v>0</v>
      </c>
      <c r="N79" s="34">
        <v>304</v>
      </c>
    </row>
    <row r="80" spans="1:14" s="65" customFormat="1" ht="23.1" customHeight="1">
      <c r="A80" s="62">
        <v>305</v>
      </c>
      <c r="B80" s="61" t="s">
        <v>1088</v>
      </c>
      <c r="C80" s="905">
        <v>11923</v>
      </c>
      <c r="D80" s="586">
        <v>42.8</v>
      </c>
      <c r="E80" s="905">
        <v>11896</v>
      </c>
      <c r="F80" s="905">
        <v>45</v>
      </c>
      <c r="G80" s="905">
        <v>0</v>
      </c>
      <c r="H80" s="1293">
        <v>0</v>
      </c>
      <c r="I80" s="905">
        <v>0</v>
      </c>
      <c r="J80" s="905">
        <v>0</v>
      </c>
      <c r="K80" s="905">
        <v>0</v>
      </c>
      <c r="L80" s="905">
        <v>0</v>
      </c>
      <c r="M80" s="904">
        <v>0</v>
      </c>
      <c r="N80" s="34">
        <v>305</v>
      </c>
    </row>
    <row r="81" spans="1:14" s="65" customFormat="1" ht="23.1" customHeight="1">
      <c r="A81" s="62">
        <v>306</v>
      </c>
      <c r="B81" s="61" t="s">
        <v>1089</v>
      </c>
      <c r="C81" s="905">
        <v>36731</v>
      </c>
      <c r="D81" s="586">
        <v>37.61</v>
      </c>
      <c r="E81" s="905">
        <v>36689</v>
      </c>
      <c r="F81" s="905">
        <v>130</v>
      </c>
      <c r="G81" s="905">
        <v>0</v>
      </c>
      <c r="H81" s="1293">
        <v>0</v>
      </c>
      <c r="I81" s="905">
        <v>0</v>
      </c>
      <c r="J81" s="905">
        <v>0</v>
      </c>
      <c r="K81" s="905">
        <v>0</v>
      </c>
      <c r="L81" s="905">
        <v>0</v>
      </c>
      <c r="M81" s="904">
        <v>0</v>
      </c>
      <c r="N81" s="34">
        <v>306</v>
      </c>
    </row>
    <row r="82" spans="1:14" s="65" customFormat="1" ht="23.1" customHeight="1">
      <c r="A82" s="62"/>
      <c r="B82" s="61"/>
      <c r="C82" s="905"/>
      <c r="D82" s="586"/>
      <c r="E82" s="905"/>
      <c r="F82" s="905"/>
      <c r="G82" s="905"/>
      <c r="H82" s="1293"/>
      <c r="I82" s="905"/>
      <c r="J82" s="905"/>
      <c r="K82" s="905"/>
      <c r="L82" s="905"/>
      <c r="M82" s="904"/>
      <c r="N82" s="34"/>
    </row>
    <row r="83" spans="1:14" s="65" customFormat="1" ht="23.1" customHeight="1">
      <c r="A83" s="66"/>
      <c r="B83" s="58"/>
      <c r="C83" s="1261"/>
      <c r="D83" s="587"/>
      <c r="E83" s="1261"/>
      <c r="F83" s="1270"/>
      <c r="G83" s="1261"/>
      <c r="H83" s="1296"/>
      <c r="I83" s="1261"/>
      <c r="J83" s="1261"/>
      <c r="K83" s="1261"/>
      <c r="L83" s="1261"/>
      <c r="M83" s="1270"/>
      <c r="N83" s="1514"/>
    </row>
    <row r="84" spans="1:14" s="65" customFormat="1" ht="23.1" customHeight="1">
      <c r="A84" s="62"/>
      <c r="B84" s="61"/>
      <c r="C84" s="905"/>
      <c r="D84" s="586"/>
      <c r="E84" s="905"/>
      <c r="F84" s="904"/>
      <c r="G84" s="905"/>
      <c r="H84" s="1293"/>
      <c r="I84" s="905"/>
      <c r="J84" s="905"/>
      <c r="K84" s="905"/>
      <c r="L84" s="905"/>
      <c r="M84" s="904"/>
      <c r="N84" s="34"/>
    </row>
    <row r="85" spans="1:14" s="65" customFormat="1" ht="23.1" customHeight="1">
      <c r="A85" s="62"/>
      <c r="B85" s="61"/>
      <c r="C85" s="905"/>
      <c r="D85" s="586"/>
      <c r="E85" s="905"/>
      <c r="F85" s="904"/>
      <c r="G85" s="905"/>
      <c r="H85" s="905"/>
      <c r="I85" s="905"/>
      <c r="J85" s="905"/>
      <c r="K85" s="905"/>
      <c r="L85" s="905"/>
      <c r="M85" s="904"/>
      <c r="N85" s="34"/>
    </row>
    <row r="86" spans="1:14" s="65" customFormat="1" ht="23.1" customHeight="1">
      <c r="A86" s="62"/>
      <c r="B86" s="61"/>
      <c r="C86" s="905"/>
      <c r="D86" s="586"/>
      <c r="E86" s="905"/>
      <c r="F86" s="904"/>
      <c r="G86" s="905"/>
      <c r="H86" s="905"/>
      <c r="I86" s="905"/>
      <c r="J86" s="905"/>
      <c r="K86" s="905"/>
      <c r="L86" s="905"/>
      <c r="M86" s="904"/>
      <c r="N86" s="34"/>
    </row>
    <row r="87" spans="1:14" s="65" customFormat="1" ht="23.1" customHeight="1">
      <c r="A87" s="62"/>
      <c r="B87" s="72"/>
      <c r="C87" s="1260"/>
      <c r="D87" s="588"/>
      <c r="E87" s="1260"/>
      <c r="F87" s="1269"/>
      <c r="G87" s="1260"/>
      <c r="H87" s="1260"/>
      <c r="I87" s="905"/>
      <c r="J87" s="905"/>
      <c r="K87" s="905"/>
      <c r="L87" s="905"/>
      <c r="M87" s="904"/>
      <c r="N87" s="34"/>
    </row>
    <row r="88" spans="1:14" s="65" customFormat="1" ht="23.1" customHeight="1">
      <c r="A88" s="66"/>
      <c r="B88" s="61"/>
      <c r="C88" s="905"/>
      <c r="D88" s="586"/>
      <c r="E88" s="905"/>
      <c r="F88" s="904"/>
      <c r="G88" s="905"/>
      <c r="H88" s="905"/>
      <c r="I88" s="1261"/>
      <c r="J88" s="1261"/>
      <c r="K88" s="1261"/>
      <c r="L88" s="1261"/>
      <c r="M88" s="1270"/>
      <c r="N88" s="1514"/>
    </row>
    <row r="89" spans="1:14" s="65" customFormat="1" ht="23.1" customHeight="1">
      <c r="A89" s="62"/>
      <c r="B89" s="61"/>
      <c r="C89" s="905"/>
      <c r="D89" s="586"/>
      <c r="E89" s="905"/>
      <c r="F89" s="904"/>
      <c r="G89" s="905"/>
      <c r="H89" s="905"/>
      <c r="I89" s="905"/>
      <c r="J89" s="905"/>
      <c r="K89" s="905"/>
      <c r="L89" s="905"/>
      <c r="M89" s="904"/>
      <c r="N89" s="34"/>
    </row>
    <row r="90" spans="1:14" s="65" customFormat="1" ht="23.1" customHeight="1">
      <c r="A90" s="62"/>
      <c r="B90" s="61"/>
      <c r="C90" s="905"/>
      <c r="D90" s="586"/>
      <c r="E90" s="905"/>
      <c r="F90" s="905"/>
      <c r="G90" s="905"/>
      <c r="H90" s="1293"/>
      <c r="I90" s="905"/>
      <c r="J90" s="905"/>
      <c r="K90" s="905"/>
      <c r="L90" s="905"/>
      <c r="M90" s="904"/>
      <c r="N90" s="34"/>
    </row>
    <row r="91" spans="1:14" s="65" customFormat="1" ht="23.1" customHeight="1">
      <c r="A91" s="62"/>
      <c r="B91" s="61"/>
      <c r="C91" s="905"/>
      <c r="D91" s="586"/>
      <c r="E91" s="905"/>
      <c r="F91" s="905"/>
      <c r="G91" s="905"/>
      <c r="H91" s="1293"/>
      <c r="I91" s="905"/>
      <c r="J91" s="905"/>
      <c r="K91" s="905"/>
      <c r="L91" s="905"/>
      <c r="M91" s="904"/>
      <c r="N91" s="34"/>
    </row>
    <row r="92" spans="1:14" s="65" customFormat="1" ht="23.1" customHeight="1">
      <c r="A92" s="71"/>
      <c r="B92" s="72"/>
      <c r="C92" s="1260"/>
      <c r="D92" s="588"/>
      <c r="E92" s="1260"/>
      <c r="F92" s="1260"/>
      <c r="G92" s="1260"/>
      <c r="H92" s="1294"/>
      <c r="I92" s="1260"/>
      <c r="J92" s="1260"/>
      <c r="K92" s="1260"/>
      <c r="L92" s="1260"/>
      <c r="M92" s="1269"/>
      <c r="N92" s="183"/>
    </row>
    <row r="93" spans="1:14" s="65" customFormat="1" ht="23.1" customHeight="1">
      <c r="A93" s="66"/>
      <c r="B93" s="61"/>
      <c r="C93" s="905"/>
      <c r="D93" s="586"/>
      <c r="E93" s="905"/>
      <c r="F93" s="905"/>
      <c r="G93" s="905"/>
      <c r="H93" s="1293"/>
      <c r="I93" s="1261"/>
      <c r="J93" s="1261"/>
      <c r="K93" s="1261"/>
      <c r="L93" s="1261"/>
      <c r="M93" s="1270"/>
      <c r="N93" s="1514"/>
    </row>
    <row r="94" spans="1:14" s="65" customFormat="1" ht="23.1" customHeight="1">
      <c r="A94" s="62"/>
      <c r="B94" s="61"/>
      <c r="C94" s="905"/>
      <c r="D94" s="586"/>
      <c r="E94" s="905"/>
      <c r="F94" s="905"/>
      <c r="G94" s="905"/>
      <c r="H94" s="1293"/>
      <c r="I94" s="905"/>
      <c r="J94" s="905"/>
      <c r="K94" s="905"/>
      <c r="L94" s="905"/>
      <c r="M94" s="904"/>
      <c r="N94" s="34"/>
    </row>
    <row r="95" spans="1:14" s="65" customFormat="1" ht="23.1" customHeight="1">
      <c r="A95" s="62"/>
      <c r="B95" s="61"/>
      <c r="C95" s="905"/>
      <c r="D95" s="586"/>
      <c r="E95" s="905"/>
      <c r="F95" s="905"/>
      <c r="G95" s="905"/>
      <c r="H95" s="1293"/>
      <c r="I95" s="905"/>
      <c r="J95" s="905"/>
      <c r="K95" s="905"/>
      <c r="L95" s="905"/>
      <c r="M95" s="904"/>
      <c r="N95" s="34"/>
    </row>
    <row r="96" spans="1:14" s="65" customFormat="1" ht="23.1" customHeight="1">
      <c r="A96" s="62"/>
      <c r="B96" s="61"/>
      <c r="C96" s="905"/>
      <c r="D96" s="586"/>
      <c r="E96" s="905"/>
      <c r="F96" s="905"/>
      <c r="G96" s="905"/>
      <c r="H96" s="1293"/>
      <c r="I96" s="905"/>
      <c r="J96" s="905"/>
      <c r="K96" s="905"/>
      <c r="L96" s="905"/>
      <c r="M96" s="904"/>
      <c r="N96" s="34"/>
    </row>
    <row r="97" spans="1:14" s="65" customFormat="1" ht="23.1" customHeight="1">
      <c r="A97" s="71"/>
      <c r="B97" s="72"/>
      <c r="C97" s="1260"/>
      <c r="D97" s="588"/>
      <c r="E97" s="1260"/>
      <c r="F97" s="1260"/>
      <c r="G97" s="1260"/>
      <c r="H97" s="1294"/>
      <c r="I97" s="1260"/>
      <c r="J97" s="1260"/>
      <c r="K97" s="1260"/>
      <c r="L97" s="1260"/>
      <c r="M97" s="1269"/>
      <c r="N97" s="183"/>
    </row>
    <row r="98" spans="1:14" s="65" customFormat="1" ht="23.1" customHeight="1">
      <c r="A98" s="66"/>
      <c r="B98" s="61"/>
      <c r="C98" s="905"/>
      <c r="D98" s="586"/>
      <c r="E98" s="905"/>
      <c r="F98" s="905"/>
      <c r="G98" s="905"/>
      <c r="H98" s="1293"/>
      <c r="I98" s="1261"/>
      <c r="J98" s="1261"/>
      <c r="K98" s="1261"/>
      <c r="L98" s="1261"/>
      <c r="M98" s="1270"/>
      <c r="N98" s="1514"/>
    </row>
    <row r="99" spans="1:14" s="65" customFormat="1" ht="23.1" customHeight="1">
      <c r="A99" s="62"/>
      <c r="B99" s="61"/>
      <c r="C99" s="905"/>
      <c r="D99" s="586"/>
      <c r="E99" s="905"/>
      <c r="F99" s="905"/>
      <c r="G99" s="905"/>
      <c r="H99" s="1293"/>
      <c r="I99" s="905"/>
      <c r="J99" s="905"/>
      <c r="K99" s="905"/>
      <c r="L99" s="905"/>
      <c r="M99" s="904"/>
      <c r="N99" s="34"/>
    </row>
    <row r="100" spans="1:14" s="65" customFormat="1" ht="23.1" customHeight="1">
      <c r="A100" s="62"/>
      <c r="B100" s="61"/>
      <c r="C100" s="905"/>
      <c r="D100" s="586"/>
      <c r="E100" s="905"/>
      <c r="F100" s="905"/>
      <c r="G100" s="905"/>
      <c r="H100" s="1293"/>
      <c r="I100" s="905"/>
      <c r="J100" s="905"/>
      <c r="K100" s="905"/>
      <c r="L100" s="905"/>
      <c r="M100" s="904"/>
      <c r="N100" s="34"/>
    </row>
    <row r="101" spans="1:14" s="65" customFormat="1" ht="23.1" customHeight="1">
      <c r="A101" s="62"/>
      <c r="B101" s="61"/>
      <c r="C101" s="905"/>
      <c r="D101" s="586"/>
      <c r="E101" s="905"/>
      <c r="F101" s="905"/>
      <c r="G101" s="905"/>
      <c r="H101" s="1293"/>
      <c r="I101" s="905"/>
      <c r="J101" s="905"/>
      <c r="K101" s="905"/>
      <c r="L101" s="905"/>
      <c r="M101" s="904"/>
      <c r="N101" s="34"/>
    </row>
    <row r="102" spans="1:14" s="65" customFormat="1" ht="23.1" customHeight="1">
      <c r="A102" s="71"/>
      <c r="B102" s="72"/>
      <c r="C102" s="1260"/>
      <c r="D102" s="588"/>
      <c r="E102" s="1260"/>
      <c r="F102" s="1260"/>
      <c r="G102" s="1260"/>
      <c r="H102" s="1294"/>
      <c r="I102" s="1260"/>
      <c r="J102" s="1260"/>
      <c r="K102" s="1260"/>
      <c r="L102" s="1260"/>
      <c r="M102" s="1269"/>
      <c r="N102" s="183"/>
    </row>
    <row r="103" spans="1:14" s="65" customFormat="1" ht="23.1" customHeight="1">
      <c r="A103" s="74"/>
      <c r="B103" s="61"/>
      <c r="C103" s="905"/>
      <c r="D103" s="586"/>
      <c r="E103" s="905"/>
      <c r="F103" s="905"/>
      <c r="G103" s="905"/>
      <c r="H103" s="1293"/>
      <c r="I103" s="905"/>
      <c r="J103" s="905"/>
      <c r="K103" s="905"/>
      <c r="L103" s="905"/>
      <c r="M103" s="904"/>
      <c r="N103" s="1516"/>
    </row>
    <row r="104" spans="1:14" s="65" customFormat="1" ht="23.1" customHeight="1">
      <c r="A104" s="62"/>
      <c r="B104" s="61"/>
      <c r="C104" s="905"/>
      <c r="D104" s="586"/>
      <c r="E104" s="905"/>
      <c r="F104" s="905"/>
      <c r="G104" s="905"/>
      <c r="H104" s="1293"/>
      <c r="I104" s="905"/>
      <c r="J104" s="905"/>
      <c r="K104" s="905"/>
      <c r="L104" s="905"/>
      <c r="M104" s="904"/>
      <c r="N104" s="34"/>
    </row>
    <row r="105" spans="1:14" s="65" customFormat="1" ht="23.1" customHeight="1">
      <c r="A105" s="62"/>
      <c r="B105" s="61"/>
      <c r="C105" s="905"/>
      <c r="D105" s="586"/>
      <c r="E105" s="905"/>
      <c r="F105" s="905"/>
      <c r="G105" s="905"/>
      <c r="H105" s="1293"/>
      <c r="I105" s="905"/>
      <c r="J105" s="905"/>
      <c r="K105" s="905"/>
      <c r="L105" s="905"/>
      <c r="M105" s="904"/>
      <c r="N105" s="34"/>
    </row>
    <row r="106" spans="1:14" s="65" customFormat="1" ht="23.1" customHeight="1">
      <c r="A106" s="62"/>
      <c r="B106" s="61"/>
      <c r="C106" s="905"/>
      <c r="D106" s="586"/>
      <c r="E106" s="905"/>
      <c r="F106" s="905"/>
      <c r="G106" s="905"/>
      <c r="H106" s="1293"/>
      <c r="I106" s="905"/>
      <c r="J106" s="905"/>
      <c r="K106" s="905"/>
      <c r="L106" s="905"/>
      <c r="M106" s="904"/>
      <c r="N106" s="34"/>
    </row>
    <row r="107" spans="1:14" s="65" customFormat="1" ht="23.1" customHeight="1" thickBot="1">
      <c r="A107" s="77"/>
      <c r="B107" s="78"/>
      <c r="C107" s="1265"/>
      <c r="D107" s="589"/>
      <c r="E107" s="1265"/>
      <c r="F107" s="1265"/>
      <c r="G107" s="1265"/>
      <c r="H107" s="1297"/>
      <c r="I107" s="1265"/>
      <c r="J107" s="1265"/>
      <c r="K107" s="1265"/>
      <c r="L107" s="1265"/>
      <c r="M107" s="1272"/>
      <c r="N107" s="1517"/>
    </row>
    <row r="108" spans="1:14" ht="22.5" customHeight="1">
      <c r="C108" s="8"/>
      <c r="D108" s="590"/>
    </row>
    <row r="109" spans="1:14" ht="22.5" customHeight="1">
      <c r="C109" s="8"/>
      <c r="D109" s="590"/>
    </row>
    <row r="110" spans="1:14" ht="22.5" customHeight="1">
      <c r="C110" s="8"/>
      <c r="D110" s="590"/>
    </row>
    <row r="111" spans="1:14" ht="22.5" customHeight="1">
      <c r="C111" s="8"/>
      <c r="D111" s="590"/>
    </row>
    <row r="112" spans="1:14" ht="22.5" customHeight="1">
      <c r="C112" s="8"/>
      <c r="D112" s="590"/>
    </row>
    <row r="113" spans="3:4" ht="22.5" customHeight="1">
      <c r="C113" s="8"/>
      <c r="D113" s="590"/>
    </row>
    <row r="114" spans="3:4" ht="22.5" customHeight="1">
      <c r="C114" s="8"/>
      <c r="D114" s="590"/>
    </row>
    <row r="115" spans="3:4" ht="22.5" customHeight="1">
      <c r="C115" s="8"/>
      <c r="D115" s="590"/>
    </row>
    <row r="116" spans="3:4" ht="22.5" customHeight="1">
      <c r="C116" s="8"/>
      <c r="D116" s="590"/>
    </row>
    <row r="117" spans="3:4" ht="22.5" customHeight="1">
      <c r="C117" s="8"/>
      <c r="D117" s="590"/>
    </row>
    <row r="118" spans="3:4" ht="22.5" customHeight="1">
      <c r="C118" s="8"/>
      <c r="D118" s="590"/>
    </row>
    <row r="119" spans="3:4" ht="22.5" customHeight="1">
      <c r="C119" s="8"/>
      <c r="D119" s="590"/>
    </row>
    <row r="120" spans="3:4" ht="22.5" customHeight="1">
      <c r="C120" s="8"/>
      <c r="D120" s="590"/>
    </row>
    <row r="121" spans="3:4" ht="22.5" customHeight="1">
      <c r="C121" s="8"/>
      <c r="D121" s="590"/>
    </row>
    <row r="122" spans="3:4" ht="22.5" customHeight="1">
      <c r="C122" s="8"/>
      <c r="D122" s="590"/>
    </row>
    <row r="123" spans="3:4" ht="22.5" customHeight="1">
      <c r="C123" s="8"/>
      <c r="D123" s="590"/>
    </row>
    <row r="124" spans="3:4" ht="22.5" customHeight="1">
      <c r="C124" s="8"/>
      <c r="D124" s="590"/>
    </row>
    <row r="125" spans="3:4" ht="22.5" customHeight="1">
      <c r="C125" s="8"/>
      <c r="D125" s="590"/>
    </row>
    <row r="126" spans="3:4" ht="22.5" customHeight="1">
      <c r="C126" s="8"/>
      <c r="D126" s="590"/>
    </row>
    <row r="127" spans="3:4" ht="22.5" customHeight="1">
      <c r="C127" s="8"/>
      <c r="D127" s="590"/>
    </row>
    <row r="128" spans="3:4" ht="22.5" customHeight="1">
      <c r="C128" s="8"/>
      <c r="D128" s="590"/>
    </row>
    <row r="129" spans="3:4" ht="22.5" customHeight="1">
      <c r="C129" s="8"/>
      <c r="D129" s="590"/>
    </row>
    <row r="130" spans="3:4" ht="22.5" customHeight="1">
      <c r="C130" s="8"/>
      <c r="D130" s="590"/>
    </row>
    <row r="131" spans="3:4" ht="22.5" customHeight="1">
      <c r="C131" s="8"/>
      <c r="D131" s="590"/>
    </row>
    <row r="132" spans="3:4" ht="22.5" customHeight="1">
      <c r="C132" s="8"/>
    </row>
    <row r="133" spans="3:4" ht="22.5" customHeight="1">
      <c r="C133" s="8"/>
    </row>
    <row r="134" spans="3:4" ht="22.5" customHeight="1">
      <c r="C134" s="8"/>
    </row>
    <row r="135" spans="3:4" ht="22.5" customHeight="1">
      <c r="C135" s="8"/>
    </row>
    <row r="136" spans="3:4" ht="22.5" customHeight="1">
      <c r="C136" s="8"/>
    </row>
    <row r="137" spans="3:4" ht="22.5" customHeight="1">
      <c r="C137" s="8"/>
    </row>
    <row r="138" spans="3:4" ht="22.5" customHeight="1">
      <c r="C138" s="8"/>
    </row>
    <row r="139" spans="3:4" ht="22.5" customHeight="1">
      <c r="C139" s="8"/>
    </row>
    <row r="140" spans="3:4" ht="22.5" customHeight="1">
      <c r="C140" s="8"/>
    </row>
    <row r="141" spans="3:4" ht="22.5" customHeight="1">
      <c r="C141" s="8"/>
    </row>
    <row r="142" spans="3:4" ht="22.5" customHeight="1">
      <c r="C142" s="8"/>
    </row>
    <row r="143" spans="3:4" ht="22.5" customHeight="1">
      <c r="C143" s="8"/>
    </row>
    <row r="144" spans="3:4" ht="22.5" customHeight="1">
      <c r="C144" s="8"/>
    </row>
    <row r="145" spans="3:3" ht="22.5" customHeight="1">
      <c r="C145" s="8"/>
    </row>
    <row r="146" spans="3:3" ht="22.5" customHeight="1">
      <c r="C146" s="8"/>
    </row>
    <row r="147" spans="3:3" ht="22.5" customHeight="1">
      <c r="C147" s="8"/>
    </row>
    <row r="148" spans="3:3" ht="22.5" customHeight="1">
      <c r="C148" s="8"/>
    </row>
    <row r="149" spans="3:3" ht="22.5" customHeight="1">
      <c r="C149" s="8"/>
    </row>
    <row r="150" spans="3:3" ht="22.5" customHeight="1">
      <c r="C150" s="8"/>
    </row>
    <row r="151" spans="3:3" ht="22.5" customHeight="1">
      <c r="C151" s="8"/>
    </row>
    <row r="152" spans="3:3" ht="22.5" customHeight="1">
      <c r="C152" s="8"/>
    </row>
    <row r="153" spans="3:3" ht="22.5" customHeight="1">
      <c r="C153" s="8"/>
    </row>
    <row r="154" spans="3:3" ht="22.5" customHeight="1">
      <c r="C154" s="8"/>
    </row>
    <row r="155" spans="3:3" ht="22.5" customHeight="1">
      <c r="C155" s="8"/>
    </row>
    <row r="156" spans="3:3" ht="22.5" customHeight="1">
      <c r="C156" s="8"/>
    </row>
    <row r="157" spans="3:3" ht="22.5" customHeight="1">
      <c r="C157" s="8"/>
    </row>
    <row r="158" spans="3:3" ht="22.5" customHeight="1">
      <c r="C158" s="8"/>
    </row>
    <row r="159" spans="3:3" ht="22.5" customHeight="1">
      <c r="C159" s="8"/>
    </row>
    <row r="160" spans="3:3" ht="22.5" customHeight="1">
      <c r="C160" s="8"/>
    </row>
    <row r="161" spans="3:3" ht="22.5" customHeight="1">
      <c r="C161" s="8"/>
    </row>
    <row r="162" spans="3:3" ht="22.5" customHeight="1">
      <c r="C162" s="8"/>
    </row>
    <row r="163" spans="3:3" ht="22.5" customHeight="1">
      <c r="C163" s="8"/>
    </row>
    <row r="164" spans="3:3" ht="22.5" customHeight="1">
      <c r="C164" s="8"/>
    </row>
    <row r="165" spans="3:3" ht="22.5" customHeight="1">
      <c r="C165" s="8"/>
    </row>
    <row r="166" spans="3:3" ht="22.5" customHeight="1">
      <c r="C166" s="8"/>
    </row>
    <row r="167" spans="3:3" ht="22.5" customHeight="1">
      <c r="C167" s="8"/>
    </row>
    <row r="168" spans="3:3" ht="22.5" customHeight="1">
      <c r="C168" s="8"/>
    </row>
    <row r="169" spans="3:3" ht="22.5" customHeight="1">
      <c r="C169" s="8"/>
    </row>
    <row r="170" spans="3:3" ht="22.5" customHeight="1">
      <c r="C170" s="8"/>
    </row>
    <row r="171" spans="3:3" ht="22.5" customHeight="1">
      <c r="C171" s="8"/>
    </row>
    <row r="172" spans="3:3" ht="22.5" customHeight="1">
      <c r="C172" s="8"/>
    </row>
    <row r="173" spans="3:3" ht="22.5" customHeight="1">
      <c r="C173" s="8"/>
    </row>
    <row r="174" spans="3:3" ht="22.5" customHeight="1">
      <c r="C174" s="8"/>
    </row>
    <row r="175" spans="3:3" ht="22.5" customHeight="1">
      <c r="C175" s="8"/>
    </row>
    <row r="176" spans="3:3" ht="22.5" customHeight="1">
      <c r="C176" s="8"/>
    </row>
    <row r="177" spans="3:3" ht="22.5" customHeight="1">
      <c r="C177" s="8"/>
    </row>
    <row r="178" spans="3:3" ht="22.5" customHeight="1">
      <c r="C178" s="8"/>
    </row>
    <row r="179" spans="3:3" ht="22.5" customHeight="1">
      <c r="C179" s="8"/>
    </row>
    <row r="180" spans="3:3" ht="22.5" customHeight="1">
      <c r="C180" s="8"/>
    </row>
    <row r="181" spans="3:3" ht="22.5" customHeight="1">
      <c r="C181" s="8"/>
    </row>
    <row r="182" spans="3:3" ht="22.5" customHeight="1">
      <c r="C182" s="8"/>
    </row>
    <row r="183" spans="3:3" ht="22.5" customHeight="1">
      <c r="C183" s="8"/>
    </row>
    <row r="184" spans="3:3" ht="22.5" customHeight="1">
      <c r="C184" s="8"/>
    </row>
    <row r="185" spans="3:3" ht="22.5" customHeight="1">
      <c r="C185" s="8"/>
    </row>
    <row r="186" spans="3:3" ht="22.5" customHeight="1">
      <c r="C186" s="8"/>
    </row>
    <row r="187" spans="3:3" ht="22.5" customHeight="1">
      <c r="C187" s="8"/>
    </row>
    <row r="188" spans="3:3" ht="22.5" customHeight="1">
      <c r="C188" s="8"/>
    </row>
    <row r="189" spans="3:3" ht="22.5" customHeight="1">
      <c r="C189" s="8"/>
    </row>
  </sheetData>
  <mergeCells count="16">
    <mergeCell ref="M3:M5"/>
    <mergeCell ref="M6:M7"/>
    <mergeCell ref="C3:E3"/>
    <mergeCell ref="F3:F5"/>
    <mergeCell ref="C4:C5"/>
    <mergeCell ref="E4:E5"/>
    <mergeCell ref="F6:F7"/>
    <mergeCell ref="G3:H3"/>
    <mergeCell ref="G4:G7"/>
    <mergeCell ref="H4:H7"/>
    <mergeCell ref="I3:J3"/>
    <mergeCell ref="K3:L3"/>
    <mergeCell ref="I4:I7"/>
    <mergeCell ref="J4:J7"/>
    <mergeCell ref="K4:K7"/>
    <mergeCell ref="L4:L7"/>
  </mergeCells>
  <phoneticPr fontId="2"/>
  <printOptions horizontalCentered="1"/>
  <pageMargins left="0.61" right="0.59055118110236227" top="0.5511811023622047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9" man="1"/>
  </rowBreaks>
  <colBreaks count="1" manualBreakCount="1">
    <brk id="8" max="106" man="1"/>
  </col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93"/>
  <dimension ref="A1:W107"/>
  <sheetViews>
    <sheetView showGridLines="0" view="pageBreakPreview" zoomScale="55" zoomScaleNormal="100" zoomScaleSheetLayoutView="55"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RowHeight="18.95" customHeight="1"/>
  <cols>
    <col min="1" max="1" width="5.125" style="783" customWidth="1"/>
    <col min="2" max="2" width="16.125" style="779" customWidth="1"/>
    <col min="3" max="5" width="12.625" style="784" customWidth="1"/>
    <col min="6" max="6" width="13.625" style="784" customWidth="1"/>
    <col min="7" max="9" width="11.625" style="779" customWidth="1"/>
    <col min="10" max="10" width="12.625" style="779" customWidth="1"/>
    <col min="11" max="13" width="13.625" style="779" customWidth="1"/>
    <col min="14" max="14" width="14.625" style="779" customWidth="1"/>
    <col min="15" max="17" width="13.625" style="779" customWidth="1"/>
    <col min="18" max="18" width="14.625" style="779" customWidth="1"/>
    <col min="19" max="21" width="13.625" style="779" customWidth="1"/>
    <col min="22" max="22" width="15.625" style="779" customWidth="1"/>
    <col min="23" max="23" width="5.625" style="785" customWidth="1"/>
    <col min="24" max="16384" width="9" style="779"/>
  </cols>
  <sheetData>
    <row r="1" spans="1:23" s="669" customFormat="1" ht="30.95" customHeight="1">
      <c r="A1" s="668" t="s">
        <v>103</v>
      </c>
      <c r="C1" s="757"/>
      <c r="D1" s="757"/>
      <c r="E1" s="757"/>
      <c r="F1" s="757"/>
    </row>
    <row r="2" spans="1:23" s="671" customFormat="1" ht="22.5" customHeight="1" thickBot="1">
      <c r="C2" s="758"/>
      <c r="D2" s="758"/>
      <c r="E2" s="758"/>
      <c r="F2" s="758"/>
      <c r="G2" s="758"/>
      <c r="H2" s="758"/>
      <c r="I2" s="758"/>
      <c r="J2" s="758"/>
      <c r="K2" s="758"/>
      <c r="L2" s="758"/>
      <c r="M2" s="758"/>
      <c r="N2" s="758"/>
      <c r="O2" s="758"/>
      <c r="P2" s="758"/>
      <c r="Q2" s="758"/>
      <c r="R2" s="758"/>
      <c r="S2" s="758"/>
      <c r="T2" s="758"/>
      <c r="U2" s="758"/>
      <c r="V2" s="758"/>
    </row>
    <row r="3" spans="1:23" s="688" customFormat="1" ht="24.95" customHeight="1">
      <c r="A3" s="674" t="s">
        <v>423</v>
      </c>
      <c r="B3" s="675"/>
      <c r="C3" s="759" t="s">
        <v>507</v>
      </c>
      <c r="D3" s="760"/>
      <c r="E3" s="760"/>
      <c r="F3" s="761"/>
      <c r="G3" s="676" t="s">
        <v>690</v>
      </c>
      <c r="H3" s="677"/>
      <c r="I3" s="677"/>
      <c r="J3" s="730"/>
      <c r="K3" s="3128" t="s">
        <v>691</v>
      </c>
      <c r="L3" s="3137"/>
      <c r="M3" s="3137" t="s">
        <v>692</v>
      </c>
      <c r="N3" s="3138"/>
      <c r="O3" s="676" t="s">
        <v>693</v>
      </c>
      <c r="P3" s="677"/>
      <c r="Q3" s="677"/>
      <c r="R3" s="730"/>
      <c r="S3" s="676" t="s">
        <v>694</v>
      </c>
      <c r="T3" s="677"/>
      <c r="U3" s="677"/>
      <c r="V3" s="677"/>
      <c r="W3" s="762" t="s">
        <v>423</v>
      </c>
    </row>
    <row r="4" spans="1:23" s="688" customFormat="1" ht="24.95" customHeight="1">
      <c r="A4" s="680" t="s">
        <v>424</v>
      </c>
      <c r="B4" s="681"/>
      <c r="C4" s="763"/>
      <c r="D4" s="763"/>
      <c r="E4" s="763"/>
      <c r="F4" s="763"/>
      <c r="G4" s="684"/>
      <c r="H4" s="684"/>
      <c r="I4" s="684"/>
      <c r="J4" s="684"/>
      <c r="K4" s="684"/>
      <c r="L4" s="684"/>
      <c r="M4" s="684"/>
      <c r="N4" s="684"/>
      <c r="O4" s="684"/>
      <c r="P4" s="684"/>
      <c r="Q4" s="684"/>
      <c r="R4" s="684"/>
      <c r="S4" s="684"/>
      <c r="T4" s="684"/>
      <c r="U4" s="684"/>
      <c r="V4" s="764"/>
      <c r="W4" s="765" t="s">
        <v>424</v>
      </c>
    </row>
    <row r="5" spans="1:23" s="688" customFormat="1" ht="24.95" customHeight="1">
      <c r="A5" s="680" t="s">
        <v>425</v>
      </c>
      <c r="B5" s="681" t="s">
        <v>393</v>
      </c>
      <c r="C5" s="766" t="s">
        <v>414</v>
      </c>
      <c r="D5" s="766" t="s">
        <v>415</v>
      </c>
      <c r="E5" s="766" t="s">
        <v>416</v>
      </c>
      <c r="F5" s="766" t="s">
        <v>392</v>
      </c>
      <c r="G5" s="739" t="s">
        <v>414</v>
      </c>
      <c r="H5" s="739" t="s">
        <v>415</v>
      </c>
      <c r="I5" s="739" t="s">
        <v>416</v>
      </c>
      <c r="J5" s="739" t="s">
        <v>392</v>
      </c>
      <c r="K5" s="739" t="s">
        <v>414</v>
      </c>
      <c r="L5" s="739" t="s">
        <v>415</v>
      </c>
      <c r="M5" s="739" t="s">
        <v>416</v>
      </c>
      <c r="N5" s="739" t="s">
        <v>392</v>
      </c>
      <c r="O5" s="739" t="s">
        <v>414</v>
      </c>
      <c r="P5" s="739" t="s">
        <v>415</v>
      </c>
      <c r="Q5" s="739" t="s">
        <v>416</v>
      </c>
      <c r="R5" s="739" t="s">
        <v>392</v>
      </c>
      <c r="S5" s="739" t="s">
        <v>414</v>
      </c>
      <c r="T5" s="739" t="s">
        <v>415</v>
      </c>
      <c r="U5" s="739" t="s">
        <v>416</v>
      </c>
      <c r="V5" s="767" t="s">
        <v>392</v>
      </c>
      <c r="W5" s="765" t="s">
        <v>425</v>
      </c>
    </row>
    <row r="6" spans="1:23" s="688" customFormat="1" ht="24.95" customHeight="1">
      <c r="A6" s="680" t="s">
        <v>426</v>
      </c>
      <c r="B6" s="681"/>
      <c r="C6" s="768"/>
      <c r="D6" s="768"/>
      <c r="E6" s="768"/>
      <c r="F6" s="768"/>
      <c r="G6" s="769"/>
      <c r="H6" s="769"/>
      <c r="I6" s="769"/>
      <c r="J6" s="769"/>
      <c r="K6" s="769"/>
      <c r="L6" s="769"/>
      <c r="M6" s="769"/>
      <c r="N6" s="769"/>
      <c r="O6" s="769"/>
      <c r="P6" s="769"/>
      <c r="Q6" s="769"/>
      <c r="R6" s="769"/>
      <c r="S6" s="769"/>
      <c r="T6" s="769"/>
      <c r="U6" s="769"/>
      <c r="V6" s="724"/>
      <c r="W6" s="765" t="s">
        <v>426</v>
      </c>
    </row>
    <row r="7" spans="1:23" s="688" customFormat="1" ht="24.95" customHeight="1" thickBot="1">
      <c r="A7" s="685" t="s">
        <v>427</v>
      </c>
      <c r="B7" s="686"/>
      <c r="C7" s="770"/>
      <c r="D7" s="770"/>
      <c r="E7" s="770"/>
      <c r="F7" s="770"/>
      <c r="G7" s="744"/>
      <c r="H7" s="744"/>
      <c r="I7" s="744"/>
      <c r="J7" s="744"/>
      <c r="K7" s="744"/>
      <c r="L7" s="744"/>
      <c r="M7" s="744"/>
      <c r="N7" s="744"/>
      <c r="O7" s="744"/>
      <c r="P7" s="744"/>
      <c r="Q7" s="744"/>
      <c r="R7" s="744"/>
      <c r="S7" s="744"/>
      <c r="T7" s="744"/>
      <c r="U7" s="744"/>
      <c r="V7" s="771"/>
      <c r="W7" s="687" t="s">
        <v>427</v>
      </c>
    </row>
    <row r="8" spans="1:23" s="774" customFormat="1" ht="30" customHeight="1">
      <c r="A8" s="772"/>
      <c r="B8" s="689" t="s">
        <v>6</v>
      </c>
      <c r="C8" s="1390" t="s">
        <v>572</v>
      </c>
      <c r="D8" s="1390" t="s">
        <v>572</v>
      </c>
      <c r="E8" s="1390" t="s">
        <v>572</v>
      </c>
      <c r="F8" s="1390" t="s">
        <v>572</v>
      </c>
      <c r="G8" s="1392" t="s">
        <v>572</v>
      </c>
      <c r="H8" s="1393" t="s">
        <v>572</v>
      </c>
      <c r="I8" s="1393" t="s">
        <v>572</v>
      </c>
      <c r="J8" s="1392" t="s">
        <v>572</v>
      </c>
      <c r="K8" s="1399" t="s">
        <v>572</v>
      </c>
      <c r="L8" s="1399" t="s">
        <v>572</v>
      </c>
      <c r="M8" s="1400" t="s">
        <v>572</v>
      </c>
      <c r="N8" s="1399" t="s">
        <v>572</v>
      </c>
      <c r="O8" s="1399" t="s">
        <v>572</v>
      </c>
      <c r="P8" s="1399" t="s">
        <v>572</v>
      </c>
      <c r="Q8" s="1399" t="s">
        <v>572</v>
      </c>
      <c r="R8" s="1399" t="s">
        <v>572</v>
      </c>
      <c r="S8" s="1400" t="s">
        <v>572</v>
      </c>
      <c r="T8" s="1400" t="s">
        <v>572</v>
      </c>
      <c r="U8" s="1400" t="s">
        <v>572</v>
      </c>
      <c r="V8" s="1401" t="s">
        <v>572</v>
      </c>
      <c r="W8" s="786"/>
    </row>
    <row r="9" spans="1:23" s="774" customFormat="1" ht="30" customHeight="1">
      <c r="A9" s="772"/>
      <c r="B9" s="689" t="s">
        <v>1017</v>
      </c>
      <c r="C9" s="1372">
        <v>25</v>
      </c>
      <c r="D9" s="1372">
        <v>1775</v>
      </c>
      <c r="E9" s="1372">
        <v>300</v>
      </c>
      <c r="F9" s="1372">
        <v>2100</v>
      </c>
      <c r="G9" s="1394">
        <v>1</v>
      </c>
      <c r="H9" s="1394">
        <v>2.25</v>
      </c>
      <c r="I9" s="1394">
        <v>3.25</v>
      </c>
      <c r="J9" s="1394">
        <v>2.38</v>
      </c>
      <c r="K9" s="1327">
        <v>-737120</v>
      </c>
      <c r="L9" s="1327">
        <v>3998</v>
      </c>
      <c r="M9" s="1327">
        <v>4959</v>
      </c>
      <c r="N9" s="1327">
        <v>480</v>
      </c>
      <c r="O9" s="1327">
        <v>-184280</v>
      </c>
      <c r="P9" s="1327">
        <v>159907</v>
      </c>
      <c r="Q9" s="1327">
        <v>48353</v>
      </c>
      <c r="R9" s="1327">
        <v>23979</v>
      </c>
      <c r="S9" s="1327">
        <v>-737120</v>
      </c>
      <c r="T9" s="1327">
        <v>9009</v>
      </c>
      <c r="U9" s="1327">
        <v>16118</v>
      </c>
      <c r="V9" s="1384">
        <v>1142</v>
      </c>
      <c r="W9" s="775"/>
    </row>
    <row r="10" spans="1:23" s="774" customFormat="1" ht="30" customHeight="1">
      <c r="A10" s="772"/>
      <c r="B10" s="689" t="s">
        <v>1018</v>
      </c>
      <c r="C10" s="1391" t="s">
        <v>572</v>
      </c>
      <c r="D10" s="1391" t="s">
        <v>572</v>
      </c>
      <c r="E10" s="1391" t="s">
        <v>572</v>
      </c>
      <c r="F10" s="1391" t="s">
        <v>572</v>
      </c>
      <c r="G10" s="1395" t="s">
        <v>572</v>
      </c>
      <c r="H10" s="1395" t="s">
        <v>572</v>
      </c>
      <c r="I10" s="1395" t="s">
        <v>572</v>
      </c>
      <c r="J10" s="1395" t="s">
        <v>572</v>
      </c>
      <c r="K10" s="1402" t="s">
        <v>572</v>
      </c>
      <c r="L10" s="1402" t="s">
        <v>572</v>
      </c>
      <c r="M10" s="1402" t="s">
        <v>572</v>
      </c>
      <c r="N10" s="1402" t="s">
        <v>572</v>
      </c>
      <c r="O10" s="1402" t="s">
        <v>572</v>
      </c>
      <c r="P10" s="1402" t="s">
        <v>572</v>
      </c>
      <c r="Q10" s="1402" t="s">
        <v>572</v>
      </c>
      <c r="R10" s="1402" t="s">
        <v>572</v>
      </c>
      <c r="S10" s="1402" t="s">
        <v>572</v>
      </c>
      <c r="T10" s="1402" t="s">
        <v>572</v>
      </c>
      <c r="U10" s="1402" t="s">
        <v>572</v>
      </c>
      <c r="V10" s="1403" t="s">
        <v>572</v>
      </c>
      <c r="W10" s="775"/>
    </row>
    <row r="11" spans="1:23" s="774" customFormat="1" ht="30" customHeight="1">
      <c r="A11" s="772"/>
      <c r="B11" s="689" t="s">
        <v>1019</v>
      </c>
      <c r="C11" s="1372">
        <v>33.332999999999998</v>
      </c>
      <c r="D11" s="1372">
        <v>2100</v>
      </c>
      <c r="E11" s="1372">
        <v>400</v>
      </c>
      <c r="F11" s="1372">
        <v>2533.3330000000001</v>
      </c>
      <c r="G11" s="1394">
        <v>1</v>
      </c>
      <c r="H11" s="1394">
        <v>2.38</v>
      </c>
      <c r="I11" s="1394">
        <v>3.08</v>
      </c>
      <c r="J11" s="1394">
        <v>2.4700000000000002</v>
      </c>
      <c r="K11" s="1327">
        <v>-735720</v>
      </c>
      <c r="L11" s="1327">
        <v>3622</v>
      </c>
      <c r="M11" s="1327">
        <v>5080</v>
      </c>
      <c r="N11" s="1327">
        <v>-24</v>
      </c>
      <c r="O11" s="1327">
        <v>-245240</v>
      </c>
      <c r="P11" s="1327">
        <v>181079</v>
      </c>
      <c r="Q11" s="1327">
        <v>62650</v>
      </c>
      <c r="R11" s="1327">
        <v>-1511</v>
      </c>
      <c r="S11" s="1327">
        <v>-735720</v>
      </c>
      <c r="T11" s="1327">
        <v>8623</v>
      </c>
      <c r="U11" s="1327">
        <v>15663</v>
      </c>
      <c r="V11" s="1384">
        <v>-60</v>
      </c>
      <c r="W11" s="775"/>
    </row>
    <row r="12" spans="1:23" s="774" customFormat="1" ht="30" customHeight="1">
      <c r="A12" s="776"/>
      <c r="B12" s="777" t="s">
        <v>1020</v>
      </c>
      <c r="C12" s="1373">
        <v>0</v>
      </c>
      <c r="D12" s="1373">
        <v>800</v>
      </c>
      <c r="E12" s="1373">
        <v>0</v>
      </c>
      <c r="F12" s="1373">
        <v>800</v>
      </c>
      <c r="G12" s="1396">
        <v>0</v>
      </c>
      <c r="H12" s="1396">
        <v>1.25</v>
      </c>
      <c r="I12" s="1396">
        <v>0</v>
      </c>
      <c r="J12" s="1396">
        <v>1.5</v>
      </c>
      <c r="K12" s="1328">
        <v>0</v>
      </c>
      <c r="L12" s="1328">
        <v>9639</v>
      </c>
      <c r="M12" s="1328">
        <v>2730</v>
      </c>
      <c r="N12" s="1328">
        <v>8371</v>
      </c>
      <c r="O12" s="1328">
        <v>-1400</v>
      </c>
      <c r="P12" s="1328">
        <v>96390</v>
      </c>
      <c r="Q12" s="1328">
        <v>5460</v>
      </c>
      <c r="R12" s="1328">
        <v>100450</v>
      </c>
      <c r="S12" s="1328">
        <v>0</v>
      </c>
      <c r="T12" s="1328">
        <v>12049</v>
      </c>
      <c r="U12" s="1328">
        <v>0</v>
      </c>
      <c r="V12" s="1385">
        <v>12556</v>
      </c>
      <c r="W12" s="778"/>
    </row>
    <row r="13" spans="1:23" ht="23.1" customHeight="1">
      <c r="A13" s="697">
        <v>1</v>
      </c>
      <c r="B13" s="698" t="s">
        <v>1021</v>
      </c>
      <c r="C13" s="1371">
        <v>0</v>
      </c>
      <c r="D13" s="1371">
        <v>0</v>
      </c>
      <c r="E13" s="1371">
        <v>0</v>
      </c>
      <c r="F13" s="1371">
        <v>0</v>
      </c>
      <c r="G13" s="1397">
        <v>0</v>
      </c>
      <c r="H13" s="1397">
        <v>0</v>
      </c>
      <c r="I13" s="1397">
        <v>0</v>
      </c>
      <c r="J13" s="1397">
        <v>0</v>
      </c>
      <c r="K13" s="1329">
        <v>0</v>
      </c>
      <c r="L13" s="1329">
        <v>0</v>
      </c>
      <c r="M13" s="1329">
        <v>0</v>
      </c>
      <c r="N13" s="1329">
        <v>0</v>
      </c>
      <c r="O13" s="1329">
        <v>0</v>
      </c>
      <c r="P13" s="1329">
        <v>0</v>
      </c>
      <c r="Q13" s="1329">
        <v>0</v>
      </c>
      <c r="R13" s="1329">
        <v>0</v>
      </c>
      <c r="S13" s="1329">
        <v>0</v>
      </c>
      <c r="T13" s="1329">
        <v>0</v>
      </c>
      <c r="U13" s="1329">
        <v>0</v>
      </c>
      <c r="V13" s="1383">
        <v>0</v>
      </c>
      <c r="W13" s="699">
        <v>1</v>
      </c>
    </row>
    <row r="14" spans="1:23" ht="23.1" customHeight="1">
      <c r="A14" s="701">
        <v>2</v>
      </c>
      <c r="B14" s="702" t="s">
        <v>1022</v>
      </c>
      <c r="C14" s="1372">
        <v>0</v>
      </c>
      <c r="D14" s="1372">
        <v>0</v>
      </c>
      <c r="E14" s="1372">
        <v>0</v>
      </c>
      <c r="F14" s="1372">
        <v>0</v>
      </c>
      <c r="G14" s="1394">
        <v>0</v>
      </c>
      <c r="H14" s="1394">
        <v>0</v>
      </c>
      <c r="I14" s="1394">
        <v>0</v>
      </c>
      <c r="J14" s="1394">
        <v>0</v>
      </c>
      <c r="K14" s="1327">
        <v>0</v>
      </c>
      <c r="L14" s="1327">
        <v>0</v>
      </c>
      <c r="M14" s="1327">
        <v>0</v>
      </c>
      <c r="N14" s="1327">
        <v>0</v>
      </c>
      <c r="O14" s="1327">
        <v>0</v>
      </c>
      <c r="P14" s="1327">
        <v>0</v>
      </c>
      <c r="Q14" s="1327">
        <v>0</v>
      </c>
      <c r="R14" s="1327">
        <v>0</v>
      </c>
      <c r="S14" s="1327">
        <v>0</v>
      </c>
      <c r="T14" s="1327">
        <v>0</v>
      </c>
      <c r="U14" s="1327">
        <v>0</v>
      </c>
      <c r="V14" s="1384">
        <v>0</v>
      </c>
      <c r="W14" s="693">
        <v>2</v>
      </c>
    </row>
    <row r="15" spans="1:23" ht="23.1" customHeight="1">
      <c r="A15" s="701">
        <v>3</v>
      </c>
      <c r="B15" s="702" t="s">
        <v>1023</v>
      </c>
      <c r="C15" s="1372">
        <v>0</v>
      </c>
      <c r="D15" s="1372">
        <v>0</v>
      </c>
      <c r="E15" s="1372">
        <v>0</v>
      </c>
      <c r="F15" s="1372">
        <v>0</v>
      </c>
      <c r="G15" s="1394">
        <v>0</v>
      </c>
      <c r="H15" s="1394">
        <v>0</v>
      </c>
      <c r="I15" s="1394">
        <v>1</v>
      </c>
      <c r="J15" s="1394">
        <v>0.6</v>
      </c>
      <c r="K15" s="1327">
        <v>0</v>
      </c>
      <c r="L15" s="1327">
        <v>0</v>
      </c>
      <c r="M15" s="1327">
        <v>1400</v>
      </c>
      <c r="N15" s="1327">
        <v>4847</v>
      </c>
      <c r="O15" s="1327">
        <v>0</v>
      </c>
      <c r="P15" s="1327">
        <v>0</v>
      </c>
      <c r="Q15" s="1327">
        <v>0</v>
      </c>
      <c r="R15" s="1327">
        <v>0</v>
      </c>
      <c r="S15" s="1327">
        <v>0</v>
      </c>
      <c r="T15" s="1327">
        <v>2415</v>
      </c>
      <c r="U15" s="1327">
        <v>1400</v>
      </c>
      <c r="V15" s="1384">
        <v>2908</v>
      </c>
      <c r="W15" s="693">
        <v>3</v>
      </c>
    </row>
    <row r="16" spans="1:23" ht="23.1" customHeight="1">
      <c r="A16" s="701">
        <v>6</v>
      </c>
      <c r="B16" s="702" t="s">
        <v>1024</v>
      </c>
      <c r="C16" s="1372">
        <v>0</v>
      </c>
      <c r="D16" s="1372">
        <v>0</v>
      </c>
      <c r="E16" s="1372">
        <v>0</v>
      </c>
      <c r="F16" s="1372">
        <v>0</v>
      </c>
      <c r="G16" s="1394">
        <v>0</v>
      </c>
      <c r="H16" s="1394">
        <v>1</v>
      </c>
      <c r="I16" s="1394">
        <v>0</v>
      </c>
      <c r="J16" s="1394">
        <v>1</v>
      </c>
      <c r="K16" s="1327">
        <v>0</v>
      </c>
      <c r="L16" s="1327">
        <v>7935</v>
      </c>
      <c r="M16" s="1327">
        <v>0</v>
      </c>
      <c r="N16" s="1327">
        <v>7935</v>
      </c>
      <c r="O16" s="1327">
        <v>0</v>
      </c>
      <c r="P16" s="1327">
        <v>0</v>
      </c>
      <c r="Q16" s="1327">
        <v>0</v>
      </c>
      <c r="R16" s="1327">
        <v>0</v>
      </c>
      <c r="S16" s="1327">
        <v>0</v>
      </c>
      <c r="T16" s="1327">
        <v>7935</v>
      </c>
      <c r="U16" s="1327">
        <v>0</v>
      </c>
      <c r="V16" s="1384">
        <v>7935</v>
      </c>
      <c r="W16" s="693">
        <v>6</v>
      </c>
    </row>
    <row r="17" spans="1:23" ht="23.1" customHeight="1">
      <c r="A17" s="701">
        <v>7</v>
      </c>
      <c r="B17" s="702" t="s">
        <v>1025</v>
      </c>
      <c r="C17" s="1373">
        <v>0</v>
      </c>
      <c r="D17" s="1373">
        <v>0</v>
      </c>
      <c r="E17" s="1373">
        <v>0</v>
      </c>
      <c r="F17" s="1373">
        <v>0</v>
      </c>
      <c r="G17" s="1396">
        <v>0</v>
      </c>
      <c r="H17" s="1396">
        <v>0</v>
      </c>
      <c r="I17" s="1396">
        <v>0</v>
      </c>
      <c r="J17" s="1396">
        <v>0</v>
      </c>
      <c r="K17" s="1328">
        <v>0</v>
      </c>
      <c r="L17" s="1328">
        <v>0</v>
      </c>
      <c r="M17" s="1328">
        <v>0</v>
      </c>
      <c r="N17" s="1328">
        <v>0</v>
      </c>
      <c r="O17" s="1328">
        <v>0</v>
      </c>
      <c r="P17" s="1328">
        <v>0</v>
      </c>
      <c r="Q17" s="1328">
        <v>0</v>
      </c>
      <c r="R17" s="1328">
        <v>0</v>
      </c>
      <c r="S17" s="1328">
        <v>0</v>
      </c>
      <c r="T17" s="1328">
        <v>0</v>
      </c>
      <c r="U17" s="1328">
        <v>0</v>
      </c>
      <c r="V17" s="1385">
        <v>0</v>
      </c>
      <c r="W17" s="693">
        <v>7</v>
      </c>
    </row>
    <row r="18" spans="1:23" ht="23.1" customHeight="1">
      <c r="A18" s="697">
        <v>8</v>
      </c>
      <c r="B18" s="698" t="s">
        <v>1026</v>
      </c>
      <c r="C18" s="1371">
        <v>0</v>
      </c>
      <c r="D18" s="1371">
        <v>0</v>
      </c>
      <c r="E18" s="1371">
        <v>0</v>
      </c>
      <c r="F18" s="1371">
        <v>0</v>
      </c>
      <c r="G18" s="1397">
        <v>0</v>
      </c>
      <c r="H18" s="1397">
        <v>0</v>
      </c>
      <c r="I18" s="1397">
        <v>1</v>
      </c>
      <c r="J18" s="1397">
        <v>1</v>
      </c>
      <c r="K18" s="1329">
        <v>0</v>
      </c>
      <c r="L18" s="1329">
        <v>0</v>
      </c>
      <c r="M18" s="1329">
        <v>8900</v>
      </c>
      <c r="N18" s="1329">
        <v>4900</v>
      </c>
      <c r="O18" s="1329">
        <v>0</v>
      </c>
      <c r="P18" s="1329">
        <v>0</v>
      </c>
      <c r="Q18" s="1329">
        <v>0</v>
      </c>
      <c r="R18" s="1329">
        <v>0</v>
      </c>
      <c r="S18" s="1329">
        <v>0</v>
      </c>
      <c r="T18" s="1329">
        <v>0</v>
      </c>
      <c r="U18" s="1329">
        <v>8900</v>
      </c>
      <c r="V18" s="1383">
        <v>4900</v>
      </c>
      <c r="W18" s="699">
        <v>8</v>
      </c>
    </row>
    <row r="19" spans="1:23" ht="23.1" customHeight="1">
      <c r="A19" s="701">
        <v>9</v>
      </c>
      <c r="B19" s="702" t="s">
        <v>1027</v>
      </c>
      <c r="C19" s="1372">
        <v>0</v>
      </c>
      <c r="D19" s="1372">
        <v>0</v>
      </c>
      <c r="E19" s="1372">
        <v>0</v>
      </c>
      <c r="F19" s="1372">
        <v>0</v>
      </c>
      <c r="G19" s="1394">
        <v>0</v>
      </c>
      <c r="H19" s="1394">
        <v>0</v>
      </c>
      <c r="I19" s="1394">
        <v>0</v>
      </c>
      <c r="J19" s="1394">
        <v>0</v>
      </c>
      <c r="K19" s="1327">
        <v>0</v>
      </c>
      <c r="L19" s="1327">
        <v>0</v>
      </c>
      <c r="M19" s="1327">
        <v>0</v>
      </c>
      <c r="N19" s="1327">
        <v>0</v>
      </c>
      <c r="O19" s="1327">
        <v>0</v>
      </c>
      <c r="P19" s="1327">
        <v>0</v>
      </c>
      <c r="Q19" s="1327">
        <v>0</v>
      </c>
      <c r="R19" s="1327">
        <v>0</v>
      </c>
      <c r="S19" s="1327">
        <v>0</v>
      </c>
      <c r="T19" s="1327">
        <v>0</v>
      </c>
      <c r="U19" s="1327">
        <v>0</v>
      </c>
      <c r="V19" s="1384">
        <v>0</v>
      </c>
      <c r="W19" s="693">
        <v>9</v>
      </c>
    </row>
    <row r="20" spans="1:23" ht="23.1" customHeight="1">
      <c r="A20" s="701">
        <v>10</v>
      </c>
      <c r="B20" s="702" t="s">
        <v>1028</v>
      </c>
      <c r="C20" s="1372">
        <v>0</v>
      </c>
      <c r="D20" s="1372">
        <v>0</v>
      </c>
      <c r="E20" s="1372">
        <v>0</v>
      </c>
      <c r="F20" s="1372">
        <v>0</v>
      </c>
      <c r="G20" s="1394">
        <v>0</v>
      </c>
      <c r="H20" s="1394">
        <v>0</v>
      </c>
      <c r="I20" s="1394">
        <v>0</v>
      </c>
      <c r="J20" s="1394">
        <v>0</v>
      </c>
      <c r="K20" s="1327">
        <v>0</v>
      </c>
      <c r="L20" s="1327">
        <v>0</v>
      </c>
      <c r="M20" s="1327">
        <v>0</v>
      </c>
      <c r="N20" s="1327">
        <v>0</v>
      </c>
      <c r="O20" s="1327">
        <v>0</v>
      </c>
      <c r="P20" s="1327">
        <v>0</v>
      </c>
      <c r="Q20" s="1327">
        <v>0</v>
      </c>
      <c r="R20" s="1327">
        <v>0</v>
      </c>
      <c r="S20" s="1327">
        <v>0</v>
      </c>
      <c r="T20" s="1327">
        <v>0</v>
      </c>
      <c r="U20" s="1327">
        <v>0</v>
      </c>
      <c r="V20" s="1384">
        <v>0</v>
      </c>
      <c r="W20" s="693">
        <v>10</v>
      </c>
    </row>
    <row r="21" spans="1:23" ht="23.1" customHeight="1">
      <c r="A21" s="703">
        <v>11</v>
      </c>
      <c r="B21" s="704" t="s">
        <v>1029</v>
      </c>
      <c r="C21" s="1372">
        <v>0</v>
      </c>
      <c r="D21" s="1372">
        <v>0</v>
      </c>
      <c r="E21" s="1372">
        <v>0</v>
      </c>
      <c r="F21" s="1372">
        <v>0</v>
      </c>
      <c r="G21" s="1394">
        <v>0</v>
      </c>
      <c r="H21" s="1394">
        <v>0</v>
      </c>
      <c r="I21" s="1394">
        <v>0</v>
      </c>
      <c r="J21" s="1394">
        <v>0</v>
      </c>
      <c r="K21" s="1327">
        <v>0</v>
      </c>
      <c r="L21" s="1327">
        <v>0</v>
      </c>
      <c r="M21" s="1327">
        <v>0</v>
      </c>
      <c r="N21" s="1327">
        <v>0</v>
      </c>
      <c r="O21" s="1327">
        <v>0</v>
      </c>
      <c r="P21" s="1327">
        <v>0</v>
      </c>
      <c r="Q21" s="1327">
        <v>0</v>
      </c>
      <c r="R21" s="1327">
        <v>0</v>
      </c>
      <c r="S21" s="1327">
        <v>0</v>
      </c>
      <c r="T21" s="1327">
        <v>0</v>
      </c>
      <c r="U21" s="1327">
        <v>0</v>
      </c>
      <c r="V21" s="1384">
        <v>0</v>
      </c>
      <c r="W21" s="705">
        <v>11</v>
      </c>
    </row>
    <row r="22" spans="1:23" ht="23.1" customHeight="1">
      <c r="A22" s="703">
        <v>12</v>
      </c>
      <c r="B22" s="704" t="s">
        <v>1030</v>
      </c>
      <c r="C22" s="1373">
        <v>0</v>
      </c>
      <c r="D22" s="1373">
        <v>0</v>
      </c>
      <c r="E22" s="1373">
        <v>0</v>
      </c>
      <c r="F22" s="1373">
        <v>0</v>
      </c>
      <c r="G22" s="1396">
        <v>0</v>
      </c>
      <c r="H22" s="1396">
        <v>0</v>
      </c>
      <c r="I22" s="1396">
        <v>0</v>
      </c>
      <c r="J22" s="1396">
        <v>0</v>
      </c>
      <c r="K22" s="1328">
        <v>0</v>
      </c>
      <c r="L22" s="1328">
        <v>0</v>
      </c>
      <c r="M22" s="1328">
        <v>0</v>
      </c>
      <c r="N22" s="1328">
        <v>0</v>
      </c>
      <c r="O22" s="1328">
        <v>0</v>
      </c>
      <c r="P22" s="1328">
        <v>0</v>
      </c>
      <c r="Q22" s="1328">
        <v>0</v>
      </c>
      <c r="R22" s="1328">
        <v>0</v>
      </c>
      <c r="S22" s="1328">
        <v>0</v>
      </c>
      <c r="T22" s="1328">
        <v>0</v>
      </c>
      <c r="U22" s="1328">
        <v>0</v>
      </c>
      <c r="V22" s="1385">
        <v>0</v>
      </c>
      <c r="W22" s="705">
        <v>12</v>
      </c>
    </row>
    <row r="23" spans="1:23" ht="23.1" customHeight="1">
      <c r="A23" s="707">
        <v>14</v>
      </c>
      <c r="B23" s="708" t="s">
        <v>1031</v>
      </c>
      <c r="C23" s="1371">
        <v>0</v>
      </c>
      <c r="D23" s="1371">
        <v>0</v>
      </c>
      <c r="E23" s="1371">
        <v>0</v>
      </c>
      <c r="F23" s="1371">
        <v>0</v>
      </c>
      <c r="G23" s="1397">
        <v>0</v>
      </c>
      <c r="H23" s="1397">
        <v>0</v>
      </c>
      <c r="I23" s="1397">
        <v>0</v>
      </c>
      <c r="J23" s="1397">
        <v>0</v>
      </c>
      <c r="K23" s="1329">
        <v>0</v>
      </c>
      <c r="L23" s="1329">
        <v>0</v>
      </c>
      <c r="M23" s="1329">
        <v>0</v>
      </c>
      <c r="N23" s="1329">
        <v>0</v>
      </c>
      <c r="O23" s="1329">
        <v>0</v>
      </c>
      <c r="P23" s="1329">
        <v>0</v>
      </c>
      <c r="Q23" s="1329">
        <v>0</v>
      </c>
      <c r="R23" s="1329">
        <v>0</v>
      </c>
      <c r="S23" s="1329">
        <v>0</v>
      </c>
      <c r="T23" s="1329">
        <v>0</v>
      </c>
      <c r="U23" s="1329">
        <v>0</v>
      </c>
      <c r="V23" s="1383">
        <v>0</v>
      </c>
      <c r="W23" s="709">
        <v>14</v>
      </c>
    </row>
    <row r="24" spans="1:23" ht="23.1" customHeight="1">
      <c r="A24" s="703">
        <v>15</v>
      </c>
      <c r="B24" s="704" t="s">
        <v>1032</v>
      </c>
      <c r="C24" s="1372">
        <v>0</v>
      </c>
      <c r="D24" s="1372">
        <v>0</v>
      </c>
      <c r="E24" s="1372">
        <v>0</v>
      </c>
      <c r="F24" s="1372">
        <v>0</v>
      </c>
      <c r="G24" s="1394">
        <v>0</v>
      </c>
      <c r="H24" s="1394">
        <v>0</v>
      </c>
      <c r="I24" s="1394">
        <v>0.5</v>
      </c>
      <c r="J24" s="1394">
        <v>0.5</v>
      </c>
      <c r="K24" s="1327">
        <v>0</v>
      </c>
      <c r="L24" s="1327">
        <v>0</v>
      </c>
      <c r="M24" s="1327">
        <v>-4880</v>
      </c>
      <c r="N24" s="1327">
        <v>-680</v>
      </c>
      <c r="O24" s="1327">
        <v>0</v>
      </c>
      <c r="P24" s="1327">
        <v>0</v>
      </c>
      <c r="Q24" s="1327">
        <v>0</v>
      </c>
      <c r="R24" s="1327">
        <v>0</v>
      </c>
      <c r="S24" s="1327">
        <v>0</v>
      </c>
      <c r="T24" s="1327">
        <v>0</v>
      </c>
      <c r="U24" s="1327">
        <v>-2440</v>
      </c>
      <c r="V24" s="1384">
        <v>-340</v>
      </c>
      <c r="W24" s="705">
        <v>15</v>
      </c>
    </row>
    <row r="25" spans="1:23" ht="23.1" customHeight="1">
      <c r="A25" s="703">
        <v>16</v>
      </c>
      <c r="B25" s="704" t="s">
        <v>1033</v>
      </c>
      <c r="C25" s="1372">
        <v>0</v>
      </c>
      <c r="D25" s="1372">
        <v>0</v>
      </c>
      <c r="E25" s="1372">
        <v>0</v>
      </c>
      <c r="F25" s="1372">
        <v>0</v>
      </c>
      <c r="G25" s="1394">
        <v>0</v>
      </c>
      <c r="H25" s="1394">
        <v>0</v>
      </c>
      <c r="I25" s="1394">
        <v>0</v>
      </c>
      <c r="J25" s="1394">
        <v>0</v>
      </c>
      <c r="K25" s="1327">
        <v>0</v>
      </c>
      <c r="L25" s="1327">
        <v>0</v>
      </c>
      <c r="M25" s="1327">
        <v>0</v>
      </c>
      <c r="N25" s="1327">
        <v>0</v>
      </c>
      <c r="O25" s="1327">
        <v>0</v>
      </c>
      <c r="P25" s="1327">
        <v>0</v>
      </c>
      <c r="Q25" s="1327">
        <v>0</v>
      </c>
      <c r="R25" s="1327">
        <v>0</v>
      </c>
      <c r="S25" s="1327">
        <v>0</v>
      </c>
      <c r="T25" s="1327">
        <v>0</v>
      </c>
      <c r="U25" s="1327">
        <v>0</v>
      </c>
      <c r="V25" s="1384">
        <v>0</v>
      </c>
      <c r="W25" s="705">
        <v>16</v>
      </c>
    </row>
    <row r="26" spans="1:23" ht="23.1" customHeight="1">
      <c r="A26" s="703">
        <v>17</v>
      </c>
      <c r="B26" s="704" t="s">
        <v>1034</v>
      </c>
      <c r="C26" s="1372">
        <v>0</v>
      </c>
      <c r="D26" s="1372">
        <v>0</v>
      </c>
      <c r="E26" s="1372">
        <v>0</v>
      </c>
      <c r="F26" s="1372">
        <v>0</v>
      </c>
      <c r="G26" s="1394">
        <v>0</v>
      </c>
      <c r="H26" s="1394">
        <v>0</v>
      </c>
      <c r="I26" s="1394">
        <v>0</v>
      </c>
      <c r="J26" s="1394">
        <v>0</v>
      </c>
      <c r="K26" s="1327">
        <v>0</v>
      </c>
      <c r="L26" s="1327">
        <v>0</v>
      </c>
      <c r="M26" s="1327">
        <v>0</v>
      </c>
      <c r="N26" s="1327">
        <v>0</v>
      </c>
      <c r="O26" s="1327">
        <v>0</v>
      </c>
      <c r="P26" s="1327">
        <v>0</v>
      </c>
      <c r="Q26" s="1327">
        <v>0</v>
      </c>
      <c r="R26" s="1327">
        <v>0</v>
      </c>
      <c r="S26" s="1327">
        <v>0</v>
      </c>
      <c r="T26" s="1327">
        <v>0</v>
      </c>
      <c r="U26" s="1327">
        <v>0</v>
      </c>
      <c r="V26" s="1384">
        <v>0</v>
      </c>
      <c r="W26" s="705">
        <v>17</v>
      </c>
    </row>
    <row r="27" spans="1:23" ht="23.1" customHeight="1">
      <c r="A27" s="703">
        <v>18</v>
      </c>
      <c r="B27" s="704" t="s">
        <v>1035</v>
      </c>
      <c r="C27" s="1373">
        <v>0</v>
      </c>
      <c r="D27" s="1373">
        <v>0</v>
      </c>
      <c r="E27" s="1373">
        <v>0</v>
      </c>
      <c r="F27" s="1373">
        <v>0</v>
      </c>
      <c r="G27" s="1396">
        <v>0</v>
      </c>
      <c r="H27" s="1396">
        <v>1.25</v>
      </c>
      <c r="I27" s="1396">
        <v>3</v>
      </c>
      <c r="J27" s="1396">
        <v>1.44</v>
      </c>
      <c r="K27" s="1328">
        <v>0</v>
      </c>
      <c r="L27" s="1328">
        <v>5291</v>
      </c>
      <c r="M27" s="1328">
        <v>12857</v>
      </c>
      <c r="N27" s="1328">
        <v>7037</v>
      </c>
      <c r="O27" s="1328">
        <v>0</v>
      </c>
      <c r="P27" s="1328">
        <v>0</v>
      </c>
      <c r="Q27" s="1328">
        <v>0</v>
      </c>
      <c r="R27" s="1328">
        <v>0</v>
      </c>
      <c r="S27" s="1328">
        <v>0</v>
      </c>
      <c r="T27" s="1328">
        <v>6614</v>
      </c>
      <c r="U27" s="1328">
        <v>38570</v>
      </c>
      <c r="V27" s="1385">
        <v>10164</v>
      </c>
      <c r="W27" s="705">
        <v>18</v>
      </c>
    </row>
    <row r="28" spans="1:23" ht="23.1" customHeight="1">
      <c r="A28" s="710">
        <v>19</v>
      </c>
      <c r="B28" s="708" t="s">
        <v>1036</v>
      </c>
      <c r="C28" s="1371">
        <v>0</v>
      </c>
      <c r="D28" s="1371">
        <v>0</v>
      </c>
      <c r="E28" s="1371">
        <v>0</v>
      </c>
      <c r="F28" s="1371">
        <v>0</v>
      </c>
      <c r="G28" s="1397">
        <v>0</v>
      </c>
      <c r="H28" s="1397">
        <v>1.64</v>
      </c>
      <c r="I28" s="1397">
        <v>1</v>
      </c>
      <c r="J28" s="1397">
        <v>1.58</v>
      </c>
      <c r="K28" s="1329">
        <v>0</v>
      </c>
      <c r="L28" s="1329">
        <v>5816</v>
      </c>
      <c r="M28" s="1329">
        <v>7540</v>
      </c>
      <c r="N28" s="1329">
        <v>6607</v>
      </c>
      <c r="O28" s="1329">
        <v>0</v>
      </c>
      <c r="P28" s="1329">
        <v>0</v>
      </c>
      <c r="Q28" s="1329">
        <v>0</v>
      </c>
      <c r="R28" s="1329">
        <v>0</v>
      </c>
      <c r="S28" s="1329">
        <v>0</v>
      </c>
      <c r="T28" s="1329">
        <v>9517</v>
      </c>
      <c r="U28" s="1329">
        <v>7540</v>
      </c>
      <c r="V28" s="1383">
        <v>10461</v>
      </c>
      <c r="W28" s="711">
        <v>19</v>
      </c>
    </row>
    <row r="29" spans="1:23" ht="23.1" customHeight="1">
      <c r="A29" s="703">
        <v>21</v>
      </c>
      <c r="B29" s="704" t="s">
        <v>1037</v>
      </c>
      <c r="C29" s="1372">
        <v>0</v>
      </c>
      <c r="D29" s="1372">
        <v>0</v>
      </c>
      <c r="E29" s="1372">
        <v>0</v>
      </c>
      <c r="F29" s="1372">
        <v>0</v>
      </c>
      <c r="G29" s="1394">
        <v>0</v>
      </c>
      <c r="H29" s="1394">
        <v>0</v>
      </c>
      <c r="I29" s="1394">
        <v>0</v>
      </c>
      <c r="J29" s="1394">
        <v>0</v>
      </c>
      <c r="K29" s="1327">
        <v>0</v>
      </c>
      <c r="L29" s="1327">
        <v>0</v>
      </c>
      <c r="M29" s="1327">
        <v>0</v>
      </c>
      <c r="N29" s="1327">
        <v>0</v>
      </c>
      <c r="O29" s="1327">
        <v>0</v>
      </c>
      <c r="P29" s="1327">
        <v>0</v>
      </c>
      <c r="Q29" s="1327">
        <v>0</v>
      </c>
      <c r="R29" s="1327">
        <v>0</v>
      </c>
      <c r="S29" s="1327">
        <v>0</v>
      </c>
      <c r="T29" s="1327">
        <v>0</v>
      </c>
      <c r="U29" s="1327">
        <v>0</v>
      </c>
      <c r="V29" s="1384">
        <v>0</v>
      </c>
      <c r="W29" s="705">
        <v>21</v>
      </c>
    </row>
    <row r="30" spans="1:23" ht="23.1" customHeight="1">
      <c r="A30" s="703">
        <v>22</v>
      </c>
      <c r="B30" s="704" t="s">
        <v>1038</v>
      </c>
      <c r="C30" s="1372">
        <v>0</v>
      </c>
      <c r="D30" s="1372">
        <v>0</v>
      </c>
      <c r="E30" s="1372">
        <v>0</v>
      </c>
      <c r="F30" s="1372">
        <v>0</v>
      </c>
      <c r="G30" s="1394">
        <v>0</v>
      </c>
      <c r="H30" s="1394">
        <v>0</v>
      </c>
      <c r="I30" s="1394">
        <v>0</v>
      </c>
      <c r="J30" s="1394">
        <v>0</v>
      </c>
      <c r="K30" s="1327">
        <v>0</v>
      </c>
      <c r="L30" s="1327">
        <v>0</v>
      </c>
      <c r="M30" s="1327">
        <v>0</v>
      </c>
      <c r="N30" s="1327">
        <v>0</v>
      </c>
      <c r="O30" s="1327">
        <v>0</v>
      </c>
      <c r="P30" s="1327">
        <v>0</v>
      </c>
      <c r="Q30" s="1327">
        <v>0</v>
      </c>
      <c r="R30" s="1327">
        <v>0</v>
      </c>
      <c r="S30" s="1327">
        <v>0</v>
      </c>
      <c r="T30" s="1327">
        <v>0</v>
      </c>
      <c r="U30" s="1327">
        <v>0</v>
      </c>
      <c r="V30" s="1384">
        <v>0</v>
      </c>
      <c r="W30" s="705">
        <v>22</v>
      </c>
    </row>
    <row r="31" spans="1:23" ht="23.1" customHeight="1">
      <c r="A31" s="703">
        <v>23</v>
      </c>
      <c r="B31" s="704" t="s">
        <v>1039</v>
      </c>
      <c r="C31" s="1372">
        <v>0</v>
      </c>
      <c r="D31" s="1372">
        <v>0</v>
      </c>
      <c r="E31" s="1372">
        <v>0</v>
      </c>
      <c r="F31" s="1372">
        <v>0</v>
      </c>
      <c r="G31" s="1394">
        <v>0</v>
      </c>
      <c r="H31" s="1394">
        <v>4.4000000000000004</v>
      </c>
      <c r="I31" s="1394">
        <v>1.9</v>
      </c>
      <c r="J31" s="1394">
        <v>3.57</v>
      </c>
      <c r="K31" s="1327">
        <v>0</v>
      </c>
      <c r="L31" s="1327">
        <v>2937</v>
      </c>
      <c r="M31" s="1327">
        <v>4168</v>
      </c>
      <c r="N31" s="1327">
        <v>3156</v>
      </c>
      <c r="O31" s="1327">
        <v>0</v>
      </c>
      <c r="P31" s="1327">
        <v>0</v>
      </c>
      <c r="Q31" s="1327">
        <v>0</v>
      </c>
      <c r="R31" s="1327">
        <v>0</v>
      </c>
      <c r="S31" s="1327">
        <v>0</v>
      </c>
      <c r="T31" s="1327">
        <v>12924</v>
      </c>
      <c r="U31" s="1327">
        <v>7920</v>
      </c>
      <c r="V31" s="1384">
        <v>11256</v>
      </c>
      <c r="W31" s="705">
        <v>23</v>
      </c>
    </row>
    <row r="32" spans="1:23" ht="23.1" customHeight="1">
      <c r="A32" s="703">
        <v>24</v>
      </c>
      <c r="B32" s="704" t="s">
        <v>1040</v>
      </c>
      <c r="C32" s="1373">
        <v>0</v>
      </c>
      <c r="D32" s="1373">
        <v>0</v>
      </c>
      <c r="E32" s="1373">
        <v>0</v>
      </c>
      <c r="F32" s="1373">
        <v>0</v>
      </c>
      <c r="G32" s="1396">
        <v>0</v>
      </c>
      <c r="H32" s="1396">
        <v>0</v>
      </c>
      <c r="I32" s="1396">
        <v>0</v>
      </c>
      <c r="J32" s="1396">
        <v>0</v>
      </c>
      <c r="K32" s="1328">
        <v>0</v>
      </c>
      <c r="L32" s="1328">
        <v>0</v>
      </c>
      <c r="M32" s="1328">
        <v>0</v>
      </c>
      <c r="N32" s="1328">
        <v>0</v>
      </c>
      <c r="O32" s="1328">
        <v>0</v>
      </c>
      <c r="P32" s="1328">
        <v>0</v>
      </c>
      <c r="Q32" s="1328">
        <v>0</v>
      </c>
      <c r="R32" s="1328">
        <v>0</v>
      </c>
      <c r="S32" s="1328">
        <v>0</v>
      </c>
      <c r="T32" s="1328">
        <v>0</v>
      </c>
      <c r="U32" s="1328">
        <v>0</v>
      </c>
      <c r="V32" s="1385">
        <v>0</v>
      </c>
      <c r="W32" s="705">
        <v>24</v>
      </c>
    </row>
    <row r="33" spans="1:23" ht="23.1" customHeight="1">
      <c r="A33" s="707">
        <v>25</v>
      </c>
      <c r="B33" s="708" t="s">
        <v>1041</v>
      </c>
      <c r="C33" s="1371">
        <v>0</v>
      </c>
      <c r="D33" s="1371">
        <v>0</v>
      </c>
      <c r="E33" s="1371">
        <v>0</v>
      </c>
      <c r="F33" s="1371">
        <v>0</v>
      </c>
      <c r="G33" s="1397">
        <v>0</v>
      </c>
      <c r="H33" s="1397">
        <v>0</v>
      </c>
      <c r="I33" s="1397">
        <v>0</v>
      </c>
      <c r="J33" s="1397">
        <v>0</v>
      </c>
      <c r="K33" s="1329">
        <v>0</v>
      </c>
      <c r="L33" s="1329">
        <v>0</v>
      </c>
      <c r="M33" s="1329">
        <v>0</v>
      </c>
      <c r="N33" s="1329">
        <v>0</v>
      </c>
      <c r="O33" s="1329">
        <v>0</v>
      </c>
      <c r="P33" s="1329">
        <v>0</v>
      </c>
      <c r="Q33" s="1329">
        <v>0</v>
      </c>
      <c r="R33" s="1329">
        <v>0</v>
      </c>
      <c r="S33" s="1329">
        <v>0</v>
      </c>
      <c r="T33" s="1329">
        <v>0</v>
      </c>
      <c r="U33" s="1329">
        <v>0</v>
      </c>
      <c r="V33" s="1383">
        <v>0</v>
      </c>
      <c r="W33" s="709">
        <v>25</v>
      </c>
    </row>
    <row r="34" spans="1:23" ht="23.1" customHeight="1">
      <c r="A34" s="703">
        <v>27</v>
      </c>
      <c r="B34" s="704" t="s">
        <v>1042</v>
      </c>
      <c r="C34" s="1372">
        <v>0</v>
      </c>
      <c r="D34" s="1372">
        <v>0</v>
      </c>
      <c r="E34" s="1372">
        <v>0</v>
      </c>
      <c r="F34" s="1372">
        <v>0</v>
      </c>
      <c r="G34" s="1394">
        <v>0</v>
      </c>
      <c r="H34" s="1394">
        <v>1.67</v>
      </c>
      <c r="I34" s="1394">
        <v>0</v>
      </c>
      <c r="J34" s="1394">
        <v>1.67</v>
      </c>
      <c r="K34" s="1327">
        <v>0</v>
      </c>
      <c r="L34" s="1327">
        <v>3858</v>
      </c>
      <c r="M34" s="1327">
        <v>0</v>
      </c>
      <c r="N34" s="1327">
        <v>3658</v>
      </c>
      <c r="O34" s="1327">
        <v>0</v>
      </c>
      <c r="P34" s="1327">
        <v>0</v>
      </c>
      <c r="Q34" s="1327">
        <v>0</v>
      </c>
      <c r="R34" s="1327">
        <v>0</v>
      </c>
      <c r="S34" s="1327">
        <v>0</v>
      </c>
      <c r="T34" s="1327">
        <v>6430</v>
      </c>
      <c r="U34" s="1327">
        <v>0</v>
      </c>
      <c r="V34" s="1384">
        <v>6097</v>
      </c>
      <c r="W34" s="705">
        <v>27</v>
      </c>
    </row>
    <row r="35" spans="1:23" ht="23.1" customHeight="1">
      <c r="A35" s="703">
        <v>28</v>
      </c>
      <c r="B35" s="704" t="s">
        <v>1043</v>
      </c>
      <c r="C35" s="1372">
        <v>0</v>
      </c>
      <c r="D35" s="1372">
        <v>0</v>
      </c>
      <c r="E35" s="1372">
        <v>0</v>
      </c>
      <c r="F35" s="1372">
        <v>0</v>
      </c>
      <c r="G35" s="1394">
        <v>0</v>
      </c>
      <c r="H35" s="1394">
        <v>1</v>
      </c>
      <c r="I35" s="1394">
        <v>0</v>
      </c>
      <c r="J35" s="1394">
        <v>1</v>
      </c>
      <c r="K35" s="1327">
        <v>0</v>
      </c>
      <c r="L35" s="1327">
        <v>9450</v>
      </c>
      <c r="M35" s="1327">
        <v>0</v>
      </c>
      <c r="N35" s="1327">
        <v>9800</v>
      </c>
      <c r="O35" s="1327">
        <v>0</v>
      </c>
      <c r="P35" s="1327">
        <v>0</v>
      </c>
      <c r="Q35" s="1327">
        <v>0</v>
      </c>
      <c r="R35" s="1327">
        <v>0</v>
      </c>
      <c r="S35" s="1327">
        <v>0</v>
      </c>
      <c r="T35" s="1327">
        <v>9450</v>
      </c>
      <c r="U35" s="1327">
        <v>0</v>
      </c>
      <c r="V35" s="1384">
        <v>9800</v>
      </c>
      <c r="W35" s="705">
        <v>28</v>
      </c>
    </row>
    <row r="36" spans="1:23" ht="23.1" customHeight="1">
      <c r="A36" s="703">
        <v>29</v>
      </c>
      <c r="B36" s="704" t="s">
        <v>1044</v>
      </c>
      <c r="C36" s="1372">
        <v>0</v>
      </c>
      <c r="D36" s="1372">
        <v>0</v>
      </c>
      <c r="E36" s="1372">
        <v>0</v>
      </c>
      <c r="F36" s="1372">
        <v>0</v>
      </c>
      <c r="G36" s="1394">
        <v>0</v>
      </c>
      <c r="H36" s="1394">
        <v>0</v>
      </c>
      <c r="I36" s="1394">
        <v>0</v>
      </c>
      <c r="J36" s="1394">
        <v>0</v>
      </c>
      <c r="K36" s="1327">
        <v>0</v>
      </c>
      <c r="L36" s="1327">
        <v>0</v>
      </c>
      <c r="M36" s="1327">
        <v>0</v>
      </c>
      <c r="N36" s="1327">
        <v>0</v>
      </c>
      <c r="O36" s="1327">
        <v>0</v>
      </c>
      <c r="P36" s="1327">
        <v>0</v>
      </c>
      <c r="Q36" s="1327">
        <v>0</v>
      </c>
      <c r="R36" s="1327">
        <v>0</v>
      </c>
      <c r="S36" s="1327">
        <v>0</v>
      </c>
      <c r="T36" s="1327">
        <v>0</v>
      </c>
      <c r="U36" s="1327">
        <v>0</v>
      </c>
      <c r="V36" s="1384">
        <v>0</v>
      </c>
      <c r="W36" s="705">
        <v>29</v>
      </c>
    </row>
    <row r="37" spans="1:23" ht="23.1" customHeight="1">
      <c r="A37" s="703">
        <v>30</v>
      </c>
      <c r="B37" s="704" t="s">
        <v>1045</v>
      </c>
      <c r="C37" s="1373">
        <v>0</v>
      </c>
      <c r="D37" s="1373">
        <v>0</v>
      </c>
      <c r="E37" s="1373">
        <v>0</v>
      </c>
      <c r="F37" s="1373">
        <v>0</v>
      </c>
      <c r="G37" s="1396">
        <v>0</v>
      </c>
      <c r="H37" s="1396">
        <v>0</v>
      </c>
      <c r="I37" s="1396">
        <v>0</v>
      </c>
      <c r="J37" s="1396">
        <v>0</v>
      </c>
      <c r="K37" s="1328">
        <v>0</v>
      </c>
      <c r="L37" s="1328">
        <v>0</v>
      </c>
      <c r="M37" s="1328">
        <v>0</v>
      </c>
      <c r="N37" s="1328">
        <v>0</v>
      </c>
      <c r="O37" s="1328">
        <v>0</v>
      </c>
      <c r="P37" s="1328">
        <v>0</v>
      </c>
      <c r="Q37" s="1328">
        <v>0</v>
      </c>
      <c r="R37" s="1328">
        <v>0</v>
      </c>
      <c r="S37" s="1328">
        <v>0</v>
      </c>
      <c r="T37" s="1328">
        <v>0</v>
      </c>
      <c r="U37" s="1328">
        <v>0</v>
      </c>
      <c r="V37" s="1385">
        <v>0</v>
      </c>
      <c r="W37" s="705">
        <v>30</v>
      </c>
    </row>
    <row r="38" spans="1:23" ht="23.1" customHeight="1">
      <c r="A38" s="707">
        <v>31</v>
      </c>
      <c r="B38" s="708" t="s">
        <v>1046</v>
      </c>
      <c r="C38" s="1371">
        <v>0</v>
      </c>
      <c r="D38" s="1371">
        <v>0</v>
      </c>
      <c r="E38" s="1371">
        <v>0</v>
      </c>
      <c r="F38" s="1371">
        <v>0</v>
      </c>
      <c r="G38" s="1397">
        <v>0</v>
      </c>
      <c r="H38" s="1397">
        <v>0</v>
      </c>
      <c r="I38" s="1397">
        <v>0</v>
      </c>
      <c r="J38" s="1397">
        <v>0</v>
      </c>
      <c r="K38" s="1329">
        <v>0</v>
      </c>
      <c r="L38" s="1329">
        <v>0</v>
      </c>
      <c r="M38" s="1329">
        <v>0</v>
      </c>
      <c r="N38" s="1329">
        <v>0</v>
      </c>
      <c r="O38" s="1329">
        <v>0</v>
      </c>
      <c r="P38" s="1329">
        <v>0</v>
      </c>
      <c r="Q38" s="1329">
        <v>0</v>
      </c>
      <c r="R38" s="1329">
        <v>0</v>
      </c>
      <c r="S38" s="1329">
        <v>0</v>
      </c>
      <c r="T38" s="1329">
        <v>0</v>
      </c>
      <c r="U38" s="1329">
        <v>0</v>
      </c>
      <c r="V38" s="1383">
        <v>0</v>
      </c>
      <c r="W38" s="709">
        <v>31</v>
      </c>
    </row>
    <row r="39" spans="1:23" ht="23.1" customHeight="1">
      <c r="A39" s="703">
        <v>32</v>
      </c>
      <c r="B39" s="704" t="s">
        <v>1047</v>
      </c>
      <c r="C39" s="1372">
        <v>0</v>
      </c>
      <c r="D39" s="1372">
        <v>0</v>
      </c>
      <c r="E39" s="1372">
        <v>0</v>
      </c>
      <c r="F39" s="1372">
        <v>0</v>
      </c>
      <c r="G39" s="1394">
        <v>0</v>
      </c>
      <c r="H39" s="1394">
        <v>0</v>
      </c>
      <c r="I39" s="1394">
        <v>0</v>
      </c>
      <c r="J39" s="1394">
        <v>0</v>
      </c>
      <c r="K39" s="1327">
        <v>0</v>
      </c>
      <c r="L39" s="1327">
        <v>0</v>
      </c>
      <c r="M39" s="1327">
        <v>0</v>
      </c>
      <c r="N39" s="1327">
        <v>0</v>
      </c>
      <c r="O39" s="1327">
        <v>0</v>
      </c>
      <c r="P39" s="1327">
        <v>0</v>
      </c>
      <c r="Q39" s="1327">
        <v>0</v>
      </c>
      <c r="R39" s="1327">
        <v>0</v>
      </c>
      <c r="S39" s="1327">
        <v>0</v>
      </c>
      <c r="T39" s="1327">
        <v>0</v>
      </c>
      <c r="U39" s="1327">
        <v>0</v>
      </c>
      <c r="V39" s="1384">
        <v>0</v>
      </c>
      <c r="W39" s="705">
        <v>32</v>
      </c>
    </row>
    <row r="40" spans="1:23" ht="23.1" customHeight="1">
      <c r="A40" s="703">
        <v>33</v>
      </c>
      <c r="B40" s="704" t="s">
        <v>1048</v>
      </c>
      <c r="C40" s="1372">
        <v>0</v>
      </c>
      <c r="D40" s="1372">
        <v>0</v>
      </c>
      <c r="E40" s="1372">
        <v>0</v>
      </c>
      <c r="F40" s="1372">
        <v>0</v>
      </c>
      <c r="G40" s="1394">
        <v>0</v>
      </c>
      <c r="H40" s="1394">
        <v>0</v>
      </c>
      <c r="I40" s="1394">
        <v>0</v>
      </c>
      <c r="J40" s="1394">
        <v>0</v>
      </c>
      <c r="K40" s="1327">
        <v>0</v>
      </c>
      <c r="L40" s="1327">
        <v>0</v>
      </c>
      <c r="M40" s="1327">
        <v>0</v>
      </c>
      <c r="N40" s="1327">
        <v>0</v>
      </c>
      <c r="O40" s="1327">
        <v>0</v>
      </c>
      <c r="P40" s="1327">
        <v>0</v>
      </c>
      <c r="Q40" s="1327">
        <v>0</v>
      </c>
      <c r="R40" s="1327">
        <v>0</v>
      </c>
      <c r="S40" s="1327">
        <v>0</v>
      </c>
      <c r="T40" s="1327">
        <v>0</v>
      </c>
      <c r="U40" s="1327">
        <v>0</v>
      </c>
      <c r="V40" s="1384">
        <v>0</v>
      </c>
      <c r="W40" s="705">
        <v>33</v>
      </c>
    </row>
    <row r="41" spans="1:23" ht="23.1" customHeight="1">
      <c r="A41" s="703">
        <v>34</v>
      </c>
      <c r="B41" s="704" t="s">
        <v>1049</v>
      </c>
      <c r="C41" s="1372">
        <v>0</v>
      </c>
      <c r="D41" s="1372">
        <v>0</v>
      </c>
      <c r="E41" s="1372">
        <v>0</v>
      </c>
      <c r="F41" s="1372">
        <v>0</v>
      </c>
      <c r="G41" s="1394">
        <v>0</v>
      </c>
      <c r="H41" s="1394">
        <v>0</v>
      </c>
      <c r="I41" s="1394">
        <v>0</v>
      </c>
      <c r="J41" s="1394">
        <v>0</v>
      </c>
      <c r="K41" s="1327">
        <v>0</v>
      </c>
      <c r="L41" s="1327">
        <v>0</v>
      </c>
      <c r="M41" s="1327">
        <v>0</v>
      </c>
      <c r="N41" s="1327">
        <v>0</v>
      </c>
      <c r="O41" s="1327">
        <v>0</v>
      </c>
      <c r="P41" s="1327">
        <v>0</v>
      </c>
      <c r="Q41" s="1327">
        <v>0</v>
      </c>
      <c r="R41" s="1327">
        <v>0</v>
      </c>
      <c r="S41" s="1327">
        <v>0</v>
      </c>
      <c r="T41" s="1327">
        <v>0</v>
      </c>
      <c r="U41" s="1327">
        <v>0</v>
      </c>
      <c r="V41" s="1384">
        <v>0</v>
      </c>
      <c r="W41" s="705">
        <v>34</v>
      </c>
    </row>
    <row r="42" spans="1:23" ht="23.1" customHeight="1">
      <c r="A42" s="703">
        <v>35</v>
      </c>
      <c r="B42" s="715" t="s">
        <v>1050</v>
      </c>
      <c r="C42" s="1373">
        <v>0</v>
      </c>
      <c r="D42" s="1373">
        <v>0</v>
      </c>
      <c r="E42" s="1373">
        <v>0</v>
      </c>
      <c r="F42" s="1373">
        <v>0</v>
      </c>
      <c r="G42" s="1396">
        <v>0</v>
      </c>
      <c r="H42" s="1396">
        <v>1</v>
      </c>
      <c r="I42" s="1396">
        <v>0</v>
      </c>
      <c r="J42" s="1396">
        <v>1</v>
      </c>
      <c r="K42" s="1328">
        <v>0</v>
      </c>
      <c r="L42" s="1328">
        <v>10570</v>
      </c>
      <c r="M42" s="1328">
        <v>0</v>
      </c>
      <c r="N42" s="1328">
        <v>10570</v>
      </c>
      <c r="O42" s="1328">
        <v>0</v>
      </c>
      <c r="P42" s="1328">
        <v>0</v>
      </c>
      <c r="Q42" s="1328">
        <v>0</v>
      </c>
      <c r="R42" s="1328">
        <v>0</v>
      </c>
      <c r="S42" s="1328">
        <v>0</v>
      </c>
      <c r="T42" s="1328">
        <v>10570</v>
      </c>
      <c r="U42" s="1328">
        <v>0</v>
      </c>
      <c r="V42" s="1385">
        <v>10570</v>
      </c>
      <c r="W42" s="705">
        <v>35</v>
      </c>
    </row>
    <row r="43" spans="1:23" ht="23.1" customHeight="1">
      <c r="A43" s="707">
        <v>36</v>
      </c>
      <c r="B43" s="704" t="s">
        <v>1051</v>
      </c>
      <c r="C43" s="1371">
        <v>0</v>
      </c>
      <c r="D43" s="1371">
        <v>0</v>
      </c>
      <c r="E43" s="1371">
        <v>0</v>
      </c>
      <c r="F43" s="1371">
        <v>0</v>
      </c>
      <c r="G43" s="1397">
        <v>0</v>
      </c>
      <c r="H43" s="1397">
        <v>1</v>
      </c>
      <c r="I43" s="1397">
        <v>0</v>
      </c>
      <c r="J43" s="1397">
        <v>1</v>
      </c>
      <c r="K43" s="1329">
        <v>0</v>
      </c>
      <c r="L43" s="1329">
        <v>6050</v>
      </c>
      <c r="M43" s="1329">
        <v>0</v>
      </c>
      <c r="N43" s="1329">
        <v>6050</v>
      </c>
      <c r="O43" s="1329">
        <v>0</v>
      </c>
      <c r="P43" s="1329">
        <v>0</v>
      </c>
      <c r="Q43" s="1329">
        <v>0</v>
      </c>
      <c r="R43" s="1329">
        <v>0</v>
      </c>
      <c r="S43" s="1329">
        <v>0</v>
      </c>
      <c r="T43" s="1329">
        <v>6050</v>
      </c>
      <c r="U43" s="1329">
        <v>0</v>
      </c>
      <c r="V43" s="1383">
        <v>6050</v>
      </c>
      <c r="W43" s="709">
        <v>36</v>
      </c>
    </row>
    <row r="44" spans="1:23" ht="23.1" customHeight="1">
      <c r="A44" s="703">
        <v>37</v>
      </c>
      <c r="B44" s="704" t="s">
        <v>1052</v>
      </c>
      <c r="C44" s="1372">
        <v>0</v>
      </c>
      <c r="D44" s="1372">
        <v>0</v>
      </c>
      <c r="E44" s="1372">
        <v>0</v>
      </c>
      <c r="F44" s="1372">
        <v>0</v>
      </c>
      <c r="G44" s="1394">
        <v>0</v>
      </c>
      <c r="H44" s="1394">
        <v>0</v>
      </c>
      <c r="I44" s="1394">
        <v>0</v>
      </c>
      <c r="J44" s="1394">
        <v>0</v>
      </c>
      <c r="K44" s="1327">
        <v>0</v>
      </c>
      <c r="L44" s="1327">
        <v>0</v>
      </c>
      <c r="M44" s="1327">
        <v>0</v>
      </c>
      <c r="N44" s="1327">
        <v>0</v>
      </c>
      <c r="O44" s="1327">
        <v>0</v>
      </c>
      <c r="P44" s="1327">
        <v>0</v>
      </c>
      <c r="Q44" s="1327">
        <v>0</v>
      </c>
      <c r="R44" s="1327">
        <v>0</v>
      </c>
      <c r="S44" s="1327">
        <v>0</v>
      </c>
      <c r="T44" s="1327">
        <v>0</v>
      </c>
      <c r="U44" s="1327">
        <v>0</v>
      </c>
      <c r="V44" s="1384">
        <v>0</v>
      </c>
      <c r="W44" s="705">
        <v>37</v>
      </c>
    </row>
    <row r="45" spans="1:23" ht="23.1" customHeight="1">
      <c r="A45" s="703">
        <v>38</v>
      </c>
      <c r="B45" s="704" t="s">
        <v>1053</v>
      </c>
      <c r="C45" s="1372">
        <v>0</v>
      </c>
      <c r="D45" s="1372">
        <v>0</v>
      </c>
      <c r="E45" s="1372">
        <v>0</v>
      </c>
      <c r="F45" s="1372">
        <v>0</v>
      </c>
      <c r="G45" s="1394">
        <v>0</v>
      </c>
      <c r="H45" s="1394">
        <v>0</v>
      </c>
      <c r="I45" s="1394">
        <v>0</v>
      </c>
      <c r="J45" s="1394">
        <v>0</v>
      </c>
      <c r="K45" s="1327">
        <v>0</v>
      </c>
      <c r="L45" s="1327">
        <v>0</v>
      </c>
      <c r="M45" s="1327">
        <v>0</v>
      </c>
      <c r="N45" s="1327">
        <v>0</v>
      </c>
      <c r="O45" s="1327">
        <v>0</v>
      </c>
      <c r="P45" s="1327">
        <v>0</v>
      </c>
      <c r="Q45" s="1327">
        <v>0</v>
      </c>
      <c r="R45" s="1327">
        <v>0</v>
      </c>
      <c r="S45" s="1327">
        <v>0</v>
      </c>
      <c r="T45" s="1327">
        <v>0</v>
      </c>
      <c r="U45" s="1327">
        <v>0</v>
      </c>
      <c r="V45" s="1384">
        <v>0</v>
      </c>
      <c r="W45" s="705">
        <v>38</v>
      </c>
    </row>
    <row r="46" spans="1:23" ht="23.1" customHeight="1">
      <c r="A46" s="703">
        <v>39</v>
      </c>
      <c r="B46" s="704" t="s">
        <v>1054</v>
      </c>
      <c r="C46" s="1372">
        <v>0</v>
      </c>
      <c r="D46" s="1372">
        <v>0</v>
      </c>
      <c r="E46" s="1372">
        <v>0</v>
      </c>
      <c r="F46" s="1372">
        <v>0</v>
      </c>
      <c r="G46" s="1394">
        <v>0</v>
      </c>
      <c r="H46" s="1394">
        <v>1.5</v>
      </c>
      <c r="I46" s="1394">
        <v>0</v>
      </c>
      <c r="J46" s="1394">
        <v>1.5</v>
      </c>
      <c r="K46" s="1327">
        <v>0</v>
      </c>
      <c r="L46" s="1327">
        <v>11160</v>
      </c>
      <c r="M46" s="1327">
        <v>0</v>
      </c>
      <c r="N46" s="1327">
        <v>11160</v>
      </c>
      <c r="O46" s="1327">
        <v>0</v>
      </c>
      <c r="P46" s="1327">
        <v>0</v>
      </c>
      <c r="Q46" s="1327">
        <v>0</v>
      </c>
      <c r="R46" s="1327">
        <v>0</v>
      </c>
      <c r="S46" s="1327">
        <v>0</v>
      </c>
      <c r="T46" s="1327">
        <v>16740</v>
      </c>
      <c r="U46" s="1327">
        <v>0</v>
      </c>
      <c r="V46" s="1384">
        <v>16740</v>
      </c>
      <c r="W46" s="705">
        <v>39</v>
      </c>
    </row>
    <row r="47" spans="1:23" ht="23.1" customHeight="1">
      <c r="A47" s="716">
        <v>42</v>
      </c>
      <c r="B47" s="715" t="s">
        <v>1055</v>
      </c>
      <c r="C47" s="1373">
        <v>0</v>
      </c>
      <c r="D47" s="1373">
        <v>0</v>
      </c>
      <c r="E47" s="1373">
        <v>0</v>
      </c>
      <c r="F47" s="1373">
        <v>0</v>
      </c>
      <c r="G47" s="1396">
        <v>0</v>
      </c>
      <c r="H47" s="1396">
        <v>0</v>
      </c>
      <c r="I47" s="1396">
        <v>0</v>
      </c>
      <c r="J47" s="1396">
        <v>0</v>
      </c>
      <c r="K47" s="1328">
        <v>0</v>
      </c>
      <c r="L47" s="1328">
        <v>0</v>
      </c>
      <c r="M47" s="1328">
        <v>0</v>
      </c>
      <c r="N47" s="1328">
        <v>0</v>
      </c>
      <c r="O47" s="1328">
        <v>0</v>
      </c>
      <c r="P47" s="1328">
        <v>0</v>
      </c>
      <c r="Q47" s="1328">
        <v>0</v>
      </c>
      <c r="R47" s="1328">
        <v>0</v>
      </c>
      <c r="S47" s="1328">
        <v>0</v>
      </c>
      <c r="T47" s="1328">
        <v>0</v>
      </c>
      <c r="U47" s="1328">
        <v>0</v>
      </c>
      <c r="V47" s="1385">
        <v>0</v>
      </c>
      <c r="W47" s="717">
        <v>42</v>
      </c>
    </row>
    <row r="48" spans="1:23" s="774" customFormat="1" ht="23.1" customHeight="1">
      <c r="A48" s="718">
        <v>43</v>
      </c>
      <c r="B48" s="704" t="s">
        <v>1056</v>
      </c>
      <c r="C48" s="1371">
        <v>0</v>
      </c>
      <c r="D48" s="1371">
        <v>0</v>
      </c>
      <c r="E48" s="1371">
        <v>0</v>
      </c>
      <c r="F48" s="1371">
        <v>0</v>
      </c>
      <c r="G48" s="1397">
        <v>1</v>
      </c>
      <c r="H48" s="1397">
        <v>0</v>
      </c>
      <c r="I48" s="1397">
        <v>1</v>
      </c>
      <c r="J48" s="1397">
        <v>0</v>
      </c>
      <c r="K48" s="1329">
        <v>4090</v>
      </c>
      <c r="L48" s="1329">
        <v>0</v>
      </c>
      <c r="M48" s="1329">
        <v>5200</v>
      </c>
      <c r="N48" s="1329">
        <v>0</v>
      </c>
      <c r="O48" s="1329">
        <v>0</v>
      </c>
      <c r="P48" s="1329">
        <v>0</v>
      </c>
      <c r="Q48" s="1329">
        <v>0</v>
      </c>
      <c r="R48" s="1329">
        <v>0</v>
      </c>
      <c r="S48" s="1329">
        <v>4090</v>
      </c>
      <c r="T48" s="1329">
        <v>0</v>
      </c>
      <c r="U48" s="1329">
        <v>5200</v>
      </c>
      <c r="V48" s="1383">
        <v>0</v>
      </c>
      <c r="W48" s="719">
        <v>43</v>
      </c>
    </row>
    <row r="49" spans="1:23" s="774" customFormat="1" ht="23.1" customHeight="1">
      <c r="A49" s="703">
        <v>44</v>
      </c>
      <c r="B49" s="704" t="s">
        <v>1057</v>
      </c>
      <c r="C49" s="1372">
        <v>0</v>
      </c>
      <c r="D49" s="1372">
        <v>0</v>
      </c>
      <c r="E49" s="1372">
        <v>0</v>
      </c>
      <c r="F49" s="1372">
        <v>0</v>
      </c>
      <c r="G49" s="1394">
        <v>0</v>
      </c>
      <c r="H49" s="1394">
        <v>0</v>
      </c>
      <c r="I49" s="1394">
        <v>0</v>
      </c>
      <c r="J49" s="1394">
        <v>0</v>
      </c>
      <c r="K49" s="1327">
        <v>0</v>
      </c>
      <c r="L49" s="1327">
        <v>0</v>
      </c>
      <c r="M49" s="1327">
        <v>0</v>
      </c>
      <c r="N49" s="1327">
        <v>0</v>
      </c>
      <c r="O49" s="1327">
        <v>0</v>
      </c>
      <c r="P49" s="1327">
        <v>0</v>
      </c>
      <c r="Q49" s="1327">
        <v>0</v>
      </c>
      <c r="R49" s="1327">
        <v>0</v>
      </c>
      <c r="S49" s="1327">
        <v>0</v>
      </c>
      <c r="T49" s="1327">
        <v>0</v>
      </c>
      <c r="U49" s="1327">
        <v>0</v>
      </c>
      <c r="V49" s="1384">
        <v>0</v>
      </c>
      <c r="W49" s="705">
        <v>44</v>
      </c>
    </row>
    <row r="50" spans="1:23" s="774" customFormat="1" ht="23.1" customHeight="1">
      <c r="A50" s="703">
        <v>45</v>
      </c>
      <c r="B50" s="704" t="s">
        <v>1058</v>
      </c>
      <c r="C50" s="1372">
        <v>0</v>
      </c>
      <c r="D50" s="1372">
        <v>0</v>
      </c>
      <c r="E50" s="1372">
        <v>0</v>
      </c>
      <c r="F50" s="1372">
        <v>0</v>
      </c>
      <c r="G50" s="1394">
        <v>0</v>
      </c>
      <c r="H50" s="1394">
        <v>0</v>
      </c>
      <c r="I50" s="1394">
        <v>0</v>
      </c>
      <c r="J50" s="1394">
        <v>0</v>
      </c>
      <c r="K50" s="1327">
        <v>0</v>
      </c>
      <c r="L50" s="1327">
        <v>0</v>
      </c>
      <c r="M50" s="1327">
        <v>0</v>
      </c>
      <c r="N50" s="1327">
        <v>0</v>
      </c>
      <c r="O50" s="1327">
        <v>0</v>
      </c>
      <c r="P50" s="1327">
        <v>0</v>
      </c>
      <c r="Q50" s="1327">
        <v>0</v>
      </c>
      <c r="R50" s="1327">
        <v>0</v>
      </c>
      <c r="S50" s="1327">
        <v>0</v>
      </c>
      <c r="T50" s="1327">
        <v>0</v>
      </c>
      <c r="U50" s="1327">
        <v>0</v>
      </c>
      <c r="V50" s="1384">
        <v>0</v>
      </c>
      <c r="W50" s="705">
        <v>45</v>
      </c>
    </row>
    <row r="51" spans="1:23" s="774" customFormat="1" ht="23.1" customHeight="1">
      <c r="A51" s="703">
        <v>46</v>
      </c>
      <c r="B51" s="704" t="s">
        <v>1059</v>
      </c>
      <c r="C51" s="1372">
        <v>0</v>
      </c>
      <c r="D51" s="1372">
        <v>0</v>
      </c>
      <c r="E51" s="1372">
        <v>0</v>
      </c>
      <c r="F51" s="1372">
        <v>0</v>
      </c>
      <c r="G51" s="1394">
        <v>0</v>
      </c>
      <c r="H51" s="1394">
        <v>0</v>
      </c>
      <c r="I51" s="1394">
        <v>0</v>
      </c>
      <c r="J51" s="1394">
        <v>0</v>
      </c>
      <c r="K51" s="1327">
        <v>0</v>
      </c>
      <c r="L51" s="1327">
        <v>0</v>
      </c>
      <c r="M51" s="1327">
        <v>0</v>
      </c>
      <c r="N51" s="1327">
        <v>0</v>
      </c>
      <c r="O51" s="1327">
        <v>0</v>
      </c>
      <c r="P51" s="1327">
        <v>0</v>
      </c>
      <c r="Q51" s="1327">
        <v>0</v>
      </c>
      <c r="R51" s="1327">
        <v>0</v>
      </c>
      <c r="S51" s="1327">
        <v>0</v>
      </c>
      <c r="T51" s="1327">
        <v>0</v>
      </c>
      <c r="U51" s="1327">
        <v>0</v>
      </c>
      <c r="V51" s="1384">
        <v>0</v>
      </c>
      <c r="W51" s="705">
        <v>46</v>
      </c>
    </row>
    <row r="52" spans="1:23" s="774" customFormat="1" ht="23.1" customHeight="1">
      <c r="A52" s="703">
        <v>47</v>
      </c>
      <c r="B52" s="704" t="s">
        <v>1060</v>
      </c>
      <c r="C52" s="1375">
        <v>0</v>
      </c>
      <c r="D52" s="1372">
        <v>0</v>
      </c>
      <c r="E52" s="1372">
        <v>0</v>
      </c>
      <c r="F52" s="1372">
        <v>0</v>
      </c>
      <c r="G52" s="1394">
        <v>0</v>
      </c>
      <c r="H52" s="1394">
        <v>0</v>
      </c>
      <c r="I52" s="1394">
        <v>0</v>
      </c>
      <c r="J52" s="1394">
        <v>0</v>
      </c>
      <c r="K52" s="1327">
        <v>0</v>
      </c>
      <c r="L52" s="1327">
        <v>0</v>
      </c>
      <c r="M52" s="1327">
        <v>0</v>
      </c>
      <c r="N52" s="1327">
        <v>0</v>
      </c>
      <c r="O52" s="1327">
        <v>0</v>
      </c>
      <c r="P52" s="1327">
        <v>0</v>
      </c>
      <c r="Q52" s="1327">
        <v>0</v>
      </c>
      <c r="R52" s="1327">
        <v>0</v>
      </c>
      <c r="S52" s="1327">
        <v>0</v>
      </c>
      <c r="T52" s="1327">
        <v>0</v>
      </c>
      <c r="U52" s="1327">
        <v>0</v>
      </c>
      <c r="V52" s="1384">
        <v>0</v>
      </c>
      <c r="W52" s="705">
        <v>47</v>
      </c>
    </row>
    <row r="53" spans="1:23" ht="23.1" customHeight="1">
      <c r="A53" s="697">
        <v>49</v>
      </c>
      <c r="B53" s="698" t="s">
        <v>1061</v>
      </c>
      <c r="C53" s="1371">
        <v>0</v>
      </c>
      <c r="D53" s="1371">
        <v>0</v>
      </c>
      <c r="E53" s="1371">
        <v>0</v>
      </c>
      <c r="F53" s="1371">
        <v>0</v>
      </c>
      <c r="G53" s="1397">
        <v>0</v>
      </c>
      <c r="H53" s="1397">
        <v>0</v>
      </c>
      <c r="I53" s="1397">
        <v>0</v>
      </c>
      <c r="J53" s="1397">
        <v>0</v>
      </c>
      <c r="K53" s="1329">
        <v>0</v>
      </c>
      <c r="L53" s="1329">
        <v>0</v>
      </c>
      <c r="M53" s="1329">
        <v>0</v>
      </c>
      <c r="N53" s="1329">
        <v>0</v>
      </c>
      <c r="O53" s="1329">
        <v>0</v>
      </c>
      <c r="P53" s="1329">
        <v>0</v>
      </c>
      <c r="Q53" s="1329">
        <v>0</v>
      </c>
      <c r="R53" s="1329">
        <v>0</v>
      </c>
      <c r="S53" s="1329">
        <v>0</v>
      </c>
      <c r="T53" s="1329">
        <v>0</v>
      </c>
      <c r="U53" s="1329">
        <v>0</v>
      </c>
      <c r="V53" s="1383">
        <v>0</v>
      </c>
      <c r="W53" s="699">
        <v>49</v>
      </c>
    </row>
    <row r="54" spans="1:23" ht="23.1" customHeight="1">
      <c r="A54" s="701">
        <v>50</v>
      </c>
      <c r="B54" s="702" t="s">
        <v>1062</v>
      </c>
      <c r="C54" s="1372">
        <v>0</v>
      </c>
      <c r="D54" s="1372">
        <v>0</v>
      </c>
      <c r="E54" s="1372">
        <v>0</v>
      </c>
      <c r="F54" s="1372">
        <v>0</v>
      </c>
      <c r="G54" s="1394">
        <v>0</v>
      </c>
      <c r="H54" s="1394">
        <v>0</v>
      </c>
      <c r="I54" s="1394">
        <v>0</v>
      </c>
      <c r="J54" s="1394">
        <v>0</v>
      </c>
      <c r="K54" s="1327">
        <v>0</v>
      </c>
      <c r="L54" s="1327">
        <v>0</v>
      </c>
      <c r="M54" s="1327">
        <v>0</v>
      </c>
      <c r="N54" s="1327">
        <v>0</v>
      </c>
      <c r="O54" s="1327">
        <v>0</v>
      </c>
      <c r="P54" s="1327">
        <v>0</v>
      </c>
      <c r="Q54" s="1327">
        <v>0</v>
      </c>
      <c r="R54" s="1327">
        <v>0</v>
      </c>
      <c r="S54" s="1327">
        <v>0</v>
      </c>
      <c r="T54" s="1327">
        <v>0</v>
      </c>
      <c r="U54" s="1327">
        <v>0</v>
      </c>
      <c r="V54" s="1384">
        <v>0</v>
      </c>
      <c r="W54" s="693">
        <v>50</v>
      </c>
    </row>
    <row r="55" spans="1:23" ht="23.1" customHeight="1">
      <c r="A55" s="701">
        <v>51</v>
      </c>
      <c r="B55" s="702" t="s">
        <v>1063</v>
      </c>
      <c r="C55" s="1372">
        <v>0</v>
      </c>
      <c r="D55" s="1372">
        <v>0</v>
      </c>
      <c r="E55" s="1372">
        <v>0</v>
      </c>
      <c r="F55" s="1372">
        <v>0</v>
      </c>
      <c r="G55" s="1394">
        <v>0</v>
      </c>
      <c r="H55" s="1394">
        <v>0</v>
      </c>
      <c r="I55" s="1394">
        <v>0</v>
      </c>
      <c r="J55" s="1394">
        <v>0</v>
      </c>
      <c r="K55" s="1327">
        <v>0</v>
      </c>
      <c r="L55" s="1327">
        <v>0</v>
      </c>
      <c r="M55" s="1327">
        <v>0</v>
      </c>
      <c r="N55" s="1327">
        <v>0</v>
      </c>
      <c r="O55" s="1327">
        <v>0</v>
      </c>
      <c r="P55" s="1327">
        <v>0</v>
      </c>
      <c r="Q55" s="1327">
        <v>0</v>
      </c>
      <c r="R55" s="1327">
        <v>0</v>
      </c>
      <c r="S55" s="1327">
        <v>0</v>
      </c>
      <c r="T55" s="1327">
        <v>0</v>
      </c>
      <c r="U55" s="1327">
        <v>0</v>
      </c>
      <c r="V55" s="1384">
        <v>0</v>
      </c>
      <c r="W55" s="693">
        <v>51</v>
      </c>
    </row>
    <row r="56" spans="1:23" ht="23.1" customHeight="1">
      <c r="A56" s="701">
        <v>52</v>
      </c>
      <c r="B56" s="702" t="s">
        <v>1064</v>
      </c>
      <c r="C56" s="1372">
        <v>0</v>
      </c>
      <c r="D56" s="1372">
        <v>0</v>
      </c>
      <c r="E56" s="1372">
        <v>0</v>
      </c>
      <c r="F56" s="1372">
        <v>0</v>
      </c>
      <c r="G56" s="1394">
        <v>0</v>
      </c>
      <c r="H56" s="1394">
        <v>1</v>
      </c>
      <c r="I56" s="1394">
        <v>1</v>
      </c>
      <c r="J56" s="1394">
        <v>1</v>
      </c>
      <c r="K56" s="1327">
        <v>0</v>
      </c>
      <c r="L56" s="1327">
        <v>10260</v>
      </c>
      <c r="M56" s="1327">
        <v>10530</v>
      </c>
      <c r="N56" s="1327">
        <v>10395</v>
      </c>
      <c r="O56" s="1327">
        <v>0</v>
      </c>
      <c r="P56" s="1327">
        <v>0</v>
      </c>
      <c r="Q56" s="1327">
        <v>0</v>
      </c>
      <c r="R56" s="1327">
        <v>0</v>
      </c>
      <c r="S56" s="1327">
        <v>0</v>
      </c>
      <c r="T56" s="1327">
        <v>10260</v>
      </c>
      <c r="U56" s="1327">
        <v>10530</v>
      </c>
      <c r="V56" s="1384">
        <v>10395</v>
      </c>
      <c r="W56" s="693">
        <v>52</v>
      </c>
    </row>
    <row r="57" spans="1:23" ht="23.1" customHeight="1" thickBot="1">
      <c r="A57" s="780">
        <v>54</v>
      </c>
      <c r="B57" s="781" t="s">
        <v>1065</v>
      </c>
      <c r="C57" s="1377">
        <v>0</v>
      </c>
      <c r="D57" s="1377">
        <v>0</v>
      </c>
      <c r="E57" s="1377">
        <v>0</v>
      </c>
      <c r="F57" s="1377">
        <v>0</v>
      </c>
      <c r="G57" s="1398">
        <v>0</v>
      </c>
      <c r="H57" s="1398">
        <v>0</v>
      </c>
      <c r="I57" s="1398">
        <v>0</v>
      </c>
      <c r="J57" s="1398">
        <v>0</v>
      </c>
      <c r="K57" s="1330">
        <v>0</v>
      </c>
      <c r="L57" s="1330">
        <v>0</v>
      </c>
      <c r="M57" s="1330">
        <v>0</v>
      </c>
      <c r="N57" s="1330">
        <v>0</v>
      </c>
      <c r="O57" s="1330">
        <v>0</v>
      </c>
      <c r="P57" s="1330">
        <v>0</v>
      </c>
      <c r="Q57" s="1330">
        <v>0</v>
      </c>
      <c r="R57" s="1330">
        <v>0</v>
      </c>
      <c r="S57" s="1330">
        <v>0</v>
      </c>
      <c r="T57" s="1330">
        <v>0</v>
      </c>
      <c r="U57" s="1330">
        <v>0</v>
      </c>
      <c r="V57" s="1404">
        <v>0</v>
      </c>
      <c r="W57" s="782">
        <v>54</v>
      </c>
    </row>
    <row r="58" spans="1:23" ht="23.1" customHeight="1">
      <c r="A58" s="701">
        <v>55</v>
      </c>
      <c r="B58" s="702" t="s">
        <v>1066</v>
      </c>
      <c r="C58" s="1372">
        <v>0</v>
      </c>
      <c r="D58" s="1372">
        <v>0</v>
      </c>
      <c r="E58" s="1372">
        <v>0</v>
      </c>
      <c r="F58" s="1372">
        <v>0</v>
      </c>
      <c r="G58" s="1394">
        <v>0</v>
      </c>
      <c r="H58" s="1394">
        <v>0</v>
      </c>
      <c r="I58" s="1394">
        <v>0</v>
      </c>
      <c r="J58" s="1394">
        <v>0</v>
      </c>
      <c r="K58" s="1327">
        <v>0</v>
      </c>
      <c r="L58" s="1327">
        <v>0</v>
      </c>
      <c r="M58" s="1327">
        <v>0</v>
      </c>
      <c r="N58" s="1327">
        <v>0</v>
      </c>
      <c r="O58" s="1327">
        <v>0</v>
      </c>
      <c r="P58" s="1327">
        <v>0</v>
      </c>
      <c r="Q58" s="1327">
        <v>0</v>
      </c>
      <c r="R58" s="1327">
        <v>0</v>
      </c>
      <c r="S58" s="1327">
        <v>0</v>
      </c>
      <c r="T58" s="1327">
        <v>0</v>
      </c>
      <c r="U58" s="1327">
        <v>0</v>
      </c>
      <c r="V58" s="1384">
        <v>0</v>
      </c>
      <c r="W58" s="693">
        <v>55</v>
      </c>
    </row>
    <row r="59" spans="1:23" ht="23.1" customHeight="1">
      <c r="A59" s="701">
        <v>56</v>
      </c>
      <c r="B59" s="702" t="s">
        <v>1067</v>
      </c>
      <c r="C59" s="1372">
        <v>0</v>
      </c>
      <c r="D59" s="1372">
        <v>0</v>
      </c>
      <c r="E59" s="1372">
        <v>0</v>
      </c>
      <c r="F59" s="1372">
        <v>0</v>
      </c>
      <c r="G59" s="1394">
        <v>0</v>
      </c>
      <c r="H59" s="1394">
        <v>0</v>
      </c>
      <c r="I59" s="1394">
        <v>0</v>
      </c>
      <c r="J59" s="1394">
        <v>0</v>
      </c>
      <c r="K59" s="1327">
        <v>0</v>
      </c>
      <c r="L59" s="1327">
        <v>0</v>
      </c>
      <c r="M59" s="1327">
        <v>0</v>
      </c>
      <c r="N59" s="1327">
        <v>0</v>
      </c>
      <c r="O59" s="1327">
        <v>0</v>
      </c>
      <c r="P59" s="1327">
        <v>0</v>
      </c>
      <c r="Q59" s="1327">
        <v>0</v>
      </c>
      <c r="R59" s="1327">
        <v>0</v>
      </c>
      <c r="S59" s="1327">
        <v>0</v>
      </c>
      <c r="T59" s="1327">
        <v>0</v>
      </c>
      <c r="U59" s="1327">
        <v>0</v>
      </c>
      <c r="V59" s="1384">
        <v>0</v>
      </c>
      <c r="W59" s="693">
        <v>56</v>
      </c>
    </row>
    <row r="60" spans="1:23" ht="23.1" customHeight="1">
      <c r="A60" s="701">
        <v>57</v>
      </c>
      <c r="B60" s="702" t="s">
        <v>1068</v>
      </c>
      <c r="C60" s="1372">
        <v>0</v>
      </c>
      <c r="D60" s="1372">
        <v>0</v>
      </c>
      <c r="E60" s="1372">
        <v>0</v>
      </c>
      <c r="F60" s="1372">
        <v>0</v>
      </c>
      <c r="G60" s="1394">
        <v>0</v>
      </c>
      <c r="H60" s="1394">
        <v>0</v>
      </c>
      <c r="I60" s="1394">
        <v>0</v>
      </c>
      <c r="J60" s="1394">
        <v>0</v>
      </c>
      <c r="K60" s="1327">
        <v>0</v>
      </c>
      <c r="L60" s="1327">
        <v>0</v>
      </c>
      <c r="M60" s="1327">
        <v>0</v>
      </c>
      <c r="N60" s="1327">
        <v>0</v>
      </c>
      <c r="O60" s="1327">
        <v>0</v>
      </c>
      <c r="P60" s="1327">
        <v>0</v>
      </c>
      <c r="Q60" s="1327">
        <v>0</v>
      </c>
      <c r="R60" s="1327">
        <v>0</v>
      </c>
      <c r="S60" s="1327">
        <v>0</v>
      </c>
      <c r="T60" s="1327">
        <v>0</v>
      </c>
      <c r="U60" s="1327">
        <v>0</v>
      </c>
      <c r="V60" s="1384">
        <v>0</v>
      </c>
      <c r="W60" s="693">
        <v>57</v>
      </c>
    </row>
    <row r="61" spans="1:23" ht="23.1" customHeight="1">
      <c r="A61" s="703">
        <v>58</v>
      </c>
      <c r="B61" s="704" t="s">
        <v>1069</v>
      </c>
      <c r="C61" s="1372">
        <v>0</v>
      </c>
      <c r="D61" s="1372">
        <v>0</v>
      </c>
      <c r="E61" s="1372">
        <v>0</v>
      </c>
      <c r="F61" s="1372">
        <v>0</v>
      </c>
      <c r="G61" s="1394">
        <v>0</v>
      </c>
      <c r="H61" s="1394">
        <v>1</v>
      </c>
      <c r="I61" s="1394">
        <v>0</v>
      </c>
      <c r="J61" s="1394">
        <v>1</v>
      </c>
      <c r="K61" s="1327">
        <v>0</v>
      </c>
      <c r="L61" s="1327">
        <v>8220</v>
      </c>
      <c r="M61" s="1327">
        <v>0</v>
      </c>
      <c r="N61" s="1327">
        <v>8220</v>
      </c>
      <c r="O61" s="1327">
        <v>0</v>
      </c>
      <c r="P61" s="1327">
        <v>0</v>
      </c>
      <c r="Q61" s="1327">
        <v>0</v>
      </c>
      <c r="R61" s="1327">
        <v>0</v>
      </c>
      <c r="S61" s="1327">
        <v>0</v>
      </c>
      <c r="T61" s="1327">
        <v>8220</v>
      </c>
      <c r="U61" s="1327">
        <v>0</v>
      </c>
      <c r="V61" s="1384">
        <v>8220</v>
      </c>
      <c r="W61" s="705">
        <v>58</v>
      </c>
    </row>
    <row r="62" spans="1:23" ht="23.1" customHeight="1">
      <c r="A62" s="703">
        <v>59</v>
      </c>
      <c r="B62" s="704" t="s">
        <v>1070</v>
      </c>
      <c r="C62" s="1373">
        <v>0</v>
      </c>
      <c r="D62" s="1373">
        <v>0</v>
      </c>
      <c r="E62" s="1373">
        <v>0</v>
      </c>
      <c r="F62" s="1373">
        <v>0</v>
      </c>
      <c r="G62" s="1396">
        <v>0</v>
      </c>
      <c r="H62" s="1396">
        <v>0</v>
      </c>
      <c r="I62" s="1396">
        <v>0</v>
      </c>
      <c r="J62" s="1396">
        <v>0</v>
      </c>
      <c r="K62" s="1328">
        <v>0</v>
      </c>
      <c r="L62" s="1328">
        <v>0</v>
      </c>
      <c r="M62" s="1328">
        <v>0</v>
      </c>
      <c r="N62" s="1328">
        <v>0</v>
      </c>
      <c r="O62" s="1328">
        <v>0</v>
      </c>
      <c r="P62" s="1328">
        <v>0</v>
      </c>
      <c r="Q62" s="1328">
        <v>0</v>
      </c>
      <c r="R62" s="1328">
        <v>0</v>
      </c>
      <c r="S62" s="1328">
        <v>0</v>
      </c>
      <c r="T62" s="1328">
        <v>0</v>
      </c>
      <c r="U62" s="1328">
        <v>0</v>
      </c>
      <c r="V62" s="1385">
        <v>0</v>
      </c>
      <c r="W62" s="705">
        <v>59</v>
      </c>
    </row>
    <row r="63" spans="1:23" ht="23.1" customHeight="1">
      <c r="A63" s="707">
        <v>61</v>
      </c>
      <c r="B63" s="708" t="s">
        <v>1071</v>
      </c>
      <c r="C63" s="1371">
        <v>0</v>
      </c>
      <c r="D63" s="1371">
        <v>0</v>
      </c>
      <c r="E63" s="1371">
        <v>0</v>
      </c>
      <c r="F63" s="1371">
        <v>0</v>
      </c>
      <c r="G63" s="1397">
        <v>0</v>
      </c>
      <c r="H63" s="1397">
        <v>0</v>
      </c>
      <c r="I63" s="1397">
        <v>0</v>
      </c>
      <c r="J63" s="1397">
        <v>0</v>
      </c>
      <c r="K63" s="1329">
        <v>0</v>
      </c>
      <c r="L63" s="1329">
        <v>0</v>
      </c>
      <c r="M63" s="1329">
        <v>0</v>
      </c>
      <c r="N63" s="1329">
        <v>0</v>
      </c>
      <c r="O63" s="1329">
        <v>0</v>
      </c>
      <c r="P63" s="1329">
        <v>0</v>
      </c>
      <c r="Q63" s="1329">
        <v>0</v>
      </c>
      <c r="R63" s="1329">
        <v>0</v>
      </c>
      <c r="S63" s="1329">
        <v>0</v>
      </c>
      <c r="T63" s="1329">
        <v>0</v>
      </c>
      <c r="U63" s="1329">
        <v>0</v>
      </c>
      <c r="V63" s="1383">
        <v>0</v>
      </c>
      <c r="W63" s="709">
        <v>61</v>
      </c>
    </row>
    <row r="64" spans="1:23" ht="23.1" customHeight="1">
      <c r="A64" s="703">
        <v>65</v>
      </c>
      <c r="B64" s="704" t="s">
        <v>1072</v>
      </c>
      <c r="C64" s="1372">
        <v>0</v>
      </c>
      <c r="D64" s="1372">
        <v>700</v>
      </c>
      <c r="E64" s="1372">
        <v>100</v>
      </c>
      <c r="F64" s="1372">
        <v>800</v>
      </c>
      <c r="G64" s="1394">
        <v>0</v>
      </c>
      <c r="H64" s="1394">
        <v>1.1399999999999999</v>
      </c>
      <c r="I64" s="1394">
        <v>3</v>
      </c>
      <c r="J64" s="1394">
        <v>1.38</v>
      </c>
      <c r="K64" s="1327">
        <v>0</v>
      </c>
      <c r="L64" s="1327">
        <v>8238</v>
      </c>
      <c r="M64" s="1327">
        <v>6560</v>
      </c>
      <c r="N64" s="1327">
        <v>7780</v>
      </c>
      <c r="O64" s="1327">
        <v>0</v>
      </c>
      <c r="P64" s="1327">
        <v>65900</v>
      </c>
      <c r="Q64" s="1327">
        <v>19680</v>
      </c>
      <c r="R64" s="1327">
        <v>85580</v>
      </c>
      <c r="S64" s="1327">
        <v>0</v>
      </c>
      <c r="T64" s="1327">
        <v>9414</v>
      </c>
      <c r="U64" s="1327">
        <v>19680</v>
      </c>
      <c r="V64" s="1384">
        <v>10698</v>
      </c>
      <c r="W64" s="705">
        <v>65</v>
      </c>
    </row>
    <row r="65" spans="1:23" ht="23.1" customHeight="1">
      <c r="A65" s="703">
        <v>66</v>
      </c>
      <c r="B65" s="704" t="s">
        <v>1073</v>
      </c>
      <c r="C65" s="1372">
        <v>0</v>
      </c>
      <c r="D65" s="1372">
        <v>0</v>
      </c>
      <c r="E65" s="1372">
        <v>0</v>
      </c>
      <c r="F65" s="1372">
        <v>0</v>
      </c>
      <c r="G65" s="1394">
        <v>0</v>
      </c>
      <c r="H65" s="1394">
        <v>0</v>
      </c>
      <c r="I65" s="1394">
        <v>0</v>
      </c>
      <c r="J65" s="1394">
        <v>0</v>
      </c>
      <c r="K65" s="1327">
        <v>0</v>
      </c>
      <c r="L65" s="1327">
        <v>0</v>
      </c>
      <c r="M65" s="1327">
        <v>0</v>
      </c>
      <c r="N65" s="1327">
        <v>0</v>
      </c>
      <c r="O65" s="1327">
        <v>0</v>
      </c>
      <c r="P65" s="1327">
        <v>0</v>
      </c>
      <c r="Q65" s="1327">
        <v>0</v>
      </c>
      <c r="R65" s="1327">
        <v>0</v>
      </c>
      <c r="S65" s="1327">
        <v>0</v>
      </c>
      <c r="T65" s="1327">
        <v>0</v>
      </c>
      <c r="U65" s="1327">
        <v>0</v>
      </c>
      <c r="V65" s="1384">
        <v>0</v>
      </c>
      <c r="W65" s="705">
        <v>66</v>
      </c>
    </row>
    <row r="66" spans="1:23" ht="23.1" customHeight="1">
      <c r="A66" s="703">
        <v>68</v>
      </c>
      <c r="B66" s="704" t="s">
        <v>1074</v>
      </c>
      <c r="C66" s="1372">
        <v>0</v>
      </c>
      <c r="D66" s="1372">
        <v>0</v>
      </c>
      <c r="E66" s="1372">
        <v>0</v>
      </c>
      <c r="F66" s="1372">
        <v>0</v>
      </c>
      <c r="G66" s="1394">
        <v>0</v>
      </c>
      <c r="H66" s="1394">
        <v>0</v>
      </c>
      <c r="I66" s="1394">
        <v>0</v>
      </c>
      <c r="J66" s="1394">
        <v>0</v>
      </c>
      <c r="K66" s="1327">
        <v>0</v>
      </c>
      <c r="L66" s="1327">
        <v>0</v>
      </c>
      <c r="M66" s="1327">
        <v>0</v>
      </c>
      <c r="N66" s="1327">
        <v>0</v>
      </c>
      <c r="O66" s="1327">
        <v>0</v>
      </c>
      <c r="P66" s="1327">
        <v>0</v>
      </c>
      <c r="Q66" s="1327">
        <v>0</v>
      </c>
      <c r="R66" s="1327">
        <v>0</v>
      </c>
      <c r="S66" s="1327">
        <v>0</v>
      </c>
      <c r="T66" s="1327">
        <v>0</v>
      </c>
      <c r="U66" s="1327">
        <v>0</v>
      </c>
      <c r="V66" s="1384">
        <v>0</v>
      </c>
      <c r="W66" s="705">
        <v>68</v>
      </c>
    </row>
    <row r="67" spans="1:23" ht="23.1" customHeight="1">
      <c r="A67" s="703">
        <v>70</v>
      </c>
      <c r="B67" s="704" t="s">
        <v>1075</v>
      </c>
      <c r="C67" s="1796">
        <v>0</v>
      </c>
      <c r="D67" s="1796">
        <v>0</v>
      </c>
      <c r="E67" s="1796">
        <v>0</v>
      </c>
      <c r="F67" s="1796">
        <v>0</v>
      </c>
      <c r="G67" s="1797">
        <v>0</v>
      </c>
      <c r="H67" s="1797">
        <v>0</v>
      </c>
      <c r="I67" s="1797">
        <v>0</v>
      </c>
      <c r="J67" s="1797">
        <v>0</v>
      </c>
      <c r="K67" s="1798">
        <v>0</v>
      </c>
      <c r="L67" s="1798">
        <v>0</v>
      </c>
      <c r="M67" s="1798">
        <v>0</v>
      </c>
      <c r="N67" s="1798">
        <v>0</v>
      </c>
      <c r="O67" s="1798">
        <v>0</v>
      </c>
      <c r="P67" s="1798">
        <v>0</v>
      </c>
      <c r="Q67" s="1798">
        <v>0</v>
      </c>
      <c r="R67" s="1798">
        <v>0</v>
      </c>
      <c r="S67" s="1798">
        <v>0</v>
      </c>
      <c r="T67" s="1798">
        <v>0</v>
      </c>
      <c r="U67" s="1798">
        <v>0</v>
      </c>
      <c r="V67" s="1799">
        <v>0</v>
      </c>
      <c r="W67" s="705">
        <v>70</v>
      </c>
    </row>
    <row r="68" spans="1:23" ht="23.1" customHeight="1">
      <c r="A68" s="710">
        <v>78</v>
      </c>
      <c r="B68" s="708" t="s">
        <v>1076</v>
      </c>
      <c r="C68" s="1800">
        <v>0</v>
      </c>
      <c r="D68" s="1800">
        <v>0</v>
      </c>
      <c r="E68" s="1800">
        <v>0</v>
      </c>
      <c r="F68" s="1800">
        <v>0</v>
      </c>
      <c r="G68" s="1392">
        <v>0</v>
      </c>
      <c r="H68" s="1392">
        <v>1</v>
      </c>
      <c r="I68" s="1392">
        <v>0</v>
      </c>
      <c r="J68" s="1392">
        <v>1</v>
      </c>
      <c r="K68" s="1400">
        <v>0</v>
      </c>
      <c r="L68" s="1400">
        <v>15490</v>
      </c>
      <c r="M68" s="1400">
        <v>0</v>
      </c>
      <c r="N68" s="1400">
        <v>15490</v>
      </c>
      <c r="O68" s="1400">
        <v>0</v>
      </c>
      <c r="P68" s="1400">
        <v>0</v>
      </c>
      <c r="Q68" s="1400">
        <v>0</v>
      </c>
      <c r="R68" s="1400">
        <v>0</v>
      </c>
      <c r="S68" s="1400">
        <v>0</v>
      </c>
      <c r="T68" s="1400">
        <v>15490</v>
      </c>
      <c r="U68" s="1400">
        <v>0</v>
      </c>
      <c r="V68" s="1401">
        <v>15490</v>
      </c>
      <c r="W68" s="711">
        <v>78</v>
      </c>
    </row>
    <row r="69" spans="1:23" ht="23.1" customHeight="1">
      <c r="A69" s="703">
        <v>84</v>
      </c>
      <c r="B69" s="704" t="s">
        <v>1077</v>
      </c>
      <c r="C69" s="1391">
        <v>0</v>
      </c>
      <c r="D69" s="1391">
        <v>0</v>
      </c>
      <c r="E69" s="1391">
        <v>0</v>
      </c>
      <c r="F69" s="1391">
        <v>0</v>
      </c>
      <c r="G69" s="1395">
        <v>0</v>
      </c>
      <c r="H69" s="1395">
        <v>0</v>
      </c>
      <c r="I69" s="1395">
        <v>0</v>
      </c>
      <c r="J69" s="1395">
        <v>0</v>
      </c>
      <c r="K69" s="1402">
        <v>0</v>
      </c>
      <c r="L69" s="1402">
        <v>0</v>
      </c>
      <c r="M69" s="1402">
        <v>0</v>
      </c>
      <c r="N69" s="1402">
        <v>0</v>
      </c>
      <c r="O69" s="1402">
        <v>0</v>
      </c>
      <c r="P69" s="1402">
        <v>0</v>
      </c>
      <c r="Q69" s="1402">
        <v>0</v>
      </c>
      <c r="R69" s="1402">
        <v>0</v>
      </c>
      <c r="S69" s="1402">
        <v>0</v>
      </c>
      <c r="T69" s="1402">
        <v>0</v>
      </c>
      <c r="U69" s="1402">
        <v>0</v>
      </c>
      <c r="V69" s="1403">
        <v>0</v>
      </c>
      <c r="W69" s="705">
        <v>84</v>
      </c>
    </row>
    <row r="70" spans="1:23" ht="23.1" customHeight="1">
      <c r="A70" s="703">
        <v>85</v>
      </c>
      <c r="B70" s="704" t="s">
        <v>1078</v>
      </c>
      <c r="C70" s="1372">
        <v>0</v>
      </c>
      <c r="D70" s="1372">
        <v>0</v>
      </c>
      <c r="E70" s="1372">
        <v>0</v>
      </c>
      <c r="F70" s="1372">
        <v>0</v>
      </c>
      <c r="G70" s="1394">
        <v>0</v>
      </c>
      <c r="H70" s="1394">
        <v>0</v>
      </c>
      <c r="I70" s="1394">
        <v>0</v>
      </c>
      <c r="J70" s="1394">
        <v>0</v>
      </c>
      <c r="K70" s="1327">
        <v>0</v>
      </c>
      <c r="L70" s="1327">
        <v>0</v>
      </c>
      <c r="M70" s="1327">
        <v>0</v>
      </c>
      <c r="N70" s="1327">
        <v>0</v>
      </c>
      <c r="O70" s="1327">
        <v>0</v>
      </c>
      <c r="P70" s="1327">
        <v>0</v>
      </c>
      <c r="Q70" s="1327">
        <v>0</v>
      </c>
      <c r="R70" s="1327">
        <v>0</v>
      </c>
      <c r="S70" s="1327">
        <v>0</v>
      </c>
      <c r="T70" s="1327">
        <v>0</v>
      </c>
      <c r="U70" s="1327">
        <v>0</v>
      </c>
      <c r="V70" s="1384">
        <v>0</v>
      </c>
      <c r="W70" s="705">
        <v>85</v>
      </c>
    </row>
    <row r="71" spans="1:23" ht="23.1" customHeight="1">
      <c r="A71" s="703">
        <v>89</v>
      </c>
      <c r="B71" s="704" t="s">
        <v>1079</v>
      </c>
      <c r="C71" s="1372">
        <v>0</v>
      </c>
      <c r="D71" s="1372">
        <v>0</v>
      </c>
      <c r="E71" s="1372">
        <v>0</v>
      </c>
      <c r="F71" s="1372">
        <v>0</v>
      </c>
      <c r="G71" s="1394">
        <v>0</v>
      </c>
      <c r="H71" s="1394">
        <v>0</v>
      </c>
      <c r="I71" s="1394">
        <v>0</v>
      </c>
      <c r="J71" s="1394">
        <v>0</v>
      </c>
      <c r="K71" s="1327">
        <v>0</v>
      </c>
      <c r="L71" s="1327">
        <v>0</v>
      </c>
      <c r="M71" s="1327">
        <v>0</v>
      </c>
      <c r="N71" s="1327">
        <v>0</v>
      </c>
      <c r="O71" s="1327">
        <v>0</v>
      </c>
      <c r="P71" s="1327">
        <v>0</v>
      </c>
      <c r="Q71" s="1327">
        <v>0</v>
      </c>
      <c r="R71" s="1327">
        <v>0</v>
      </c>
      <c r="S71" s="1327">
        <v>0</v>
      </c>
      <c r="T71" s="1327">
        <v>0</v>
      </c>
      <c r="U71" s="1327">
        <v>0</v>
      </c>
      <c r="V71" s="1384">
        <v>0</v>
      </c>
      <c r="W71" s="705">
        <v>89</v>
      </c>
    </row>
    <row r="72" spans="1:23" ht="23.1" customHeight="1">
      <c r="A72" s="703">
        <v>90</v>
      </c>
      <c r="B72" s="704" t="s">
        <v>1080</v>
      </c>
      <c r="C72" s="1373">
        <v>0</v>
      </c>
      <c r="D72" s="1373">
        <v>0</v>
      </c>
      <c r="E72" s="1373">
        <v>0</v>
      </c>
      <c r="F72" s="1373">
        <v>0</v>
      </c>
      <c r="G72" s="1396">
        <v>0</v>
      </c>
      <c r="H72" s="1396">
        <v>0</v>
      </c>
      <c r="I72" s="1396">
        <v>0</v>
      </c>
      <c r="J72" s="1396">
        <v>0</v>
      </c>
      <c r="K72" s="1328">
        <v>0</v>
      </c>
      <c r="L72" s="1328">
        <v>0</v>
      </c>
      <c r="M72" s="1328">
        <v>0</v>
      </c>
      <c r="N72" s="1328">
        <v>0</v>
      </c>
      <c r="O72" s="1328">
        <v>0</v>
      </c>
      <c r="P72" s="1328">
        <v>0</v>
      </c>
      <c r="Q72" s="1328">
        <v>0</v>
      </c>
      <c r="R72" s="1328">
        <v>0</v>
      </c>
      <c r="S72" s="1328">
        <v>0</v>
      </c>
      <c r="T72" s="1328">
        <v>0</v>
      </c>
      <c r="U72" s="1328">
        <v>0</v>
      </c>
      <c r="V72" s="1385">
        <v>0</v>
      </c>
      <c r="W72" s="705">
        <v>90</v>
      </c>
    </row>
    <row r="73" spans="1:23" ht="23.1" customHeight="1">
      <c r="A73" s="707">
        <v>91</v>
      </c>
      <c r="B73" s="708" t="s">
        <v>1081</v>
      </c>
      <c r="C73" s="1371">
        <v>0</v>
      </c>
      <c r="D73" s="1371">
        <v>0</v>
      </c>
      <c r="E73" s="1371">
        <v>0</v>
      </c>
      <c r="F73" s="1371">
        <v>0</v>
      </c>
      <c r="G73" s="1397">
        <v>0</v>
      </c>
      <c r="H73" s="1397">
        <v>0</v>
      </c>
      <c r="I73" s="1397">
        <v>0</v>
      </c>
      <c r="J73" s="1397">
        <v>0</v>
      </c>
      <c r="K73" s="1329">
        <v>0</v>
      </c>
      <c r="L73" s="1329">
        <v>0</v>
      </c>
      <c r="M73" s="1329">
        <v>0</v>
      </c>
      <c r="N73" s="1329">
        <v>0</v>
      </c>
      <c r="O73" s="1329">
        <v>0</v>
      </c>
      <c r="P73" s="1329">
        <v>0</v>
      </c>
      <c r="Q73" s="1329">
        <v>0</v>
      </c>
      <c r="R73" s="1329">
        <v>0</v>
      </c>
      <c r="S73" s="1329">
        <v>0</v>
      </c>
      <c r="T73" s="1329">
        <v>0</v>
      </c>
      <c r="U73" s="1329">
        <v>0</v>
      </c>
      <c r="V73" s="1383">
        <v>0</v>
      </c>
      <c r="W73" s="709">
        <v>91</v>
      </c>
    </row>
    <row r="74" spans="1:23" ht="23.1" customHeight="1">
      <c r="A74" s="703">
        <v>92</v>
      </c>
      <c r="B74" s="704" t="s">
        <v>1082</v>
      </c>
      <c r="C74" s="1372">
        <v>0</v>
      </c>
      <c r="D74" s="1372">
        <v>0</v>
      </c>
      <c r="E74" s="1372">
        <v>0</v>
      </c>
      <c r="F74" s="1372">
        <v>0</v>
      </c>
      <c r="G74" s="1394">
        <v>0</v>
      </c>
      <c r="H74" s="1394">
        <v>0</v>
      </c>
      <c r="I74" s="1394">
        <v>0</v>
      </c>
      <c r="J74" s="1394">
        <v>0</v>
      </c>
      <c r="K74" s="1327">
        <v>0</v>
      </c>
      <c r="L74" s="1327">
        <v>0</v>
      </c>
      <c r="M74" s="1327">
        <v>0</v>
      </c>
      <c r="N74" s="1327">
        <v>0</v>
      </c>
      <c r="O74" s="1327">
        <v>0</v>
      </c>
      <c r="P74" s="1327">
        <v>0</v>
      </c>
      <c r="Q74" s="1327">
        <v>0</v>
      </c>
      <c r="R74" s="1327">
        <v>0</v>
      </c>
      <c r="S74" s="1327">
        <v>0</v>
      </c>
      <c r="T74" s="1327">
        <v>0</v>
      </c>
      <c r="U74" s="1327">
        <v>0</v>
      </c>
      <c r="V74" s="1384">
        <v>0</v>
      </c>
      <c r="W74" s="705">
        <v>92</v>
      </c>
    </row>
    <row r="75" spans="1:23" ht="23.1" customHeight="1">
      <c r="A75" s="703">
        <v>94</v>
      </c>
      <c r="B75" s="704" t="s">
        <v>1083</v>
      </c>
      <c r="C75" s="1372">
        <v>0</v>
      </c>
      <c r="D75" s="1372">
        <v>1133.3330000000001</v>
      </c>
      <c r="E75" s="1372">
        <v>233.333</v>
      </c>
      <c r="F75" s="1372">
        <v>1366.6669999999999</v>
      </c>
      <c r="G75" s="1394">
        <v>0</v>
      </c>
      <c r="H75" s="1394">
        <v>1.59</v>
      </c>
      <c r="I75" s="1394">
        <v>2.86</v>
      </c>
      <c r="J75" s="1394">
        <v>1.8</v>
      </c>
      <c r="K75" s="1327">
        <v>0</v>
      </c>
      <c r="L75" s="1327">
        <v>21440</v>
      </c>
      <c r="M75" s="1327">
        <v>5747</v>
      </c>
      <c r="N75" s="1327">
        <v>17198</v>
      </c>
      <c r="O75" s="1327">
        <v>0</v>
      </c>
      <c r="P75" s="1327">
        <v>385915</v>
      </c>
      <c r="Q75" s="1327">
        <v>38310</v>
      </c>
      <c r="R75" s="1327">
        <v>424225</v>
      </c>
      <c r="S75" s="1327">
        <v>0</v>
      </c>
      <c r="T75" s="1327">
        <v>34051</v>
      </c>
      <c r="U75" s="1327">
        <v>16419</v>
      </c>
      <c r="V75" s="1384">
        <v>31041</v>
      </c>
      <c r="W75" s="705">
        <v>94</v>
      </c>
    </row>
    <row r="76" spans="1:23" ht="23.1" customHeight="1">
      <c r="A76" s="703">
        <v>301</v>
      </c>
      <c r="B76" s="704" t="s">
        <v>1084</v>
      </c>
      <c r="C76" s="1372" t="s">
        <v>572</v>
      </c>
      <c r="D76" s="1372" t="s">
        <v>572</v>
      </c>
      <c r="E76" s="1372" t="s">
        <v>572</v>
      </c>
      <c r="F76" s="1372" t="s">
        <v>572</v>
      </c>
      <c r="G76" s="1394" t="s">
        <v>572</v>
      </c>
      <c r="H76" s="1394" t="s">
        <v>572</v>
      </c>
      <c r="I76" s="1394" t="s">
        <v>572</v>
      </c>
      <c r="J76" s="1394" t="s">
        <v>572</v>
      </c>
      <c r="K76" s="1327" t="s">
        <v>572</v>
      </c>
      <c r="L76" s="1327" t="s">
        <v>572</v>
      </c>
      <c r="M76" s="1327" t="s">
        <v>572</v>
      </c>
      <c r="N76" s="1327" t="s">
        <v>572</v>
      </c>
      <c r="O76" s="1327" t="s">
        <v>572</v>
      </c>
      <c r="P76" s="1327" t="s">
        <v>572</v>
      </c>
      <c r="Q76" s="1327" t="s">
        <v>572</v>
      </c>
      <c r="R76" s="1327" t="s">
        <v>572</v>
      </c>
      <c r="S76" s="1327" t="s">
        <v>572</v>
      </c>
      <c r="T76" s="1327" t="s">
        <v>572</v>
      </c>
      <c r="U76" s="1327" t="s">
        <v>572</v>
      </c>
      <c r="V76" s="1384" t="s">
        <v>572</v>
      </c>
      <c r="W76" s="705">
        <v>301</v>
      </c>
    </row>
    <row r="77" spans="1:23" ht="23.1" customHeight="1">
      <c r="A77" s="703">
        <v>302</v>
      </c>
      <c r="B77" s="704" t="s">
        <v>1085</v>
      </c>
      <c r="C77" s="1373" t="s">
        <v>572</v>
      </c>
      <c r="D77" s="1373" t="s">
        <v>572</v>
      </c>
      <c r="E77" s="1373" t="s">
        <v>572</v>
      </c>
      <c r="F77" s="1373" t="s">
        <v>572</v>
      </c>
      <c r="G77" s="1396" t="s">
        <v>572</v>
      </c>
      <c r="H77" s="1396" t="s">
        <v>572</v>
      </c>
      <c r="I77" s="1396" t="s">
        <v>572</v>
      </c>
      <c r="J77" s="1396" t="s">
        <v>572</v>
      </c>
      <c r="K77" s="1328" t="s">
        <v>572</v>
      </c>
      <c r="L77" s="1328" t="s">
        <v>572</v>
      </c>
      <c r="M77" s="1328" t="s">
        <v>572</v>
      </c>
      <c r="N77" s="1328" t="s">
        <v>572</v>
      </c>
      <c r="O77" s="1328" t="s">
        <v>572</v>
      </c>
      <c r="P77" s="1328" t="s">
        <v>572</v>
      </c>
      <c r="Q77" s="1328" t="s">
        <v>572</v>
      </c>
      <c r="R77" s="1328" t="s">
        <v>572</v>
      </c>
      <c r="S77" s="1328" t="s">
        <v>572</v>
      </c>
      <c r="T77" s="1328" t="s">
        <v>572</v>
      </c>
      <c r="U77" s="1328" t="s">
        <v>572</v>
      </c>
      <c r="V77" s="1385" t="s">
        <v>572</v>
      </c>
      <c r="W77" s="705">
        <v>302</v>
      </c>
    </row>
    <row r="78" spans="1:23" ht="23.1" customHeight="1">
      <c r="A78" s="707">
        <v>303</v>
      </c>
      <c r="B78" s="708" t="s">
        <v>1086</v>
      </c>
      <c r="C78" s="1371" t="s">
        <v>572</v>
      </c>
      <c r="D78" s="1371" t="s">
        <v>572</v>
      </c>
      <c r="E78" s="1371" t="s">
        <v>572</v>
      </c>
      <c r="F78" s="1371" t="s">
        <v>572</v>
      </c>
      <c r="G78" s="1397" t="s">
        <v>572</v>
      </c>
      <c r="H78" s="1397" t="s">
        <v>572</v>
      </c>
      <c r="I78" s="1397" t="s">
        <v>572</v>
      </c>
      <c r="J78" s="1397" t="s">
        <v>572</v>
      </c>
      <c r="K78" s="1329" t="s">
        <v>572</v>
      </c>
      <c r="L78" s="1329" t="s">
        <v>572</v>
      </c>
      <c r="M78" s="1329" t="s">
        <v>572</v>
      </c>
      <c r="N78" s="1329" t="s">
        <v>572</v>
      </c>
      <c r="O78" s="1329" t="s">
        <v>572</v>
      </c>
      <c r="P78" s="1329" t="s">
        <v>572</v>
      </c>
      <c r="Q78" s="1329" t="s">
        <v>572</v>
      </c>
      <c r="R78" s="1329" t="s">
        <v>572</v>
      </c>
      <c r="S78" s="1329" t="s">
        <v>572</v>
      </c>
      <c r="T78" s="1329" t="s">
        <v>572</v>
      </c>
      <c r="U78" s="1329" t="s">
        <v>572</v>
      </c>
      <c r="V78" s="1383" t="s">
        <v>572</v>
      </c>
      <c r="W78" s="709">
        <v>303</v>
      </c>
    </row>
    <row r="79" spans="1:23" ht="23.1" customHeight="1">
      <c r="A79" s="703">
        <v>304</v>
      </c>
      <c r="B79" s="704" t="s">
        <v>1087</v>
      </c>
      <c r="C79" s="1372" t="s">
        <v>572</v>
      </c>
      <c r="D79" s="1372" t="s">
        <v>572</v>
      </c>
      <c r="E79" s="1372" t="s">
        <v>572</v>
      </c>
      <c r="F79" s="1372" t="s">
        <v>572</v>
      </c>
      <c r="G79" s="1394" t="s">
        <v>572</v>
      </c>
      <c r="H79" s="1394" t="s">
        <v>572</v>
      </c>
      <c r="I79" s="1394" t="s">
        <v>572</v>
      </c>
      <c r="J79" s="1394" t="s">
        <v>572</v>
      </c>
      <c r="K79" s="1327" t="s">
        <v>572</v>
      </c>
      <c r="L79" s="1327" t="s">
        <v>572</v>
      </c>
      <c r="M79" s="1327" t="s">
        <v>572</v>
      </c>
      <c r="N79" s="1327" t="s">
        <v>572</v>
      </c>
      <c r="O79" s="1327" t="s">
        <v>572</v>
      </c>
      <c r="P79" s="1327" t="s">
        <v>572</v>
      </c>
      <c r="Q79" s="1327" t="s">
        <v>572</v>
      </c>
      <c r="R79" s="1327" t="s">
        <v>572</v>
      </c>
      <c r="S79" s="1327" t="s">
        <v>572</v>
      </c>
      <c r="T79" s="1327" t="s">
        <v>572</v>
      </c>
      <c r="U79" s="1327" t="s">
        <v>572</v>
      </c>
      <c r="V79" s="1384" t="s">
        <v>572</v>
      </c>
      <c r="W79" s="705">
        <v>304</v>
      </c>
    </row>
    <row r="80" spans="1:23" ht="23.1" customHeight="1">
      <c r="A80" s="703">
        <v>305</v>
      </c>
      <c r="B80" s="704" t="s">
        <v>1088</v>
      </c>
      <c r="C80" s="1372" t="s">
        <v>572</v>
      </c>
      <c r="D80" s="1372" t="s">
        <v>572</v>
      </c>
      <c r="E80" s="1372" t="s">
        <v>572</v>
      </c>
      <c r="F80" s="1372" t="s">
        <v>572</v>
      </c>
      <c r="G80" s="1394" t="s">
        <v>572</v>
      </c>
      <c r="H80" s="1394" t="s">
        <v>572</v>
      </c>
      <c r="I80" s="1394" t="s">
        <v>572</v>
      </c>
      <c r="J80" s="1394" t="s">
        <v>572</v>
      </c>
      <c r="K80" s="1327" t="s">
        <v>572</v>
      </c>
      <c r="L80" s="1327" t="s">
        <v>572</v>
      </c>
      <c r="M80" s="1327" t="s">
        <v>572</v>
      </c>
      <c r="N80" s="1327" t="s">
        <v>572</v>
      </c>
      <c r="O80" s="1327" t="s">
        <v>572</v>
      </c>
      <c r="P80" s="1327" t="s">
        <v>572</v>
      </c>
      <c r="Q80" s="1327" t="s">
        <v>572</v>
      </c>
      <c r="R80" s="1327" t="s">
        <v>572</v>
      </c>
      <c r="S80" s="1327" t="s">
        <v>572</v>
      </c>
      <c r="T80" s="1327" t="s">
        <v>572</v>
      </c>
      <c r="U80" s="1327" t="s">
        <v>572</v>
      </c>
      <c r="V80" s="1384" t="s">
        <v>572</v>
      </c>
      <c r="W80" s="705">
        <v>305</v>
      </c>
    </row>
    <row r="81" spans="1:23" ht="23.1" customHeight="1">
      <c r="A81" s="703">
        <v>306</v>
      </c>
      <c r="B81" s="704" t="s">
        <v>1089</v>
      </c>
      <c r="C81" s="1372" t="s">
        <v>572</v>
      </c>
      <c r="D81" s="1372" t="s">
        <v>572</v>
      </c>
      <c r="E81" s="1372" t="s">
        <v>572</v>
      </c>
      <c r="F81" s="1372" t="s">
        <v>572</v>
      </c>
      <c r="G81" s="1394" t="s">
        <v>572</v>
      </c>
      <c r="H81" s="1394" t="s">
        <v>572</v>
      </c>
      <c r="I81" s="1394" t="s">
        <v>572</v>
      </c>
      <c r="J81" s="1394" t="s">
        <v>572</v>
      </c>
      <c r="K81" s="1327" t="s">
        <v>572</v>
      </c>
      <c r="L81" s="1327" t="s">
        <v>572</v>
      </c>
      <c r="M81" s="1327" t="s">
        <v>572</v>
      </c>
      <c r="N81" s="1327" t="s">
        <v>572</v>
      </c>
      <c r="O81" s="1327" t="s">
        <v>572</v>
      </c>
      <c r="P81" s="1327" t="s">
        <v>572</v>
      </c>
      <c r="Q81" s="1327" t="s">
        <v>572</v>
      </c>
      <c r="R81" s="1327" t="s">
        <v>572</v>
      </c>
      <c r="S81" s="1327" t="s">
        <v>572</v>
      </c>
      <c r="T81" s="1327" t="s">
        <v>572</v>
      </c>
      <c r="U81" s="1327" t="s">
        <v>572</v>
      </c>
      <c r="V81" s="1384" t="s">
        <v>572</v>
      </c>
      <c r="W81" s="705">
        <v>306</v>
      </c>
    </row>
    <row r="82" spans="1:23" ht="23.1" customHeight="1">
      <c r="A82" s="703"/>
      <c r="B82" s="715"/>
      <c r="C82" s="1373"/>
      <c r="D82" s="1373"/>
      <c r="E82" s="1373"/>
      <c r="F82" s="1373"/>
      <c r="G82" s="1396"/>
      <c r="H82" s="1396"/>
      <c r="I82" s="1396"/>
      <c r="J82" s="1396"/>
      <c r="K82" s="1328"/>
      <c r="L82" s="1328"/>
      <c r="M82" s="1328"/>
      <c r="N82" s="1328"/>
      <c r="O82" s="1328"/>
      <c r="P82" s="1328"/>
      <c r="Q82" s="1328"/>
      <c r="R82" s="1328"/>
      <c r="S82" s="1328"/>
      <c r="T82" s="1328"/>
      <c r="U82" s="1328"/>
      <c r="V82" s="1385"/>
      <c r="W82" s="705"/>
    </row>
    <row r="83" spans="1:23" ht="23.1" customHeight="1">
      <c r="A83" s="707"/>
      <c r="B83" s="704"/>
      <c r="C83" s="1371"/>
      <c r="D83" s="1371"/>
      <c r="E83" s="1371"/>
      <c r="F83" s="1371"/>
      <c r="G83" s="1397"/>
      <c r="H83" s="1397"/>
      <c r="I83" s="1397"/>
      <c r="J83" s="1397"/>
      <c r="K83" s="1329"/>
      <c r="L83" s="1329"/>
      <c r="M83" s="1329"/>
      <c r="N83" s="1329"/>
      <c r="O83" s="1329"/>
      <c r="P83" s="1329"/>
      <c r="Q83" s="1329"/>
      <c r="R83" s="1329"/>
      <c r="S83" s="1329"/>
      <c r="T83" s="1329"/>
      <c r="U83" s="1329"/>
      <c r="V83" s="1383"/>
      <c r="W83" s="709"/>
    </row>
    <row r="84" spans="1:23" ht="23.1" customHeight="1">
      <c r="A84" s="703"/>
      <c r="B84" s="704"/>
      <c r="C84" s="1372"/>
      <c r="D84" s="1372"/>
      <c r="E84" s="1372"/>
      <c r="F84" s="1372"/>
      <c r="G84" s="1394"/>
      <c r="H84" s="1394"/>
      <c r="I84" s="1394"/>
      <c r="J84" s="1394"/>
      <c r="K84" s="1327"/>
      <c r="L84" s="1327"/>
      <c r="M84" s="1327"/>
      <c r="N84" s="1327"/>
      <c r="O84" s="1327"/>
      <c r="P84" s="1327"/>
      <c r="Q84" s="1327"/>
      <c r="R84" s="1327"/>
      <c r="S84" s="1327"/>
      <c r="T84" s="1327"/>
      <c r="U84" s="1327"/>
      <c r="V84" s="1384"/>
      <c r="W84" s="705"/>
    </row>
    <row r="85" spans="1:23" ht="23.1" customHeight="1">
      <c r="A85" s="703"/>
      <c r="B85" s="704"/>
      <c r="C85" s="1372"/>
      <c r="D85" s="1372"/>
      <c r="E85" s="1372"/>
      <c r="F85" s="1372"/>
      <c r="G85" s="1394"/>
      <c r="H85" s="1394"/>
      <c r="I85" s="1394"/>
      <c r="J85" s="1394"/>
      <c r="K85" s="1327"/>
      <c r="L85" s="1327"/>
      <c r="M85" s="1327"/>
      <c r="N85" s="1327"/>
      <c r="O85" s="1327"/>
      <c r="P85" s="1327"/>
      <c r="Q85" s="1327"/>
      <c r="R85" s="1327"/>
      <c r="S85" s="1327"/>
      <c r="T85" s="1327"/>
      <c r="U85" s="1327"/>
      <c r="V85" s="1384"/>
      <c r="W85" s="705"/>
    </row>
    <row r="86" spans="1:23" ht="23.1" customHeight="1">
      <c r="A86" s="703"/>
      <c r="B86" s="704"/>
      <c r="C86" s="1372"/>
      <c r="D86" s="1372"/>
      <c r="E86" s="1372"/>
      <c r="F86" s="1372"/>
      <c r="G86" s="1394"/>
      <c r="H86" s="1394"/>
      <c r="I86" s="1394"/>
      <c r="J86" s="1394"/>
      <c r="K86" s="1327"/>
      <c r="L86" s="1327"/>
      <c r="M86" s="1327"/>
      <c r="N86" s="1327"/>
      <c r="O86" s="1327"/>
      <c r="P86" s="1327"/>
      <c r="Q86" s="1327"/>
      <c r="R86" s="1327"/>
      <c r="S86" s="1327"/>
      <c r="T86" s="1327"/>
      <c r="U86" s="1327"/>
      <c r="V86" s="1384"/>
      <c r="W86" s="705"/>
    </row>
    <row r="87" spans="1:23" ht="23.1" customHeight="1">
      <c r="A87" s="716"/>
      <c r="B87" s="715"/>
      <c r="C87" s="1373"/>
      <c r="D87" s="1373"/>
      <c r="E87" s="1373"/>
      <c r="F87" s="1373"/>
      <c r="G87" s="1396"/>
      <c r="H87" s="1396"/>
      <c r="I87" s="1396"/>
      <c r="J87" s="1396"/>
      <c r="K87" s="1328"/>
      <c r="L87" s="1328"/>
      <c r="M87" s="1328"/>
      <c r="N87" s="1328"/>
      <c r="O87" s="1328"/>
      <c r="P87" s="1328"/>
      <c r="Q87" s="1328"/>
      <c r="R87" s="1328"/>
      <c r="S87" s="1328"/>
      <c r="T87" s="1328"/>
      <c r="U87" s="1328"/>
      <c r="V87" s="1385"/>
      <c r="W87" s="717"/>
    </row>
    <row r="88" spans="1:23" s="774" customFormat="1" ht="23.1" customHeight="1">
      <c r="A88" s="718"/>
      <c r="B88" s="704"/>
      <c r="C88" s="1371"/>
      <c r="D88" s="1371"/>
      <c r="E88" s="1371"/>
      <c r="F88" s="1371"/>
      <c r="G88" s="1397"/>
      <c r="H88" s="1397"/>
      <c r="I88" s="1397"/>
      <c r="J88" s="1397"/>
      <c r="K88" s="1329"/>
      <c r="L88" s="1329"/>
      <c r="M88" s="1329"/>
      <c r="N88" s="1329"/>
      <c r="O88" s="1329"/>
      <c r="P88" s="1329"/>
      <c r="Q88" s="1329"/>
      <c r="R88" s="1329"/>
      <c r="S88" s="1329"/>
      <c r="T88" s="1329"/>
      <c r="U88" s="1329"/>
      <c r="V88" s="1383"/>
      <c r="W88" s="719"/>
    </row>
    <row r="89" spans="1:23" s="774" customFormat="1" ht="23.1" customHeight="1">
      <c r="A89" s="703"/>
      <c r="B89" s="704"/>
      <c r="C89" s="1372"/>
      <c r="D89" s="1372"/>
      <c r="E89" s="1372"/>
      <c r="F89" s="1372"/>
      <c r="G89" s="1394"/>
      <c r="H89" s="1394"/>
      <c r="I89" s="1394"/>
      <c r="J89" s="1394"/>
      <c r="K89" s="1327"/>
      <c r="L89" s="1327"/>
      <c r="M89" s="1327"/>
      <c r="N89" s="1327"/>
      <c r="O89" s="1327"/>
      <c r="P89" s="1327"/>
      <c r="Q89" s="1327"/>
      <c r="R89" s="1327"/>
      <c r="S89" s="1327"/>
      <c r="T89" s="1327"/>
      <c r="U89" s="1327"/>
      <c r="V89" s="1384"/>
      <c r="W89" s="705"/>
    </row>
    <row r="90" spans="1:23" s="774" customFormat="1" ht="23.1" customHeight="1">
      <c r="A90" s="703"/>
      <c r="B90" s="704"/>
      <c r="C90" s="1372"/>
      <c r="D90" s="1372"/>
      <c r="E90" s="1372"/>
      <c r="F90" s="1372"/>
      <c r="G90" s="1394"/>
      <c r="H90" s="1394"/>
      <c r="I90" s="1394"/>
      <c r="J90" s="1394"/>
      <c r="K90" s="1327"/>
      <c r="L90" s="1327"/>
      <c r="M90" s="1327"/>
      <c r="N90" s="1327"/>
      <c r="O90" s="1327"/>
      <c r="P90" s="1327"/>
      <c r="Q90" s="1327"/>
      <c r="R90" s="1327"/>
      <c r="S90" s="1327"/>
      <c r="T90" s="1327"/>
      <c r="U90" s="1327"/>
      <c r="V90" s="1384"/>
      <c r="W90" s="705"/>
    </row>
    <row r="91" spans="1:23" s="774" customFormat="1" ht="23.1" customHeight="1">
      <c r="A91" s="703"/>
      <c r="B91" s="704"/>
      <c r="C91" s="1372"/>
      <c r="D91" s="1372"/>
      <c r="E91" s="1372"/>
      <c r="F91" s="1372"/>
      <c r="G91" s="1394"/>
      <c r="H91" s="1394"/>
      <c r="I91" s="1394"/>
      <c r="J91" s="1394"/>
      <c r="K91" s="1327"/>
      <c r="L91" s="1327"/>
      <c r="M91" s="1327"/>
      <c r="N91" s="1327"/>
      <c r="O91" s="1327"/>
      <c r="P91" s="1327"/>
      <c r="Q91" s="1327"/>
      <c r="R91" s="1327"/>
      <c r="S91" s="1327"/>
      <c r="T91" s="1327"/>
      <c r="U91" s="1327"/>
      <c r="V91" s="1384"/>
      <c r="W91" s="705"/>
    </row>
    <row r="92" spans="1:23" s="774" customFormat="1" ht="23.1" customHeight="1">
      <c r="A92" s="716"/>
      <c r="B92" s="715"/>
      <c r="C92" s="1378"/>
      <c r="D92" s="1373"/>
      <c r="E92" s="1373"/>
      <c r="F92" s="1373"/>
      <c r="G92" s="1396"/>
      <c r="H92" s="1396"/>
      <c r="I92" s="1396"/>
      <c r="J92" s="1396"/>
      <c r="K92" s="1328"/>
      <c r="L92" s="1328"/>
      <c r="M92" s="1328"/>
      <c r="N92" s="1328"/>
      <c r="O92" s="1328"/>
      <c r="P92" s="1328"/>
      <c r="Q92" s="1328"/>
      <c r="R92" s="1328"/>
      <c r="S92" s="1328"/>
      <c r="T92" s="1328"/>
      <c r="U92" s="1328"/>
      <c r="V92" s="1385"/>
      <c r="W92" s="717"/>
    </row>
    <row r="93" spans="1:23" ht="23.1" customHeight="1">
      <c r="A93" s="703"/>
      <c r="B93" s="704"/>
      <c r="C93" s="1372"/>
      <c r="D93" s="1372"/>
      <c r="E93" s="1372"/>
      <c r="F93" s="1372"/>
      <c r="G93" s="1394"/>
      <c r="H93" s="1394"/>
      <c r="I93" s="1394"/>
      <c r="J93" s="1394"/>
      <c r="K93" s="1327"/>
      <c r="L93" s="1327"/>
      <c r="M93" s="1327"/>
      <c r="N93" s="1327"/>
      <c r="O93" s="1327"/>
      <c r="P93" s="1327"/>
      <c r="Q93" s="1327"/>
      <c r="R93" s="1327"/>
      <c r="S93" s="1327"/>
      <c r="T93" s="1327"/>
      <c r="U93" s="1327"/>
      <c r="V93" s="1384"/>
      <c r="W93" s="705"/>
    </row>
    <row r="94" spans="1:23" ht="23.1" customHeight="1">
      <c r="A94" s="703"/>
      <c r="B94" s="704"/>
      <c r="C94" s="1372"/>
      <c r="D94" s="1372"/>
      <c r="E94" s="1372"/>
      <c r="F94" s="1372"/>
      <c r="G94" s="1394"/>
      <c r="H94" s="1394"/>
      <c r="I94" s="1394"/>
      <c r="J94" s="1394"/>
      <c r="K94" s="1327"/>
      <c r="L94" s="1327"/>
      <c r="M94" s="1327"/>
      <c r="N94" s="1327"/>
      <c r="O94" s="1327"/>
      <c r="P94" s="1327"/>
      <c r="Q94" s="1327"/>
      <c r="R94" s="1327"/>
      <c r="S94" s="1327"/>
      <c r="T94" s="1327"/>
      <c r="U94" s="1327"/>
      <c r="V94" s="1384"/>
      <c r="W94" s="705"/>
    </row>
    <row r="95" spans="1:23" ht="23.1" customHeight="1">
      <c r="A95" s="703"/>
      <c r="B95" s="704"/>
      <c r="C95" s="1372"/>
      <c r="D95" s="1372"/>
      <c r="E95" s="1372"/>
      <c r="F95" s="1372"/>
      <c r="G95" s="1394"/>
      <c r="H95" s="1394"/>
      <c r="I95" s="1394"/>
      <c r="J95" s="1394"/>
      <c r="K95" s="1327"/>
      <c r="L95" s="1327"/>
      <c r="M95" s="1327"/>
      <c r="N95" s="1327"/>
      <c r="O95" s="1327"/>
      <c r="P95" s="1327"/>
      <c r="Q95" s="1327"/>
      <c r="R95" s="1327"/>
      <c r="S95" s="1327"/>
      <c r="T95" s="1327"/>
      <c r="U95" s="1327"/>
      <c r="V95" s="1384"/>
      <c r="W95" s="705"/>
    </row>
    <row r="96" spans="1:23" ht="23.1" customHeight="1">
      <c r="A96" s="703"/>
      <c r="B96" s="704"/>
      <c r="C96" s="1372"/>
      <c r="D96" s="1372"/>
      <c r="E96" s="1372"/>
      <c r="F96" s="1372"/>
      <c r="G96" s="1394"/>
      <c r="H96" s="1394"/>
      <c r="I96" s="1394"/>
      <c r="J96" s="1394"/>
      <c r="K96" s="1327"/>
      <c r="L96" s="1327"/>
      <c r="M96" s="1327"/>
      <c r="N96" s="1327"/>
      <c r="O96" s="1327"/>
      <c r="P96" s="1327"/>
      <c r="Q96" s="1327"/>
      <c r="R96" s="1327"/>
      <c r="S96" s="1327"/>
      <c r="T96" s="1327"/>
      <c r="U96" s="1327"/>
      <c r="V96" s="1384"/>
      <c r="W96" s="705"/>
    </row>
    <row r="97" spans="1:23" ht="23.1" customHeight="1">
      <c r="A97" s="703"/>
      <c r="B97" s="715"/>
      <c r="C97" s="1373"/>
      <c r="D97" s="1373"/>
      <c r="E97" s="1373"/>
      <c r="F97" s="1373"/>
      <c r="G97" s="1396"/>
      <c r="H97" s="1396"/>
      <c r="I97" s="1396"/>
      <c r="J97" s="1396"/>
      <c r="K97" s="1328"/>
      <c r="L97" s="1328"/>
      <c r="M97" s="1328"/>
      <c r="N97" s="1328"/>
      <c r="O97" s="1328"/>
      <c r="P97" s="1328"/>
      <c r="Q97" s="1328"/>
      <c r="R97" s="1328"/>
      <c r="S97" s="1328"/>
      <c r="T97" s="1328"/>
      <c r="U97" s="1328"/>
      <c r="V97" s="1385"/>
      <c r="W97" s="705"/>
    </row>
    <row r="98" spans="1:23" ht="23.1" customHeight="1">
      <c r="A98" s="707"/>
      <c r="B98" s="704"/>
      <c r="C98" s="1371"/>
      <c r="D98" s="1371"/>
      <c r="E98" s="1371"/>
      <c r="F98" s="1371"/>
      <c r="G98" s="1397"/>
      <c r="H98" s="1397"/>
      <c r="I98" s="1397"/>
      <c r="J98" s="1397"/>
      <c r="K98" s="1329"/>
      <c r="L98" s="1329"/>
      <c r="M98" s="1329"/>
      <c r="N98" s="1329"/>
      <c r="O98" s="1329"/>
      <c r="P98" s="1329"/>
      <c r="Q98" s="1329"/>
      <c r="R98" s="1329"/>
      <c r="S98" s="1329"/>
      <c r="T98" s="1329"/>
      <c r="U98" s="1329"/>
      <c r="V98" s="1383"/>
      <c r="W98" s="709"/>
    </row>
    <row r="99" spans="1:23" ht="23.1" customHeight="1">
      <c r="A99" s="703"/>
      <c r="B99" s="704"/>
      <c r="C99" s="1372"/>
      <c r="D99" s="1372"/>
      <c r="E99" s="1372"/>
      <c r="F99" s="1372"/>
      <c r="G99" s="1394"/>
      <c r="H99" s="1394"/>
      <c r="I99" s="1394"/>
      <c r="J99" s="1394"/>
      <c r="K99" s="1327"/>
      <c r="L99" s="1327"/>
      <c r="M99" s="1327"/>
      <c r="N99" s="1327"/>
      <c r="O99" s="1327"/>
      <c r="P99" s="1327"/>
      <c r="Q99" s="1327"/>
      <c r="R99" s="1327"/>
      <c r="S99" s="1327"/>
      <c r="T99" s="1327"/>
      <c r="U99" s="1327"/>
      <c r="V99" s="1384"/>
      <c r="W99" s="705"/>
    </row>
    <row r="100" spans="1:23" ht="23.1" customHeight="1">
      <c r="A100" s="703"/>
      <c r="B100" s="704"/>
      <c r="C100" s="1372"/>
      <c r="D100" s="1372"/>
      <c r="E100" s="1372"/>
      <c r="F100" s="1372"/>
      <c r="G100" s="1394"/>
      <c r="H100" s="1394"/>
      <c r="I100" s="1394"/>
      <c r="J100" s="1394"/>
      <c r="K100" s="1327"/>
      <c r="L100" s="1327"/>
      <c r="M100" s="1327"/>
      <c r="N100" s="1327"/>
      <c r="O100" s="1327"/>
      <c r="P100" s="1327"/>
      <c r="Q100" s="1327"/>
      <c r="R100" s="1327"/>
      <c r="S100" s="1327"/>
      <c r="T100" s="1327"/>
      <c r="U100" s="1327"/>
      <c r="V100" s="1384"/>
      <c r="W100" s="705"/>
    </row>
    <row r="101" spans="1:23" ht="23.1" customHeight="1">
      <c r="A101" s="703"/>
      <c r="B101" s="704"/>
      <c r="C101" s="1372"/>
      <c r="D101" s="1372"/>
      <c r="E101" s="1372"/>
      <c r="F101" s="1372"/>
      <c r="G101" s="1394"/>
      <c r="H101" s="1394"/>
      <c r="I101" s="1394"/>
      <c r="J101" s="1394"/>
      <c r="K101" s="1327"/>
      <c r="L101" s="1327"/>
      <c r="M101" s="1327"/>
      <c r="N101" s="1327"/>
      <c r="O101" s="1327"/>
      <c r="P101" s="1327"/>
      <c r="Q101" s="1327"/>
      <c r="R101" s="1327"/>
      <c r="S101" s="1327"/>
      <c r="T101" s="1327"/>
      <c r="U101" s="1327"/>
      <c r="V101" s="1384"/>
      <c r="W101" s="705"/>
    </row>
    <row r="102" spans="1:23" ht="23.1" customHeight="1">
      <c r="A102" s="716"/>
      <c r="B102" s="715"/>
      <c r="C102" s="1373"/>
      <c r="D102" s="1373"/>
      <c r="E102" s="1373"/>
      <c r="F102" s="1373"/>
      <c r="G102" s="1396"/>
      <c r="H102" s="1396"/>
      <c r="I102" s="1396"/>
      <c r="J102" s="1396"/>
      <c r="K102" s="1328"/>
      <c r="L102" s="1328"/>
      <c r="M102" s="1328"/>
      <c r="N102" s="1328"/>
      <c r="O102" s="1328"/>
      <c r="P102" s="1328"/>
      <c r="Q102" s="1328"/>
      <c r="R102" s="1328"/>
      <c r="S102" s="1328"/>
      <c r="T102" s="1328"/>
      <c r="U102" s="1328"/>
      <c r="V102" s="1385"/>
      <c r="W102" s="717"/>
    </row>
    <row r="103" spans="1:23" s="774" customFormat="1" ht="23.1" customHeight="1">
      <c r="A103" s="718"/>
      <c r="B103" s="704"/>
      <c r="C103" s="1371"/>
      <c r="D103" s="1371"/>
      <c r="E103" s="1371"/>
      <c r="F103" s="1371"/>
      <c r="G103" s="1397"/>
      <c r="H103" s="1397"/>
      <c r="I103" s="1397"/>
      <c r="J103" s="1397"/>
      <c r="K103" s="1329"/>
      <c r="L103" s="1329"/>
      <c r="M103" s="1329"/>
      <c r="N103" s="1329"/>
      <c r="O103" s="1329"/>
      <c r="P103" s="1329"/>
      <c r="Q103" s="1329"/>
      <c r="R103" s="1329"/>
      <c r="S103" s="1329"/>
      <c r="T103" s="1329"/>
      <c r="U103" s="1329"/>
      <c r="V103" s="1383"/>
      <c r="W103" s="719"/>
    </row>
    <row r="104" spans="1:23" s="774" customFormat="1" ht="23.1" customHeight="1">
      <c r="A104" s="703"/>
      <c r="B104" s="704"/>
      <c r="C104" s="1372"/>
      <c r="D104" s="1372"/>
      <c r="E104" s="1372"/>
      <c r="F104" s="1372"/>
      <c r="G104" s="1394"/>
      <c r="H104" s="1394"/>
      <c r="I104" s="1394"/>
      <c r="J104" s="1394"/>
      <c r="K104" s="1327"/>
      <c r="L104" s="1327"/>
      <c r="M104" s="1327"/>
      <c r="N104" s="1327"/>
      <c r="O104" s="1327"/>
      <c r="P104" s="1327"/>
      <c r="Q104" s="1327"/>
      <c r="R104" s="1327"/>
      <c r="S104" s="1327"/>
      <c r="T104" s="1327"/>
      <c r="U104" s="1327"/>
      <c r="V104" s="1384"/>
      <c r="W104" s="705"/>
    </row>
    <row r="105" spans="1:23" s="774" customFormat="1" ht="23.1" customHeight="1">
      <c r="A105" s="703"/>
      <c r="B105" s="704"/>
      <c r="C105" s="1372"/>
      <c r="D105" s="1372"/>
      <c r="E105" s="1372"/>
      <c r="F105" s="1372"/>
      <c r="G105" s="1394"/>
      <c r="H105" s="1394"/>
      <c r="I105" s="1394"/>
      <c r="J105" s="1394"/>
      <c r="K105" s="1327"/>
      <c r="L105" s="1327"/>
      <c r="M105" s="1327"/>
      <c r="N105" s="1327"/>
      <c r="O105" s="1327"/>
      <c r="P105" s="1327"/>
      <c r="Q105" s="1327"/>
      <c r="R105" s="1327"/>
      <c r="S105" s="1327"/>
      <c r="T105" s="1327"/>
      <c r="U105" s="1327"/>
      <c r="V105" s="1384"/>
      <c r="W105" s="705"/>
    </row>
    <row r="106" spans="1:23" s="774" customFormat="1" ht="23.1" customHeight="1">
      <c r="A106" s="703"/>
      <c r="B106" s="704"/>
      <c r="C106" s="1372"/>
      <c r="D106" s="1372"/>
      <c r="E106" s="1372"/>
      <c r="F106" s="1372"/>
      <c r="G106" s="1394"/>
      <c r="H106" s="1394"/>
      <c r="I106" s="1394"/>
      <c r="J106" s="1394"/>
      <c r="K106" s="1327"/>
      <c r="L106" s="1327"/>
      <c r="M106" s="1327"/>
      <c r="N106" s="1327"/>
      <c r="O106" s="1327"/>
      <c r="P106" s="1327"/>
      <c r="Q106" s="1327"/>
      <c r="R106" s="1327"/>
      <c r="S106" s="1327"/>
      <c r="T106" s="1327"/>
      <c r="U106" s="1327"/>
      <c r="V106" s="1384"/>
      <c r="W106" s="705"/>
    </row>
    <row r="107" spans="1:23" s="774" customFormat="1" ht="23.1" customHeight="1" thickBot="1">
      <c r="A107" s="712"/>
      <c r="B107" s="713"/>
      <c r="C107" s="1376"/>
      <c r="D107" s="1377"/>
      <c r="E107" s="1377"/>
      <c r="F107" s="1377"/>
      <c r="G107" s="1398"/>
      <c r="H107" s="1398"/>
      <c r="I107" s="1398"/>
      <c r="J107" s="1398"/>
      <c r="K107" s="1330"/>
      <c r="L107" s="1330"/>
      <c r="M107" s="1330"/>
      <c r="N107" s="1330"/>
      <c r="O107" s="1330"/>
      <c r="P107" s="1330"/>
      <c r="Q107" s="1330"/>
      <c r="R107" s="1330"/>
      <c r="S107" s="1330"/>
      <c r="T107" s="1330"/>
      <c r="U107" s="1330"/>
      <c r="V107" s="1404"/>
      <c r="W107" s="714"/>
    </row>
  </sheetData>
  <mergeCells count="2">
    <mergeCell ref="K3:L3"/>
    <mergeCell ref="M3:N3"/>
  </mergeCells>
  <phoneticPr fontId="2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2" man="1"/>
  </rowBreaks>
  <colBreaks count="1" manualBreakCount="1">
    <brk id="12" max="1048575" man="1"/>
  </col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94"/>
  <dimension ref="A1:W107"/>
  <sheetViews>
    <sheetView showGridLines="0" view="pageBreakPreview" zoomScale="55" zoomScaleNormal="75" zoomScaleSheetLayoutView="5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8.95" customHeight="1"/>
  <cols>
    <col min="1" max="1" width="5.125" style="783" customWidth="1"/>
    <col min="2" max="2" width="16.125" style="779" customWidth="1"/>
    <col min="3" max="5" width="12.625" style="784" customWidth="1"/>
    <col min="6" max="6" width="13.625" style="784" customWidth="1"/>
    <col min="7" max="9" width="11.625" style="779" customWidth="1"/>
    <col min="10" max="10" width="12.625" style="779" customWidth="1"/>
    <col min="11" max="13" width="13.625" style="779" customWidth="1"/>
    <col min="14" max="14" width="14.625" style="779" customWidth="1"/>
    <col min="15" max="17" width="13.625" style="779" customWidth="1"/>
    <col min="18" max="18" width="14.625" style="779" customWidth="1"/>
    <col min="19" max="21" width="13.625" style="779" customWidth="1"/>
    <col min="22" max="22" width="15.625" style="779" customWidth="1"/>
    <col min="23" max="23" width="5.375" style="785" customWidth="1"/>
    <col min="24" max="16384" width="9" style="779"/>
  </cols>
  <sheetData>
    <row r="1" spans="1:23" s="669" customFormat="1" ht="30.95" customHeight="1">
      <c r="A1" s="668" t="s">
        <v>104</v>
      </c>
      <c r="C1" s="757"/>
      <c r="D1" s="757"/>
      <c r="E1" s="757"/>
      <c r="F1" s="757"/>
    </row>
    <row r="2" spans="1:23" s="671" customFormat="1" ht="22.5" customHeight="1" thickBot="1">
      <c r="C2" s="758"/>
      <c r="D2" s="758"/>
      <c r="E2" s="758"/>
      <c r="F2" s="758"/>
      <c r="G2" s="758"/>
      <c r="H2" s="758"/>
      <c r="I2" s="758"/>
      <c r="J2" s="758"/>
      <c r="K2" s="758"/>
      <c r="L2" s="758"/>
      <c r="M2" s="758"/>
      <c r="N2" s="758"/>
      <c r="O2" s="758"/>
      <c r="P2" s="758"/>
      <c r="Q2" s="758"/>
      <c r="R2" s="758"/>
      <c r="S2" s="758"/>
      <c r="T2" s="758"/>
      <c r="U2" s="758"/>
      <c r="V2" s="758"/>
    </row>
    <row r="3" spans="1:23" s="688" customFormat="1" ht="24.95" customHeight="1">
      <c r="A3" s="674" t="s">
        <v>423</v>
      </c>
      <c r="B3" s="675"/>
      <c r="C3" s="759" t="s">
        <v>507</v>
      </c>
      <c r="D3" s="760"/>
      <c r="E3" s="760"/>
      <c r="F3" s="761"/>
      <c r="G3" s="676" t="s">
        <v>690</v>
      </c>
      <c r="H3" s="677"/>
      <c r="I3" s="677"/>
      <c r="J3" s="730"/>
      <c r="K3" s="3128" t="s">
        <v>691</v>
      </c>
      <c r="L3" s="3137"/>
      <c r="M3" s="3137" t="s">
        <v>692</v>
      </c>
      <c r="N3" s="3138"/>
      <c r="O3" s="676" t="s">
        <v>693</v>
      </c>
      <c r="P3" s="677"/>
      <c r="Q3" s="677"/>
      <c r="R3" s="730"/>
      <c r="S3" s="676" t="s">
        <v>694</v>
      </c>
      <c r="T3" s="677"/>
      <c r="U3" s="677"/>
      <c r="V3" s="677"/>
      <c r="W3" s="762" t="s">
        <v>423</v>
      </c>
    </row>
    <row r="4" spans="1:23" s="688" customFormat="1" ht="24.95" customHeight="1">
      <c r="A4" s="680" t="s">
        <v>424</v>
      </c>
      <c r="B4" s="681"/>
      <c r="C4" s="763"/>
      <c r="D4" s="763"/>
      <c r="E4" s="763"/>
      <c r="F4" s="763"/>
      <c r="G4" s="684"/>
      <c r="H4" s="684"/>
      <c r="I4" s="684"/>
      <c r="J4" s="684"/>
      <c r="K4" s="684"/>
      <c r="L4" s="684"/>
      <c r="M4" s="684"/>
      <c r="N4" s="684"/>
      <c r="O4" s="684"/>
      <c r="P4" s="684"/>
      <c r="Q4" s="684"/>
      <c r="R4" s="684"/>
      <c r="S4" s="684"/>
      <c r="T4" s="684"/>
      <c r="U4" s="684"/>
      <c r="V4" s="764"/>
      <c r="W4" s="765" t="s">
        <v>424</v>
      </c>
    </row>
    <row r="5" spans="1:23" s="688" customFormat="1" ht="24.95" customHeight="1">
      <c r="A5" s="680" t="s">
        <v>425</v>
      </c>
      <c r="B5" s="681" t="s">
        <v>393</v>
      </c>
      <c r="C5" s="766" t="s">
        <v>414</v>
      </c>
      <c r="D5" s="766" t="s">
        <v>415</v>
      </c>
      <c r="E5" s="766" t="s">
        <v>416</v>
      </c>
      <c r="F5" s="766" t="s">
        <v>392</v>
      </c>
      <c r="G5" s="739" t="s">
        <v>414</v>
      </c>
      <c r="H5" s="739" t="s">
        <v>415</v>
      </c>
      <c r="I5" s="739" t="s">
        <v>416</v>
      </c>
      <c r="J5" s="739" t="s">
        <v>392</v>
      </c>
      <c r="K5" s="739" t="s">
        <v>414</v>
      </c>
      <c r="L5" s="739" t="s">
        <v>415</v>
      </c>
      <c r="M5" s="739" t="s">
        <v>416</v>
      </c>
      <c r="N5" s="739" t="s">
        <v>392</v>
      </c>
      <c r="O5" s="739" t="s">
        <v>414</v>
      </c>
      <c r="P5" s="739" t="s">
        <v>415</v>
      </c>
      <c r="Q5" s="739" t="s">
        <v>416</v>
      </c>
      <c r="R5" s="739" t="s">
        <v>392</v>
      </c>
      <c r="S5" s="739" t="s">
        <v>414</v>
      </c>
      <c r="T5" s="739" t="s">
        <v>415</v>
      </c>
      <c r="U5" s="739" t="s">
        <v>416</v>
      </c>
      <c r="V5" s="767" t="s">
        <v>392</v>
      </c>
      <c r="W5" s="765" t="s">
        <v>425</v>
      </c>
    </row>
    <row r="6" spans="1:23" s="688" customFormat="1" ht="24.95" customHeight="1">
      <c r="A6" s="680" t="s">
        <v>426</v>
      </c>
      <c r="B6" s="681"/>
      <c r="C6" s="768"/>
      <c r="D6" s="768"/>
      <c r="E6" s="768"/>
      <c r="F6" s="768"/>
      <c r="G6" s="769"/>
      <c r="H6" s="769"/>
      <c r="I6" s="769"/>
      <c r="J6" s="769"/>
      <c r="K6" s="769"/>
      <c r="L6" s="769"/>
      <c r="M6" s="769"/>
      <c r="N6" s="769"/>
      <c r="O6" s="769"/>
      <c r="P6" s="769"/>
      <c r="Q6" s="769"/>
      <c r="R6" s="769"/>
      <c r="S6" s="769"/>
      <c r="T6" s="769"/>
      <c r="U6" s="769"/>
      <c r="V6" s="724"/>
      <c r="W6" s="765" t="s">
        <v>426</v>
      </c>
    </row>
    <row r="7" spans="1:23" s="688" customFormat="1" ht="24.95" customHeight="1" thickBot="1">
      <c r="A7" s="685" t="s">
        <v>427</v>
      </c>
      <c r="B7" s="686"/>
      <c r="C7" s="770"/>
      <c r="D7" s="770"/>
      <c r="E7" s="770"/>
      <c r="F7" s="770"/>
      <c r="G7" s="744"/>
      <c r="H7" s="744"/>
      <c r="I7" s="744"/>
      <c r="J7" s="744"/>
      <c r="K7" s="744"/>
      <c r="L7" s="744"/>
      <c r="M7" s="744"/>
      <c r="N7" s="744"/>
      <c r="O7" s="744"/>
      <c r="P7" s="744"/>
      <c r="Q7" s="744"/>
      <c r="R7" s="744"/>
      <c r="S7" s="744"/>
      <c r="T7" s="744"/>
      <c r="U7" s="744"/>
      <c r="V7" s="771"/>
      <c r="W7" s="687" t="s">
        <v>427</v>
      </c>
    </row>
    <row r="8" spans="1:23" s="688" customFormat="1" ht="30" customHeight="1">
      <c r="A8" s="680"/>
      <c r="B8" s="689" t="s">
        <v>6</v>
      </c>
      <c r="C8" s="1371">
        <v>18.315000000000001</v>
      </c>
      <c r="D8" s="1371">
        <v>772.29100000000005</v>
      </c>
      <c r="E8" s="1371">
        <v>197.15899999999999</v>
      </c>
      <c r="F8" s="1371">
        <v>987.76499999999999</v>
      </c>
      <c r="G8" s="1397">
        <v>14.86</v>
      </c>
      <c r="H8" s="1397">
        <v>1.5</v>
      </c>
      <c r="I8" s="1397">
        <v>1.71</v>
      </c>
      <c r="J8" s="1397">
        <v>1.79</v>
      </c>
      <c r="K8" s="1329">
        <v>42559</v>
      </c>
      <c r="L8" s="1329">
        <v>10890</v>
      </c>
      <c r="M8" s="1329">
        <v>7209</v>
      </c>
      <c r="N8" s="1329">
        <v>15056</v>
      </c>
      <c r="O8" s="1329">
        <v>115800</v>
      </c>
      <c r="P8" s="1329">
        <v>126513</v>
      </c>
      <c r="Q8" s="1329">
        <v>24293</v>
      </c>
      <c r="R8" s="1329">
        <v>266606</v>
      </c>
      <c r="S8" s="1329">
        <v>632271</v>
      </c>
      <c r="T8" s="1329">
        <v>16381</v>
      </c>
      <c r="U8" s="1329">
        <v>12322</v>
      </c>
      <c r="V8" s="1383">
        <v>26991</v>
      </c>
      <c r="W8" s="719"/>
    </row>
    <row r="9" spans="1:23" s="688" customFormat="1" ht="30" customHeight="1">
      <c r="A9" s="680"/>
      <c r="B9" s="689" t="s">
        <v>1017</v>
      </c>
      <c r="C9" s="1372">
        <v>19.34</v>
      </c>
      <c r="D9" s="1372">
        <v>794.78499999999997</v>
      </c>
      <c r="E9" s="1372">
        <v>200.35300000000001</v>
      </c>
      <c r="F9" s="1372">
        <v>1014.478</v>
      </c>
      <c r="G9" s="1394">
        <v>15.14</v>
      </c>
      <c r="H9" s="1394">
        <v>1.51</v>
      </c>
      <c r="I9" s="1394">
        <v>1.72</v>
      </c>
      <c r="J9" s="1394">
        <v>1.81</v>
      </c>
      <c r="K9" s="1327">
        <v>41884</v>
      </c>
      <c r="L9" s="1327">
        <v>10965</v>
      </c>
      <c r="M9" s="1327">
        <v>7200</v>
      </c>
      <c r="N9" s="1327">
        <v>15180</v>
      </c>
      <c r="O9" s="1327">
        <v>122647</v>
      </c>
      <c r="P9" s="1327">
        <v>131979</v>
      </c>
      <c r="Q9" s="1327">
        <v>24792</v>
      </c>
      <c r="R9" s="1327">
        <v>279418</v>
      </c>
      <c r="S9" s="1327">
        <v>634172</v>
      </c>
      <c r="T9" s="1327">
        <v>16606</v>
      </c>
      <c r="U9" s="1327">
        <v>12374</v>
      </c>
      <c r="V9" s="1384">
        <v>27543</v>
      </c>
      <c r="W9" s="705"/>
    </row>
    <row r="10" spans="1:23" s="688" customFormat="1" ht="30" customHeight="1">
      <c r="A10" s="680"/>
      <c r="B10" s="689" t="s">
        <v>1018</v>
      </c>
      <c r="C10" s="1372">
        <v>9.157</v>
      </c>
      <c r="D10" s="1372">
        <v>571.29600000000005</v>
      </c>
      <c r="E10" s="1372">
        <v>168.619</v>
      </c>
      <c r="F10" s="1372">
        <v>749.072</v>
      </c>
      <c r="G10" s="1394">
        <v>9.48</v>
      </c>
      <c r="H10" s="1394">
        <v>1.38</v>
      </c>
      <c r="I10" s="1394">
        <v>1.61</v>
      </c>
      <c r="J10" s="1394">
        <v>1.53</v>
      </c>
      <c r="K10" s="1327">
        <v>62925</v>
      </c>
      <c r="L10" s="1327">
        <v>9865</v>
      </c>
      <c r="M10" s="1327">
        <v>7318</v>
      </c>
      <c r="N10" s="1327">
        <v>13283</v>
      </c>
      <c r="O10" s="1327">
        <v>54615</v>
      </c>
      <c r="P10" s="1327">
        <v>77668</v>
      </c>
      <c r="Q10" s="1327">
        <v>19837</v>
      </c>
      <c r="R10" s="1327">
        <v>152120</v>
      </c>
      <c r="S10" s="1327">
        <v>596414</v>
      </c>
      <c r="T10" s="1327">
        <v>13595</v>
      </c>
      <c r="U10" s="1327">
        <v>11765</v>
      </c>
      <c r="V10" s="1384">
        <v>20308</v>
      </c>
      <c r="W10" s="705"/>
    </row>
    <row r="11" spans="1:23" s="688" customFormat="1" ht="30" customHeight="1">
      <c r="A11" s="680"/>
      <c r="B11" s="689" t="s">
        <v>1019</v>
      </c>
      <c r="C11" s="1372">
        <v>19.081</v>
      </c>
      <c r="D11" s="1372">
        <v>793.05799999999999</v>
      </c>
      <c r="E11" s="1372">
        <v>200.05</v>
      </c>
      <c r="F11" s="1372">
        <v>1012.189</v>
      </c>
      <c r="G11" s="1394">
        <v>15.07</v>
      </c>
      <c r="H11" s="1394">
        <v>1.51</v>
      </c>
      <c r="I11" s="1394">
        <v>1.72</v>
      </c>
      <c r="J11" s="1394">
        <v>1.81</v>
      </c>
      <c r="K11" s="1327">
        <v>42237</v>
      </c>
      <c r="L11" s="1327">
        <v>10939</v>
      </c>
      <c r="M11" s="1327">
        <v>7218</v>
      </c>
      <c r="N11" s="1327">
        <v>15152</v>
      </c>
      <c r="O11" s="1327">
        <v>121419</v>
      </c>
      <c r="P11" s="1327">
        <v>131419</v>
      </c>
      <c r="Q11" s="1327">
        <v>24780</v>
      </c>
      <c r="R11" s="1327">
        <v>277617</v>
      </c>
      <c r="S11" s="1327">
        <v>636347</v>
      </c>
      <c r="T11" s="1327">
        <v>16571</v>
      </c>
      <c r="U11" s="1327">
        <v>12387</v>
      </c>
      <c r="V11" s="1384">
        <v>27427</v>
      </c>
      <c r="W11" s="705"/>
    </row>
    <row r="12" spans="1:23" s="688" customFormat="1" ht="30" customHeight="1">
      <c r="A12" s="749"/>
      <c r="B12" s="777" t="s">
        <v>1020</v>
      </c>
      <c r="C12" s="1373">
        <v>22.486000000000001</v>
      </c>
      <c r="D12" s="1373">
        <v>815.75300000000004</v>
      </c>
      <c r="E12" s="1373">
        <v>204.03</v>
      </c>
      <c r="F12" s="1373">
        <v>1042.269</v>
      </c>
      <c r="G12" s="1396">
        <v>15.92</v>
      </c>
      <c r="H12" s="1396">
        <v>1.51</v>
      </c>
      <c r="I12" s="1396">
        <v>1.75</v>
      </c>
      <c r="J12" s="1396">
        <v>1.87</v>
      </c>
      <c r="K12" s="1328">
        <v>38437</v>
      </c>
      <c r="L12" s="1328">
        <v>11280</v>
      </c>
      <c r="M12" s="1328">
        <v>6991</v>
      </c>
      <c r="N12" s="1328">
        <v>15490</v>
      </c>
      <c r="O12" s="1328">
        <v>137562</v>
      </c>
      <c r="P12" s="1328">
        <v>138783</v>
      </c>
      <c r="Q12" s="1328">
        <v>24945</v>
      </c>
      <c r="R12" s="1328">
        <v>301290</v>
      </c>
      <c r="S12" s="1328">
        <v>611757</v>
      </c>
      <c r="T12" s="1328">
        <v>17013</v>
      </c>
      <c r="U12" s="1328">
        <v>12226</v>
      </c>
      <c r="V12" s="1385">
        <v>28907</v>
      </c>
      <c r="W12" s="717"/>
    </row>
    <row r="13" spans="1:23" ht="23.1" customHeight="1">
      <c r="A13" s="697">
        <v>1</v>
      </c>
      <c r="B13" s="698" t="s">
        <v>1021</v>
      </c>
      <c r="C13" s="1371">
        <v>19.507999999999999</v>
      </c>
      <c r="D13" s="1371">
        <v>775.24900000000002</v>
      </c>
      <c r="E13" s="1371">
        <v>205.85599999999999</v>
      </c>
      <c r="F13" s="1371">
        <v>1000.6130000000001</v>
      </c>
      <c r="G13" s="1397">
        <v>15.88</v>
      </c>
      <c r="H13" s="1397">
        <v>1.54</v>
      </c>
      <c r="I13" s="1397">
        <v>1.71</v>
      </c>
      <c r="J13" s="1397">
        <v>1.86</v>
      </c>
      <c r="K13" s="1329">
        <v>39779</v>
      </c>
      <c r="L13" s="1329">
        <v>10850</v>
      </c>
      <c r="M13" s="1329">
        <v>6865</v>
      </c>
      <c r="N13" s="1329">
        <v>14921</v>
      </c>
      <c r="O13" s="1329">
        <v>123209</v>
      </c>
      <c r="P13" s="1329">
        <v>129589</v>
      </c>
      <c r="Q13" s="1329">
        <v>24175</v>
      </c>
      <c r="R13" s="1329">
        <v>276973</v>
      </c>
      <c r="S13" s="1329">
        <v>631590</v>
      </c>
      <c r="T13" s="1329">
        <v>16716</v>
      </c>
      <c r="U13" s="1329">
        <v>11744</v>
      </c>
      <c r="V13" s="1383">
        <v>27680</v>
      </c>
      <c r="W13" s="699">
        <v>1</v>
      </c>
    </row>
    <row r="14" spans="1:23" ht="23.1" customHeight="1">
      <c r="A14" s="701">
        <v>2</v>
      </c>
      <c r="B14" s="702" t="s">
        <v>1022</v>
      </c>
      <c r="C14" s="1372">
        <v>21.916</v>
      </c>
      <c r="D14" s="1372">
        <v>874.25400000000002</v>
      </c>
      <c r="E14" s="1372">
        <v>208.506</v>
      </c>
      <c r="F14" s="1372">
        <v>1104.6759999999999</v>
      </c>
      <c r="G14" s="1394">
        <v>16.420000000000002</v>
      </c>
      <c r="H14" s="1394">
        <v>1.5</v>
      </c>
      <c r="I14" s="1394">
        <v>1.69</v>
      </c>
      <c r="J14" s="1394">
        <v>1.83</v>
      </c>
      <c r="K14" s="1327">
        <v>36801</v>
      </c>
      <c r="L14" s="1327">
        <v>10494</v>
      </c>
      <c r="M14" s="1327">
        <v>7039</v>
      </c>
      <c r="N14" s="1327">
        <v>14573</v>
      </c>
      <c r="O14" s="1327">
        <v>132405</v>
      </c>
      <c r="P14" s="1327">
        <v>137619</v>
      </c>
      <c r="Q14" s="1327">
        <v>24744</v>
      </c>
      <c r="R14" s="1327">
        <v>294768</v>
      </c>
      <c r="S14" s="1327">
        <v>604146</v>
      </c>
      <c r="T14" s="1327">
        <v>15741</v>
      </c>
      <c r="U14" s="1327">
        <v>11867</v>
      </c>
      <c r="V14" s="1384">
        <v>26684</v>
      </c>
      <c r="W14" s="693">
        <v>2</v>
      </c>
    </row>
    <row r="15" spans="1:23" ht="23.1" customHeight="1">
      <c r="A15" s="701">
        <v>3</v>
      </c>
      <c r="B15" s="702" t="s">
        <v>1023</v>
      </c>
      <c r="C15" s="1372">
        <v>16.616</v>
      </c>
      <c r="D15" s="1372">
        <v>717.48500000000001</v>
      </c>
      <c r="E15" s="1372">
        <v>175.89099999999999</v>
      </c>
      <c r="F15" s="1372">
        <v>909.99300000000005</v>
      </c>
      <c r="G15" s="1394">
        <v>13.54</v>
      </c>
      <c r="H15" s="1394">
        <v>1.52</v>
      </c>
      <c r="I15" s="1394">
        <v>1.71</v>
      </c>
      <c r="J15" s="1394">
        <v>1.77</v>
      </c>
      <c r="K15" s="1327">
        <v>48945</v>
      </c>
      <c r="L15" s="1327">
        <v>11658</v>
      </c>
      <c r="M15" s="1327">
        <v>7521</v>
      </c>
      <c r="N15" s="1327">
        <v>16082</v>
      </c>
      <c r="O15" s="1327">
        <v>110095</v>
      </c>
      <c r="P15" s="1327">
        <v>126874</v>
      </c>
      <c r="Q15" s="1327">
        <v>22646</v>
      </c>
      <c r="R15" s="1327">
        <v>259615</v>
      </c>
      <c r="S15" s="1327">
        <v>662565</v>
      </c>
      <c r="T15" s="1327">
        <v>17683</v>
      </c>
      <c r="U15" s="1327">
        <v>12875</v>
      </c>
      <c r="V15" s="1384">
        <v>28529</v>
      </c>
      <c r="W15" s="693">
        <v>3</v>
      </c>
    </row>
    <row r="16" spans="1:23" ht="23.1" customHeight="1">
      <c r="A16" s="701">
        <v>6</v>
      </c>
      <c r="B16" s="702" t="s">
        <v>1024</v>
      </c>
      <c r="C16" s="1372">
        <v>19.724</v>
      </c>
      <c r="D16" s="1372">
        <v>853.851</v>
      </c>
      <c r="E16" s="1372">
        <v>215.38499999999999</v>
      </c>
      <c r="F16" s="1372">
        <v>1088.96</v>
      </c>
      <c r="G16" s="1394">
        <v>15.64</v>
      </c>
      <c r="H16" s="1394">
        <v>1.43</v>
      </c>
      <c r="I16" s="1394">
        <v>1.73</v>
      </c>
      <c r="J16" s="1394">
        <v>1.75</v>
      </c>
      <c r="K16" s="1327">
        <v>39949</v>
      </c>
      <c r="L16" s="1327">
        <v>11359</v>
      </c>
      <c r="M16" s="1327">
        <v>7181</v>
      </c>
      <c r="N16" s="1327">
        <v>15176</v>
      </c>
      <c r="O16" s="1327">
        <v>123251</v>
      </c>
      <c r="P16" s="1327">
        <v>138699</v>
      </c>
      <c r="Q16" s="1327">
        <v>26787</v>
      </c>
      <c r="R16" s="1327">
        <v>288737</v>
      </c>
      <c r="S16" s="1327">
        <v>624876</v>
      </c>
      <c r="T16" s="1327">
        <v>16244</v>
      </c>
      <c r="U16" s="1327">
        <v>12437</v>
      </c>
      <c r="V16" s="1384">
        <v>26515</v>
      </c>
      <c r="W16" s="693">
        <v>6</v>
      </c>
    </row>
    <row r="17" spans="1:23" ht="23.1" customHeight="1">
      <c r="A17" s="701">
        <v>7</v>
      </c>
      <c r="B17" s="702" t="s">
        <v>1025</v>
      </c>
      <c r="C17" s="1373">
        <v>20.585999999999999</v>
      </c>
      <c r="D17" s="1373">
        <v>901.96100000000001</v>
      </c>
      <c r="E17" s="1373">
        <v>210.35400000000001</v>
      </c>
      <c r="F17" s="1373">
        <v>1132.9010000000001</v>
      </c>
      <c r="G17" s="1396">
        <v>16.97</v>
      </c>
      <c r="H17" s="1396">
        <v>1.45</v>
      </c>
      <c r="I17" s="1396">
        <v>1.66</v>
      </c>
      <c r="J17" s="1396">
        <v>1.77</v>
      </c>
      <c r="K17" s="1328">
        <v>35732</v>
      </c>
      <c r="L17" s="1328">
        <v>11188</v>
      </c>
      <c r="M17" s="1328">
        <v>7161</v>
      </c>
      <c r="N17" s="1328">
        <v>14759</v>
      </c>
      <c r="O17" s="1328">
        <v>124806</v>
      </c>
      <c r="P17" s="1328">
        <v>146441</v>
      </c>
      <c r="Q17" s="1328">
        <v>24994</v>
      </c>
      <c r="R17" s="1328">
        <v>296242</v>
      </c>
      <c r="S17" s="1328">
        <v>606262</v>
      </c>
      <c r="T17" s="1328">
        <v>16236</v>
      </c>
      <c r="U17" s="1328">
        <v>11882</v>
      </c>
      <c r="V17" s="1385">
        <v>26149</v>
      </c>
      <c r="W17" s="693">
        <v>7</v>
      </c>
    </row>
    <row r="18" spans="1:23" ht="23.1" customHeight="1">
      <c r="A18" s="697">
        <v>8</v>
      </c>
      <c r="B18" s="698" t="s">
        <v>1026</v>
      </c>
      <c r="C18" s="1371">
        <v>19.024000000000001</v>
      </c>
      <c r="D18" s="1371">
        <v>770.99300000000005</v>
      </c>
      <c r="E18" s="1371">
        <v>197.209</v>
      </c>
      <c r="F18" s="1371">
        <v>987.226</v>
      </c>
      <c r="G18" s="1397">
        <v>16.07</v>
      </c>
      <c r="H18" s="1397">
        <v>1.5</v>
      </c>
      <c r="I18" s="1397">
        <v>1.69</v>
      </c>
      <c r="J18" s="1397">
        <v>1.82</v>
      </c>
      <c r="K18" s="1329">
        <v>39393</v>
      </c>
      <c r="L18" s="1329">
        <v>10692</v>
      </c>
      <c r="M18" s="1329">
        <v>7417</v>
      </c>
      <c r="N18" s="1329">
        <v>14974</v>
      </c>
      <c r="O18" s="1329">
        <v>120410</v>
      </c>
      <c r="P18" s="1329">
        <v>123337</v>
      </c>
      <c r="Q18" s="1329">
        <v>24783</v>
      </c>
      <c r="R18" s="1329">
        <v>268531</v>
      </c>
      <c r="S18" s="1329">
        <v>632934</v>
      </c>
      <c r="T18" s="1329">
        <v>15997</v>
      </c>
      <c r="U18" s="1329">
        <v>12567</v>
      </c>
      <c r="V18" s="1383">
        <v>27201</v>
      </c>
      <c r="W18" s="699">
        <v>8</v>
      </c>
    </row>
    <row r="19" spans="1:23" ht="23.1" customHeight="1">
      <c r="A19" s="701">
        <v>9</v>
      </c>
      <c r="B19" s="702" t="s">
        <v>1027</v>
      </c>
      <c r="C19" s="1372">
        <v>22.44</v>
      </c>
      <c r="D19" s="1372">
        <v>781.029</v>
      </c>
      <c r="E19" s="1372">
        <v>191.96299999999999</v>
      </c>
      <c r="F19" s="1372">
        <v>995.43200000000002</v>
      </c>
      <c r="G19" s="1394">
        <v>18.43</v>
      </c>
      <c r="H19" s="1394">
        <v>1.47</v>
      </c>
      <c r="I19" s="1394">
        <v>1.69</v>
      </c>
      <c r="J19" s="1394">
        <v>1.9</v>
      </c>
      <c r="K19" s="1327">
        <v>33044</v>
      </c>
      <c r="L19" s="1327">
        <v>11212</v>
      </c>
      <c r="M19" s="1327">
        <v>7162</v>
      </c>
      <c r="N19" s="1327">
        <v>15300</v>
      </c>
      <c r="O19" s="1327">
        <v>136639</v>
      </c>
      <c r="P19" s="1327">
        <v>128783</v>
      </c>
      <c r="Q19" s="1327">
        <v>23255</v>
      </c>
      <c r="R19" s="1327">
        <v>288677</v>
      </c>
      <c r="S19" s="1327">
        <v>608914</v>
      </c>
      <c r="T19" s="1327">
        <v>16489</v>
      </c>
      <c r="U19" s="1327">
        <v>12114</v>
      </c>
      <c r="V19" s="1384">
        <v>29000</v>
      </c>
      <c r="W19" s="693">
        <v>9</v>
      </c>
    </row>
    <row r="20" spans="1:23" ht="23.1" customHeight="1">
      <c r="A20" s="701">
        <v>10</v>
      </c>
      <c r="B20" s="702" t="s">
        <v>1028</v>
      </c>
      <c r="C20" s="1372">
        <v>21.510999999999999</v>
      </c>
      <c r="D20" s="1372">
        <v>861.29100000000005</v>
      </c>
      <c r="E20" s="1372">
        <v>198.76400000000001</v>
      </c>
      <c r="F20" s="1372">
        <v>1081.567</v>
      </c>
      <c r="G20" s="1394">
        <v>15.23</v>
      </c>
      <c r="H20" s="1394">
        <v>1.51</v>
      </c>
      <c r="I20" s="1394">
        <v>1.75</v>
      </c>
      <c r="J20" s="1394">
        <v>1.83</v>
      </c>
      <c r="K20" s="1327">
        <v>40604</v>
      </c>
      <c r="L20" s="1327">
        <v>11473</v>
      </c>
      <c r="M20" s="1327">
        <v>7045</v>
      </c>
      <c r="N20" s="1327">
        <v>15525</v>
      </c>
      <c r="O20" s="1327">
        <v>132983</v>
      </c>
      <c r="P20" s="1327">
        <v>149143</v>
      </c>
      <c r="Q20" s="1327">
        <v>24477</v>
      </c>
      <c r="R20" s="1327">
        <v>306603</v>
      </c>
      <c r="S20" s="1327">
        <v>618205</v>
      </c>
      <c r="T20" s="1327">
        <v>17316</v>
      </c>
      <c r="U20" s="1327">
        <v>12314</v>
      </c>
      <c r="V20" s="1384">
        <v>28348</v>
      </c>
      <c r="W20" s="693">
        <v>10</v>
      </c>
    </row>
    <row r="21" spans="1:23" ht="23.1" customHeight="1">
      <c r="A21" s="703">
        <v>11</v>
      </c>
      <c r="B21" s="704" t="s">
        <v>1029</v>
      </c>
      <c r="C21" s="1372">
        <v>22.22</v>
      </c>
      <c r="D21" s="1372">
        <v>807.09199999999998</v>
      </c>
      <c r="E21" s="1372">
        <v>183.501</v>
      </c>
      <c r="F21" s="1372">
        <v>1012.813</v>
      </c>
      <c r="G21" s="1394">
        <v>16.850000000000001</v>
      </c>
      <c r="H21" s="1394">
        <v>1.54</v>
      </c>
      <c r="I21" s="1394">
        <v>1.75</v>
      </c>
      <c r="J21" s="1394">
        <v>1.91</v>
      </c>
      <c r="K21" s="1327">
        <v>34037</v>
      </c>
      <c r="L21" s="1327">
        <v>10070</v>
      </c>
      <c r="M21" s="1327">
        <v>6931</v>
      </c>
      <c r="N21" s="1327">
        <v>14189</v>
      </c>
      <c r="O21" s="1327">
        <v>127415</v>
      </c>
      <c r="P21" s="1327">
        <v>124764</v>
      </c>
      <c r="Q21" s="1327">
        <v>22216</v>
      </c>
      <c r="R21" s="1327">
        <v>274396</v>
      </c>
      <c r="S21" s="1327">
        <v>573416</v>
      </c>
      <c r="T21" s="1327">
        <v>15458</v>
      </c>
      <c r="U21" s="1327">
        <v>12107</v>
      </c>
      <c r="V21" s="1384">
        <v>27092</v>
      </c>
      <c r="W21" s="705">
        <v>11</v>
      </c>
    </row>
    <row r="22" spans="1:23" ht="23.1" customHeight="1">
      <c r="A22" s="703">
        <v>12</v>
      </c>
      <c r="B22" s="704" t="s">
        <v>1030</v>
      </c>
      <c r="C22" s="1373">
        <v>20.742000000000001</v>
      </c>
      <c r="D22" s="1373">
        <v>801.90599999999995</v>
      </c>
      <c r="E22" s="1373">
        <v>186.304</v>
      </c>
      <c r="F22" s="1373">
        <v>1008.951</v>
      </c>
      <c r="G22" s="1396">
        <v>16.350000000000001</v>
      </c>
      <c r="H22" s="1396">
        <v>1.52</v>
      </c>
      <c r="I22" s="1396">
        <v>1.89</v>
      </c>
      <c r="J22" s="1396">
        <v>1.9</v>
      </c>
      <c r="K22" s="1328">
        <v>37009</v>
      </c>
      <c r="L22" s="1328">
        <v>11023</v>
      </c>
      <c r="M22" s="1328">
        <v>6873</v>
      </c>
      <c r="N22" s="1328">
        <v>14868</v>
      </c>
      <c r="O22" s="1328">
        <v>125525</v>
      </c>
      <c r="P22" s="1328">
        <v>134636</v>
      </c>
      <c r="Q22" s="1328">
        <v>24193</v>
      </c>
      <c r="R22" s="1328">
        <v>284354</v>
      </c>
      <c r="S22" s="1328">
        <v>605183</v>
      </c>
      <c r="T22" s="1328">
        <v>16789</v>
      </c>
      <c r="U22" s="1328">
        <v>12986</v>
      </c>
      <c r="V22" s="1385">
        <v>28183</v>
      </c>
      <c r="W22" s="705">
        <v>12</v>
      </c>
    </row>
    <row r="23" spans="1:23" ht="23.1" customHeight="1">
      <c r="A23" s="707">
        <v>14</v>
      </c>
      <c r="B23" s="708" t="s">
        <v>1031</v>
      </c>
      <c r="C23" s="1371">
        <v>20.218</v>
      </c>
      <c r="D23" s="1371">
        <v>769.41099999999994</v>
      </c>
      <c r="E23" s="1371">
        <v>203.81299999999999</v>
      </c>
      <c r="F23" s="1371">
        <v>993.44200000000001</v>
      </c>
      <c r="G23" s="1397">
        <v>14.07</v>
      </c>
      <c r="H23" s="1397">
        <v>1.48</v>
      </c>
      <c r="I23" s="1397">
        <v>1.73</v>
      </c>
      <c r="J23" s="1397">
        <v>1.78</v>
      </c>
      <c r="K23" s="1329">
        <v>43351</v>
      </c>
      <c r="L23" s="1329">
        <v>11272</v>
      </c>
      <c r="M23" s="1329">
        <v>7321</v>
      </c>
      <c r="N23" s="1329">
        <v>15637</v>
      </c>
      <c r="O23" s="1329">
        <v>123304</v>
      </c>
      <c r="P23" s="1329">
        <v>127961</v>
      </c>
      <c r="Q23" s="1329">
        <v>25766</v>
      </c>
      <c r="R23" s="1329">
        <v>277031</v>
      </c>
      <c r="S23" s="1329">
        <v>609872</v>
      </c>
      <c r="T23" s="1329">
        <v>16631</v>
      </c>
      <c r="U23" s="1329">
        <v>12642</v>
      </c>
      <c r="V23" s="1383">
        <v>27886</v>
      </c>
      <c r="W23" s="709">
        <v>14</v>
      </c>
    </row>
    <row r="24" spans="1:23" ht="23.1" customHeight="1">
      <c r="A24" s="703">
        <v>15</v>
      </c>
      <c r="B24" s="704" t="s">
        <v>1032</v>
      </c>
      <c r="C24" s="1372">
        <v>20.763999999999999</v>
      </c>
      <c r="D24" s="1372">
        <v>767.76499999999999</v>
      </c>
      <c r="E24" s="1372">
        <v>210.26300000000001</v>
      </c>
      <c r="F24" s="1372">
        <v>998.79200000000003</v>
      </c>
      <c r="G24" s="1394">
        <v>16.48</v>
      </c>
      <c r="H24" s="1394">
        <v>1.47</v>
      </c>
      <c r="I24" s="1394">
        <v>1.67</v>
      </c>
      <c r="J24" s="1394">
        <v>1.82</v>
      </c>
      <c r="K24" s="1327">
        <v>38076</v>
      </c>
      <c r="L24" s="1327">
        <v>11598</v>
      </c>
      <c r="M24" s="1327">
        <v>7217</v>
      </c>
      <c r="N24" s="1327">
        <v>15737</v>
      </c>
      <c r="O24" s="1327">
        <v>130318</v>
      </c>
      <c r="P24" s="1327">
        <v>130606</v>
      </c>
      <c r="Q24" s="1327">
        <v>25277</v>
      </c>
      <c r="R24" s="1327">
        <v>286200</v>
      </c>
      <c r="S24" s="1327">
        <v>627606</v>
      </c>
      <c r="T24" s="1327">
        <v>17011</v>
      </c>
      <c r="U24" s="1327">
        <v>12021</v>
      </c>
      <c r="V24" s="1384">
        <v>28655</v>
      </c>
      <c r="W24" s="705">
        <v>15</v>
      </c>
    </row>
    <row r="25" spans="1:23" ht="23.1" customHeight="1">
      <c r="A25" s="703">
        <v>16</v>
      </c>
      <c r="B25" s="704" t="s">
        <v>1033</v>
      </c>
      <c r="C25" s="1372">
        <v>20.446000000000002</v>
      </c>
      <c r="D25" s="1372">
        <v>862.07399999999996</v>
      </c>
      <c r="E25" s="1372">
        <v>203.81200000000001</v>
      </c>
      <c r="F25" s="1372">
        <v>1086.3320000000001</v>
      </c>
      <c r="G25" s="1394">
        <v>16.350000000000001</v>
      </c>
      <c r="H25" s="1394">
        <v>1.63</v>
      </c>
      <c r="I25" s="1394">
        <v>1.74</v>
      </c>
      <c r="J25" s="1394">
        <v>1.93</v>
      </c>
      <c r="K25" s="1327">
        <v>39016</v>
      </c>
      <c r="L25" s="1327">
        <v>10545</v>
      </c>
      <c r="M25" s="1327">
        <v>7170</v>
      </c>
      <c r="N25" s="1327">
        <v>14518</v>
      </c>
      <c r="O25" s="1327">
        <v>130424</v>
      </c>
      <c r="P25" s="1327">
        <v>148006</v>
      </c>
      <c r="Q25" s="1327">
        <v>25501</v>
      </c>
      <c r="R25" s="1327">
        <v>303931</v>
      </c>
      <c r="S25" s="1327">
        <v>637892</v>
      </c>
      <c r="T25" s="1327">
        <v>17169</v>
      </c>
      <c r="U25" s="1327">
        <v>12512</v>
      </c>
      <c r="V25" s="1384">
        <v>27978</v>
      </c>
      <c r="W25" s="705">
        <v>16</v>
      </c>
    </row>
    <row r="26" spans="1:23" ht="23.1" customHeight="1">
      <c r="A26" s="703">
        <v>17</v>
      </c>
      <c r="B26" s="704" t="s">
        <v>1034</v>
      </c>
      <c r="C26" s="1372">
        <v>18.783999999999999</v>
      </c>
      <c r="D26" s="1372">
        <v>902.18299999999999</v>
      </c>
      <c r="E26" s="1372">
        <v>200.11600000000001</v>
      </c>
      <c r="F26" s="1372">
        <v>1121.0830000000001</v>
      </c>
      <c r="G26" s="1394">
        <v>15.11</v>
      </c>
      <c r="H26" s="1394">
        <v>1.53</v>
      </c>
      <c r="I26" s="1394">
        <v>1.76</v>
      </c>
      <c r="J26" s="1394">
        <v>1.8</v>
      </c>
      <c r="K26" s="1327">
        <v>42971</v>
      </c>
      <c r="L26" s="1327">
        <v>10552</v>
      </c>
      <c r="M26" s="1327">
        <v>6936</v>
      </c>
      <c r="N26" s="1327">
        <v>14474</v>
      </c>
      <c r="O26" s="1327">
        <v>121999</v>
      </c>
      <c r="P26" s="1327">
        <v>146090</v>
      </c>
      <c r="Q26" s="1327">
        <v>24484</v>
      </c>
      <c r="R26" s="1327">
        <v>292573</v>
      </c>
      <c r="S26" s="1327">
        <v>649477</v>
      </c>
      <c r="T26" s="1327">
        <v>16193</v>
      </c>
      <c r="U26" s="1327">
        <v>12235</v>
      </c>
      <c r="V26" s="1384">
        <v>26097</v>
      </c>
      <c r="W26" s="705">
        <v>17</v>
      </c>
    </row>
    <row r="27" spans="1:23" ht="23.1" customHeight="1">
      <c r="A27" s="703">
        <v>18</v>
      </c>
      <c r="B27" s="704" t="s">
        <v>1035</v>
      </c>
      <c r="C27" s="1373">
        <v>22.273</v>
      </c>
      <c r="D27" s="1373">
        <v>843.74099999999999</v>
      </c>
      <c r="E27" s="1373">
        <v>181.97300000000001</v>
      </c>
      <c r="F27" s="1373">
        <v>1047.9870000000001</v>
      </c>
      <c r="G27" s="1396">
        <v>15.79</v>
      </c>
      <c r="H27" s="1396">
        <v>1.46</v>
      </c>
      <c r="I27" s="1396">
        <v>1.77</v>
      </c>
      <c r="J27" s="1396">
        <v>1.82</v>
      </c>
      <c r="K27" s="1328">
        <v>38311</v>
      </c>
      <c r="L27" s="1328">
        <v>10832</v>
      </c>
      <c r="M27" s="1328">
        <v>6913</v>
      </c>
      <c r="N27" s="1328">
        <v>15237</v>
      </c>
      <c r="O27" s="1328">
        <v>134736</v>
      </c>
      <c r="P27" s="1328">
        <v>133619</v>
      </c>
      <c r="Q27" s="1328">
        <v>22267</v>
      </c>
      <c r="R27" s="1328">
        <v>290622</v>
      </c>
      <c r="S27" s="1328">
        <v>604921</v>
      </c>
      <c r="T27" s="1328">
        <v>15836</v>
      </c>
      <c r="U27" s="1328">
        <v>12237</v>
      </c>
      <c r="V27" s="1385">
        <v>27731</v>
      </c>
      <c r="W27" s="705">
        <v>18</v>
      </c>
    </row>
    <row r="28" spans="1:23" ht="23.1" customHeight="1">
      <c r="A28" s="710">
        <v>19</v>
      </c>
      <c r="B28" s="708" t="s">
        <v>1036</v>
      </c>
      <c r="C28" s="1371">
        <v>17.727</v>
      </c>
      <c r="D28" s="1371">
        <v>848.68899999999996</v>
      </c>
      <c r="E28" s="1371">
        <v>220.92400000000001</v>
      </c>
      <c r="F28" s="1371">
        <v>1087.3399999999999</v>
      </c>
      <c r="G28" s="1397">
        <v>14.7</v>
      </c>
      <c r="H28" s="1397">
        <v>1.53</v>
      </c>
      <c r="I28" s="1397">
        <v>1.67</v>
      </c>
      <c r="J28" s="1397">
        <v>1.77</v>
      </c>
      <c r="K28" s="1329">
        <v>45399</v>
      </c>
      <c r="L28" s="1329">
        <v>10441</v>
      </c>
      <c r="M28" s="1329">
        <v>7093</v>
      </c>
      <c r="N28" s="1329">
        <v>14525</v>
      </c>
      <c r="O28" s="1329">
        <v>118279</v>
      </c>
      <c r="P28" s="1329">
        <v>135432</v>
      </c>
      <c r="Q28" s="1329">
        <v>26214</v>
      </c>
      <c r="R28" s="1329">
        <v>279924</v>
      </c>
      <c r="S28" s="1329">
        <v>667232</v>
      </c>
      <c r="T28" s="1329">
        <v>15958</v>
      </c>
      <c r="U28" s="1329">
        <v>11866</v>
      </c>
      <c r="V28" s="1383">
        <v>25744</v>
      </c>
      <c r="W28" s="711">
        <v>19</v>
      </c>
    </row>
    <row r="29" spans="1:23" ht="23.1" customHeight="1">
      <c r="A29" s="703">
        <v>21</v>
      </c>
      <c r="B29" s="704" t="s">
        <v>1037</v>
      </c>
      <c r="C29" s="1372">
        <v>17.21</v>
      </c>
      <c r="D29" s="1372">
        <v>787.20100000000002</v>
      </c>
      <c r="E29" s="1372">
        <v>186.64500000000001</v>
      </c>
      <c r="F29" s="1372">
        <v>991.05600000000004</v>
      </c>
      <c r="G29" s="1394">
        <v>14.43</v>
      </c>
      <c r="H29" s="1394">
        <v>1.55</v>
      </c>
      <c r="I29" s="1394">
        <v>1.8</v>
      </c>
      <c r="J29" s="1394">
        <v>1.82</v>
      </c>
      <c r="K29" s="1327">
        <v>44798</v>
      </c>
      <c r="L29" s="1327">
        <v>10691</v>
      </c>
      <c r="M29" s="1327">
        <v>7073</v>
      </c>
      <c r="N29" s="1327">
        <v>14709</v>
      </c>
      <c r="O29" s="1327">
        <v>111218</v>
      </c>
      <c r="P29" s="1327">
        <v>130314</v>
      </c>
      <c r="Q29" s="1327">
        <v>23826</v>
      </c>
      <c r="R29" s="1327">
        <v>265358</v>
      </c>
      <c r="S29" s="1327">
        <v>646249</v>
      </c>
      <c r="T29" s="1327">
        <v>16554</v>
      </c>
      <c r="U29" s="1327">
        <v>12766</v>
      </c>
      <c r="V29" s="1384">
        <v>26775</v>
      </c>
      <c r="W29" s="705">
        <v>21</v>
      </c>
    </row>
    <row r="30" spans="1:23" ht="23.1" customHeight="1">
      <c r="A30" s="703">
        <v>22</v>
      </c>
      <c r="B30" s="704" t="s">
        <v>1038</v>
      </c>
      <c r="C30" s="1372">
        <v>18.917999999999999</v>
      </c>
      <c r="D30" s="1372">
        <v>784.97400000000005</v>
      </c>
      <c r="E30" s="1372">
        <v>213.852</v>
      </c>
      <c r="F30" s="1372">
        <v>1017.744</v>
      </c>
      <c r="G30" s="1394">
        <v>14.62</v>
      </c>
      <c r="H30" s="1394">
        <v>1.5</v>
      </c>
      <c r="I30" s="1394">
        <v>1.73</v>
      </c>
      <c r="J30" s="1394">
        <v>1.79</v>
      </c>
      <c r="K30" s="1327">
        <v>43104</v>
      </c>
      <c r="L30" s="1327">
        <v>10880</v>
      </c>
      <c r="M30" s="1327">
        <v>6986</v>
      </c>
      <c r="N30" s="1327">
        <v>14975</v>
      </c>
      <c r="O30" s="1327">
        <v>119181</v>
      </c>
      <c r="P30" s="1327">
        <v>128288</v>
      </c>
      <c r="Q30" s="1327">
        <v>25796</v>
      </c>
      <c r="R30" s="1327">
        <v>273265</v>
      </c>
      <c r="S30" s="1327">
        <v>630003</v>
      </c>
      <c r="T30" s="1327">
        <v>16343</v>
      </c>
      <c r="U30" s="1327">
        <v>12063</v>
      </c>
      <c r="V30" s="1384">
        <v>26850</v>
      </c>
      <c r="W30" s="705">
        <v>22</v>
      </c>
    </row>
    <row r="31" spans="1:23" ht="23.1" customHeight="1">
      <c r="A31" s="703">
        <v>23</v>
      </c>
      <c r="B31" s="704" t="s">
        <v>1039</v>
      </c>
      <c r="C31" s="1372">
        <v>16.245999999999999</v>
      </c>
      <c r="D31" s="1372">
        <v>704.34699999999998</v>
      </c>
      <c r="E31" s="1372">
        <v>172.16800000000001</v>
      </c>
      <c r="F31" s="1372">
        <v>892.76099999999997</v>
      </c>
      <c r="G31" s="1394">
        <v>13.92</v>
      </c>
      <c r="H31" s="1394">
        <v>1.57</v>
      </c>
      <c r="I31" s="1394">
        <v>1.72</v>
      </c>
      <c r="J31" s="1394">
        <v>1.83</v>
      </c>
      <c r="K31" s="1327">
        <v>44405</v>
      </c>
      <c r="L31" s="1327">
        <v>10727</v>
      </c>
      <c r="M31" s="1327">
        <v>7287</v>
      </c>
      <c r="N31" s="1327">
        <v>14771</v>
      </c>
      <c r="O31" s="1327">
        <v>100385</v>
      </c>
      <c r="P31" s="1327">
        <v>118778</v>
      </c>
      <c r="Q31" s="1327">
        <v>21621</v>
      </c>
      <c r="R31" s="1327">
        <v>240785</v>
      </c>
      <c r="S31" s="1327">
        <v>617902</v>
      </c>
      <c r="T31" s="1327">
        <v>16864</v>
      </c>
      <c r="U31" s="1327">
        <v>12558</v>
      </c>
      <c r="V31" s="1384">
        <v>26971</v>
      </c>
      <c r="W31" s="705">
        <v>23</v>
      </c>
    </row>
    <row r="32" spans="1:23" ht="23.1" customHeight="1">
      <c r="A32" s="703">
        <v>24</v>
      </c>
      <c r="B32" s="704" t="s">
        <v>1040</v>
      </c>
      <c r="C32" s="1373">
        <v>16.091000000000001</v>
      </c>
      <c r="D32" s="1373">
        <v>721.22699999999998</v>
      </c>
      <c r="E32" s="1373">
        <v>184.304</v>
      </c>
      <c r="F32" s="1373">
        <v>921.62199999999996</v>
      </c>
      <c r="G32" s="1396">
        <v>14.28</v>
      </c>
      <c r="H32" s="1396">
        <v>1.55</v>
      </c>
      <c r="I32" s="1396">
        <v>1.72</v>
      </c>
      <c r="J32" s="1396">
        <v>1.81</v>
      </c>
      <c r="K32" s="1328">
        <v>45660</v>
      </c>
      <c r="L32" s="1328">
        <v>10493</v>
      </c>
      <c r="M32" s="1328">
        <v>7235</v>
      </c>
      <c r="N32" s="1328">
        <v>14720</v>
      </c>
      <c r="O32" s="1328">
        <v>104909</v>
      </c>
      <c r="P32" s="1328">
        <v>117579</v>
      </c>
      <c r="Q32" s="1328">
        <v>22921</v>
      </c>
      <c r="R32" s="1328">
        <v>245410</v>
      </c>
      <c r="S32" s="1328">
        <v>651982</v>
      </c>
      <c r="T32" s="1328">
        <v>16303</v>
      </c>
      <c r="U32" s="1328">
        <v>12437</v>
      </c>
      <c r="V32" s="1385">
        <v>26628</v>
      </c>
      <c r="W32" s="705">
        <v>24</v>
      </c>
    </row>
    <row r="33" spans="1:23" ht="23.1" customHeight="1">
      <c r="A33" s="707">
        <v>25</v>
      </c>
      <c r="B33" s="708" t="s">
        <v>1041</v>
      </c>
      <c r="C33" s="1371">
        <v>20.556999999999999</v>
      </c>
      <c r="D33" s="1371">
        <v>742.13699999999994</v>
      </c>
      <c r="E33" s="1371">
        <v>189.65700000000001</v>
      </c>
      <c r="F33" s="1371">
        <v>952.351</v>
      </c>
      <c r="G33" s="1397">
        <v>16.579999999999998</v>
      </c>
      <c r="H33" s="1397">
        <v>1.47</v>
      </c>
      <c r="I33" s="1397">
        <v>1.67</v>
      </c>
      <c r="J33" s="1397">
        <v>1.84</v>
      </c>
      <c r="K33" s="1329">
        <v>38035</v>
      </c>
      <c r="L33" s="1329">
        <v>12109</v>
      </c>
      <c r="M33" s="1329">
        <v>7104</v>
      </c>
      <c r="N33" s="1329">
        <v>16258</v>
      </c>
      <c r="O33" s="1329">
        <v>129664</v>
      </c>
      <c r="P33" s="1329">
        <v>132241</v>
      </c>
      <c r="Q33" s="1329">
        <v>22449</v>
      </c>
      <c r="R33" s="1329">
        <v>284353</v>
      </c>
      <c r="S33" s="1329">
        <v>630763</v>
      </c>
      <c r="T33" s="1329">
        <v>17819</v>
      </c>
      <c r="U33" s="1329">
        <v>11836</v>
      </c>
      <c r="V33" s="1383">
        <v>29858</v>
      </c>
      <c r="W33" s="709">
        <v>25</v>
      </c>
    </row>
    <row r="34" spans="1:23" ht="23.1" customHeight="1">
      <c r="A34" s="703">
        <v>27</v>
      </c>
      <c r="B34" s="704" t="s">
        <v>1042</v>
      </c>
      <c r="C34" s="1372">
        <v>18.332999999999998</v>
      </c>
      <c r="D34" s="1372">
        <v>726.01700000000005</v>
      </c>
      <c r="E34" s="1372">
        <v>202.65799999999999</v>
      </c>
      <c r="F34" s="1372">
        <v>947.00800000000004</v>
      </c>
      <c r="G34" s="1394">
        <v>14.9</v>
      </c>
      <c r="H34" s="1394">
        <v>1.52</v>
      </c>
      <c r="I34" s="1394">
        <v>1.66</v>
      </c>
      <c r="J34" s="1394">
        <v>1.81</v>
      </c>
      <c r="K34" s="1327">
        <v>44007</v>
      </c>
      <c r="L34" s="1327">
        <v>11307</v>
      </c>
      <c r="M34" s="1327">
        <v>7527</v>
      </c>
      <c r="N34" s="1327">
        <v>15774</v>
      </c>
      <c r="O34" s="1327">
        <v>120185</v>
      </c>
      <c r="P34" s="1327">
        <v>125028</v>
      </c>
      <c r="Q34" s="1327">
        <v>25289</v>
      </c>
      <c r="R34" s="1327">
        <v>270503</v>
      </c>
      <c r="S34" s="1327">
        <v>655567</v>
      </c>
      <c r="T34" s="1327">
        <v>17221</v>
      </c>
      <c r="U34" s="1327">
        <v>12479</v>
      </c>
      <c r="V34" s="1384">
        <v>28564</v>
      </c>
      <c r="W34" s="705">
        <v>27</v>
      </c>
    </row>
    <row r="35" spans="1:23" ht="23.1" customHeight="1">
      <c r="A35" s="703">
        <v>28</v>
      </c>
      <c r="B35" s="704" t="s">
        <v>1043</v>
      </c>
      <c r="C35" s="1372">
        <v>19.739999999999998</v>
      </c>
      <c r="D35" s="1372">
        <v>723.68399999999997</v>
      </c>
      <c r="E35" s="1372">
        <v>202.685</v>
      </c>
      <c r="F35" s="1372">
        <v>946.10900000000004</v>
      </c>
      <c r="G35" s="1394">
        <v>15.1</v>
      </c>
      <c r="H35" s="1394">
        <v>1.54</v>
      </c>
      <c r="I35" s="1394">
        <v>1.74</v>
      </c>
      <c r="J35" s="1394">
        <v>1.86</v>
      </c>
      <c r="K35" s="1327">
        <v>44243</v>
      </c>
      <c r="L35" s="1327">
        <v>11069</v>
      </c>
      <c r="M35" s="1327">
        <v>7283</v>
      </c>
      <c r="N35" s="1327">
        <v>15923</v>
      </c>
      <c r="O35" s="1327">
        <v>131904</v>
      </c>
      <c r="P35" s="1327">
        <v>123080</v>
      </c>
      <c r="Q35" s="1327">
        <v>25681</v>
      </c>
      <c r="R35" s="1327">
        <v>280665</v>
      </c>
      <c r="S35" s="1327">
        <v>668202</v>
      </c>
      <c r="T35" s="1327">
        <v>17007</v>
      </c>
      <c r="U35" s="1327">
        <v>12670</v>
      </c>
      <c r="V35" s="1384">
        <v>29665</v>
      </c>
      <c r="W35" s="705">
        <v>28</v>
      </c>
    </row>
    <row r="36" spans="1:23" ht="23.1" customHeight="1">
      <c r="A36" s="703">
        <v>29</v>
      </c>
      <c r="B36" s="704" t="s">
        <v>1044</v>
      </c>
      <c r="C36" s="1372">
        <v>16.728000000000002</v>
      </c>
      <c r="D36" s="1372">
        <v>737.46</v>
      </c>
      <c r="E36" s="1372">
        <v>221.99700000000001</v>
      </c>
      <c r="F36" s="1372">
        <v>976.18399999999997</v>
      </c>
      <c r="G36" s="1394">
        <v>14.57</v>
      </c>
      <c r="H36" s="1394">
        <v>1.5</v>
      </c>
      <c r="I36" s="1394">
        <v>1.66</v>
      </c>
      <c r="J36" s="1394">
        <v>1.76</v>
      </c>
      <c r="K36" s="1327">
        <v>46049</v>
      </c>
      <c r="L36" s="1327">
        <v>10663</v>
      </c>
      <c r="M36" s="1327">
        <v>7367</v>
      </c>
      <c r="N36" s="1327">
        <v>14975</v>
      </c>
      <c r="O36" s="1327">
        <v>112217</v>
      </c>
      <c r="P36" s="1327">
        <v>118028</v>
      </c>
      <c r="Q36" s="1327">
        <v>27100</v>
      </c>
      <c r="R36" s="1327">
        <v>257345</v>
      </c>
      <c r="S36" s="1327">
        <v>670844</v>
      </c>
      <c r="T36" s="1327">
        <v>16005</v>
      </c>
      <c r="U36" s="1327">
        <v>12207</v>
      </c>
      <c r="V36" s="1384">
        <v>26362</v>
      </c>
      <c r="W36" s="705">
        <v>29</v>
      </c>
    </row>
    <row r="37" spans="1:23" ht="23.1" customHeight="1">
      <c r="A37" s="703">
        <v>30</v>
      </c>
      <c r="B37" s="704" t="s">
        <v>1045</v>
      </c>
      <c r="C37" s="1373">
        <v>20.047999999999998</v>
      </c>
      <c r="D37" s="1373">
        <v>726.31799999999998</v>
      </c>
      <c r="E37" s="1373">
        <v>188.547</v>
      </c>
      <c r="F37" s="1373">
        <v>934.91200000000003</v>
      </c>
      <c r="G37" s="1396">
        <v>15.42</v>
      </c>
      <c r="H37" s="1396">
        <v>1.46</v>
      </c>
      <c r="I37" s="1396">
        <v>1.67</v>
      </c>
      <c r="J37" s="1396">
        <v>1.8</v>
      </c>
      <c r="K37" s="1328">
        <v>43916</v>
      </c>
      <c r="L37" s="1328">
        <v>11369</v>
      </c>
      <c r="M37" s="1328">
        <v>7570</v>
      </c>
      <c r="N37" s="1328">
        <v>16627</v>
      </c>
      <c r="O37" s="1328">
        <v>135785</v>
      </c>
      <c r="P37" s="1328">
        <v>120629</v>
      </c>
      <c r="Q37" s="1328">
        <v>23899</v>
      </c>
      <c r="R37" s="1328">
        <v>280313</v>
      </c>
      <c r="S37" s="1328">
        <v>677310</v>
      </c>
      <c r="T37" s="1328">
        <v>16608</v>
      </c>
      <c r="U37" s="1328">
        <v>12675</v>
      </c>
      <c r="V37" s="1385">
        <v>29983</v>
      </c>
      <c r="W37" s="705">
        <v>30</v>
      </c>
    </row>
    <row r="38" spans="1:23" ht="23.1" customHeight="1">
      <c r="A38" s="707">
        <v>31</v>
      </c>
      <c r="B38" s="708" t="s">
        <v>1046</v>
      </c>
      <c r="C38" s="1371">
        <v>18.308</v>
      </c>
      <c r="D38" s="1371">
        <v>896.66600000000005</v>
      </c>
      <c r="E38" s="1371">
        <v>226.285</v>
      </c>
      <c r="F38" s="1371">
        <v>1141.259</v>
      </c>
      <c r="G38" s="1397">
        <v>14.47</v>
      </c>
      <c r="H38" s="1397">
        <v>1.58</v>
      </c>
      <c r="I38" s="1397">
        <v>1.74</v>
      </c>
      <c r="J38" s="1397">
        <v>1.82</v>
      </c>
      <c r="K38" s="1329">
        <v>43658</v>
      </c>
      <c r="L38" s="1329">
        <v>10525</v>
      </c>
      <c r="M38" s="1329">
        <v>7126</v>
      </c>
      <c r="N38" s="1329">
        <v>14100</v>
      </c>
      <c r="O38" s="1329">
        <v>115640</v>
      </c>
      <c r="P38" s="1329">
        <v>149525</v>
      </c>
      <c r="Q38" s="1329">
        <v>28097</v>
      </c>
      <c r="R38" s="1329">
        <v>293262</v>
      </c>
      <c r="S38" s="1329">
        <v>631644</v>
      </c>
      <c r="T38" s="1329">
        <v>16676</v>
      </c>
      <c r="U38" s="1329">
        <v>12417</v>
      </c>
      <c r="V38" s="1383">
        <v>25696</v>
      </c>
      <c r="W38" s="709">
        <v>31</v>
      </c>
    </row>
    <row r="39" spans="1:23" ht="23.1" customHeight="1">
      <c r="A39" s="703">
        <v>32</v>
      </c>
      <c r="B39" s="704" t="s">
        <v>1047</v>
      </c>
      <c r="C39" s="1372">
        <v>21.713999999999999</v>
      </c>
      <c r="D39" s="1372">
        <v>861.56500000000005</v>
      </c>
      <c r="E39" s="1372">
        <v>218.47900000000001</v>
      </c>
      <c r="F39" s="1372">
        <v>1101.758</v>
      </c>
      <c r="G39" s="1394">
        <v>14.46</v>
      </c>
      <c r="H39" s="1394">
        <v>1.49</v>
      </c>
      <c r="I39" s="1394">
        <v>1.77</v>
      </c>
      <c r="J39" s="1394">
        <v>1.8</v>
      </c>
      <c r="K39" s="1327">
        <v>45181</v>
      </c>
      <c r="L39" s="1327">
        <v>11544</v>
      </c>
      <c r="M39" s="1327">
        <v>7385</v>
      </c>
      <c r="N39" s="1327">
        <v>16054</v>
      </c>
      <c r="O39" s="1327">
        <v>141890</v>
      </c>
      <c r="P39" s="1327">
        <v>148376</v>
      </c>
      <c r="Q39" s="1327">
        <v>28544</v>
      </c>
      <c r="R39" s="1327">
        <v>318809</v>
      </c>
      <c r="S39" s="1327">
        <v>653448</v>
      </c>
      <c r="T39" s="1327">
        <v>17222</v>
      </c>
      <c r="U39" s="1327">
        <v>13065</v>
      </c>
      <c r="V39" s="1384">
        <v>28936</v>
      </c>
      <c r="W39" s="705">
        <v>32</v>
      </c>
    </row>
    <row r="40" spans="1:23" ht="23.1" customHeight="1">
      <c r="A40" s="703">
        <v>33</v>
      </c>
      <c r="B40" s="704" t="s">
        <v>1048</v>
      </c>
      <c r="C40" s="1372">
        <v>18.001000000000001</v>
      </c>
      <c r="D40" s="1372">
        <v>917.37699999999995</v>
      </c>
      <c r="E40" s="1372">
        <v>223.935</v>
      </c>
      <c r="F40" s="1372">
        <v>1159.3119999999999</v>
      </c>
      <c r="G40" s="1394">
        <v>14.64</v>
      </c>
      <c r="H40" s="1394">
        <v>1.62</v>
      </c>
      <c r="I40" s="1394">
        <v>1.71</v>
      </c>
      <c r="J40" s="1394">
        <v>1.84</v>
      </c>
      <c r="K40" s="1327">
        <v>42675</v>
      </c>
      <c r="L40" s="1327">
        <v>9688</v>
      </c>
      <c r="M40" s="1327">
        <v>6965</v>
      </c>
      <c r="N40" s="1327">
        <v>13279</v>
      </c>
      <c r="O40" s="1327">
        <v>112476</v>
      </c>
      <c r="P40" s="1327">
        <v>143779</v>
      </c>
      <c r="Q40" s="1327">
        <v>26678</v>
      </c>
      <c r="R40" s="1327">
        <v>282933</v>
      </c>
      <c r="S40" s="1327">
        <v>624847</v>
      </c>
      <c r="T40" s="1327">
        <v>15673</v>
      </c>
      <c r="U40" s="1327">
        <v>11913</v>
      </c>
      <c r="V40" s="1384">
        <v>24405</v>
      </c>
      <c r="W40" s="705">
        <v>33</v>
      </c>
    </row>
    <row r="41" spans="1:23" ht="23.1" customHeight="1">
      <c r="A41" s="703">
        <v>34</v>
      </c>
      <c r="B41" s="704" t="s">
        <v>1049</v>
      </c>
      <c r="C41" s="1372">
        <v>19.512</v>
      </c>
      <c r="D41" s="1372">
        <v>741.8</v>
      </c>
      <c r="E41" s="1372">
        <v>188.68299999999999</v>
      </c>
      <c r="F41" s="1372">
        <v>949.995</v>
      </c>
      <c r="G41" s="1394">
        <v>13.65</v>
      </c>
      <c r="H41" s="1394">
        <v>1.54</v>
      </c>
      <c r="I41" s="1394">
        <v>1.79</v>
      </c>
      <c r="J41" s="1394">
        <v>1.84</v>
      </c>
      <c r="K41" s="1327">
        <v>44589</v>
      </c>
      <c r="L41" s="1327">
        <v>11516</v>
      </c>
      <c r="M41" s="1327">
        <v>7307</v>
      </c>
      <c r="N41" s="1327">
        <v>15743</v>
      </c>
      <c r="O41" s="1327">
        <v>118768</v>
      </c>
      <c r="P41" s="1327">
        <v>131737</v>
      </c>
      <c r="Q41" s="1327">
        <v>24664</v>
      </c>
      <c r="R41" s="1327">
        <v>275169</v>
      </c>
      <c r="S41" s="1327">
        <v>608707</v>
      </c>
      <c r="T41" s="1327">
        <v>17759</v>
      </c>
      <c r="U41" s="1327">
        <v>13072</v>
      </c>
      <c r="V41" s="1384">
        <v>28965</v>
      </c>
      <c r="W41" s="705">
        <v>34</v>
      </c>
    </row>
    <row r="42" spans="1:23" ht="23.1" customHeight="1">
      <c r="A42" s="703">
        <v>35</v>
      </c>
      <c r="B42" s="715" t="s">
        <v>1050</v>
      </c>
      <c r="C42" s="1373">
        <v>18.704000000000001</v>
      </c>
      <c r="D42" s="1373">
        <v>721.00699999999995</v>
      </c>
      <c r="E42" s="1373">
        <v>202.404</v>
      </c>
      <c r="F42" s="1373">
        <v>942.11500000000001</v>
      </c>
      <c r="G42" s="1396">
        <v>15.32</v>
      </c>
      <c r="H42" s="1396">
        <v>1.51</v>
      </c>
      <c r="I42" s="1396">
        <v>1.78</v>
      </c>
      <c r="J42" s="1396">
        <v>1.84</v>
      </c>
      <c r="K42" s="1328">
        <v>44671</v>
      </c>
      <c r="L42" s="1328">
        <v>10642</v>
      </c>
      <c r="M42" s="1328">
        <v>7274</v>
      </c>
      <c r="N42" s="1328">
        <v>15555</v>
      </c>
      <c r="O42" s="1328">
        <v>128037</v>
      </c>
      <c r="P42" s="1328">
        <v>115976</v>
      </c>
      <c r="Q42" s="1328">
        <v>26276</v>
      </c>
      <c r="R42" s="1328">
        <v>270289</v>
      </c>
      <c r="S42" s="1328">
        <v>684536</v>
      </c>
      <c r="T42" s="1328">
        <v>16085</v>
      </c>
      <c r="U42" s="1328">
        <v>12982</v>
      </c>
      <c r="V42" s="1385">
        <v>28690</v>
      </c>
      <c r="W42" s="705">
        <v>35</v>
      </c>
    </row>
    <row r="43" spans="1:23" ht="23.1" customHeight="1">
      <c r="A43" s="707">
        <v>36</v>
      </c>
      <c r="B43" s="704" t="s">
        <v>1051</v>
      </c>
      <c r="C43" s="1371">
        <v>19.812999999999999</v>
      </c>
      <c r="D43" s="1371">
        <v>774.221</v>
      </c>
      <c r="E43" s="1371">
        <v>193.74199999999999</v>
      </c>
      <c r="F43" s="1371">
        <v>987.77599999999995</v>
      </c>
      <c r="G43" s="1397">
        <v>15.23</v>
      </c>
      <c r="H43" s="1397">
        <v>1.53</v>
      </c>
      <c r="I43" s="1397">
        <v>1.78</v>
      </c>
      <c r="J43" s="1397">
        <v>1.86</v>
      </c>
      <c r="K43" s="1329">
        <v>42433</v>
      </c>
      <c r="L43" s="1329">
        <v>10315</v>
      </c>
      <c r="M43" s="1329">
        <v>7043</v>
      </c>
      <c r="N43" s="1329">
        <v>14984</v>
      </c>
      <c r="O43" s="1329">
        <v>128053</v>
      </c>
      <c r="P43" s="1329">
        <v>122529</v>
      </c>
      <c r="Q43" s="1329">
        <v>24284</v>
      </c>
      <c r="R43" s="1329">
        <v>274866</v>
      </c>
      <c r="S43" s="1329">
        <v>646313</v>
      </c>
      <c r="T43" s="1329">
        <v>15826</v>
      </c>
      <c r="U43" s="1329">
        <v>12534</v>
      </c>
      <c r="V43" s="1383">
        <v>27827</v>
      </c>
      <c r="W43" s="709">
        <v>36</v>
      </c>
    </row>
    <row r="44" spans="1:23" ht="23.1" customHeight="1">
      <c r="A44" s="703">
        <v>37</v>
      </c>
      <c r="B44" s="704" t="s">
        <v>1052</v>
      </c>
      <c r="C44" s="1372">
        <v>19.62</v>
      </c>
      <c r="D44" s="1372">
        <v>721.71199999999999</v>
      </c>
      <c r="E44" s="1372">
        <v>223.42</v>
      </c>
      <c r="F44" s="1372">
        <v>964.75199999999995</v>
      </c>
      <c r="G44" s="1394">
        <v>15.13</v>
      </c>
      <c r="H44" s="1394">
        <v>1.44</v>
      </c>
      <c r="I44" s="1394">
        <v>1.71</v>
      </c>
      <c r="J44" s="1394">
        <v>1.78</v>
      </c>
      <c r="K44" s="1327">
        <v>44177</v>
      </c>
      <c r="L44" s="1327">
        <v>12174</v>
      </c>
      <c r="M44" s="1327">
        <v>7041</v>
      </c>
      <c r="N44" s="1327">
        <v>16573</v>
      </c>
      <c r="O44" s="1327">
        <v>131140</v>
      </c>
      <c r="P44" s="1327">
        <v>126132</v>
      </c>
      <c r="Q44" s="1327">
        <v>26868</v>
      </c>
      <c r="R44" s="1327">
        <v>284140</v>
      </c>
      <c r="S44" s="1327">
        <v>668389</v>
      </c>
      <c r="T44" s="1327">
        <v>17477</v>
      </c>
      <c r="U44" s="1327">
        <v>12026</v>
      </c>
      <c r="V44" s="1384">
        <v>29452</v>
      </c>
      <c r="W44" s="705">
        <v>37</v>
      </c>
    </row>
    <row r="45" spans="1:23" ht="23.1" customHeight="1">
      <c r="A45" s="703">
        <v>38</v>
      </c>
      <c r="B45" s="704" t="s">
        <v>1053</v>
      </c>
      <c r="C45" s="1372">
        <v>22.085999999999999</v>
      </c>
      <c r="D45" s="1372">
        <v>867.976</v>
      </c>
      <c r="E45" s="1372">
        <v>203.51499999999999</v>
      </c>
      <c r="F45" s="1372">
        <v>1093.576</v>
      </c>
      <c r="G45" s="1394">
        <v>14.54</v>
      </c>
      <c r="H45" s="1394">
        <v>1.56</v>
      </c>
      <c r="I45" s="1394">
        <v>1.73</v>
      </c>
      <c r="J45" s="1394">
        <v>1.85</v>
      </c>
      <c r="K45" s="1327">
        <v>45250</v>
      </c>
      <c r="L45" s="1327">
        <v>10363</v>
      </c>
      <c r="M45" s="1327">
        <v>7365</v>
      </c>
      <c r="N45" s="1327">
        <v>15376</v>
      </c>
      <c r="O45" s="1327">
        <v>145291</v>
      </c>
      <c r="P45" s="1327">
        <v>140073</v>
      </c>
      <c r="Q45" s="1327">
        <v>25891</v>
      </c>
      <c r="R45" s="1327">
        <v>311255</v>
      </c>
      <c r="S45" s="1327">
        <v>657851</v>
      </c>
      <c r="T45" s="1327">
        <v>16138</v>
      </c>
      <c r="U45" s="1327">
        <v>12722</v>
      </c>
      <c r="V45" s="1384">
        <v>28462</v>
      </c>
      <c r="W45" s="705">
        <v>38</v>
      </c>
    </row>
    <row r="46" spans="1:23" ht="23.1" customHeight="1">
      <c r="A46" s="703">
        <v>39</v>
      </c>
      <c r="B46" s="704" t="s">
        <v>1054</v>
      </c>
      <c r="C46" s="1372">
        <v>18.832999999999998</v>
      </c>
      <c r="D46" s="1372">
        <v>779.11699999999996</v>
      </c>
      <c r="E46" s="1372">
        <v>175.261</v>
      </c>
      <c r="F46" s="1372">
        <v>973.21100000000001</v>
      </c>
      <c r="G46" s="1394">
        <v>13.95</v>
      </c>
      <c r="H46" s="1394">
        <v>1.55</v>
      </c>
      <c r="I46" s="1394">
        <v>1.7</v>
      </c>
      <c r="J46" s="1394">
        <v>1.81</v>
      </c>
      <c r="K46" s="1327">
        <v>47849</v>
      </c>
      <c r="L46" s="1327">
        <v>10749</v>
      </c>
      <c r="M46" s="1327">
        <v>7407</v>
      </c>
      <c r="N46" s="1327">
        <v>15705</v>
      </c>
      <c r="O46" s="1327">
        <v>125698</v>
      </c>
      <c r="P46" s="1327">
        <v>129463</v>
      </c>
      <c r="Q46" s="1327">
        <v>22080</v>
      </c>
      <c r="R46" s="1327">
        <v>277242</v>
      </c>
      <c r="S46" s="1327">
        <v>667422</v>
      </c>
      <c r="T46" s="1327">
        <v>16617</v>
      </c>
      <c r="U46" s="1327">
        <v>12599</v>
      </c>
      <c r="V46" s="1384">
        <v>28487</v>
      </c>
      <c r="W46" s="705">
        <v>39</v>
      </c>
    </row>
    <row r="47" spans="1:23" ht="23.1" customHeight="1">
      <c r="A47" s="716">
        <v>42</v>
      </c>
      <c r="B47" s="715" t="s">
        <v>1055</v>
      </c>
      <c r="C47" s="1373">
        <v>21.838999999999999</v>
      </c>
      <c r="D47" s="1373">
        <v>727.15</v>
      </c>
      <c r="E47" s="1373">
        <v>205.32400000000001</v>
      </c>
      <c r="F47" s="1373">
        <v>954.31200000000001</v>
      </c>
      <c r="G47" s="1396">
        <v>15.26</v>
      </c>
      <c r="H47" s="1396">
        <v>1.53</v>
      </c>
      <c r="I47" s="1396">
        <v>1.79</v>
      </c>
      <c r="J47" s="1396">
        <v>1.9</v>
      </c>
      <c r="K47" s="1328">
        <v>43370</v>
      </c>
      <c r="L47" s="1328">
        <v>11354</v>
      </c>
      <c r="M47" s="1328">
        <v>7230</v>
      </c>
      <c r="N47" s="1328">
        <v>16417</v>
      </c>
      <c r="O47" s="1328">
        <v>144522</v>
      </c>
      <c r="P47" s="1328">
        <v>125923</v>
      </c>
      <c r="Q47" s="1328">
        <v>26502</v>
      </c>
      <c r="R47" s="1328">
        <v>296947</v>
      </c>
      <c r="S47" s="1328">
        <v>661774</v>
      </c>
      <c r="T47" s="1328">
        <v>17317</v>
      </c>
      <c r="U47" s="1328">
        <v>12907</v>
      </c>
      <c r="V47" s="1385">
        <v>31116</v>
      </c>
      <c r="W47" s="717">
        <v>42</v>
      </c>
    </row>
    <row r="48" spans="1:23" s="774" customFormat="1" ht="23.1" customHeight="1">
      <c r="A48" s="718">
        <v>43</v>
      </c>
      <c r="B48" s="704" t="s">
        <v>1056</v>
      </c>
      <c r="C48" s="1371">
        <v>20.701000000000001</v>
      </c>
      <c r="D48" s="1371">
        <v>767.78599999999994</v>
      </c>
      <c r="E48" s="1371">
        <v>184.68299999999999</v>
      </c>
      <c r="F48" s="1371">
        <v>973.17</v>
      </c>
      <c r="G48" s="1397">
        <v>15.72</v>
      </c>
      <c r="H48" s="1397">
        <v>1.52</v>
      </c>
      <c r="I48" s="1397">
        <v>1.68</v>
      </c>
      <c r="J48" s="1397">
        <v>1.85</v>
      </c>
      <c r="K48" s="1329">
        <v>37031</v>
      </c>
      <c r="L48" s="1329">
        <v>10153</v>
      </c>
      <c r="M48" s="1329">
        <v>7228</v>
      </c>
      <c r="N48" s="1329">
        <v>14503</v>
      </c>
      <c r="O48" s="1329">
        <v>120508</v>
      </c>
      <c r="P48" s="1329">
        <v>118547</v>
      </c>
      <c r="Q48" s="1329">
        <v>22375</v>
      </c>
      <c r="R48" s="1329">
        <v>261430</v>
      </c>
      <c r="S48" s="1329">
        <v>582141</v>
      </c>
      <c r="T48" s="1329">
        <v>15440</v>
      </c>
      <c r="U48" s="1329">
        <v>12115</v>
      </c>
      <c r="V48" s="1383">
        <v>26864</v>
      </c>
      <c r="W48" s="719">
        <v>43</v>
      </c>
    </row>
    <row r="49" spans="1:23" s="774" customFormat="1" ht="23.1" customHeight="1">
      <c r="A49" s="703">
        <v>44</v>
      </c>
      <c r="B49" s="704" t="s">
        <v>1057</v>
      </c>
      <c r="C49" s="1372">
        <v>27.402000000000001</v>
      </c>
      <c r="D49" s="1372">
        <v>800.4</v>
      </c>
      <c r="E49" s="1372">
        <v>199.964</v>
      </c>
      <c r="F49" s="1372">
        <v>1027.7650000000001</v>
      </c>
      <c r="G49" s="1394">
        <v>18.7</v>
      </c>
      <c r="H49" s="1394">
        <v>1.57</v>
      </c>
      <c r="I49" s="1394">
        <v>1.67</v>
      </c>
      <c r="J49" s="1394">
        <v>2.0499999999999998</v>
      </c>
      <c r="K49" s="1327">
        <v>33437</v>
      </c>
      <c r="L49" s="1327">
        <v>11390</v>
      </c>
      <c r="M49" s="1327">
        <v>7432</v>
      </c>
      <c r="N49" s="1327">
        <v>16133</v>
      </c>
      <c r="O49" s="1327">
        <v>171350</v>
      </c>
      <c r="P49" s="1327">
        <v>143080</v>
      </c>
      <c r="Q49" s="1327">
        <v>24849</v>
      </c>
      <c r="R49" s="1327">
        <v>339279</v>
      </c>
      <c r="S49" s="1327">
        <v>625328</v>
      </c>
      <c r="T49" s="1327">
        <v>17876</v>
      </c>
      <c r="U49" s="1327">
        <v>12427</v>
      </c>
      <c r="V49" s="1384">
        <v>33011</v>
      </c>
      <c r="W49" s="705">
        <v>44</v>
      </c>
    </row>
    <row r="50" spans="1:23" s="774" customFormat="1" ht="23.1" customHeight="1">
      <c r="A50" s="703">
        <v>45</v>
      </c>
      <c r="B50" s="704" t="s">
        <v>1058</v>
      </c>
      <c r="C50" s="1372">
        <v>26.015000000000001</v>
      </c>
      <c r="D50" s="1372">
        <v>756.06100000000004</v>
      </c>
      <c r="E50" s="1372">
        <v>230.077</v>
      </c>
      <c r="F50" s="1372">
        <v>1012.153</v>
      </c>
      <c r="G50" s="1394">
        <v>18.36</v>
      </c>
      <c r="H50" s="1394">
        <v>1.57</v>
      </c>
      <c r="I50" s="1394">
        <v>1.61</v>
      </c>
      <c r="J50" s="1394">
        <v>2.0099999999999998</v>
      </c>
      <c r="K50" s="1327">
        <v>29965</v>
      </c>
      <c r="L50" s="1327">
        <v>11343</v>
      </c>
      <c r="M50" s="1327">
        <v>7434</v>
      </c>
      <c r="N50" s="1327">
        <v>15004</v>
      </c>
      <c r="O50" s="1327">
        <v>143133</v>
      </c>
      <c r="P50" s="1327">
        <v>134549</v>
      </c>
      <c r="Q50" s="1327">
        <v>27542</v>
      </c>
      <c r="R50" s="1327">
        <v>305224</v>
      </c>
      <c r="S50" s="1327">
        <v>550182</v>
      </c>
      <c r="T50" s="1327">
        <v>17796</v>
      </c>
      <c r="U50" s="1327">
        <v>11971</v>
      </c>
      <c r="V50" s="1384">
        <v>30156</v>
      </c>
      <c r="W50" s="705">
        <v>45</v>
      </c>
    </row>
    <row r="51" spans="1:23" s="774" customFormat="1" ht="23.1" customHeight="1">
      <c r="A51" s="703">
        <v>46</v>
      </c>
      <c r="B51" s="704" t="s">
        <v>1059</v>
      </c>
      <c r="C51" s="1372">
        <v>19.324999999999999</v>
      </c>
      <c r="D51" s="1372">
        <v>815.11699999999996</v>
      </c>
      <c r="E51" s="1372">
        <v>198.114</v>
      </c>
      <c r="F51" s="1372">
        <v>1032.5550000000001</v>
      </c>
      <c r="G51" s="1394">
        <v>14.35</v>
      </c>
      <c r="H51" s="1394">
        <v>1.56</v>
      </c>
      <c r="I51" s="1394">
        <v>1.62</v>
      </c>
      <c r="J51" s="1394">
        <v>1.81</v>
      </c>
      <c r="K51" s="1327">
        <v>42170</v>
      </c>
      <c r="L51" s="1327">
        <v>10408</v>
      </c>
      <c r="M51" s="1327">
        <v>7180</v>
      </c>
      <c r="N51" s="1327">
        <v>14559</v>
      </c>
      <c r="O51" s="1327">
        <v>116932</v>
      </c>
      <c r="P51" s="1327">
        <v>132490</v>
      </c>
      <c r="Q51" s="1327">
        <v>23083</v>
      </c>
      <c r="R51" s="1327">
        <v>272505</v>
      </c>
      <c r="S51" s="1327">
        <v>605085</v>
      </c>
      <c r="T51" s="1327">
        <v>16254</v>
      </c>
      <c r="U51" s="1327">
        <v>11651</v>
      </c>
      <c r="V51" s="1384">
        <v>26391</v>
      </c>
      <c r="W51" s="705">
        <v>46</v>
      </c>
    </row>
    <row r="52" spans="1:23" s="774" customFormat="1" ht="23.1" customHeight="1">
      <c r="A52" s="703">
        <v>47</v>
      </c>
      <c r="B52" s="704" t="s">
        <v>1060</v>
      </c>
      <c r="C52" s="1375">
        <v>21.012</v>
      </c>
      <c r="D52" s="1372">
        <v>779.97900000000004</v>
      </c>
      <c r="E52" s="1372">
        <v>210.626</v>
      </c>
      <c r="F52" s="1372">
        <v>1011.616</v>
      </c>
      <c r="G52" s="1394">
        <v>16.78</v>
      </c>
      <c r="H52" s="1394">
        <v>1.48</v>
      </c>
      <c r="I52" s="1394">
        <v>1.73</v>
      </c>
      <c r="J52" s="1394">
        <v>1.85</v>
      </c>
      <c r="K52" s="1327">
        <v>38223</v>
      </c>
      <c r="L52" s="1327">
        <v>12994</v>
      </c>
      <c r="M52" s="1327">
        <v>7067</v>
      </c>
      <c r="N52" s="1327">
        <v>16594</v>
      </c>
      <c r="O52" s="1327">
        <v>134751</v>
      </c>
      <c r="P52" s="1327">
        <v>149991</v>
      </c>
      <c r="Q52" s="1327">
        <v>25730</v>
      </c>
      <c r="R52" s="1327">
        <v>310472</v>
      </c>
      <c r="S52" s="1327">
        <v>641317</v>
      </c>
      <c r="T52" s="1327">
        <v>19230</v>
      </c>
      <c r="U52" s="1327">
        <v>12216</v>
      </c>
      <c r="V52" s="1384">
        <v>30691</v>
      </c>
      <c r="W52" s="705">
        <v>47</v>
      </c>
    </row>
    <row r="53" spans="1:23" ht="23.1" customHeight="1">
      <c r="A53" s="697">
        <v>49</v>
      </c>
      <c r="B53" s="698" t="s">
        <v>1061</v>
      </c>
      <c r="C53" s="1371">
        <v>23.134</v>
      </c>
      <c r="D53" s="1371">
        <v>794.83100000000002</v>
      </c>
      <c r="E53" s="1371">
        <v>200.387</v>
      </c>
      <c r="F53" s="1371">
        <v>1018.353</v>
      </c>
      <c r="G53" s="1397">
        <v>16.760000000000002</v>
      </c>
      <c r="H53" s="1397">
        <v>1.47</v>
      </c>
      <c r="I53" s="1397">
        <v>1.77</v>
      </c>
      <c r="J53" s="1397">
        <v>1.88</v>
      </c>
      <c r="K53" s="1329">
        <v>36178</v>
      </c>
      <c r="L53" s="1329">
        <v>12087</v>
      </c>
      <c r="M53" s="1329">
        <v>6864</v>
      </c>
      <c r="N53" s="1329">
        <v>16006</v>
      </c>
      <c r="O53" s="1329">
        <v>140262</v>
      </c>
      <c r="P53" s="1329">
        <v>141204</v>
      </c>
      <c r="Q53" s="1329">
        <v>24344</v>
      </c>
      <c r="R53" s="1329">
        <v>305810</v>
      </c>
      <c r="S53" s="1329">
        <v>606293</v>
      </c>
      <c r="T53" s="1329">
        <v>17765</v>
      </c>
      <c r="U53" s="1329">
        <v>12148</v>
      </c>
      <c r="V53" s="1383">
        <v>30030</v>
      </c>
      <c r="W53" s="699">
        <v>49</v>
      </c>
    </row>
    <row r="54" spans="1:23" ht="23.1" customHeight="1">
      <c r="A54" s="701">
        <v>50</v>
      </c>
      <c r="B54" s="702" t="s">
        <v>1062</v>
      </c>
      <c r="C54" s="1372">
        <v>23.664000000000001</v>
      </c>
      <c r="D54" s="1372">
        <v>770.65099999999995</v>
      </c>
      <c r="E54" s="1372">
        <v>212.56399999999999</v>
      </c>
      <c r="F54" s="1372">
        <v>1006.88</v>
      </c>
      <c r="G54" s="1394">
        <v>16.559999999999999</v>
      </c>
      <c r="H54" s="1394">
        <v>1.48</v>
      </c>
      <c r="I54" s="1394">
        <v>1.74</v>
      </c>
      <c r="J54" s="1394">
        <v>1.89</v>
      </c>
      <c r="K54" s="1327">
        <v>34576</v>
      </c>
      <c r="L54" s="1327">
        <v>12448</v>
      </c>
      <c r="M54" s="1327">
        <v>7081</v>
      </c>
      <c r="N54" s="1327">
        <v>15963</v>
      </c>
      <c r="O54" s="1327">
        <v>135522</v>
      </c>
      <c r="P54" s="1327">
        <v>141841</v>
      </c>
      <c r="Q54" s="1327">
        <v>26228</v>
      </c>
      <c r="R54" s="1327">
        <v>303591</v>
      </c>
      <c r="S54" s="1327">
        <v>572686</v>
      </c>
      <c r="T54" s="1327">
        <v>18405</v>
      </c>
      <c r="U54" s="1327">
        <v>12339</v>
      </c>
      <c r="V54" s="1384">
        <v>30152</v>
      </c>
      <c r="W54" s="693">
        <v>50</v>
      </c>
    </row>
    <row r="55" spans="1:23" ht="23.1" customHeight="1">
      <c r="A55" s="701">
        <v>51</v>
      </c>
      <c r="B55" s="702" t="s">
        <v>1063</v>
      </c>
      <c r="C55" s="1372">
        <v>24.039000000000001</v>
      </c>
      <c r="D55" s="1372">
        <v>870.26499999999999</v>
      </c>
      <c r="E55" s="1372">
        <v>223.23599999999999</v>
      </c>
      <c r="F55" s="1372">
        <v>1117.54</v>
      </c>
      <c r="G55" s="1394">
        <v>15.61</v>
      </c>
      <c r="H55" s="1394">
        <v>1.48</v>
      </c>
      <c r="I55" s="1394">
        <v>1.84</v>
      </c>
      <c r="J55" s="1394">
        <v>1.85</v>
      </c>
      <c r="K55" s="1327">
        <v>36540</v>
      </c>
      <c r="L55" s="1327">
        <v>11396</v>
      </c>
      <c r="M55" s="1327">
        <v>6310</v>
      </c>
      <c r="N55" s="1327">
        <v>14940</v>
      </c>
      <c r="O55" s="1327">
        <v>137120</v>
      </c>
      <c r="P55" s="1327">
        <v>146471</v>
      </c>
      <c r="Q55" s="1327">
        <v>25970</v>
      </c>
      <c r="R55" s="1327">
        <v>309561</v>
      </c>
      <c r="S55" s="1327">
        <v>570408</v>
      </c>
      <c r="T55" s="1327">
        <v>16831</v>
      </c>
      <c r="U55" s="1327">
        <v>11633</v>
      </c>
      <c r="V55" s="1384">
        <v>27700</v>
      </c>
      <c r="W55" s="693">
        <v>51</v>
      </c>
    </row>
    <row r="56" spans="1:23" ht="23.1" customHeight="1">
      <c r="A56" s="701">
        <v>52</v>
      </c>
      <c r="B56" s="702" t="s">
        <v>1064</v>
      </c>
      <c r="C56" s="1372">
        <v>23.72</v>
      </c>
      <c r="D56" s="1372">
        <v>896.20899999999995</v>
      </c>
      <c r="E56" s="1372">
        <v>238.36699999999999</v>
      </c>
      <c r="F56" s="1372">
        <v>1158.296</v>
      </c>
      <c r="G56" s="1394">
        <v>16.170000000000002</v>
      </c>
      <c r="H56" s="1394">
        <v>1.47</v>
      </c>
      <c r="I56" s="1394">
        <v>1.68</v>
      </c>
      <c r="J56" s="1394">
        <v>1.81</v>
      </c>
      <c r="K56" s="1327">
        <v>38391</v>
      </c>
      <c r="L56" s="1327">
        <v>10491</v>
      </c>
      <c r="M56" s="1327">
        <v>7493</v>
      </c>
      <c r="N56" s="1327">
        <v>15020</v>
      </c>
      <c r="O56" s="1327">
        <v>147268</v>
      </c>
      <c r="P56" s="1327">
        <v>137973</v>
      </c>
      <c r="Q56" s="1327">
        <v>29943</v>
      </c>
      <c r="R56" s="1327">
        <v>315185</v>
      </c>
      <c r="S56" s="1327">
        <v>620860</v>
      </c>
      <c r="T56" s="1327">
        <v>15395</v>
      </c>
      <c r="U56" s="1327">
        <v>12562</v>
      </c>
      <c r="V56" s="1384">
        <v>27211</v>
      </c>
      <c r="W56" s="693">
        <v>52</v>
      </c>
    </row>
    <row r="57" spans="1:23" ht="23.1" customHeight="1" thickBot="1">
      <c r="A57" s="780">
        <v>54</v>
      </c>
      <c r="B57" s="781" t="s">
        <v>1065</v>
      </c>
      <c r="C57" s="1377">
        <v>20.937999999999999</v>
      </c>
      <c r="D57" s="1377">
        <v>850.66700000000003</v>
      </c>
      <c r="E57" s="1377">
        <v>204.16</v>
      </c>
      <c r="F57" s="1377">
        <v>1075.7650000000001</v>
      </c>
      <c r="G57" s="1398">
        <v>16.91</v>
      </c>
      <c r="H57" s="1398">
        <v>1.6</v>
      </c>
      <c r="I57" s="1398">
        <v>1.81</v>
      </c>
      <c r="J57" s="1398">
        <v>1.94</v>
      </c>
      <c r="K57" s="1330">
        <v>33991</v>
      </c>
      <c r="L57" s="1330">
        <v>10697</v>
      </c>
      <c r="M57" s="1330">
        <v>6843</v>
      </c>
      <c r="N57" s="1330">
        <v>13970</v>
      </c>
      <c r="O57" s="1330">
        <v>120349</v>
      </c>
      <c r="P57" s="1330">
        <v>145493</v>
      </c>
      <c r="Q57" s="1330">
        <v>25329</v>
      </c>
      <c r="R57" s="1330">
        <v>291171</v>
      </c>
      <c r="S57" s="1330">
        <v>574787</v>
      </c>
      <c r="T57" s="1330">
        <v>17103</v>
      </c>
      <c r="U57" s="1330">
        <v>12407</v>
      </c>
      <c r="V57" s="1404">
        <v>27066</v>
      </c>
      <c r="W57" s="782">
        <v>54</v>
      </c>
    </row>
    <row r="58" spans="1:23" ht="23.1" customHeight="1">
      <c r="A58" s="701">
        <v>55</v>
      </c>
      <c r="B58" s="702" t="s">
        <v>1066</v>
      </c>
      <c r="C58" s="1372">
        <v>23.504999999999999</v>
      </c>
      <c r="D58" s="1372">
        <v>803.87599999999998</v>
      </c>
      <c r="E58" s="1372">
        <v>192.08199999999999</v>
      </c>
      <c r="F58" s="1372">
        <v>1019.4640000000001</v>
      </c>
      <c r="G58" s="1394">
        <v>17.34</v>
      </c>
      <c r="H58" s="1394">
        <v>1.57</v>
      </c>
      <c r="I58" s="1394">
        <v>1.86</v>
      </c>
      <c r="J58" s="1394">
        <v>1.99</v>
      </c>
      <c r="K58" s="1327">
        <v>35256</v>
      </c>
      <c r="L58" s="1327">
        <v>11196</v>
      </c>
      <c r="M58" s="1327">
        <v>7082</v>
      </c>
      <c r="N58" s="1327">
        <v>15315</v>
      </c>
      <c r="O58" s="1327">
        <v>143728</v>
      </c>
      <c r="P58" s="1327">
        <v>140990</v>
      </c>
      <c r="Q58" s="1327">
        <v>25320</v>
      </c>
      <c r="R58" s="1327">
        <v>310038</v>
      </c>
      <c r="S58" s="1327">
        <v>611476</v>
      </c>
      <c r="T58" s="1327">
        <v>17539</v>
      </c>
      <c r="U58" s="1327">
        <v>13182</v>
      </c>
      <c r="V58" s="1384">
        <v>30412</v>
      </c>
      <c r="W58" s="693">
        <v>55</v>
      </c>
    </row>
    <row r="59" spans="1:23" ht="23.1" customHeight="1">
      <c r="A59" s="701">
        <v>56</v>
      </c>
      <c r="B59" s="702" t="s">
        <v>1067</v>
      </c>
      <c r="C59" s="1372">
        <v>19.393999999999998</v>
      </c>
      <c r="D59" s="1372">
        <v>877.80600000000004</v>
      </c>
      <c r="E59" s="1372">
        <v>224.56100000000001</v>
      </c>
      <c r="F59" s="1372">
        <v>1121.761</v>
      </c>
      <c r="G59" s="1394">
        <v>16.14</v>
      </c>
      <c r="H59" s="1394">
        <v>1.44</v>
      </c>
      <c r="I59" s="1394">
        <v>1.6</v>
      </c>
      <c r="J59" s="1394">
        <v>1.73</v>
      </c>
      <c r="K59" s="1327">
        <v>37049</v>
      </c>
      <c r="L59" s="1327">
        <v>10179</v>
      </c>
      <c r="M59" s="1327">
        <v>6681</v>
      </c>
      <c r="N59" s="1327">
        <v>13871</v>
      </c>
      <c r="O59" s="1327">
        <v>115975</v>
      </c>
      <c r="P59" s="1327">
        <v>128661</v>
      </c>
      <c r="Q59" s="1327">
        <v>24063</v>
      </c>
      <c r="R59" s="1327">
        <v>268699</v>
      </c>
      <c r="S59" s="1327">
        <v>597985</v>
      </c>
      <c r="T59" s="1327">
        <v>14657</v>
      </c>
      <c r="U59" s="1327">
        <v>10716</v>
      </c>
      <c r="V59" s="1384">
        <v>23953</v>
      </c>
      <c r="W59" s="693">
        <v>56</v>
      </c>
    </row>
    <row r="60" spans="1:23" ht="23.1" customHeight="1">
      <c r="A60" s="701">
        <v>57</v>
      </c>
      <c r="B60" s="702" t="s">
        <v>1068</v>
      </c>
      <c r="C60" s="1372">
        <v>21.439</v>
      </c>
      <c r="D60" s="1372">
        <v>869.72500000000002</v>
      </c>
      <c r="E60" s="1372">
        <v>207.67699999999999</v>
      </c>
      <c r="F60" s="1372">
        <v>1098.8409999999999</v>
      </c>
      <c r="G60" s="1394">
        <v>15.6</v>
      </c>
      <c r="H60" s="1394">
        <v>1.48</v>
      </c>
      <c r="I60" s="1394">
        <v>1.61</v>
      </c>
      <c r="J60" s="1394">
        <v>1.78</v>
      </c>
      <c r="K60" s="1327">
        <v>39433</v>
      </c>
      <c r="L60" s="1327">
        <v>10682</v>
      </c>
      <c r="M60" s="1327">
        <v>8047</v>
      </c>
      <c r="N60" s="1327">
        <v>15146</v>
      </c>
      <c r="O60" s="1327">
        <v>131914</v>
      </c>
      <c r="P60" s="1327">
        <v>137699</v>
      </c>
      <c r="Q60" s="1327">
        <v>26873</v>
      </c>
      <c r="R60" s="1327">
        <v>296486</v>
      </c>
      <c r="S60" s="1327">
        <v>615299</v>
      </c>
      <c r="T60" s="1327">
        <v>15833</v>
      </c>
      <c r="U60" s="1327">
        <v>12940</v>
      </c>
      <c r="V60" s="1384">
        <v>26982</v>
      </c>
      <c r="W60" s="693">
        <v>57</v>
      </c>
    </row>
    <row r="61" spans="1:23" ht="23.1" customHeight="1">
      <c r="A61" s="703">
        <v>58</v>
      </c>
      <c r="B61" s="704" t="s">
        <v>1069</v>
      </c>
      <c r="C61" s="1372">
        <v>21.780999999999999</v>
      </c>
      <c r="D61" s="1372">
        <v>892.90800000000002</v>
      </c>
      <c r="E61" s="1372">
        <v>218.36199999999999</v>
      </c>
      <c r="F61" s="1372">
        <v>1133.0519999999999</v>
      </c>
      <c r="G61" s="1394">
        <v>14.89</v>
      </c>
      <c r="H61" s="1394">
        <v>1.47</v>
      </c>
      <c r="I61" s="1394">
        <v>1.81</v>
      </c>
      <c r="J61" s="1394">
        <v>1.79</v>
      </c>
      <c r="K61" s="1327">
        <v>42102</v>
      </c>
      <c r="L61" s="1327">
        <v>10981</v>
      </c>
      <c r="M61" s="1327">
        <v>6892</v>
      </c>
      <c r="N61" s="1327">
        <v>15154</v>
      </c>
      <c r="O61" s="1327">
        <v>136561</v>
      </c>
      <c r="P61" s="1327">
        <v>144081</v>
      </c>
      <c r="Q61" s="1327">
        <v>27231</v>
      </c>
      <c r="R61" s="1327">
        <v>307873</v>
      </c>
      <c r="S61" s="1327">
        <v>626963</v>
      </c>
      <c r="T61" s="1327">
        <v>16136</v>
      </c>
      <c r="U61" s="1327">
        <v>12471</v>
      </c>
      <c r="V61" s="1384">
        <v>27172</v>
      </c>
      <c r="W61" s="705">
        <v>58</v>
      </c>
    </row>
    <row r="62" spans="1:23" ht="23.1" customHeight="1">
      <c r="A62" s="703">
        <v>59</v>
      </c>
      <c r="B62" s="704" t="s">
        <v>1070</v>
      </c>
      <c r="C62" s="1373">
        <v>18.643000000000001</v>
      </c>
      <c r="D62" s="1373">
        <v>827.25199999999995</v>
      </c>
      <c r="E62" s="1373">
        <v>229.81800000000001</v>
      </c>
      <c r="F62" s="1373">
        <v>1075.713</v>
      </c>
      <c r="G62" s="1396">
        <v>13.26</v>
      </c>
      <c r="H62" s="1396">
        <v>1.47</v>
      </c>
      <c r="I62" s="1396">
        <v>1.72</v>
      </c>
      <c r="J62" s="1396">
        <v>1.73</v>
      </c>
      <c r="K62" s="1328">
        <v>47872</v>
      </c>
      <c r="L62" s="1328">
        <v>11347</v>
      </c>
      <c r="M62" s="1328">
        <v>6736</v>
      </c>
      <c r="N62" s="1328">
        <v>15213</v>
      </c>
      <c r="O62" s="1328">
        <v>118316</v>
      </c>
      <c r="P62" s="1328">
        <v>138326</v>
      </c>
      <c r="Q62" s="1328">
        <v>26691</v>
      </c>
      <c r="R62" s="1328">
        <v>283333</v>
      </c>
      <c r="S62" s="1328">
        <v>634638</v>
      </c>
      <c r="T62" s="1328">
        <v>16721</v>
      </c>
      <c r="U62" s="1328">
        <v>11614</v>
      </c>
      <c r="V62" s="1385">
        <v>26339</v>
      </c>
      <c r="W62" s="705">
        <v>59</v>
      </c>
    </row>
    <row r="63" spans="1:23" ht="23.1" customHeight="1">
      <c r="A63" s="707">
        <v>61</v>
      </c>
      <c r="B63" s="708" t="s">
        <v>1071</v>
      </c>
      <c r="C63" s="1371">
        <v>23.007000000000001</v>
      </c>
      <c r="D63" s="1371">
        <v>818.55399999999997</v>
      </c>
      <c r="E63" s="1371">
        <v>212.52</v>
      </c>
      <c r="F63" s="1371">
        <v>1054.0820000000001</v>
      </c>
      <c r="G63" s="1397">
        <v>16.670000000000002</v>
      </c>
      <c r="H63" s="1397">
        <v>1.43</v>
      </c>
      <c r="I63" s="1397">
        <v>1.79</v>
      </c>
      <c r="J63" s="1397">
        <v>1.84</v>
      </c>
      <c r="K63" s="1329">
        <v>35911</v>
      </c>
      <c r="L63" s="1329">
        <v>11088</v>
      </c>
      <c r="M63" s="1329">
        <v>6835</v>
      </c>
      <c r="N63" s="1329">
        <v>15174</v>
      </c>
      <c r="O63" s="1329">
        <v>137768</v>
      </c>
      <c r="P63" s="1329">
        <v>129958</v>
      </c>
      <c r="Q63" s="1329">
        <v>25952</v>
      </c>
      <c r="R63" s="1329">
        <v>293678</v>
      </c>
      <c r="S63" s="1329">
        <v>598796</v>
      </c>
      <c r="T63" s="1329">
        <v>15877</v>
      </c>
      <c r="U63" s="1329">
        <v>12211</v>
      </c>
      <c r="V63" s="1383">
        <v>27861</v>
      </c>
      <c r="W63" s="709">
        <v>61</v>
      </c>
    </row>
    <row r="64" spans="1:23" ht="23.1" customHeight="1">
      <c r="A64" s="703">
        <v>65</v>
      </c>
      <c r="B64" s="704" t="s">
        <v>1072</v>
      </c>
      <c r="C64" s="1372">
        <v>31.975999999999999</v>
      </c>
      <c r="D64" s="1372">
        <v>827.54499999999996</v>
      </c>
      <c r="E64" s="1372">
        <v>236.40700000000001</v>
      </c>
      <c r="F64" s="1372">
        <v>1095.9280000000001</v>
      </c>
      <c r="G64" s="1394">
        <v>18.420000000000002</v>
      </c>
      <c r="H64" s="1394">
        <v>1.5</v>
      </c>
      <c r="I64" s="1394">
        <v>1.84</v>
      </c>
      <c r="J64" s="1394">
        <v>2.0699999999999998</v>
      </c>
      <c r="K64" s="1327">
        <v>33163</v>
      </c>
      <c r="L64" s="1327">
        <v>12422</v>
      </c>
      <c r="M64" s="1327">
        <v>5894</v>
      </c>
      <c r="N64" s="1327">
        <v>16564</v>
      </c>
      <c r="O64" s="1327">
        <v>195324</v>
      </c>
      <c r="P64" s="1327">
        <v>154035</v>
      </c>
      <c r="Q64" s="1327">
        <v>25629</v>
      </c>
      <c r="R64" s="1327">
        <v>374988</v>
      </c>
      <c r="S64" s="1327">
        <v>610843</v>
      </c>
      <c r="T64" s="1327">
        <v>18614</v>
      </c>
      <c r="U64" s="1327">
        <v>10841</v>
      </c>
      <c r="V64" s="1384">
        <v>34216</v>
      </c>
      <c r="W64" s="705">
        <v>65</v>
      </c>
    </row>
    <row r="65" spans="1:23" ht="23.1" customHeight="1">
      <c r="A65" s="703">
        <v>66</v>
      </c>
      <c r="B65" s="704" t="s">
        <v>1073</v>
      </c>
      <c r="C65" s="1372">
        <v>23.734999999999999</v>
      </c>
      <c r="D65" s="1372">
        <v>854.76199999999994</v>
      </c>
      <c r="E65" s="1372">
        <v>215.476</v>
      </c>
      <c r="F65" s="1372">
        <v>1093.973</v>
      </c>
      <c r="G65" s="1394">
        <v>16.54</v>
      </c>
      <c r="H65" s="1394">
        <v>1.49</v>
      </c>
      <c r="I65" s="1394">
        <v>1.7</v>
      </c>
      <c r="J65" s="1394">
        <v>1.86</v>
      </c>
      <c r="K65" s="1327">
        <v>38440</v>
      </c>
      <c r="L65" s="1327">
        <v>11494</v>
      </c>
      <c r="M65" s="1327">
        <v>6314</v>
      </c>
      <c r="N65" s="1327">
        <v>15759</v>
      </c>
      <c r="O65" s="1327">
        <v>150900</v>
      </c>
      <c r="P65" s="1327">
        <v>146764</v>
      </c>
      <c r="Q65" s="1327">
        <v>23126</v>
      </c>
      <c r="R65" s="1327">
        <v>320791</v>
      </c>
      <c r="S65" s="1327">
        <v>635768</v>
      </c>
      <c r="T65" s="1327">
        <v>17170</v>
      </c>
      <c r="U65" s="1327">
        <v>10733</v>
      </c>
      <c r="V65" s="1384">
        <v>29323</v>
      </c>
      <c r="W65" s="705">
        <v>66</v>
      </c>
    </row>
    <row r="66" spans="1:23" ht="23.1" customHeight="1">
      <c r="A66" s="703">
        <v>68</v>
      </c>
      <c r="B66" s="704" t="s">
        <v>1074</v>
      </c>
      <c r="C66" s="1372">
        <v>21.369</v>
      </c>
      <c r="D66" s="1372">
        <v>799.76300000000003</v>
      </c>
      <c r="E66" s="1372">
        <v>195.34700000000001</v>
      </c>
      <c r="F66" s="1372">
        <v>1016.479</v>
      </c>
      <c r="G66" s="1394">
        <v>15.49</v>
      </c>
      <c r="H66" s="1394">
        <v>1.42</v>
      </c>
      <c r="I66" s="1394">
        <v>1.71</v>
      </c>
      <c r="J66" s="1394">
        <v>1.78</v>
      </c>
      <c r="K66" s="1327">
        <v>37768</v>
      </c>
      <c r="L66" s="1327">
        <v>11989</v>
      </c>
      <c r="M66" s="1327">
        <v>7112</v>
      </c>
      <c r="N66" s="1327">
        <v>15815</v>
      </c>
      <c r="O66" s="1327">
        <v>125045</v>
      </c>
      <c r="P66" s="1327">
        <v>136597</v>
      </c>
      <c r="Q66" s="1327">
        <v>23769</v>
      </c>
      <c r="R66" s="1327">
        <v>285411</v>
      </c>
      <c r="S66" s="1327">
        <v>585162</v>
      </c>
      <c r="T66" s="1327">
        <v>17080</v>
      </c>
      <c r="U66" s="1327">
        <v>12168</v>
      </c>
      <c r="V66" s="1384">
        <v>28078</v>
      </c>
      <c r="W66" s="705">
        <v>68</v>
      </c>
    </row>
    <row r="67" spans="1:23" ht="23.1" customHeight="1">
      <c r="A67" s="703">
        <v>70</v>
      </c>
      <c r="B67" s="704" t="s">
        <v>1075</v>
      </c>
      <c r="C67" s="1373">
        <v>20.207999999999998</v>
      </c>
      <c r="D67" s="1373">
        <v>833.48199999999997</v>
      </c>
      <c r="E67" s="1373">
        <v>193.523</v>
      </c>
      <c r="F67" s="1373">
        <v>1047.213</v>
      </c>
      <c r="G67" s="1396">
        <v>15.5</v>
      </c>
      <c r="H67" s="1396">
        <v>1.57</v>
      </c>
      <c r="I67" s="1396">
        <v>1.77</v>
      </c>
      <c r="J67" s="1396">
        <v>1.87</v>
      </c>
      <c r="K67" s="1328">
        <v>38258</v>
      </c>
      <c r="L67" s="1328">
        <v>10722</v>
      </c>
      <c r="M67" s="1328">
        <v>6746</v>
      </c>
      <c r="N67" s="1328">
        <v>14421</v>
      </c>
      <c r="O67" s="1328">
        <v>119804</v>
      </c>
      <c r="P67" s="1328">
        <v>139950</v>
      </c>
      <c r="Q67" s="1328">
        <v>23170</v>
      </c>
      <c r="R67" s="1328">
        <v>282925</v>
      </c>
      <c r="S67" s="1328">
        <v>592840</v>
      </c>
      <c r="T67" s="1328">
        <v>16791</v>
      </c>
      <c r="U67" s="1328">
        <v>11973</v>
      </c>
      <c r="V67" s="1385">
        <v>27017</v>
      </c>
      <c r="W67" s="705">
        <v>70</v>
      </c>
    </row>
    <row r="68" spans="1:23" ht="23.1" customHeight="1">
      <c r="A68" s="710">
        <v>78</v>
      </c>
      <c r="B68" s="708" t="s">
        <v>1076</v>
      </c>
      <c r="C68" s="1371">
        <v>22.443000000000001</v>
      </c>
      <c r="D68" s="1371">
        <v>844.69399999999996</v>
      </c>
      <c r="E68" s="1371">
        <v>207.33199999999999</v>
      </c>
      <c r="F68" s="1371">
        <v>1074.4690000000001</v>
      </c>
      <c r="G68" s="1397">
        <v>16.489999999999998</v>
      </c>
      <c r="H68" s="1397">
        <v>1.46</v>
      </c>
      <c r="I68" s="1397">
        <v>1.85</v>
      </c>
      <c r="J68" s="1397">
        <v>1.85</v>
      </c>
      <c r="K68" s="1329">
        <v>36130</v>
      </c>
      <c r="L68" s="1329">
        <v>10827</v>
      </c>
      <c r="M68" s="1329">
        <v>6545</v>
      </c>
      <c r="N68" s="1329">
        <v>14709</v>
      </c>
      <c r="O68" s="1329">
        <v>133726</v>
      </c>
      <c r="P68" s="1329">
        <v>133829</v>
      </c>
      <c r="Q68" s="1329">
        <v>25085</v>
      </c>
      <c r="R68" s="1329">
        <v>292640</v>
      </c>
      <c r="S68" s="1329">
        <v>595837</v>
      </c>
      <c r="T68" s="1329">
        <v>15844</v>
      </c>
      <c r="U68" s="1329">
        <v>12099</v>
      </c>
      <c r="V68" s="1383">
        <v>27236</v>
      </c>
      <c r="W68" s="711">
        <v>78</v>
      </c>
    </row>
    <row r="69" spans="1:23" ht="23.1" customHeight="1">
      <c r="A69" s="703">
        <v>84</v>
      </c>
      <c r="B69" s="704" t="s">
        <v>1077</v>
      </c>
      <c r="C69" s="1372">
        <v>22.853000000000002</v>
      </c>
      <c r="D69" s="1372">
        <v>833.68</v>
      </c>
      <c r="E69" s="1372">
        <v>193.40799999999999</v>
      </c>
      <c r="F69" s="1372">
        <v>1049.94</v>
      </c>
      <c r="G69" s="1394">
        <v>13.92</v>
      </c>
      <c r="H69" s="1394">
        <v>1.54</v>
      </c>
      <c r="I69" s="1394">
        <v>1.71</v>
      </c>
      <c r="J69" s="1394">
        <v>1.84</v>
      </c>
      <c r="K69" s="1327">
        <v>47364</v>
      </c>
      <c r="L69" s="1327">
        <v>10722</v>
      </c>
      <c r="M69" s="1327">
        <v>7350</v>
      </c>
      <c r="N69" s="1327">
        <v>16173</v>
      </c>
      <c r="O69" s="1327">
        <v>150722</v>
      </c>
      <c r="P69" s="1327">
        <v>137887</v>
      </c>
      <c r="Q69" s="1327">
        <v>24292</v>
      </c>
      <c r="R69" s="1327">
        <v>312902</v>
      </c>
      <c r="S69" s="1327">
        <v>659542</v>
      </c>
      <c r="T69" s="1327">
        <v>16540</v>
      </c>
      <c r="U69" s="1327">
        <v>12560</v>
      </c>
      <c r="V69" s="1384">
        <v>29802</v>
      </c>
      <c r="W69" s="705">
        <v>84</v>
      </c>
    </row>
    <row r="70" spans="1:23" ht="23.1" customHeight="1">
      <c r="A70" s="703">
        <v>85</v>
      </c>
      <c r="B70" s="704" t="s">
        <v>1078</v>
      </c>
      <c r="C70" s="1372">
        <v>22.009</v>
      </c>
      <c r="D70" s="1372">
        <v>800.12099999999998</v>
      </c>
      <c r="E70" s="1372">
        <v>206.179</v>
      </c>
      <c r="F70" s="1372">
        <v>1028.309</v>
      </c>
      <c r="G70" s="1394">
        <v>14.43</v>
      </c>
      <c r="H70" s="1394">
        <v>1.51</v>
      </c>
      <c r="I70" s="1394">
        <v>1.71</v>
      </c>
      <c r="J70" s="1394">
        <v>1.83</v>
      </c>
      <c r="K70" s="1327">
        <v>46105</v>
      </c>
      <c r="L70" s="1327">
        <v>11002</v>
      </c>
      <c r="M70" s="1327">
        <v>7326</v>
      </c>
      <c r="N70" s="1327">
        <v>16244</v>
      </c>
      <c r="O70" s="1327">
        <v>146401</v>
      </c>
      <c r="P70" s="1327">
        <v>132912</v>
      </c>
      <c r="Q70" s="1327">
        <v>25875</v>
      </c>
      <c r="R70" s="1327">
        <v>305188</v>
      </c>
      <c r="S70" s="1327">
        <v>665182</v>
      </c>
      <c r="T70" s="1327">
        <v>16611</v>
      </c>
      <c r="U70" s="1327">
        <v>12550</v>
      </c>
      <c r="V70" s="1384">
        <v>29679</v>
      </c>
      <c r="W70" s="705">
        <v>85</v>
      </c>
    </row>
    <row r="71" spans="1:23" ht="23.1" customHeight="1">
      <c r="A71" s="703">
        <v>89</v>
      </c>
      <c r="B71" s="704" t="s">
        <v>1079</v>
      </c>
      <c r="C71" s="1372">
        <v>22.143999999999998</v>
      </c>
      <c r="D71" s="1372">
        <v>859.46</v>
      </c>
      <c r="E71" s="1372">
        <v>201.72300000000001</v>
      </c>
      <c r="F71" s="1372">
        <v>1083.327</v>
      </c>
      <c r="G71" s="1394">
        <v>15.58</v>
      </c>
      <c r="H71" s="1394">
        <v>1.57</v>
      </c>
      <c r="I71" s="1394">
        <v>1.83</v>
      </c>
      <c r="J71" s="1394">
        <v>1.9</v>
      </c>
      <c r="K71" s="1327">
        <v>38499</v>
      </c>
      <c r="L71" s="1327">
        <v>11590</v>
      </c>
      <c r="M71" s="1327">
        <v>7061</v>
      </c>
      <c r="N71" s="1327">
        <v>15284</v>
      </c>
      <c r="O71" s="1327">
        <v>132811</v>
      </c>
      <c r="P71" s="1327">
        <v>156093</v>
      </c>
      <c r="Q71" s="1327">
        <v>26056</v>
      </c>
      <c r="R71" s="1327">
        <v>314959</v>
      </c>
      <c r="S71" s="1327">
        <v>599768</v>
      </c>
      <c r="T71" s="1327">
        <v>18162</v>
      </c>
      <c r="U71" s="1327">
        <v>12917</v>
      </c>
      <c r="V71" s="1384">
        <v>29073</v>
      </c>
      <c r="W71" s="705">
        <v>89</v>
      </c>
    </row>
    <row r="72" spans="1:23" ht="23.1" customHeight="1">
      <c r="A72" s="703">
        <v>90</v>
      </c>
      <c r="B72" s="704" t="s">
        <v>1080</v>
      </c>
      <c r="C72" s="1373">
        <v>22.407</v>
      </c>
      <c r="D72" s="1373">
        <v>815.97900000000004</v>
      </c>
      <c r="E72" s="1373">
        <v>175.27199999999999</v>
      </c>
      <c r="F72" s="1373">
        <v>1013.658</v>
      </c>
      <c r="G72" s="1396">
        <v>14.28</v>
      </c>
      <c r="H72" s="1396">
        <v>1.51</v>
      </c>
      <c r="I72" s="1396">
        <v>1.76</v>
      </c>
      <c r="J72" s="1396">
        <v>1.83</v>
      </c>
      <c r="K72" s="1328">
        <v>42169</v>
      </c>
      <c r="L72" s="1328">
        <v>12209</v>
      </c>
      <c r="M72" s="1328">
        <v>7033</v>
      </c>
      <c r="N72" s="1328">
        <v>16508</v>
      </c>
      <c r="O72" s="1328">
        <v>134908</v>
      </c>
      <c r="P72" s="1328">
        <v>150101</v>
      </c>
      <c r="Q72" s="1328">
        <v>21703</v>
      </c>
      <c r="R72" s="1328">
        <v>306712</v>
      </c>
      <c r="S72" s="1328">
        <v>602082</v>
      </c>
      <c r="T72" s="1328">
        <v>18395</v>
      </c>
      <c r="U72" s="1328">
        <v>12382</v>
      </c>
      <c r="V72" s="1385">
        <v>30258</v>
      </c>
      <c r="W72" s="705">
        <v>90</v>
      </c>
    </row>
    <row r="73" spans="1:23" ht="23.1" customHeight="1">
      <c r="A73" s="707">
        <v>91</v>
      </c>
      <c r="B73" s="708" t="s">
        <v>1081</v>
      </c>
      <c r="C73" s="1371">
        <v>21.33</v>
      </c>
      <c r="D73" s="1371">
        <v>764.71</v>
      </c>
      <c r="E73" s="1371">
        <v>228.714</v>
      </c>
      <c r="F73" s="1371">
        <v>1014.754</v>
      </c>
      <c r="G73" s="1397">
        <v>15.32</v>
      </c>
      <c r="H73" s="1397">
        <v>1.44</v>
      </c>
      <c r="I73" s="1397">
        <v>1.72</v>
      </c>
      <c r="J73" s="1397">
        <v>1.8</v>
      </c>
      <c r="K73" s="1329">
        <v>40089</v>
      </c>
      <c r="L73" s="1329">
        <v>12366</v>
      </c>
      <c r="M73" s="1329">
        <v>7120</v>
      </c>
      <c r="N73" s="1329">
        <v>16204</v>
      </c>
      <c r="O73" s="1329">
        <v>130972</v>
      </c>
      <c r="P73" s="1329">
        <v>136551</v>
      </c>
      <c r="Q73" s="1329">
        <v>27947</v>
      </c>
      <c r="R73" s="1329">
        <v>295469</v>
      </c>
      <c r="S73" s="1329">
        <v>614031</v>
      </c>
      <c r="T73" s="1329">
        <v>17857</v>
      </c>
      <c r="U73" s="1329">
        <v>12219</v>
      </c>
      <c r="V73" s="1383">
        <v>29117</v>
      </c>
      <c r="W73" s="709">
        <v>91</v>
      </c>
    </row>
    <row r="74" spans="1:23" ht="23.1" customHeight="1">
      <c r="A74" s="703">
        <v>92</v>
      </c>
      <c r="B74" s="704" t="s">
        <v>1082</v>
      </c>
      <c r="C74" s="1372">
        <v>20.326000000000001</v>
      </c>
      <c r="D74" s="1372">
        <v>787.39200000000005</v>
      </c>
      <c r="E74" s="1372">
        <v>203.161</v>
      </c>
      <c r="F74" s="1372">
        <v>1010.879</v>
      </c>
      <c r="G74" s="1394">
        <v>15.03</v>
      </c>
      <c r="H74" s="1394">
        <v>1.45</v>
      </c>
      <c r="I74" s="1394">
        <v>1.72</v>
      </c>
      <c r="J74" s="1394">
        <v>1.78</v>
      </c>
      <c r="K74" s="1327">
        <v>42446</v>
      </c>
      <c r="L74" s="1327">
        <v>11791</v>
      </c>
      <c r="M74" s="1327">
        <v>6823</v>
      </c>
      <c r="N74" s="1327">
        <v>16037</v>
      </c>
      <c r="O74" s="1327">
        <v>129653</v>
      </c>
      <c r="P74" s="1327">
        <v>134572</v>
      </c>
      <c r="Q74" s="1327">
        <v>23856</v>
      </c>
      <c r="R74" s="1327">
        <v>288081</v>
      </c>
      <c r="S74" s="1327">
        <v>637853</v>
      </c>
      <c r="T74" s="1327">
        <v>17091</v>
      </c>
      <c r="U74" s="1327">
        <v>11742</v>
      </c>
      <c r="V74" s="1384">
        <v>28498</v>
      </c>
      <c r="W74" s="705">
        <v>92</v>
      </c>
    </row>
    <row r="75" spans="1:23" ht="23.1" customHeight="1">
      <c r="A75" s="703">
        <v>94</v>
      </c>
      <c r="B75" s="704" t="s">
        <v>1083</v>
      </c>
      <c r="C75" s="1372">
        <v>17.542000000000002</v>
      </c>
      <c r="D75" s="1372">
        <v>827.54700000000003</v>
      </c>
      <c r="E75" s="1372">
        <v>204.74600000000001</v>
      </c>
      <c r="F75" s="1372">
        <v>1049.835</v>
      </c>
      <c r="G75" s="1394">
        <v>14.22</v>
      </c>
      <c r="H75" s="1394">
        <v>1.53</v>
      </c>
      <c r="I75" s="1394">
        <v>1.69</v>
      </c>
      <c r="J75" s="1394">
        <v>1.78</v>
      </c>
      <c r="K75" s="1327">
        <v>45188</v>
      </c>
      <c r="L75" s="1327">
        <v>10526</v>
      </c>
      <c r="M75" s="1327">
        <v>7403</v>
      </c>
      <c r="N75" s="1327">
        <v>14582</v>
      </c>
      <c r="O75" s="1327">
        <v>112741</v>
      </c>
      <c r="P75" s="1327">
        <v>133584</v>
      </c>
      <c r="Q75" s="1327">
        <v>25658</v>
      </c>
      <c r="R75" s="1327">
        <v>271983</v>
      </c>
      <c r="S75" s="1327">
        <v>642691</v>
      </c>
      <c r="T75" s="1327">
        <v>16142</v>
      </c>
      <c r="U75" s="1327">
        <v>12532</v>
      </c>
      <c r="V75" s="1384">
        <v>25907</v>
      </c>
      <c r="W75" s="705">
        <v>94</v>
      </c>
    </row>
    <row r="76" spans="1:23" ht="23.1" customHeight="1">
      <c r="A76" s="703">
        <v>301</v>
      </c>
      <c r="B76" s="704" t="s">
        <v>1084</v>
      </c>
      <c r="C76" s="1372">
        <v>7.6769999999999996</v>
      </c>
      <c r="D76" s="1372">
        <v>543.34199999999998</v>
      </c>
      <c r="E76" s="1372">
        <v>197.209</v>
      </c>
      <c r="F76" s="1372">
        <v>748.22799999999995</v>
      </c>
      <c r="G76" s="1394">
        <v>10.28</v>
      </c>
      <c r="H76" s="1394">
        <v>1.32</v>
      </c>
      <c r="I76" s="1394">
        <v>1.51</v>
      </c>
      <c r="J76" s="1394">
        <v>1.46</v>
      </c>
      <c r="K76" s="1327">
        <v>58057</v>
      </c>
      <c r="L76" s="1327">
        <v>10265</v>
      </c>
      <c r="M76" s="1327">
        <v>7100</v>
      </c>
      <c r="N76" s="1327">
        <v>12858</v>
      </c>
      <c r="O76" s="1327">
        <v>45822</v>
      </c>
      <c r="P76" s="1327">
        <v>73514</v>
      </c>
      <c r="Q76" s="1327">
        <v>21090</v>
      </c>
      <c r="R76" s="1327">
        <v>140426</v>
      </c>
      <c r="S76" s="1327">
        <v>596911</v>
      </c>
      <c r="T76" s="1327">
        <v>13530</v>
      </c>
      <c r="U76" s="1327">
        <v>10694</v>
      </c>
      <c r="V76" s="1384">
        <v>18768</v>
      </c>
      <c r="W76" s="705">
        <v>301</v>
      </c>
    </row>
    <row r="77" spans="1:23" ht="23.1" customHeight="1">
      <c r="A77" s="703">
        <v>302</v>
      </c>
      <c r="B77" s="704" t="s">
        <v>1085</v>
      </c>
      <c r="C77" s="1373">
        <v>9.2390000000000008</v>
      </c>
      <c r="D77" s="1373">
        <v>590.09199999999998</v>
      </c>
      <c r="E77" s="1373">
        <v>113.602</v>
      </c>
      <c r="F77" s="1373">
        <v>712.93200000000002</v>
      </c>
      <c r="G77" s="1396">
        <v>9.02</v>
      </c>
      <c r="H77" s="1396">
        <v>1.34</v>
      </c>
      <c r="I77" s="1396">
        <v>1.44</v>
      </c>
      <c r="J77" s="1396">
        <v>1.45</v>
      </c>
      <c r="K77" s="1328">
        <v>63288</v>
      </c>
      <c r="L77" s="1328">
        <v>9863</v>
      </c>
      <c r="M77" s="1328">
        <v>8023</v>
      </c>
      <c r="N77" s="1328">
        <v>13870</v>
      </c>
      <c r="O77" s="1328">
        <v>52721</v>
      </c>
      <c r="P77" s="1328">
        <v>77699</v>
      </c>
      <c r="Q77" s="1328">
        <v>13163</v>
      </c>
      <c r="R77" s="1328">
        <v>143583</v>
      </c>
      <c r="S77" s="1328">
        <v>570661</v>
      </c>
      <c r="T77" s="1328">
        <v>13167</v>
      </c>
      <c r="U77" s="1328">
        <v>11587</v>
      </c>
      <c r="V77" s="1385">
        <v>20140</v>
      </c>
      <c r="W77" s="705">
        <v>302</v>
      </c>
    </row>
    <row r="78" spans="1:23" ht="23.1" customHeight="1">
      <c r="A78" s="707">
        <v>303</v>
      </c>
      <c r="B78" s="708" t="s">
        <v>1086</v>
      </c>
      <c r="C78" s="1371">
        <v>7.9749999999999996</v>
      </c>
      <c r="D78" s="1371">
        <v>720.33299999999997</v>
      </c>
      <c r="E78" s="1371">
        <v>206.792</v>
      </c>
      <c r="F78" s="1371">
        <v>935.101</v>
      </c>
      <c r="G78" s="1397">
        <v>8.84</v>
      </c>
      <c r="H78" s="1397">
        <v>1.38</v>
      </c>
      <c r="I78" s="1397">
        <v>1.52</v>
      </c>
      <c r="J78" s="1397">
        <v>1.47</v>
      </c>
      <c r="K78" s="1329">
        <v>73360</v>
      </c>
      <c r="L78" s="1329">
        <v>9057</v>
      </c>
      <c r="M78" s="1329">
        <v>7270</v>
      </c>
      <c r="N78" s="1329">
        <v>11939</v>
      </c>
      <c r="O78" s="1329">
        <v>51693</v>
      </c>
      <c r="P78" s="1329">
        <v>90012</v>
      </c>
      <c r="Q78" s="1329">
        <v>22782</v>
      </c>
      <c r="R78" s="1329">
        <v>164487</v>
      </c>
      <c r="S78" s="1329">
        <v>648148</v>
      </c>
      <c r="T78" s="1329">
        <v>12496</v>
      </c>
      <c r="U78" s="1329">
        <v>11017</v>
      </c>
      <c r="V78" s="1383">
        <v>17590</v>
      </c>
      <c r="W78" s="709">
        <v>303</v>
      </c>
    </row>
    <row r="79" spans="1:23" ht="23.1" customHeight="1">
      <c r="A79" s="703">
        <v>304</v>
      </c>
      <c r="B79" s="704" t="s">
        <v>1087</v>
      </c>
      <c r="C79" s="1372">
        <v>8.6959999999999997</v>
      </c>
      <c r="D79" s="1372">
        <v>708.02800000000002</v>
      </c>
      <c r="E79" s="1372">
        <v>211.41300000000001</v>
      </c>
      <c r="F79" s="1372">
        <v>928.13699999999994</v>
      </c>
      <c r="G79" s="1394">
        <v>9.25</v>
      </c>
      <c r="H79" s="1394">
        <v>1.35</v>
      </c>
      <c r="I79" s="1394">
        <v>1.54</v>
      </c>
      <c r="J79" s="1394">
        <v>1.46</v>
      </c>
      <c r="K79" s="1327">
        <v>67160</v>
      </c>
      <c r="L79" s="1327">
        <v>10138</v>
      </c>
      <c r="M79" s="1327">
        <v>7060</v>
      </c>
      <c r="N79" s="1327">
        <v>12778</v>
      </c>
      <c r="O79" s="1327">
        <v>54014</v>
      </c>
      <c r="P79" s="1327">
        <v>96616</v>
      </c>
      <c r="Q79" s="1327">
        <v>22936</v>
      </c>
      <c r="R79" s="1327">
        <v>173566</v>
      </c>
      <c r="S79" s="1327">
        <v>621113</v>
      </c>
      <c r="T79" s="1327">
        <v>13646</v>
      </c>
      <c r="U79" s="1327">
        <v>10849</v>
      </c>
      <c r="V79" s="1384">
        <v>18700</v>
      </c>
      <c r="W79" s="705">
        <v>304</v>
      </c>
    </row>
    <row r="80" spans="1:23" ht="23.1" customHeight="1">
      <c r="A80" s="703">
        <v>305</v>
      </c>
      <c r="B80" s="704" t="s">
        <v>1088</v>
      </c>
      <c r="C80" s="1372">
        <v>9.3650000000000002</v>
      </c>
      <c r="D80" s="1372">
        <v>575.08199999999999</v>
      </c>
      <c r="E80" s="1372">
        <v>173.13800000000001</v>
      </c>
      <c r="F80" s="1372">
        <v>757.58500000000004</v>
      </c>
      <c r="G80" s="1394">
        <v>9.44</v>
      </c>
      <c r="H80" s="1394">
        <v>1.4</v>
      </c>
      <c r="I80" s="1394">
        <v>1.64</v>
      </c>
      <c r="J80" s="1394">
        <v>1.56</v>
      </c>
      <c r="K80" s="1327">
        <v>65641</v>
      </c>
      <c r="L80" s="1327">
        <v>9463</v>
      </c>
      <c r="M80" s="1327">
        <v>7234</v>
      </c>
      <c r="N80" s="1327">
        <v>13142</v>
      </c>
      <c r="O80" s="1327">
        <v>58060</v>
      </c>
      <c r="P80" s="1327">
        <v>76418</v>
      </c>
      <c r="Q80" s="1327">
        <v>20482</v>
      </c>
      <c r="R80" s="1327">
        <v>154960</v>
      </c>
      <c r="S80" s="1327">
        <v>619961</v>
      </c>
      <c r="T80" s="1327">
        <v>13288</v>
      </c>
      <c r="U80" s="1327">
        <v>11830</v>
      </c>
      <c r="V80" s="1384">
        <v>20454</v>
      </c>
      <c r="W80" s="705">
        <v>305</v>
      </c>
    </row>
    <row r="81" spans="1:23" ht="23.1" customHeight="1">
      <c r="A81" s="703">
        <v>306</v>
      </c>
      <c r="B81" s="704" t="s">
        <v>1089</v>
      </c>
      <c r="C81" s="1372">
        <v>9.3879999999999999</v>
      </c>
      <c r="D81" s="1372">
        <v>541.822</v>
      </c>
      <c r="E81" s="1372">
        <v>161.12899999999999</v>
      </c>
      <c r="F81" s="1372">
        <v>712.33900000000006</v>
      </c>
      <c r="G81" s="1394">
        <v>9.51</v>
      </c>
      <c r="H81" s="1394">
        <v>1.39</v>
      </c>
      <c r="I81" s="1394">
        <v>1.65</v>
      </c>
      <c r="J81" s="1394">
        <v>1.56</v>
      </c>
      <c r="K81" s="1327">
        <v>61732</v>
      </c>
      <c r="L81" s="1327">
        <v>9899</v>
      </c>
      <c r="M81" s="1327">
        <v>7385</v>
      </c>
      <c r="N81" s="1327">
        <v>13472</v>
      </c>
      <c r="O81" s="1327">
        <v>55132</v>
      </c>
      <c r="P81" s="1327">
        <v>74617</v>
      </c>
      <c r="Q81" s="1327">
        <v>19617</v>
      </c>
      <c r="R81" s="1327">
        <v>149367</v>
      </c>
      <c r="S81" s="1327">
        <v>587239</v>
      </c>
      <c r="T81" s="1327">
        <v>13771</v>
      </c>
      <c r="U81" s="1327">
        <v>12175</v>
      </c>
      <c r="V81" s="1384">
        <v>20968</v>
      </c>
      <c r="W81" s="705">
        <v>306</v>
      </c>
    </row>
    <row r="82" spans="1:23" ht="23.1" customHeight="1">
      <c r="A82" s="703"/>
      <c r="B82" s="715"/>
      <c r="C82" s="1373"/>
      <c r="D82" s="1373"/>
      <c r="E82" s="1373"/>
      <c r="F82" s="1373"/>
      <c r="G82" s="1396"/>
      <c r="H82" s="1396"/>
      <c r="I82" s="1396"/>
      <c r="J82" s="1396"/>
      <c r="K82" s="1328"/>
      <c r="L82" s="1328"/>
      <c r="M82" s="1328"/>
      <c r="N82" s="1328"/>
      <c r="O82" s="1328"/>
      <c r="P82" s="1328"/>
      <c r="Q82" s="1328"/>
      <c r="R82" s="1328"/>
      <c r="S82" s="1328"/>
      <c r="T82" s="1328"/>
      <c r="U82" s="1328"/>
      <c r="V82" s="1385"/>
      <c r="W82" s="705"/>
    </row>
    <row r="83" spans="1:23" ht="23.1" customHeight="1">
      <c r="A83" s="707"/>
      <c r="B83" s="704"/>
      <c r="C83" s="1371"/>
      <c r="D83" s="1371"/>
      <c r="E83" s="1371"/>
      <c r="F83" s="1371"/>
      <c r="G83" s="1397"/>
      <c r="H83" s="1397"/>
      <c r="I83" s="1397"/>
      <c r="J83" s="1397"/>
      <c r="K83" s="1329"/>
      <c r="L83" s="1329"/>
      <c r="M83" s="1329"/>
      <c r="N83" s="1329"/>
      <c r="O83" s="1329"/>
      <c r="P83" s="1329"/>
      <c r="Q83" s="1329"/>
      <c r="R83" s="1329"/>
      <c r="S83" s="1329"/>
      <c r="T83" s="1329"/>
      <c r="U83" s="1329"/>
      <c r="V83" s="1383"/>
      <c r="W83" s="709"/>
    </row>
    <row r="84" spans="1:23" ht="23.1" customHeight="1">
      <c r="A84" s="703"/>
      <c r="B84" s="704"/>
      <c r="C84" s="1372"/>
      <c r="D84" s="1372"/>
      <c r="E84" s="1372"/>
      <c r="F84" s="1372"/>
      <c r="G84" s="1394"/>
      <c r="H84" s="1394"/>
      <c r="I84" s="1394"/>
      <c r="J84" s="1394"/>
      <c r="K84" s="1327"/>
      <c r="L84" s="1327"/>
      <c r="M84" s="1327"/>
      <c r="N84" s="1327"/>
      <c r="O84" s="1327"/>
      <c r="P84" s="1327"/>
      <c r="Q84" s="1327"/>
      <c r="R84" s="1327"/>
      <c r="S84" s="1327"/>
      <c r="T84" s="1327"/>
      <c r="U84" s="1327"/>
      <c r="V84" s="1384"/>
      <c r="W84" s="705"/>
    </row>
    <row r="85" spans="1:23" ht="23.1" customHeight="1">
      <c r="A85" s="703"/>
      <c r="B85" s="704"/>
      <c r="C85" s="1372"/>
      <c r="D85" s="1372"/>
      <c r="E85" s="1372"/>
      <c r="F85" s="1372"/>
      <c r="G85" s="1394"/>
      <c r="H85" s="1394"/>
      <c r="I85" s="1394"/>
      <c r="J85" s="1394"/>
      <c r="K85" s="1327"/>
      <c r="L85" s="1327"/>
      <c r="M85" s="1327"/>
      <c r="N85" s="1327"/>
      <c r="O85" s="1327"/>
      <c r="P85" s="1327"/>
      <c r="Q85" s="1327"/>
      <c r="R85" s="1327"/>
      <c r="S85" s="1327"/>
      <c r="T85" s="1327"/>
      <c r="U85" s="1327"/>
      <c r="V85" s="1384"/>
      <c r="W85" s="705"/>
    </row>
    <row r="86" spans="1:23" ht="23.1" customHeight="1">
      <c r="A86" s="703"/>
      <c r="B86" s="704"/>
      <c r="C86" s="1372"/>
      <c r="D86" s="1372"/>
      <c r="E86" s="1372"/>
      <c r="F86" s="1372"/>
      <c r="G86" s="1394"/>
      <c r="H86" s="1394"/>
      <c r="I86" s="1394"/>
      <c r="J86" s="1394"/>
      <c r="K86" s="1327"/>
      <c r="L86" s="1327"/>
      <c r="M86" s="1327"/>
      <c r="N86" s="1327"/>
      <c r="O86" s="1327"/>
      <c r="P86" s="1327"/>
      <c r="Q86" s="1327"/>
      <c r="R86" s="1327"/>
      <c r="S86" s="1327"/>
      <c r="T86" s="1327"/>
      <c r="U86" s="1327"/>
      <c r="V86" s="1384"/>
      <c r="W86" s="705"/>
    </row>
    <row r="87" spans="1:23" ht="23.1" customHeight="1">
      <c r="A87" s="716"/>
      <c r="B87" s="715"/>
      <c r="C87" s="1373"/>
      <c r="D87" s="1373"/>
      <c r="E87" s="1373"/>
      <c r="F87" s="1373"/>
      <c r="G87" s="1396"/>
      <c r="H87" s="1396"/>
      <c r="I87" s="1396"/>
      <c r="J87" s="1396"/>
      <c r="K87" s="1328"/>
      <c r="L87" s="1328"/>
      <c r="M87" s="1328"/>
      <c r="N87" s="1328"/>
      <c r="O87" s="1328"/>
      <c r="P87" s="1328"/>
      <c r="Q87" s="1328"/>
      <c r="R87" s="1328"/>
      <c r="S87" s="1328"/>
      <c r="T87" s="1328"/>
      <c r="U87" s="1328"/>
      <c r="V87" s="1385"/>
      <c r="W87" s="717"/>
    </row>
    <row r="88" spans="1:23" s="774" customFormat="1" ht="23.1" customHeight="1">
      <c r="A88" s="718"/>
      <c r="B88" s="704"/>
      <c r="C88" s="1371"/>
      <c r="D88" s="1371"/>
      <c r="E88" s="1371"/>
      <c r="F88" s="1371"/>
      <c r="G88" s="1397"/>
      <c r="H88" s="1397"/>
      <c r="I88" s="1397"/>
      <c r="J88" s="1397"/>
      <c r="K88" s="1329"/>
      <c r="L88" s="1329"/>
      <c r="M88" s="1329"/>
      <c r="N88" s="1329"/>
      <c r="O88" s="1329"/>
      <c r="P88" s="1329"/>
      <c r="Q88" s="1329"/>
      <c r="R88" s="1329"/>
      <c r="S88" s="1329"/>
      <c r="T88" s="1329"/>
      <c r="U88" s="1329"/>
      <c r="V88" s="1383"/>
      <c r="W88" s="719"/>
    </row>
    <row r="89" spans="1:23" s="774" customFormat="1" ht="23.1" customHeight="1">
      <c r="A89" s="703"/>
      <c r="B89" s="704"/>
      <c r="C89" s="1372"/>
      <c r="D89" s="1372"/>
      <c r="E89" s="1372"/>
      <c r="F89" s="1372"/>
      <c r="G89" s="1394"/>
      <c r="H89" s="1394"/>
      <c r="I89" s="1394"/>
      <c r="J89" s="1394"/>
      <c r="K89" s="1327"/>
      <c r="L89" s="1327"/>
      <c r="M89" s="1327"/>
      <c r="N89" s="1327"/>
      <c r="O89" s="1327"/>
      <c r="P89" s="1327"/>
      <c r="Q89" s="1327"/>
      <c r="R89" s="1327"/>
      <c r="S89" s="1327"/>
      <c r="T89" s="1327"/>
      <c r="U89" s="1327"/>
      <c r="V89" s="1384"/>
      <c r="W89" s="705"/>
    </row>
    <row r="90" spans="1:23" s="774" customFormat="1" ht="23.1" customHeight="1">
      <c r="A90" s="703"/>
      <c r="B90" s="704"/>
      <c r="C90" s="1372"/>
      <c r="D90" s="1372"/>
      <c r="E90" s="1372"/>
      <c r="F90" s="1372"/>
      <c r="G90" s="1394"/>
      <c r="H90" s="1394"/>
      <c r="I90" s="1394"/>
      <c r="J90" s="1394"/>
      <c r="K90" s="1327"/>
      <c r="L90" s="1327"/>
      <c r="M90" s="1327"/>
      <c r="N90" s="1327"/>
      <c r="O90" s="1327"/>
      <c r="P90" s="1327"/>
      <c r="Q90" s="1327"/>
      <c r="R90" s="1327"/>
      <c r="S90" s="1327"/>
      <c r="T90" s="1327"/>
      <c r="U90" s="1327"/>
      <c r="V90" s="1384"/>
      <c r="W90" s="705"/>
    </row>
    <row r="91" spans="1:23" s="774" customFormat="1" ht="23.1" customHeight="1">
      <c r="A91" s="703"/>
      <c r="B91" s="704"/>
      <c r="C91" s="1372"/>
      <c r="D91" s="1372"/>
      <c r="E91" s="1372"/>
      <c r="F91" s="1372"/>
      <c r="G91" s="1394"/>
      <c r="H91" s="1394"/>
      <c r="I91" s="1394"/>
      <c r="J91" s="1394"/>
      <c r="K91" s="1327"/>
      <c r="L91" s="1327"/>
      <c r="M91" s="1327"/>
      <c r="N91" s="1327"/>
      <c r="O91" s="1327"/>
      <c r="P91" s="1327"/>
      <c r="Q91" s="1327"/>
      <c r="R91" s="1327"/>
      <c r="S91" s="1327"/>
      <c r="T91" s="1327"/>
      <c r="U91" s="1327"/>
      <c r="V91" s="1384"/>
      <c r="W91" s="705"/>
    </row>
    <row r="92" spans="1:23" s="774" customFormat="1" ht="23.1" customHeight="1">
      <c r="A92" s="716"/>
      <c r="B92" s="715"/>
      <c r="C92" s="1378"/>
      <c r="D92" s="1373"/>
      <c r="E92" s="1373"/>
      <c r="F92" s="1373"/>
      <c r="G92" s="1396"/>
      <c r="H92" s="1396"/>
      <c r="I92" s="1396"/>
      <c r="J92" s="1396"/>
      <c r="K92" s="1328"/>
      <c r="L92" s="1328"/>
      <c r="M92" s="1328"/>
      <c r="N92" s="1328"/>
      <c r="O92" s="1328"/>
      <c r="P92" s="1328"/>
      <c r="Q92" s="1328"/>
      <c r="R92" s="1328"/>
      <c r="S92" s="1328"/>
      <c r="T92" s="1328"/>
      <c r="U92" s="1328"/>
      <c r="V92" s="1385"/>
      <c r="W92" s="717"/>
    </row>
    <row r="93" spans="1:23" ht="23.1" customHeight="1">
      <c r="A93" s="703"/>
      <c r="B93" s="704"/>
      <c r="C93" s="1372"/>
      <c r="D93" s="1372"/>
      <c r="E93" s="1372"/>
      <c r="F93" s="1372"/>
      <c r="G93" s="1394"/>
      <c r="H93" s="1394"/>
      <c r="I93" s="1394"/>
      <c r="J93" s="1394"/>
      <c r="K93" s="1327"/>
      <c r="L93" s="1327"/>
      <c r="M93" s="1327"/>
      <c r="N93" s="1327"/>
      <c r="O93" s="1327"/>
      <c r="P93" s="1327"/>
      <c r="Q93" s="1327"/>
      <c r="R93" s="1327"/>
      <c r="S93" s="1327"/>
      <c r="T93" s="1327"/>
      <c r="U93" s="1327"/>
      <c r="V93" s="1384"/>
      <c r="W93" s="705"/>
    </row>
    <row r="94" spans="1:23" ht="23.1" customHeight="1">
      <c r="A94" s="703"/>
      <c r="B94" s="704"/>
      <c r="C94" s="1372"/>
      <c r="D94" s="1372"/>
      <c r="E94" s="1372"/>
      <c r="F94" s="1372"/>
      <c r="G94" s="1394"/>
      <c r="H94" s="1394"/>
      <c r="I94" s="1394"/>
      <c r="J94" s="1394"/>
      <c r="K94" s="1327"/>
      <c r="L94" s="1327"/>
      <c r="M94" s="1327"/>
      <c r="N94" s="1327"/>
      <c r="O94" s="1327"/>
      <c r="P94" s="1327"/>
      <c r="Q94" s="1327"/>
      <c r="R94" s="1327"/>
      <c r="S94" s="1327"/>
      <c r="T94" s="1327"/>
      <c r="U94" s="1327"/>
      <c r="V94" s="1384"/>
      <c r="W94" s="705"/>
    </row>
    <row r="95" spans="1:23" ht="23.1" customHeight="1">
      <c r="A95" s="703"/>
      <c r="B95" s="704"/>
      <c r="C95" s="1372"/>
      <c r="D95" s="1372"/>
      <c r="E95" s="1372"/>
      <c r="F95" s="1372"/>
      <c r="G95" s="1394"/>
      <c r="H95" s="1394"/>
      <c r="I95" s="1394"/>
      <c r="J95" s="1394"/>
      <c r="K95" s="1327"/>
      <c r="L95" s="1327"/>
      <c r="M95" s="1327"/>
      <c r="N95" s="1327"/>
      <c r="O95" s="1327"/>
      <c r="P95" s="1327"/>
      <c r="Q95" s="1327"/>
      <c r="R95" s="1327"/>
      <c r="S95" s="1327"/>
      <c r="T95" s="1327"/>
      <c r="U95" s="1327"/>
      <c r="V95" s="1384"/>
      <c r="W95" s="705"/>
    </row>
    <row r="96" spans="1:23" ht="23.1" customHeight="1">
      <c r="A96" s="703"/>
      <c r="B96" s="704"/>
      <c r="C96" s="1372"/>
      <c r="D96" s="1372"/>
      <c r="E96" s="1372"/>
      <c r="F96" s="1372"/>
      <c r="G96" s="1394"/>
      <c r="H96" s="1394"/>
      <c r="I96" s="1394"/>
      <c r="J96" s="1394"/>
      <c r="K96" s="1327"/>
      <c r="L96" s="1327"/>
      <c r="M96" s="1327"/>
      <c r="N96" s="1327"/>
      <c r="O96" s="1327"/>
      <c r="P96" s="1327"/>
      <c r="Q96" s="1327"/>
      <c r="R96" s="1327"/>
      <c r="S96" s="1327"/>
      <c r="T96" s="1327"/>
      <c r="U96" s="1327"/>
      <c r="V96" s="1384"/>
      <c r="W96" s="705"/>
    </row>
    <row r="97" spans="1:23" ht="23.1" customHeight="1">
      <c r="A97" s="703"/>
      <c r="B97" s="715"/>
      <c r="C97" s="1373"/>
      <c r="D97" s="1373"/>
      <c r="E97" s="1373"/>
      <c r="F97" s="1373"/>
      <c r="G97" s="1396"/>
      <c r="H97" s="1396"/>
      <c r="I97" s="1396"/>
      <c r="J97" s="1396"/>
      <c r="K97" s="1328"/>
      <c r="L97" s="1328"/>
      <c r="M97" s="1328"/>
      <c r="N97" s="1328"/>
      <c r="O97" s="1328"/>
      <c r="P97" s="1328"/>
      <c r="Q97" s="1328"/>
      <c r="R97" s="1328"/>
      <c r="S97" s="1328"/>
      <c r="T97" s="1328"/>
      <c r="U97" s="1328"/>
      <c r="V97" s="1385"/>
      <c r="W97" s="705"/>
    </row>
    <row r="98" spans="1:23" ht="23.1" customHeight="1">
      <c r="A98" s="707"/>
      <c r="B98" s="704"/>
      <c r="C98" s="1371"/>
      <c r="D98" s="1371"/>
      <c r="E98" s="1371"/>
      <c r="F98" s="1371"/>
      <c r="G98" s="1397"/>
      <c r="H98" s="1397"/>
      <c r="I98" s="1397"/>
      <c r="J98" s="1397"/>
      <c r="K98" s="1329"/>
      <c r="L98" s="1329"/>
      <c r="M98" s="1329"/>
      <c r="N98" s="1329"/>
      <c r="O98" s="1329"/>
      <c r="P98" s="1329"/>
      <c r="Q98" s="1329"/>
      <c r="R98" s="1329"/>
      <c r="S98" s="1329"/>
      <c r="T98" s="1329"/>
      <c r="U98" s="1329"/>
      <c r="V98" s="1383"/>
      <c r="W98" s="709"/>
    </row>
    <row r="99" spans="1:23" ht="23.1" customHeight="1">
      <c r="A99" s="703"/>
      <c r="B99" s="704"/>
      <c r="C99" s="1372"/>
      <c r="D99" s="1372"/>
      <c r="E99" s="1372"/>
      <c r="F99" s="1372"/>
      <c r="G99" s="1394"/>
      <c r="H99" s="1394"/>
      <c r="I99" s="1394"/>
      <c r="J99" s="1394"/>
      <c r="K99" s="1327"/>
      <c r="L99" s="1327"/>
      <c r="M99" s="1327"/>
      <c r="N99" s="1327"/>
      <c r="O99" s="1327"/>
      <c r="P99" s="1327"/>
      <c r="Q99" s="1327"/>
      <c r="R99" s="1327"/>
      <c r="S99" s="1327"/>
      <c r="T99" s="1327"/>
      <c r="U99" s="1327"/>
      <c r="V99" s="1384"/>
      <c r="W99" s="705"/>
    </row>
    <row r="100" spans="1:23" ht="23.1" customHeight="1">
      <c r="A100" s="703"/>
      <c r="B100" s="704"/>
      <c r="C100" s="1372"/>
      <c r="D100" s="1372"/>
      <c r="E100" s="1372"/>
      <c r="F100" s="1372"/>
      <c r="G100" s="1394"/>
      <c r="H100" s="1394"/>
      <c r="I100" s="1394"/>
      <c r="J100" s="1394"/>
      <c r="K100" s="1327"/>
      <c r="L100" s="1327"/>
      <c r="M100" s="1327"/>
      <c r="N100" s="1327"/>
      <c r="O100" s="1327"/>
      <c r="P100" s="1327"/>
      <c r="Q100" s="1327"/>
      <c r="R100" s="1327"/>
      <c r="S100" s="1327"/>
      <c r="T100" s="1327"/>
      <c r="U100" s="1327"/>
      <c r="V100" s="1384"/>
      <c r="W100" s="705"/>
    </row>
    <row r="101" spans="1:23" ht="23.1" customHeight="1">
      <c r="A101" s="703"/>
      <c r="B101" s="704"/>
      <c r="C101" s="1372"/>
      <c r="D101" s="1372"/>
      <c r="E101" s="1372"/>
      <c r="F101" s="1372"/>
      <c r="G101" s="1394"/>
      <c r="H101" s="1394"/>
      <c r="I101" s="1394"/>
      <c r="J101" s="1394"/>
      <c r="K101" s="1327"/>
      <c r="L101" s="1327"/>
      <c r="M101" s="1327"/>
      <c r="N101" s="1327"/>
      <c r="O101" s="1327"/>
      <c r="P101" s="1327"/>
      <c r="Q101" s="1327"/>
      <c r="R101" s="1327"/>
      <c r="S101" s="1327"/>
      <c r="T101" s="1327"/>
      <c r="U101" s="1327"/>
      <c r="V101" s="1384"/>
      <c r="W101" s="705"/>
    </row>
    <row r="102" spans="1:23" ht="23.1" customHeight="1">
      <c r="A102" s="716"/>
      <c r="B102" s="715"/>
      <c r="C102" s="1373"/>
      <c r="D102" s="1373"/>
      <c r="E102" s="1373"/>
      <c r="F102" s="1373"/>
      <c r="G102" s="1396"/>
      <c r="H102" s="1396"/>
      <c r="I102" s="1396"/>
      <c r="J102" s="1396"/>
      <c r="K102" s="1328"/>
      <c r="L102" s="1328"/>
      <c r="M102" s="1328"/>
      <c r="N102" s="1328"/>
      <c r="O102" s="1328"/>
      <c r="P102" s="1328"/>
      <c r="Q102" s="1328"/>
      <c r="R102" s="1328"/>
      <c r="S102" s="1328"/>
      <c r="T102" s="1328"/>
      <c r="U102" s="1328"/>
      <c r="V102" s="1385"/>
      <c r="W102" s="717"/>
    </row>
    <row r="103" spans="1:23" s="774" customFormat="1" ht="23.1" customHeight="1">
      <c r="A103" s="718"/>
      <c r="B103" s="704"/>
      <c r="C103" s="1371"/>
      <c r="D103" s="1371"/>
      <c r="E103" s="1371"/>
      <c r="F103" s="1371"/>
      <c r="G103" s="1397"/>
      <c r="H103" s="1397"/>
      <c r="I103" s="1397"/>
      <c r="J103" s="1397"/>
      <c r="K103" s="1329"/>
      <c r="L103" s="1329"/>
      <c r="M103" s="1329"/>
      <c r="N103" s="1329"/>
      <c r="O103" s="1329"/>
      <c r="P103" s="1329"/>
      <c r="Q103" s="1329"/>
      <c r="R103" s="1329"/>
      <c r="S103" s="1329"/>
      <c r="T103" s="1329"/>
      <c r="U103" s="1329"/>
      <c r="V103" s="1383"/>
      <c r="W103" s="719"/>
    </row>
    <row r="104" spans="1:23" s="774" customFormat="1" ht="23.1" customHeight="1">
      <c r="A104" s="703"/>
      <c r="B104" s="704"/>
      <c r="C104" s="1372"/>
      <c r="D104" s="1372"/>
      <c r="E104" s="1372"/>
      <c r="F104" s="1372"/>
      <c r="G104" s="1394"/>
      <c r="H104" s="1394"/>
      <c r="I104" s="1394"/>
      <c r="J104" s="1394"/>
      <c r="K104" s="1327"/>
      <c r="L104" s="1327"/>
      <c r="M104" s="1327"/>
      <c r="N104" s="1327"/>
      <c r="O104" s="1327"/>
      <c r="P104" s="1327"/>
      <c r="Q104" s="1327"/>
      <c r="R104" s="1327"/>
      <c r="S104" s="1327"/>
      <c r="T104" s="1327"/>
      <c r="U104" s="1327"/>
      <c r="V104" s="1384"/>
      <c r="W104" s="705"/>
    </row>
    <row r="105" spans="1:23" s="774" customFormat="1" ht="23.1" customHeight="1">
      <c r="A105" s="703"/>
      <c r="B105" s="704"/>
      <c r="C105" s="1372"/>
      <c r="D105" s="1372"/>
      <c r="E105" s="1372"/>
      <c r="F105" s="1372"/>
      <c r="G105" s="1394"/>
      <c r="H105" s="1394"/>
      <c r="I105" s="1394"/>
      <c r="J105" s="1394"/>
      <c r="K105" s="1327"/>
      <c r="L105" s="1327"/>
      <c r="M105" s="1327"/>
      <c r="N105" s="1327"/>
      <c r="O105" s="1327"/>
      <c r="P105" s="1327"/>
      <c r="Q105" s="1327"/>
      <c r="R105" s="1327"/>
      <c r="S105" s="1327"/>
      <c r="T105" s="1327"/>
      <c r="U105" s="1327"/>
      <c r="V105" s="1384"/>
      <c r="W105" s="705"/>
    </row>
    <row r="106" spans="1:23" s="774" customFormat="1" ht="23.1" customHeight="1">
      <c r="A106" s="703"/>
      <c r="B106" s="704"/>
      <c r="C106" s="1372"/>
      <c r="D106" s="1372"/>
      <c r="E106" s="1372"/>
      <c r="F106" s="1372"/>
      <c r="G106" s="1394"/>
      <c r="H106" s="1394"/>
      <c r="I106" s="1394"/>
      <c r="J106" s="1394"/>
      <c r="K106" s="1327"/>
      <c r="L106" s="1327"/>
      <c r="M106" s="1327"/>
      <c r="N106" s="1327"/>
      <c r="O106" s="1327"/>
      <c r="P106" s="1327"/>
      <c r="Q106" s="1327"/>
      <c r="R106" s="1327"/>
      <c r="S106" s="1327"/>
      <c r="T106" s="1327"/>
      <c r="U106" s="1327"/>
      <c r="V106" s="1384"/>
      <c r="W106" s="705"/>
    </row>
    <row r="107" spans="1:23" s="774" customFormat="1" ht="23.1" customHeight="1" thickBot="1">
      <c r="A107" s="712"/>
      <c r="B107" s="713"/>
      <c r="C107" s="1376"/>
      <c r="D107" s="1377"/>
      <c r="E107" s="1377"/>
      <c r="F107" s="1377"/>
      <c r="G107" s="1398"/>
      <c r="H107" s="1398"/>
      <c r="I107" s="1398"/>
      <c r="J107" s="1398"/>
      <c r="K107" s="1330"/>
      <c r="L107" s="1330"/>
      <c r="M107" s="1330"/>
      <c r="N107" s="1330"/>
      <c r="O107" s="1330"/>
      <c r="P107" s="1330"/>
      <c r="Q107" s="1330"/>
      <c r="R107" s="1330"/>
      <c r="S107" s="1330"/>
      <c r="T107" s="1330"/>
      <c r="U107" s="1330"/>
      <c r="V107" s="1404"/>
      <c r="W107" s="714"/>
    </row>
  </sheetData>
  <mergeCells count="2">
    <mergeCell ref="K3:L3"/>
    <mergeCell ref="M3:N3"/>
  </mergeCells>
  <phoneticPr fontId="2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2" man="1"/>
  </rowBreaks>
  <colBreaks count="1" manualBreakCount="1">
    <brk id="12" max="1048575" man="1"/>
  </col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95"/>
  <dimension ref="A1:S107"/>
  <sheetViews>
    <sheetView showGridLines="0" view="pageBreakPreview" zoomScale="55" zoomScaleNormal="100" zoomScaleSheetLayoutView="55" workbookViewId="0"/>
  </sheetViews>
  <sheetFormatPr defaultRowHeight="18.95" customHeight="1"/>
  <cols>
    <col min="1" max="1" width="5.5" style="751" customWidth="1"/>
    <col min="2" max="2" width="18.125" style="752" customWidth="1"/>
    <col min="3" max="3" width="22.625" style="752" customWidth="1"/>
    <col min="4" max="4" width="7.625" style="752" customWidth="1"/>
    <col min="5" max="5" width="22.625" style="752" customWidth="1"/>
    <col min="6" max="6" width="7.625" style="756" customWidth="1"/>
    <col min="7" max="7" width="22.625" style="752" customWidth="1"/>
    <col min="8" max="8" width="7.625" style="756" customWidth="1"/>
    <col min="9" max="9" width="22.625" style="752" customWidth="1"/>
    <col min="10" max="10" width="7.625" style="756" customWidth="1"/>
    <col min="11" max="11" width="22.625" style="752" customWidth="1"/>
    <col min="12" max="12" width="7.625" style="756" customWidth="1"/>
    <col min="13" max="13" width="22.625" style="752" customWidth="1"/>
    <col min="14" max="14" width="7.625" style="756" customWidth="1"/>
    <col min="15" max="15" width="22.625" style="752" customWidth="1"/>
    <col min="16" max="16" width="7.625" style="756" customWidth="1"/>
    <col min="17" max="17" width="22.625" style="752" customWidth="1"/>
    <col min="18" max="18" width="7.625" style="756" customWidth="1"/>
    <col min="19" max="19" width="5.5" style="756" bestFit="1" customWidth="1"/>
    <col min="20" max="16384" width="9" style="752"/>
  </cols>
  <sheetData>
    <row r="1" spans="1:19" s="670" customFormat="1" ht="30.95" customHeight="1">
      <c r="A1" s="787" t="s">
        <v>649</v>
      </c>
      <c r="F1" s="788"/>
      <c r="H1" s="788"/>
      <c r="J1" s="788"/>
      <c r="L1" s="788"/>
      <c r="N1" s="788"/>
      <c r="P1" s="788"/>
      <c r="R1" s="788"/>
    </row>
    <row r="2" spans="1:19" s="673" customFormat="1" ht="22.5" customHeight="1" thickBot="1">
      <c r="C2" s="671"/>
      <c r="D2" s="671"/>
      <c r="E2" s="671"/>
      <c r="F2" s="671"/>
      <c r="G2" s="3144"/>
      <c r="H2" s="3144"/>
      <c r="I2" s="3144"/>
      <c r="J2" s="3144"/>
      <c r="K2" s="3144"/>
      <c r="L2" s="3144"/>
      <c r="M2" s="3144"/>
      <c r="N2" s="3144"/>
      <c r="O2" s="3144"/>
      <c r="P2" s="3144"/>
      <c r="Q2" s="3144" t="s">
        <v>434</v>
      </c>
      <c r="R2" s="3144"/>
      <c r="S2" s="671"/>
    </row>
    <row r="3" spans="1:19" s="679" customFormat="1" ht="24.95" customHeight="1">
      <c r="A3" s="789" t="s">
        <v>423</v>
      </c>
      <c r="B3" s="790"/>
      <c r="C3" s="791"/>
      <c r="D3" s="792"/>
      <c r="E3" s="791"/>
      <c r="F3" s="792"/>
      <c r="G3" s="791"/>
      <c r="H3" s="793"/>
      <c r="I3" s="794"/>
      <c r="J3" s="795"/>
      <c r="K3" s="796"/>
      <c r="L3" s="795"/>
      <c r="M3" s="797"/>
      <c r="N3" s="795"/>
      <c r="O3" s="797"/>
      <c r="P3" s="795"/>
      <c r="Q3" s="797"/>
      <c r="R3" s="797"/>
      <c r="S3" s="678" t="s">
        <v>423</v>
      </c>
    </row>
    <row r="4" spans="1:19" s="679" customFormat="1" ht="24.95" customHeight="1">
      <c r="A4" s="691" t="s">
        <v>424</v>
      </c>
      <c r="B4" s="798"/>
      <c r="C4" s="799" t="s">
        <v>695</v>
      </c>
      <c r="D4" s="800"/>
      <c r="E4" s="799" t="s">
        <v>696</v>
      </c>
      <c r="F4" s="800"/>
      <c r="G4" s="799" t="s">
        <v>648</v>
      </c>
      <c r="H4" s="801"/>
      <c r="I4" s="3143" t="s">
        <v>325</v>
      </c>
      <c r="J4" s="3140"/>
      <c r="K4" s="3124" t="s">
        <v>326</v>
      </c>
      <c r="L4" s="3140"/>
      <c r="M4" s="3141" t="s">
        <v>327</v>
      </c>
      <c r="N4" s="3142"/>
      <c r="O4" s="3124" t="s">
        <v>328</v>
      </c>
      <c r="P4" s="3140"/>
      <c r="Q4" s="3124" t="s">
        <v>329</v>
      </c>
      <c r="R4" s="3140"/>
      <c r="S4" s="682" t="s">
        <v>424</v>
      </c>
    </row>
    <row r="5" spans="1:19" s="679" customFormat="1" ht="24.95" customHeight="1">
      <c r="A5" s="691" t="s">
        <v>425</v>
      </c>
      <c r="B5" s="798" t="s">
        <v>393</v>
      </c>
      <c r="C5" s="799"/>
      <c r="D5" s="802"/>
      <c r="E5" s="799"/>
      <c r="F5" s="802"/>
      <c r="G5" s="799"/>
      <c r="H5" s="803"/>
      <c r="I5" s="3143" t="s">
        <v>324</v>
      </c>
      <c r="J5" s="3139"/>
      <c r="K5" s="3124" t="s">
        <v>324</v>
      </c>
      <c r="L5" s="3139"/>
      <c r="M5" s="3124" t="s">
        <v>324</v>
      </c>
      <c r="N5" s="3139"/>
      <c r="O5" s="3124" t="s">
        <v>324</v>
      </c>
      <c r="P5" s="3139"/>
      <c r="Q5" s="3124" t="s">
        <v>324</v>
      </c>
      <c r="R5" s="3139"/>
      <c r="S5" s="682" t="s">
        <v>425</v>
      </c>
    </row>
    <row r="6" spans="1:19" s="679" customFormat="1" ht="24.95" customHeight="1">
      <c r="A6" s="691" t="s">
        <v>426</v>
      </c>
      <c r="B6" s="798"/>
      <c r="C6" s="804"/>
      <c r="D6" s="805" t="s">
        <v>697</v>
      </c>
      <c r="E6" s="806"/>
      <c r="F6" s="805" t="s">
        <v>697</v>
      </c>
      <c r="G6" s="806"/>
      <c r="H6" s="807" t="s">
        <v>697</v>
      </c>
      <c r="I6" s="808"/>
      <c r="J6" s="809" t="s">
        <v>697</v>
      </c>
      <c r="K6" s="810"/>
      <c r="L6" s="809" t="s">
        <v>697</v>
      </c>
      <c r="M6" s="811"/>
      <c r="N6" s="809" t="s">
        <v>697</v>
      </c>
      <c r="O6" s="811"/>
      <c r="P6" s="809" t="s">
        <v>697</v>
      </c>
      <c r="Q6" s="811"/>
      <c r="R6" s="809" t="s">
        <v>697</v>
      </c>
      <c r="S6" s="682" t="s">
        <v>426</v>
      </c>
    </row>
    <row r="7" spans="1:19" s="679" customFormat="1" ht="24.95" customHeight="1" thickBot="1">
      <c r="A7" s="812" t="s">
        <v>427</v>
      </c>
      <c r="B7" s="813"/>
      <c r="C7" s="814"/>
      <c r="D7" s="815" t="s">
        <v>698</v>
      </c>
      <c r="E7" s="816"/>
      <c r="F7" s="815" t="s">
        <v>698</v>
      </c>
      <c r="G7" s="816"/>
      <c r="H7" s="817" t="s">
        <v>698</v>
      </c>
      <c r="I7" s="818"/>
      <c r="J7" s="819" t="s">
        <v>698</v>
      </c>
      <c r="K7" s="820"/>
      <c r="L7" s="819" t="s">
        <v>698</v>
      </c>
      <c r="M7" s="821"/>
      <c r="N7" s="819" t="s">
        <v>698</v>
      </c>
      <c r="O7" s="821"/>
      <c r="P7" s="819" t="s">
        <v>698</v>
      </c>
      <c r="Q7" s="821"/>
      <c r="R7" s="822" t="s">
        <v>698</v>
      </c>
      <c r="S7" s="747" t="s">
        <v>427</v>
      </c>
    </row>
    <row r="8" spans="1:19" s="688" customFormat="1" ht="30" customHeight="1">
      <c r="A8" s="680"/>
      <c r="B8" s="689" t="s">
        <v>110</v>
      </c>
      <c r="C8" s="1405">
        <v>342534</v>
      </c>
      <c r="D8" s="823"/>
      <c r="E8" s="1412">
        <v>408169</v>
      </c>
      <c r="F8" s="823"/>
      <c r="G8" s="1412">
        <v>342534</v>
      </c>
      <c r="H8" s="824"/>
      <c r="I8" s="1405">
        <v>496541</v>
      </c>
      <c r="J8" s="825"/>
      <c r="K8" s="1420">
        <v>539316</v>
      </c>
      <c r="L8" s="825"/>
      <c r="M8" s="1421">
        <v>503794</v>
      </c>
      <c r="N8" s="825"/>
      <c r="O8" s="1421">
        <v>193736</v>
      </c>
      <c r="P8" s="825"/>
      <c r="Q8" s="1421">
        <v>0</v>
      </c>
      <c r="R8" s="824"/>
      <c r="S8" s="826"/>
    </row>
    <row r="9" spans="1:19" s="688" customFormat="1" ht="30" customHeight="1">
      <c r="A9" s="680"/>
      <c r="B9" s="689" t="s">
        <v>111</v>
      </c>
      <c r="C9" s="1405">
        <v>359100</v>
      </c>
      <c r="D9" s="823"/>
      <c r="E9" s="1412">
        <v>408169</v>
      </c>
      <c r="F9" s="823"/>
      <c r="G9" s="1412">
        <v>359100</v>
      </c>
      <c r="H9" s="824"/>
      <c r="I9" s="1405">
        <v>497254</v>
      </c>
      <c r="J9" s="827"/>
      <c r="K9" s="1412">
        <v>539123</v>
      </c>
      <c r="L9" s="827"/>
      <c r="M9" s="1412">
        <v>504300</v>
      </c>
      <c r="N9" s="827"/>
      <c r="O9" s="1421">
        <v>193093</v>
      </c>
      <c r="P9" s="827"/>
      <c r="Q9" s="1421">
        <v>0</v>
      </c>
      <c r="R9" s="824"/>
      <c r="S9" s="705"/>
    </row>
    <row r="10" spans="1:19" s="688" customFormat="1" ht="30" customHeight="1">
      <c r="A10" s="680"/>
      <c r="B10" s="689" t="s">
        <v>112</v>
      </c>
      <c r="C10" s="1405">
        <v>194514</v>
      </c>
      <c r="D10" s="823"/>
      <c r="E10" s="1413" t="s">
        <v>572</v>
      </c>
      <c r="F10" s="823"/>
      <c r="G10" s="1412">
        <v>194514</v>
      </c>
      <c r="H10" s="824"/>
      <c r="I10" s="1405">
        <v>473773</v>
      </c>
      <c r="J10" s="827"/>
      <c r="K10" s="1412">
        <v>551013</v>
      </c>
      <c r="L10" s="827"/>
      <c r="M10" s="1421">
        <v>499665</v>
      </c>
      <c r="N10" s="827"/>
      <c r="O10" s="1421">
        <v>195565</v>
      </c>
      <c r="P10" s="827"/>
      <c r="Q10" s="1422" t="s">
        <v>572</v>
      </c>
      <c r="R10" s="824"/>
      <c r="S10" s="705"/>
    </row>
    <row r="11" spans="1:19" s="688" customFormat="1" ht="30" customHeight="1">
      <c r="A11" s="680"/>
      <c r="B11" s="689" t="s">
        <v>113</v>
      </c>
      <c r="C11" s="1405">
        <v>357016</v>
      </c>
      <c r="D11" s="823"/>
      <c r="E11" s="1412">
        <v>496735</v>
      </c>
      <c r="F11" s="823"/>
      <c r="G11" s="1412">
        <v>357016</v>
      </c>
      <c r="H11" s="824"/>
      <c r="I11" s="1405">
        <v>498379</v>
      </c>
      <c r="J11" s="827"/>
      <c r="K11" s="1412">
        <v>540292</v>
      </c>
      <c r="L11" s="827"/>
      <c r="M11" s="1412">
        <v>506640</v>
      </c>
      <c r="N11" s="827"/>
      <c r="O11" s="1421">
        <v>194809</v>
      </c>
      <c r="P11" s="827"/>
      <c r="Q11" s="1421">
        <v>0</v>
      </c>
      <c r="R11" s="824"/>
      <c r="S11" s="705"/>
    </row>
    <row r="12" spans="1:19" s="688" customFormat="1" ht="30" customHeight="1">
      <c r="A12" s="749"/>
      <c r="B12" s="777" t="s">
        <v>114</v>
      </c>
      <c r="C12" s="1406">
        <v>384405</v>
      </c>
      <c r="D12" s="828"/>
      <c r="E12" s="1414">
        <v>142470</v>
      </c>
      <c r="F12" s="828"/>
      <c r="G12" s="1414">
        <v>384403</v>
      </c>
      <c r="H12" s="829"/>
      <c r="I12" s="1406">
        <v>485611</v>
      </c>
      <c r="J12" s="830"/>
      <c r="K12" s="1414">
        <v>526913</v>
      </c>
      <c r="L12" s="830"/>
      <c r="M12" s="1414">
        <v>472621</v>
      </c>
      <c r="N12" s="830"/>
      <c r="O12" s="1414">
        <v>164596</v>
      </c>
      <c r="P12" s="830"/>
      <c r="Q12" s="1423">
        <v>0</v>
      </c>
      <c r="R12" s="829"/>
      <c r="S12" s="717"/>
    </row>
    <row r="13" spans="1:19" s="700" customFormat="1" ht="23.1" customHeight="1">
      <c r="A13" s="697">
        <v>1</v>
      </c>
      <c r="B13" s="698" t="s">
        <v>1021</v>
      </c>
      <c r="C13" s="1407">
        <v>359795</v>
      </c>
      <c r="D13" s="831">
        <v>44</v>
      </c>
      <c r="E13" s="1415">
        <v>0</v>
      </c>
      <c r="F13" s="831">
        <v>3</v>
      </c>
      <c r="G13" s="1415">
        <v>359795</v>
      </c>
      <c r="H13" s="832">
        <v>44</v>
      </c>
      <c r="I13" s="1407">
        <v>508557</v>
      </c>
      <c r="J13" s="833">
        <v>16</v>
      </c>
      <c r="K13" s="1415">
        <v>545800</v>
      </c>
      <c r="L13" s="833">
        <v>22</v>
      </c>
      <c r="M13" s="1415">
        <v>508741</v>
      </c>
      <c r="N13" s="833">
        <v>33</v>
      </c>
      <c r="O13" s="1415">
        <v>154886</v>
      </c>
      <c r="P13" s="833">
        <v>48</v>
      </c>
      <c r="Q13" s="1424">
        <v>0</v>
      </c>
      <c r="R13" s="831">
        <v>1</v>
      </c>
      <c r="S13" s="699">
        <v>1</v>
      </c>
    </row>
    <row r="14" spans="1:19" s="700" customFormat="1" ht="23.1" customHeight="1">
      <c r="A14" s="701">
        <v>2</v>
      </c>
      <c r="B14" s="702" t="s">
        <v>1022</v>
      </c>
      <c r="C14" s="1408">
        <v>374386</v>
      </c>
      <c r="D14" s="834">
        <v>25</v>
      </c>
      <c r="E14" s="1416">
        <v>0</v>
      </c>
      <c r="F14" s="834">
        <v>4</v>
      </c>
      <c r="G14" s="1416">
        <v>374385</v>
      </c>
      <c r="H14" s="835">
        <v>25</v>
      </c>
      <c r="I14" s="1408">
        <v>467635</v>
      </c>
      <c r="J14" s="836">
        <v>54</v>
      </c>
      <c r="K14" s="1416">
        <v>515829</v>
      </c>
      <c r="L14" s="836">
        <v>49</v>
      </c>
      <c r="M14" s="1416">
        <v>517422</v>
      </c>
      <c r="N14" s="836">
        <v>26</v>
      </c>
      <c r="O14" s="1416">
        <v>166796</v>
      </c>
      <c r="P14" s="836">
        <v>41</v>
      </c>
      <c r="Q14" s="1416">
        <v>0</v>
      </c>
      <c r="R14" s="834">
        <v>2</v>
      </c>
      <c r="S14" s="693">
        <v>2</v>
      </c>
    </row>
    <row r="15" spans="1:19" s="700" customFormat="1" ht="23.1" customHeight="1">
      <c r="A15" s="701">
        <v>3</v>
      </c>
      <c r="B15" s="702" t="s">
        <v>1023</v>
      </c>
      <c r="C15" s="1408">
        <v>328956</v>
      </c>
      <c r="D15" s="834">
        <v>61</v>
      </c>
      <c r="E15" s="1416">
        <v>0</v>
      </c>
      <c r="F15" s="834">
        <v>5</v>
      </c>
      <c r="G15" s="1416">
        <v>328956</v>
      </c>
      <c r="H15" s="835">
        <v>61</v>
      </c>
      <c r="I15" s="1408">
        <v>540821</v>
      </c>
      <c r="J15" s="836">
        <v>7</v>
      </c>
      <c r="K15" s="1416">
        <v>586392</v>
      </c>
      <c r="L15" s="836">
        <v>9</v>
      </c>
      <c r="M15" s="1416">
        <v>520985</v>
      </c>
      <c r="N15" s="836">
        <v>25</v>
      </c>
      <c r="O15" s="1416">
        <v>201050</v>
      </c>
      <c r="P15" s="836">
        <v>19</v>
      </c>
      <c r="Q15" s="1416">
        <v>0</v>
      </c>
      <c r="R15" s="834">
        <v>3</v>
      </c>
      <c r="S15" s="693">
        <v>3</v>
      </c>
    </row>
    <row r="16" spans="1:19" s="700" customFormat="1" ht="23.1" customHeight="1">
      <c r="A16" s="701">
        <v>6</v>
      </c>
      <c r="B16" s="702" t="s">
        <v>1024</v>
      </c>
      <c r="C16" s="1408">
        <v>368612</v>
      </c>
      <c r="D16" s="834">
        <v>32</v>
      </c>
      <c r="E16" s="1416">
        <v>0</v>
      </c>
      <c r="F16" s="834">
        <v>6</v>
      </c>
      <c r="G16" s="1416">
        <v>368617</v>
      </c>
      <c r="H16" s="835">
        <v>32</v>
      </c>
      <c r="I16" s="1408">
        <v>468699</v>
      </c>
      <c r="J16" s="836">
        <v>52</v>
      </c>
      <c r="K16" s="1416">
        <v>490939</v>
      </c>
      <c r="L16" s="836">
        <v>60</v>
      </c>
      <c r="M16" s="1416">
        <v>473456</v>
      </c>
      <c r="N16" s="836">
        <v>47</v>
      </c>
      <c r="O16" s="1416">
        <v>123056</v>
      </c>
      <c r="P16" s="836">
        <v>59</v>
      </c>
      <c r="Q16" s="1416">
        <v>0</v>
      </c>
      <c r="R16" s="834">
        <v>4</v>
      </c>
      <c r="S16" s="693">
        <v>6</v>
      </c>
    </row>
    <row r="17" spans="1:19" s="700" customFormat="1" ht="23.1" customHeight="1">
      <c r="A17" s="701">
        <v>7</v>
      </c>
      <c r="B17" s="702" t="s">
        <v>1025</v>
      </c>
      <c r="C17" s="1409">
        <v>370562</v>
      </c>
      <c r="D17" s="837">
        <v>28</v>
      </c>
      <c r="E17" s="1417">
        <v>0</v>
      </c>
      <c r="F17" s="837">
        <v>7</v>
      </c>
      <c r="G17" s="1417">
        <v>370562</v>
      </c>
      <c r="H17" s="838">
        <v>28</v>
      </c>
      <c r="I17" s="1409">
        <v>458425</v>
      </c>
      <c r="J17" s="837">
        <v>62</v>
      </c>
      <c r="K17" s="1417">
        <v>505868</v>
      </c>
      <c r="L17" s="837">
        <v>55</v>
      </c>
      <c r="M17" s="1417">
        <v>411492</v>
      </c>
      <c r="N17" s="837">
        <v>58</v>
      </c>
      <c r="O17" s="1417">
        <v>149924</v>
      </c>
      <c r="P17" s="837">
        <v>51</v>
      </c>
      <c r="Q17" s="1417">
        <v>0</v>
      </c>
      <c r="R17" s="837">
        <v>5</v>
      </c>
      <c r="S17" s="693">
        <v>7</v>
      </c>
    </row>
    <row r="18" spans="1:19" s="700" customFormat="1" ht="23.1" customHeight="1">
      <c r="A18" s="697">
        <v>8</v>
      </c>
      <c r="B18" s="698" t="s">
        <v>1026</v>
      </c>
      <c r="C18" s="1407">
        <v>350842</v>
      </c>
      <c r="D18" s="831">
        <v>54</v>
      </c>
      <c r="E18" s="1415">
        <v>0</v>
      </c>
      <c r="F18" s="831">
        <v>8</v>
      </c>
      <c r="G18" s="1415">
        <v>350842</v>
      </c>
      <c r="H18" s="832">
        <v>54</v>
      </c>
      <c r="I18" s="1407">
        <v>491281</v>
      </c>
      <c r="J18" s="833">
        <v>29</v>
      </c>
      <c r="K18" s="1415">
        <v>533622</v>
      </c>
      <c r="L18" s="833">
        <v>32</v>
      </c>
      <c r="M18" s="1415">
        <v>472107</v>
      </c>
      <c r="N18" s="833">
        <v>48</v>
      </c>
      <c r="O18" s="1415">
        <v>211833</v>
      </c>
      <c r="P18" s="833">
        <v>12</v>
      </c>
      <c r="Q18" s="1424">
        <v>0</v>
      </c>
      <c r="R18" s="831">
        <v>6</v>
      </c>
      <c r="S18" s="699">
        <v>8</v>
      </c>
    </row>
    <row r="19" spans="1:19" s="700" customFormat="1" ht="23.1" customHeight="1">
      <c r="A19" s="701">
        <v>9</v>
      </c>
      <c r="B19" s="702" t="s">
        <v>1027</v>
      </c>
      <c r="C19" s="1408">
        <v>365488</v>
      </c>
      <c r="D19" s="834">
        <v>36</v>
      </c>
      <c r="E19" s="1416">
        <v>0</v>
      </c>
      <c r="F19" s="834">
        <v>9</v>
      </c>
      <c r="G19" s="1416">
        <v>365488</v>
      </c>
      <c r="H19" s="835">
        <v>36</v>
      </c>
      <c r="I19" s="1408">
        <v>464020</v>
      </c>
      <c r="J19" s="836">
        <v>57</v>
      </c>
      <c r="K19" s="1416">
        <v>509864</v>
      </c>
      <c r="L19" s="836">
        <v>52</v>
      </c>
      <c r="M19" s="1416">
        <v>470783</v>
      </c>
      <c r="N19" s="836">
        <v>49</v>
      </c>
      <c r="O19" s="1416">
        <v>119776</v>
      </c>
      <c r="P19" s="836">
        <v>62</v>
      </c>
      <c r="Q19" s="1416">
        <v>0</v>
      </c>
      <c r="R19" s="834">
        <v>7</v>
      </c>
      <c r="S19" s="693">
        <v>9</v>
      </c>
    </row>
    <row r="20" spans="1:19" s="700" customFormat="1" ht="23.1" customHeight="1">
      <c r="A20" s="701">
        <v>10</v>
      </c>
      <c r="B20" s="702" t="s">
        <v>1028</v>
      </c>
      <c r="C20" s="1408">
        <v>380192</v>
      </c>
      <c r="D20" s="834">
        <v>17</v>
      </c>
      <c r="E20" s="1416">
        <v>0</v>
      </c>
      <c r="F20" s="834">
        <v>10</v>
      </c>
      <c r="G20" s="1416">
        <v>380192</v>
      </c>
      <c r="H20" s="835">
        <v>17</v>
      </c>
      <c r="I20" s="1408">
        <v>489918</v>
      </c>
      <c r="J20" s="836">
        <v>30</v>
      </c>
      <c r="K20" s="1416">
        <v>528056</v>
      </c>
      <c r="L20" s="836">
        <v>38</v>
      </c>
      <c r="M20" s="1416">
        <v>508093</v>
      </c>
      <c r="N20" s="836">
        <v>34</v>
      </c>
      <c r="O20" s="1416">
        <v>173609</v>
      </c>
      <c r="P20" s="836">
        <v>36</v>
      </c>
      <c r="Q20" s="1416">
        <v>0</v>
      </c>
      <c r="R20" s="834">
        <v>8</v>
      </c>
      <c r="S20" s="693">
        <v>10</v>
      </c>
    </row>
    <row r="21" spans="1:19" s="700" customFormat="1" ht="23.1" customHeight="1">
      <c r="A21" s="701">
        <v>11</v>
      </c>
      <c r="B21" s="702" t="s">
        <v>1029</v>
      </c>
      <c r="C21" s="1408">
        <v>353313</v>
      </c>
      <c r="D21" s="834">
        <v>52</v>
      </c>
      <c r="E21" s="1416">
        <v>0</v>
      </c>
      <c r="F21" s="834">
        <v>11</v>
      </c>
      <c r="G21" s="1416">
        <v>353222</v>
      </c>
      <c r="H21" s="835">
        <v>52</v>
      </c>
      <c r="I21" s="1408">
        <v>469674</v>
      </c>
      <c r="J21" s="836">
        <v>50</v>
      </c>
      <c r="K21" s="1416">
        <v>521277</v>
      </c>
      <c r="L21" s="836">
        <v>44</v>
      </c>
      <c r="M21" s="1416">
        <v>562816</v>
      </c>
      <c r="N21" s="836">
        <v>12</v>
      </c>
      <c r="O21" s="1416">
        <v>191752</v>
      </c>
      <c r="P21" s="836">
        <v>26</v>
      </c>
      <c r="Q21" s="1416">
        <v>0</v>
      </c>
      <c r="R21" s="834">
        <v>9</v>
      </c>
      <c r="S21" s="693">
        <v>11</v>
      </c>
    </row>
    <row r="22" spans="1:19" s="700" customFormat="1" ht="23.1" customHeight="1">
      <c r="A22" s="701">
        <v>12</v>
      </c>
      <c r="B22" s="702" t="s">
        <v>1030</v>
      </c>
      <c r="C22" s="1409">
        <v>363303</v>
      </c>
      <c r="D22" s="837">
        <v>38</v>
      </c>
      <c r="E22" s="1417">
        <v>0</v>
      </c>
      <c r="F22" s="837">
        <v>12</v>
      </c>
      <c r="G22" s="1417">
        <v>363303</v>
      </c>
      <c r="H22" s="838">
        <v>38</v>
      </c>
      <c r="I22" s="1409">
        <v>460362</v>
      </c>
      <c r="J22" s="837">
        <v>58</v>
      </c>
      <c r="K22" s="1417">
        <v>514049</v>
      </c>
      <c r="L22" s="837">
        <v>51</v>
      </c>
      <c r="M22" s="1417">
        <v>477712</v>
      </c>
      <c r="N22" s="837">
        <v>43</v>
      </c>
      <c r="O22" s="1417">
        <v>157770</v>
      </c>
      <c r="P22" s="837">
        <v>45</v>
      </c>
      <c r="Q22" s="1417">
        <v>0</v>
      </c>
      <c r="R22" s="837">
        <v>10</v>
      </c>
      <c r="S22" s="693">
        <v>12</v>
      </c>
    </row>
    <row r="23" spans="1:19" s="700" customFormat="1" ht="23.1" customHeight="1">
      <c r="A23" s="697">
        <v>14</v>
      </c>
      <c r="B23" s="698" t="s">
        <v>1031</v>
      </c>
      <c r="C23" s="1407">
        <v>363914</v>
      </c>
      <c r="D23" s="831">
        <v>37</v>
      </c>
      <c r="E23" s="1415">
        <v>0</v>
      </c>
      <c r="F23" s="831">
        <v>13</v>
      </c>
      <c r="G23" s="1415">
        <v>363914</v>
      </c>
      <c r="H23" s="832">
        <v>37</v>
      </c>
      <c r="I23" s="1407">
        <v>477349</v>
      </c>
      <c r="J23" s="831">
        <v>42</v>
      </c>
      <c r="K23" s="1415">
        <v>506416</v>
      </c>
      <c r="L23" s="831">
        <v>54</v>
      </c>
      <c r="M23" s="1415">
        <v>550774</v>
      </c>
      <c r="N23" s="831">
        <v>15</v>
      </c>
      <c r="O23" s="1415">
        <v>177981</v>
      </c>
      <c r="P23" s="831">
        <v>30</v>
      </c>
      <c r="Q23" s="1415">
        <v>0</v>
      </c>
      <c r="R23" s="831">
        <v>11</v>
      </c>
      <c r="S23" s="699">
        <v>14</v>
      </c>
    </row>
    <row r="24" spans="1:19" s="700" customFormat="1" ht="23.1" customHeight="1">
      <c r="A24" s="701">
        <v>15</v>
      </c>
      <c r="B24" s="702" t="s">
        <v>1032</v>
      </c>
      <c r="C24" s="1408">
        <v>374809</v>
      </c>
      <c r="D24" s="834">
        <v>24</v>
      </c>
      <c r="E24" s="1416">
        <v>0</v>
      </c>
      <c r="F24" s="834">
        <v>14</v>
      </c>
      <c r="G24" s="1416">
        <v>374809</v>
      </c>
      <c r="H24" s="835">
        <v>24</v>
      </c>
      <c r="I24" s="1408">
        <v>486796</v>
      </c>
      <c r="J24" s="834">
        <v>33</v>
      </c>
      <c r="K24" s="1416">
        <v>518039</v>
      </c>
      <c r="L24" s="834">
        <v>47</v>
      </c>
      <c r="M24" s="1416">
        <v>526736</v>
      </c>
      <c r="N24" s="834">
        <v>21</v>
      </c>
      <c r="O24" s="1416">
        <v>191890</v>
      </c>
      <c r="P24" s="834">
        <v>25</v>
      </c>
      <c r="Q24" s="1416">
        <v>0</v>
      </c>
      <c r="R24" s="834">
        <v>12</v>
      </c>
      <c r="S24" s="693">
        <v>15</v>
      </c>
    </row>
    <row r="25" spans="1:19" s="700" customFormat="1" ht="23.1" customHeight="1">
      <c r="A25" s="701">
        <v>16</v>
      </c>
      <c r="B25" s="702" t="s">
        <v>1033</v>
      </c>
      <c r="C25" s="1408">
        <v>377921</v>
      </c>
      <c r="D25" s="834">
        <v>22</v>
      </c>
      <c r="E25" s="1416">
        <v>0</v>
      </c>
      <c r="F25" s="834">
        <v>15</v>
      </c>
      <c r="G25" s="1416">
        <v>377921</v>
      </c>
      <c r="H25" s="835">
        <v>22</v>
      </c>
      <c r="I25" s="1408">
        <v>465521</v>
      </c>
      <c r="J25" s="834">
        <v>55</v>
      </c>
      <c r="K25" s="1416">
        <v>537402</v>
      </c>
      <c r="L25" s="834">
        <v>28</v>
      </c>
      <c r="M25" s="1416">
        <v>367564</v>
      </c>
      <c r="N25" s="834">
        <v>64</v>
      </c>
      <c r="O25" s="1416">
        <v>253332</v>
      </c>
      <c r="P25" s="834">
        <v>7</v>
      </c>
      <c r="Q25" s="1416">
        <v>0</v>
      </c>
      <c r="R25" s="834">
        <v>13</v>
      </c>
      <c r="S25" s="693">
        <v>16</v>
      </c>
    </row>
    <row r="26" spans="1:19" s="706" customFormat="1" ht="23.1" customHeight="1">
      <c r="A26" s="703">
        <v>17</v>
      </c>
      <c r="B26" s="704" t="s">
        <v>1034</v>
      </c>
      <c r="C26" s="1405">
        <v>374305</v>
      </c>
      <c r="D26" s="839">
        <v>26</v>
      </c>
      <c r="E26" s="1412">
        <v>0</v>
      </c>
      <c r="F26" s="839">
        <v>16</v>
      </c>
      <c r="G26" s="1412">
        <v>374305</v>
      </c>
      <c r="H26" s="840">
        <v>26</v>
      </c>
      <c r="I26" s="1405">
        <v>479540</v>
      </c>
      <c r="J26" s="839">
        <v>39</v>
      </c>
      <c r="K26" s="1412">
        <v>523405</v>
      </c>
      <c r="L26" s="839">
        <v>40</v>
      </c>
      <c r="M26" s="1412">
        <v>546054</v>
      </c>
      <c r="N26" s="839">
        <v>16</v>
      </c>
      <c r="O26" s="1412">
        <v>147817</v>
      </c>
      <c r="P26" s="839">
        <v>52</v>
      </c>
      <c r="Q26" s="1412">
        <v>0</v>
      </c>
      <c r="R26" s="839">
        <v>14</v>
      </c>
      <c r="S26" s="705">
        <v>17</v>
      </c>
    </row>
    <row r="27" spans="1:19" s="706" customFormat="1" ht="23.1" customHeight="1">
      <c r="A27" s="703">
        <v>18</v>
      </c>
      <c r="B27" s="704" t="s">
        <v>1035</v>
      </c>
      <c r="C27" s="1406">
        <v>369741</v>
      </c>
      <c r="D27" s="841">
        <v>31</v>
      </c>
      <c r="E27" s="1414">
        <v>0</v>
      </c>
      <c r="F27" s="841">
        <v>17</v>
      </c>
      <c r="G27" s="1414">
        <v>369744</v>
      </c>
      <c r="H27" s="842">
        <v>31</v>
      </c>
      <c r="I27" s="1406">
        <v>493242</v>
      </c>
      <c r="J27" s="841">
        <v>28</v>
      </c>
      <c r="K27" s="1414">
        <v>538157</v>
      </c>
      <c r="L27" s="841">
        <v>27</v>
      </c>
      <c r="M27" s="1414">
        <v>495804</v>
      </c>
      <c r="N27" s="841">
        <v>37</v>
      </c>
      <c r="O27" s="1414">
        <v>216459</v>
      </c>
      <c r="P27" s="841">
        <v>9</v>
      </c>
      <c r="Q27" s="1414">
        <v>0</v>
      </c>
      <c r="R27" s="841">
        <v>15</v>
      </c>
      <c r="S27" s="705">
        <v>18</v>
      </c>
    </row>
    <row r="28" spans="1:19" s="706" customFormat="1" ht="23.1" customHeight="1">
      <c r="A28" s="707">
        <v>19</v>
      </c>
      <c r="B28" s="708" t="s">
        <v>1036</v>
      </c>
      <c r="C28" s="1410">
        <v>362479</v>
      </c>
      <c r="D28" s="843">
        <v>40</v>
      </c>
      <c r="E28" s="1418">
        <v>0</v>
      </c>
      <c r="F28" s="843">
        <v>18</v>
      </c>
      <c r="G28" s="1418">
        <v>362476</v>
      </c>
      <c r="H28" s="844">
        <v>40</v>
      </c>
      <c r="I28" s="1410">
        <v>487491</v>
      </c>
      <c r="J28" s="843">
        <v>32</v>
      </c>
      <c r="K28" s="1418">
        <v>523547</v>
      </c>
      <c r="L28" s="843">
        <v>39</v>
      </c>
      <c r="M28" s="1418">
        <v>502402</v>
      </c>
      <c r="N28" s="843">
        <v>35</v>
      </c>
      <c r="O28" s="1418">
        <v>160978</v>
      </c>
      <c r="P28" s="843">
        <v>44</v>
      </c>
      <c r="Q28" s="1418">
        <v>0</v>
      </c>
      <c r="R28" s="843">
        <v>16</v>
      </c>
      <c r="S28" s="709">
        <v>19</v>
      </c>
    </row>
    <row r="29" spans="1:19" s="706" customFormat="1" ht="23.1" customHeight="1">
      <c r="A29" s="703">
        <v>21</v>
      </c>
      <c r="B29" s="704" t="s">
        <v>1037</v>
      </c>
      <c r="C29" s="1405">
        <v>337960</v>
      </c>
      <c r="D29" s="839">
        <v>58</v>
      </c>
      <c r="E29" s="1412">
        <v>0</v>
      </c>
      <c r="F29" s="839">
        <v>19</v>
      </c>
      <c r="G29" s="1412">
        <v>337960</v>
      </c>
      <c r="H29" s="840">
        <v>58</v>
      </c>
      <c r="I29" s="1405">
        <v>500290</v>
      </c>
      <c r="J29" s="839">
        <v>21</v>
      </c>
      <c r="K29" s="1412">
        <v>544652</v>
      </c>
      <c r="L29" s="839">
        <v>23</v>
      </c>
      <c r="M29" s="1412">
        <v>474122</v>
      </c>
      <c r="N29" s="839">
        <v>46</v>
      </c>
      <c r="O29" s="1412">
        <v>168968</v>
      </c>
      <c r="P29" s="839">
        <v>38</v>
      </c>
      <c r="Q29" s="1412">
        <v>0</v>
      </c>
      <c r="R29" s="839">
        <v>17</v>
      </c>
      <c r="S29" s="705">
        <v>21</v>
      </c>
    </row>
    <row r="30" spans="1:19" s="706" customFormat="1" ht="23.1" customHeight="1">
      <c r="A30" s="703">
        <v>22</v>
      </c>
      <c r="B30" s="704" t="s">
        <v>1038</v>
      </c>
      <c r="C30" s="1405">
        <v>355316</v>
      </c>
      <c r="D30" s="839">
        <v>48</v>
      </c>
      <c r="E30" s="1412">
        <v>0</v>
      </c>
      <c r="F30" s="839">
        <v>20</v>
      </c>
      <c r="G30" s="1412">
        <v>355316</v>
      </c>
      <c r="H30" s="840">
        <v>48</v>
      </c>
      <c r="I30" s="1405">
        <v>503311</v>
      </c>
      <c r="J30" s="839">
        <v>19</v>
      </c>
      <c r="K30" s="1412">
        <v>549329</v>
      </c>
      <c r="L30" s="839">
        <v>21</v>
      </c>
      <c r="M30" s="1412">
        <v>511220</v>
      </c>
      <c r="N30" s="839">
        <v>31</v>
      </c>
      <c r="O30" s="1412">
        <v>193733</v>
      </c>
      <c r="P30" s="839">
        <v>24</v>
      </c>
      <c r="Q30" s="1412">
        <v>0</v>
      </c>
      <c r="R30" s="839">
        <v>18</v>
      </c>
      <c r="S30" s="705">
        <v>22</v>
      </c>
    </row>
    <row r="31" spans="1:19" s="706" customFormat="1" ht="23.1" customHeight="1">
      <c r="A31" s="703">
        <v>23</v>
      </c>
      <c r="B31" s="704" t="s">
        <v>1039</v>
      </c>
      <c r="C31" s="1405">
        <v>302969</v>
      </c>
      <c r="D31" s="839">
        <v>63</v>
      </c>
      <c r="E31" s="1412">
        <v>0</v>
      </c>
      <c r="F31" s="839">
        <v>21</v>
      </c>
      <c r="G31" s="1412">
        <v>302997</v>
      </c>
      <c r="H31" s="840">
        <v>63</v>
      </c>
      <c r="I31" s="1405">
        <v>539958</v>
      </c>
      <c r="J31" s="839">
        <v>8</v>
      </c>
      <c r="K31" s="1412">
        <v>579044</v>
      </c>
      <c r="L31" s="839">
        <v>10</v>
      </c>
      <c r="M31" s="1412">
        <v>580286</v>
      </c>
      <c r="N31" s="839">
        <v>6</v>
      </c>
      <c r="O31" s="1412">
        <v>204678</v>
      </c>
      <c r="P31" s="839">
        <v>15</v>
      </c>
      <c r="Q31" s="1412">
        <v>0</v>
      </c>
      <c r="R31" s="839">
        <v>19</v>
      </c>
      <c r="S31" s="705">
        <v>23</v>
      </c>
    </row>
    <row r="32" spans="1:19" s="706" customFormat="1" ht="23.1" customHeight="1">
      <c r="A32" s="703">
        <v>24</v>
      </c>
      <c r="B32" s="704" t="s">
        <v>1040</v>
      </c>
      <c r="C32" s="1406">
        <v>315196</v>
      </c>
      <c r="D32" s="841">
        <v>62</v>
      </c>
      <c r="E32" s="1414">
        <v>0</v>
      </c>
      <c r="F32" s="841">
        <v>22</v>
      </c>
      <c r="G32" s="1414">
        <v>315195</v>
      </c>
      <c r="H32" s="842">
        <v>62</v>
      </c>
      <c r="I32" s="1406">
        <v>556925</v>
      </c>
      <c r="J32" s="841">
        <v>2</v>
      </c>
      <c r="K32" s="1414">
        <v>632757</v>
      </c>
      <c r="L32" s="841">
        <v>3</v>
      </c>
      <c r="M32" s="1414">
        <v>614935</v>
      </c>
      <c r="N32" s="841">
        <v>5</v>
      </c>
      <c r="O32" s="1414">
        <v>212342</v>
      </c>
      <c r="P32" s="841">
        <v>11</v>
      </c>
      <c r="Q32" s="1414">
        <v>0</v>
      </c>
      <c r="R32" s="841">
        <v>20</v>
      </c>
      <c r="S32" s="705">
        <v>24</v>
      </c>
    </row>
    <row r="33" spans="1:19" s="706" customFormat="1" ht="23.1" customHeight="1">
      <c r="A33" s="710">
        <v>25</v>
      </c>
      <c r="B33" s="708" t="s">
        <v>1041</v>
      </c>
      <c r="C33" s="1410">
        <v>367581</v>
      </c>
      <c r="D33" s="843">
        <v>33</v>
      </c>
      <c r="E33" s="1418">
        <v>0</v>
      </c>
      <c r="F33" s="843">
        <v>23</v>
      </c>
      <c r="G33" s="1418">
        <v>367581</v>
      </c>
      <c r="H33" s="844">
        <v>33</v>
      </c>
      <c r="I33" s="1410">
        <v>485408</v>
      </c>
      <c r="J33" s="843">
        <v>37</v>
      </c>
      <c r="K33" s="1418">
        <v>536201</v>
      </c>
      <c r="L33" s="843">
        <v>31</v>
      </c>
      <c r="M33" s="1418">
        <v>464730</v>
      </c>
      <c r="N33" s="843">
        <v>50</v>
      </c>
      <c r="O33" s="1418">
        <v>204653</v>
      </c>
      <c r="P33" s="843">
        <v>16</v>
      </c>
      <c r="Q33" s="1418">
        <v>0</v>
      </c>
      <c r="R33" s="843">
        <v>21</v>
      </c>
      <c r="S33" s="711">
        <v>25</v>
      </c>
    </row>
    <row r="34" spans="1:19" s="706" customFormat="1" ht="23.1" customHeight="1">
      <c r="A34" s="703">
        <v>27</v>
      </c>
      <c r="B34" s="704" t="s">
        <v>1042</v>
      </c>
      <c r="C34" s="1405">
        <v>347461</v>
      </c>
      <c r="D34" s="839">
        <v>56</v>
      </c>
      <c r="E34" s="1412">
        <v>0</v>
      </c>
      <c r="F34" s="839">
        <v>24</v>
      </c>
      <c r="G34" s="1412">
        <v>347462</v>
      </c>
      <c r="H34" s="840">
        <v>56</v>
      </c>
      <c r="I34" s="1405">
        <v>542027</v>
      </c>
      <c r="J34" s="839">
        <v>6</v>
      </c>
      <c r="K34" s="1412">
        <v>568497</v>
      </c>
      <c r="L34" s="839">
        <v>12</v>
      </c>
      <c r="M34" s="1412">
        <v>476771</v>
      </c>
      <c r="N34" s="839">
        <v>45</v>
      </c>
      <c r="O34" s="1412">
        <v>307709</v>
      </c>
      <c r="P34" s="839">
        <v>4</v>
      </c>
      <c r="Q34" s="1412">
        <v>0</v>
      </c>
      <c r="R34" s="839">
        <v>22</v>
      </c>
      <c r="S34" s="705">
        <v>27</v>
      </c>
    </row>
    <row r="35" spans="1:19" s="706" customFormat="1" ht="23.1" customHeight="1">
      <c r="A35" s="703">
        <v>28</v>
      </c>
      <c r="B35" s="704" t="s">
        <v>1043</v>
      </c>
      <c r="C35" s="1405">
        <v>357252</v>
      </c>
      <c r="D35" s="839">
        <v>46</v>
      </c>
      <c r="E35" s="1412">
        <v>0</v>
      </c>
      <c r="F35" s="839">
        <v>25</v>
      </c>
      <c r="G35" s="1412">
        <v>357252</v>
      </c>
      <c r="H35" s="840">
        <v>46</v>
      </c>
      <c r="I35" s="1405">
        <v>545733</v>
      </c>
      <c r="J35" s="839">
        <v>5</v>
      </c>
      <c r="K35" s="1412">
        <v>600592</v>
      </c>
      <c r="L35" s="839">
        <v>7</v>
      </c>
      <c r="M35" s="1412">
        <v>664901</v>
      </c>
      <c r="N35" s="839">
        <v>4</v>
      </c>
      <c r="O35" s="1412">
        <v>155180</v>
      </c>
      <c r="P35" s="839">
        <v>47</v>
      </c>
      <c r="Q35" s="1412">
        <v>0</v>
      </c>
      <c r="R35" s="839">
        <v>23</v>
      </c>
      <c r="S35" s="705">
        <v>28</v>
      </c>
    </row>
    <row r="36" spans="1:19" s="706" customFormat="1" ht="23.1" customHeight="1">
      <c r="A36" s="703">
        <v>29</v>
      </c>
      <c r="B36" s="704" t="s">
        <v>1044</v>
      </c>
      <c r="C36" s="1405">
        <v>331644</v>
      </c>
      <c r="D36" s="839">
        <v>60</v>
      </c>
      <c r="E36" s="1412">
        <v>0</v>
      </c>
      <c r="F36" s="839">
        <v>26</v>
      </c>
      <c r="G36" s="1412">
        <v>331644</v>
      </c>
      <c r="H36" s="840">
        <v>60</v>
      </c>
      <c r="I36" s="1405">
        <v>513022</v>
      </c>
      <c r="J36" s="839">
        <v>15</v>
      </c>
      <c r="K36" s="1412">
        <v>539253</v>
      </c>
      <c r="L36" s="839">
        <v>24</v>
      </c>
      <c r="M36" s="1412">
        <v>521789</v>
      </c>
      <c r="N36" s="839">
        <v>24</v>
      </c>
      <c r="O36" s="1412">
        <v>330624</v>
      </c>
      <c r="P36" s="839">
        <v>2</v>
      </c>
      <c r="Q36" s="1412">
        <v>0</v>
      </c>
      <c r="R36" s="839">
        <v>24</v>
      </c>
      <c r="S36" s="705">
        <v>29</v>
      </c>
    </row>
    <row r="37" spans="1:19" s="706" customFormat="1" ht="23.1" customHeight="1">
      <c r="A37" s="703">
        <v>30</v>
      </c>
      <c r="B37" s="704" t="s">
        <v>1045</v>
      </c>
      <c r="C37" s="1406">
        <v>361540</v>
      </c>
      <c r="D37" s="841">
        <v>43</v>
      </c>
      <c r="E37" s="1414">
        <v>0</v>
      </c>
      <c r="F37" s="841">
        <v>27</v>
      </c>
      <c r="G37" s="1414">
        <v>361540</v>
      </c>
      <c r="H37" s="842">
        <v>43</v>
      </c>
      <c r="I37" s="1406">
        <v>553460</v>
      </c>
      <c r="J37" s="841">
        <v>3</v>
      </c>
      <c r="K37" s="1414">
        <v>603293</v>
      </c>
      <c r="L37" s="841">
        <v>6</v>
      </c>
      <c r="M37" s="1414">
        <v>534150</v>
      </c>
      <c r="N37" s="841">
        <v>19</v>
      </c>
      <c r="O37" s="1414">
        <v>199217</v>
      </c>
      <c r="P37" s="841">
        <v>21</v>
      </c>
      <c r="Q37" s="1414">
        <v>0</v>
      </c>
      <c r="R37" s="841">
        <v>25</v>
      </c>
      <c r="S37" s="705">
        <v>30</v>
      </c>
    </row>
    <row r="38" spans="1:19" s="706" customFormat="1" ht="23.1" customHeight="1">
      <c r="A38" s="707">
        <v>31</v>
      </c>
      <c r="B38" s="708" t="s">
        <v>1046</v>
      </c>
      <c r="C38" s="1410">
        <v>366190</v>
      </c>
      <c r="D38" s="843">
        <v>35</v>
      </c>
      <c r="E38" s="1418">
        <v>0</v>
      </c>
      <c r="F38" s="843">
        <v>28</v>
      </c>
      <c r="G38" s="1418">
        <v>366190</v>
      </c>
      <c r="H38" s="844">
        <v>35</v>
      </c>
      <c r="I38" s="1410">
        <v>473130</v>
      </c>
      <c r="J38" s="843">
        <v>48</v>
      </c>
      <c r="K38" s="1418">
        <v>490986</v>
      </c>
      <c r="L38" s="843">
        <v>59</v>
      </c>
      <c r="M38" s="1418">
        <v>401367</v>
      </c>
      <c r="N38" s="843">
        <v>62</v>
      </c>
      <c r="O38" s="1418">
        <v>207721</v>
      </c>
      <c r="P38" s="843">
        <v>14</v>
      </c>
      <c r="Q38" s="1418">
        <v>0</v>
      </c>
      <c r="R38" s="843">
        <v>26</v>
      </c>
      <c r="S38" s="709">
        <v>31</v>
      </c>
    </row>
    <row r="39" spans="1:19" s="706" customFormat="1" ht="23.1" customHeight="1">
      <c r="A39" s="703">
        <v>32</v>
      </c>
      <c r="B39" s="704" t="s">
        <v>1047</v>
      </c>
      <c r="C39" s="1405">
        <v>398836</v>
      </c>
      <c r="D39" s="839">
        <v>8</v>
      </c>
      <c r="E39" s="1412">
        <v>0</v>
      </c>
      <c r="F39" s="839">
        <v>29</v>
      </c>
      <c r="G39" s="1412">
        <v>398836</v>
      </c>
      <c r="H39" s="840">
        <v>8</v>
      </c>
      <c r="I39" s="1405">
        <v>503622</v>
      </c>
      <c r="J39" s="839">
        <v>18</v>
      </c>
      <c r="K39" s="1412">
        <v>557424</v>
      </c>
      <c r="L39" s="839">
        <v>18</v>
      </c>
      <c r="M39" s="1412">
        <v>496274</v>
      </c>
      <c r="N39" s="839">
        <v>36</v>
      </c>
      <c r="O39" s="1412">
        <v>193887</v>
      </c>
      <c r="P39" s="839">
        <v>23</v>
      </c>
      <c r="Q39" s="1412">
        <v>0</v>
      </c>
      <c r="R39" s="839">
        <v>27</v>
      </c>
      <c r="S39" s="705">
        <v>32</v>
      </c>
    </row>
    <row r="40" spans="1:19" s="706" customFormat="1" ht="23.1" customHeight="1">
      <c r="A40" s="703">
        <v>33</v>
      </c>
      <c r="B40" s="704" t="s">
        <v>1048</v>
      </c>
      <c r="C40" s="1405">
        <v>362379</v>
      </c>
      <c r="D40" s="839">
        <v>41</v>
      </c>
      <c r="E40" s="1412">
        <v>0</v>
      </c>
      <c r="F40" s="839">
        <v>30</v>
      </c>
      <c r="G40" s="1412">
        <v>362379</v>
      </c>
      <c r="H40" s="840">
        <v>41</v>
      </c>
      <c r="I40" s="1405">
        <v>469648</v>
      </c>
      <c r="J40" s="839">
        <v>51</v>
      </c>
      <c r="K40" s="1412">
        <v>509624</v>
      </c>
      <c r="L40" s="839">
        <v>53</v>
      </c>
      <c r="M40" s="1412">
        <v>482150</v>
      </c>
      <c r="N40" s="839">
        <v>40</v>
      </c>
      <c r="O40" s="1412">
        <v>195557</v>
      </c>
      <c r="P40" s="839">
        <v>22</v>
      </c>
      <c r="Q40" s="1412">
        <v>0</v>
      </c>
      <c r="R40" s="839">
        <v>28</v>
      </c>
      <c r="S40" s="705">
        <v>33</v>
      </c>
    </row>
    <row r="41" spans="1:19" s="706" customFormat="1" ht="23.1" customHeight="1">
      <c r="A41" s="703">
        <v>34</v>
      </c>
      <c r="B41" s="704" t="s">
        <v>1049</v>
      </c>
      <c r="C41" s="1405">
        <v>347420</v>
      </c>
      <c r="D41" s="839">
        <v>57</v>
      </c>
      <c r="E41" s="1412">
        <v>0</v>
      </c>
      <c r="F41" s="839">
        <v>31</v>
      </c>
      <c r="G41" s="1412">
        <v>347420</v>
      </c>
      <c r="H41" s="840">
        <v>57</v>
      </c>
      <c r="I41" s="1405">
        <v>529313</v>
      </c>
      <c r="J41" s="839">
        <v>10</v>
      </c>
      <c r="K41" s="1412">
        <v>564661</v>
      </c>
      <c r="L41" s="839">
        <v>13</v>
      </c>
      <c r="M41" s="1412">
        <v>569097</v>
      </c>
      <c r="N41" s="839">
        <v>10</v>
      </c>
      <c r="O41" s="1412">
        <v>220232</v>
      </c>
      <c r="P41" s="839">
        <v>8</v>
      </c>
      <c r="Q41" s="1412">
        <v>0</v>
      </c>
      <c r="R41" s="839">
        <v>29</v>
      </c>
      <c r="S41" s="705">
        <v>34</v>
      </c>
    </row>
    <row r="42" spans="1:19" s="706" customFormat="1" ht="23.1" customHeight="1">
      <c r="A42" s="703">
        <v>35</v>
      </c>
      <c r="B42" s="704" t="s">
        <v>1050</v>
      </c>
      <c r="C42" s="1406">
        <v>356163</v>
      </c>
      <c r="D42" s="841">
        <v>47</v>
      </c>
      <c r="E42" s="1414">
        <v>0</v>
      </c>
      <c r="F42" s="841">
        <v>32</v>
      </c>
      <c r="G42" s="1414">
        <v>356164</v>
      </c>
      <c r="H42" s="842">
        <v>47</v>
      </c>
      <c r="I42" s="1406">
        <v>528138</v>
      </c>
      <c r="J42" s="841">
        <v>11</v>
      </c>
      <c r="K42" s="1414">
        <v>562059</v>
      </c>
      <c r="L42" s="841">
        <v>14</v>
      </c>
      <c r="M42" s="1414">
        <v>571371</v>
      </c>
      <c r="N42" s="841">
        <v>9</v>
      </c>
      <c r="O42" s="1414">
        <v>173289</v>
      </c>
      <c r="P42" s="841">
        <v>37</v>
      </c>
      <c r="Q42" s="1414">
        <v>0</v>
      </c>
      <c r="R42" s="841">
        <v>30</v>
      </c>
      <c r="S42" s="705">
        <v>35</v>
      </c>
    </row>
    <row r="43" spans="1:19" s="706" customFormat="1" ht="23.1" customHeight="1">
      <c r="A43" s="707">
        <v>36</v>
      </c>
      <c r="B43" s="708" t="s">
        <v>1051</v>
      </c>
      <c r="C43" s="1410">
        <v>354788</v>
      </c>
      <c r="D43" s="843">
        <v>49</v>
      </c>
      <c r="E43" s="1418">
        <v>0</v>
      </c>
      <c r="F43" s="843">
        <v>33</v>
      </c>
      <c r="G43" s="1418">
        <v>354787</v>
      </c>
      <c r="H43" s="844">
        <v>49</v>
      </c>
      <c r="I43" s="1410">
        <v>503968</v>
      </c>
      <c r="J43" s="843">
        <v>17</v>
      </c>
      <c r="K43" s="1418">
        <v>561441</v>
      </c>
      <c r="L43" s="843">
        <v>16</v>
      </c>
      <c r="M43" s="1418">
        <v>402139</v>
      </c>
      <c r="N43" s="843">
        <v>61</v>
      </c>
      <c r="O43" s="1418">
        <v>278196</v>
      </c>
      <c r="P43" s="843">
        <v>6</v>
      </c>
      <c r="Q43" s="1418">
        <v>0</v>
      </c>
      <c r="R43" s="843">
        <v>31</v>
      </c>
      <c r="S43" s="709">
        <v>36</v>
      </c>
    </row>
    <row r="44" spans="1:19" s="706" customFormat="1" ht="23.1" customHeight="1">
      <c r="A44" s="703">
        <v>37</v>
      </c>
      <c r="B44" s="704" t="s">
        <v>1052</v>
      </c>
      <c r="C44" s="1405">
        <v>369748</v>
      </c>
      <c r="D44" s="839">
        <v>30</v>
      </c>
      <c r="E44" s="1412">
        <v>0</v>
      </c>
      <c r="F44" s="839">
        <v>34</v>
      </c>
      <c r="G44" s="1412">
        <v>369748</v>
      </c>
      <c r="H44" s="840">
        <v>30</v>
      </c>
      <c r="I44" s="1405">
        <v>524828</v>
      </c>
      <c r="J44" s="839">
        <v>12</v>
      </c>
      <c r="K44" s="1412">
        <v>562058</v>
      </c>
      <c r="L44" s="839">
        <v>15</v>
      </c>
      <c r="M44" s="1412">
        <v>523031</v>
      </c>
      <c r="N44" s="839">
        <v>23</v>
      </c>
      <c r="O44" s="1412">
        <v>168032</v>
      </c>
      <c r="P44" s="839">
        <v>40</v>
      </c>
      <c r="Q44" s="1412">
        <v>0</v>
      </c>
      <c r="R44" s="839">
        <v>32</v>
      </c>
      <c r="S44" s="705">
        <v>37</v>
      </c>
    </row>
    <row r="45" spans="1:19" s="706" customFormat="1" ht="23.1" customHeight="1">
      <c r="A45" s="703">
        <v>38</v>
      </c>
      <c r="B45" s="704" t="s">
        <v>1053</v>
      </c>
      <c r="C45" s="1405">
        <v>399565</v>
      </c>
      <c r="D45" s="839">
        <v>7</v>
      </c>
      <c r="E45" s="1412">
        <v>0</v>
      </c>
      <c r="F45" s="839">
        <v>35</v>
      </c>
      <c r="G45" s="1412">
        <v>399565</v>
      </c>
      <c r="H45" s="840">
        <v>7</v>
      </c>
      <c r="I45" s="1405">
        <v>496984</v>
      </c>
      <c r="J45" s="839">
        <v>24</v>
      </c>
      <c r="K45" s="1412">
        <v>555912</v>
      </c>
      <c r="L45" s="839">
        <v>20</v>
      </c>
      <c r="M45" s="1412">
        <v>456909</v>
      </c>
      <c r="N45" s="839">
        <v>53</v>
      </c>
      <c r="O45" s="1412">
        <v>181128</v>
      </c>
      <c r="P45" s="839">
        <v>28</v>
      </c>
      <c r="Q45" s="1412">
        <v>0</v>
      </c>
      <c r="R45" s="839">
        <v>33</v>
      </c>
      <c r="S45" s="705">
        <v>38</v>
      </c>
    </row>
    <row r="46" spans="1:19" s="706" customFormat="1" ht="23.1" customHeight="1">
      <c r="A46" s="703">
        <v>39</v>
      </c>
      <c r="B46" s="704" t="s">
        <v>1054</v>
      </c>
      <c r="C46" s="1405">
        <v>353896</v>
      </c>
      <c r="D46" s="839">
        <v>51</v>
      </c>
      <c r="E46" s="1412">
        <v>0</v>
      </c>
      <c r="F46" s="839">
        <v>36</v>
      </c>
      <c r="G46" s="1412">
        <v>353901</v>
      </c>
      <c r="H46" s="840">
        <v>51</v>
      </c>
      <c r="I46" s="1405">
        <v>488541</v>
      </c>
      <c r="J46" s="839">
        <v>31</v>
      </c>
      <c r="K46" s="1412">
        <v>521718</v>
      </c>
      <c r="L46" s="839">
        <v>43</v>
      </c>
      <c r="M46" s="1412">
        <v>459254</v>
      </c>
      <c r="N46" s="839">
        <v>52</v>
      </c>
      <c r="O46" s="1412">
        <v>161147</v>
      </c>
      <c r="P46" s="839">
        <v>43</v>
      </c>
      <c r="Q46" s="1412">
        <v>0</v>
      </c>
      <c r="R46" s="839">
        <v>34</v>
      </c>
      <c r="S46" s="705">
        <v>39</v>
      </c>
    </row>
    <row r="47" spans="1:19" s="706" customFormat="1" ht="23.1" customHeight="1">
      <c r="A47" s="703">
        <v>42</v>
      </c>
      <c r="B47" s="715" t="s">
        <v>1055</v>
      </c>
      <c r="C47" s="1406">
        <v>379812</v>
      </c>
      <c r="D47" s="841">
        <v>18</v>
      </c>
      <c r="E47" s="1414">
        <v>0</v>
      </c>
      <c r="F47" s="841">
        <v>37</v>
      </c>
      <c r="G47" s="1414">
        <v>379812</v>
      </c>
      <c r="H47" s="842">
        <v>18</v>
      </c>
      <c r="I47" s="1406">
        <v>546297</v>
      </c>
      <c r="J47" s="841">
        <v>4</v>
      </c>
      <c r="K47" s="1414">
        <v>606049</v>
      </c>
      <c r="L47" s="841">
        <v>5</v>
      </c>
      <c r="M47" s="1414">
        <v>538997</v>
      </c>
      <c r="N47" s="841">
        <v>18</v>
      </c>
      <c r="O47" s="1414">
        <v>136973</v>
      </c>
      <c r="P47" s="841">
        <v>54</v>
      </c>
      <c r="Q47" s="1414">
        <v>0</v>
      </c>
      <c r="R47" s="841">
        <v>35</v>
      </c>
      <c r="S47" s="705">
        <v>42</v>
      </c>
    </row>
    <row r="48" spans="1:19" s="706" customFormat="1" ht="23.1" customHeight="1">
      <c r="A48" s="707">
        <v>43</v>
      </c>
      <c r="B48" s="704" t="s">
        <v>1056</v>
      </c>
      <c r="C48" s="1410">
        <v>337801</v>
      </c>
      <c r="D48" s="843">
        <v>59</v>
      </c>
      <c r="E48" s="1418">
        <v>0</v>
      </c>
      <c r="F48" s="843">
        <v>38</v>
      </c>
      <c r="G48" s="1418">
        <v>337800</v>
      </c>
      <c r="H48" s="844">
        <v>59</v>
      </c>
      <c r="I48" s="1410">
        <v>468362</v>
      </c>
      <c r="J48" s="843">
        <v>53</v>
      </c>
      <c r="K48" s="1418">
        <v>498662</v>
      </c>
      <c r="L48" s="843">
        <v>58</v>
      </c>
      <c r="M48" s="1418">
        <v>463029</v>
      </c>
      <c r="N48" s="843">
        <v>51</v>
      </c>
      <c r="O48" s="1418">
        <v>168121</v>
      </c>
      <c r="P48" s="843">
        <v>39</v>
      </c>
      <c r="Q48" s="1418">
        <v>0</v>
      </c>
      <c r="R48" s="843">
        <v>36</v>
      </c>
      <c r="S48" s="709">
        <v>43</v>
      </c>
    </row>
    <row r="49" spans="1:19" s="706" customFormat="1" ht="23.1" customHeight="1">
      <c r="A49" s="703">
        <v>44</v>
      </c>
      <c r="B49" s="704" t="s">
        <v>1057</v>
      </c>
      <c r="C49" s="1405">
        <v>436565</v>
      </c>
      <c r="D49" s="839">
        <v>2</v>
      </c>
      <c r="E49" s="1412">
        <v>0</v>
      </c>
      <c r="F49" s="839">
        <v>39</v>
      </c>
      <c r="G49" s="1412">
        <v>436565</v>
      </c>
      <c r="H49" s="840">
        <v>2</v>
      </c>
      <c r="I49" s="1405">
        <v>520711</v>
      </c>
      <c r="J49" s="839">
        <v>13</v>
      </c>
      <c r="K49" s="1412">
        <v>586806</v>
      </c>
      <c r="L49" s="839">
        <v>8</v>
      </c>
      <c r="M49" s="1412">
        <v>432154</v>
      </c>
      <c r="N49" s="839">
        <v>54</v>
      </c>
      <c r="O49" s="1412">
        <v>124222</v>
      </c>
      <c r="P49" s="839">
        <v>58</v>
      </c>
      <c r="Q49" s="1412">
        <v>0</v>
      </c>
      <c r="R49" s="839">
        <v>37</v>
      </c>
      <c r="S49" s="705">
        <v>44</v>
      </c>
    </row>
    <row r="50" spans="1:19" s="706" customFormat="1" ht="23.1" customHeight="1">
      <c r="A50" s="703">
        <v>45</v>
      </c>
      <c r="B50" s="704" t="s">
        <v>1058</v>
      </c>
      <c r="C50" s="1405">
        <v>396736</v>
      </c>
      <c r="D50" s="839">
        <v>9</v>
      </c>
      <c r="E50" s="1412">
        <v>0</v>
      </c>
      <c r="F50" s="839">
        <v>40</v>
      </c>
      <c r="G50" s="1412">
        <v>396734</v>
      </c>
      <c r="H50" s="840">
        <v>9</v>
      </c>
      <c r="I50" s="1405">
        <v>486068</v>
      </c>
      <c r="J50" s="839">
        <v>35</v>
      </c>
      <c r="K50" s="1412">
        <v>528459</v>
      </c>
      <c r="L50" s="839">
        <v>37</v>
      </c>
      <c r="M50" s="1412">
        <v>325881</v>
      </c>
      <c r="N50" s="839">
        <v>68</v>
      </c>
      <c r="O50" s="1412">
        <v>421087</v>
      </c>
      <c r="P50" s="839">
        <v>1</v>
      </c>
      <c r="Q50" s="1412">
        <v>0</v>
      </c>
      <c r="R50" s="839">
        <v>38</v>
      </c>
      <c r="S50" s="705">
        <v>45</v>
      </c>
    </row>
    <row r="51" spans="1:19" s="706" customFormat="1" ht="23.1" customHeight="1">
      <c r="A51" s="703">
        <v>46</v>
      </c>
      <c r="B51" s="704" t="s">
        <v>1059</v>
      </c>
      <c r="C51" s="1405">
        <v>351535</v>
      </c>
      <c r="D51" s="839">
        <v>53</v>
      </c>
      <c r="E51" s="1412">
        <v>0</v>
      </c>
      <c r="F51" s="839">
        <v>41</v>
      </c>
      <c r="G51" s="1412">
        <v>351535</v>
      </c>
      <c r="H51" s="840">
        <v>53</v>
      </c>
      <c r="I51" s="1405">
        <v>479041</v>
      </c>
      <c r="J51" s="839">
        <v>40</v>
      </c>
      <c r="K51" s="1412">
        <v>501436</v>
      </c>
      <c r="L51" s="839">
        <v>57</v>
      </c>
      <c r="M51" s="1412">
        <v>513776</v>
      </c>
      <c r="N51" s="839">
        <v>29</v>
      </c>
      <c r="O51" s="1412">
        <v>175415</v>
      </c>
      <c r="P51" s="839">
        <v>35</v>
      </c>
      <c r="Q51" s="1412">
        <v>0</v>
      </c>
      <c r="R51" s="839">
        <v>39</v>
      </c>
      <c r="S51" s="705">
        <v>46</v>
      </c>
    </row>
    <row r="52" spans="1:19" s="706" customFormat="1" ht="23.1" customHeight="1">
      <c r="A52" s="716">
        <v>47</v>
      </c>
      <c r="B52" s="715" t="s">
        <v>1060</v>
      </c>
      <c r="C52" s="1406">
        <v>400873</v>
      </c>
      <c r="D52" s="841">
        <v>6</v>
      </c>
      <c r="E52" s="1414">
        <v>0</v>
      </c>
      <c r="F52" s="841">
        <v>42</v>
      </c>
      <c r="G52" s="1414">
        <v>400873</v>
      </c>
      <c r="H52" s="842">
        <v>6</v>
      </c>
      <c r="I52" s="1406">
        <v>485389</v>
      </c>
      <c r="J52" s="841">
        <v>38</v>
      </c>
      <c r="K52" s="1414">
        <v>536288</v>
      </c>
      <c r="L52" s="841">
        <v>30</v>
      </c>
      <c r="M52" s="1414">
        <v>414995</v>
      </c>
      <c r="N52" s="841">
        <v>56</v>
      </c>
      <c r="O52" s="1414">
        <v>109130</v>
      </c>
      <c r="P52" s="841">
        <v>63</v>
      </c>
      <c r="Q52" s="1414">
        <v>0</v>
      </c>
      <c r="R52" s="841">
        <v>40</v>
      </c>
      <c r="S52" s="717">
        <v>47</v>
      </c>
    </row>
    <row r="53" spans="1:19" s="688" customFormat="1" ht="23.1" customHeight="1">
      <c r="A53" s="718">
        <v>49</v>
      </c>
      <c r="B53" s="704" t="s">
        <v>1061</v>
      </c>
      <c r="C53" s="1410">
        <v>378193</v>
      </c>
      <c r="D53" s="843">
        <v>21</v>
      </c>
      <c r="E53" s="1418">
        <v>0</v>
      </c>
      <c r="F53" s="843">
        <v>43</v>
      </c>
      <c r="G53" s="1418">
        <v>378193</v>
      </c>
      <c r="H53" s="844">
        <v>21</v>
      </c>
      <c r="I53" s="1410">
        <v>478594</v>
      </c>
      <c r="J53" s="843">
        <v>41</v>
      </c>
      <c r="K53" s="1418">
        <v>530595</v>
      </c>
      <c r="L53" s="843">
        <v>33</v>
      </c>
      <c r="M53" s="1418">
        <v>531669</v>
      </c>
      <c r="N53" s="843">
        <v>20</v>
      </c>
      <c r="O53" s="1418">
        <v>150504</v>
      </c>
      <c r="P53" s="843">
        <v>50</v>
      </c>
      <c r="Q53" s="1418">
        <v>0</v>
      </c>
      <c r="R53" s="843">
        <v>41</v>
      </c>
      <c r="S53" s="719">
        <v>49</v>
      </c>
    </row>
    <row r="54" spans="1:19" s="688" customFormat="1" ht="23.1" customHeight="1">
      <c r="A54" s="703">
        <v>50</v>
      </c>
      <c r="B54" s="704" t="s">
        <v>1062</v>
      </c>
      <c r="C54" s="1405">
        <v>390782</v>
      </c>
      <c r="D54" s="839">
        <v>11</v>
      </c>
      <c r="E54" s="1412">
        <v>0</v>
      </c>
      <c r="F54" s="839">
        <v>44</v>
      </c>
      <c r="G54" s="1412">
        <v>390782</v>
      </c>
      <c r="H54" s="840">
        <v>11</v>
      </c>
      <c r="I54" s="1405">
        <v>475244</v>
      </c>
      <c r="J54" s="839">
        <v>46</v>
      </c>
      <c r="K54" s="1412">
        <v>473146</v>
      </c>
      <c r="L54" s="839">
        <v>65</v>
      </c>
      <c r="M54" s="1412">
        <v>483150</v>
      </c>
      <c r="N54" s="839">
        <v>39</v>
      </c>
      <c r="O54" s="1412">
        <v>151094</v>
      </c>
      <c r="P54" s="839">
        <v>49</v>
      </c>
      <c r="Q54" s="1412">
        <v>0</v>
      </c>
      <c r="R54" s="839">
        <v>42</v>
      </c>
      <c r="S54" s="705">
        <v>50</v>
      </c>
    </row>
    <row r="55" spans="1:19" s="688" customFormat="1" ht="23.1" customHeight="1">
      <c r="A55" s="703">
        <v>51</v>
      </c>
      <c r="B55" s="704" t="s">
        <v>1063</v>
      </c>
      <c r="C55" s="1405">
        <v>389822</v>
      </c>
      <c r="D55" s="839">
        <v>12</v>
      </c>
      <c r="E55" s="1412">
        <v>0</v>
      </c>
      <c r="F55" s="839">
        <v>45</v>
      </c>
      <c r="G55" s="1412">
        <v>389822</v>
      </c>
      <c r="H55" s="840">
        <v>12</v>
      </c>
      <c r="I55" s="1405">
        <v>459195</v>
      </c>
      <c r="J55" s="839">
        <v>60</v>
      </c>
      <c r="K55" s="1412">
        <v>482828</v>
      </c>
      <c r="L55" s="839">
        <v>61</v>
      </c>
      <c r="M55" s="1412">
        <v>557506</v>
      </c>
      <c r="N55" s="839">
        <v>14</v>
      </c>
      <c r="O55" s="1412">
        <v>96961</v>
      </c>
      <c r="P55" s="839">
        <v>67</v>
      </c>
      <c r="Q55" s="1412">
        <v>0</v>
      </c>
      <c r="R55" s="839">
        <v>43</v>
      </c>
      <c r="S55" s="705">
        <v>51</v>
      </c>
    </row>
    <row r="56" spans="1:19" s="688" customFormat="1" ht="23.1" customHeight="1">
      <c r="A56" s="703">
        <v>52</v>
      </c>
      <c r="B56" s="704" t="s">
        <v>1064</v>
      </c>
      <c r="C56" s="1405">
        <v>412317</v>
      </c>
      <c r="D56" s="839">
        <v>4</v>
      </c>
      <c r="E56" s="1412">
        <v>0</v>
      </c>
      <c r="F56" s="839">
        <v>46</v>
      </c>
      <c r="G56" s="1412">
        <v>412311</v>
      </c>
      <c r="H56" s="840">
        <v>4</v>
      </c>
      <c r="I56" s="1405">
        <v>494216</v>
      </c>
      <c r="J56" s="839">
        <v>27</v>
      </c>
      <c r="K56" s="1412">
        <v>572284</v>
      </c>
      <c r="L56" s="839">
        <v>11</v>
      </c>
      <c r="M56" s="1412">
        <v>526614</v>
      </c>
      <c r="N56" s="839">
        <v>22</v>
      </c>
      <c r="O56" s="1412">
        <v>108474</v>
      </c>
      <c r="P56" s="839">
        <v>64</v>
      </c>
      <c r="Q56" s="1412">
        <v>0</v>
      </c>
      <c r="R56" s="839">
        <v>44</v>
      </c>
      <c r="S56" s="705">
        <v>52</v>
      </c>
    </row>
    <row r="57" spans="1:19" s="688" customFormat="1" ht="23.1" customHeight="1" thickBot="1">
      <c r="A57" s="712">
        <v>54</v>
      </c>
      <c r="B57" s="713" t="s">
        <v>1065</v>
      </c>
      <c r="C57" s="1411">
        <v>378652</v>
      </c>
      <c r="D57" s="845">
        <v>20</v>
      </c>
      <c r="E57" s="1419">
        <v>0</v>
      </c>
      <c r="F57" s="845">
        <v>47</v>
      </c>
      <c r="G57" s="1419">
        <v>378652</v>
      </c>
      <c r="H57" s="846">
        <v>20</v>
      </c>
      <c r="I57" s="1411">
        <v>459643</v>
      </c>
      <c r="J57" s="845">
        <v>59</v>
      </c>
      <c r="K57" s="1419">
        <v>474068</v>
      </c>
      <c r="L57" s="845">
        <v>63</v>
      </c>
      <c r="M57" s="1419">
        <v>379827</v>
      </c>
      <c r="N57" s="845">
        <v>63</v>
      </c>
      <c r="O57" s="1419">
        <v>102774</v>
      </c>
      <c r="P57" s="845">
        <v>65</v>
      </c>
      <c r="Q57" s="1419">
        <v>0</v>
      </c>
      <c r="R57" s="845">
        <v>45</v>
      </c>
      <c r="S57" s="714">
        <v>54</v>
      </c>
    </row>
    <row r="58" spans="1:19" s="700" customFormat="1" ht="23.1" customHeight="1">
      <c r="A58" s="697">
        <v>55</v>
      </c>
      <c r="B58" s="698" t="s">
        <v>1066</v>
      </c>
      <c r="C58" s="1407">
        <v>403847</v>
      </c>
      <c r="D58" s="831">
        <v>5</v>
      </c>
      <c r="E58" s="1415">
        <v>0</v>
      </c>
      <c r="F58" s="831">
        <v>48</v>
      </c>
      <c r="G58" s="1415">
        <v>403847</v>
      </c>
      <c r="H58" s="832">
        <v>5</v>
      </c>
      <c r="I58" s="1407">
        <v>476670</v>
      </c>
      <c r="J58" s="833">
        <v>44</v>
      </c>
      <c r="K58" s="1415">
        <v>519561</v>
      </c>
      <c r="L58" s="833">
        <v>45</v>
      </c>
      <c r="M58" s="1415">
        <v>344850</v>
      </c>
      <c r="N58" s="833">
        <v>66</v>
      </c>
      <c r="O58" s="1415">
        <v>177754</v>
      </c>
      <c r="P58" s="833">
        <v>32</v>
      </c>
      <c r="Q58" s="1424">
        <v>0</v>
      </c>
      <c r="R58" s="831">
        <v>46</v>
      </c>
      <c r="S58" s="699">
        <v>55</v>
      </c>
    </row>
    <row r="59" spans="1:19" s="700" customFormat="1" ht="23.1" customHeight="1">
      <c r="A59" s="701">
        <v>56</v>
      </c>
      <c r="B59" s="702" t="s">
        <v>1067</v>
      </c>
      <c r="C59" s="1408">
        <v>349999</v>
      </c>
      <c r="D59" s="834">
        <v>55</v>
      </c>
      <c r="E59" s="1416">
        <v>0</v>
      </c>
      <c r="F59" s="834">
        <v>49</v>
      </c>
      <c r="G59" s="1416">
        <v>349999</v>
      </c>
      <c r="H59" s="835">
        <v>55</v>
      </c>
      <c r="I59" s="1408">
        <v>416981</v>
      </c>
      <c r="J59" s="836">
        <v>68</v>
      </c>
      <c r="K59" s="1416">
        <v>454569</v>
      </c>
      <c r="L59" s="836">
        <v>68</v>
      </c>
      <c r="M59" s="1416">
        <v>358955</v>
      </c>
      <c r="N59" s="836">
        <v>65</v>
      </c>
      <c r="O59" s="1416">
        <v>120518</v>
      </c>
      <c r="P59" s="836">
        <v>61</v>
      </c>
      <c r="Q59" s="1416">
        <v>0</v>
      </c>
      <c r="R59" s="834">
        <v>47</v>
      </c>
      <c r="S59" s="693">
        <v>56</v>
      </c>
    </row>
    <row r="60" spans="1:19" s="700" customFormat="1" ht="23.1" customHeight="1">
      <c r="A60" s="701">
        <v>57</v>
      </c>
      <c r="B60" s="702" t="s">
        <v>1068</v>
      </c>
      <c r="C60" s="1408">
        <v>363250</v>
      </c>
      <c r="D60" s="834">
        <v>39</v>
      </c>
      <c r="E60" s="1416">
        <v>0</v>
      </c>
      <c r="F60" s="834">
        <v>50</v>
      </c>
      <c r="G60" s="1416">
        <v>363250</v>
      </c>
      <c r="H60" s="835">
        <v>39</v>
      </c>
      <c r="I60" s="1408">
        <v>451349</v>
      </c>
      <c r="J60" s="836">
        <v>63</v>
      </c>
      <c r="K60" s="1416">
        <v>444800</v>
      </c>
      <c r="L60" s="836">
        <v>69</v>
      </c>
      <c r="M60" s="1416">
        <v>539177</v>
      </c>
      <c r="N60" s="836">
        <v>17</v>
      </c>
      <c r="O60" s="1416">
        <v>94284</v>
      </c>
      <c r="P60" s="836">
        <v>68</v>
      </c>
      <c r="Q60" s="1416">
        <v>0</v>
      </c>
      <c r="R60" s="834">
        <v>48</v>
      </c>
      <c r="S60" s="693">
        <v>57</v>
      </c>
    </row>
    <row r="61" spans="1:19" s="700" customFormat="1" ht="23.1" customHeight="1">
      <c r="A61" s="701">
        <v>58</v>
      </c>
      <c r="B61" s="702" t="s">
        <v>1069</v>
      </c>
      <c r="C61" s="1408">
        <v>379207</v>
      </c>
      <c r="D61" s="834">
        <v>19</v>
      </c>
      <c r="E61" s="1416">
        <v>0</v>
      </c>
      <c r="F61" s="834">
        <v>51</v>
      </c>
      <c r="G61" s="1416">
        <v>379204</v>
      </c>
      <c r="H61" s="835">
        <v>19</v>
      </c>
      <c r="I61" s="1408">
        <v>448099</v>
      </c>
      <c r="J61" s="836">
        <v>64</v>
      </c>
      <c r="K61" s="1416">
        <v>472205</v>
      </c>
      <c r="L61" s="836">
        <v>66</v>
      </c>
      <c r="M61" s="1416">
        <v>572792</v>
      </c>
      <c r="N61" s="836">
        <v>8</v>
      </c>
      <c r="O61" s="1416">
        <v>99816</v>
      </c>
      <c r="P61" s="836">
        <v>66</v>
      </c>
      <c r="Q61" s="1416">
        <v>0</v>
      </c>
      <c r="R61" s="834">
        <v>49</v>
      </c>
      <c r="S61" s="693">
        <v>58</v>
      </c>
    </row>
    <row r="62" spans="1:19" s="700" customFormat="1" ht="23.1" customHeight="1">
      <c r="A62" s="701">
        <v>59</v>
      </c>
      <c r="B62" s="702" t="s">
        <v>1070</v>
      </c>
      <c r="C62" s="1409">
        <v>359307</v>
      </c>
      <c r="D62" s="837">
        <v>45</v>
      </c>
      <c r="E62" s="1417">
        <v>0</v>
      </c>
      <c r="F62" s="837">
        <v>52</v>
      </c>
      <c r="G62" s="1417">
        <v>359307</v>
      </c>
      <c r="H62" s="838">
        <v>45</v>
      </c>
      <c r="I62" s="1409">
        <v>442815</v>
      </c>
      <c r="J62" s="837">
        <v>65</v>
      </c>
      <c r="K62" s="1417">
        <v>479864</v>
      </c>
      <c r="L62" s="837">
        <v>62</v>
      </c>
      <c r="M62" s="1417">
        <v>685592</v>
      </c>
      <c r="N62" s="837">
        <v>3</v>
      </c>
      <c r="O62" s="1417">
        <v>320212</v>
      </c>
      <c r="P62" s="837">
        <v>3</v>
      </c>
      <c r="Q62" s="1417">
        <v>0</v>
      </c>
      <c r="R62" s="837">
        <v>50</v>
      </c>
      <c r="S62" s="693">
        <v>59</v>
      </c>
    </row>
    <row r="63" spans="1:19" s="700" customFormat="1" ht="23.1" customHeight="1">
      <c r="A63" s="697">
        <v>61</v>
      </c>
      <c r="B63" s="698" t="s">
        <v>1071</v>
      </c>
      <c r="C63" s="1407">
        <v>367420</v>
      </c>
      <c r="D63" s="831">
        <v>34</v>
      </c>
      <c r="E63" s="1415">
        <v>0</v>
      </c>
      <c r="F63" s="831">
        <v>53</v>
      </c>
      <c r="G63" s="1415">
        <v>367420</v>
      </c>
      <c r="H63" s="832">
        <v>34</v>
      </c>
      <c r="I63" s="1407">
        <v>431067</v>
      </c>
      <c r="J63" s="833">
        <v>66</v>
      </c>
      <c r="K63" s="1415">
        <v>471987</v>
      </c>
      <c r="L63" s="833">
        <v>67</v>
      </c>
      <c r="M63" s="1415">
        <v>261204</v>
      </c>
      <c r="N63" s="833">
        <v>69</v>
      </c>
      <c r="O63" s="1415">
        <v>122048</v>
      </c>
      <c r="P63" s="833">
        <v>60</v>
      </c>
      <c r="Q63" s="1424">
        <v>0</v>
      </c>
      <c r="R63" s="831">
        <v>51</v>
      </c>
      <c r="S63" s="699">
        <v>61</v>
      </c>
    </row>
    <row r="64" spans="1:19" s="700" customFormat="1" ht="23.1" customHeight="1">
      <c r="A64" s="701">
        <v>65</v>
      </c>
      <c r="B64" s="702" t="s">
        <v>1072</v>
      </c>
      <c r="C64" s="1408">
        <v>474812</v>
      </c>
      <c r="D64" s="834">
        <v>1</v>
      </c>
      <c r="E64" s="1416">
        <v>124330</v>
      </c>
      <c r="F64" s="834">
        <v>2</v>
      </c>
      <c r="G64" s="1416">
        <v>474392</v>
      </c>
      <c r="H64" s="835">
        <v>1</v>
      </c>
      <c r="I64" s="1408">
        <v>516051</v>
      </c>
      <c r="J64" s="836">
        <v>14</v>
      </c>
      <c r="K64" s="1416">
        <v>505490</v>
      </c>
      <c r="L64" s="836">
        <v>56</v>
      </c>
      <c r="M64" s="1416">
        <v>917331</v>
      </c>
      <c r="N64" s="836">
        <v>1</v>
      </c>
      <c r="O64" s="1416">
        <v>35544</v>
      </c>
      <c r="P64" s="836">
        <v>69</v>
      </c>
      <c r="Q64" s="1416">
        <v>0</v>
      </c>
      <c r="R64" s="834">
        <v>52</v>
      </c>
      <c r="S64" s="693">
        <v>65</v>
      </c>
    </row>
    <row r="65" spans="1:19" s="700" customFormat="1" ht="23.1" customHeight="1">
      <c r="A65" s="701">
        <v>66</v>
      </c>
      <c r="B65" s="702" t="s">
        <v>1073</v>
      </c>
      <c r="C65" s="1408">
        <v>415419</v>
      </c>
      <c r="D65" s="834">
        <v>3</v>
      </c>
      <c r="E65" s="1416">
        <v>0</v>
      </c>
      <c r="F65" s="834">
        <v>54</v>
      </c>
      <c r="G65" s="1416">
        <v>415419</v>
      </c>
      <c r="H65" s="835">
        <v>3</v>
      </c>
      <c r="I65" s="1408">
        <v>560447</v>
      </c>
      <c r="J65" s="836">
        <v>1</v>
      </c>
      <c r="K65" s="1416">
        <v>653352</v>
      </c>
      <c r="L65" s="836">
        <v>1</v>
      </c>
      <c r="M65" s="1416">
        <v>812347</v>
      </c>
      <c r="N65" s="836">
        <v>2</v>
      </c>
      <c r="O65" s="1416">
        <v>129177</v>
      </c>
      <c r="P65" s="836">
        <v>57</v>
      </c>
      <c r="Q65" s="1416">
        <v>0</v>
      </c>
      <c r="R65" s="834">
        <v>53</v>
      </c>
      <c r="S65" s="693">
        <v>66</v>
      </c>
    </row>
    <row r="66" spans="1:19" s="700" customFormat="1" ht="23.1" customHeight="1">
      <c r="A66" s="701">
        <v>68</v>
      </c>
      <c r="B66" s="702" t="s">
        <v>1074</v>
      </c>
      <c r="C66" s="1408">
        <v>372640</v>
      </c>
      <c r="D66" s="834">
        <v>27</v>
      </c>
      <c r="E66" s="1416">
        <v>0</v>
      </c>
      <c r="F66" s="834">
        <v>55</v>
      </c>
      <c r="G66" s="1416">
        <v>372640</v>
      </c>
      <c r="H66" s="835">
        <v>27</v>
      </c>
      <c r="I66" s="1408">
        <v>496829</v>
      </c>
      <c r="J66" s="836">
        <v>25</v>
      </c>
      <c r="K66" s="1416">
        <v>536602</v>
      </c>
      <c r="L66" s="836">
        <v>29</v>
      </c>
      <c r="M66" s="1416">
        <v>481240</v>
      </c>
      <c r="N66" s="836">
        <v>42</v>
      </c>
      <c r="O66" s="1416">
        <v>177858</v>
      </c>
      <c r="P66" s="836">
        <v>31</v>
      </c>
      <c r="Q66" s="1416">
        <v>0</v>
      </c>
      <c r="R66" s="834">
        <v>54</v>
      </c>
      <c r="S66" s="693">
        <v>68</v>
      </c>
    </row>
    <row r="67" spans="1:19" s="700" customFormat="1" ht="23.1" customHeight="1">
      <c r="A67" s="701">
        <v>70</v>
      </c>
      <c r="B67" s="702" t="s">
        <v>1075</v>
      </c>
      <c r="C67" s="1409">
        <v>362225</v>
      </c>
      <c r="D67" s="837">
        <v>42</v>
      </c>
      <c r="E67" s="1801">
        <v>0</v>
      </c>
      <c r="F67" s="837">
        <v>56</v>
      </c>
      <c r="G67" s="1417">
        <v>362225</v>
      </c>
      <c r="H67" s="838">
        <v>42</v>
      </c>
      <c r="I67" s="1409">
        <v>497689</v>
      </c>
      <c r="J67" s="837">
        <v>23</v>
      </c>
      <c r="K67" s="1417">
        <v>538581</v>
      </c>
      <c r="L67" s="837">
        <v>26</v>
      </c>
      <c r="M67" s="1417">
        <v>337982</v>
      </c>
      <c r="N67" s="837">
        <v>67</v>
      </c>
      <c r="O67" s="1417">
        <v>142152</v>
      </c>
      <c r="P67" s="837">
        <v>53</v>
      </c>
      <c r="Q67" s="1801">
        <v>0</v>
      </c>
      <c r="R67" s="837">
        <v>55</v>
      </c>
      <c r="S67" s="693">
        <v>70</v>
      </c>
    </row>
    <row r="68" spans="1:19" s="700" customFormat="1" ht="23.1" customHeight="1">
      <c r="A68" s="697">
        <v>78</v>
      </c>
      <c r="B68" s="698" t="s">
        <v>1076</v>
      </c>
      <c r="C68" s="1407">
        <v>381117</v>
      </c>
      <c r="D68" s="831">
        <v>16</v>
      </c>
      <c r="E68" s="1802">
        <v>0</v>
      </c>
      <c r="F68" s="831">
        <v>57</v>
      </c>
      <c r="G68" s="1415">
        <v>381119</v>
      </c>
      <c r="H68" s="832">
        <v>16</v>
      </c>
      <c r="I68" s="1407">
        <v>464873</v>
      </c>
      <c r="J68" s="831">
        <v>56</v>
      </c>
      <c r="K68" s="1415">
        <v>516760</v>
      </c>
      <c r="L68" s="831">
        <v>48</v>
      </c>
      <c r="M68" s="1415">
        <v>559483</v>
      </c>
      <c r="N68" s="831">
        <v>13</v>
      </c>
      <c r="O68" s="1415">
        <v>177068</v>
      </c>
      <c r="P68" s="831">
        <v>33</v>
      </c>
      <c r="Q68" s="1802">
        <v>0</v>
      </c>
      <c r="R68" s="831">
        <v>56</v>
      </c>
      <c r="S68" s="699">
        <v>78</v>
      </c>
    </row>
    <row r="69" spans="1:19" s="700" customFormat="1" ht="23.1" customHeight="1">
      <c r="A69" s="701">
        <v>84</v>
      </c>
      <c r="B69" s="702" t="s">
        <v>1077</v>
      </c>
      <c r="C69" s="1408">
        <v>396486</v>
      </c>
      <c r="D69" s="834">
        <v>10</v>
      </c>
      <c r="E69" s="1803">
        <v>0</v>
      </c>
      <c r="F69" s="834">
        <v>58</v>
      </c>
      <c r="G69" s="1416">
        <v>396486</v>
      </c>
      <c r="H69" s="835">
        <v>10</v>
      </c>
      <c r="I69" s="1408">
        <v>501101</v>
      </c>
      <c r="J69" s="834">
        <v>20</v>
      </c>
      <c r="K69" s="1416">
        <v>556633</v>
      </c>
      <c r="L69" s="834">
        <v>19</v>
      </c>
      <c r="M69" s="1416">
        <v>408992</v>
      </c>
      <c r="N69" s="834">
        <v>59</v>
      </c>
      <c r="O69" s="1416">
        <v>180659</v>
      </c>
      <c r="P69" s="834">
        <v>29</v>
      </c>
      <c r="Q69" s="1803">
        <v>0</v>
      </c>
      <c r="R69" s="834">
        <v>57</v>
      </c>
      <c r="S69" s="693">
        <v>84</v>
      </c>
    </row>
    <row r="70" spans="1:19" s="700" customFormat="1" ht="23.1" customHeight="1">
      <c r="A70" s="701">
        <v>85</v>
      </c>
      <c r="B70" s="702" t="s">
        <v>1078</v>
      </c>
      <c r="C70" s="1408">
        <v>385504</v>
      </c>
      <c r="D70" s="834">
        <v>14</v>
      </c>
      <c r="E70" s="1416">
        <v>0</v>
      </c>
      <c r="F70" s="834">
        <v>59</v>
      </c>
      <c r="G70" s="1416">
        <v>385504</v>
      </c>
      <c r="H70" s="835">
        <v>14</v>
      </c>
      <c r="I70" s="1408">
        <v>475517</v>
      </c>
      <c r="J70" s="834">
        <v>45</v>
      </c>
      <c r="K70" s="1416">
        <v>514060</v>
      </c>
      <c r="L70" s="834">
        <v>50</v>
      </c>
      <c r="M70" s="1416">
        <v>487429</v>
      </c>
      <c r="N70" s="834">
        <v>38</v>
      </c>
      <c r="O70" s="1416">
        <v>203984</v>
      </c>
      <c r="P70" s="834">
        <v>17</v>
      </c>
      <c r="Q70" s="1416">
        <v>0</v>
      </c>
      <c r="R70" s="834">
        <v>58</v>
      </c>
      <c r="S70" s="693">
        <v>85</v>
      </c>
    </row>
    <row r="71" spans="1:19" s="706" customFormat="1" ht="23.1" customHeight="1">
      <c r="A71" s="703">
        <v>89</v>
      </c>
      <c r="B71" s="704" t="s">
        <v>1079</v>
      </c>
      <c r="C71" s="1405">
        <v>389104</v>
      </c>
      <c r="D71" s="839">
        <v>13</v>
      </c>
      <c r="E71" s="1412">
        <v>0</v>
      </c>
      <c r="F71" s="839">
        <v>60</v>
      </c>
      <c r="G71" s="1412">
        <v>389104</v>
      </c>
      <c r="H71" s="840">
        <v>13</v>
      </c>
      <c r="I71" s="1405">
        <v>485803</v>
      </c>
      <c r="J71" s="839">
        <v>36</v>
      </c>
      <c r="K71" s="1412">
        <v>529929</v>
      </c>
      <c r="L71" s="839">
        <v>35</v>
      </c>
      <c r="M71" s="1412">
        <v>415644</v>
      </c>
      <c r="N71" s="839">
        <v>55</v>
      </c>
      <c r="O71" s="1412">
        <v>156626</v>
      </c>
      <c r="P71" s="839">
        <v>46</v>
      </c>
      <c r="Q71" s="1412">
        <v>0</v>
      </c>
      <c r="R71" s="839">
        <v>59</v>
      </c>
      <c r="S71" s="705">
        <v>89</v>
      </c>
    </row>
    <row r="72" spans="1:19" s="706" customFormat="1" ht="23.1" customHeight="1">
      <c r="A72" s="703">
        <v>90</v>
      </c>
      <c r="B72" s="704" t="s">
        <v>1080</v>
      </c>
      <c r="C72" s="1406">
        <v>375331</v>
      </c>
      <c r="D72" s="841">
        <v>23</v>
      </c>
      <c r="E72" s="1414">
        <v>0</v>
      </c>
      <c r="F72" s="841">
        <v>61</v>
      </c>
      <c r="G72" s="1414">
        <v>375331</v>
      </c>
      <c r="H72" s="842">
        <v>23</v>
      </c>
      <c r="I72" s="1406">
        <v>477176</v>
      </c>
      <c r="J72" s="841">
        <v>43</v>
      </c>
      <c r="K72" s="1414">
        <v>530430</v>
      </c>
      <c r="L72" s="841">
        <v>34</v>
      </c>
      <c r="M72" s="1414">
        <v>481586</v>
      </c>
      <c r="N72" s="841">
        <v>41</v>
      </c>
      <c r="O72" s="1414">
        <v>304972</v>
      </c>
      <c r="P72" s="841">
        <v>5</v>
      </c>
      <c r="Q72" s="1414">
        <v>0</v>
      </c>
      <c r="R72" s="841">
        <v>60</v>
      </c>
      <c r="S72" s="705">
        <v>90</v>
      </c>
    </row>
    <row r="73" spans="1:19" s="706" customFormat="1" ht="23.1" customHeight="1">
      <c r="A73" s="707">
        <v>91</v>
      </c>
      <c r="B73" s="708" t="s">
        <v>1081</v>
      </c>
      <c r="C73" s="1410">
        <v>381827</v>
      </c>
      <c r="D73" s="843">
        <v>15</v>
      </c>
      <c r="E73" s="1418">
        <v>0</v>
      </c>
      <c r="F73" s="843">
        <v>62</v>
      </c>
      <c r="G73" s="1418">
        <v>381827</v>
      </c>
      <c r="H73" s="844">
        <v>15</v>
      </c>
      <c r="I73" s="1410">
        <v>530905</v>
      </c>
      <c r="J73" s="843">
        <v>9</v>
      </c>
      <c r="K73" s="1418">
        <v>528980</v>
      </c>
      <c r="L73" s="843">
        <v>36</v>
      </c>
      <c r="M73" s="1418">
        <v>512614</v>
      </c>
      <c r="N73" s="843">
        <v>30</v>
      </c>
      <c r="O73" s="1418">
        <v>135111</v>
      </c>
      <c r="P73" s="843">
        <v>56</v>
      </c>
      <c r="Q73" s="1418">
        <v>0</v>
      </c>
      <c r="R73" s="843">
        <v>61</v>
      </c>
      <c r="S73" s="709">
        <v>91</v>
      </c>
    </row>
    <row r="74" spans="1:19" s="706" customFormat="1" ht="23.1" customHeight="1">
      <c r="A74" s="703">
        <v>92</v>
      </c>
      <c r="B74" s="704" t="s">
        <v>1082</v>
      </c>
      <c r="C74" s="1405">
        <v>370490</v>
      </c>
      <c r="D74" s="839">
        <v>29</v>
      </c>
      <c r="E74" s="1412">
        <v>0</v>
      </c>
      <c r="F74" s="839">
        <v>63</v>
      </c>
      <c r="G74" s="1412">
        <v>370490</v>
      </c>
      <c r="H74" s="840">
        <v>29</v>
      </c>
      <c r="I74" s="1405">
        <v>495919</v>
      </c>
      <c r="J74" s="839">
        <v>26</v>
      </c>
      <c r="K74" s="1412">
        <v>522413</v>
      </c>
      <c r="L74" s="839">
        <v>42</v>
      </c>
      <c r="M74" s="1412">
        <v>563485</v>
      </c>
      <c r="N74" s="839">
        <v>11</v>
      </c>
      <c r="O74" s="1412">
        <v>176253</v>
      </c>
      <c r="P74" s="839">
        <v>34</v>
      </c>
      <c r="Q74" s="1412">
        <v>0</v>
      </c>
      <c r="R74" s="839">
        <v>62</v>
      </c>
      <c r="S74" s="705">
        <v>92</v>
      </c>
    </row>
    <row r="75" spans="1:19" s="706" customFormat="1" ht="23.1" customHeight="1">
      <c r="A75" s="703">
        <v>94</v>
      </c>
      <c r="B75" s="704" t="s">
        <v>1083</v>
      </c>
      <c r="C75" s="1405">
        <v>354220</v>
      </c>
      <c r="D75" s="839">
        <v>50</v>
      </c>
      <c r="E75" s="1412">
        <v>875272</v>
      </c>
      <c r="F75" s="839">
        <v>1</v>
      </c>
      <c r="G75" s="1412">
        <v>354226</v>
      </c>
      <c r="H75" s="840">
        <v>50</v>
      </c>
      <c r="I75" s="1405">
        <v>497918</v>
      </c>
      <c r="J75" s="839">
        <v>22</v>
      </c>
      <c r="K75" s="1412">
        <v>539023</v>
      </c>
      <c r="L75" s="839">
        <v>25</v>
      </c>
      <c r="M75" s="1412">
        <v>510715</v>
      </c>
      <c r="N75" s="839">
        <v>32</v>
      </c>
      <c r="O75" s="1412">
        <v>216422</v>
      </c>
      <c r="P75" s="839">
        <v>10</v>
      </c>
      <c r="Q75" s="1412">
        <v>0</v>
      </c>
      <c r="R75" s="839">
        <v>63</v>
      </c>
      <c r="S75" s="705">
        <v>94</v>
      </c>
    </row>
    <row r="76" spans="1:19" s="706" customFormat="1" ht="23.1" customHeight="1">
      <c r="A76" s="703">
        <v>301</v>
      </c>
      <c r="B76" s="704" t="s">
        <v>1084</v>
      </c>
      <c r="C76" s="1405">
        <v>188275</v>
      </c>
      <c r="D76" s="839">
        <v>68</v>
      </c>
      <c r="E76" s="1412" t="s">
        <v>572</v>
      </c>
      <c r="F76" s="839" t="s">
        <v>572</v>
      </c>
      <c r="G76" s="1412">
        <v>188275</v>
      </c>
      <c r="H76" s="840">
        <v>68</v>
      </c>
      <c r="I76" s="1405">
        <v>429894</v>
      </c>
      <c r="J76" s="839">
        <v>67</v>
      </c>
      <c r="K76" s="1412">
        <v>623732</v>
      </c>
      <c r="L76" s="839">
        <v>4</v>
      </c>
      <c r="M76" s="1412">
        <v>413390</v>
      </c>
      <c r="N76" s="839">
        <v>57</v>
      </c>
      <c r="O76" s="1412">
        <v>135368</v>
      </c>
      <c r="P76" s="839">
        <v>55</v>
      </c>
      <c r="Q76" s="1412" t="s">
        <v>572</v>
      </c>
      <c r="R76" s="839" t="s">
        <v>572</v>
      </c>
      <c r="S76" s="705">
        <v>301</v>
      </c>
    </row>
    <row r="77" spans="1:19" s="706" customFormat="1" ht="23.1" customHeight="1">
      <c r="A77" s="703">
        <v>302</v>
      </c>
      <c r="B77" s="704" t="s">
        <v>1085</v>
      </c>
      <c r="C77" s="1406">
        <v>184663</v>
      </c>
      <c r="D77" s="841">
        <v>69</v>
      </c>
      <c r="E77" s="1414" t="s">
        <v>572</v>
      </c>
      <c r="F77" s="841" t="s">
        <v>572</v>
      </c>
      <c r="G77" s="1414">
        <v>184663</v>
      </c>
      <c r="H77" s="842">
        <v>69</v>
      </c>
      <c r="I77" s="1406">
        <v>474954</v>
      </c>
      <c r="J77" s="841">
        <v>47</v>
      </c>
      <c r="K77" s="1414">
        <v>638866</v>
      </c>
      <c r="L77" s="841">
        <v>2</v>
      </c>
      <c r="M77" s="1414">
        <v>516815</v>
      </c>
      <c r="N77" s="841">
        <v>28</v>
      </c>
      <c r="O77" s="1414">
        <v>165139</v>
      </c>
      <c r="P77" s="841">
        <v>42</v>
      </c>
      <c r="Q77" s="1414" t="s">
        <v>572</v>
      </c>
      <c r="R77" s="841" t="s">
        <v>572</v>
      </c>
      <c r="S77" s="705">
        <v>302</v>
      </c>
    </row>
    <row r="78" spans="1:19" s="706" customFormat="1" ht="23.1" customHeight="1">
      <c r="A78" s="710">
        <v>303</v>
      </c>
      <c r="B78" s="708" t="s">
        <v>1086</v>
      </c>
      <c r="C78" s="1410">
        <v>215856</v>
      </c>
      <c r="D78" s="843">
        <v>65</v>
      </c>
      <c r="E78" s="1418" t="s">
        <v>572</v>
      </c>
      <c r="F78" s="843" t="s">
        <v>572</v>
      </c>
      <c r="G78" s="1418">
        <v>215856</v>
      </c>
      <c r="H78" s="844">
        <v>65</v>
      </c>
      <c r="I78" s="1410">
        <v>411149</v>
      </c>
      <c r="J78" s="843">
        <v>69</v>
      </c>
      <c r="K78" s="1418">
        <v>473259</v>
      </c>
      <c r="L78" s="843">
        <v>64</v>
      </c>
      <c r="M78" s="1418">
        <v>405533</v>
      </c>
      <c r="N78" s="843">
        <v>60</v>
      </c>
      <c r="O78" s="1418">
        <v>210552</v>
      </c>
      <c r="P78" s="843">
        <v>13</v>
      </c>
      <c r="Q78" s="1418" t="s">
        <v>572</v>
      </c>
      <c r="R78" s="843" t="s">
        <v>572</v>
      </c>
      <c r="S78" s="711">
        <v>303</v>
      </c>
    </row>
    <row r="79" spans="1:19" s="706" customFormat="1" ht="23.1" customHeight="1">
      <c r="A79" s="703">
        <v>304</v>
      </c>
      <c r="B79" s="704" t="s">
        <v>1087</v>
      </c>
      <c r="C79" s="1405">
        <v>222492</v>
      </c>
      <c r="D79" s="839">
        <v>64</v>
      </c>
      <c r="E79" s="1412" t="s">
        <v>572</v>
      </c>
      <c r="F79" s="839" t="s">
        <v>572</v>
      </c>
      <c r="G79" s="1412">
        <v>222492</v>
      </c>
      <c r="H79" s="840">
        <v>64</v>
      </c>
      <c r="I79" s="1405">
        <v>470193</v>
      </c>
      <c r="J79" s="839">
        <v>49</v>
      </c>
      <c r="K79" s="1412">
        <v>523030</v>
      </c>
      <c r="L79" s="839">
        <v>41</v>
      </c>
      <c r="M79" s="1412">
        <v>578808</v>
      </c>
      <c r="N79" s="839">
        <v>7</v>
      </c>
      <c r="O79" s="1412">
        <v>184978</v>
      </c>
      <c r="P79" s="839">
        <v>27</v>
      </c>
      <c r="Q79" s="1412" t="s">
        <v>572</v>
      </c>
      <c r="R79" s="839" t="s">
        <v>572</v>
      </c>
      <c r="S79" s="705">
        <v>304</v>
      </c>
    </row>
    <row r="80" spans="1:19" s="706" customFormat="1" ht="23.1" customHeight="1">
      <c r="A80" s="703">
        <v>305</v>
      </c>
      <c r="B80" s="704" t="s">
        <v>1088</v>
      </c>
      <c r="C80" s="1405">
        <v>198758</v>
      </c>
      <c r="D80" s="839">
        <v>66</v>
      </c>
      <c r="E80" s="1412" t="s">
        <v>572</v>
      </c>
      <c r="F80" s="839" t="s">
        <v>572</v>
      </c>
      <c r="G80" s="1412">
        <v>198758</v>
      </c>
      <c r="H80" s="840">
        <v>66</v>
      </c>
      <c r="I80" s="1405">
        <v>458750</v>
      </c>
      <c r="J80" s="839">
        <v>61</v>
      </c>
      <c r="K80" s="1412">
        <v>518392</v>
      </c>
      <c r="L80" s="839">
        <v>46</v>
      </c>
      <c r="M80" s="1412">
        <v>517220</v>
      </c>
      <c r="N80" s="839">
        <v>27</v>
      </c>
      <c r="O80" s="1412">
        <v>202507</v>
      </c>
      <c r="P80" s="839">
        <v>18</v>
      </c>
      <c r="Q80" s="1412" t="s">
        <v>572</v>
      </c>
      <c r="R80" s="839" t="s">
        <v>572</v>
      </c>
      <c r="S80" s="705">
        <v>305</v>
      </c>
    </row>
    <row r="81" spans="1:19" s="706" customFormat="1" ht="23.1" customHeight="1">
      <c r="A81" s="703">
        <v>306</v>
      </c>
      <c r="B81" s="704" t="s">
        <v>1089</v>
      </c>
      <c r="C81" s="1405">
        <v>189375</v>
      </c>
      <c r="D81" s="839">
        <v>67</v>
      </c>
      <c r="E81" s="1412" t="s">
        <v>572</v>
      </c>
      <c r="F81" s="839" t="s">
        <v>572</v>
      </c>
      <c r="G81" s="1412">
        <v>189375</v>
      </c>
      <c r="H81" s="840">
        <v>67</v>
      </c>
      <c r="I81" s="1405">
        <v>486453</v>
      </c>
      <c r="J81" s="839">
        <v>34</v>
      </c>
      <c r="K81" s="1412">
        <v>558555</v>
      </c>
      <c r="L81" s="839">
        <v>17</v>
      </c>
      <c r="M81" s="1412">
        <v>477449</v>
      </c>
      <c r="N81" s="839">
        <v>44</v>
      </c>
      <c r="O81" s="1412">
        <v>199392</v>
      </c>
      <c r="P81" s="839">
        <v>20</v>
      </c>
      <c r="Q81" s="1412" t="s">
        <v>572</v>
      </c>
      <c r="R81" s="839" t="s">
        <v>572</v>
      </c>
      <c r="S81" s="705">
        <v>306</v>
      </c>
    </row>
    <row r="82" spans="1:19" s="706" customFormat="1" ht="23.1" customHeight="1">
      <c r="A82" s="703"/>
      <c r="B82" s="704"/>
      <c r="C82" s="1406"/>
      <c r="D82" s="841"/>
      <c r="E82" s="1414"/>
      <c r="F82" s="841"/>
      <c r="G82" s="1414"/>
      <c r="H82" s="842"/>
      <c r="I82" s="1406"/>
      <c r="J82" s="841"/>
      <c r="K82" s="1414"/>
      <c r="L82" s="841"/>
      <c r="M82" s="1414"/>
      <c r="N82" s="841"/>
      <c r="O82" s="1414"/>
      <c r="P82" s="841"/>
      <c r="Q82" s="1414"/>
      <c r="R82" s="841"/>
      <c r="S82" s="705"/>
    </row>
    <row r="83" spans="1:19" s="706" customFormat="1" ht="23.1" customHeight="1">
      <c r="A83" s="707"/>
      <c r="B83" s="708"/>
      <c r="C83" s="1410"/>
      <c r="D83" s="843"/>
      <c r="E83" s="1418"/>
      <c r="F83" s="843"/>
      <c r="G83" s="1418"/>
      <c r="H83" s="844"/>
      <c r="I83" s="1410"/>
      <c r="J83" s="843"/>
      <c r="K83" s="1418"/>
      <c r="L83" s="843"/>
      <c r="M83" s="1418"/>
      <c r="N83" s="843"/>
      <c r="O83" s="1418"/>
      <c r="P83" s="843"/>
      <c r="Q83" s="1418"/>
      <c r="R83" s="843"/>
      <c r="S83" s="709"/>
    </row>
    <row r="84" spans="1:19" s="706" customFormat="1" ht="23.1" customHeight="1">
      <c r="A84" s="703"/>
      <c r="B84" s="704"/>
      <c r="C84" s="1405"/>
      <c r="D84" s="839"/>
      <c r="E84" s="1412"/>
      <c r="F84" s="839"/>
      <c r="G84" s="1412"/>
      <c r="H84" s="840"/>
      <c r="I84" s="1405"/>
      <c r="J84" s="839"/>
      <c r="K84" s="1412"/>
      <c r="L84" s="839"/>
      <c r="M84" s="1412"/>
      <c r="N84" s="839"/>
      <c r="O84" s="1412"/>
      <c r="P84" s="839"/>
      <c r="Q84" s="1412"/>
      <c r="R84" s="839"/>
      <c r="S84" s="705"/>
    </row>
    <row r="85" spans="1:19" s="706" customFormat="1" ht="23.1" customHeight="1">
      <c r="A85" s="703"/>
      <c r="B85" s="704"/>
      <c r="C85" s="1405"/>
      <c r="D85" s="839"/>
      <c r="E85" s="1412"/>
      <c r="F85" s="839"/>
      <c r="G85" s="1412"/>
      <c r="H85" s="840"/>
      <c r="I85" s="1405"/>
      <c r="J85" s="839"/>
      <c r="K85" s="1412"/>
      <c r="L85" s="839"/>
      <c r="M85" s="1412"/>
      <c r="N85" s="839"/>
      <c r="O85" s="1412"/>
      <c r="P85" s="839"/>
      <c r="Q85" s="1412"/>
      <c r="R85" s="839"/>
      <c r="S85" s="705"/>
    </row>
    <row r="86" spans="1:19" s="706" customFormat="1" ht="23.1" customHeight="1">
      <c r="A86" s="703"/>
      <c r="B86" s="704"/>
      <c r="C86" s="1405"/>
      <c r="D86" s="839"/>
      <c r="E86" s="1412"/>
      <c r="F86" s="839"/>
      <c r="G86" s="1412"/>
      <c r="H86" s="840"/>
      <c r="I86" s="1405"/>
      <c r="J86" s="839"/>
      <c r="K86" s="1412"/>
      <c r="L86" s="839"/>
      <c r="M86" s="1412"/>
      <c r="N86" s="839"/>
      <c r="O86" s="1412"/>
      <c r="P86" s="839"/>
      <c r="Q86" s="1412"/>
      <c r="R86" s="839"/>
      <c r="S86" s="705"/>
    </row>
    <row r="87" spans="1:19" s="706" customFormat="1" ht="23.1" customHeight="1">
      <c r="A87" s="703"/>
      <c r="B87" s="704"/>
      <c r="C87" s="1406"/>
      <c r="D87" s="841"/>
      <c r="E87" s="1414"/>
      <c r="F87" s="841"/>
      <c r="G87" s="1414"/>
      <c r="H87" s="842"/>
      <c r="I87" s="1406"/>
      <c r="J87" s="841"/>
      <c r="K87" s="1414"/>
      <c r="L87" s="841"/>
      <c r="M87" s="1414"/>
      <c r="N87" s="841"/>
      <c r="O87" s="1414"/>
      <c r="P87" s="841"/>
      <c r="Q87" s="1414"/>
      <c r="R87" s="841"/>
      <c r="S87" s="705"/>
    </row>
    <row r="88" spans="1:19" s="706" customFormat="1" ht="23.1" customHeight="1">
      <c r="A88" s="707"/>
      <c r="B88" s="708"/>
      <c r="C88" s="1410"/>
      <c r="D88" s="843"/>
      <c r="E88" s="1418"/>
      <c r="F88" s="843"/>
      <c r="G88" s="1418"/>
      <c r="H88" s="844"/>
      <c r="I88" s="1410"/>
      <c r="J88" s="843"/>
      <c r="K88" s="1418"/>
      <c r="L88" s="843"/>
      <c r="M88" s="1418"/>
      <c r="N88" s="843"/>
      <c r="O88" s="1418"/>
      <c r="P88" s="843"/>
      <c r="Q88" s="1418"/>
      <c r="R88" s="843"/>
      <c r="S88" s="709"/>
    </row>
    <row r="89" spans="1:19" s="706" customFormat="1" ht="23.1" customHeight="1">
      <c r="A89" s="703"/>
      <c r="B89" s="704"/>
      <c r="C89" s="1405"/>
      <c r="D89" s="839"/>
      <c r="E89" s="1412"/>
      <c r="F89" s="839"/>
      <c r="G89" s="1412"/>
      <c r="H89" s="840"/>
      <c r="I89" s="1405"/>
      <c r="J89" s="839"/>
      <c r="K89" s="1412"/>
      <c r="L89" s="839"/>
      <c r="M89" s="1412"/>
      <c r="N89" s="839"/>
      <c r="O89" s="1412"/>
      <c r="P89" s="839"/>
      <c r="Q89" s="1412"/>
      <c r="R89" s="839"/>
      <c r="S89" s="705"/>
    </row>
    <row r="90" spans="1:19" s="706" customFormat="1" ht="23.1" customHeight="1">
      <c r="A90" s="703"/>
      <c r="B90" s="704"/>
      <c r="C90" s="1405"/>
      <c r="D90" s="839"/>
      <c r="E90" s="1412"/>
      <c r="F90" s="839"/>
      <c r="G90" s="1412"/>
      <c r="H90" s="840"/>
      <c r="I90" s="1405"/>
      <c r="J90" s="839"/>
      <c r="K90" s="1412"/>
      <c r="L90" s="839"/>
      <c r="M90" s="1412"/>
      <c r="N90" s="839"/>
      <c r="O90" s="1412"/>
      <c r="P90" s="839"/>
      <c r="Q90" s="1412"/>
      <c r="R90" s="839"/>
      <c r="S90" s="705"/>
    </row>
    <row r="91" spans="1:19" s="706" customFormat="1" ht="23.1" customHeight="1">
      <c r="A91" s="703"/>
      <c r="B91" s="704"/>
      <c r="C91" s="1405"/>
      <c r="D91" s="839"/>
      <c r="E91" s="1412"/>
      <c r="F91" s="839"/>
      <c r="G91" s="1412"/>
      <c r="H91" s="840"/>
      <c r="I91" s="1405"/>
      <c r="J91" s="839"/>
      <c r="K91" s="1412"/>
      <c r="L91" s="839"/>
      <c r="M91" s="1412"/>
      <c r="N91" s="839"/>
      <c r="O91" s="1412"/>
      <c r="P91" s="839"/>
      <c r="Q91" s="1412"/>
      <c r="R91" s="839"/>
      <c r="S91" s="705"/>
    </row>
    <row r="92" spans="1:19" s="706" customFormat="1" ht="23.1" customHeight="1">
      <c r="A92" s="703"/>
      <c r="B92" s="715"/>
      <c r="C92" s="1406"/>
      <c r="D92" s="841"/>
      <c r="E92" s="1414"/>
      <c r="F92" s="841"/>
      <c r="G92" s="1414"/>
      <c r="H92" s="842"/>
      <c r="I92" s="1406"/>
      <c r="J92" s="841"/>
      <c r="K92" s="1414"/>
      <c r="L92" s="841"/>
      <c r="M92" s="1414"/>
      <c r="N92" s="841"/>
      <c r="O92" s="1414"/>
      <c r="P92" s="841"/>
      <c r="Q92" s="1414"/>
      <c r="R92" s="841"/>
      <c r="S92" s="705"/>
    </row>
    <row r="93" spans="1:19" s="706" customFormat="1" ht="23.1" customHeight="1">
      <c r="A93" s="707"/>
      <c r="B93" s="704"/>
      <c r="C93" s="1410"/>
      <c r="D93" s="843"/>
      <c r="E93" s="1418"/>
      <c r="F93" s="843"/>
      <c r="G93" s="1418"/>
      <c r="H93" s="844"/>
      <c r="I93" s="1410"/>
      <c r="J93" s="843"/>
      <c r="K93" s="1418"/>
      <c r="L93" s="843"/>
      <c r="M93" s="1418"/>
      <c r="N93" s="843"/>
      <c r="O93" s="1418"/>
      <c r="P93" s="843"/>
      <c r="Q93" s="1418"/>
      <c r="R93" s="843"/>
      <c r="S93" s="709"/>
    </row>
    <row r="94" spans="1:19" s="706" customFormat="1" ht="23.1" customHeight="1">
      <c r="A94" s="703"/>
      <c r="B94" s="704"/>
      <c r="C94" s="1405"/>
      <c r="D94" s="839"/>
      <c r="E94" s="1412"/>
      <c r="F94" s="839"/>
      <c r="G94" s="1412"/>
      <c r="H94" s="840"/>
      <c r="I94" s="1405"/>
      <c r="J94" s="839"/>
      <c r="K94" s="1412"/>
      <c r="L94" s="839"/>
      <c r="M94" s="1412"/>
      <c r="N94" s="839"/>
      <c r="O94" s="1412"/>
      <c r="P94" s="839"/>
      <c r="Q94" s="1412"/>
      <c r="R94" s="839"/>
      <c r="S94" s="705"/>
    </row>
    <row r="95" spans="1:19" s="706" customFormat="1" ht="23.1" customHeight="1">
      <c r="A95" s="703"/>
      <c r="B95" s="704"/>
      <c r="C95" s="1405"/>
      <c r="D95" s="839"/>
      <c r="E95" s="1412"/>
      <c r="F95" s="839"/>
      <c r="G95" s="1412"/>
      <c r="H95" s="840"/>
      <c r="I95" s="1405"/>
      <c r="J95" s="839"/>
      <c r="K95" s="1412"/>
      <c r="L95" s="839"/>
      <c r="M95" s="1412"/>
      <c r="N95" s="839"/>
      <c r="O95" s="1412"/>
      <c r="P95" s="839"/>
      <c r="Q95" s="1412"/>
      <c r="R95" s="839"/>
      <c r="S95" s="705"/>
    </row>
    <row r="96" spans="1:19" s="706" customFormat="1" ht="23.1" customHeight="1">
      <c r="A96" s="703"/>
      <c r="B96" s="704"/>
      <c r="C96" s="1405"/>
      <c r="D96" s="839"/>
      <c r="E96" s="1412"/>
      <c r="F96" s="839"/>
      <c r="G96" s="1412"/>
      <c r="H96" s="840"/>
      <c r="I96" s="1405"/>
      <c r="J96" s="839"/>
      <c r="K96" s="1412"/>
      <c r="L96" s="839"/>
      <c r="M96" s="1412"/>
      <c r="N96" s="839"/>
      <c r="O96" s="1412"/>
      <c r="P96" s="839"/>
      <c r="Q96" s="1412"/>
      <c r="R96" s="839"/>
      <c r="S96" s="705"/>
    </row>
    <row r="97" spans="1:19" s="706" customFormat="1" ht="23.1" customHeight="1">
      <c r="A97" s="716"/>
      <c r="B97" s="715"/>
      <c r="C97" s="1406"/>
      <c r="D97" s="841"/>
      <c r="E97" s="1414"/>
      <c r="F97" s="841"/>
      <c r="G97" s="1414"/>
      <c r="H97" s="842"/>
      <c r="I97" s="1406"/>
      <c r="J97" s="841"/>
      <c r="K97" s="1414"/>
      <c r="L97" s="841"/>
      <c r="M97" s="1414"/>
      <c r="N97" s="841"/>
      <c r="O97" s="1414"/>
      <c r="P97" s="841"/>
      <c r="Q97" s="1414"/>
      <c r="R97" s="841"/>
      <c r="S97" s="717"/>
    </row>
    <row r="98" spans="1:19" s="688" customFormat="1" ht="23.1" customHeight="1">
      <c r="A98" s="718"/>
      <c r="B98" s="704"/>
      <c r="C98" s="1410"/>
      <c r="D98" s="843"/>
      <c r="E98" s="1418"/>
      <c r="F98" s="843"/>
      <c r="G98" s="1418"/>
      <c r="H98" s="844"/>
      <c r="I98" s="1410"/>
      <c r="J98" s="843"/>
      <c r="K98" s="1418"/>
      <c r="L98" s="843"/>
      <c r="M98" s="1418"/>
      <c r="N98" s="843"/>
      <c r="O98" s="1418"/>
      <c r="P98" s="843"/>
      <c r="Q98" s="1418"/>
      <c r="R98" s="843"/>
      <c r="S98" s="719"/>
    </row>
    <row r="99" spans="1:19" s="688" customFormat="1" ht="23.1" customHeight="1">
      <c r="A99" s="703"/>
      <c r="B99" s="704"/>
      <c r="C99" s="1405"/>
      <c r="D99" s="839"/>
      <c r="E99" s="1412"/>
      <c r="F99" s="839"/>
      <c r="G99" s="1412"/>
      <c r="H99" s="840"/>
      <c r="I99" s="1405"/>
      <c r="J99" s="839"/>
      <c r="K99" s="1412"/>
      <c r="L99" s="839"/>
      <c r="M99" s="1412"/>
      <c r="N99" s="839"/>
      <c r="O99" s="1412"/>
      <c r="P99" s="839"/>
      <c r="Q99" s="1412"/>
      <c r="R99" s="839"/>
      <c r="S99" s="705"/>
    </row>
    <row r="100" spans="1:19" s="688" customFormat="1" ht="23.1" customHeight="1">
      <c r="A100" s="703"/>
      <c r="B100" s="704"/>
      <c r="C100" s="1405"/>
      <c r="D100" s="839"/>
      <c r="E100" s="1412"/>
      <c r="F100" s="839"/>
      <c r="G100" s="1412"/>
      <c r="H100" s="840"/>
      <c r="I100" s="1405"/>
      <c r="J100" s="839"/>
      <c r="K100" s="1412"/>
      <c r="L100" s="839"/>
      <c r="M100" s="1412"/>
      <c r="N100" s="839"/>
      <c r="O100" s="1412"/>
      <c r="P100" s="839"/>
      <c r="Q100" s="1412"/>
      <c r="R100" s="839"/>
      <c r="S100" s="705"/>
    </row>
    <row r="101" spans="1:19" s="688" customFormat="1" ht="23.1" customHeight="1">
      <c r="A101" s="703"/>
      <c r="B101" s="704"/>
      <c r="C101" s="1405"/>
      <c r="D101" s="839"/>
      <c r="E101" s="1412"/>
      <c r="F101" s="839"/>
      <c r="G101" s="1412"/>
      <c r="H101" s="840"/>
      <c r="I101" s="1405"/>
      <c r="J101" s="839"/>
      <c r="K101" s="1412"/>
      <c r="L101" s="839"/>
      <c r="M101" s="1412"/>
      <c r="N101" s="839"/>
      <c r="O101" s="1412"/>
      <c r="P101" s="839"/>
      <c r="Q101" s="1412"/>
      <c r="R101" s="839"/>
      <c r="S101" s="705"/>
    </row>
    <row r="102" spans="1:19" s="688" customFormat="1" ht="23.1" customHeight="1">
      <c r="A102" s="716"/>
      <c r="B102" s="715"/>
      <c r="C102" s="1406"/>
      <c r="D102" s="841"/>
      <c r="E102" s="1414"/>
      <c r="F102" s="841"/>
      <c r="G102" s="1414"/>
      <c r="H102" s="842"/>
      <c r="I102" s="1406"/>
      <c r="J102" s="841"/>
      <c r="K102" s="1414"/>
      <c r="L102" s="841"/>
      <c r="M102" s="1414"/>
      <c r="N102" s="841"/>
      <c r="O102" s="1414"/>
      <c r="P102" s="841"/>
      <c r="Q102" s="1414"/>
      <c r="R102" s="841"/>
      <c r="S102" s="717"/>
    </row>
    <row r="103" spans="1:19" s="688" customFormat="1" ht="23.1" customHeight="1">
      <c r="A103" s="718"/>
      <c r="B103" s="704"/>
      <c r="C103" s="1405"/>
      <c r="D103" s="839"/>
      <c r="E103" s="1412"/>
      <c r="F103" s="839"/>
      <c r="G103" s="1412"/>
      <c r="H103" s="840"/>
      <c r="I103" s="1405"/>
      <c r="J103" s="839"/>
      <c r="K103" s="1412"/>
      <c r="L103" s="839"/>
      <c r="M103" s="1412"/>
      <c r="N103" s="839"/>
      <c r="O103" s="1412"/>
      <c r="P103" s="839"/>
      <c r="Q103" s="1412"/>
      <c r="R103" s="839"/>
      <c r="S103" s="719"/>
    </row>
    <row r="104" spans="1:19" s="688" customFormat="1" ht="23.1" customHeight="1">
      <c r="A104" s="703"/>
      <c r="B104" s="704"/>
      <c r="C104" s="1405"/>
      <c r="D104" s="839"/>
      <c r="E104" s="1412"/>
      <c r="F104" s="839"/>
      <c r="G104" s="1412"/>
      <c r="H104" s="840"/>
      <c r="I104" s="1405"/>
      <c r="J104" s="839"/>
      <c r="K104" s="1412"/>
      <c r="L104" s="839"/>
      <c r="M104" s="1412"/>
      <c r="N104" s="839"/>
      <c r="O104" s="1412"/>
      <c r="P104" s="839"/>
      <c r="Q104" s="1412"/>
      <c r="R104" s="839"/>
      <c r="S104" s="705"/>
    </row>
    <row r="105" spans="1:19" s="688" customFormat="1" ht="23.1" customHeight="1">
      <c r="A105" s="703"/>
      <c r="B105" s="704"/>
      <c r="C105" s="1405"/>
      <c r="D105" s="839"/>
      <c r="E105" s="1412"/>
      <c r="F105" s="839"/>
      <c r="G105" s="1412"/>
      <c r="H105" s="840"/>
      <c r="I105" s="1405"/>
      <c r="J105" s="839"/>
      <c r="K105" s="1412"/>
      <c r="L105" s="839"/>
      <c r="M105" s="1412"/>
      <c r="N105" s="839"/>
      <c r="O105" s="1412"/>
      <c r="P105" s="839"/>
      <c r="Q105" s="1412"/>
      <c r="R105" s="839"/>
      <c r="S105" s="705"/>
    </row>
    <row r="106" spans="1:19" s="688" customFormat="1" ht="23.1" customHeight="1">
      <c r="A106" s="703"/>
      <c r="B106" s="704"/>
      <c r="C106" s="1405"/>
      <c r="D106" s="839"/>
      <c r="E106" s="1412"/>
      <c r="F106" s="839"/>
      <c r="G106" s="1412"/>
      <c r="H106" s="840"/>
      <c r="I106" s="1405"/>
      <c r="J106" s="839"/>
      <c r="K106" s="1412"/>
      <c r="L106" s="839"/>
      <c r="M106" s="1412"/>
      <c r="N106" s="839"/>
      <c r="O106" s="1412"/>
      <c r="P106" s="839"/>
      <c r="Q106" s="1412"/>
      <c r="R106" s="839"/>
      <c r="S106" s="705"/>
    </row>
    <row r="107" spans="1:19" s="688" customFormat="1" ht="23.1" customHeight="1" thickBot="1">
      <c r="A107" s="712"/>
      <c r="B107" s="713"/>
      <c r="C107" s="1411"/>
      <c r="D107" s="845"/>
      <c r="E107" s="1419"/>
      <c r="F107" s="845"/>
      <c r="G107" s="1419"/>
      <c r="H107" s="846"/>
      <c r="I107" s="1411"/>
      <c r="J107" s="845"/>
      <c r="K107" s="1419"/>
      <c r="L107" s="845"/>
      <c r="M107" s="1419"/>
      <c r="N107" s="845"/>
      <c r="O107" s="1419"/>
      <c r="P107" s="845"/>
      <c r="Q107" s="1419"/>
      <c r="R107" s="845"/>
      <c r="S107" s="714"/>
    </row>
  </sheetData>
  <mergeCells count="16">
    <mergeCell ref="G2:H2"/>
    <mergeCell ref="Q2:R2"/>
    <mergeCell ref="O2:P2"/>
    <mergeCell ref="K2:L2"/>
    <mergeCell ref="M2:N2"/>
    <mergeCell ref="I2:J2"/>
    <mergeCell ref="I4:J4"/>
    <mergeCell ref="I5:J5"/>
    <mergeCell ref="K5:L5"/>
    <mergeCell ref="M5:N5"/>
    <mergeCell ref="O5:P5"/>
    <mergeCell ref="Q5:R5"/>
    <mergeCell ref="K4:L4"/>
    <mergeCell ref="M4:N4"/>
    <mergeCell ref="O4:P4"/>
    <mergeCell ref="Q4:R4"/>
  </mergeCells>
  <phoneticPr fontId="2"/>
  <pageMargins left="0.86614173228346458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0" max="106" man="1"/>
  </col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DED0A-1F05-4AB9-A790-65BB75A42A4F}">
  <dimension ref="A1:AV21"/>
  <sheetViews>
    <sheetView view="pageBreakPreview" zoomScale="70" zoomScaleNormal="75" zoomScaleSheetLayoutView="70" workbookViewId="0">
      <pane xSplit="3" ySplit="7" topLeftCell="G8" activePane="bottomRight" state="frozen"/>
      <selection activeCell="AU1" sqref="AU1"/>
      <selection pane="topRight" activeCell="AU1" sqref="AU1"/>
      <selection pane="bottomLeft" activeCell="AU1" sqref="AU1"/>
      <selection pane="bottomRight"/>
    </sheetView>
  </sheetViews>
  <sheetFormatPr defaultRowHeight="18.95" customHeight="1"/>
  <cols>
    <col min="1" max="1" width="4.875" style="1973" customWidth="1"/>
    <col min="2" max="2" width="15.625" style="357" customWidth="1"/>
    <col min="3" max="3" width="26.25" style="357" bestFit="1" customWidth="1"/>
    <col min="4" max="4" width="7.375" style="357" customWidth="1"/>
    <col min="5" max="5" width="11.875" style="357" bestFit="1" customWidth="1"/>
    <col min="6" max="6" width="28.5" style="357" bestFit="1" customWidth="1"/>
    <col min="7" max="7" width="6.375" style="357" bestFit="1" customWidth="1"/>
    <col min="8" max="10" width="8.5" style="357" customWidth="1"/>
    <col min="11" max="11" width="8.625" style="357" customWidth="1"/>
    <col min="12" max="12" width="5.25" style="357" customWidth="1"/>
    <col min="13" max="13" width="1.5" style="357" customWidth="1"/>
    <col min="14" max="14" width="3.125" style="357" customWidth="1"/>
    <col min="15" max="15" width="1.5" style="357" customWidth="1"/>
    <col min="16" max="16" width="5.125" style="357" customWidth="1"/>
    <col min="17" max="17" width="1.5" style="357" customWidth="1"/>
    <col min="18" max="18" width="3.125" style="357" customWidth="1"/>
    <col min="19" max="19" width="1.5" style="357" customWidth="1"/>
    <col min="20" max="20" width="5.125" style="357" customWidth="1"/>
    <col min="21" max="21" width="1.5" style="357" customWidth="1"/>
    <col min="22" max="22" width="3.125" style="357" customWidth="1"/>
    <col min="23" max="23" width="1.5" style="357" customWidth="1"/>
    <col min="24" max="24" width="5.25" style="357" customWidth="1"/>
    <col min="25" max="25" width="1.5" style="357" customWidth="1"/>
    <col min="26" max="26" width="3.125" style="357" customWidth="1"/>
    <col min="27" max="27" width="1.5" style="357" customWidth="1"/>
    <col min="28" max="28" width="5.125" style="357" customWidth="1"/>
    <col min="29" max="29" width="1.5" style="357" customWidth="1"/>
    <col min="30" max="30" width="3.125" style="357" customWidth="1"/>
    <col min="31" max="31" width="1.5" style="357" customWidth="1"/>
    <col min="32" max="32" width="5.125" style="357" customWidth="1"/>
    <col min="33" max="33" width="1.5" style="357" customWidth="1"/>
    <col min="34" max="34" width="3.125" style="357" customWidth="1"/>
    <col min="35" max="35" width="1.5" style="357" customWidth="1"/>
    <col min="36" max="36" width="5.125" style="357" customWidth="1"/>
    <col min="37" max="37" width="1.5" style="357" customWidth="1"/>
    <col min="38" max="38" width="3.125" style="357" customWidth="1"/>
    <col min="39" max="39" width="1.5" style="357" customWidth="1"/>
    <col min="40" max="40" width="5.25" style="357" bestFit="1" customWidth="1"/>
    <col min="41" max="41" width="1.5" style="357" customWidth="1"/>
    <col min="42" max="42" width="4.25" style="357" bestFit="1" customWidth="1"/>
    <col min="43" max="43" width="1.5" style="357" customWidth="1"/>
    <col min="44" max="44" width="5.25" style="1973" customWidth="1"/>
    <col min="45" max="256" width="9" style="357"/>
    <col min="257" max="257" width="4.875" style="357" customWidth="1"/>
    <col min="258" max="258" width="15.625" style="357" customWidth="1"/>
    <col min="259" max="259" width="26.25" style="357" bestFit="1" customWidth="1"/>
    <col min="260" max="260" width="7.375" style="357" customWidth="1"/>
    <col min="261" max="261" width="11.875" style="357" bestFit="1" customWidth="1"/>
    <col min="262" max="262" width="28.5" style="357" bestFit="1" customWidth="1"/>
    <col min="263" max="263" width="6.375" style="357" bestFit="1" customWidth="1"/>
    <col min="264" max="266" width="8.5" style="357" customWidth="1"/>
    <col min="267" max="267" width="8.625" style="357" customWidth="1"/>
    <col min="268" max="268" width="5.25" style="357" customWidth="1"/>
    <col min="269" max="269" width="1.5" style="357" customWidth="1"/>
    <col min="270" max="270" width="3.125" style="357" customWidth="1"/>
    <col min="271" max="271" width="1.5" style="357" customWidth="1"/>
    <col min="272" max="272" width="5.125" style="357" customWidth="1"/>
    <col min="273" max="273" width="1.5" style="357" customWidth="1"/>
    <col min="274" max="274" width="3.125" style="357" customWidth="1"/>
    <col min="275" max="275" width="1.5" style="357" customWidth="1"/>
    <col min="276" max="276" width="5.125" style="357" customWidth="1"/>
    <col min="277" max="277" width="1.5" style="357" customWidth="1"/>
    <col min="278" max="278" width="3.125" style="357" customWidth="1"/>
    <col min="279" max="279" width="1.5" style="357" customWidth="1"/>
    <col min="280" max="280" width="5.25" style="357" customWidth="1"/>
    <col min="281" max="281" width="1.5" style="357" customWidth="1"/>
    <col min="282" max="282" width="3.125" style="357" customWidth="1"/>
    <col min="283" max="283" width="1.5" style="357" customWidth="1"/>
    <col min="284" max="284" width="5.125" style="357" customWidth="1"/>
    <col min="285" max="285" width="1.5" style="357" customWidth="1"/>
    <col min="286" max="286" width="3.125" style="357" customWidth="1"/>
    <col min="287" max="287" width="1.5" style="357" customWidth="1"/>
    <col min="288" max="288" width="5.125" style="357" customWidth="1"/>
    <col min="289" max="289" width="1.5" style="357" customWidth="1"/>
    <col min="290" max="290" width="3.125" style="357" customWidth="1"/>
    <col min="291" max="291" width="1.5" style="357" customWidth="1"/>
    <col min="292" max="292" width="5.125" style="357" customWidth="1"/>
    <col min="293" max="293" width="1.5" style="357" customWidth="1"/>
    <col min="294" max="294" width="3.125" style="357" customWidth="1"/>
    <col min="295" max="295" width="1.5" style="357" customWidth="1"/>
    <col min="296" max="296" width="5.25" style="357" bestFit="1" customWidth="1"/>
    <col min="297" max="297" width="1.5" style="357" customWidth="1"/>
    <col min="298" max="298" width="4.25" style="357" bestFit="1" customWidth="1"/>
    <col min="299" max="299" width="1.5" style="357" customWidth="1"/>
    <col min="300" max="300" width="5.25" style="357" customWidth="1"/>
    <col min="301" max="512" width="9" style="357"/>
    <col min="513" max="513" width="4.875" style="357" customWidth="1"/>
    <col min="514" max="514" width="15.625" style="357" customWidth="1"/>
    <col min="515" max="515" width="26.25" style="357" bestFit="1" customWidth="1"/>
    <col min="516" max="516" width="7.375" style="357" customWidth="1"/>
    <col min="517" max="517" width="11.875" style="357" bestFit="1" customWidth="1"/>
    <col min="518" max="518" width="28.5" style="357" bestFit="1" customWidth="1"/>
    <col min="519" max="519" width="6.375" style="357" bestFit="1" customWidth="1"/>
    <col min="520" max="522" width="8.5" style="357" customWidth="1"/>
    <col min="523" max="523" width="8.625" style="357" customWidth="1"/>
    <col min="524" max="524" width="5.25" style="357" customWidth="1"/>
    <col min="525" max="525" width="1.5" style="357" customWidth="1"/>
    <col min="526" max="526" width="3.125" style="357" customWidth="1"/>
    <col min="527" max="527" width="1.5" style="357" customWidth="1"/>
    <col min="528" max="528" width="5.125" style="357" customWidth="1"/>
    <col min="529" max="529" width="1.5" style="357" customWidth="1"/>
    <col min="530" max="530" width="3.125" style="357" customWidth="1"/>
    <col min="531" max="531" width="1.5" style="357" customWidth="1"/>
    <col min="532" max="532" width="5.125" style="357" customWidth="1"/>
    <col min="533" max="533" width="1.5" style="357" customWidth="1"/>
    <col min="534" max="534" width="3.125" style="357" customWidth="1"/>
    <col min="535" max="535" width="1.5" style="357" customWidth="1"/>
    <col min="536" max="536" width="5.25" style="357" customWidth="1"/>
    <col min="537" max="537" width="1.5" style="357" customWidth="1"/>
    <col min="538" max="538" width="3.125" style="357" customWidth="1"/>
    <col min="539" max="539" width="1.5" style="357" customWidth="1"/>
    <col min="540" max="540" width="5.125" style="357" customWidth="1"/>
    <col min="541" max="541" width="1.5" style="357" customWidth="1"/>
    <col min="542" max="542" width="3.125" style="357" customWidth="1"/>
    <col min="543" max="543" width="1.5" style="357" customWidth="1"/>
    <col min="544" max="544" width="5.125" style="357" customWidth="1"/>
    <col min="545" max="545" width="1.5" style="357" customWidth="1"/>
    <col min="546" max="546" width="3.125" style="357" customWidth="1"/>
    <col min="547" max="547" width="1.5" style="357" customWidth="1"/>
    <col min="548" max="548" width="5.125" style="357" customWidth="1"/>
    <col min="549" max="549" width="1.5" style="357" customWidth="1"/>
    <col min="550" max="550" width="3.125" style="357" customWidth="1"/>
    <col min="551" max="551" width="1.5" style="357" customWidth="1"/>
    <col min="552" max="552" width="5.25" style="357" bestFit="1" customWidth="1"/>
    <col min="553" max="553" width="1.5" style="357" customWidth="1"/>
    <col min="554" max="554" width="4.25" style="357" bestFit="1" customWidth="1"/>
    <col min="555" max="555" width="1.5" style="357" customWidth="1"/>
    <col min="556" max="556" width="5.25" style="357" customWidth="1"/>
    <col min="557" max="768" width="9" style="357"/>
    <col min="769" max="769" width="4.875" style="357" customWidth="1"/>
    <col min="770" max="770" width="15.625" style="357" customWidth="1"/>
    <col min="771" max="771" width="26.25" style="357" bestFit="1" customWidth="1"/>
    <col min="772" max="772" width="7.375" style="357" customWidth="1"/>
    <col min="773" max="773" width="11.875" style="357" bestFit="1" customWidth="1"/>
    <col min="774" max="774" width="28.5" style="357" bestFit="1" customWidth="1"/>
    <col min="775" max="775" width="6.375" style="357" bestFit="1" customWidth="1"/>
    <col min="776" max="778" width="8.5" style="357" customWidth="1"/>
    <col min="779" max="779" width="8.625" style="357" customWidth="1"/>
    <col min="780" max="780" width="5.25" style="357" customWidth="1"/>
    <col min="781" max="781" width="1.5" style="357" customWidth="1"/>
    <col min="782" max="782" width="3.125" style="357" customWidth="1"/>
    <col min="783" max="783" width="1.5" style="357" customWidth="1"/>
    <col min="784" max="784" width="5.125" style="357" customWidth="1"/>
    <col min="785" max="785" width="1.5" style="357" customWidth="1"/>
    <col min="786" max="786" width="3.125" style="357" customWidth="1"/>
    <col min="787" max="787" width="1.5" style="357" customWidth="1"/>
    <col min="788" max="788" width="5.125" style="357" customWidth="1"/>
    <col min="789" max="789" width="1.5" style="357" customWidth="1"/>
    <col min="790" max="790" width="3.125" style="357" customWidth="1"/>
    <col min="791" max="791" width="1.5" style="357" customWidth="1"/>
    <col min="792" max="792" width="5.25" style="357" customWidth="1"/>
    <col min="793" max="793" width="1.5" style="357" customWidth="1"/>
    <col min="794" max="794" width="3.125" style="357" customWidth="1"/>
    <col min="795" max="795" width="1.5" style="357" customWidth="1"/>
    <col min="796" max="796" width="5.125" style="357" customWidth="1"/>
    <col min="797" max="797" width="1.5" style="357" customWidth="1"/>
    <col min="798" max="798" width="3.125" style="357" customWidth="1"/>
    <col min="799" max="799" width="1.5" style="357" customWidth="1"/>
    <col min="800" max="800" width="5.125" style="357" customWidth="1"/>
    <col min="801" max="801" width="1.5" style="357" customWidth="1"/>
    <col min="802" max="802" width="3.125" style="357" customWidth="1"/>
    <col min="803" max="803" width="1.5" style="357" customWidth="1"/>
    <col min="804" max="804" width="5.125" style="357" customWidth="1"/>
    <col min="805" max="805" width="1.5" style="357" customWidth="1"/>
    <col min="806" max="806" width="3.125" style="357" customWidth="1"/>
    <col min="807" max="807" width="1.5" style="357" customWidth="1"/>
    <col min="808" max="808" width="5.25" style="357" bestFit="1" customWidth="1"/>
    <col min="809" max="809" width="1.5" style="357" customWidth="1"/>
    <col min="810" max="810" width="4.25" style="357" bestFit="1" customWidth="1"/>
    <col min="811" max="811" width="1.5" style="357" customWidth="1"/>
    <col min="812" max="812" width="5.25" style="357" customWidth="1"/>
    <col min="813" max="1024" width="9" style="357"/>
    <col min="1025" max="1025" width="4.875" style="357" customWidth="1"/>
    <col min="1026" max="1026" width="15.625" style="357" customWidth="1"/>
    <col min="1027" max="1027" width="26.25" style="357" bestFit="1" customWidth="1"/>
    <col min="1028" max="1028" width="7.375" style="357" customWidth="1"/>
    <col min="1029" max="1029" width="11.875" style="357" bestFit="1" customWidth="1"/>
    <col min="1030" max="1030" width="28.5" style="357" bestFit="1" customWidth="1"/>
    <col min="1031" max="1031" width="6.375" style="357" bestFit="1" customWidth="1"/>
    <col min="1032" max="1034" width="8.5" style="357" customWidth="1"/>
    <col min="1035" max="1035" width="8.625" style="357" customWidth="1"/>
    <col min="1036" max="1036" width="5.25" style="357" customWidth="1"/>
    <col min="1037" max="1037" width="1.5" style="357" customWidth="1"/>
    <col min="1038" max="1038" width="3.125" style="357" customWidth="1"/>
    <col min="1039" max="1039" width="1.5" style="357" customWidth="1"/>
    <col min="1040" max="1040" width="5.125" style="357" customWidth="1"/>
    <col min="1041" max="1041" width="1.5" style="357" customWidth="1"/>
    <col min="1042" max="1042" width="3.125" style="357" customWidth="1"/>
    <col min="1043" max="1043" width="1.5" style="357" customWidth="1"/>
    <col min="1044" max="1044" width="5.125" style="357" customWidth="1"/>
    <col min="1045" max="1045" width="1.5" style="357" customWidth="1"/>
    <col min="1046" max="1046" width="3.125" style="357" customWidth="1"/>
    <col min="1047" max="1047" width="1.5" style="357" customWidth="1"/>
    <col min="1048" max="1048" width="5.25" style="357" customWidth="1"/>
    <col min="1049" max="1049" width="1.5" style="357" customWidth="1"/>
    <col min="1050" max="1050" width="3.125" style="357" customWidth="1"/>
    <col min="1051" max="1051" width="1.5" style="357" customWidth="1"/>
    <col min="1052" max="1052" width="5.125" style="357" customWidth="1"/>
    <col min="1053" max="1053" width="1.5" style="357" customWidth="1"/>
    <col min="1054" max="1054" width="3.125" style="357" customWidth="1"/>
    <col min="1055" max="1055" width="1.5" style="357" customWidth="1"/>
    <col min="1056" max="1056" width="5.125" style="357" customWidth="1"/>
    <col min="1057" max="1057" width="1.5" style="357" customWidth="1"/>
    <col min="1058" max="1058" width="3.125" style="357" customWidth="1"/>
    <col min="1059" max="1059" width="1.5" style="357" customWidth="1"/>
    <col min="1060" max="1060" width="5.125" style="357" customWidth="1"/>
    <col min="1061" max="1061" width="1.5" style="357" customWidth="1"/>
    <col min="1062" max="1062" width="3.125" style="357" customWidth="1"/>
    <col min="1063" max="1063" width="1.5" style="357" customWidth="1"/>
    <col min="1064" max="1064" width="5.25" style="357" bestFit="1" customWidth="1"/>
    <col min="1065" max="1065" width="1.5" style="357" customWidth="1"/>
    <col min="1066" max="1066" width="4.25" style="357" bestFit="1" customWidth="1"/>
    <col min="1067" max="1067" width="1.5" style="357" customWidth="1"/>
    <col min="1068" max="1068" width="5.25" style="357" customWidth="1"/>
    <col min="1069" max="1280" width="9" style="357"/>
    <col min="1281" max="1281" width="4.875" style="357" customWidth="1"/>
    <col min="1282" max="1282" width="15.625" style="357" customWidth="1"/>
    <col min="1283" max="1283" width="26.25" style="357" bestFit="1" customWidth="1"/>
    <col min="1284" max="1284" width="7.375" style="357" customWidth="1"/>
    <col min="1285" max="1285" width="11.875" style="357" bestFit="1" customWidth="1"/>
    <col min="1286" max="1286" width="28.5" style="357" bestFit="1" customWidth="1"/>
    <col min="1287" max="1287" width="6.375" style="357" bestFit="1" customWidth="1"/>
    <col min="1288" max="1290" width="8.5" style="357" customWidth="1"/>
    <col min="1291" max="1291" width="8.625" style="357" customWidth="1"/>
    <col min="1292" max="1292" width="5.25" style="357" customWidth="1"/>
    <col min="1293" max="1293" width="1.5" style="357" customWidth="1"/>
    <col min="1294" max="1294" width="3.125" style="357" customWidth="1"/>
    <col min="1295" max="1295" width="1.5" style="357" customWidth="1"/>
    <col min="1296" max="1296" width="5.125" style="357" customWidth="1"/>
    <col min="1297" max="1297" width="1.5" style="357" customWidth="1"/>
    <col min="1298" max="1298" width="3.125" style="357" customWidth="1"/>
    <col min="1299" max="1299" width="1.5" style="357" customWidth="1"/>
    <col min="1300" max="1300" width="5.125" style="357" customWidth="1"/>
    <col min="1301" max="1301" width="1.5" style="357" customWidth="1"/>
    <col min="1302" max="1302" width="3.125" style="357" customWidth="1"/>
    <col min="1303" max="1303" width="1.5" style="357" customWidth="1"/>
    <col min="1304" max="1304" width="5.25" style="357" customWidth="1"/>
    <col min="1305" max="1305" width="1.5" style="357" customWidth="1"/>
    <col min="1306" max="1306" width="3.125" style="357" customWidth="1"/>
    <col min="1307" max="1307" width="1.5" style="357" customWidth="1"/>
    <col min="1308" max="1308" width="5.125" style="357" customWidth="1"/>
    <col min="1309" max="1309" width="1.5" style="357" customWidth="1"/>
    <col min="1310" max="1310" width="3.125" style="357" customWidth="1"/>
    <col min="1311" max="1311" width="1.5" style="357" customWidth="1"/>
    <col min="1312" max="1312" width="5.125" style="357" customWidth="1"/>
    <col min="1313" max="1313" width="1.5" style="357" customWidth="1"/>
    <col min="1314" max="1314" width="3.125" style="357" customWidth="1"/>
    <col min="1315" max="1315" width="1.5" style="357" customWidth="1"/>
    <col min="1316" max="1316" width="5.125" style="357" customWidth="1"/>
    <col min="1317" max="1317" width="1.5" style="357" customWidth="1"/>
    <col min="1318" max="1318" width="3.125" style="357" customWidth="1"/>
    <col min="1319" max="1319" width="1.5" style="357" customWidth="1"/>
    <col min="1320" max="1320" width="5.25" style="357" bestFit="1" customWidth="1"/>
    <col min="1321" max="1321" width="1.5" style="357" customWidth="1"/>
    <col min="1322" max="1322" width="4.25" style="357" bestFit="1" customWidth="1"/>
    <col min="1323" max="1323" width="1.5" style="357" customWidth="1"/>
    <col min="1324" max="1324" width="5.25" style="357" customWidth="1"/>
    <col min="1325" max="1536" width="9" style="357"/>
    <col min="1537" max="1537" width="4.875" style="357" customWidth="1"/>
    <col min="1538" max="1538" width="15.625" style="357" customWidth="1"/>
    <col min="1539" max="1539" width="26.25" style="357" bestFit="1" customWidth="1"/>
    <col min="1540" max="1540" width="7.375" style="357" customWidth="1"/>
    <col min="1541" max="1541" width="11.875" style="357" bestFit="1" customWidth="1"/>
    <col min="1542" max="1542" width="28.5" style="357" bestFit="1" customWidth="1"/>
    <col min="1543" max="1543" width="6.375" style="357" bestFit="1" customWidth="1"/>
    <col min="1544" max="1546" width="8.5" style="357" customWidth="1"/>
    <col min="1547" max="1547" width="8.625" style="357" customWidth="1"/>
    <col min="1548" max="1548" width="5.25" style="357" customWidth="1"/>
    <col min="1549" max="1549" width="1.5" style="357" customWidth="1"/>
    <col min="1550" max="1550" width="3.125" style="357" customWidth="1"/>
    <col min="1551" max="1551" width="1.5" style="357" customWidth="1"/>
    <col min="1552" max="1552" width="5.125" style="357" customWidth="1"/>
    <col min="1553" max="1553" width="1.5" style="357" customWidth="1"/>
    <col min="1554" max="1554" width="3.125" style="357" customWidth="1"/>
    <col min="1555" max="1555" width="1.5" style="357" customWidth="1"/>
    <col min="1556" max="1556" width="5.125" style="357" customWidth="1"/>
    <col min="1557" max="1557" width="1.5" style="357" customWidth="1"/>
    <col min="1558" max="1558" width="3.125" style="357" customWidth="1"/>
    <col min="1559" max="1559" width="1.5" style="357" customWidth="1"/>
    <col min="1560" max="1560" width="5.25" style="357" customWidth="1"/>
    <col min="1561" max="1561" width="1.5" style="357" customWidth="1"/>
    <col min="1562" max="1562" width="3.125" style="357" customWidth="1"/>
    <col min="1563" max="1563" width="1.5" style="357" customWidth="1"/>
    <col min="1564" max="1564" width="5.125" style="357" customWidth="1"/>
    <col min="1565" max="1565" width="1.5" style="357" customWidth="1"/>
    <col min="1566" max="1566" width="3.125" style="357" customWidth="1"/>
    <col min="1567" max="1567" width="1.5" style="357" customWidth="1"/>
    <col min="1568" max="1568" width="5.125" style="357" customWidth="1"/>
    <col min="1569" max="1569" width="1.5" style="357" customWidth="1"/>
    <col min="1570" max="1570" width="3.125" style="357" customWidth="1"/>
    <col min="1571" max="1571" width="1.5" style="357" customWidth="1"/>
    <col min="1572" max="1572" width="5.125" style="357" customWidth="1"/>
    <col min="1573" max="1573" width="1.5" style="357" customWidth="1"/>
    <col min="1574" max="1574" width="3.125" style="357" customWidth="1"/>
    <col min="1575" max="1575" width="1.5" style="357" customWidth="1"/>
    <col min="1576" max="1576" width="5.25" style="357" bestFit="1" customWidth="1"/>
    <col min="1577" max="1577" width="1.5" style="357" customWidth="1"/>
    <col min="1578" max="1578" width="4.25" style="357" bestFit="1" customWidth="1"/>
    <col min="1579" max="1579" width="1.5" style="357" customWidth="1"/>
    <col min="1580" max="1580" width="5.25" style="357" customWidth="1"/>
    <col min="1581" max="1792" width="9" style="357"/>
    <col min="1793" max="1793" width="4.875" style="357" customWidth="1"/>
    <col min="1794" max="1794" width="15.625" style="357" customWidth="1"/>
    <col min="1795" max="1795" width="26.25" style="357" bestFit="1" customWidth="1"/>
    <col min="1796" max="1796" width="7.375" style="357" customWidth="1"/>
    <col min="1797" max="1797" width="11.875" style="357" bestFit="1" customWidth="1"/>
    <col min="1798" max="1798" width="28.5" style="357" bestFit="1" customWidth="1"/>
    <col min="1799" max="1799" width="6.375" style="357" bestFit="1" customWidth="1"/>
    <col min="1800" max="1802" width="8.5" style="357" customWidth="1"/>
    <col min="1803" max="1803" width="8.625" style="357" customWidth="1"/>
    <col min="1804" max="1804" width="5.25" style="357" customWidth="1"/>
    <col min="1805" max="1805" width="1.5" style="357" customWidth="1"/>
    <col min="1806" max="1806" width="3.125" style="357" customWidth="1"/>
    <col min="1807" max="1807" width="1.5" style="357" customWidth="1"/>
    <col min="1808" max="1808" width="5.125" style="357" customWidth="1"/>
    <col min="1809" max="1809" width="1.5" style="357" customWidth="1"/>
    <col min="1810" max="1810" width="3.125" style="357" customWidth="1"/>
    <col min="1811" max="1811" width="1.5" style="357" customWidth="1"/>
    <col min="1812" max="1812" width="5.125" style="357" customWidth="1"/>
    <col min="1813" max="1813" width="1.5" style="357" customWidth="1"/>
    <col min="1814" max="1814" width="3.125" style="357" customWidth="1"/>
    <col min="1815" max="1815" width="1.5" style="357" customWidth="1"/>
    <col min="1816" max="1816" width="5.25" style="357" customWidth="1"/>
    <col min="1817" max="1817" width="1.5" style="357" customWidth="1"/>
    <col min="1818" max="1818" width="3.125" style="357" customWidth="1"/>
    <col min="1819" max="1819" width="1.5" style="357" customWidth="1"/>
    <col min="1820" max="1820" width="5.125" style="357" customWidth="1"/>
    <col min="1821" max="1821" width="1.5" style="357" customWidth="1"/>
    <col min="1822" max="1822" width="3.125" style="357" customWidth="1"/>
    <col min="1823" max="1823" width="1.5" style="357" customWidth="1"/>
    <col min="1824" max="1824" width="5.125" style="357" customWidth="1"/>
    <col min="1825" max="1825" width="1.5" style="357" customWidth="1"/>
    <col min="1826" max="1826" width="3.125" style="357" customWidth="1"/>
    <col min="1827" max="1827" width="1.5" style="357" customWidth="1"/>
    <col min="1828" max="1828" width="5.125" style="357" customWidth="1"/>
    <col min="1829" max="1829" width="1.5" style="357" customWidth="1"/>
    <col min="1830" max="1830" width="3.125" style="357" customWidth="1"/>
    <col min="1831" max="1831" width="1.5" style="357" customWidth="1"/>
    <col min="1832" max="1832" width="5.25" style="357" bestFit="1" customWidth="1"/>
    <col min="1833" max="1833" width="1.5" style="357" customWidth="1"/>
    <col min="1834" max="1834" width="4.25" style="357" bestFit="1" customWidth="1"/>
    <col min="1835" max="1835" width="1.5" style="357" customWidth="1"/>
    <col min="1836" max="1836" width="5.25" style="357" customWidth="1"/>
    <col min="1837" max="2048" width="9" style="357"/>
    <col min="2049" max="2049" width="4.875" style="357" customWidth="1"/>
    <col min="2050" max="2050" width="15.625" style="357" customWidth="1"/>
    <col min="2051" max="2051" width="26.25" style="357" bestFit="1" customWidth="1"/>
    <col min="2052" max="2052" width="7.375" style="357" customWidth="1"/>
    <col min="2053" max="2053" width="11.875" style="357" bestFit="1" customWidth="1"/>
    <col min="2054" max="2054" width="28.5" style="357" bestFit="1" customWidth="1"/>
    <col min="2055" max="2055" width="6.375" style="357" bestFit="1" customWidth="1"/>
    <col min="2056" max="2058" width="8.5" style="357" customWidth="1"/>
    <col min="2059" max="2059" width="8.625" style="357" customWidth="1"/>
    <col min="2060" max="2060" width="5.25" style="357" customWidth="1"/>
    <col min="2061" max="2061" width="1.5" style="357" customWidth="1"/>
    <col min="2062" max="2062" width="3.125" style="357" customWidth="1"/>
    <col min="2063" max="2063" width="1.5" style="357" customWidth="1"/>
    <col min="2064" max="2064" width="5.125" style="357" customWidth="1"/>
    <col min="2065" max="2065" width="1.5" style="357" customWidth="1"/>
    <col min="2066" max="2066" width="3.125" style="357" customWidth="1"/>
    <col min="2067" max="2067" width="1.5" style="357" customWidth="1"/>
    <col min="2068" max="2068" width="5.125" style="357" customWidth="1"/>
    <col min="2069" max="2069" width="1.5" style="357" customWidth="1"/>
    <col min="2070" max="2070" width="3.125" style="357" customWidth="1"/>
    <col min="2071" max="2071" width="1.5" style="357" customWidth="1"/>
    <col min="2072" max="2072" width="5.25" style="357" customWidth="1"/>
    <col min="2073" max="2073" width="1.5" style="357" customWidth="1"/>
    <col min="2074" max="2074" width="3.125" style="357" customWidth="1"/>
    <col min="2075" max="2075" width="1.5" style="357" customWidth="1"/>
    <col min="2076" max="2076" width="5.125" style="357" customWidth="1"/>
    <col min="2077" max="2077" width="1.5" style="357" customWidth="1"/>
    <col min="2078" max="2078" width="3.125" style="357" customWidth="1"/>
    <col min="2079" max="2079" width="1.5" style="357" customWidth="1"/>
    <col min="2080" max="2080" width="5.125" style="357" customWidth="1"/>
    <col min="2081" max="2081" width="1.5" style="357" customWidth="1"/>
    <col min="2082" max="2082" width="3.125" style="357" customWidth="1"/>
    <col min="2083" max="2083" width="1.5" style="357" customWidth="1"/>
    <col min="2084" max="2084" width="5.125" style="357" customWidth="1"/>
    <col min="2085" max="2085" width="1.5" style="357" customWidth="1"/>
    <col min="2086" max="2086" width="3.125" style="357" customWidth="1"/>
    <col min="2087" max="2087" width="1.5" style="357" customWidth="1"/>
    <col min="2088" max="2088" width="5.25" style="357" bestFit="1" customWidth="1"/>
    <col min="2089" max="2089" width="1.5" style="357" customWidth="1"/>
    <col min="2090" max="2090" width="4.25" style="357" bestFit="1" customWidth="1"/>
    <col min="2091" max="2091" width="1.5" style="357" customWidth="1"/>
    <col min="2092" max="2092" width="5.25" style="357" customWidth="1"/>
    <col min="2093" max="2304" width="9" style="357"/>
    <col min="2305" max="2305" width="4.875" style="357" customWidth="1"/>
    <col min="2306" max="2306" width="15.625" style="357" customWidth="1"/>
    <col min="2307" max="2307" width="26.25" style="357" bestFit="1" customWidth="1"/>
    <col min="2308" max="2308" width="7.375" style="357" customWidth="1"/>
    <col min="2309" max="2309" width="11.875" style="357" bestFit="1" customWidth="1"/>
    <col min="2310" max="2310" width="28.5" style="357" bestFit="1" customWidth="1"/>
    <col min="2311" max="2311" width="6.375" style="357" bestFit="1" customWidth="1"/>
    <col min="2312" max="2314" width="8.5" style="357" customWidth="1"/>
    <col min="2315" max="2315" width="8.625" style="357" customWidth="1"/>
    <col min="2316" max="2316" width="5.25" style="357" customWidth="1"/>
    <col min="2317" max="2317" width="1.5" style="357" customWidth="1"/>
    <col min="2318" max="2318" width="3.125" style="357" customWidth="1"/>
    <col min="2319" max="2319" width="1.5" style="357" customWidth="1"/>
    <col min="2320" max="2320" width="5.125" style="357" customWidth="1"/>
    <col min="2321" max="2321" width="1.5" style="357" customWidth="1"/>
    <col min="2322" max="2322" width="3.125" style="357" customWidth="1"/>
    <col min="2323" max="2323" width="1.5" style="357" customWidth="1"/>
    <col min="2324" max="2324" width="5.125" style="357" customWidth="1"/>
    <col min="2325" max="2325" width="1.5" style="357" customWidth="1"/>
    <col min="2326" max="2326" width="3.125" style="357" customWidth="1"/>
    <col min="2327" max="2327" width="1.5" style="357" customWidth="1"/>
    <col min="2328" max="2328" width="5.25" style="357" customWidth="1"/>
    <col min="2329" max="2329" width="1.5" style="357" customWidth="1"/>
    <col min="2330" max="2330" width="3.125" style="357" customWidth="1"/>
    <col min="2331" max="2331" width="1.5" style="357" customWidth="1"/>
    <col min="2332" max="2332" width="5.125" style="357" customWidth="1"/>
    <col min="2333" max="2333" width="1.5" style="357" customWidth="1"/>
    <col min="2334" max="2334" width="3.125" style="357" customWidth="1"/>
    <col min="2335" max="2335" width="1.5" style="357" customWidth="1"/>
    <col min="2336" max="2336" width="5.125" style="357" customWidth="1"/>
    <col min="2337" max="2337" width="1.5" style="357" customWidth="1"/>
    <col min="2338" max="2338" width="3.125" style="357" customWidth="1"/>
    <col min="2339" max="2339" width="1.5" style="357" customWidth="1"/>
    <col min="2340" max="2340" width="5.125" style="357" customWidth="1"/>
    <col min="2341" max="2341" width="1.5" style="357" customWidth="1"/>
    <col min="2342" max="2342" width="3.125" style="357" customWidth="1"/>
    <col min="2343" max="2343" width="1.5" style="357" customWidth="1"/>
    <col min="2344" max="2344" width="5.25" style="357" bestFit="1" customWidth="1"/>
    <col min="2345" max="2345" width="1.5" style="357" customWidth="1"/>
    <col min="2346" max="2346" width="4.25" style="357" bestFit="1" customWidth="1"/>
    <col min="2347" max="2347" width="1.5" style="357" customWidth="1"/>
    <col min="2348" max="2348" width="5.25" style="357" customWidth="1"/>
    <col min="2349" max="2560" width="9" style="357"/>
    <col min="2561" max="2561" width="4.875" style="357" customWidth="1"/>
    <col min="2562" max="2562" width="15.625" style="357" customWidth="1"/>
    <col min="2563" max="2563" width="26.25" style="357" bestFit="1" customWidth="1"/>
    <col min="2564" max="2564" width="7.375" style="357" customWidth="1"/>
    <col min="2565" max="2565" width="11.875" style="357" bestFit="1" customWidth="1"/>
    <col min="2566" max="2566" width="28.5" style="357" bestFit="1" customWidth="1"/>
    <col min="2567" max="2567" width="6.375" style="357" bestFit="1" customWidth="1"/>
    <col min="2568" max="2570" width="8.5" style="357" customWidth="1"/>
    <col min="2571" max="2571" width="8.625" style="357" customWidth="1"/>
    <col min="2572" max="2572" width="5.25" style="357" customWidth="1"/>
    <col min="2573" max="2573" width="1.5" style="357" customWidth="1"/>
    <col min="2574" max="2574" width="3.125" style="357" customWidth="1"/>
    <col min="2575" max="2575" width="1.5" style="357" customWidth="1"/>
    <col min="2576" max="2576" width="5.125" style="357" customWidth="1"/>
    <col min="2577" max="2577" width="1.5" style="357" customWidth="1"/>
    <col min="2578" max="2578" width="3.125" style="357" customWidth="1"/>
    <col min="2579" max="2579" width="1.5" style="357" customWidth="1"/>
    <col min="2580" max="2580" width="5.125" style="357" customWidth="1"/>
    <col min="2581" max="2581" width="1.5" style="357" customWidth="1"/>
    <col min="2582" max="2582" width="3.125" style="357" customWidth="1"/>
    <col min="2583" max="2583" width="1.5" style="357" customWidth="1"/>
    <col min="2584" max="2584" width="5.25" style="357" customWidth="1"/>
    <col min="2585" max="2585" width="1.5" style="357" customWidth="1"/>
    <col min="2586" max="2586" width="3.125" style="357" customWidth="1"/>
    <col min="2587" max="2587" width="1.5" style="357" customWidth="1"/>
    <col min="2588" max="2588" width="5.125" style="357" customWidth="1"/>
    <col min="2589" max="2589" width="1.5" style="357" customWidth="1"/>
    <col min="2590" max="2590" width="3.125" style="357" customWidth="1"/>
    <col min="2591" max="2591" width="1.5" style="357" customWidth="1"/>
    <col min="2592" max="2592" width="5.125" style="357" customWidth="1"/>
    <col min="2593" max="2593" width="1.5" style="357" customWidth="1"/>
    <col min="2594" max="2594" width="3.125" style="357" customWidth="1"/>
    <col min="2595" max="2595" width="1.5" style="357" customWidth="1"/>
    <col min="2596" max="2596" width="5.125" style="357" customWidth="1"/>
    <col min="2597" max="2597" width="1.5" style="357" customWidth="1"/>
    <col min="2598" max="2598" width="3.125" style="357" customWidth="1"/>
    <col min="2599" max="2599" width="1.5" style="357" customWidth="1"/>
    <col min="2600" max="2600" width="5.25" style="357" bestFit="1" customWidth="1"/>
    <col min="2601" max="2601" width="1.5" style="357" customWidth="1"/>
    <col min="2602" max="2602" width="4.25" style="357" bestFit="1" customWidth="1"/>
    <col min="2603" max="2603" width="1.5" style="357" customWidth="1"/>
    <col min="2604" max="2604" width="5.25" style="357" customWidth="1"/>
    <col min="2605" max="2816" width="9" style="357"/>
    <col min="2817" max="2817" width="4.875" style="357" customWidth="1"/>
    <col min="2818" max="2818" width="15.625" style="357" customWidth="1"/>
    <col min="2819" max="2819" width="26.25" style="357" bestFit="1" customWidth="1"/>
    <col min="2820" max="2820" width="7.375" style="357" customWidth="1"/>
    <col min="2821" max="2821" width="11.875" style="357" bestFit="1" customWidth="1"/>
    <col min="2822" max="2822" width="28.5" style="357" bestFit="1" customWidth="1"/>
    <col min="2823" max="2823" width="6.375" style="357" bestFit="1" customWidth="1"/>
    <col min="2824" max="2826" width="8.5" style="357" customWidth="1"/>
    <col min="2827" max="2827" width="8.625" style="357" customWidth="1"/>
    <col min="2828" max="2828" width="5.25" style="357" customWidth="1"/>
    <col min="2829" max="2829" width="1.5" style="357" customWidth="1"/>
    <col min="2830" max="2830" width="3.125" style="357" customWidth="1"/>
    <col min="2831" max="2831" width="1.5" style="357" customWidth="1"/>
    <col min="2832" max="2832" width="5.125" style="357" customWidth="1"/>
    <col min="2833" max="2833" width="1.5" style="357" customWidth="1"/>
    <col min="2834" max="2834" width="3.125" style="357" customWidth="1"/>
    <col min="2835" max="2835" width="1.5" style="357" customWidth="1"/>
    <col min="2836" max="2836" width="5.125" style="357" customWidth="1"/>
    <col min="2837" max="2837" width="1.5" style="357" customWidth="1"/>
    <col min="2838" max="2838" width="3.125" style="357" customWidth="1"/>
    <col min="2839" max="2839" width="1.5" style="357" customWidth="1"/>
    <col min="2840" max="2840" width="5.25" style="357" customWidth="1"/>
    <col min="2841" max="2841" width="1.5" style="357" customWidth="1"/>
    <col min="2842" max="2842" width="3.125" style="357" customWidth="1"/>
    <col min="2843" max="2843" width="1.5" style="357" customWidth="1"/>
    <col min="2844" max="2844" width="5.125" style="357" customWidth="1"/>
    <col min="2845" max="2845" width="1.5" style="357" customWidth="1"/>
    <col min="2846" max="2846" width="3.125" style="357" customWidth="1"/>
    <col min="2847" max="2847" width="1.5" style="357" customWidth="1"/>
    <col min="2848" max="2848" width="5.125" style="357" customWidth="1"/>
    <col min="2849" max="2849" width="1.5" style="357" customWidth="1"/>
    <col min="2850" max="2850" width="3.125" style="357" customWidth="1"/>
    <col min="2851" max="2851" width="1.5" style="357" customWidth="1"/>
    <col min="2852" max="2852" width="5.125" style="357" customWidth="1"/>
    <col min="2853" max="2853" width="1.5" style="357" customWidth="1"/>
    <col min="2854" max="2854" width="3.125" style="357" customWidth="1"/>
    <col min="2855" max="2855" width="1.5" style="357" customWidth="1"/>
    <col min="2856" max="2856" width="5.25" style="357" bestFit="1" customWidth="1"/>
    <col min="2857" max="2857" width="1.5" style="357" customWidth="1"/>
    <col min="2858" max="2858" width="4.25" style="357" bestFit="1" customWidth="1"/>
    <col min="2859" max="2859" width="1.5" style="357" customWidth="1"/>
    <col min="2860" max="2860" width="5.25" style="357" customWidth="1"/>
    <col min="2861" max="3072" width="9" style="357"/>
    <col min="3073" max="3073" width="4.875" style="357" customWidth="1"/>
    <col min="3074" max="3074" width="15.625" style="357" customWidth="1"/>
    <col min="3075" max="3075" width="26.25" style="357" bestFit="1" customWidth="1"/>
    <col min="3076" max="3076" width="7.375" style="357" customWidth="1"/>
    <col min="3077" max="3077" width="11.875" style="357" bestFit="1" customWidth="1"/>
    <col min="3078" max="3078" width="28.5" style="357" bestFit="1" customWidth="1"/>
    <col min="3079" max="3079" width="6.375" style="357" bestFit="1" customWidth="1"/>
    <col min="3080" max="3082" width="8.5" style="357" customWidth="1"/>
    <col min="3083" max="3083" width="8.625" style="357" customWidth="1"/>
    <col min="3084" max="3084" width="5.25" style="357" customWidth="1"/>
    <col min="3085" max="3085" width="1.5" style="357" customWidth="1"/>
    <col min="3086" max="3086" width="3.125" style="357" customWidth="1"/>
    <col min="3087" max="3087" width="1.5" style="357" customWidth="1"/>
    <col min="3088" max="3088" width="5.125" style="357" customWidth="1"/>
    <col min="3089" max="3089" width="1.5" style="357" customWidth="1"/>
    <col min="3090" max="3090" width="3.125" style="357" customWidth="1"/>
    <col min="3091" max="3091" width="1.5" style="357" customWidth="1"/>
    <col min="3092" max="3092" width="5.125" style="357" customWidth="1"/>
    <col min="3093" max="3093" width="1.5" style="357" customWidth="1"/>
    <col min="3094" max="3094" width="3.125" style="357" customWidth="1"/>
    <col min="3095" max="3095" width="1.5" style="357" customWidth="1"/>
    <col min="3096" max="3096" width="5.25" style="357" customWidth="1"/>
    <col min="3097" max="3097" width="1.5" style="357" customWidth="1"/>
    <col min="3098" max="3098" width="3.125" style="357" customWidth="1"/>
    <col min="3099" max="3099" width="1.5" style="357" customWidth="1"/>
    <col min="3100" max="3100" width="5.125" style="357" customWidth="1"/>
    <col min="3101" max="3101" width="1.5" style="357" customWidth="1"/>
    <col min="3102" max="3102" width="3.125" style="357" customWidth="1"/>
    <col min="3103" max="3103" width="1.5" style="357" customWidth="1"/>
    <col min="3104" max="3104" width="5.125" style="357" customWidth="1"/>
    <col min="3105" max="3105" width="1.5" style="357" customWidth="1"/>
    <col min="3106" max="3106" width="3.125" style="357" customWidth="1"/>
    <col min="3107" max="3107" width="1.5" style="357" customWidth="1"/>
    <col min="3108" max="3108" width="5.125" style="357" customWidth="1"/>
    <col min="3109" max="3109" width="1.5" style="357" customWidth="1"/>
    <col min="3110" max="3110" width="3.125" style="357" customWidth="1"/>
    <col min="3111" max="3111" width="1.5" style="357" customWidth="1"/>
    <col min="3112" max="3112" width="5.25" style="357" bestFit="1" customWidth="1"/>
    <col min="3113" max="3113" width="1.5" style="357" customWidth="1"/>
    <col min="3114" max="3114" width="4.25" style="357" bestFit="1" customWidth="1"/>
    <col min="3115" max="3115" width="1.5" style="357" customWidth="1"/>
    <col min="3116" max="3116" width="5.25" style="357" customWidth="1"/>
    <col min="3117" max="3328" width="9" style="357"/>
    <col min="3329" max="3329" width="4.875" style="357" customWidth="1"/>
    <col min="3330" max="3330" width="15.625" style="357" customWidth="1"/>
    <col min="3331" max="3331" width="26.25" style="357" bestFit="1" customWidth="1"/>
    <col min="3332" max="3332" width="7.375" style="357" customWidth="1"/>
    <col min="3333" max="3333" width="11.875" style="357" bestFit="1" customWidth="1"/>
    <col min="3334" max="3334" width="28.5" style="357" bestFit="1" customWidth="1"/>
    <col min="3335" max="3335" width="6.375" style="357" bestFit="1" customWidth="1"/>
    <col min="3336" max="3338" width="8.5" style="357" customWidth="1"/>
    <col min="3339" max="3339" width="8.625" style="357" customWidth="1"/>
    <col min="3340" max="3340" width="5.25" style="357" customWidth="1"/>
    <col min="3341" max="3341" width="1.5" style="357" customWidth="1"/>
    <col min="3342" max="3342" width="3.125" style="357" customWidth="1"/>
    <col min="3343" max="3343" width="1.5" style="357" customWidth="1"/>
    <col min="3344" max="3344" width="5.125" style="357" customWidth="1"/>
    <col min="3345" max="3345" width="1.5" style="357" customWidth="1"/>
    <col min="3346" max="3346" width="3.125" style="357" customWidth="1"/>
    <col min="3347" max="3347" width="1.5" style="357" customWidth="1"/>
    <col min="3348" max="3348" width="5.125" style="357" customWidth="1"/>
    <col min="3349" max="3349" width="1.5" style="357" customWidth="1"/>
    <col min="3350" max="3350" width="3.125" style="357" customWidth="1"/>
    <col min="3351" max="3351" width="1.5" style="357" customWidth="1"/>
    <col min="3352" max="3352" width="5.25" style="357" customWidth="1"/>
    <col min="3353" max="3353" width="1.5" style="357" customWidth="1"/>
    <col min="3354" max="3354" width="3.125" style="357" customWidth="1"/>
    <col min="3355" max="3355" width="1.5" style="357" customWidth="1"/>
    <col min="3356" max="3356" width="5.125" style="357" customWidth="1"/>
    <col min="3357" max="3357" width="1.5" style="357" customWidth="1"/>
    <col min="3358" max="3358" width="3.125" style="357" customWidth="1"/>
    <col min="3359" max="3359" width="1.5" style="357" customWidth="1"/>
    <col min="3360" max="3360" width="5.125" style="357" customWidth="1"/>
    <col min="3361" max="3361" width="1.5" style="357" customWidth="1"/>
    <col min="3362" max="3362" width="3.125" style="357" customWidth="1"/>
    <col min="3363" max="3363" width="1.5" style="357" customWidth="1"/>
    <col min="3364" max="3364" width="5.125" style="357" customWidth="1"/>
    <col min="3365" max="3365" width="1.5" style="357" customWidth="1"/>
    <col min="3366" max="3366" width="3.125" style="357" customWidth="1"/>
    <col min="3367" max="3367" width="1.5" style="357" customWidth="1"/>
    <col min="3368" max="3368" width="5.25" style="357" bestFit="1" customWidth="1"/>
    <col min="3369" max="3369" width="1.5" style="357" customWidth="1"/>
    <col min="3370" max="3370" width="4.25" style="357" bestFit="1" customWidth="1"/>
    <col min="3371" max="3371" width="1.5" style="357" customWidth="1"/>
    <col min="3372" max="3372" width="5.25" style="357" customWidth="1"/>
    <col min="3373" max="3584" width="9" style="357"/>
    <col min="3585" max="3585" width="4.875" style="357" customWidth="1"/>
    <col min="3586" max="3586" width="15.625" style="357" customWidth="1"/>
    <col min="3587" max="3587" width="26.25" style="357" bestFit="1" customWidth="1"/>
    <col min="3588" max="3588" width="7.375" style="357" customWidth="1"/>
    <col min="3589" max="3589" width="11.875" style="357" bestFit="1" customWidth="1"/>
    <col min="3590" max="3590" width="28.5" style="357" bestFit="1" customWidth="1"/>
    <col min="3591" max="3591" width="6.375" style="357" bestFit="1" customWidth="1"/>
    <col min="3592" max="3594" width="8.5" style="357" customWidth="1"/>
    <col min="3595" max="3595" width="8.625" style="357" customWidth="1"/>
    <col min="3596" max="3596" width="5.25" style="357" customWidth="1"/>
    <col min="3597" max="3597" width="1.5" style="357" customWidth="1"/>
    <col min="3598" max="3598" width="3.125" style="357" customWidth="1"/>
    <col min="3599" max="3599" width="1.5" style="357" customWidth="1"/>
    <col min="3600" max="3600" width="5.125" style="357" customWidth="1"/>
    <col min="3601" max="3601" width="1.5" style="357" customWidth="1"/>
    <col min="3602" max="3602" width="3.125" style="357" customWidth="1"/>
    <col min="3603" max="3603" width="1.5" style="357" customWidth="1"/>
    <col min="3604" max="3604" width="5.125" style="357" customWidth="1"/>
    <col min="3605" max="3605" width="1.5" style="357" customWidth="1"/>
    <col min="3606" max="3606" width="3.125" style="357" customWidth="1"/>
    <col min="3607" max="3607" width="1.5" style="357" customWidth="1"/>
    <col min="3608" max="3608" width="5.25" style="357" customWidth="1"/>
    <col min="3609" max="3609" width="1.5" style="357" customWidth="1"/>
    <col min="3610" max="3610" width="3.125" style="357" customWidth="1"/>
    <col min="3611" max="3611" width="1.5" style="357" customWidth="1"/>
    <col min="3612" max="3612" width="5.125" style="357" customWidth="1"/>
    <col min="3613" max="3613" width="1.5" style="357" customWidth="1"/>
    <col min="3614" max="3614" width="3.125" style="357" customWidth="1"/>
    <col min="3615" max="3615" width="1.5" style="357" customWidth="1"/>
    <col min="3616" max="3616" width="5.125" style="357" customWidth="1"/>
    <col min="3617" max="3617" width="1.5" style="357" customWidth="1"/>
    <col min="3618" max="3618" width="3.125" style="357" customWidth="1"/>
    <col min="3619" max="3619" width="1.5" style="357" customWidth="1"/>
    <col min="3620" max="3620" width="5.125" style="357" customWidth="1"/>
    <col min="3621" max="3621" width="1.5" style="357" customWidth="1"/>
    <col min="3622" max="3622" width="3.125" style="357" customWidth="1"/>
    <col min="3623" max="3623" width="1.5" style="357" customWidth="1"/>
    <col min="3624" max="3624" width="5.25" style="357" bestFit="1" customWidth="1"/>
    <col min="3625" max="3625" width="1.5" style="357" customWidth="1"/>
    <col min="3626" max="3626" width="4.25" style="357" bestFit="1" customWidth="1"/>
    <col min="3627" max="3627" width="1.5" style="357" customWidth="1"/>
    <col min="3628" max="3628" width="5.25" style="357" customWidth="1"/>
    <col min="3629" max="3840" width="9" style="357"/>
    <col min="3841" max="3841" width="4.875" style="357" customWidth="1"/>
    <col min="3842" max="3842" width="15.625" style="357" customWidth="1"/>
    <col min="3843" max="3843" width="26.25" style="357" bestFit="1" customWidth="1"/>
    <col min="3844" max="3844" width="7.375" style="357" customWidth="1"/>
    <col min="3845" max="3845" width="11.875" style="357" bestFit="1" customWidth="1"/>
    <col min="3846" max="3846" width="28.5" style="357" bestFit="1" customWidth="1"/>
    <col min="3847" max="3847" width="6.375" style="357" bestFit="1" customWidth="1"/>
    <col min="3848" max="3850" width="8.5" style="357" customWidth="1"/>
    <col min="3851" max="3851" width="8.625" style="357" customWidth="1"/>
    <col min="3852" max="3852" width="5.25" style="357" customWidth="1"/>
    <col min="3853" max="3853" width="1.5" style="357" customWidth="1"/>
    <col min="3854" max="3854" width="3.125" style="357" customWidth="1"/>
    <col min="3855" max="3855" width="1.5" style="357" customWidth="1"/>
    <col min="3856" max="3856" width="5.125" style="357" customWidth="1"/>
    <col min="3857" max="3857" width="1.5" style="357" customWidth="1"/>
    <col min="3858" max="3858" width="3.125" style="357" customWidth="1"/>
    <col min="3859" max="3859" width="1.5" style="357" customWidth="1"/>
    <col min="3860" max="3860" width="5.125" style="357" customWidth="1"/>
    <col min="3861" max="3861" width="1.5" style="357" customWidth="1"/>
    <col min="3862" max="3862" width="3.125" style="357" customWidth="1"/>
    <col min="3863" max="3863" width="1.5" style="357" customWidth="1"/>
    <col min="3864" max="3864" width="5.25" style="357" customWidth="1"/>
    <col min="3865" max="3865" width="1.5" style="357" customWidth="1"/>
    <col min="3866" max="3866" width="3.125" style="357" customWidth="1"/>
    <col min="3867" max="3867" width="1.5" style="357" customWidth="1"/>
    <col min="3868" max="3868" width="5.125" style="357" customWidth="1"/>
    <col min="3869" max="3869" width="1.5" style="357" customWidth="1"/>
    <col min="3870" max="3870" width="3.125" style="357" customWidth="1"/>
    <col min="3871" max="3871" width="1.5" style="357" customWidth="1"/>
    <col min="3872" max="3872" width="5.125" style="357" customWidth="1"/>
    <col min="3873" max="3873" width="1.5" style="357" customWidth="1"/>
    <col min="3874" max="3874" width="3.125" style="357" customWidth="1"/>
    <col min="3875" max="3875" width="1.5" style="357" customWidth="1"/>
    <col min="3876" max="3876" width="5.125" style="357" customWidth="1"/>
    <col min="3877" max="3877" width="1.5" style="357" customWidth="1"/>
    <col min="3878" max="3878" width="3.125" style="357" customWidth="1"/>
    <col min="3879" max="3879" width="1.5" style="357" customWidth="1"/>
    <col min="3880" max="3880" width="5.25" style="357" bestFit="1" customWidth="1"/>
    <col min="3881" max="3881" width="1.5" style="357" customWidth="1"/>
    <col min="3882" max="3882" width="4.25" style="357" bestFit="1" customWidth="1"/>
    <col min="3883" max="3883" width="1.5" style="357" customWidth="1"/>
    <col min="3884" max="3884" width="5.25" style="357" customWidth="1"/>
    <col min="3885" max="4096" width="9" style="357"/>
    <col min="4097" max="4097" width="4.875" style="357" customWidth="1"/>
    <col min="4098" max="4098" width="15.625" style="357" customWidth="1"/>
    <col min="4099" max="4099" width="26.25" style="357" bestFit="1" customWidth="1"/>
    <col min="4100" max="4100" width="7.375" style="357" customWidth="1"/>
    <col min="4101" max="4101" width="11.875" style="357" bestFit="1" customWidth="1"/>
    <col min="4102" max="4102" width="28.5" style="357" bestFit="1" customWidth="1"/>
    <col min="4103" max="4103" width="6.375" style="357" bestFit="1" customWidth="1"/>
    <col min="4104" max="4106" width="8.5" style="357" customWidth="1"/>
    <col min="4107" max="4107" width="8.625" style="357" customWidth="1"/>
    <col min="4108" max="4108" width="5.25" style="357" customWidth="1"/>
    <col min="4109" max="4109" width="1.5" style="357" customWidth="1"/>
    <col min="4110" max="4110" width="3.125" style="357" customWidth="1"/>
    <col min="4111" max="4111" width="1.5" style="357" customWidth="1"/>
    <col min="4112" max="4112" width="5.125" style="357" customWidth="1"/>
    <col min="4113" max="4113" width="1.5" style="357" customWidth="1"/>
    <col min="4114" max="4114" width="3.125" style="357" customWidth="1"/>
    <col min="4115" max="4115" width="1.5" style="357" customWidth="1"/>
    <col min="4116" max="4116" width="5.125" style="357" customWidth="1"/>
    <col min="4117" max="4117" width="1.5" style="357" customWidth="1"/>
    <col min="4118" max="4118" width="3.125" style="357" customWidth="1"/>
    <col min="4119" max="4119" width="1.5" style="357" customWidth="1"/>
    <col min="4120" max="4120" width="5.25" style="357" customWidth="1"/>
    <col min="4121" max="4121" width="1.5" style="357" customWidth="1"/>
    <col min="4122" max="4122" width="3.125" style="357" customWidth="1"/>
    <col min="4123" max="4123" width="1.5" style="357" customWidth="1"/>
    <col min="4124" max="4124" width="5.125" style="357" customWidth="1"/>
    <col min="4125" max="4125" width="1.5" style="357" customWidth="1"/>
    <col min="4126" max="4126" width="3.125" style="357" customWidth="1"/>
    <col min="4127" max="4127" width="1.5" style="357" customWidth="1"/>
    <col min="4128" max="4128" width="5.125" style="357" customWidth="1"/>
    <col min="4129" max="4129" width="1.5" style="357" customWidth="1"/>
    <col min="4130" max="4130" width="3.125" style="357" customWidth="1"/>
    <col min="4131" max="4131" width="1.5" style="357" customWidth="1"/>
    <col min="4132" max="4132" width="5.125" style="357" customWidth="1"/>
    <col min="4133" max="4133" width="1.5" style="357" customWidth="1"/>
    <col min="4134" max="4134" width="3.125" style="357" customWidth="1"/>
    <col min="4135" max="4135" width="1.5" style="357" customWidth="1"/>
    <col min="4136" max="4136" width="5.25" style="357" bestFit="1" customWidth="1"/>
    <col min="4137" max="4137" width="1.5" style="357" customWidth="1"/>
    <col min="4138" max="4138" width="4.25" style="357" bestFit="1" customWidth="1"/>
    <col min="4139" max="4139" width="1.5" style="357" customWidth="1"/>
    <col min="4140" max="4140" width="5.25" style="357" customWidth="1"/>
    <col min="4141" max="4352" width="9" style="357"/>
    <col min="4353" max="4353" width="4.875" style="357" customWidth="1"/>
    <col min="4354" max="4354" width="15.625" style="357" customWidth="1"/>
    <col min="4355" max="4355" width="26.25" style="357" bestFit="1" customWidth="1"/>
    <col min="4356" max="4356" width="7.375" style="357" customWidth="1"/>
    <col min="4357" max="4357" width="11.875" style="357" bestFit="1" customWidth="1"/>
    <col min="4358" max="4358" width="28.5" style="357" bestFit="1" customWidth="1"/>
    <col min="4359" max="4359" width="6.375" style="357" bestFit="1" customWidth="1"/>
    <col min="4360" max="4362" width="8.5" style="357" customWidth="1"/>
    <col min="4363" max="4363" width="8.625" style="357" customWidth="1"/>
    <col min="4364" max="4364" width="5.25" style="357" customWidth="1"/>
    <col min="4365" max="4365" width="1.5" style="357" customWidth="1"/>
    <col min="4366" max="4366" width="3.125" style="357" customWidth="1"/>
    <col min="4367" max="4367" width="1.5" style="357" customWidth="1"/>
    <col min="4368" max="4368" width="5.125" style="357" customWidth="1"/>
    <col min="4369" max="4369" width="1.5" style="357" customWidth="1"/>
    <col min="4370" max="4370" width="3.125" style="357" customWidth="1"/>
    <col min="4371" max="4371" width="1.5" style="357" customWidth="1"/>
    <col min="4372" max="4372" width="5.125" style="357" customWidth="1"/>
    <col min="4373" max="4373" width="1.5" style="357" customWidth="1"/>
    <col min="4374" max="4374" width="3.125" style="357" customWidth="1"/>
    <col min="4375" max="4375" width="1.5" style="357" customWidth="1"/>
    <col min="4376" max="4376" width="5.25" style="357" customWidth="1"/>
    <col min="4377" max="4377" width="1.5" style="357" customWidth="1"/>
    <col min="4378" max="4378" width="3.125" style="357" customWidth="1"/>
    <col min="4379" max="4379" width="1.5" style="357" customWidth="1"/>
    <col min="4380" max="4380" width="5.125" style="357" customWidth="1"/>
    <col min="4381" max="4381" width="1.5" style="357" customWidth="1"/>
    <col min="4382" max="4382" width="3.125" style="357" customWidth="1"/>
    <col min="4383" max="4383" width="1.5" style="357" customWidth="1"/>
    <col min="4384" max="4384" width="5.125" style="357" customWidth="1"/>
    <col min="4385" max="4385" width="1.5" style="357" customWidth="1"/>
    <col min="4386" max="4386" width="3.125" style="357" customWidth="1"/>
    <col min="4387" max="4387" width="1.5" style="357" customWidth="1"/>
    <col min="4388" max="4388" width="5.125" style="357" customWidth="1"/>
    <col min="4389" max="4389" width="1.5" style="357" customWidth="1"/>
    <col min="4390" max="4390" width="3.125" style="357" customWidth="1"/>
    <col min="4391" max="4391" width="1.5" style="357" customWidth="1"/>
    <col min="4392" max="4392" width="5.25" style="357" bestFit="1" customWidth="1"/>
    <col min="4393" max="4393" width="1.5" style="357" customWidth="1"/>
    <col min="4394" max="4394" width="4.25" style="357" bestFit="1" customWidth="1"/>
    <col min="4395" max="4395" width="1.5" style="357" customWidth="1"/>
    <col min="4396" max="4396" width="5.25" style="357" customWidth="1"/>
    <col min="4397" max="4608" width="9" style="357"/>
    <col min="4609" max="4609" width="4.875" style="357" customWidth="1"/>
    <col min="4610" max="4610" width="15.625" style="357" customWidth="1"/>
    <col min="4611" max="4611" width="26.25" style="357" bestFit="1" customWidth="1"/>
    <col min="4612" max="4612" width="7.375" style="357" customWidth="1"/>
    <col min="4613" max="4613" width="11.875" style="357" bestFit="1" customWidth="1"/>
    <col min="4614" max="4614" width="28.5" style="357" bestFit="1" customWidth="1"/>
    <col min="4615" max="4615" width="6.375" style="357" bestFit="1" customWidth="1"/>
    <col min="4616" max="4618" width="8.5" style="357" customWidth="1"/>
    <col min="4619" max="4619" width="8.625" style="357" customWidth="1"/>
    <col min="4620" max="4620" width="5.25" style="357" customWidth="1"/>
    <col min="4621" max="4621" width="1.5" style="357" customWidth="1"/>
    <col min="4622" max="4622" width="3.125" style="357" customWidth="1"/>
    <col min="4623" max="4623" width="1.5" style="357" customWidth="1"/>
    <col min="4624" max="4624" width="5.125" style="357" customWidth="1"/>
    <col min="4625" max="4625" width="1.5" style="357" customWidth="1"/>
    <col min="4626" max="4626" width="3.125" style="357" customWidth="1"/>
    <col min="4627" max="4627" width="1.5" style="357" customWidth="1"/>
    <col min="4628" max="4628" width="5.125" style="357" customWidth="1"/>
    <col min="4629" max="4629" width="1.5" style="357" customWidth="1"/>
    <col min="4630" max="4630" width="3.125" style="357" customWidth="1"/>
    <col min="4631" max="4631" width="1.5" style="357" customWidth="1"/>
    <col min="4632" max="4632" width="5.25" style="357" customWidth="1"/>
    <col min="4633" max="4633" width="1.5" style="357" customWidth="1"/>
    <col min="4634" max="4634" width="3.125" style="357" customWidth="1"/>
    <col min="4635" max="4635" width="1.5" style="357" customWidth="1"/>
    <col min="4636" max="4636" width="5.125" style="357" customWidth="1"/>
    <col min="4637" max="4637" width="1.5" style="357" customWidth="1"/>
    <col min="4638" max="4638" width="3.125" style="357" customWidth="1"/>
    <col min="4639" max="4639" width="1.5" style="357" customWidth="1"/>
    <col min="4640" max="4640" width="5.125" style="357" customWidth="1"/>
    <col min="4641" max="4641" width="1.5" style="357" customWidth="1"/>
    <col min="4642" max="4642" width="3.125" style="357" customWidth="1"/>
    <col min="4643" max="4643" width="1.5" style="357" customWidth="1"/>
    <col min="4644" max="4644" width="5.125" style="357" customWidth="1"/>
    <col min="4645" max="4645" width="1.5" style="357" customWidth="1"/>
    <col min="4646" max="4646" width="3.125" style="357" customWidth="1"/>
    <col min="4647" max="4647" width="1.5" style="357" customWidth="1"/>
    <col min="4648" max="4648" width="5.25" style="357" bestFit="1" customWidth="1"/>
    <col min="4649" max="4649" width="1.5" style="357" customWidth="1"/>
    <col min="4650" max="4650" width="4.25" style="357" bestFit="1" customWidth="1"/>
    <col min="4651" max="4651" width="1.5" style="357" customWidth="1"/>
    <col min="4652" max="4652" width="5.25" style="357" customWidth="1"/>
    <col min="4653" max="4864" width="9" style="357"/>
    <col min="4865" max="4865" width="4.875" style="357" customWidth="1"/>
    <col min="4866" max="4866" width="15.625" style="357" customWidth="1"/>
    <col min="4867" max="4867" width="26.25" style="357" bestFit="1" customWidth="1"/>
    <col min="4868" max="4868" width="7.375" style="357" customWidth="1"/>
    <col min="4869" max="4869" width="11.875" style="357" bestFit="1" customWidth="1"/>
    <col min="4870" max="4870" width="28.5" style="357" bestFit="1" customWidth="1"/>
    <col min="4871" max="4871" width="6.375" style="357" bestFit="1" customWidth="1"/>
    <col min="4872" max="4874" width="8.5" style="357" customWidth="1"/>
    <col min="4875" max="4875" width="8.625" style="357" customWidth="1"/>
    <col min="4876" max="4876" width="5.25" style="357" customWidth="1"/>
    <col min="4877" max="4877" width="1.5" style="357" customWidth="1"/>
    <col min="4878" max="4878" width="3.125" style="357" customWidth="1"/>
    <col min="4879" max="4879" width="1.5" style="357" customWidth="1"/>
    <col min="4880" max="4880" width="5.125" style="357" customWidth="1"/>
    <col min="4881" max="4881" width="1.5" style="357" customWidth="1"/>
    <col min="4882" max="4882" width="3.125" style="357" customWidth="1"/>
    <col min="4883" max="4883" width="1.5" style="357" customWidth="1"/>
    <col min="4884" max="4884" width="5.125" style="357" customWidth="1"/>
    <col min="4885" max="4885" width="1.5" style="357" customWidth="1"/>
    <col min="4886" max="4886" width="3.125" style="357" customWidth="1"/>
    <col min="4887" max="4887" width="1.5" style="357" customWidth="1"/>
    <col min="4888" max="4888" width="5.25" style="357" customWidth="1"/>
    <col min="4889" max="4889" width="1.5" style="357" customWidth="1"/>
    <col min="4890" max="4890" width="3.125" style="357" customWidth="1"/>
    <col min="4891" max="4891" width="1.5" style="357" customWidth="1"/>
    <col min="4892" max="4892" width="5.125" style="357" customWidth="1"/>
    <col min="4893" max="4893" width="1.5" style="357" customWidth="1"/>
    <col min="4894" max="4894" width="3.125" style="357" customWidth="1"/>
    <col min="4895" max="4895" width="1.5" style="357" customWidth="1"/>
    <col min="4896" max="4896" width="5.125" style="357" customWidth="1"/>
    <col min="4897" max="4897" width="1.5" style="357" customWidth="1"/>
    <col min="4898" max="4898" width="3.125" style="357" customWidth="1"/>
    <col min="4899" max="4899" width="1.5" style="357" customWidth="1"/>
    <col min="4900" max="4900" width="5.125" style="357" customWidth="1"/>
    <col min="4901" max="4901" width="1.5" style="357" customWidth="1"/>
    <col min="4902" max="4902" width="3.125" style="357" customWidth="1"/>
    <col min="4903" max="4903" width="1.5" style="357" customWidth="1"/>
    <col min="4904" max="4904" width="5.25" style="357" bestFit="1" customWidth="1"/>
    <col min="4905" max="4905" width="1.5" style="357" customWidth="1"/>
    <col min="4906" max="4906" width="4.25" style="357" bestFit="1" customWidth="1"/>
    <col min="4907" max="4907" width="1.5" style="357" customWidth="1"/>
    <col min="4908" max="4908" width="5.25" style="357" customWidth="1"/>
    <col min="4909" max="5120" width="9" style="357"/>
    <col min="5121" max="5121" width="4.875" style="357" customWidth="1"/>
    <col min="5122" max="5122" width="15.625" style="357" customWidth="1"/>
    <col min="5123" max="5123" width="26.25" style="357" bestFit="1" customWidth="1"/>
    <col min="5124" max="5124" width="7.375" style="357" customWidth="1"/>
    <col min="5125" max="5125" width="11.875" style="357" bestFit="1" customWidth="1"/>
    <col min="5126" max="5126" width="28.5" style="357" bestFit="1" customWidth="1"/>
    <col min="5127" max="5127" width="6.375" style="357" bestFit="1" customWidth="1"/>
    <col min="5128" max="5130" width="8.5" style="357" customWidth="1"/>
    <col min="5131" max="5131" width="8.625" style="357" customWidth="1"/>
    <col min="5132" max="5132" width="5.25" style="357" customWidth="1"/>
    <col min="5133" max="5133" width="1.5" style="357" customWidth="1"/>
    <col min="5134" max="5134" width="3.125" style="357" customWidth="1"/>
    <col min="5135" max="5135" width="1.5" style="357" customWidth="1"/>
    <col min="5136" max="5136" width="5.125" style="357" customWidth="1"/>
    <col min="5137" max="5137" width="1.5" style="357" customWidth="1"/>
    <col min="5138" max="5138" width="3.125" style="357" customWidth="1"/>
    <col min="5139" max="5139" width="1.5" style="357" customWidth="1"/>
    <col min="5140" max="5140" width="5.125" style="357" customWidth="1"/>
    <col min="5141" max="5141" width="1.5" style="357" customWidth="1"/>
    <col min="5142" max="5142" width="3.125" style="357" customWidth="1"/>
    <col min="5143" max="5143" width="1.5" style="357" customWidth="1"/>
    <col min="5144" max="5144" width="5.25" style="357" customWidth="1"/>
    <col min="5145" max="5145" width="1.5" style="357" customWidth="1"/>
    <col min="5146" max="5146" width="3.125" style="357" customWidth="1"/>
    <col min="5147" max="5147" width="1.5" style="357" customWidth="1"/>
    <col min="5148" max="5148" width="5.125" style="357" customWidth="1"/>
    <col min="5149" max="5149" width="1.5" style="357" customWidth="1"/>
    <col min="5150" max="5150" width="3.125" style="357" customWidth="1"/>
    <col min="5151" max="5151" width="1.5" style="357" customWidth="1"/>
    <col min="5152" max="5152" width="5.125" style="357" customWidth="1"/>
    <col min="5153" max="5153" width="1.5" style="357" customWidth="1"/>
    <col min="5154" max="5154" width="3.125" style="357" customWidth="1"/>
    <col min="5155" max="5155" width="1.5" style="357" customWidth="1"/>
    <col min="5156" max="5156" width="5.125" style="357" customWidth="1"/>
    <col min="5157" max="5157" width="1.5" style="357" customWidth="1"/>
    <col min="5158" max="5158" width="3.125" style="357" customWidth="1"/>
    <col min="5159" max="5159" width="1.5" style="357" customWidth="1"/>
    <col min="5160" max="5160" width="5.25" style="357" bestFit="1" customWidth="1"/>
    <col min="5161" max="5161" width="1.5" style="357" customWidth="1"/>
    <col min="5162" max="5162" width="4.25" style="357" bestFit="1" customWidth="1"/>
    <col min="5163" max="5163" width="1.5" style="357" customWidth="1"/>
    <col min="5164" max="5164" width="5.25" style="357" customWidth="1"/>
    <col min="5165" max="5376" width="9" style="357"/>
    <col min="5377" max="5377" width="4.875" style="357" customWidth="1"/>
    <col min="5378" max="5378" width="15.625" style="357" customWidth="1"/>
    <col min="5379" max="5379" width="26.25" style="357" bestFit="1" customWidth="1"/>
    <col min="5380" max="5380" width="7.375" style="357" customWidth="1"/>
    <col min="5381" max="5381" width="11.875" style="357" bestFit="1" customWidth="1"/>
    <col min="5382" max="5382" width="28.5" style="357" bestFit="1" customWidth="1"/>
    <col min="5383" max="5383" width="6.375" style="357" bestFit="1" customWidth="1"/>
    <col min="5384" max="5386" width="8.5" style="357" customWidth="1"/>
    <col min="5387" max="5387" width="8.625" style="357" customWidth="1"/>
    <col min="5388" max="5388" width="5.25" style="357" customWidth="1"/>
    <col min="5389" max="5389" width="1.5" style="357" customWidth="1"/>
    <col min="5390" max="5390" width="3.125" style="357" customWidth="1"/>
    <col min="5391" max="5391" width="1.5" style="357" customWidth="1"/>
    <col min="5392" max="5392" width="5.125" style="357" customWidth="1"/>
    <col min="5393" max="5393" width="1.5" style="357" customWidth="1"/>
    <col min="5394" max="5394" width="3.125" style="357" customWidth="1"/>
    <col min="5395" max="5395" width="1.5" style="357" customWidth="1"/>
    <col min="5396" max="5396" width="5.125" style="357" customWidth="1"/>
    <col min="5397" max="5397" width="1.5" style="357" customWidth="1"/>
    <col min="5398" max="5398" width="3.125" style="357" customWidth="1"/>
    <col min="5399" max="5399" width="1.5" style="357" customWidth="1"/>
    <col min="5400" max="5400" width="5.25" style="357" customWidth="1"/>
    <col min="5401" max="5401" width="1.5" style="357" customWidth="1"/>
    <col min="5402" max="5402" width="3.125" style="357" customWidth="1"/>
    <col min="5403" max="5403" width="1.5" style="357" customWidth="1"/>
    <col min="5404" max="5404" width="5.125" style="357" customWidth="1"/>
    <col min="5405" max="5405" width="1.5" style="357" customWidth="1"/>
    <col min="5406" max="5406" width="3.125" style="357" customWidth="1"/>
    <col min="5407" max="5407" width="1.5" style="357" customWidth="1"/>
    <col min="5408" max="5408" width="5.125" style="357" customWidth="1"/>
    <col min="5409" max="5409" width="1.5" style="357" customWidth="1"/>
    <col min="5410" max="5410" width="3.125" style="357" customWidth="1"/>
    <col min="5411" max="5411" width="1.5" style="357" customWidth="1"/>
    <col min="5412" max="5412" width="5.125" style="357" customWidth="1"/>
    <col min="5413" max="5413" width="1.5" style="357" customWidth="1"/>
    <col min="5414" max="5414" width="3.125" style="357" customWidth="1"/>
    <col min="5415" max="5415" width="1.5" style="357" customWidth="1"/>
    <col min="5416" max="5416" width="5.25" style="357" bestFit="1" customWidth="1"/>
    <col min="5417" max="5417" width="1.5" style="357" customWidth="1"/>
    <col min="5418" max="5418" width="4.25" style="357" bestFit="1" customWidth="1"/>
    <col min="5419" max="5419" width="1.5" style="357" customWidth="1"/>
    <col min="5420" max="5420" width="5.25" style="357" customWidth="1"/>
    <col min="5421" max="5632" width="9" style="357"/>
    <col min="5633" max="5633" width="4.875" style="357" customWidth="1"/>
    <col min="5634" max="5634" width="15.625" style="357" customWidth="1"/>
    <col min="5635" max="5635" width="26.25" style="357" bestFit="1" customWidth="1"/>
    <col min="5636" max="5636" width="7.375" style="357" customWidth="1"/>
    <col min="5637" max="5637" width="11.875" style="357" bestFit="1" customWidth="1"/>
    <col min="5638" max="5638" width="28.5" style="357" bestFit="1" customWidth="1"/>
    <col min="5639" max="5639" width="6.375" style="357" bestFit="1" customWidth="1"/>
    <col min="5640" max="5642" width="8.5" style="357" customWidth="1"/>
    <col min="5643" max="5643" width="8.625" style="357" customWidth="1"/>
    <col min="5644" max="5644" width="5.25" style="357" customWidth="1"/>
    <col min="5645" max="5645" width="1.5" style="357" customWidth="1"/>
    <col min="5646" max="5646" width="3.125" style="357" customWidth="1"/>
    <col min="5647" max="5647" width="1.5" style="357" customWidth="1"/>
    <col min="5648" max="5648" width="5.125" style="357" customWidth="1"/>
    <col min="5649" max="5649" width="1.5" style="357" customWidth="1"/>
    <col min="5650" max="5650" width="3.125" style="357" customWidth="1"/>
    <col min="5651" max="5651" width="1.5" style="357" customWidth="1"/>
    <col min="5652" max="5652" width="5.125" style="357" customWidth="1"/>
    <col min="5653" max="5653" width="1.5" style="357" customWidth="1"/>
    <col min="5654" max="5654" width="3.125" style="357" customWidth="1"/>
    <col min="5655" max="5655" width="1.5" style="357" customWidth="1"/>
    <col min="5656" max="5656" width="5.25" style="357" customWidth="1"/>
    <col min="5657" max="5657" width="1.5" style="357" customWidth="1"/>
    <col min="5658" max="5658" width="3.125" style="357" customWidth="1"/>
    <col min="5659" max="5659" width="1.5" style="357" customWidth="1"/>
    <col min="5660" max="5660" width="5.125" style="357" customWidth="1"/>
    <col min="5661" max="5661" width="1.5" style="357" customWidth="1"/>
    <col min="5662" max="5662" width="3.125" style="357" customWidth="1"/>
    <col min="5663" max="5663" width="1.5" style="357" customWidth="1"/>
    <col min="5664" max="5664" width="5.125" style="357" customWidth="1"/>
    <col min="5665" max="5665" width="1.5" style="357" customWidth="1"/>
    <col min="5666" max="5666" width="3.125" style="357" customWidth="1"/>
    <col min="5667" max="5667" width="1.5" style="357" customWidth="1"/>
    <col min="5668" max="5668" width="5.125" style="357" customWidth="1"/>
    <col min="5669" max="5669" width="1.5" style="357" customWidth="1"/>
    <col min="5670" max="5670" width="3.125" style="357" customWidth="1"/>
    <col min="5671" max="5671" width="1.5" style="357" customWidth="1"/>
    <col min="5672" max="5672" width="5.25" style="357" bestFit="1" customWidth="1"/>
    <col min="5673" max="5673" width="1.5" style="357" customWidth="1"/>
    <col min="5674" max="5674" width="4.25" style="357" bestFit="1" customWidth="1"/>
    <col min="5675" max="5675" width="1.5" style="357" customWidth="1"/>
    <col min="5676" max="5676" width="5.25" style="357" customWidth="1"/>
    <col min="5677" max="5888" width="9" style="357"/>
    <col min="5889" max="5889" width="4.875" style="357" customWidth="1"/>
    <col min="5890" max="5890" width="15.625" style="357" customWidth="1"/>
    <col min="5891" max="5891" width="26.25" style="357" bestFit="1" customWidth="1"/>
    <col min="5892" max="5892" width="7.375" style="357" customWidth="1"/>
    <col min="5893" max="5893" width="11.875" style="357" bestFit="1" customWidth="1"/>
    <col min="5894" max="5894" width="28.5" style="357" bestFit="1" customWidth="1"/>
    <col min="5895" max="5895" width="6.375" style="357" bestFit="1" customWidth="1"/>
    <col min="5896" max="5898" width="8.5" style="357" customWidth="1"/>
    <col min="5899" max="5899" width="8.625" style="357" customWidth="1"/>
    <col min="5900" max="5900" width="5.25" style="357" customWidth="1"/>
    <col min="5901" max="5901" width="1.5" style="357" customWidth="1"/>
    <col min="5902" max="5902" width="3.125" style="357" customWidth="1"/>
    <col min="5903" max="5903" width="1.5" style="357" customWidth="1"/>
    <col min="5904" max="5904" width="5.125" style="357" customWidth="1"/>
    <col min="5905" max="5905" width="1.5" style="357" customWidth="1"/>
    <col min="5906" max="5906" width="3.125" style="357" customWidth="1"/>
    <col min="5907" max="5907" width="1.5" style="357" customWidth="1"/>
    <col min="5908" max="5908" width="5.125" style="357" customWidth="1"/>
    <col min="5909" max="5909" width="1.5" style="357" customWidth="1"/>
    <col min="5910" max="5910" width="3.125" style="357" customWidth="1"/>
    <col min="5911" max="5911" width="1.5" style="357" customWidth="1"/>
    <col min="5912" max="5912" width="5.25" style="357" customWidth="1"/>
    <col min="5913" max="5913" width="1.5" style="357" customWidth="1"/>
    <col min="5914" max="5914" width="3.125" style="357" customWidth="1"/>
    <col min="5915" max="5915" width="1.5" style="357" customWidth="1"/>
    <col min="5916" max="5916" width="5.125" style="357" customWidth="1"/>
    <col min="5917" max="5917" width="1.5" style="357" customWidth="1"/>
    <col min="5918" max="5918" width="3.125" style="357" customWidth="1"/>
    <col min="5919" max="5919" width="1.5" style="357" customWidth="1"/>
    <col min="5920" max="5920" width="5.125" style="357" customWidth="1"/>
    <col min="5921" max="5921" width="1.5" style="357" customWidth="1"/>
    <col min="5922" max="5922" width="3.125" style="357" customWidth="1"/>
    <col min="5923" max="5923" width="1.5" style="357" customWidth="1"/>
    <col min="5924" max="5924" width="5.125" style="357" customWidth="1"/>
    <col min="5925" max="5925" width="1.5" style="357" customWidth="1"/>
    <col min="5926" max="5926" width="3.125" style="357" customWidth="1"/>
    <col min="5927" max="5927" width="1.5" style="357" customWidth="1"/>
    <col min="5928" max="5928" width="5.25" style="357" bestFit="1" customWidth="1"/>
    <col min="5929" max="5929" width="1.5" style="357" customWidth="1"/>
    <col min="5930" max="5930" width="4.25" style="357" bestFit="1" customWidth="1"/>
    <col min="5931" max="5931" width="1.5" style="357" customWidth="1"/>
    <col min="5932" max="5932" width="5.25" style="357" customWidth="1"/>
    <col min="5933" max="6144" width="9" style="357"/>
    <col min="6145" max="6145" width="4.875" style="357" customWidth="1"/>
    <col min="6146" max="6146" width="15.625" style="357" customWidth="1"/>
    <col min="6147" max="6147" width="26.25" style="357" bestFit="1" customWidth="1"/>
    <col min="6148" max="6148" width="7.375" style="357" customWidth="1"/>
    <col min="6149" max="6149" width="11.875" style="357" bestFit="1" customWidth="1"/>
    <col min="6150" max="6150" width="28.5" style="357" bestFit="1" customWidth="1"/>
    <col min="6151" max="6151" width="6.375" style="357" bestFit="1" customWidth="1"/>
    <col min="6152" max="6154" width="8.5" style="357" customWidth="1"/>
    <col min="6155" max="6155" width="8.625" style="357" customWidth="1"/>
    <col min="6156" max="6156" width="5.25" style="357" customWidth="1"/>
    <col min="6157" max="6157" width="1.5" style="357" customWidth="1"/>
    <col min="6158" max="6158" width="3.125" style="357" customWidth="1"/>
    <col min="6159" max="6159" width="1.5" style="357" customWidth="1"/>
    <col min="6160" max="6160" width="5.125" style="357" customWidth="1"/>
    <col min="6161" max="6161" width="1.5" style="357" customWidth="1"/>
    <col min="6162" max="6162" width="3.125" style="357" customWidth="1"/>
    <col min="6163" max="6163" width="1.5" style="357" customWidth="1"/>
    <col min="6164" max="6164" width="5.125" style="357" customWidth="1"/>
    <col min="6165" max="6165" width="1.5" style="357" customWidth="1"/>
    <col min="6166" max="6166" width="3.125" style="357" customWidth="1"/>
    <col min="6167" max="6167" width="1.5" style="357" customWidth="1"/>
    <col min="6168" max="6168" width="5.25" style="357" customWidth="1"/>
    <col min="6169" max="6169" width="1.5" style="357" customWidth="1"/>
    <col min="6170" max="6170" width="3.125" style="357" customWidth="1"/>
    <col min="6171" max="6171" width="1.5" style="357" customWidth="1"/>
    <col min="6172" max="6172" width="5.125" style="357" customWidth="1"/>
    <col min="6173" max="6173" width="1.5" style="357" customWidth="1"/>
    <col min="6174" max="6174" width="3.125" style="357" customWidth="1"/>
    <col min="6175" max="6175" width="1.5" style="357" customWidth="1"/>
    <col min="6176" max="6176" width="5.125" style="357" customWidth="1"/>
    <col min="6177" max="6177" width="1.5" style="357" customWidth="1"/>
    <col min="6178" max="6178" width="3.125" style="357" customWidth="1"/>
    <col min="6179" max="6179" width="1.5" style="357" customWidth="1"/>
    <col min="6180" max="6180" width="5.125" style="357" customWidth="1"/>
    <col min="6181" max="6181" width="1.5" style="357" customWidth="1"/>
    <col min="6182" max="6182" width="3.125" style="357" customWidth="1"/>
    <col min="6183" max="6183" width="1.5" style="357" customWidth="1"/>
    <col min="6184" max="6184" width="5.25" style="357" bestFit="1" customWidth="1"/>
    <col min="6185" max="6185" width="1.5" style="357" customWidth="1"/>
    <col min="6186" max="6186" width="4.25" style="357" bestFit="1" customWidth="1"/>
    <col min="6187" max="6187" width="1.5" style="357" customWidth="1"/>
    <col min="6188" max="6188" width="5.25" style="357" customWidth="1"/>
    <col min="6189" max="6400" width="9" style="357"/>
    <col min="6401" max="6401" width="4.875" style="357" customWidth="1"/>
    <col min="6402" max="6402" width="15.625" style="357" customWidth="1"/>
    <col min="6403" max="6403" width="26.25" style="357" bestFit="1" customWidth="1"/>
    <col min="6404" max="6404" width="7.375" style="357" customWidth="1"/>
    <col min="6405" max="6405" width="11.875" style="357" bestFit="1" customWidth="1"/>
    <col min="6406" max="6406" width="28.5" style="357" bestFit="1" customWidth="1"/>
    <col min="6407" max="6407" width="6.375" style="357" bestFit="1" customWidth="1"/>
    <col min="6408" max="6410" width="8.5" style="357" customWidth="1"/>
    <col min="6411" max="6411" width="8.625" style="357" customWidth="1"/>
    <col min="6412" max="6412" width="5.25" style="357" customWidth="1"/>
    <col min="6413" max="6413" width="1.5" style="357" customWidth="1"/>
    <col min="6414" max="6414" width="3.125" style="357" customWidth="1"/>
    <col min="6415" max="6415" width="1.5" style="357" customWidth="1"/>
    <col min="6416" max="6416" width="5.125" style="357" customWidth="1"/>
    <col min="6417" max="6417" width="1.5" style="357" customWidth="1"/>
    <col min="6418" max="6418" width="3.125" style="357" customWidth="1"/>
    <col min="6419" max="6419" width="1.5" style="357" customWidth="1"/>
    <col min="6420" max="6420" width="5.125" style="357" customWidth="1"/>
    <col min="6421" max="6421" width="1.5" style="357" customWidth="1"/>
    <col min="6422" max="6422" width="3.125" style="357" customWidth="1"/>
    <col min="6423" max="6423" width="1.5" style="357" customWidth="1"/>
    <col min="6424" max="6424" width="5.25" style="357" customWidth="1"/>
    <col min="6425" max="6425" width="1.5" style="357" customWidth="1"/>
    <col min="6426" max="6426" width="3.125" style="357" customWidth="1"/>
    <col min="6427" max="6427" width="1.5" style="357" customWidth="1"/>
    <col min="6428" max="6428" width="5.125" style="357" customWidth="1"/>
    <col min="6429" max="6429" width="1.5" style="357" customWidth="1"/>
    <col min="6430" max="6430" width="3.125" style="357" customWidth="1"/>
    <col min="6431" max="6431" width="1.5" style="357" customWidth="1"/>
    <col min="6432" max="6432" width="5.125" style="357" customWidth="1"/>
    <col min="6433" max="6433" width="1.5" style="357" customWidth="1"/>
    <col min="6434" max="6434" width="3.125" style="357" customWidth="1"/>
    <col min="6435" max="6435" width="1.5" style="357" customWidth="1"/>
    <col min="6436" max="6436" width="5.125" style="357" customWidth="1"/>
    <col min="6437" max="6437" width="1.5" style="357" customWidth="1"/>
    <col min="6438" max="6438" width="3.125" style="357" customWidth="1"/>
    <col min="6439" max="6439" width="1.5" style="357" customWidth="1"/>
    <col min="6440" max="6440" width="5.25" style="357" bestFit="1" customWidth="1"/>
    <col min="6441" max="6441" width="1.5" style="357" customWidth="1"/>
    <col min="6442" max="6442" width="4.25" style="357" bestFit="1" customWidth="1"/>
    <col min="6443" max="6443" width="1.5" style="357" customWidth="1"/>
    <col min="6444" max="6444" width="5.25" style="357" customWidth="1"/>
    <col min="6445" max="6656" width="9" style="357"/>
    <col min="6657" max="6657" width="4.875" style="357" customWidth="1"/>
    <col min="6658" max="6658" width="15.625" style="357" customWidth="1"/>
    <col min="6659" max="6659" width="26.25" style="357" bestFit="1" customWidth="1"/>
    <col min="6660" max="6660" width="7.375" style="357" customWidth="1"/>
    <col min="6661" max="6661" width="11.875" style="357" bestFit="1" customWidth="1"/>
    <col min="6662" max="6662" width="28.5" style="357" bestFit="1" customWidth="1"/>
    <col min="6663" max="6663" width="6.375" style="357" bestFit="1" customWidth="1"/>
    <col min="6664" max="6666" width="8.5" style="357" customWidth="1"/>
    <col min="6667" max="6667" width="8.625" style="357" customWidth="1"/>
    <col min="6668" max="6668" width="5.25" style="357" customWidth="1"/>
    <col min="6669" max="6669" width="1.5" style="357" customWidth="1"/>
    <col min="6670" max="6670" width="3.125" style="357" customWidth="1"/>
    <col min="6671" max="6671" width="1.5" style="357" customWidth="1"/>
    <col min="6672" max="6672" width="5.125" style="357" customWidth="1"/>
    <col min="6673" max="6673" width="1.5" style="357" customWidth="1"/>
    <col min="6674" max="6674" width="3.125" style="357" customWidth="1"/>
    <col min="6675" max="6675" width="1.5" style="357" customWidth="1"/>
    <col min="6676" max="6676" width="5.125" style="357" customWidth="1"/>
    <col min="6677" max="6677" width="1.5" style="357" customWidth="1"/>
    <col min="6678" max="6678" width="3.125" style="357" customWidth="1"/>
    <col min="6679" max="6679" width="1.5" style="357" customWidth="1"/>
    <col min="6680" max="6680" width="5.25" style="357" customWidth="1"/>
    <col min="6681" max="6681" width="1.5" style="357" customWidth="1"/>
    <col min="6682" max="6682" width="3.125" style="357" customWidth="1"/>
    <col min="6683" max="6683" width="1.5" style="357" customWidth="1"/>
    <col min="6684" max="6684" width="5.125" style="357" customWidth="1"/>
    <col min="6685" max="6685" width="1.5" style="357" customWidth="1"/>
    <col min="6686" max="6686" width="3.125" style="357" customWidth="1"/>
    <col min="6687" max="6687" width="1.5" style="357" customWidth="1"/>
    <col min="6688" max="6688" width="5.125" style="357" customWidth="1"/>
    <col min="6689" max="6689" width="1.5" style="357" customWidth="1"/>
    <col min="6690" max="6690" width="3.125" style="357" customWidth="1"/>
    <col min="6691" max="6691" width="1.5" style="357" customWidth="1"/>
    <col min="6692" max="6692" width="5.125" style="357" customWidth="1"/>
    <col min="6693" max="6693" width="1.5" style="357" customWidth="1"/>
    <col min="6694" max="6694" width="3.125" style="357" customWidth="1"/>
    <col min="6695" max="6695" width="1.5" style="357" customWidth="1"/>
    <col min="6696" max="6696" width="5.25" style="357" bestFit="1" customWidth="1"/>
    <col min="6697" max="6697" width="1.5" style="357" customWidth="1"/>
    <col min="6698" max="6698" width="4.25" style="357" bestFit="1" customWidth="1"/>
    <col min="6699" max="6699" width="1.5" style="357" customWidth="1"/>
    <col min="6700" max="6700" width="5.25" style="357" customWidth="1"/>
    <col min="6701" max="6912" width="9" style="357"/>
    <col min="6913" max="6913" width="4.875" style="357" customWidth="1"/>
    <col min="6914" max="6914" width="15.625" style="357" customWidth="1"/>
    <col min="6915" max="6915" width="26.25" style="357" bestFit="1" customWidth="1"/>
    <col min="6916" max="6916" width="7.375" style="357" customWidth="1"/>
    <col min="6917" max="6917" width="11.875" style="357" bestFit="1" customWidth="1"/>
    <col min="6918" max="6918" width="28.5" style="357" bestFit="1" customWidth="1"/>
    <col min="6919" max="6919" width="6.375" style="357" bestFit="1" customWidth="1"/>
    <col min="6920" max="6922" width="8.5" style="357" customWidth="1"/>
    <col min="6923" max="6923" width="8.625" style="357" customWidth="1"/>
    <col min="6924" max="6924" width="5.25" style="357" customWidth="1"/>
    <col min="6925" max="6925" width="1.5" style="357" customWidth="1"/>
    <col min="6926" max="6926" width="3.125" style="357" customWidth="1"/>
    <col min="6927" max="6927" width="1.5" style="357" customWidth="1"/>
    <col min="6928" max="6928" width="5.125" style="357" customWidth="1"/>
    <col min="6929" max="6929" width="1.5" style="357" customWidth="1"/>
    <col min="6930" max="6930" width="3.125" style="357" customWidth="1"/>
    <col min="6931" max="6931" width="1.5" style="357" customWidth="1"/>
    <col min="6932" max="6932" width="5.125" style="357" customWidth="1"/>
    <col min="6933" max="6933" width="1.5" style="357" customWidth="1"/>
    <col min="6934" max="6934" width="3.125" style="357" customWidth="1"/>
    <col min="6935" max="6935" width="1.5" style="357" customWidth="1"/>
    <col min="6936" max="6936" width="5.25" style="357" customWidth="1"/>
    <col min="6937" max="6937" width="1.5" style="357" customWidth="1"/>
    <col min="6938" max="6938" width="3.125" style="357" customWidth="1"/>
    <col min="6939" max="6939" width="1.5" style="357" customWidth="1"/>
    <col min="6940" max="6940" width="5.125" style="357" customWidth="1"/>
    <col min="6941" max="6941" width="1.5" style="357" customWidth="1"/>
    <col min="6942" max="6942" width="3.125" style="357" customWidth="1"/>
    <col min="6943" max="6943" width="1.5" style="357" customWidth="1"/>
    <col min="6944" max="6944" width="5.125" style="357" customWidth="1"/>
    <col min="6945" max="6945" width="1.5" style="357" customWidth="1"/>
    <col min="6946" max="6946" width="3.125" style="357" customWidth="1"/>
    <col min="6947" max="6947" width="1.5" style="357" customWidth="1"/>
    <col min="6948" max="6948" width="5.125" style="357" customWidth="1"/>
    <col min="6949" max="6949" width="1.5" style="357" customWidth="1"/>
    <col min="6950" max="6950" width="3.125" style="357" customWidth="1"/>
    <col min="6951" max="6951" width="1.5" style="357" customWidth="1"/>
    <col min="6952" max="6952" width="5.25" style="357" bestFit="1" customWidth="1"/>
    <col min="6953" max="6953" width="1.5" style="357" customWidth="1"/>
    <col min="6954" max="6954" width="4.25" style="357" bestFit="1" customWidth="1"/>
    <col min="6955" max="6955" width="1.5" style="357" customWidth="1"/>
    <col min="6956" max="6956" width="5.25" style="357" customWidth="1"/>
    <col min="6957" max="7168" width="9" style="357"/>
    <col min="7169" max="7169" width="4.875" style="357" customWidth="1"/>
    <col min="7170" max="7170" width="15.625" style="357" customWidth="1"/>
    <col min="7171" max="7171" width="26.25" style="357" bestFit="1" customWidth="1"/>
    <col min="7172" max="7172" width="7.375" style="357" customWidth="1"/>
    <col min="7173" max="7173" width="11.875" style="357" bestFit="1" customWidth="1"/>
    <col min="7174" max="7174" width="28.5" style="357" bestFit="1" customWidth="1"/>
    <col min="7175" max="7175" width="6.375" style="357" bestFit="1" customWidth="1"/>
    <col min="7176" max="7178" width="8.5" style="357" customWidth="1"/>
    <col min="7179" max="7179" width="8.625" style="357" customWidth="1"/>
    <col min="7180" max="7180" width="5.25" style="357" customWidth="1"/>
    <col min="7181" max="7181" width="1.5" style="357" customWidth="1"/>
    <col min="7182" max="7182" width="3.125" style="357" customWidth="1"/>
    <col min="7183" max="7183" width="1.5" style="357" customWidth="1"/>
    <col min="7184" max="7184" width="5.125" style="357" customWidth="1"/>
    <col min="7185" max="7185" width="1.5" style="357" customWidth="1"/>
    <col min="7186" max="7186" width="3.125" style="357" customWidth="1"/>
    <col min="7187" max="7187" width="1.5" style="357" customWidth="1"/>
    <col min="7188" max="7188" width="5.125" style="357" customWidth="1"/>
    <col min="7189" max="7189" width="1.5" style="357" customWidth="1"/>
    <col min="7190" max="7190" width="3.125" style="357" customWidth="1"/>
    <col min="7191" max="7191" width="1.5" style="357" customWidth="1"/>
    <col min="7192" max="7192" width="5.25" style="357" customWidth="1"/>
    <col min="7193" max="7193" width="1.5" style="357" customWidth="1"/>
    <col min="7194" max="7194" width="3.125" style="357" customWidth="1"/>
    <col min="7195" max="7195" width="1.5" style="357" customWidth="1"/>
    <col min="7196" max="7196" width="5.125" style="357" customWidth="1"/>
    <col min="7197" max="7197" width="1.5" style="357" customWidth="1"/>
    <col min="7198" max="7198" width="3.125" style="357" customWidth="1"/>
    <col min="7199" max="7199" width="1.5" style="357" customWidth="1"/>
    <col min="7200" max="7200" width="5.125" style="357" customWidth="1"/>
    <col min="7201" max="7201" width="1.5" style="357" customWidth="1"/>
    <col min="7202" max="7202" width="3.125" style="357" customWidth="1"/>
    <col min="7203" max="7203" width="1.5" style="357" customWidth="1"/>
    <col min="7204" max="7204" width="5.125" style="357" customWidth="1"/>
    <col min="7205" max="7205" width="1.5" style="357" customWidth="1"/>
    <col min="7206" max="7206" width="3.125" style="357" customWidth="1"/>
    <col min="7207" max="7207" width="1.5" style="357" customWidth="1"/>
    <col min="7208" max="7208" width="5.25" style="357" bestFit="1" customWidth="1"/>
    <col min="7209" max="7209" width="1.5" style="357" customWidth="1"/>
    <col min="7210" max="7210" width="4.25" style="357" bestFit="1" customWidth="1"/>
    <col min="7211" max="7211" width="1.5" style="357" customWidth="1"/>
    <col min="7212" max="7212" width="5.25" style="357" customWidth="1"/>
    <col min="7213" max="7424" width="9" style="357"/>
    <col min="7425" max="7425" width="4.875" style="357" customWidth="1"/>
    <col min="7426" max="7426" width="15.625" style="357" customWidth="1"/>
    <col min="7427" max="7427" width="26.25" style="357" bestFit="1" customWidth="1"/>
    <col min="7428" max="7428" width="7.375" style="357" customWidth="1"/>
    <col min="7429" max="7429" width="11.875" style="357" bestFit="1" customWidth="1"/>
    <col min="7430" max="7430" width="28.5" style="357" bestFit="1" customWidth="1"/>
    <col min="7431" max="7431" width="6.375" style="357" bestFit="1" customWidth="1"/>
    <col min="7432" max="7434" width="8.5" style="357" customWidth="1"/>
    <col min="7435" max="7435" width="8.625" style="357" customWidth="1"/>
    <col min="7436" max="7436" width="5.25" style="357" customWidth="1"/>
    <col min="7437" max="7437" width="1.5" style="357" customWidth="1"/>
    <col min="7438" max="7438" width="3.125" style="357" customWidth="1"/>
    <col min="7439" max="7439" width="1.5" style="357" customWidth="1"/>
    <col min="7440" max="7440" width="5.125" style="357" customWidth="1"/>
    <col min="7441" max="7441" width="1.5" style="357" customWidth="1"/>
    <col min="7442" max="7442" width="3.125" style="357" customWidth="1"/>
    <col min="7443" max="7443" width="1.5" style="357" customWidth="1"/>
    <col min="7444" max="7444" width="5.125" style="357" customWidth="1"/>
    <col min="7445" max="7445" width="1.5" style="357" customWidth="1"/>
    <col min="7446" max="7446" width="3.125" style="357" customWidth="1"/>
    <col min="7447" max="7447" width="1.5" style="357" customWidth="1"/>
    <col min="7448" max="7448" width="5.25" style="357" customWidth="1"/>
    <col min="7449" max="7449" width="1.5" style="357" customWidth="1"/>
    <col min="7450" max="7450" width="3.125" style="357" customWidth="1"/>
    <col min="7451" max="7451" width="1.5" style="357" customWidth="1"/>
    <col min="7452" max="7452" width="5.125" style="357" customWidth="1"/>
    <col min="7453" max="7453" width="1.5" style="357" customWidth="1"/>
    <col min="7454" max="7454" width="3.125" style="357" customWidth="1"/>
    <col min="7455" max="7455" width="1.5" style="357" customWidth="1"/>
    <col min="7456" max="7456" width="5.125" style="357" customWidth="1"/>
    <col min="7457" max="7457" width="1.5" style="357" customWidth="1"/>
    <col min="7458" max="7458" width="3.125" style="357" customWidth="1"/>
    <col min="7459" max="7459" width="1.5" style="357" customWidth="1"/>
    <col min="7460" max="7460" width="5.125" style="357" customWidth="1"/>
    <col min="7461" max="7461" width="1.5" style="357" customWidth="1"/>
    <col min="7462" max="7462" width="3.125" style="357" customWidth="1"/>
    <col min="7463" max="7463" width="1.5" style="357" customWidth="1"/>
    <col min="7464" max="7464" width="5.25" style="357" bestFit="1" customWidth="1"/>
    <col min="7465" max="7465" width="1.5" style="357" customWidth="1"/>
    <col min="7466" max="7466" width="4.25" style="357" bestFit="1" customWidth="1"/>
    <col min="7467" max="7467" width="1.5" style="357" customWidth="1"/>
    <col min="7468" max="7468" width="5.25" style="357" customWidth="1"/>
    <col min="7469" max="7680" width="9" style="357"/>
    <col min="7681" max="7681" width="4.875" style="357" customWidth="1"/>
    <col min="7682" max="7682" width="15.625" style="357" customWidth="1"/>
    <col min="7683" max="7683" width="26.25" style="357" bestFit="1" customWidth="1"/>
    <col min="7684" max="7684" width="7.375" style="357" customWidth="1"/>
    <col min="7685" max="7685" width="11.875" style="357" bestFit="1" customWidth="1"/>
    <col min="7686" max="7686" width="28.5" style="357" bestFit="1" customWidth="1"/>
    <col min="7687" max="7687" width="6.375" style="357" bestFit="1" customWidth="1"/>
    <col min="7688" max="7690" width="8.5" style="357" customWidth="1"/>
    <col min="7691" max="7691" width="8.625" style="357" customWidth="1"/>
    <col min="7692" max="7692" width="5.25" style="357" customWidth="1"/>
    <col min="7693" max="7693" width="1.5" style="357" customWidth="1"/>
    <col min="7694" max="7694" width="3.125" style="357" customWidth="1"/>
    <col min="7695" max="7695" width="1.5" style="357" customWidth="1"/>
    <col min="7696" max="7696" width="5.125" style="357" customWidth="1"/>
    <col min="7697" max="7697" width="1.5" style="357" customWidth="1"/>
    <col min="7698" max="7698" width="3.125" style="357" customWidth="1"/>
    <col min="7699" max="7699" width="1.5" style="357" customWidth="1"/>
    <col min="7700" max="7700" width="5.125" style="357" customWidth="1"/>
    <col min="7701" max="7701" width="1.5" style="357" customWidth="1"/>
    <col min="7702" max="7702" width="3.125" style="357" customWidth="1"/>
    <col min="7703" max="7703" width="1.5" style="357" customWidth="1"/>
    <col min="7704" max="7704" width="5.25" style="357" customWidth="1"/>
    <col min="7705" max="7705" width="1.5" style="357" customWidth="1"/>
    <col min="7706" max="7706" width="3.125" style="357" customWidth="1"/>
    <col min="7707" max="7707" width="1.5" style="357" customWidth="1"/>
    <col min="7708" max="7708" width="5.125" style="357" customWidth="1"/>
    <col min="7709" max="7709" width="1.5" style="357" customWidth="1"/>
    <col min="7710" max="7710" width="3.125" style="357" customWidth="1"/>
    <col min="7711" max="7711" width="1.5" style="357" customWidth="1"/>
    <col min="7712" max="7712" width="5.125" style="357" customWidth="1"/>
    <col min="7713" max="7713" width="1.5" style="357" customWidth="1"/>
    <col min="7714" max="7714" width="3.125" style="357" customWidth="1"/>
    <col min="7715" max="7715" width="1.5" style="357" customWidth="1"/>
    <col min="7716" max="7716" width="5.125" style="357" customWidth="1"/>
    <col min="7717" max="7717" width="1.5" style="357" customWidth="1"/>
    <col min="7718" max="7718" width="3.125" style="357" customWidth="1"/>
    <col min="7719" max="7719" width="1.5" style="357" customWidth="1"/>
    <col min="7720" max="7720" width="5.25" style="357" bestFit="1" customWidth="1"/>
    <col min="7721" max="7721" width="1.5" style="357" customWidth="1"/>
    <col min="7722" max="7722" width="4.25" style="357" bestFit="1" customWidth="1"/>
    <col min="7723" max="7723" width="1.5" style="357" customWidth="1"/>
    <col min="7724" max="7724" width="5.25" style="357" customWidth="1"/>
    <col min="7725" max="7936" width="9" style="357"/>
    <col min="7937" max="7937" width="4.875" style="357" customWidth="1"/>
    <col min="7938" max="7938" width="15.625" style="357" customWidth="1"/>
    <col min="7939" max="7939" width="26.25" style="357" bestFit="1" customWidth="1"/>
    <col min="7940" max="7940" width="7.375" style="357" customWidth="1"/>
    <col min="7941" max="7941" width="11.875" style="357" bestFit="1" customWidth="1"/>
    <col min="7942" max="7942" width="28.5" style="357" bestFit="1" customWidth="1"/>
    <col min="7943" max="7943" width="6.375" style="357" bestFit="1" customWidth="1"/>
    <col min="7944" max="7946" width="8.5" style="357" customWidth="1"/>
    <col min="7947" max="7947" width="8.625" style="357" customWidth="1"/>
    <col min="7948" max="7948" width="5.25" style="357" customWidth="1"/>
    <col min="7949" max="7949" width="1.5" style="357" customWidth="1"/>
    <col min="7950" max="7950" width="3.125" style="357" customWidth="1"/>
    <col min="7951" max="7951" width="1.5" style="357" customWidth="1"/>
    <col min="7952" max="7952" width="5.125" style="357" customWidth="1"/>
    <col min="7953" max="7953" width="1.5" style="357" customWidth="1"/>
    <col min="7954" max="7954" width="3.125" style="357" customWidth="1"/>
    <col min="7955" max="7955" width="1.5" style="357" customWidth="1"/>
    <col min="7956" max="7956" width="5.125" style="357" customWidth="1"/>
    <col min="7957" max="7957" width="1.5" style="357" customWidth="1"/>
    <col min="7958" max="7958" width="3.125" style="357" customWidth="1"/>
    <col min="7959" max="7959" width="1.5" style="357" customWidth="1"/>
    <col min="7960" max="7960" width="5.25" style="357" customWidth="1"/>
    <col min="7961" max="7961" width="1.5" style="357" customWidth="1"/>
    <col min="7962" max="7962" width="3.125" style="357" customWidth="1"/>
    <col min="7963" max="7963" width="1.5" style="357" customWidth="1"/>
    <col min="7964" max="7964" width="5.125" style="357" customWidth="1"/>
    <col min="7965" max="7965" width="1.5" style="357" customWidth="1"/>
    <col min="7966" max="7966" width="3.125" style="357" customWidth="1"/>
    <col min="7967" max="7967" width="1.5" style="357" customWidth="1"/>
    <col min="7968" max="7968" width="5.125" style="357" customWidth="1"/>
    <col min="7969" max="7969" width="1.5" style="357" customWidth="1"/>
    <col min="7970" max="7970" width="3.125" style="357" customWidth="1"/>
    <col min="7971" max="7971" width="1.5" style="357" customWidth="1"/>
    <col min="7972" max="7972" width="5.125" style="357" customWidth="1"/>
    <col min="7973" max="7973" width="1.5" style="357" customWidth="1"/>
    <col min="7974" max="7974" width="3.125" style="357" customWidth="1"/>
    <col min="7975" max="7975" width="1.5" style="357" customWidth="1"/>
    <col min="7976" max="7976" width="5.25" style="357" bestFit="1" customWidth="1"/>
    <col min="7977" max="7977" width="1.5" style="357" customWidth="1"/>
    <col min="7978" max="7978" width="4.25" style="357" bestFit="1" customWidth="1"/>
    <col min="7979" max="7979" width="1.5" style="357" customWidth="1"/>
    <col min="7980" max="7980" width="5.25" style="357" customWidth="1"/>
    <col min="7981" max="8192" width="9" style="357"/>
    <col min="8193" max="8193" width="4.875" style="357" customWidth="1"/>
    <col min="8194" max="8194" width="15.625" style="357" customWidth="1"/>
    <col min="8195" max="8195" width="26.25" style="357" bestFit="1" customWidth="1"/>
    <col min="8196" max="8196" width="7.375" style="357" customWidth="1"/>
    <col min="8197" max="8197" width="11.875" style="357" bestFit="1" customWidth="1"/>
    <col min="8198" max="8198" width="28.5" style="357" bestFit="1" customWidth="1"/>
    <col min="8199" max="8199" width="6.375" style="357" bestFit="1" customWidth="1"/>
    <col min="8200" max="8202" width="8.5" style="357" customWidth="1"/>
    <col min="8203" max="8203" width="8.625" style="357" customWidth="1"/>
    <col min="8204" max="8204" width="5.25" style="357" customWidth="1"/>
    <col min="8205" max="8205" width="1.5" style="357" customWidth="1"/>
    <col min="8206" max="8206" width="3.125" style="357" customWidth="1"/>
    <col min="8207" max="8207" width="1.5" style="357" customWidth="1"/>
    <col min="8208" max="8208" width="5.125" style="357" customWidth="1"/>
    <col min="8209" max="8209" width="1.5" style="357" customWidth="1"/>
    <col min="8210" max="8210" width="3.125" style="357" customWidth="1"/>
    <col min="8211" max="8211" width="1.5" style="357" customWidth="1"/>
    <col min="8212" max="8212" width="5.125" style="357" customWidth="1"/>
    <col min="8213" max="8213" width="1.5" style="357" customWidth="1"/>
    <col min="8214" max="8214" width="3.125" style="357" customWidth="1"/>
    <col min="8215" max="8215" width="1.5" style="357" customWidth="1"/>
    <col min="8216" max="8216" width="5.25" style="357" customWidth="1"/>
    <col min="8217" max="8217" width="1.5" style="357" customWidth="1"/>
    <col min="8218" max="8218" width="3.125" style="357" customWidth="1"/>
    <col min="8219" max="8219" width="1.5" style="357" customWidth="1"/>
    <col min="8220" max="8220" width="5.125" style="357" customWidth="1"/>
    <col min="8221" max="8221" width="1.5" style="357" customWidth="1"/>
    <col min="8222" max="8222" width="3.125" style="357" customWidth="1"/>
    <col min="8223" max="8223" width="1.5" style="357" customWidth="1"/>
    <col min="8224" max="8224" width="5.125" style="357" customWidth="1"/>
    <col min="8225" max="8225" width="1.5" style="357" customWidth="1"/>
    <col min="8226" max="8226" width="3.125" style="357" customWidth="1"/>
    <col min="8227" max="8227" width="1.5" style="357" customWidth="1"/>
    <col min="8228" max="8228" width="5.125" style="357" customWidth="1"/>
    <col min="8229" max="8229" width="1.5" style="357" customWidth="1"/>
    <col min="8230" max="8230" width="3.125" style="357" customWidth="1"/>
    <col min="8231" max="8231" width="1.5" style="357" customWidth="1"/>
    <col min="8232" max="8232" width="5.25" style="357" bestFit="1" customWidth="1"/>
    <col min="8233" max="8233" width="1.5" style="357" customWidth="1"/>
    <col min="8234" max="8234" width="4.25" style="357" bestFit="1" customWidth="1"/>
    <col min="8235" max="8235" width="1.5" style="357" customWidth="1"/>
    <col min="8236" max="8236" width="5.25" style="357" customWidth="1"/>
    <col min="8237" max="8448" width="9" style="357"/>
    <col min="8449" max="8449" width="4.875" style="357" customWidth="1"/>
    <col min="8450" max="8450" width="15.625" style="357" customWidth="1"/>
    <col min="8451" max="8451" width="26.25" style="357" bestFit="1" customWidth="1"/>
    <col min="8452" max="8452" width="7.375" style="357" customWidth="1"/>
    <col min="8453" max="8453" width="11.875" style="357" bestFit="1" customWidth="1"/>
    <col min="8454" max="8454" width="28.5" style="357" bestFit="1" customWidth="1"/>
    <col min="8455" max="8455" width="6.375" style="357" bestFit="1" customWidth="1"/>
    <col min="8456" max="8458" width="8.5" style="357" customWidth="1"/>
    <col min="8459" max="8459" width="8.625" style="357" customWidth="1"/>
    <col min="8460" max="8460" width="5.25" style="357" customWidth="1"/>
    <col min="8461" max="8461" width="1.5" style="357" customWidth="1"/>
    <col min="8462" max="8462" width="3.125" style="357" customWidth="1"/>
    <col min="8463" max="8463" width="1.5" style="357" customWidth="1"/>
    <col min="8464" max="8464" width="5.125" style="357" customWidth="1"/>
    <col min="8465" max="8465" width="1.5" style="357" customWidth="1"/>
    <col min="8466" max="8466" width="3.125" style="357" customWidth="1"/>
    <col min="8467" max="8467" width="1.5" style="357" customWidth="1"/>
    <col min="8468" max="8468" width="5.125" style="357" customWidth="1"/>
    <col min="8469" max="8469" width="1.5" style="357" customWidth="1"/>
    <col min="8470" max="8470" width="3.125" style="357" customWidth="1"/>
    <col min="8471" max="8471" width="1.5" style="357" customWidth="1"/>
    <col min="8472" max="8472" width="5.25" style="357" customWidth="1"/>
    <col min="8473" max="8473" width="1.5" style="357" customWidth="1"/>
    <col min="8474" max="8474" width="3.125" style="357" customWidth="1"/>
    <col min="8475" max="8475" width="1.5" style="357" customWidth="1"/>
    <col min="8476" max="8476" width="5.125" style="357" customWidth="1"/>
    <col min="8477" max="8477" width="1.5" style="357" customWidth="1"/>
    <col min="8478" max="8478" width="3.125" style="357" customWidth="1"/>
    <col min="8479" max="8479" width="1.5" style="357" customWidth="1"/>
    <col min="8480" max="8480" width="5.125" style="357" customWidth="1"/>
    <col min="8481" max="8481" width="1.5" style="357" customWidth="1"/>
    <col min="8482" max="8482" width="3.125" style="357" customWidth="1"/>
    <col min="8483" max="8483" width="1.5" style="357" customWidth="1"/>
    <col min="8484" max="8484" width="5.125" style="357" customWidth="1"/>
    <col min="8485" max="8485" width="1.5" style="357" customWidth="1"/>
    <col min="8486" max="8486" width="3.125" style="357" customWidth="1"/>
    <col min="8487" max="8487" width="1.5" style="357" customWidth="1"/>
    <col min="8488" max="8488" width="5.25" style="357" bestFit="1" customWidth="1"/>
    <col min="8489" max="8489" width="1.5" style="357" customWidth="1"/>
    <col min="8490" max="8490" width="4.25" style="357" bestFit="1" customWidth="1"/>
    <col min="8491" max="8491" width="1.5" style="357" customWidth="1"/>
    <col min="8492" max="8492" width="5.25" style="357" customWidth="1"/>
    <col min="8493" max="8704" width="9" style="357"/>
    <col min="8705" max="8705" width="4.875" style="357" customWidth="1"/>
    <col min="8706" max="8706" width="15.625" style="357" customWidth="1"/>
    <col min="8707" max="8707" width="26.25" style="357" bestFit="1" customWidth="1"/>
    <col min="8708" max="8708" width="7.375" style="357" customWidth="1"/>
    <col min="8709" max="8709" width="11.875" style="357" bestFit="1" customWidth="1"/>
    <col min="8710" max="8710" width="28.5" style="357" bestFit="1" customWidth="1"/>
    <col min="8711" max="8711" width="6.375" style="357" bestFit="1" customWidth="1"/>
    <col min="8712" max="8714" width="8.5" style="357" customWidth="1"/>
    <col min="8715" max="8715" width="8.625" style="357" customWidth="1"/>
    <col min="8716" max="8716" width="5.25" style="357" customWidth="1"/>
    <col min="8717" max="8717" width="1.5" style="357" customWidth="1"/>
    <col min="8718" max="8718" width="3.125" style="357" customWidth="1"/>
    <col min="8719" max="8719" width="1.5" style="357" customWidth="1"/>
    <col min="8720" max="8720" width="5.125" style="357" customWidth="1"/>
    <col min="8721" max="8721" width="1.5" style="357" customWidth="1"/>
    <col min="8722" max="8722" width="3.125" style="357" customWidth="1"/>
    <col min="8723" max="8723" width="1.5" style="357" customWidth="1"/>
    <col min="8724" max="8724" width="5.125" style="357" customWidth="1"/>
    <col min="8725" max="8725" width="1.5" style="357" customWidth="1"/>
    <col min="8726" max="8726" width="3.125" style="357" customWidth="1"/>
    <col min="8727" max="8727" width="1.5" style="357" customWidth="1"/>
    <col min="8728" max="8728" width="5.25" style="357" customWidth="1"/>
    <col min="8729" max="8729" width="1.5" style="357" customWidth="1"/>
    <col min="8730" max="8730" width="3.125" style="357" customWidth="1"/>
    <col min="8731" max="8731" width="1.5" style="357" customWidth="1"/>
    <col min="8732" max="8732" width="5.125" style="357" customWidth="1"/>
    <col min="8733" max="8733" width="1.5" style="357" customWidth="1"/>
    <col min="8734" max="8734" width="3.125" style="357" customWidth="1"/>
    <col min="8735" max="8735" width="1.5" style="357" customWidth="1"/>
    <col min="8736" max="8736" width="5.125" style="357" customWidth="1"/>
    <col min="8737" max="8737" width="1.5" style="357" customWidth="1"/>
    <col min="8738" max="8738" width="3.125" style="357" customWidth="1"/>
    <col min="8739" max="8739" width="1.5" style="357" customWidth="1"/>
    <col min="8740" max="8740" width="5.125" style="357" customWidth="1"/>
    <col min="8741" max="8741" width="1.5" style="357" customWidth="1"/>
    <col min="8742" max="8742" width="3.125" style="357" customWidth="1"/>
    <col min="8743" max="8743" width="1.5" style="357" customWidth="1"/>
    <col min="8744" max="8744" width="5.25" style="357" bestFit="1" customWidth="1"/>
    <col min="8745" max="8745" width="1.5" style="357" customWidth="1"/>
    <col min="8746" max="8746" width="4.25" style="357" bestFit="1" customWidth="1"/>
    <col min="8747" max="8747" width="1.5" style="357" customWidth="1"/>
    <col min="8748" max="8748" width="5.25" style="357" customWidth="1"/>
    <col min="8749" max="8960" width="9" style="357"/>
    <col min="8961" max="8961" width="4.875" style="357" customWidth="1"/>
    <col min="8962" max="8962" width="15.625" style="357" customWidth="1"/>
    <col min="8963" max="8963" width="26.25" style="357" bestFit="1" customWidth="1"/>
    <col min="8964" max="8964" width="7.375" style="357" customWidth="1"/>
    <col min="8965" max="8965" width="11.875" style="357" bestFit="1" customWidth="1"/>
    <col min="8966" max="8966" width="28.5" style="357" bestFit="1" customWidth="1"/>
    <col min="8967" max="8967" width="6.375" style="357" bestFit="1" customWidth="1"/>
    <col min="8968" max="8970" width="8.5" style="357" customWidth="1"/>
    <col min="8971" max="8971" width="8.625" style="357" customWidth="1"/>
    <col min="8972" max="8972" width="5.25" style="357" customWidth="1"/>
    <col min="8973" max="8973" width="1.5" style="357" customWidth="1"/>
    <col min="8974" max="8974" width="3.125" style="357" customWidth="1"/>
    <col min="8975" max="8975" width="1.5" style="357" customWidth="1"/>
    <col min="8976" max="8976" width="5.125" style="357" customWidth="1"/>
    <col min="8977" max="8977" width="1.5" style="357" customWidth="1"/>
    <col min="8978" max="8978" width="3.125" style="357" customWidth="1"/>
    <col min="8979" max="8979" width="1.5" style="357" customWidth="1"/>
    <col min="8980" max="8980" width="5.125" style="357" customWidth="1"/>
    <col min="8981" max="8981" width="1.5" style="357" customWidth="1"/>
    <col min="8982" max="8982" width="3.125" style="357" customWidth="1"/>
    <col min="8983" max="8983" width="1.5" style="357" customWidth="1"/>
    <col min="8984" max="8984" width="5.25" style="357" customWidth="1"/>
    <col min="8985" max="8985" width="1.5" style="357" customWidth="1"/>
    <col min="8986" max="8986" width="3.125" style="357" customWidth="1"/>
    <col min="8987" max="8987" width="1.5" style="357" customWidth="1"/>
    <col min="8988" max="8988" width="5.125" style="357" customWidth="1"/>
    <col min="8989" max="8989" width="1.5" style="357" customWidth="1"/>
    <col min="8990" max="8990" width="3.125" style="357" customWidth="1"/>
    <col min="8991" max="8991" width="1.5" style="357" customWidth="1"/>
    <col min="8992" max="8992" width="5.125" style="357" customWidth="1"/>
    <col min="8993" max="8993" width="1.5" style="357" customWidth="1"/>
    <col min="8994" max="8994" width="3.125" style="357" customWidth="1"/>
    <col min="8995" max="8995" width="1.5" style="357" customWidth="1"/>
    <col min="8996" max="8996" width="5.125" style="357" customWidth="1"/>
    <col min="8997" max="8997" width="1.5" style="357" customWidth="1"/>
    <col min="8998" max="8998" width="3.125" style="357" customWidth="1"/>
    <col min="8999" max="8999" width="1.5" style="357" customWidth="1"/>
    <col min="9000" max="9000" width="5.25" style="357" bestFit="1" customWidth="1"/>
    <col min="9001" max="9001" width="1.5" style="357" customWidth="1"/>
    <col min="9002" max="9002" width="4.25" style="357" bestFit="1" customWidth="1"/>
    <col min="9003" max="9003" width="1.5" style="357" customWidth="1"/>
    <col min="9004" max="9004" width="5.25" style="357" customWidth="1"/>
    <col min="9005" max="9216" width="9" style="357"/>
    <col min="9217" max="9217" width="4.875" style="357" customWidth="1"/>
    <col min="9218" max="9218" width="15.625" style="357" customWidth="1"/>
    <col min="9219" max="9219" width="26.25" style="357" bestFit="1" customWidth="1"/>
    <col min="9220" max="9220" width="7.375" style="357" customWidth="1"/>
    <col min="9221" max="9221" width="11.875" style="357" bestFit="1" customWidth="1"/>
    <col min="9222" max="9222" width="28.5" style="357" bestFit="1" customWidth="1"/>
    <col min="9223" max="9223" width="6.375" style="357" bestFit="1" customWidth="1"/>
    <col min="9224" max="9226" width="8.5" style="357" customWidth="1"/>
    <col min="9227" max="9227" width="8.625" style="357" customWidth="1"/>
    <col min="9228" max="9228" width="5.25" style="357" customWidth="1"/>
    <col min="9229" max="9229" width="1.5" style="357" customWidth="1"/>
    <col min="9230" max="9230" width="3.125" style="357" customWidth="1"/>
    <col min="9231" max="9231" width="1.5" style="357" customWidth="1"/>
    <col min="9232" max="9232" width="5.125" style="357" customWidth="1"/>
    <col min="9233" max="9233" width="1.5" style="357" customWidth="1"/>
    <col min="9234" max="9234" width="3.125" style="357" customWidth="1"/>
    <col min="9235" max="9235" width="1.5" style="357" customWidth="1"/>
    <col min="9236" max="9236" width="5.125" style="357" customWidth="1"/>
    <col min="9237" max="9237" width="1.5" style="357" customWidth="1"/>
    <col min="9238" max="9238" width="3.125" style="357" customWidth="1"/>
    <col min="9239" max="9239" width="1.5" style="357" customWidth="1"/>
    <col min="9240" max="9240" width="5.25" style="357" customWidth="1"/>
    <col min="9241" max="9241" width="1.5" style="357" customWidth="1"/>
    <col min="9242" max="9242" width="3.125" style="357" customWidth="1"/>
    <col min="9243" max="9243" width="1.5" style="357" customWidth="1"/>
    <col min="9244" max="9244" width="5.125" style="357" customWidth="1"/>
    <col min="9245" max="9245" width="1.5" style="357" customWidth="1"/>
    <col min="9246" max="9246" width="3.125" style="357" customWidth="1"/>
    <col min="9247" max="9247" width="1.5" style="357" customWidth="1"/>
    <col min="9248" max="9248" width="5.125" style="357" customWidth="1"/>
    <col min="9249" max="9249" width="1.5" style="357" customWidth="1"/>
    <col min="9250" max="9250" width="3.125" style="357" customWidth="1"/>
    <col min="9251" max="9251" width="1.5" style="357" customWidth="1"/>
    <col min="9252" max="9252" width="5.125" style="357" customWidth="1"/>
    <col min="9253" max="9253" width="1.5" style="357" customWidth="1"/>
    <col min="9254" max="9254" width="3.125" style="357" customWidth="1"/>
    <col min="9255" max="9255" width="1.5" style="357" customWidth="1"/>
    <col min="9256" max="9256" width="5.25" style="357" bestFit="1" customWidth="1"/>
    <col min="9257" max="9257" width="1.5" style="357" customWidth="1"/>
    <col min="9258" max="9258" width="4.25" style="357" bestFit="1" customWidth="1"/>
    <col min="9259" max="9259" width="1.5" style="357" customWidth="1"/>
    <col min="9260" max="9260" width="5.25" style="357" customWidth="1"/>
    <col min="9261" max="9472" width="9" style="357"/>
    <col min="9473" max="9473" width="4.875" style="357" customWidth="1"/>
    <col min="9474" max="9474" width="15.625" style="357" customWidth="1"/>
    <col min="9475" max="9475" width="26.25" style="357" bestFit="1" customWidth="1"/>
    <col min="9476" max="9476" width="7.375" style="357" customWidth="1"/>
    <col min="9477" max="9477" width="11.875" style="357" bestFit="1" customWidth="1"/>
    <col min="9478" max="9478" width="28.5" style="357" bestFit="1" customWidth="1"/>
    <col min="9479" max="9479" width="6.375" style="357" bestFit="1" customWidth="1"/>
    <col min="9480" max="9482" width="8.5" style="357" customWidth="1"/>
    <col min="9483" max="9483" width="8.625" style="357" customWidth="1"/>
    <col min="9484" max="9484" width="5.25" style="357" customWidth="1"/>
    <col min="9485" max="9485" width="1.5" style="357" customWidth="1"/>
    <col min="9486" max="9486" width="3.125" style="357" customWidth="1"/>
    <col min="9487" max="9487" width="1.5" style="357" customWidth="1"/>
    <col min="9488" max="9488" width="5.125" style="357" customWidth="1"/>
    <col min="9489" max="9489" width="1.5" style="357" customWidth="1"/>
    <col min="9490" max="9490" width="3.125" style="357" customWidth="1"/>
    <col min="9491" max="9491" width="1.5" style="357" customWidth="1"/>
    <col min="9492" max="9492" width="5.125" style="357" customWidth="1"/>
    <col min="9493" max="9493" width="1.5" style="357" customWidth="1"/>
    <col min="9494" max="9494" width="3.125" style="357" customWidth="1"/>
    <col min="9495" max="9495" width="1.5" style="357" customWidth="1"/>
    <col min="9496" max="9496" width="5.25" style="357" customWidth="1"/>
    <col min="9497" max="9497" width="1.5" style="357" customWidth="1"/>
    <col min="9498" max="9498" width="3.125" style="357" customWidth="1"/>
    <col min="9499" max="9499" width="1.5" style="357" customWidth="1"/>
    <col min="9500" max="9500" width="5.125" style="357" customWidth="1"/>
    <col min="9501" max="9501" width="1.5" style="357" customWidth="1"/>
    <col min="9502" max="9502" width="3.125" style="357" customWidth="1"/>
    <col min="9503" max="9503" width="1.5" style="357" customWidth="1"/>
    <col min="9504" max="9504" width="5.125" style="357" customWidth="1"/>
    <col min="9505" max="9505" width="1.5" style="357" customWidth="1"/>
    <col min="9506" max="9506" width="3.125" style="357" customWidth="1"/>
    <col min="9507" max="9507" width="1.5" style="357" customWidth="1"/>
    <col min="9508" max="9508" width="5.125" style="357" customWidth="1"/>
    <col min="9509" max="9509" width="1.5" style="357" customWidth="1"/>
    <col min="9510" max="9510" width="3.125" style="357" customWidth="1"/>
    <col min="9511" max="9511" width="1.5" style="357" customWidth="1"/>
    <col min="9512" max="9512" width="5.25" style="357" bestFit="1" customWidth="1"/>
    <col min="9513" max="9513" width="1.5" style="357" customWidth="1"/>
    <col min="9514" max="9514" width="4.25" style="357" bestFit="1" customWidth="1"/>
    <col min="9515" max="9515" width="1.5" style="357" customWidth="1"/>
    <col min="9516" max="9516" width="5.25" style="357" customWidth="1"/>
    <col min="9517" max="9728" width="9" style="357"/>
    <col min="9729" max="9729" width="4.875" style="357" customWidth="1"/>
    <col min="9730" max="9730" width="15.625" style="357" customWidth="1"/>
    <col min="9731" max="9731" width="26.25" style="357" bestFit="1" customWidth="1"/>
    <col min="9732" max="9732" width="7.375" style="357" customWidth="1"/>
    <col min="9733" max="9733" width="11.875" style="357" bestFit="1" customWidth="1"/>
    <col min="9734" max="9734" width="28.5" style="357" bestFit="1" customWidth="1"/>
    <col min="9735" max="9735" width="6.375" style="357" bestFit="1" customWidth="1"/>
    <col min="9736" max="9738" width="8.5" style="357" customWidth="1"/>
    <col min="9739" max="9739" width="8.625" style="357" customWidth="1"/>
    <col min="9740" max="9740" width="5.25" style="357" customWidth="1"/>
    <col min="9741" max="9741" width="1.5" style="357" customWidth="1"/>
    <col min="9742" max="9742" width="3.125" style="357" customWidth="1"/>
    <col min="9743" max="9743" width="1.5" style="357" customWidth="1"/>
    <col min="9744" max="9744" width="5.125" style="357" customWidth="1"/>
    <col min="9745" max="9745" width="1.5" style="357" customWidth="1"/>
    <col min="9746" max="9746" width="3.125" style="357" customWidth="1"/>
    <col min="9747" max="9747" width="1.5" style="357" customWidth="1"/>
    <col min="9748" max="9748" width="5.125" style="357" customWidth="1"/>
    <col min="9749" max="9749" width="1.5" style="357" customWidth="1"/>
    <col min="9750" max="9750" width="3.125" style="357" customWidth="1"/>
    <col min="9751" max="9751" width="1.5" style="357" customWidth="1"/>
    <col min="9752" max="9752" width="5.25" style="357" customWidth="1"/>
    <col min="9753" max="9753" width="1.5" style="357" customWidth="1"/>
    <col min="9754" max="9754" width="3.125" style="357" customWidth="1"/>
    <col min="9755" max="9755" width="1.5" style="357" customWidth="1"/>
    <col min="9756" max="9756" width="5.125" style="357" customWidth="1"/>
    <col min="9757" max="9757" width="1.5" style="357" customWidth="1"/>
    <col min="9758" max="9758" width="3.125" style="357" customWidth="1"/>
    <col min="9759" max="9759" width="1.5" style="357" customWidth="1"/>
    <col min="9760" max="9760" width="5.125" style="357" customWidth="1"/>
    <col min="9761" max="9761" width="1.5" style="357" customWidth="1"/>
    <col min="9762" max="9762" width="3.125" style="357" customWidth="1"/>
    <col min="9763" max="9763" width="1.5" style="357" customWidth="1"/>
    <col min="9764" max="9764" width="5.125" style="357" customWidth="1"/>
    <col min="9765" max="9765" width="1.5" style="357" customWidth="1"/>
    <col min="9766" max="9766" width="3.125" style="357" customWidth="1"/>
    <col min="9767" max="9767" width="1.5" style="357" customWidth="1"/>
    <col min="9768" max="9768" width="5.25" style="357" bestFit="1" customWidth="1"/>
    <col min="9769" max="9769" width="1.5" style="357" customWidth="1"/>
    <col min="9770" max="9770" width="4.25" style="357" bestFit="1" customWidth="1"/>
    <col min="9771" max="9771" width="1.5" style="357" customWidth="1"/>
    <col min="9772" max="9772" width="5.25" style="357" customWidth="1"/>
    <col min="9773" max="9984" width="9" style="357"/>
    <col min="9985" max="9985" width="4.875" style="357" customWidth="1"/>
    <col min="9986" max="9986" width="15.625" style="357" customWidth="1"/>
    <col min="9987" max="9987" width="26.25" style="357" bestFit="1" customWidth="1"/>
    <col min="9988" max="9988" width="7.375" style="357" customWidth="1"/>
    <col min="9989" max="9989" width="11.875" style="357" bestFit="1" customWidth="1"/>
    <col min="9990" max="9990" width="28.5" style="357" bestFit="1" customWidth="1"/>
    <col min="9991" max="9991" width="6.375" style="357" bestFit="1" customWidth="1"/>
    <col min="9992" max="9994" width="8.5" style="357" customWidth="1"/>
    <col min="9995" max="9995" width="8.625" style="357" customWidth="1"/>
    <col min="9996" max="9996" width="5.25" style="357" customWidth="1"/>
    <col min="9997" max="9997" width="1.5" style="357" customWidth="1"/>
    <col min="9998" max="9998" width="3.125" style="357" customWidth="1"/>
    <col min="9999" max="9999" width="1.5" style="357" customWidth="1"/>
    <col min="10000" max="10000" width="5.125" style="357" customWidth="1"/>
    <col min="10001" max="10001" width="1.5" style="357" customWidth="1"/>
    <col min="10002" max="10002" width="3.125" style="357" customWidth="1"/>
    <col min="10003" max="10003" width="1.5" style="357" customWidth="1"/>
    <col min="10004" max="10004" width="5.125" style="357" customWidth="1"/>
    <col min="10005" max="10005" width="1.5" style="357" customWidth="1"/>
    <col min="10006" max="10006" width="3.125" style="357" customWidth="1"/>
    <col min="10007" max="10007" width="1.5" style="357" customWidth="1"/>
    <col min="10008" max="10008" width="5.25" style="357" customWidth="1"/>
    <col min="10009" max="10009" width="1.5" style="357" customWidth="1"/>
    <col min="10010" max="10010" width="3.125" style="357" customWidth="1"/>
    <col min="10011" max="10011" width="1.5" style="357" customWidth="1"/>
    <col min="10012" max="10012" width="5.125" style="357" customWidth="1"/>
    <col min="10013" max="10013" width="1.5" style="357" customWidth="1"/>
    <col min="10014" max="10014" width="3.125" style="357" customWidth="1"/>
    <col min="10015" max="10015" width="1.5" style="357" customWidth="1"/>
    <col min="10016" max="10016" width="5.125" style="357" customWidth="1"/>
    <col min="10017" max="10017" width="1.5" style="357" customWidth="1"/>
    <col min="10018" max="10018" width="3.125" style="357" customWidth="1"/>
    <col min="10019" max="10019" width="1.5" style="357" customWidth="1"/>
    <col min="10020" max="10020" width="5.125" style="357" customWidth="1"/>
    <col min="10021" max="10021" width="1.5" style="357" customWidth="1"/>
    <col min="10022" max="10022" width="3.125" style="357" customWidth="1"/>
    <col min="10023" max="10023" width="1.5" style="357" customWidth="1"/>
    <col min="10024" max="10024" width="5.25" style="357" bestFit="1" customWidth="1"/>
    <col min="10025" max="10025" width="1.5" style="357" customWidth="1"/>
    <col min="10026" max="10026" width="4.25" style="357" bestFit="1" customWidth="1"/>
    <col min="10027" max="10027" width="1.5" style="357" customWidth="1"/>
    <col min="10028" max="10028" width="5.25" style="357" customWidth="1"/>
    <col min="10029" max="10240" width="9" style="357"/>
    <col min="10241" max="10241" width="4.875" style="357" customWidth="1"/>
    <col min="10242" max="10242" width="15.625" style="357" customWidth="1"/>
    <col min="10243" max="10243" width="26.25" style="357" bestFit="1" customWidth="1"/>
    <col min="10244" max="10244" width="7.375" style="357" customWidth="1"/>
    <col min="10245" max="10245" width="11.875" style="357" bestFit="1" customWidth="1"/>
    <col min="10246" max="10246" width="28.5" style="357" bestFit="1" customWidth="1"/>
    <col min="10247" max="10247" width="6.375" style="357" bestFit="1" customWidth="1"/>
    <col min="10248" max="10250" width="8.5" style="357" customWidth="1"/>
    <col min="10251" max="10251" width="8.625" style="357" customWidth="1"/>
    <col min="10252" max="10252" width="5.25" style="357" customWidth="1"/>
    <col min="10253" max="10253" width="1.5" style="357" customWidth="1"/>
    <col min="10254" max="10254" width="3.125" style="357" customWidth="1"/>
    <col min="10255" max="10255" width="1.5" style="357" customWidth="1"/>
    <col min="10256" max="10256" width="5.125" style="357" customWidth="1"/>
    <col min="10257" max="10257" width="1.5" style="357" customWidth="1"/>
    <col min="10258" max="10258" width="3.125" style="357" customWidth="1"/>
    <col min="10259" max="10259" width="1.5" style="357" customWidth="1"/>
    <col min="10260" max="10260" width="5.125" style="357" customWidth="1"/>
    <col min="10261" max="10261" width="1.5" style="357" customWidth="1"/>
    <col min="10262" max="10262" width="3.125" style="357" customWidth="1"/>
    <col min="10263" max="10263" width="1.5" style="357" customWidth="1"/>
    <col min="10264" max="10264" width="5.25" style="357" customWidth="1"/>
    <col min="10265" max="10265" width="1.5" style="357" customWidth="1"/>
    <col min="10266" max="10266" width="3.125" style="357" customWidth="1"/>
    <col min="10267" max="10267" width="1.5" style="357" customWidth="1"/>
    <col min="10268" max="10268" width="5.125" style="357" customWidth="1"/>
    <col min="10269" max="10269" width="1.5" style="357" customWidth="1"/>
    <col min="10270" max="10270" width="3.125" style="357" customWidth="1"/>
    <col min="10271" max="10271" width="1.5" style="357" customWidth="1"/>
    <col min="10272" max="10272" width="5.125" style="357" customWidth="1"/>
    <col min="10273" max="10273" width="1.5" style="357" customWidth="1"/>
    <col min="10274" max="10274" width="3.125" style="357" customWidth="1"/>
    <col min="10275" max="10275" width="1.5" style="357" customWidth="1"/>
    <col min="10276" max="10276" width="5.125" style="357" customWidth="1"/>
    <col min="10277" max="10277" width="1.5" style="357" customWidth="1"/>
    <col min="10278" max="10278" width="3.125" style="357" customWidth="1"/>
    <col min="10279" max="10279" width="1.5" style="357" customWidth="1"/>
    <col min="10280" max="10280" width="5.25" style="357" bestFit="1" customWidth="1"/>
    <col min="10281" max="10281" width="1.5" style="357" customWidth="1"/>
    <col min="10282" max="10282" width="4.25" style="357" bestFit="1" customWidth="1"/>
    <col min="10283" max="10283" width="1.5" style="357" customWidth="1"/>
    <col min="10284" max="10284" width="5.25" style="357" customWidth="1"/>
    <col min="10285" max="10496" width="9" style="357"/>
    <col min="10497" max="10497" width="4.875" style="357" customWidth="1"/>
    <col min="10498" max="10498" width="15.625" style="357" customWidth="1"/>
    <col min="10499" max="10499" width="26.25" style="357" bestFit="1" customWidth="1"/>
    <col min="10500" max="10500" width="7.375" style="357" customWidth="1"/>
    <col min="10501" max="10501" width="11.875" style="357" bestFit="1" customWidth="1"/>
    <col min="10502" max="10502" width="28.5" style="357" bestFit="1" customWidth="1"/>
    <col min="10503" max="10503" width="6.375" style="357" bestFit="1" customWidth="1"/>
    <col min="10504" max="10506" width="8.5" style="357" customWidth="1"/>
    <col min="10507" max="10507" width="8.625" style="357" customWidth="1"/>
    <col min="10508" max="10508" width="5.25" style="357" customWidth="1"/>
    <col min="10509" max="10509" width="1.5" style="357" customWidth="1"/>
    <col min="10510" max="10510" width="3.125" style="357" customWidth="1"/>
    <col min="10511" max="10511" width="1.5" style="357" customWidth="1"/>
    <col min="10512" max="10512" width="5.125" style="357" customWidth="1"/>
    <col min="10513" max="10513" width="1.5" style="357" customWidth="1"/>
    <col min="10514" max="10514" width="3.125" style="357" customWidth="1"/>
    <col min="10515" max="10515" width="1.5" style="357" customWidth="1"/>
    <col min="10516" max="10516" width="5.125" style="357" customWidth="1"/>
    <col min="10517" max="10517" width="1.5" style="357" customWidth="1"/>
    <col min="10518" max="10518" width="3.125" style="357" customWidth="1"/>
    <col min="10519" max="10519" width="1.5" style="357" customWidth="1"/>
    <col min="10520" max="10520" width="5.25" style="357" customWidth="1"/>
    <col min="10521" max="10521" width="1.5" style="357" customWidth="1"/>
    <col min="10522" max="10522" width="3.125" style="357" customWidth="1"/>
    <col min="10523" max="10523" width="1.5" style="357" customWidth="1"/>
    <col min="10524" max="10524" width="5.125" style="357" customWidth="1"/>
    <col min="10525" max="10525" width="1.5" style="357" customWidth="1"/>
    <col min="10526" max="10526" width="3.125" style="357" customWidth="1"/>
    <col min="10527" max="10527" width="1.5" style="357" customWidth="1"/>
    <col min="10528" max="10528" width="5.125" style="357" customWidth="1"/>
    <col min="10529" max="10529" width="1.5" style="357" customWidth="1"/>
    <col min="10530" max="10530" width="3.125" style="357" customWidth="1"/>
    <col min="10531" max="10531" width="1.5" style="357" customWidth="1"/>
    <col min="10532" max="10532" width="5.125" style="357" customWidth="1"/>
    <col min="10533" max="10533" width="1.5" style="357" customWidth="1"/>
    <col min="10534" max="10534" width="3.125" style="357" customWidth="1"/>
    <col min="10535" max="10535" width="1.5" style="357" customWidth="1"/>
    <col min="10536" max="10536" width="5.25" style="357" bestFit="1" customWidth="1"/>
    <col min="10537" max="10537" width="1.5" style="357" customWidth="1"/>
    <col min="10538" max="10538" width="4.25" style="357" bestFit="1" customWidth="1"/>
    <col min="10539" max="10539" width="1.5" style="357" customWidth="1"/>
    <col min="10540" max="10540" width="5.25" style="357" customWidth="1"/>
    <col min="10541" max="10752" width="9" style="357"/>
    <col min="10753" max="10753" width="4.875" style="357" customWidth="1"/>
    <col min="10754" max="10754" width="15.625" style="357" customWidth="1"/>
    <col min="10755" max="10755" width="26.25" style="357" bestFit="1" customWidth="1"/>
    <col min="10756" max="10756" width="7.375" style="357" customWidth="1"/>
    <col min="10757" max="10757" width="11.875" style="357" bestFit="1" customWidth="1"/>
    <col min="10758" max="10758" width="28.5" style="357" bestFit="1" customWidth="1"/>
    <col min="10759" max="10759" width="6.375" style="357" bestFit="1" customWidth="1"/>
    <col min="10760" max="10762" width="8.5" style="357" customWidth="1"/>
    <col min="10763" max="10763" width="8.625" style="357" customWidth="1"/>
    <col min="10764" max="10764" width="5.25" style="357" customWidth="1"/>
    <col min="10765" max="10765" width="1.5" style="357" customWidth="1"/>
    <col min="10766" max="10766" width="3.125" style="357" customWidth="1"/>
    <col min="10767" max="10767" width="1.5" style="357" customWidth="1"/>
    <col min="10768" max="10768" width="5.125" style="357" customWidth="1"/>
    <col min="10769" max="10769" width="1.5" style="357" customWidth="1"/>
    <col min="10770" max="10770" width="3.125" style="357" customWidth="1"/>
    <col min="10771" max="10771" width="1.5" style="357" customWidth="1"/>
    <col min="10772" max="10772" width="5.125" style="357" customWidth="1"/>
    <col min="10773" max="10773" width="1.5" style="357" customWidth="1"/>
    <col min="10774" max="10774" width="3.125" style="357" customWidth="1"/>
    <col min="10775" max="10775" width="1.5" style="357" customWidth="1"/>
    <col min="10776" max="10776" width="5.25" style="357" customWidth="1"/>
    <col min="10777" max="10777" width="1.5" style="357" customWidth="1"/>
    <col min="10778" max="10778" width="3.125" style="357" customWidth="1"/>
    <col min="10779" max="10779" width="1.5" style="357" customWidth="1"/>
    <col min="10780" max="10780" width="5.125" style="357" customWidth="1"/>
    <col min="10781" max="10781" width="1.5" style="357" customWidth="1"/>
    <col min="10782" max="10782" width="3.125" style="357" customWidth="1"/>
    <col min="10783" max="10783" width="1.5" style="357" customWidth="1"/>
    <col min="10784" max="10784" width="5.125" style="357" customWidth="1"/>
    <col min="10785" max="10785" width="1.5" style="357" customWidth="1"/>
    <col min="10786" max="10786" width="3.125" style="357" customWidth="1"/>
    <col min="10787" max="10787" width="1.5" style="357" customWidth="1"/>
    <col min="10788" max="10788" width="5.125" style="357" customWidth="1"/>
    <col min="10789" max="10789" width="1.5" style="357" customWidth="1"/>
    <col min="10790" max="10790" width="3.125" style="357" customWidth="1"/>
    <col min="10791" max="10791" width="1.5" style="357" customWidth="1"/>
    <col min="10792" max="10792" width="5.25" style="357" bestFit="1" customWidth="1"/>
    <col min="10793" max="10793" width="1.5" style="357" customWidth="1"/>
    <col min="10794" max="10794" width="4.25" style="357" bestFit="1" customWidth="1"/>
    <col min="10795" max="10795" width="1.5" style="357" customWidth="1"/>
    <col min="10796" max="10796" width="5.25" style="357" customWidth="1"/>
    <col min="10797" max="11008" width="9" style="357"/>
    <col min="11009" max="11009" width="4.875" style="357" customWidth="1"/>
    <col min="11010" max="11010" width="15.625" style="357" customWidth="1"/>
    <col min="11011" max="11011" width="26.25" style="357" bestFit="1" customWidth="1"/>
    <col min="11012" max="11012" width="7.375" style="357" customWidth="1"/>
    <col min="11013" max="11013" width="11.875" style="357" bestFit="1" customWidth="1"/>
    <col min="11014" max="11014" width="28.5" style="357" bestFit="1" customWidth="1"/>
    <col min="11015" max="11015" width="6.375" style="357" bestFit="1" customWidth="1"/>
    <col min="11016" max="11018" width="8.5" style="357" customWidth="1"/>
    <col min="11019" max="11019" width="8.625" style="357" customWidth="1"/>
    <col min="11020" max="11020" width="5.25" style="357" customWidth="1"/>
    <col min="11021" max="11021" width="1.5" style="357" customWidth="1"/>
    <col min="11022" max="11022" width="3.125" style="357" customWidth="1"/>
    <col min="11023" max="11023" width="1.5" style="357" customWidth="1"/>
    <col min="11024" max="11024" width="5.125" style="357" customWidth="1"/>
    <col min="11025" max="11025" width="1.5" style="357" customWidth="1"/>
    <col min="11026" max="11026" width="3.125" style="357" customWidth="1"/>
    <col min="11027" max="11027" width="1.5" style="357" customWidth="1"/>
    <col min="11028" max="11028" width="5.125" style="357" customWidth="1"/>
    <col min="11029" max="11029" width="1.5" style="357" customWidth="1"/>
    <col min="11030" max="11030" width="3.125" style="357" customWidth="1"/>
    <col min="11031" max="11031" width="1.5" style="357" customWidth="1"/>
    <col min="11032" max="11032" width="5.25" style="357" customWidth="1"/>
    <col min="11033" max="11033" width="1.5" style="357" customWidth="1"/>
    <col min="11034" max="11034" width="3.125" style="357" customWidth="1"/>
    <col min="11035" max="11035" width="1.5" style="357" customWidth="1"/>
    <col min="11036" max="11036" width="5.125" style="357" customWidth="1"/>
    <col min="11037" max="11037" width="1.5" style="357" customWidth="1"/>
    <col min="11038" max="11038" width="3.125" style="357" customWidth="1"/>
    <col min="11039" max="11039" width="1.5" style="357" customWidth="1"/>
    <col min="11040" max="11040" width="5.125" style="357" customWidth="1"/>
    <col min="11041" max="11041" width="1.5" style="357" customWidth="1"/>
    <col min="11042" max="11042" width="3.125" style="357" customWidth="1"/>
    <col min="11043" max="11043" width="1.5" style="357" customWidth="1"/>
    <col min="11044" max="11044" width="5.125" style="357" customWidth="1"/>
    <col min="11045" max="11045" width="1.5" style="357" customWidth="1"/>
    <col min="11046" max="11046" width="3.125" style="357" customWidth="1"/>
    <col min="11047" max="11047" width="1.5" style="357" customWidth="1"/>
    <col min="11048" max="11048" width="5.25" style="357" bestFit="1" customWidth="1"/>
    <col min="11049" max="11049" width="1.5" style="357" customWidth="1"/>
    <col min="11050" max="11050" width="4.25" style="357" bestFit="1" customWidth="1"/>
    <col min="11051" max="11051" width="1.5" style="357" customWidth="1"/>
    <col min="11052" max="11052" width="5.25" style="357" customWidth="1"/>
    <col min="11053" max="11264" width="9" style="357"/>
    <col min="11265" max="11265" width="4.875" style="357" customWidth="1"/>
    <col min="11266" max="11266" width="15.625" style="357" customWidth="1"/>
    <col min="11267" max="11267" width="26.25" style="357" bestFit="1" customWidth="1"/>
    <col min="11268" max="11268" width="7.375" style="357" customWidth="1"/>
    <col min="11269" max="11269" width="11.875" style="357" bestFit="1" customWidth="1"/>
    <col min="11270" max="11270" width="28.5" style="357" bestFit="1" customWidth="1"/>
    <col min="11271" max="11271" width="6.375" style="357" bestFit="1" customWidth="1"/>
    <col min="11272" max="11274" width="8.5" style="357" customWidth="1"/>
    <col min="11275" max="11275" width="8.625" style="357" customWidth="1"/>
    <col min="11276" max="11276" width="5.25" style="357" customWidth="1"/>
    <col min="11277" max="11277" width="1.5" style="357" customWidth="1"/>
    <col min="11278" max="11278" width="3.125" style="357" customWidth="1"/>
    <col min="11279" max="11279" width="1.5" style="357" customWidth="1"/>
    <col min="11280" max="11280" width="5.125" style="357" customWidth="1"/>
    <col min="11281" max="11281" width="1.5" style="357" customWidth="1"/>
    <col min="11282" max="11282" width="3.125" style="357" customWidth="1"/>
    <col min="11283" max="11283" width="1.5" style="357" customWidth="1"/>
    <col min="11284" max="11284" width="5.125" style="357" customWidth="1"/>
    <col min="11285" max="11285" width="1.5" style="357" customWidth="1"/>
    <col min="11286" max="11286" width="3.125" style="357" customWidth="1"/>
    <col min="11287" max="11287" width="1.5" style="357" customWidth="1"/>
    <col min="11288" max="11288" width="5.25" style="357" customWidth="1"/>
    <col min="11289" max="11289" width="1.5" style="357" customWidth="1"/>
    <col min="11290" max="11290" width="3.125" style="357" customWidth="1"/>
    <col min="11291" max="11291" width="1.5" style="357" customWidth="1"/>
    <col min="11292" max="11292" width="5.125" style="357" customWidth="1"/>
    <col min="11293" max="11293" width="1.5" style="357" customWidth="1"/>
    <col min="11294" max="11294" width="3.125" style="357" customWidth="1"/>
    <col min="11295" max="11295" width="1.5" style="357" customWidth="1"/>
    <col min="11296" max="11296" width="5.125" style="357" customWidth="1"/>
    <col min="11297" max="11297" width="1.5" style="357" customWidth="1"/>
    <col min="11298" max="11298" width="3.125" style="357" customWidth="1"/>
    <col min="11299" max="11299" width="1.5" style="357" customWidth="1"/>
    <col min="11300" max="11300" width="5.125" style="357" customWidth="1"/>
    <col min="11301" max="11301" width="1.5" style="357" customWidth="1"/>
    <col min="11302" max="11302" width="3.125" style="357" customWidth="1"/>
    <col min="11303" max="11303" width="1.5" style="357" customWidth="1"/>
    <col min="11304" max="11304" width="5.25" style="357" bestFit="1" customWidth="1"/>
    <col min="11305" max="11305" width="1.5" style="357" customWidth="1"/>
    <col min="11306" max="11306" width="4.25" style="357" bestFit="1" customWidth="1"/>
    <col min="11307" max="11307" width="1.5" style="357" customWidth="1"/>
    <col min="11308" max="11308" width="5.25" style="357" customWidth="1"/>
    <col min="11309" max="11520" width="9" style="357"/>
    <col min="11521" max="11521" width="4.875" style="357" customWidth="1"/>
    <col min="11522" max="11522" width="15.625" style="357" customWidth="1"/>
    <col min="11523" max="11523" width="26.25" style="357" bestFit="1" customWidth="1"/>
    <col min="11524" max="11524" width="7.375" style="357" customWidth="1"/>
    <col min="11525" max="11525" width="11.875" style="357" bestFit="1" customWidth="1"/>
    <col min="11526" max="11526" width="28.5" style="357" bestFit="1" customWidth="1"/>
    <col min="11527" max="11527" width="6.375" style="357" bestFit="1" customWidth="1"/>
    <col min="11528" max="11530" width="8.5" style="357" customWidth="1"/>
    <col min="11531" max="11531" width="8.625" style="357" customWidth="1"/>
    <col min="11532" max="11532" width="5.25" style="357" customWidth="1"/>
    <col min="11533" max="11533" width="1.5" style="357" customWidth="1"/>
    <col min="11534" max="11534" width="3.125" style="357" customWidth="1"/>
    <col min="11535" max="11535" width="1.5" style="357" customWidth="1"/>
    <col min="11536" max="11536" width="5.125" style="357" customWidth="1"/>
    <col min="11537" max="11537" width="1.5" style="357" customWidth="1"/>
    <col min="11538" max="11538" width="3.125" style="357" customWidth="1"/>
    <col min="11539" max="11539" width="1.5" style="357" customWidth="1"/>
    <col min="11540" max="11540" width="5.125" style="357" customWidth="1"/>
    <col min="11541" max="11541" width="1.5" style="357" customWidth="1"/>
    <col min="11542" max="11542" width="3.125" style="357" customWidth="1"/>
    <col min="11543" max="11543" width="1.5" style="357" customWidth="1"/>
    <col min="11544" max="11544" width="5.25" style="357" customWidth="1"/>
    <col min="11545" max="11545" width="1.5" style="357" customWidth="1"/>
    <col min="11546" max="11546" width="3.125" style="357" customWidth="1"/>
    <col min="11547" max="11547" width="1.5" style="357" customWidth="1"/>
    <col min="11548" max="11548" width="5.125" style="357" customWidth="1"/>
    <col min="11549" max="11549" width="1.5" style="357" customWidth="1"/>
    <col min="11550" max="11550" width="3.125" style="357" customWidth="1"/>
    <col min="11551" max="11551" width="1.5" style="357" customWidth="1"/>
    <col min="11552" max="11552" width="5.125" style="357" customWidth="1"/>
    <col min="11553" max="11553" width="1.5" style="357" customWidth="1"/>
    <col min="11554" max="11554" width="3.125" style="357" customWidth="1"/>
    <col min="11555" max="11555" width="1.5" style="357" customWidth="1"/>
    <col min="11556" max="11556" width="5.125" style="357" customWidth="1"/>
    <col min="11557" max="11557" width="1.5" style="357" customWidth="1"/>
    <col min="11558" max="11558" width="3.125" style="357" customWidth="1"/>
    <col min="11559" max="11559" width="1.5" style="357" customWidth="1"/>
    <col min="11560" max="11560" width="5.25" style="357" bestFit="1" customWidth="1"/>
    <col min="11561" max="11561" width="1.5" style="357" customWidth="1"/>
    <col min="11562" max="11562" width="4.25" style="357" bestFit="1" customWidth="1"/>
    <col min="11563" max="11563" width="1.5" style="357" customWidth="1"/>
    <col min="11564" max="11564" width="5.25" style="357" customWidth="1"/>
    <col min="11565" max="11776" width="9" style="357"/>
    <col min="11777" max="11777" width="4.875" style="357" customWidth="1"/>
    <col min="11778" max="11778" width="15.625" style="357" customWidth="1"/>
    <col min="11779" max="11779" width="26.25" style="357" bestFit="1" customWidth="1"/>
    <col min="11780" max="11780" width="7.375" style="357" customWidth="1"/>
    <col min="11781" max="11781" width="11.875" style="357" bestFit="1" customWidth="1"/>
    <col min="11782" max="11782" width="28.5" style="357" bestFit="1" customWidth="1"/>
    <col min="11783" max="11783" width="6.375" style="357" bestFit="1" customWidth="1"/>
    <col min="11784" max="11786" width="8.5" style="357" customWidth="1"/>
    <col min="11787" max="11787" width="8.625" style="357" customWidth="1"/>
    <col min="11788" max="11788" width="5.25" style="357" customWidth="1"/>
    <col min="11789" max="11789" width="1.5" style="357" customWidth="1"/>
    <col min="11790" max="11790" width="3.125" style="357" customWidth="1"/>
    <col min="11791" max="11791" width="1.5" style="357" customWidth="1"/>
    <col min="11792" max="11792" width="5.125" style="357" customWidth="1"/>
    <col min="11793" max="11793" width="1.5" style="357" customWidth="1"/>
    <col min="11794" max="11794" width="3.125" style="357" customWidth="1"/>
    <col min="11795" max="11795" width="1.5" style="357" customWidth="1"/>
    <col min="11796" max="11796" width="5.125" style="357" customWidth="1"/>
    <col min="11797" max="11797" width="1.5" style="357" customWidth="1"/>
    <col min="11798" max="11798" width="3.125" style="357" customWidth="1"/>
    <col min="11799" max="11799" width="1.5" style="357" customWidth="1"/>
    <col min="11800" max="11800" width="5.25" style="357" customWidth="1"/>
    <col min="11801" max="11801" width="1.5" style="357" customWidth="1"/>
    <col min="11802" max="11802" width="3.125" style="357" customWidth="1"/>
    <col min="11803" max="11803" width="1.5" style="357" customWidth="1"/>
    <col min="11804" max="11804" width="5.125" style="357" customWidth="1"/>
    <col min="11805" max="11805" width="1.5" style="357" customWidth="1"/>
    <col min="11806" max="11806" width="3.125" style="357" customWidth="1"/>
    <col min="11807" max="11807" width="1.5" style="357" customWidth="1"/>
    <col min="11808" max="11808" width="5.125" style="357" customWidth="1"/>
    <col min="11809" max="11809" width="1.5" style="357" customWidth="1"/>
    <col min="11810" max="11810" width="3.125" style="357" customWidth="1"/>
    <col min="11811" max="11811" width="1.5" style="357" customWidth="1"/>
    <col min="11812" max="11812" width="5.125" style="357" customWidth="1"/>
    <col min="11813" max="11813" width="1.5" style="357" customWidth="1"/>
    <col min="11814" max="11814" width="3.125" style="357" customWidth="1"/>
    <col min="11815" max="11815" width="1.5" style="357" customWidth="1"/>
    <col min="11816" max="11816" width="5.25" style="357" bestFit="1" customWidth="1"/>
    <col min="11817" max="11817" width="1.5" style="357" customWidth="1"/>
    <col min="11818" max="11818" width="4.25" style="357" bestFit="1" customWidth="1"/>
    <col min="11819" max="11819" width="1.5" style="357" customWidth="1"/>
    <col min="11820" max="11820" width="5.25" style="357" customWidth="1"/>
    <col min="11821" max="12032" width="9" style="357"/>
    <col min="12033" max="12033" width="4.875" style="357" customWidth="1"/>
    <col min="12034" max="12034" width="15.625" style="357" customWidth="1"/>
    <col min="12035" max="12035" width="26.25" style="357" bestFit="1" customWidth="1"/>
    <col min="12036" max="12036" width="7.375" style="357" customWidth="1"/>
    <col min="12037" max="12037" width="11.875" style="357" bestFit="1" customWidth="1"/>
    <col min="12038" max="12038" width="28.5" style="357" bestFit="1" customWidth="1"/>
    <col min="12039" max="12039" width="6.375" style="357" bestFit="1" customWidth="1"/>
    <col min="12040" max="12042" width="8.5" style="357" customWidth="1"/>
    <col min="12043" max="12043" width="8.625" style="357" customWidth="1"/>
    <col min="12044" max="12044" width="5.25" style="357" customWidth="1"/>
    <col min="12045" max="12045" width="1.5" style="357" customWidth="1"/>
    <col min="12046" max="12046" width="3.125" style="357" customWidth="1"/>
    <col min="12047" max="12047" width="1.5" style="357" customWidth="1"/>
    <col min="12048" max="12048" width="5.125" style="357" customWidth="1"/>
    <col min="12049" max="12049" width="1.5" style="357" customWidth="1"/>
    <col min="12050" max="12050" width="3.125" style="357" customWidth="1"/>
    <col min="12051" max="12051" width="1.5" style="357" customWidth="1"/>
    <col min="12052" max="12052" width="5.125" style="357" customWidth="1"/>
    <col min="12053" max="12053" width="1.5" style="357" customWidth="1"/>
    <col min="12054" max="12054" width="3.125" style="357" customWidth="1"/>
    <col min="12055" max="12055" width="1.5" style="357" customWidth="1"/>
    <col min="12056" max="12056" width="5.25" style="357" customWidth="1"/>
    <col min="12057" max="12057" width="1.5" style="357" customWidth="1"/>
    <col min="12058" max="12058" width="3.125" style="357" customWidth="1"/>
    <col min="12059" max="12059" width="1.5" style="357" customWidth="1"/>
    <col min="12060" max="12060" width="5.125" style="357" customWidth="1"/>
    <col min="12061" max="12061" width="1.5" style="357" customWidth="1"/>
    <col min="12062" max="12062" width="3.125" style="357" customWidth="1"/>
    <col min="12063" max="12063" width="1.5" style="357" customWidth="1"/>
    <col min="12064" max="12064" width="5.125" style="357" customWidth="1"/>
    <col min="12065" max="12065" width="1.5" style="357" customWidth="1"/>
    <col min="12066" max="12066" width="3.125" style="357" customWidth="1"/>
    <col min="12067" max="12067" width="1.5" style="357" customWidth="1"/>
    <col min="12068" max="12068" width="5.125" style="357" customWidth="1"/>
    <col min="12069" max="12069" width="1.5" style="357" customWidth="1"/>
    <col min="12070" max="12070" width="3.125" style="357" customWidth="1"/>
    <col min="12071" max="12071" width="1.5" style="357" customWidth="1"/>
    <col min="12072" max="12072" width="5.25" style="357" bestFit="1" customWidth="1"/>
    <col min="12073" max="12073" width="1.5" style="357" customWidth="1"/>
    <col min="12074" max="12074" width="4.25" style="357" bestFit="1" customWidth="1"/>
    <col min="12075" max="12075" width="1.5" style="357" customWidth="1"/>
    <col min="12076" max="12076" width="5.25" style="357" customWidth="1"/>
    <col min="12077" max="12288" width="9" style="357"/>
    <col min="12289" max="12289" width="4.875" style="357" customWidth="1"/>
    <col min="12290" max="12290" width="15.625" style="357" customWidth="1"/>
    <col min="12291" max="12291" width="26.25" style="357" bestFit="1" customWidth="1"/>
    <col min="12292" max="12292" width="7.375" style="357" customWidth="1"/>
    <col min="12293" max="12293" width="11.875" style="357" bestFit="1" customWidth="1"/>
    <col min="12294" max="12294" width="28.5" style="357" bestFit="1" customWidth="1"/>
    <col min="12295" max="12295" width="6.375" style="357" bestFit="1" customWidth="1"/>
    <col min="12296" max="12298" width="8.5" style="357" customWidth="1"/>
    <col min="12299" max="12299" width="8.625" style="357" customWidth="1"/>
    <col min="12300" max="12300" width="5.25" style="357" customWidth="1"/>
    <col min="12301" max="12301" width="1.5" style="357" customWidth="1"/>
    <col min="12302" max="12302" width="3.125" style="357" customWidth="1"/>
    <col min="12303" max="12303" width="1.5" style="357" customWidth="1"/>
    <col min="12304" max="12304" width="5.125" style="357" customWidth="1"/>
    <col min="12305" max="12305" width="1.5" style="357" customWidth="1"/>
    <col min="12306" max="12306" width="3.125" style="357" customWidth="1"/>
    <col min="12307" max="12307" width="1.5" style="357" customWidth="1"/>
    <col min="12308" max="12308" width="5.125" style="357" customWidth="1"/>
    <col min="12309" max="12309" width="1.5" style="357" customWidth="1"/>
    <col min="12310" max="12310" width="3.125" style="357" customWidth="1"/>
    <col min="12311" max="12311" width="1.5" style="357" customWidth="1"/>
    <col min="12312" max="12312" width="5.25" style="357" customWidth="1"/>
    <col min="12313" max="12313" width="1.5" style="357" customWidth="1"/>
    <col min="12314" max="12314" width="3.125" style="357" customWidth="1"/>
    <col min="12315" max="12315" width="1.5" style="357" customWidth="1"/>
    <col min="12316" max="12316" width="5.125" style="357" customWidth="1"/>
    <col min="12317" max="12317" width="1.5" style="357" customWidth="1"/>
    <col min="12318" max="12318" width="3.125" style="357" customWidth="1"/>
    <col min="12319" max="12319" width="1.5" style="357" customWidth="1"/>
    <col min="12320" max="12320" width="5.125" style="357" customWidth="1"/>
    <col min="12321" max="12321" width="1.5" style="357" customWidth="1"/>
    <col min="12322" max="12322" width="3.125" style="357" customWidth="1"/>
    <col min="12323" max="12323" width="1.5" style="357" customWidth="1"/>
    <col min="12324" max="12324" width="5.125" style="357" customWidth="1"/>
    <col min="12325" max="12325" width="1.5" style="357" customWidth="1"/>
    <col min="12326" max="12326" width="3.125" style="357" customWidth="1"/>
    <col min="12327" max="12327" width="1.5" style="357" customWidth="1"/>
    <col min="12328" max="12328" width="5.25" style="357" bestFit="1" customWidth="1"/>
    <col min="12329" max="12329" width="1.5" style="357" customWidth="1"/>
    <col min="12330" max="12330" width="4.25" style="357" bestFit="1" customWidth="1"/>
    <col min="12331" max="12331" width="1.5" style="357" customWidth="1"/>
    <col min="12332" max="12332" width="5.25" style="357" customWidth="1"/>
    <col min="12333" max="12544" width="9" style="357"/>
    <col min="12545" max="12545" width="4.875" style="357" customWidth="1"/>
    <col min="12546" max="12546" width="15.625" style="357" customWidth="1"/>
    <col min="12547" max="12547" width="26.25" style="357" bestFit="1" customWidth="1"/>
    <col min="12548" max="12548" width="7.375" style="357" customWidth="1"/>
    <col min="12549" max="12549" width="11.875" style="357" bestFit="1" customWidth="1"/>
    <col min="12550" max="12550" width="28.5" style="357" bestFit="1" customWidth="1"/>
    <col min="12551" max="12551" width="6.375" style="357" bestFit="1" customWidth="1"/>
    <col min="12552" max="12554" width="8.5" style="357" customWidth="1"/>
    <col min="12555" max="12555" width="8.625" style="357" customWidth="1"/>
    <col min="12556" max="12556" width="5.25" style="357" customWidth="1"/>
    <col min="12557" max="12557" width="1.5" style="357" customWidth="1"/>
    <col min="12558" max="12558" width="3.125" style="357" customWidth="1"/>
    <col min="12559" max="12559" width="1.5" style="357" customWidth="1"/>
    <col min="12560" max="12560" width="5.125" style="357" customWidth="1"/>
    <col min="12561" max="12561" width="1.5" style="357" customWidth="1"/>
    <col min="12562" max="12562" width="3.125" style="357" customWidth="1"/>
    <col min="12563" max="12563" width="1.5" style="357" customWidth="1"/>
    <col min="12564" max="12564" width="5.125" style="357" customWidth="1"/>
    <col min="12565" max="12565" width="1.5" style="357" customWidth="1"/>
    <col min="12566" max="12566" width="3.125" style="357" customWidth="1"/>
    <col min="12567" max="12567" width="1.5" style="357" customWidth="1"/>
    <col min="12568" max="12568" width="5.25" style="357" customWidth="1"/>
    <col min="12569" max="12569" width="1.5" style="357" customWidth="1"/>
    <col min="12570" max="12570" width="3.125" style="357" customWidth="1"/>
    <col min="12571" max="12571" width="1.5" style="357" customWidth="1"/>
    <col min="12572" max="12572" width="5.125" style="357" customWidth="1"/>
    <col min="12573" max="12573" width="1.5" style="357" customWidth="1"/>
    <col min="12574" max="12574" width="3.125" style="357" customWidth="1"/>
    <col min="12575" max="12575" width="1.5" style="357" customWidth="1"/>
    <col min="12576" max="12576" width="5.125" style="357" customWidth="1"/>
    <col min="12577" max="12577" width="1.5" style="357" customWidth="1"/>
    <col min="12578" max="12578" width="3.125" style="357" customWidth="1"/>
    <col min="12579" max="12579" width="1.5" style="357" customWidth="1"/>
    <col min="12580" max="12580" width="5.125" style="357" customWidth="1"/>
    <col min="12581" max="12581" width="1.5" style="357" customWidth="1"/>
    <col min="12582" max="12582" width="3.125" style="357" customWidth="1"/>
    <col min="12583" max="12583" width="1.5" style="357" customWidth="1"/>
    <col min="12584" max="12584" width="5.25" style="357" bestFit="1" customWidth="1"/>
    <col min="12585" max="12585" width="1.5" style="357" customWidth="1"/>
    <col min="12586" max="12586" width="4.25" style="357" bestFit="1" customWidth="1"/>
    <col min="12587" max="12587" width="1.5" style="357" customWidth="1"/>
    <col min="12588" max="12588" width="5.25" style="357" customWidth="1"/>
    <col min="12589" max="12800" width="9" style="357"/>
    <col min="12801" max="12801" width="4.875" style="357" customWidth="1"/>
    <col min="12802" max="12802" width="15.625" style="357" customWidth="1"/>
    <col min="12803" max="12803" width="26.25" style="357" bestFit="1" customWidth="1"/>
    <col min="12804" max="12804" width="7.375" style="357" customWidth="1"/>
    <col min="12805" max="12805" width="11.875" style="357" bestFit="1" customWidth="1"/>
    <col min="12806" max="12806" width="28.5" style="357" bestFit="1" customWidth="1"/>
    <col min="12807" max="12807" width="6.375" style="357" bestFit="1" customWidth="1"/>
    <col min="12808" max="12810" width="8.5" style="357" customWidth="1"/>
    <col min="12811" max="12811" width="8.625" style="357" customWidth="1"/>
    <col min="12812" max="12812" width="5.25" style="357" customWidth="1"/>
    <col min="12813" max="12813" width="1.5" style="357" customWidth="1"/>
    <col min="12814" max="12814" width="3.125" style="357" customWidth="1"/>
    <col min="12815" max="12815" width="1.5" style="357" customWidth="1"/>
    <col min="12816" max="12816" width="5.125" style="357" customWidth="1"/>
    <col min="12817" max="12817" width="1.5" style="357" customWidth="1"/>
    <col min="12818" max="12818" width="3.125" style="357" customWidth="1"/>
    <col min="12819" max="12819" width="1.5" style="357" customWidth="1"/>
    <col min="12820" max="12820" width="5.125" style="357" customWidth="1"/>
    <col min="12821" max="12821" width="1.5" style="357" customWidth="1"/>
    <col min="12822" max="12822" width="3.125" style="357" customWidth="1"/>
    <col min="12823" max="12823" width="1.5" style="357" customWidth="1"/>
    <col min="12824" max="12824" width="5.25" style="357" customWidth="1"/>
    <col min="12825" max="12825" width="1.5" style="357" customWidth="1"/>
    <col min="12826" max="12826" width="3.125" style="357" customWidth="1"/>
    <col min="12827" max="12827" width="1.5" style="357" customWidth="1"/>
    <col min="12828" max="12828" width="5.125" style="357" customWidth="1"/>
    <col min="12829" max="12829" width="1.5" style="357" customWidth="1"/>
    <col min="12830" max="12830" width="3.125" style="357" customWidth="1"/>
    <col min="12831" max="12831" width="1.5" style="357" customWidth="1"/>
    <col min="12832" max="12832" width="5.125" style="357" customWidth="1"/>
    <col min="12833" max="12833" width="1.5" style="357" customWidth="1"/>
    <col min="12834" max="12834" width="3.125" style="357" customWidth="1"/>
    <col min="12835" max="12835" width="1.5" style="357" customWidth="1"/>
    <col min="12836" max="12836" width="5.125" style="357" customWidth="1"/>
    <col min="12837" max="12837" width="1.5" style="357" customWidth="1"/>
    <col min="12838" max="12838" width="3.125" style="357" customWidth="1"/>
    <col min="12839" max="12839" width="1.5" style="357" customWidth="1"/>
    <col min="12840" max="12840" width="5.25" style="357" bestFit="1" customWidth="1"/>
    <col min="12841" max="12841" width="1.5" style="357" customWidth="1"/>
    <col min="12842" max="12842" width="4.25" style="357" bestFit="1" customWidth="1"/>
    <col min="12843" max="12843" width="1.5" style="357" customWidth="1"/>
    <col min="12844" max="12844" width="5.25" style="357" customWidth="1"/>
    <col min="12845" max="13056" width="9" style="357"/>
    <col min="13057" max="13057" width="4.875" style="357" customWidth="1"/>
    <col min="13058" max="13058" width="15.625" style="357" customWidth="1"/>
    <col min="13059" max="13059" width="26.25" style="357" bestFit="1" customWidth="1"/>
    <col min="13060" max="13060" width="7.375" style="357" customWidth="1"/>
    <col min="13061" max="13061" width="11.875" style="357" bestFit="1" customWidth="1"/>
    <col min="13062" max="13062" width="28.5" style="357" bestFit="1" customWidth="1"/>
    <col min="13063" max="13063" width="6.375" style="357" bestFit="1" customWidth="1"/>
    <col min="13064" max="13066" width="8.5" style="357" customWidth="1"/>
    <col min="13067" max="13067" width="8.625" style="357" customWidth="1"/>
    <col min="13068" max="13068" width="5.25" style="357" customWidth="1"/>
    <col min="13069" max="13069" width="1.5" style="357" customWidth="1"/>
    <col min="13070" max="13070" width="3.125" style="357" customWidth="1"/>
    <col min="13071" max="13071" width="1.5" style="357" customWidth="1"/>
    <col min="13072" max="13072" width="5.125" style="357" customWidth="1"/>
    <col min="13073" max="13073" width="1.5" style="357" customWidth="1"/>
    <col min="13074" max="13074" width="3.125" style="357" customWidth="1"/>
    <col min="13075" max="13075" width="1.5" style="357" customWidth="1"/>
    <col min="13076" max="13076" width="5.125" style="357" customWidth="1"/>
    <col min="13077" max="13077" width="1.5" style="357" customWidth="1"/>
    <col min="13078" max="13078" width="3.125" style="357" customWidth="1"/>
    <col min="13079" max="13079" width="1.5" style="357" customWidth="1"/>
    <col min="13080" max="13080" width="5.25" style="357" customWidth="1"/>
    <col min="13081" max="13081" width="1.5" style="357" customWidth="1"/>
    <col min="13082" max="13082" width="3.125" style="357" customWidth="1"/>
    <col min="13083" max="13083" width="1.5" style="357" customWidth="1"/>
    <col min="13084" max="13084" width="5.125" style="357" customWidth="1"/>
    <col min="13085" max="13085" width="1.5" style="357" customWidth="1"/>
    <col min="13086" max="13086" width="3.125" style="357" customWidth="1"/>
    <col min="13087" max="13087" width="1.5" style="357" customWidth="1"/>
    <col min="13088" max="13088" width="5.125" style="357" customWidth="1"/>
    <col min="13089" max="13089" width="1.5" style="357" customWidth="1"/>
    <col min="13090" max="13090" width="3.125" style="357" customWidth="1"/>
    <col min="13091" max="13091" width="1.5" style="357" customWidth="1"/>
    <col min="13092" max="13092" width="5.125" style="357" customWidth="1"/>
    <col min="13093" max="13093" width="1.5" style="357" customWidth="1"/>
    <col min="13094" max="13094" width="3.125" style="357" customWidth="1"/>
    <col min="13095" max="13095" width="1.5" style="357" customWidth="1"/>
    <col min="13096" max="13096" width="5.25" style="357" bestFit="1" customWidth="1"/>
    <col min="13097" max="13097" width="1.5" style="357" customWidth="1"/>
    <col min="13098" max="13098" width="4.25" style="357" bestFit="1" customWidth="1"/>
    <col min="13099" max="13099" width="1.5" style="357" customWidth="1"/>
    <col min="13100" max="13100" width="5.25" style="357" customWidth="1"/>
    <col min="13101" max="13312" width="9" style="357"/>
    <col min="13313" max="13313" width="4.875" style="357" customWidth="1"/>
    <col min="13314" max="13314" width="15.625" style="357" customWidth="1"/>
    <col min="13315" max="13315" width="26.25" style="357" bestFit="1" customWidth="1"/>
    <col min="13316" max="13316" width="7.375" style="357" customWidth="1"/>
    <col min="13317" max="13317" width="11.875" style="357" bestFit="1" customWidth="1"/>
    <col min="13318" max="13318" width="28.5" style="357" bestFit="1" customWidth="1"/>
    <col min="13319" max="13319" width="6.375" style="357" bestFit="1" customWidth="1"/>
    <col min="13320" max="13322" width="8.5" style="357" customWidth="1"/>
    <col min="13323" max="13323" width="8.625" style="357" customWidth="1"/>
    <col min="13324" max="13324" width="5.25" style="357" customWidth="1"/>
    <col min="13325" max="13325" width="1.5" style="357" customWidth="1"/>
    <col min="13326" max="13326" width="3.125" style="357" customWidth="1"/>
    <col min="13327" max="13327" width="1.5" style="357" customWidth="1"/>
    <col min="13328" max="13328" width="5.125" style="357" customWidth="1"/>
    <col min="13329" max="13329" width="1.5" style="357" customWidth="1"/>
    <col min="13330" max="13330" width="3.125" style="357" customWidth="1"/>
    <col min="13331" max="13331" width="1.5" style="357" customWidth="1"/>
    <col min="13332" max="13332" width="5.125" style="357" customWidth="1"/>
    <col min="13333" max="13333" width="1.5" style="357" customWidth="1"/>
    <col min="13334" max="13334" width="3.125" style="357" customWidth="1"/>
    <col min="13335" max="13335" width="1.5" style="357" customWidth="1"/>
    <col min="13336" max="13336" width="5.25" style="357" customWidth="1"/>
    <col min="13337" max="13337" width="1.5" style="357" customWidth="1"/>
    <col min="13338" max="13338" width="3.125" style="357" customWidth="1"/>
    <col min="13339" max="13339" width="1.5" style="357" customWidth="1"/>
    <col min="13340" max="13340" width="5.125" style="357" customWidth="1"/>
    <col min="13341" max="13341" width="1.5" style="357" customWidth="1"/>
    <col min="13342" max="13342" width="3.125" style="357" customWidth="1"/>
    <col min="13343" max="13343" width="1.5" style="357" customWidth="1"/>
    <col min="13344" max="13344" width="5.125" style="357" customWidth="1"/>
    <col min="13345" max="13345" width="1.5" style="357" customWidth="1"/>
    <col min="13346" max="13346" width="3.125" style="357" customWidth="1"/>
    <col min="13347" max="13347" width="1.5" style="357" customWidth="1"/>
    <col min="13348" max="13348" width="5.125" style="357" customWidth="1"/>
    <col min="13349" max="13349" width="1.5" style="357" customWidth="1"/>
    <col min="13350" max="13350" width="3.125" style="357" customWidth="1"/>
    <col min="13351" max="13351" width="1.5" style="357" customWidth="1"/>
    <col min="13352" max="13352" width="5.25" style="357" bestFit="1" customWidth="1"/>
    <col min="13353" max="13353" width="1.5" style="357" customWidth="1"/>
    <col min="13354" max="13354" width="4.25" style="357" bestFit="1" customWidth="1"/>
    <col min="13355" max="13355" width="1.5" style="357" customWidth="1"/>
    <col min="13356" max="13356" width="5.25" style="357" customWidth="1"/>
    <col min="13357" max="13568" width="9" style="357"/>
    <col min="13569" max="13569" width="4.875" style="357" customWidth="1"/>
    <col min="13570" max="13570" width="15.625" style="357" customWidth="1"/>
    <col min="13571" max="13571" width="26.25" style="357" bestFit="1" customWidth="1"/>
    <col min="13572" max="13572" width="7.375" style="357" customWidth="1"/>
    <col min="13573" max="13573" width="11.875" style="357" bestFit="1" customWidth="1"/>
    <col min="13574" max="13574" width="28.5" style="357" bestFit="1" customWidth="1"/>
    <col min="13575" max="13575" width="6.375" style="357" bestFit="1" customWidth="1"/>
    <col min="13576" max="13578" width="8.5" style="357" customWidth="1"/>
    <col min="13579" max="13579" width="8.625" style="357" customWidth="1"/>
    <col min="13580" max="13580" width="5.25" style="357" customWidth="1"/>
    <col min="13581" max="13581" width="1.5" style="357" customWidth="1"/>
    <col min="13582" max="13582" width="3.125" style="357" customWidth="1"/>
    <col min="13583" max="13583" width="1.5" style="357" customWidth="1"/>
    <col min="13584" max="13584" width="5.125" style="357" customWidth="1"/>
    <col min="13585" max="13585" width="1.5" style="357" customWidth="1"/>
    <col min="13586" max="13586" width="3.125" style="357" customWidth="1"/>
    <col min="13587" max="13587" width="1.5" style="357" customWidth="1"/>
    <col min="13588" max="13588" width="5.125" style="357" customWidth="1"/>
    <col min="13589" max="13589" width="1.5" style="357" customWidth="1"/>
    <col min="13590" max="13590" width="3.125" style="357" customWidth="1"/>
    <col min="13591" max="13591" width="1.5" style="357" customWidth="1"/>
    <col min="13592" max="13592" width="5.25" style="357" customWidth="1"/>
    <col min="13593" max="13593" width="1.5" style="357" customWidth="1"/>
    <col min="13594" max="13594" width="3.125" style="357" customWidth="1"/>
    <col min="13595" max="13595" width="1.5" style="357" customWidth="1"/>
    <col min="13596" max="13596" width="5.125" style="357" customWidth="1"/>
    <col min="13597" max="13597" width="1.5" style="357" customWidth="1"/>
    <col min="13598" max="13598" width="3.125" style="357" customWidth="1"/>
    <col min="13599" max="13599" width="1.5" style="357" customWidth="1"/>
    <col min="13600" max="13600" width="5.125" style="357" customWidth="1"/>
    <col min="13601" max="13601" width="1.5" style="357" customWidth="1"/>
    <col min="13602" max="13602" width="3.125" style="357" customWidth="1"/>
    <col min="13603" max="13603" width="1.5" style="357" customWidth="1"/>
    <col min="13604" max="13604" width="5.125" style="357" customWidth="1"/>
    <col min="13605" max="13605" width="1.5" style="357" customWidth="1"/>
    <col min="13606" max="13606" width="3.125" style="357" customWidth="1"/>
    <col min="13607" max="13607" width="1.5" style="357" customWidth="1"/>
    <col min="13608" max="13608" width="5.25" style="357" bestFit="1" customWidth="1"/>
    <col min="13609" max="13609" width="1.5" style="357" customWidth="1"/>
    <col min="13610" max="13610" width="4.25" style="357" bestFit="1" customWidth="1"/>
    <col min="13611" max="13611" width="1.5" style="357" customWidth="1"/>
    <col min="13612" max="13612" width="5.25" style="357" customWidth="1"/>
    <col min="13613" max="13824" width="9" style="357"/>
    <col min="13825" max="13825" width="4.875" style="357" customWidth="1"/>
    <col min="13826" max="13826" width="15.625" style="357" customWidth="1"/>
    <col min="13827" max="13827" width="26.25" style="357" bestFit="1" customWidth="1"/>
    <col min="13828" max="13828" width="7.375" style="357" customWidth="1"/>
    <col min="13829" max="13829" width="11.875" style="357" bestFit="1" customWidth="1"/>
    <col min="13830" max="13830" width="28.5" style="357" bestFit="1" customWidth="1"/>
    <col min="13831" max="13831" width="6.375" style="357" bestFit="1" customWidth="1"/>
    <col min="13832" max="13834" width="8.5" style="357" customWidth="1"/>
    <col min="13835" max="13835" width="8.625" style="357" customWidth="1"/>
    <col min="13836" max="13836" width="5.25" style="357" customWidth="1"/>
    <col min="13837" max="13837" width="1.5" style="357" customWidth="1"/>
    <col min="13838" max="13838" width="3.125" style="357" customWidth="1"/>
    <col min="13839" max="13839" width="1.5" style="357" customWidth="1"/>
    <col min="13840" max="13840" width="5.125" style="357" customWidth="1"/>
    <col min="13841" max="13841" width="1.5" style="357" customWidth="1"/>
    <col min="13842" max="13842" width="3.125" style="357" customWidth="1"/>
    <col min="13843" max="13843" width="1.5" style="357" customWidth="1"/>
    <col min="13844" max="13844" width="5.125" style="357" customWidth="1"/>
    <col min="13845" max="13845" width="1.5" style="357" customWidth="1"/>
    <col min="13846" max="13846" width="3.125" style="357" customWidth="1"/>
    <col min="13847" max="13847" width="1.5" style="357" customWidth="1"/>
    <col min="13848" max="13848" width="5.25" style="357" customWidth="1"/>
    <col min="13849" max="13849" width="1.5" style="357" customWidth="1"/>
    <col min="13850" max="13850" width="3.125" style="357" customWidth="1"/>
    <col min="13851" max="13851" width="1.5" style="357" customWidth="1"/>
    <col min="13852" max="13852" width="5.125" style="357" customWidth="1"/>
    <col min="13853" max="13853" width="1.5" style="357" customWidth="1"/>
    <col min="13854" max="13854" width="3.125" style="357" customWidth="1"/>
    <col min="13855" max="13855" width="1.5" style="357" customWidth="1"/>
    <col min="13856" max="13856" width="5.125" style="357" customWidth="1"/>
    <col min="13857" max="13857" width="1.5" style="357" customWidth="1"/>
    <col min="13858" max="13858" width="3.125" style="357" customWidth="1"/>
    <col min="13859" max="13859" width="1.5" style="357" customWidth="1"/>
    <col min="13860" max="13860" width="5.125" style="357" customWidth="1"/>
    <col min="13861" max="13861" width="1.5" style="357" customWidth="1"/>
    <col min="13862" max="13862" width="3.125" style="357" customWidth="1"/>
    <col min="13863" max="13863" width="1.5" style="357" customWidth="1"/>
    <col min="13864" max="13864" width="5.25" style="357" bestFit="1" customWidth="1"/>
    <col min="13865" max="13865" width="1.5" style="357" customWidth="1"/>
    <col min="13866" max="13866" width="4.25" style="357" bestFit="1" customWidth="1"/>
    <col min="13867" max="13867" width="1.5" style="357" customWidth="1"/>
    <col min="13868" max="13868" width="5.25" style="357" customWidth="1"/>
    <col min="13869" max="14080" width="9" style="357"/>
    <col min="14081" max="14081" width="4.875" style="357" customWidth="1"/>
    <col min="14082" max="14082" width="15.625" style="357" customWidth="1"/>
    <col min="14083" max="14083" width="26.25" style="357" bestFit="1" customWidth="1"/>
    <col min="14084" max="14084" width="7.375" style="357" customWidth="1"/>
    <col min="14085" max="14085" width="11.875" style="357" bestFit="1" customWidth="1"/>
    <col min="14086" max="14086" width="28.5" style="357" bestFit="1" customWidth="1"/>
    <col min="14087" max="14087" width="6.375" style="357" bestFit="1" customWidth="1"/>
    <col min="14088" max="14090" width="8.5" style="357" customWidth="1"/>
    <col min="14091" max="14091" width="8.625" style="357" customWidth="1"/>
    <col min="14092" max="14092" width="5.25" style="357" customWidth="1"/>
    <col min="14093" max="14093" width="1.5" style="357" customWidth="1"/>
    <col min="14094" max="14094" width="3.125" style="357" customWidth="1"/>
    <col min="14095" max="14095" width="1.5" style="357" customWidth="1"/>
    <col min="14096" max="14096" width="5.125" style="357" customWidth="1"/>
    <col min="14097" max="14097" width="1.5" style="357" customWidth="1"/>
    <col min="14098" max="14098" width="3.125" style="357" customWidth="1"/>
    <col min="14099" max="14099" width="1.5" style="357" customWidth="1"/>
    <col min="14100" max="14100" width="5.125" style="357" customWidth="1"/>
    <col min="14101" max="14101" width="1.5" style="357" customWidth="1"/>
    <col min="14102" max="14102" width="3.125" style="357" customWidth="1"/>
    <col min="14103" max="14103" width="1.5" style="357" customWidth="1"/>
    <col min="14104" max="14104" width="5.25" style="357" customWidth="1"/>
    <col min="14105" max="14105" width="1.5" style="357" customWidth="1"/>
    <col min="14106" max="14106" width="3.125" style="357" customWidth="1"/>
    <col min="14107" max="14107" width="1.5" style="357" customWidth="1"/>
    <col min="14108" max="14108" width="5.125" style="357" customWidth="1"/>
    <col min="14109" max="14109" width="1.5" style="357" customWidth="1"/>
    <col min="14110" max="14110" width="3.125" style="357" customWidth="1"/>
    <col min="14111" max="14111" width="1.5" style="357" customWidth="1"/>
    <col min="14112" max="14112" width="5.125" style="357" customWidth="1"/>
    <col min="14113" max="14113" width="1.5" style="357" customWidth="1"/>
    <col min="14114" max="14114" width="3.125" style="357" customWidth="1"/>
    <col min="14115" max="14115" width="1.5" style="357" customWidth="1"/>
    <col min="14116" max="14116" width="5.125" style="357" customWidth="1"/>
    <col min="14117" max="14117" width="1.5" style="357" customWidth="1"/>
    <col min="14118" max="14118" width="3.125" style="357" customWidth="1"/>
    <col min="14119" max="14119" width="1.5" style="357" customWidth="1"/>
    <col min="14120" max="14120" width="5.25" style="357" bestFit="1" customWidth="1"/>
    <col min="14121" max="14121" width="1.5" style="357" customWidth="1"/>
    <col min="14122" max="14122" width="4.25" style="357" bestFit="1" customWidth="1"/>
    <col min="14123" max="14123" width="1.5" style="357" customWidth="1"/>
    <col min="14124" max="14124" width="5.25" style="357" customWidth="1"/>
    <col min="14125" max="14336" width="9" style="357"/>
    <col min="14337" max="14337" width="4.875" style="357" customWidth="1"/>
    <col min="14338" max="14338" width="15.625" style="357" customWidth="1"/>
    <col min="14339" max="14339" width="26.25" style="357" bestFit="1" customWidth="1"/>
    <col min="14340" max="14340" width="7.375" style="357" customWidth="1"/>
    <col min="14341" max="14341" width="11.875" style="357" bestFit="1" customWidth="1"/>
    <col min="14342" max="14342" width="28.5" style="357" bestFit="1" customWidth="1"/>
    <col min="14343" max="14343" width="6.375" style="357" bestFit="1" customWidth="1"/>
    <col min="14344" max="14346" width="8.5" style="357" customWidth="1"/>
    <col min="14347" max="14347" width="8.625" style="357" customWidth="1"/>
    <col min="14348" max="14348" width="5.25" style="357" customWidth="1"/>
    <col min="14349" max="14349" width="1.5" style="357" customWidth="1"/>
    <col min="14350" max="14350" width="3.125" style="357" customWidth="1"/>
    <col min="14351" max="14351" width="1.5" style="357" customWidth="1"/>
    <col min="14352" max="14352" width="5.125" style="357" customWidth="1"/>
    <col min="14353" max="14353" width="1.5" style="357" customWidth="1"/>
    <col min="14354" max="14354" width="3.125" style="357" customWidth="1"/>
    <col min="14355" max="14355" width="1.5" style="357" customWidth="1"/>
    <col min="14356" max="14356" width="5.125" style="357" customWidth="1"/>
    <col min="14357" max="14357" width="1.5" style="357" customWidth="1"/>
    <col min="14358" max="14358" width="3.125" style="357" customWidth="1"/>
    <col min="14359" max="14359" width="1.5" style="357" customWidth="1"/>
    <col min="14360" max="14360" width="5.25" style="357" customWidth="1"/>
    <col min="14361" max="14361" width="1.5" style="357" customWidth="1"/>
    <col min="14362" max="14362" width="3.125" style="357" customWidth="1"/>
    <col min="14363" max="14363" width="1.5" style="357" customWidth="1"/>
    <col min="14364" max="14364" width="5.125" style="357" customWidth="1"/>
    <col min="14365" max="14365" width="1.5" style="357" customWidth="1"/>
    <col min="14366" max="14366" width="3.125" style="357" customWidth="1"/>
    <col min="14367" max="14367" width="1.5" style="357" customWidth="1"/>
    <col min="14368" max="14368" width="5.125" style="357" customWidth="1"/>
    <col min="14369" max="14369" width="1.5" style="357" customWidth="1"/>
    <col min="14370" max="14370" width="3.125" style="357" customWidth="1"/>
    <col min="14371" max="14371" width="1.5" style="357" customWidth="1"/>
    <col min="14372" max="14372" width="5.125" style="357" customWidth="1"/>
    <col min="14373" max="14373" width="1.5" style="357" customWidth="1"/>
    <col min="14374" max="14374" width="3.125" style="357" customWidth="1"/>
    <col min="14375" max="14375" width="1.5" style="357" customWidth="1"/>
    <col min="14376" max="14376" width="5.25" style="357" bestFit="1" customWidth="1"/>
    <col min="14377" max="14377" width="1.5" style="357" customWidth="1"/>
    <col min="14378" max="14378" width="4.25" style="357" bestFit="1" customWidth="1"/>
    <col min="14379" max="14379" width="1.5" style="357" customWidth="1"/>
    <col min="14380" max="14380" width="5.25" style="357" customWidth="1"/>
    <col min="14381" max="14592" width="9" style="357"/>
    <col min="14593" max="14593" width="4.875" style="357" customWidth="1"/>
    <col min="14594" max="14594" width="15.625" style="357" customWidth="1"/>
    <col min="14595" max="14595" width="26.25" style="357" bestFit="1" customWidth="1"/>
    <col min="14596" max="14596" width="7.375" style="357" customWidth="1"/>
    <col min="14597" max="14597" width="11.875" style="357" bestFit="1" customWidth="1"/>
    <col min="14598" max="14598" width="28.5" style="357" bestFit="1" customWidth="1"/>
    <col min="14599" max="14599" width="6.375" style="357" bestFit="1" customWidth="1"/>
    <col min="14600" max="14602" width="8.5" style="357" customWidth="1"/>
    <col min="14603" max="14603" width="8.625" style="357" customWidth="1"/>
    <col min="14604" max="14604" width="5.25" style="357" customWidth="1"/>
    <col min="14605" max="14605" width="1.5" style="357" customWidth="1"/>
    <col min="14606" max="14606" width="3.125" style="357" customWidth="1"/>
    <col min="14607" max="14607" width="1.5" style="357" customWidth="1"/>
    <col min="14608" max="14608" width="5.125" style="357" customWidth="1"/>
    <col min="14609" max="14609" width="1.5" style="357" customWidth="1"/>
    <col min="14610" max="14610" width="3.125" style="357" customWidth="1"/>
    <col min="14611" max="14611" width="1.5" style="357" customWidth="1"/>
    <col min="14612" max="14612" width="5.125" style="357" customWidth="1"/>
    <col min="14613" max="14613" width="1.5" style="357" customWidth="1"/>
    <col min="14614" max="14614" width="3.125" style="357" customWidth="1"/>
    <col min="14615" max="14615" width="1.5" style="357" customWidth="1"/>
    <col min="14616" max="14616" width="5.25" style="357" customWidth="1"/>
    <col min="14617" max="14617" width="1.5" style="357" customWidth="1"/>
    <col min="14618" max="14618" width="3.125" style="357" customWidth="1"/>
    <col min="14619" max="14619" width="1.5" style="357" customWidth="1"/>
    <col min="14620" max="14620" width="5.125" style="357" customWidth="1"/>
    <col min="14621" max="14621" width="1.5" style="357" customWidth="1"/>
    <col min="14622" max="14622" width="3.125" style="357" customWidth="1"/>
    <col min="14623" max="14623" width="1.5" style="357" customWidth="1"/>
    <col min="14624" max="14624" width="5.125" style="357" customWidth="1"/>
    <col min="14625" max="14625" width="1.5" style="357" customWidth="1"/>
    <col min="14626" max="14626" width="3.125" style="357" customWidth="1"/>
    <col min="14627" max="14627" width="1.5" style="357" customWidth="1"/>
    <col min="14628" max="14628" width="5.125" style="357" customWidth="1"/>
    <col min="14629" max="14629" width="1.5" style="357" customWidth="1"/>
    <col min="14630" max="14630" width="3.125" style="357" customWidth="1"/>
    <col min="14631" max="14631" width="1.5" style="357" customWidth="1"/>
    <col min="14632" max="14632" width="5.25" style="357" bestFit="1" customWidth="1"/>
    <col min="14633" max="14633" width="1.5" style="357" customWidth="1"/>
    <col min="14634" max="14634" width="4.25" style="357" bestFit="1" customWidth="1"/>
    <col min="14635" max="14635" width="1.5" style="357" customWidth="1"/>
    <col min="14636" max="14636" width="5.25" style="357" customWidth="1"/>
    <col min="14637" max="14848" width="9" style="357"/>
    <col min="14849" max="14849" width="4.875" style="357" customWidth="1"/>
    <col min="14850" max="14850" width="15.625" style="357" customWidth="1"/>
    <col min="14851" max="14851" width="26.25" style="357" bestFit="1" customWidth="1"/>
    <col min="14852" max="14852" width="7.375" style="357" customWidth="1"/>
    <col min="14853" max="14853" width="11.875" style="357" bestFit="1" customWidth="1"/>
    <col min="14854" max="14854" width="28.5" style="357" bestFit="1" customWidth="1"/>
    <col min="14855" max="14855" width="6.375" style="357" bestFit="1" customWidth="1"/>
    <col min="14856" max="14858" width="8.5" style="357" customWidth="1"/>
    <col min="14859" max="14859" width="8.625" style="357" customWidth="1"/>
    <col min="14860" max="14860" width="5.25" style="357" customWidth="1"/>
    <col min="14861" max="14861" width="1.5" style="357" customWidth="1"/>
    <col min="14862" max="14862" width="3.125" style="357" customWidth="1"/>
    <col min="14863" max="14863" width="1.5" style="357" customWidth="1"/>
    <col min="14864" max="14864" width="5.125" style="357" customWidth="1"/>
    <col min="14865" max="14865" width="1.5" style="357" customWidth="1"/>
    <col min="14866" max="14866" width="3.125" style="357" customWidth="1"/>
    <col min="14867" max="14867" width="1.5" style="357" customWidth="1"/>
    <col min="14868" max="14868" width="5.125" style="357" customWidth="1"/>
    <col min="14869" max="14869" width="1.5" style="357" customWidth="1"/>
    <col min="14870" max="14870" width="3.125" style="357" customWidth="1"/>
    <col min="14871" max="14871" width="1.5" style="357" customWidth="1"/>
    <col min="14872" max="14872" width="5.25" style="357" customWidth="1"/>
    <col min="14873" max="14873" width="1.5" style="357" customWidth="1"/>
    <col min="14874" max="14874" width="3.125" style="357" customWidth="1"/>
    <col min="14875" max="14875" width="1.5" style="357" customWidth="1"/>
    <col min="14876" max="14876" width="5.125" style="357" customWidth="1"/>
    <col min="14877" max="14877" width="1.5" style="357" customWidth="1"/>
    <col min="14878" max="14878" width="3.125" style="357" customWidth="1"/>
    <col min="14879" max="14879" width="1.5" style="357" customWidth="1"/>
    <col min="14880" max="14880" width="5.125" style="357" customWidth="1"/>
    <col min="14881" max="14881" width="1.5" style="357" customWidth="1"/>
    <col min="14882" max="14882" width="3.125" style="357" customWidth="1"/>
    <col min="14883" max="14883" width="1.5" style="357" customWidth="1"/>
    <col min="14884" max="14884" width="5.125" style="357" customWidth="1"/>
    <col min="14885" max="14885" width="1.5" style="357" customWidth="1"/>
    <col min="14886" max="14886" width="3.125" style="357" customWidth="1"/>
    <col min="14887" max="14887" width="1.5" style="357" customWidth="1"/>
    <col min="14888" max="14888" width="5.25" style="357" bestFit="1" customWidth="1"/>
    <col min="14889" max="14889" width="1.5" style="357" customWidth="1"/>
    <col min="14890" max="14890" width="4.25" style="357" bestFit="1" customWidth="1"/>
    <col min="14891" max="14891" width="1.5" style="357" customWidth="1"/>
    <col min="14892" max="14892" width="5.25" style="357" customWidth="1"/>
    <col min="14893" max="15104" width="9" style="357"/>
    <col min="15105" max="15105" width="4.875" style="357" customWidth="1"/>
    <col min="15106" max="15106" width="15.625" style="357" customWidth="1"/>
    <col min="15107" max="15107" width="26.25" style="357" bestFit="1" customWidth="1"/>
    <col min="15108" max="15108" width="7.375" style="357" customWidth="1"/>
    <col min="15109" max="15109" width="11.875" style="357" bestFit="1" customWidth="1"/>
    <col min="15110" max="15110" width="28.5" style="357" bestFit="1" customWidth="1"/>
    <col min="15111" max="15111" width="6.375" style="357" bestFit="1" customWidth="1"/>
    <col min="15112" max="15114" width="8.5" style="357" customWidth="1"/>
    <col min="15115" max="15115" width="8.625" style="357" customWidth="1"/>
    <col min="15116" max="15116" width="5.25" style="357" customWidth="1"/>
    <col min="15117" max="15117" width="1.5" style="357" customWidth="1"/>
    <col min="15118" max="15118" width="3.125" style="357" customWidth="1"/>
    <col min="15119" max="15119" width="1.5" style="357" customWidth="1"/>
    <col min="15120" max="15120" width="5.125" style="357" customWidth="1"/>
    <col min="15121" max="15121" width="1.5" style="357" customWidth="1"/>
    <col min="15122" max="15122" width="3.125" style="357" customWidth="1"/>
    <col min="15123" max="15123" width="1.5" style="357" customWidth="1"/>
    <col min="15124" max="15124" width="5.125" style="357" customWidth="1"/>
    <col min="15125" max="15125" width="1.5" style="357" customWidth="1"/>
    <col min="15126" max="15126" width="3.125" style="357" customWidth="1"/>
    <col min="15127" max="15127" width="1.5" style="357" customWidth="1"/>
    <col min="15128" max="15128" width="5.25" style="357" customWidth="1"/>
    <col min="15129" max="15129" width="1.5" style="357" customWidth="1"/>
    <col min="15130" max="15130" width="3.125" style="357" customWidth="1"/>
    <col min="15131" max="15131" width="1.5" style="357" customWidth="1"/>
    <col min="15132" max="15132" width="5.125" style="357" customWidth="1"/>
    <col min="15133" max="15133" width="1.5" style="357" customWidth="1"/>
    <col min="15134" max="15134" width="3.125" style="357" customWidth="1"/>
    <col min="15135" max="15135" width="1.5" style="357" customWidth="1"/>
    <col min="15136" max="15136" width="5.125" style="357" customWidth="1"/>
    <col min="15137" max="15137" width="1.5" style="357" customWidth="1"/>
    <col min="15138" max="15138" width="3.125" style="357" customWidth="1"/>
    <col min="15139" max="15139" width="1.5" style="357" customWidth="1"/>
    <col min="15140" max="15140" width="5.125" style="357" customWidth="1"/>
    <col min="15141" max="15141" width="1.5" style="357" customWidth="1"/>
    <col min="15142" max="15142" width="3.125" style="357" customWidth="1"/>
    <col min="15143" max="15143" width="1.5" style="357" customWidth="1"/>
    <col min="15144" max="15144" width="5.25" style="357" bestFit="1" customWidth="1"/>
    <col min="15145" max="15145" width="1.5" style="357" customWidth="1"/>
    <col min="15146" max="15146" width="4.25" style="357" bestFit="1" customWidth="1"/>
    <col min="15147" max="15147" width="1.5" style="357" customWidth="1"/>
    <col min="15148" max="15148" width="5.25" style="357" customWidth="1"/>
    <col min="15149" max="15360" width="9" style="357"/>
    <col min="15361" max="15361" width="4.875" style="357" customWidth="1"/>
    <col min="15362" max="15362" width="15.625" style="357" customWidth="1"/>
    <col min="15363" max="15363" width="26.25" style="357" bestFit="1" customWidth="1"/>
    <col min="15364" max="15364" width="7.375" style="357" customWidth="1"/>
    <col min="15365" max="15365" width="11.875" style="357" bestFit="1" customWidth="1"/>
    <col min="15366" max="15366" width="28.5" style="357" bestFit="1" customWidth="1"/>
    <col min="15367" max="15367" width="6.375" style="357" bestFit="1" customWidth="1"/>
    <col min="15368" max="15370" width="8.5" style="357" customWidth="1"/>
    <col min="15371" max="15371" width="8.625" style="357" customWidth="1"/>
    <col min="15372" max="15372" width="5.25" style="357" customWidth="1"/>
    <col min="15373" max="15373" width="1.5" style="357" customWidth="1"/>
    <col min="15374" max="15374" width="3.125" style="357" customWidth="1"/>
    <col min="15375" max="15375" width="1.5" style="357" customWidth="1"/>
    <col min="15376" max="15376" width="5.125" style="357" customWidth="1"/>
    <col min="15377" max="15377" width="1.5" style="357" customWidth="1"/>
    <col min="15378" max="15378" width="3.125" style="357" customWidth="1"/>
    <col min="15379" max="15379" width="1.5" style="357" customWidth="1"/>
    <col min="15380" max="15380" width="5.125" style="357" customWidth="1"/>
    <col min="15381" max="15381" width="1.5" style="357" customWidth="1"/>
    <col min="15382" max="15382" width="3.125" style="357" customWidth="1"/>
    <col min="15383" max="15383" width="1.5" style="357" customWidth="1"/>
    <col min="15384" max="15384" width="5.25" style="357" customWidth="1"/>
    <col min="15385" max="15385" width="1.5" style="357" customWidth="1"/>
    <col min="15386" max="15386" width="3.125" style="357" customWidth="1"/>
    <col min="15387" max="15387" width="1.5" style="357" customWidth="1"/>
    <col min="15388" max="15388" width="5.125" style="357" customWidth="1"/>
    <col min="15389" max="15389" width="1.5" style="357" customWidth="1"/>
    <col min="15390" max="15390" width="3.125" style="357" customWidth="1"/>
    <col min="15391" max="15391" width="1.5" style="357" customWidth="1"/>
    <col min="15392" max="15392" width="5.125" style="357" customWidth="1"/>
    <col min="15393" max="15393" width="1.5" style="357" customWidth="1"/>
    <col min="15394" max="15394" width="3.125" style="357" customWidth="1"/>
    <col min="15395" max="15395" width="1.5" style="357" customWidth="1"/>
    <col min="15396" max="15396" width="5.125" style="357" customWidth="1"/>
    <col min="15397" max="15397" width="1.5" style="357" customWidth="1"/>
    <col min="15398" max="15398" width="3.125" style="357" customWidth="1"/>
    <col min="15399" max="15399" width="1.5" style="357" customWidth="1"/>
    <col min="15400" max="15400" width="5.25" style="357" bestFit="1" customWidth="1"/>
    <col min="15401" max="15401" width="1.5" style="357" customWidth="1"/>
    <col min="15402" max="15402" width="4.25" style="357" bestFit="1" customWidth="1"/>
    <col min="15403" max="15403" width="1.5" style="357" customWidth="1"/>
    <col min="15404" max="15404" width="5.25" style="357" customWidth="1"/>
    <col min="15405" max="15616" width="9" style="357"/>
    <col min="15617" max="15617" width="4.875" style="357" customWidth="1"/>
    <col min="15618" max="15618" width="15.625" style="357" customWidth="1"/>
    <col min="15619" max="15619" width="26.25" style="357" bestFit="1" customWidth="1"/>
    <col min="15620" max="15620" width="7.375" style="357" customWidth="1"/>
    <col min="15621" max="15621" width="11.875" style="357" bestFit="1" customWidth="1"/>
    <col min="15622" max="15622" width="28.5" style="357" bestFit="1" customWidth="1"/>
    <col min="15623" max="15623" width="6.375" style="357" bestFit="1" customWidth="1"/>
    <col min="15624" max="15626" width="8.5" style="357" customWidth="1"/>
    <col min="15627" max="15627" width="8.625" style="357" customWidth="1"/>
    <col min="15628" max="15628" width="5.25" style="357" customWidth="1"/>
    <col min="15629" max="15629" width="1.5" style="357" customWidth="1"/>
    <col min="15630" max="15630" width="3.125" style="357" customWidth="1"/>
    <col min="15631" max="15631" width="1.5" style="357" customWidth="1"/>
    <col min="15632" max="15632" width="5.125" style="357" customWidth="1"/>
    <col min="15633" max="15633" width="1.5" style="357" customWidth="1"/>
    <col min="15634" max="15634" width="3.125" style="357" customWidth="1"/>
    <col min="15635" max="15635" width="1.5" style="357" customWidth="1"/>
    <col min="15636" max="15636" width="5.125" style="357" customWidth="1"/>
    <col min="15637" max="15637" width="1.5" style="357" customWidth="1"/>
    <col min="15638" max="15638" width="3.125" style="357" customWidth="1"/>
    <col min="15639" max="15639" width="1.5" style="357" customWidth="1"/>
    <col min="15640" max="15640" width="5.25" style="357" customWidth="1"/>
    <col min="15641" max="15641" width="1.5" style="357" customWidth="1"/>
    <col min="15642" max="15642" width="3.125" style="357" customWidth="1"/>
    <col min="15643" max="15643" width="1.5" style="357" customWidth="1"/>
    <col min="15644" max="15644" width="5.125" style="357" customWidth="1"/>
    <col min="15645" max="15645" width="1.5" style="357" customWidth="1"/>
    <col min="15646" max="15646" width="3.125" style="357" customWidth="1"/>
    <col min="15647" max="15647" width="1.5" style="357" customWidth="1"/>
    <col min="15648" max="15648" width="5.125" style="357" customWidth="1"/>
    <col min="15649" max="15649" width="1.5" style="357" customWidth="1"/>
    <col min="15650" max="15650" width="3.125" style="357" customWidth="1"/>
    <col min="15651" max="15651" width="1.5" style="357" customWidth="1"/>
    <col min="15652" max="15652" width="5.125" style="357" customWidth="1"/>
    <col min="15653" max="15653" width="1.5" style="357" customWidth="1"/>
    <col min="15654" max="15654" width="3.125" style="357" customWidth="1"/>
    <col min="15655" max="15655" width="1.5" style="357" customWidth="1"/>
    <col min="15656" max="15656" width="5.25" style="357" bestFit="1" customWidth="1"/>
    <col min="15657" max="15657" width="1.5" style="357" customWidth="1"/>
    <col min="15658" max="15658" width="4.25" style="357" bestFit="1" customWidth="1"/>
    <col min="15659" max="15659" width="1.5" style="357" customWidth="1"/>
    <col min="15660" max="15660" width="5.25" style="357" customWidth="1"/>
    <col min="15661" max="15872" width="9" style="357"/>
    <col min="15873" max="15873" width="4.875" style="357" customWidth="1"/>
    <col min="15874" max="15874" width="15.625" style="357" customWidth="1"/>
    <col min="15875" max="15875" width="26.25" style="357" bestFit="1" customWidth="1"/>
    <col min="15876" max="15876" width="7.375" style="357" customWidth="1"/>
    <col min="15877" max="15877" width="11.875" style="357" bestFit="1" customWidth="1"/>
    <col min="15878" max="15878" width="28.5" style="357" bestFit="1" customWidth="1"/>
    <col min="15879" max="15879" width="6.375" style="357" bestFit="1" customWidth="1"/>
    <col min="15880" max="15882" width="8.5" style="357" customWidth="1"/>
    <col min="15883" max="15883" width="8.625" style="357" customWidth="1"/>
    <col min="15884" max="15884" width="5.25" style="357" customWidth="1"/>
    <col min="15885" max="15885" width="1.5" style="357" customWidth="1"/>
    <col min="15886" max="15886" width="3.125" style="357" customWidth="1"/>
    <col min="15887" max="15887" width="1.5" style="357" customWidth="1"/>
    <col min="15888" max="15888" width="5.125" style="357" customWidth="1"/>
    <col min="15889" max="15889" width="1.5" style="357" customWidth="1"/>
    <col min="15890" max="15890" width="3.125" style="357" customWidth="1"/>
    <col min="15891" max="15891" width="1.5" style="357" customWidth="1"/>
    <col min="15892" max="15892" width="5.125" style="357" customWidth="1"/>
    <col min="15893" max="15893" width="1.5" style="357" customWidth="1"/>
    <col min="15894" max="15894" width="3.125" style="357" customWidth="1"/>
    <col min="15895" max="15895" width="1.5" style="357" customWidth="1"/>
    <col min="15896" max="15896" width="5.25" style="357" customWidth="1"/>
    <col min="15897" max="15897" width="1.5" style="357" customWidth="1"/>
    <col min="15898" max="15898" width="3.125" style="357" customWidth="1"/>
    <col min="15899" max="15899" width="1.5" style="357" customWidth="1"/>
    <col min="15900" max="15900" width="5.125" style="357" customWidth="1"/>
    <col min="15901" max="15901" width="1.5" style="357" customWidth="1"/>
    <col min="15902" max="15902" width="3.125" style="357" customWidth="1"/>
    <col min="15903" max="15903" width="1.5" style="357" customWidth="1"/>
    <col min="15904" max="15904" width="5.125" style="357" customWidth="1"/>
    <col min="15905" max="15905" width="1.5" style="357" customWidth="1"/>
    <col min="15906" max="15906" width="3.125" style="357" customWidth="1"/>
    <col min="15907" max="15907" width="1.5" style="357" customWidth="1"/>
    <col min="15908" max="15908" width="5.125" style="357" customWidth="1"/>
    <col min="15909" max="15909" width="1.5" style="357" customWidth="1"/>
    <col min="15910" max="15910" width="3.125" style="357" customWidth="1"/>
    <col min="15911" max="15911" width="1.5" style="357" customWidth="1"/>
    <col min="15912" max="15912" width="5.25" style="357" bestFit="1" customWidth="1"/>
    <col min="15913" max="15913" width="1.5" style="357" customWidth="1"/>
    <col min="15914" max="15914" width="4.25" style="357" bestFit="1" customWidth="1"/>
    <col min="15915" max="15915" width="1.5" style="357" customWidth="1"/>
    <col min="15916" max="15916" width="5.25" style="357" customWidth="1"/>
    <col min="15917" max="16128" width="9" style="357"/>
    <col min="16129" max="16129" width="4.875" style="357" customWidth="1"/>
    <col min="16130" max="16130" width="15.625" style="357" customWidth="1"/>
    <col min="16131" max="16131" width="26.25" style="357" bestFit="1" customWidth="1"/>
    <col min="16132" max="16132" width="7.375" style="357" customWidth="1"/>
    <col min="16133" max="16133" width="11.875" style="357" bestFit="1" customWidth="1"/>
    <col min="16134" max="16134" width="28.5" style="357" bestFit="1" customWidth="1"/>
    <col min="16135" max="16135" width="6.375" style="357" bestFit="1" customWidth="1"/>
    <col min="16136" max="16138" width="8.5" style="357" customWidth="1"/>
    <col min="16139" max="16139" width="8.625" style="357" customWidth="1"/>
    <col min="16140" max="16140" width="5.25" style="357" customWidth="1"/>
    <col min="16141" max="16141" width="1.5" style="357" customWidth="1"/>
    <col min="16142" max="16142" width="3.125" style="357" customWidth="1"/>
    <col min="16143" max="16143" width="1.5" style="357" customWidth="1"/>
    <col min="16144" max="16144" width="5.125" style="357" customWidth="1"/>
    <col min="16145" max="16145" width="1.5" style="357" customWidth="1"/>
    <col min="16146" max="16146" width="3.125" style="357" customWidth="1"/>
    <col min="16147" max="16147" width="1.5" style="357" customWidth="1"/>
    <col min="16148" max="16148" width="5.125" style="357" customWidth="1"/>
    <col min="16149" max="16149" width="1.5" style="357" customWidth="1"/>
    <col min="16150" max="16150" width="3.125" style="357" customWidth="1"/>
    <col min="16151" max="16151" width="1.5" style="357" customWidth="1"/>
    <col min="16152" max="16152" width="5.25" style="357" customWidth="1"/>
    <col min="16153" max="16153" width="1.5" style="357" customWidth="1"/>
    <col min="16154" max="16154" width="3.125" style="357" customWidth="1"/>
    <col min="16155" max="16155" width="1.5" style="357" customWidth="1"/>
    <col min="16156" max="16156" width="5.125" style="357" customWidth="1"/>
    <col min="16157" max="16157" width="1.5" style="357" customWidth="1"/>
    <col min="16158" max="16158" width="3.125" style="357" customWidth="1"/>
    <col min="16159" max="16159" width="1.5" style="357" customWidth="1"/>
    <col min="16160" max="16160" width="5.125" style="357" customWidth="1"/>
    <col min="16161" max="16161" width="1.5" style="357" customWidth="1"/>
    <col min="16162" max="16162" width="3.125" style="357" customWidth="1"/>
    <col min="16163" max="16163" width="1.5" style="357" customWidth="1"/>
    <col min="16164" max="16164" width="5.125" style="357" customWidth="1"/>
    <col min="16165" max="16165" width="1.5" style="357" customWidth="1"/>
    <col min="16166" max="16166" width="3.125" style="357" customWidth="1"/>
    <col min="16167" max="16167" width="1.5" style="357" customWidth="1"/>
    <col min="16168" max="16168" width="5.25" style="357" bestFit="1" customWidth="1"/>
    <col min="16169" max="16169" width="1.5" style="357" customWidth="1"/>
    <col min="16170" max="16170" width="4.25" style="357" bestFit="1" customWidth="1"/>
    <col min="16171" max="16171" width="1.5" style="357" customWidth="1"/>
    <col min="16172" max="16172" width="5.25" style="357" customWidth="1"/>
    <col min="16173" max="16384" width="9" style="357"/>
  </cols>
  <sheetData>
    <row r="1" spans="1:48" ht="28.5">
      <c r="A1" s="3321" t="s">
        <v>1108</v>
      </c>
      <c r="AR1" s="357"/>
    </row>
    <row r="2" spans="1:48" ht="18.95" customHeight="1" thickBot="1">
      <c r="A2" s="357"/>
      <c r="AJ2" s="1811"/>
      <c r="AN2" s="1811"/>
      <c r="AO2" s="1811"/>
      <c r="AP2" s="1811"/>
      <c r="AQ2" s="1811"/>
      <c r="AR2" s="1812" t="s">
        <v>1109</v>
      </c>
    </row>
    <row r="3" spans="1:48" s="1816" customFormat="1" ht="24" customHeight="1">
      <c r="A3" s="1813" t="s">
        <v>423</v>
      </c>
      <c r="B3" s="3145" t="s">
        <v>1110</v>
      </c>
      <c r="C3" s="3148" t="s">
        <v>1111</v>
      </c>
      <c r="D3" s="3151" t="s">
        <v>1112</v>
      </c>
      <c r="E3" s="3151" t="s">
        <v>1113</v>
      </c>
      <c r="F3" s="1814" t="s">
        <v>593</v>
      </c>
      <c r="G3" s="3151" t="s">
        <v>1114</v>
      </c>
      <c r="H3" s="3160" t="s">
        <v>1115</v>
      </c>
      <c r="I3" s="3161"/>
      <c r="J3" s="3161"/>
      <c r="K3" s="3162"/>
      <c r="L3" s="3160" t="s">
        <v>594</v>
      </c>
      <c r="M3" s="3161"/>
      <c r="N3" s="3161"/>
      <c r="O3" s="3161"/>
      <c r="P3" s="3161"/>
      <c r="Q3" s="3161"/>
      <c r="R3" s="3161"/>
      <c r="S3" s="3161"/>
      <c r="T3" s="3161"/>
      <c r="U3" s="3161"/>
      <c r="V3" s="3161"/>
      <c r="W3" s="3161"/>
      <c r="X3" s="3161"/>
      <c r="Y3" s="3161"/>
      <c r="Z3" s="3161"/>
      <c r="AA3" s="3161"/>
      <c r="AB3" s="3161"/>
      <c r="AC3" s="3161"/>
      <c r="AD3" s="3161"/>
      <c r="AE3" s="3161"/>
      <c r="AF3" s="3161"/>
      <c r="AG3" s="3161"/>
      <c r="AH3" s="3161"/>
      <c r="AI3" s="3161"/>
      <c r="AJ3" s="3161"/>
      <c r="AK3" s="3161"/>
      <c r="AL3" s="3161"/>
      <c r="AM3" s="3161"/>
      <c r="AN3" s="3161"/>
      <c r="AO3" s="3161"/>
      <c r="AP3" s="3161"/>
      <c r="AQ3" s="3162"/>
      <c r="AR3" s="1815" t="s">
        <v>423</v>
      </c>
    </row>
    <row r="4" spans="1:48" s="1816" customFormat="1" ht="24" customHeight="1">
      <c r="A4" s="1817" t="s">
        <v>424</v>
      </c>
      <c r="B4" s="3146"/>
      <c r="C4" s="3149"/>
      <c r="D4" s="3152"/>
      <c r="E4" s="3149"/>
      <c r="F4" s="1818" t="s">
        <v>1116</v>
      </c>
      <c r="G4" s="3149"/>
      <c r="H4" s="3163" t="s">
        <v>756</v>
      </c>
      <c r="I4" s="3166" t="s">
        <v>597</v>
      </c>
      <c r="J4" s="3169" t="s">
        <v>509</v>
      </c>
      <c r="K4" s="3172" t="s">
        <v>392</v>
      </c>
      <c r="L4" s="3173" t="s">
        <v>595</v>
      </c>
      <c r="M4" s="3174"/>
      <c r="N4" s="3174"/>
      <c r="O4" s="3174"/>
      <c r="P4" s="3174"/>
      <c r="Q4" s="3174"/>
      <c r="R4" s="3174"/>
      <c r="S4" s="3175"/>
      <c r="T4" s="3173" t="s">
        <v>596</v>
      </c>
      <c r="U4" s="3174"/>
      <c r="V4" s="3174"/>
      <c r="W4" s="3174"/>
      <c r="X4" s="3174"/>
      <c r="Y4" s="3174"/>
      <c r="Z4" s="3174"/>
      <c r="AA4" s="3174"/>
      <c r="AB4" s="3174"/>
      <c r="AC4" s="3174"/>
      <c r="AD4" s="3174"/>
      <c r="AE4" s="3174"/>
      <c r="AF4" s="3174"/>
      <c r="AG4" s="3174"/>
      <c r="AH4" s="3174"/>
      <c r="AI4" s="3174"/>
      <c r="AJ4" s="3174"/>
      <c r="AK4" s="3174"/>
      <c r="AL4" s="3174"/>
      <c r="AM4" s="3175"/>
      <c r="AN4" s="3163" t="s">
        <v>392</v>
      </c>
      <c r="AO4" s="3176"/>
      <c r="AP4" s="3176"/>
      <c r="AQ4" s="3177"/>
      <c r="AR4" s="1819" t="s">
        <v>424</v>
      </c>
    </row>
    <row r="5" spans="1:48" s="1816" customFormat="1" ht="24" customHeight="1">
      <c r="A5" s="1817" t="s">
        <v>425</v>
      </c>
      <c r="B5" s="3146"/>
      <c r="C5" s="3149"/>
      <c r="D5" s="3152"/>
      <c r="E5" s="3149"/>
      <c r="F5" s="1818" t="s">
        <v>1117</v>
      </c>
      <c r="G5" s="3149"/>
      <c r="H5" s="3164"/>
      <c r="I5" s="3167"/>
      <c r="J5" s="3170"/>
      <c r="K5" s="3149"/>
      <c r="L5" s="3163" t="s">
        <v>756</v>
      </c>
      <c r="M5" s="3176"/>
      <c r="N5" s="3176"/>
      <c r="O5" s="3176"/>
      <c r="P5" s="3166" t="s">
        <v>598</v>
      </c>
      <c r="Q5" s="3176"/>
      <c r="R5" s="3176"/>
      <c r="S5" s="3177"/>
      <c r="T5" s="3164" t="s">
        <v>599</v>
      </c>
      <c r="U5" s="3178"/>
      <c r="V5" s="3178"/>
      <c r="W5" s="3178"/>
      <c r="X5" s="3166" t="s">
        <v>1118</v>
      </c>
      <c r="Y5" s="3176"/>
      <c r="Z5" s="3176"/>
      <c r="AA5" s="3182"/>
      <c r="AB5" s="3166" t="s">
        <v>600</v>
      </c>
      <c r="AC5" s="3176"/>
      <c r="AD5" s="3176"/>
      <c r="AE5" s="3182"/>
      <c r="AF5" s="3166" t="s">
        <v>601</v>
      </c>
      <c r="AG5" s="3176"/>
      <c r="AH5" s="3176"/>
      <c r="AI5" s="3182"/>
      <c r="AJ5" s="3167" t="s">
        <v>509</v>
      </c>
      <c r="AK5" s="3178"/>
      <c r="AL5" s="3178"/>
      <c r="AM5" s="3179"/>
      <c r="AN5" s="3164"/>
      <c r="AO5" s="3178"/>
      <c r="AP5" s="3178"/>
      <c r="AQ5" s="3179"/>
      <c r="AR5" s="1819" t="s">
        <v>425</v>
      </c>
    </row>
    <row r="6" spans="1:48" s="1816" customFormat="1" ht="24" customHeight="1">
      <c r="A6" s="1817" t="s">
        <v>426</v>
      </c>
      <c r="B6" s="3146"/>
      <c r="C6" s="3149"/>
      <c r="D6" s="3152"/>
      <c r="E6" s="3149"/>
      <c r="F6" s="1820" t="s">
        <v>1119</v>
      </c>
      <c r="G6" s="3149"/>
      <c r="H6" s="3164"/>
      <c r="I6" s="3167"/>
      <c r="J6" s="3170"/>
      <c r="K6" s="3149"/>
      <c r="L6" s="3164"/>
      <c r="M6" s="3178"/>
      <c r="N6" s="3178"/>
      <c r="O6" s="3178"/>
      <c r="P6" s="3167"/>
      <c r="Q6" s="3178"/>
      <c r="R6" s="3178"/>
      <c r="S6" s="3179"/>
      <c r="T6" s="3164"/>
      <c r="U6" s="3178"/>
      <c r="V6" s="3178"/>
      <c r="W6" s="3178"/>
      <c r="X6" s="3167"/>
      <c r="Y6" s="3178"/>
      <c r="Z6" s="3178"/>
      <c r="AA6" s="3183"/>
      <c r="AB6" s="3167"/>
      <c r="AC6" s="3178"/>
      <c r="AD6" s="3178"/>
      <c r="AE6" s="3183"/>
      <c r="AF6" s="3167"/>
      <c r="AG6" s="3178"/>
      <c r="AH6" s="3178"/>
      <c r="AI6" s="3183"/>
      <c r="AJ6" s="3167"/>
      <c r="AK6" s="3178"/>
      <c r="AL6" s="3178"/>
      <c r="AM6" s="3179"/>
      <c r="AN6" s="3164"/>
      <c r="AO6" s="3178"/>
      <c r="AP6" s="3178"/>
      <c r="AQ6" s="3179"/>
      <c r="AR6" s="1819" t="s">
        <v>426</v>
      </c>
    </row>
    <row r="7" spans="1:48" s="1816" customFormat="1" ht="24" customHeight="1">
      <c r="A7" s="1821" t="s">
        <v>427</v>
      </c>
      <c r="B7" s="3147"/>
      <c r="C7" s="3150"/>
      <c r="D7" s="3153"/>
      <c r="E7" s="3150"/>
      <c r="F7" s="1822" t="s">
        <v>1120</v>
      </c>
      <c r="G7" s="3150"/>
      <c r="H7" s="3165"/>
      <c r="I7" s="3168"/>
      <c r="J7" s="3171"/>
      <c r="K7" s="3150"/>
      <c r="L7" s="3165"/>
      <c r="M7" s="3180"/>
      <c r="N7" s="3180"/>
      <c r="O7" s="3180"/>
      <c r="P7" s="3168"/>
      <c r="Q7" s="3180"/>
      <c r="R7" s="3180"/>
      <c r="S7" s="3181"/>
      <c r="T7" s="3165"/>
      <c r="U7" s="3180"/>
      <c r="V7" s="3180"/>
      <c r="W7" s="3180"/>
      <c r="X7" s="3168"/>
      <c r="Y7" s="3180"/>
      <c r="Z7" s="3180"/>
      <c r="AA7" s="3184"/>
      <c r="AB7" s="3168"/>
      <c r="AC7" s="3180"/>
      <c r="AD7" s="3180"/>
      <c r="AE7" s="3184"/>
      <c r="AF7" s="3168"/>
      <c r="AG7" s="3180"/>
      <c r="AH7" s="3180"/>
      <c r="AI7" s="3184"/>
      <c r="AJ7" s="3168"/>
      <c r="AK7" s="3180"/>
      <c r="AL7" s="3180"/>
      <c r="AM7" s="3181"/>
      <c r="AN7" s="3165"/>
      <c r="AO7" s="3180"/>
      <c r="AP7" s="3180"/>
      <c r="AQ7" s="3181"/>
      <c r="AR7" s="1823" t="s">
        <v>427</v>
      </c>
    </row>
    <row r="8" spans="1:48" s="1816" customFormat="1" ht="36.75" customHeight="1">
      <c r="A8" s="1824"/>
      <c r="B8" s="1825" t="s">
        <v>1099</v>
      </c>
      <c r="C8" s="1826" t="s">
        <v>1121</v>
      </c>
      <c r="D8" s="3154" t="s">
        <v>1122</v>
      </c>
      <c r="E8" s="3154" t="s">
        <v>1122</v>
      </c>
      <c r="F8" s="1827" t="s">
        <v>1123</v>
      </c>
      <c r="G8" s="3157" t="s">
        <v>1122</v>
      </c>
      <c r="H8" s="1828">
        <v>584</v>
      </c>
      <c r="I8" s="1829">
        <v>0</v>
      </c>
      <c r="J8" s="1830">
        <v>50</v>
      </c>
      <c r="K8" s="1831">
        <v>634</v>
      </c>
      <c r="L8" s="1832">
        <v>128</v>
      </c>
      <c r="M8" s="1833" t="s">
        <v>1124</v>
      </c>
      <c r="N8" s="1833">
        <v>2</v>
      </c>
      <c r="O8" s="1833" t="s">
        <v>1125</v>
      </c>
      <c r="P8" s="1834">
        <v>3</v>
      </c>
      <c r="Q8" s="1833"/>
      <c r="R8" s="1833"/>
      <c r="S8" s="1833"/>
      <c r="T8" s="1832">
        <v>30</v>
      </c>
      <c r="U8" s="1833" t="s">
        <v>1124</v>
      </c>
      <c r="V8" s="1833">
        <v>2</v>
      </c>
      <c r="W8" s="1833" t="s">
        <v>1125</v>
      </c>
      <c r="X8" s="1834">
        <v>522</v>
      </c>
      <c r="Y8" s="1833" t="s">
        <v>1124</v>
      </c>
      <c r="Z8" s="1833">
        <v>5</v>
      </c>
      <c r="AA8" s="1835" t="s">
        <v>1125</v>
      </c>
      <c r="AB8" s="1834">
        <v>127</v>
      </c>
      <c r="AC8" s="1833"/>
      <c r="AD8" s="1833"/>
      <c r="AE8" s="1835"/>
      <c r="AF8" s="1834">
        <v>91</v>
      </c>
      <c r="AG8" s="1833" t="s">
        <v>1124</v>
      </c>
      <c r="AH8" s="1833">
        <v>3</v>
      </c>
      <c r="AI8" s="1835" t="s">
        <v>1125</v>
      </c>
      <c r="AJ8" s="1834">
        <v>55</v>
      </c>
      <c r="AK8" s="1833"/>
      <c r="AL8" s="1833"/>
      <c r="AM8" s="1836"/>
      <c r="AN8" s="1832">
        <v>956</v>
      </c>
      <c r="AO8" s="1833" t="s">
        <v>1124</v>
      </c>
      <c r="AP8" s="1833">
        <v>12</v>
      </c>
      <c r="AQ8" s="1836" t="s">
        <v>1125</v>
      </c>
      <c r="AR8" s="1837"/>
    </row>
    <row r="9" spans="1:48" s="1816" customFormat="1" ht="36.75" customHeight="1">
      <c r="A9" s="1838"/>
      <c r="B9" s="1839" t="s">
        <v>1100</v>
      </c>
      <c r="C9" s="1826" t="s">
        <v>1121</v>
      </c>
      <c r="D9" s="3155"/>
      <c r="E9" s="3155"/>
      <c r="F9" s="1827" t="s">
        <v>1123</v>
      </c>
      <c r="G9" s="3158"/>
      <c r="H9" s="1840">
        <v>584</v>
      </c>
      <c r="I9" s="1841">
        <v>0</v>
      </c>
      <c r="J9" s="1842">
        <v>50</v>
      </c>
      <c r="K9" s="1843">
        <v>634</v>
      </c>
      <c r="L9" s="1844">
        <v>121</v>
      </c>
      <c r="M9" s="1845" t="s">
        <v>1124</v>
      </c>
      <c r="N9" s="1845">
        <v>2</v>
      </c>
      <c r="O9" s="1845" t="s">
        <v>1125</v>
      </c>
      <c r="P9" s="1846">
        <v>4</v>
      </c>
      <c r="Q9" s="1845"/>
      <c r="R9" s="1845"/>
      <c r="S9" s="1845"/>
      <c r="T9" s="1844">
        <v>30</v>
      </c>
      <c r="U9" s="1845" t="s">
        <v>1124</v>
      </c>
      <c r="V9" s="1845">
        <v>0</v>
      </c>
      <c r="W9" s="1845" t="s">
        <v>1125</v>
      </c>
      <c r="X9" s="1846">
        <v>538</v>
      </c>
      <c r="Y9" s="1845" t="s">
        <v>1124</v>
      </c>
      <c r="Z9" s="1845">
        <v>5</v>
      </c>
      <c r="AA9" s="1847" t="s">
        <v>1125</v>
      </c>
      <c r="AB9" s="1846">
        <v>123</v>
      </c>
      <c r="AC9" s="1845" t="s">
        <v>1124</v>
      </c>
      <c r="AD9" s="1845">
        <v>2</v>
      </c>
      <c r="AE9" s="1847" t="s">
        <v>1125</v>
      </c>
      <c r="AF9" s="1846">
        <v>89</v>
      </c>
      <c r="AG9" s="1845" t="s">
        <v>1124</v>
      </c>
      <c r="AH9" s="1845">
        <v>4</v>
      </c>
      <c r="AI9" s="1847" t="s">
        <v>1125</v>
      </c>
      <c r="AJ9" s="1846">
        <v>60</v>
      </c>
      <c r="AK9" s="1845"/>
      <c r="AL9" s="1845"/>
      <c r="AM9" s="1848"/>
      <c r="AN9" s="1844">
        <v>965</v>
      </c>
      <c r="AO9" s="1845" t="s">
        <v>1124</v>
      </c>
      <c r="AP9" s="1845">
        <v>13</v>
      </c>
      <c r="AQ9" s="1848" t="s">
        <v>1125</v>
      </c>
      <c r="AR9" s="1849"/>
    </row>
    <row r="10" spans="1:48" s="1816" customFormat="1" ht="36.75" customHeight="1">
      <c r="A10" s="1838"/>
      <c r="B10" s="1839" t="s">
        <v>1126</v>
      </c>
      <c r="C10" s="1826" t="s">
        <v>1121</v>
      </c>
      <c r="D10" s="3155"/>
      <c r="E10" s="3155"/>
      <c r="F10" s="1827" t="s">
        <v>1123</v>
      </c>
      <c r="G10" s="3158"/>
      <c r="H10" s="1840">
        <v>634</v>
      </c>
      <c r="I10" s="1841">
        <v>0</v>
      </c>
      <c r="J10" s="1842">
        <v>0</v>
      </c>
      <c r="K10" s="1843">
        <v>634</v>
      </c>
      <c r="L10" s="1844">
        <v>115</v>
      </c>
      <c r="M10" s="1845" t="s">
        <v>1124</v>
      </c>
      <c r="N10" s="1845">
        <v>2</v>
      </c>
      <c r="O10" s="1845" t="s">
        <v>1125</v>
      </c>
      <c r="P10" s="1846">
        <v>2</v>
      </c>
      <c r="Q10" s="1845"/>
      <c r="R10" s="1845"/>
      <c r="S10" s="1845"/>
      <c r="T10" s="1844">
        <v>32</v>
      </c>
      <c r="U10" s="1845" t="s">
        <v>1124</v>
      </c>
      <c r="V10" s="1845">
        <v>2</v>
      </c>
      <c r="W10" s="1845" t="s">
        <v>1125</v>
      </c>
      <c r="X10" s="1846">
        <v>532</v>
      </c>
      <c r="Y10" s="1845" t="s">
        <v>1124</v>
      </c>
      <c r="Z10" s="1845">
        <v>5</v>
      </c>
      <c r="AA10" s="1847" t="s">
        <v>1125</v>
      </c>
      <c r="AB10" s="1846">
        <v>173</v>
      </c>
      <c r="AC10" s="1845" t="s">
        <v>1124</v>
      </c>
      <c r="AD10" s="1845">
        <v>2</v>
      </c>
      <c r="AE10" s="1847" t="s">
        <v>1125</v>
      </c>
      <c r="AF10" s="1846">
        <v>95</v>
      </c>
      <c r="AG10" s="1845" t="s">
        <v>1124</v>
      </c>
      <c r="AH10" s="1845">
        <v>4</v>
      </c>
      <c r="AI10" s="1847" t="s">
        <v>1125</v>
      </c>
      <c r="AJ10" s="1846">
        <v>6</v>
      </c>
      <c r="AK10" s="1845"/>
      <c r="AL10" s="1845"/>
      <c r="AM10" s="1848"/>
      <c r="AN10" s="1844">
        <v>955</v>
      </c>
      <c r="AO10" s="1845" t="s">
        <v>1124</v>
      </c>
      <c r="AP10" s="1845">
        <v>15</v>
      </c>
      <c r="AQ10" s="1848" t="s">
        <v>1125</v>
      </c>
      <c r="AR10" s="1849"/>
      <c r="AS10" s="1850"/>
      <c r="AT10" s="1850"/>
      <c r="AU10" s="1850"/>
      <c r="AV10" s="1850"/>
    </row>
    <row r="11" spans="1:48" s="1855" customFormat="1" ht="36.75" customHeight="1">
      <c r="A11" s="1851"/>
      <c r="B11" s="1839" t="s">
        <v>1127</v>
      </c>
      <c r="C11" s="1852" t="s">
        <v>1128</v>
      </c>
      <c r="D11" s="3155"/>
      <c r="E11" s="3155"/>
      <c r="F11" s="1853" t="s">
        <v>1129</v>
      </c>
      <c r="G11" s="3158"/>
      <c r="H11" s="1840">
        <v>634</v>
      </c>
      <c r="I11" s="1841">
        <v>0</v>
      </c>
      <c r="J11" s="1842">
        <v>0</v>
      </c>
      <c r="K11" s="1843">
        <v>634</v>
      </c>
      <c r="L11" s="1844">
        <v>160</v>
      </c>
      <c r="M11" s="1845" t="s">
        <v>1124</v>
      </c>
      <c r="N11" s="1845">
        <v>0</v>
      </c>
      <c r="O11" s="1845" t="s">
        <v>1125</v>
      </c>
      <c r="P11" s="1841">
        <v>2</v>
      </c>
      <c r="Q11" s="1845"/>
      <c r="R11" s="1845"/>
      <c r="S11" s="1845"/>
      <c r="T11" s="1844">
        <v>30</v>
      </c>
      <c r="U11" s="1845" t="s">
        <v>1124</v>
      </c>
      <c r="V11" s="1845">
        <v>0</v>
      </c>
      <c r="W11" s="1845" t="s">
        <v>1125</v>
      </c>
      <c r="X11" s="1846">
        <v>536</v>
      </c>
      <c r="Y11" s="1845" t="s">
        <v>1124</v>
      </c>
      <c r="Z11" s="1845">
        <v>3</v>
      </c>
      <c r="AA11" s="1847" t="s">
        <v>1125</v>
      </c>
      <c r="AB11" s="1841">
        <v>192</v>
      </c>
      <c r="AC11" s="1845" t="s">
        <v>1124</v>
      </c>
      <c r="AD11" s="1845">
        <v>0</v>
      </c>
      <c r="AE11" s="1847" t="s">
        <v>1125</v>
      </c>
      <c r="AF11" s="1846">
        <v>99</v>
      </c>
      <c r="AG11" s="1845" t="s">
        <v>1124</v>
      </c>
      <c r="AH11" s="1845">
        <v>0</v>
      </c>
      <c r="AI11" s="1847" t="s">
        <v>1125</v>
      </c>
      <c r="AJ11" s="1841">
        <v>47</v>
      </c>
      <c r="AK11" s="1845"/>
      <c r="AL11" s="1845"/>
      <c r="AM11" s="1848"/>
      <c r="AN11" s="1844">
        <v>1066</v>
      </c>
      <c r="AO11" s="1845" t="s">
        <v>1124</v>
      </c>
      <c r="AP11" s="1845">
        <v>3</v>
      </c>
      <c r="AQ11" s="1848" t="s">
        <v>1125</v>
      </c>
      <c r="AR11" s="1849"/>
      <c r="AS11" s="1854"/>
      <c r="AT11" s="1854"/>
      <c r="AU11" s="1854"/>
      <c r="AV11" s="1854"/>
    </row>
    <row r="12" spans="1:48" s="1855" customFormat="1" ht="36.75" customHeight="1" thickBot="1">
      <c r="A12" s="1856"/>
      <c r="B12" s="1857" t="s">
        <v>1130</v>
      </c>
      <c r="C12" s="1858" t="s">
        <v>1128</v>
      </c>
      <c r="D12" s="3156"/>
      <c r="E12" s="3156"/>
      <c r="F12" s="1859" t="s">
        <v>1129</v>
      </c>
      <c r="G12" s="3159"/>
      <c r="H12" s="1860">
        <f>SUM(H13:H21)</f>
        <v>634</v>
      </c>
      <c r="I12" s="1861">
        <f>SUM(I13:I21)</f>
        <v>0</v>
      </c>
      <c r="J12" s="1862">
        <f>SUM(J13:J21)</f>
        <v>0</v>
      </c>
      <c r="K12" s="1863">
        <f>SUM(K13:K21)</f>
        <v>634</v>
      </c>
      <c r="L12" s="1864">
        <f>SUM(L13:L21)</f>
        <v>169</v>
      </c>
      <c r="M12" s="1865" t="s">
        <v>1131</v>
      </c>
      <c r="N12" s="1865">
        <f>SUM(N13:N21)</f>
        <v>3</v>
      </c>
      <c r="O12" s="1865" t="s">
        <v>1132</v>
      </c>
      <c r="P12" s="1861">
        <f>SUM(P13:P21)</f>
        <v>3</v>
      </c>
      <c r="Q12" s="1865" t="s">
        <v>1131</v>
      </c>
      <c r="R12" s="1865">
        <f>SUM(R13:R21)</f>
        <v>1</v>
      </c>
      <c r="S12" s="1865" t="s">
        <v>1132</v>
      </c>
      <c r="T12" s="1866">
        <f>SUM(T13:T21)</f>
        <v>32</v>
      </c>
      <c r="U12" s="1865" t="s">
        <v>1131</v>
      </c>
      <c r="V12" s="1865">
        <f>SUM(V13:V21)</f>
        <v>0</v>
      </c>
      <c r="W12" s="1865" t="s">
        <v>1132</v>
      </c>
      <c r="X12" s="1867">
        <f>SUM(X13:X21)</f>
        <v>549</v>
      </c>
      <c r="Y12" s="1865" t="s">
        <v>1131</v>
      </c>
      <c r="Z12" s="1865">
        <f>SUM(Z13:Z21)</f>
        <v>2</v>
      </c>
      <c r="AA12" s="1868" t="s">
        <v>1132</v>
      </c>
      <c r="AB12" s="1861">
        <f>SUM(AB13:AB21)</f>
        <v>222</v>
      </c>
      <c r="AC12" s="1865" t="s">
        <v>1131</v>
      </c>
      <c r="AD12" s="1865">
        <f>SUM(AD13:AD21)</f>
        <v>1</v>
      </c>
      <c r="AE12" s="1868" t="s">
        <v>1132</v>
      </c>
      <c r="AF12" s="1867">
        <f>SUM(AF13:AF21)</f>
        <v>104</v>
      </c>
      <c r="AG12" s="1865" t="s">
        <v>1131</v>
      </c>
      <c r="AH12" s="1865">
        <f>SUM(AH13:AH21)</f>
        <v>0</v>
      </c>
      <c r="AI12" s="1868" t="s">
        <v>1132</v>
      </c>
      <c r="AJ12" s="1861">
        <f>SUM(AJ13:AJ21)</f>
        <v>4</v>
      </c>
      <c r="AK12" s="1865"/>
      <c r="AL12" s="1865"/>
      <c r="AM12" s="1869"/>
      <c r="AN12" s="1864">
        <f>SUM(AN13:AN21)</f>
        <v>1083</v>
      </c>
      <c r="AO12" s="1865" t="s">
        <v>1131</v>
      </c>
      <c r="AP12" s="1865">
        <f>SUM(AP13:AP21)</f>
        <v>7</v>
      </c>
      <c r="AQ12" s="1869" t="s">
        <v>1132</v>
      </c>
      <c r="AR12" s="1870"/>
      <c r="AS12" s="1854"/>
      <c r="AT12" s="1854"/>
      <c r="AU12" s="1854"/>
      <c r="AV12" s="1854"/>
    </row>
    <row r="13" spans="1:48" ht="48" customHeight="1" thickTop="1">
      <c r="A13" s="1871" t="s">
        <v>1133</v>
      </c>
      <c r="B13" s="1872" t="s">
        <v>1023</v>
      </c>
      <c r="C13" s="1873" t="s">
        <v>1101</v>
      </c>
      <c r="D13" s="1874" t="s">
        <v>1090</v>
      </c>
      <c r="E13" s="1874" t="s">
        <v>1134</v>
      </c>
      <c r="F13" s="1875" t="s">
        <v>1135</v>
      </c>
      <c r="G13" s="1843"/>
      <c r="H13" s="1876">
        <v>539</v>
      </c>
      <c r="I13" s="1877"/>
      <c r="J13" s="1878"/>
      <c r="K13" s="1879">
        <f>SUM(H13:J13)</f>
        <v>539</v>
      </c>
      <c r="L13" s="1876">
        <v>153</v>
      </c>
      <c r="M13" s="1880"/>
      <c r="N13" s="1881"/>
      <c r="O13" s="1880"/>
      <c r="P13" s="1877">
        <v>2</v>
      </c>
      <c r="Q13" s="1880"/>
      <c r="R13" s="1881"/>
      <c r="S13" s="1880"/>
      <c r="T13" s="1876">
        <v>30</v>
      </c>
      <c r="U13" s="1880"/>
      <c r="V13" s="1881"/>
      <c r="W13" s="1880"/>
      <c r="X13" s="1877">
        <v>491</v>
      </c>
      <c r="Y13" s="1880"/>
      <c r="Z13" s="1881"/>
      <c r="AA13" s="1882"/>
      <c r="AB13" s="1877">
        <v>169</v>
      </c>
      <c r="AC13" s="1880"/>
      <c r="AD13" s="1881"/>
      <c r="AE13" s="1882"/>
      <c r="AF13" s="1877">
        <v>74</v>
      </c>
      <c r="AG13" s="1880"/>
      <c r="AH13" s="1881"/>
      <c r="AI13" s="1882"/>
      <c r="AJ13" s="1877">
        <v>0</v>
      </c>
      <c r="AK13" s="1880"/>
      <c r="AL13" s="1881"/>
      <c r="AM13" s="1883"/>
      <c r="AN13" s="1876">
        <f>L13+P13+T13+X13+AB13+AF13+AJ13</f>
        <v>919</v>
      </c>
      <c r="AO13" s="1884"/>
      <c r="AP13" s="1885">
        <f t="shared" ref="AP13:AP21" si="0">N13+R13+V13+Z13+AD13+AH13+AL13</f>
        <v>0</v>
      </c>
      <c r="AQ13" s="1883"/>
      <c r="AR13" s="1886" t="s">
        <v>1133</v>
      </c>
    </row>
    <row r="14" spans="1:48" ht="48" customHeight="1">
      <c r="A14" s="1838"/>
      <c r="B14" s="1872"/>
      <c r="C14" s="1887" t="s">
        <v>1102</v>
      </c>
      <c r="D14" s="1888" t="s">
        <v>1090</v>
      </c>
      <c r="E14" s="1888" t="s">
        <v>1136</v>
      </c>
      <c r="F14" s="1889" t="s">
        <v>1137</v>
      </c>
      <c r="G14" s="1843"/>
      <c r="H14" s="1876">
        <v>0</v>
      </c>
      <c r="I14" s="1877"/>
      <c r="J14" s="1878"/>
      <c r="K14" s="1879">
        <f t="shared" ref="K14:K21" si="1">SUM(H14:J14)</f>
        <v>0</v>
      </c>
      <c r="L14" s="1890">
        <v>0</v>
      </c>
      <c r="M14" s="1891"/>
      <c r="N14" s="1892"/>
      <c r="O14" s="1891"/>
      <c r="P14" s="1893">
        <v>0</v>
      </c>
      <c r="Q14" s="1891"/>
      <c r="R14" s="1892"/>
      <c r="S14" s="1891"/>
      <c r="T14" s="1890">
        <v>0</v>
      </c>
      <c r="U14" s="1880"/>
      <c r="V14" s="1881"/>
      <c r="W14" s="1880"/>
      <c r="X14" s="1877">
        <v>2</v>
      </c>
      <c r="Y14" s="1880"/>
      <c r="Z14" s="1881"/>
      <c r="AA14" s="1882"/>
      <c r="AB14" s="1877">
        <v>0</v>
      </c>
      <c r="AC14" s="1880"/>
      <c r="AD14" s="1881"/>
      <c r="AE14" s="1882"/>
      <c r="AF14" s="1877">
        <v>0</v>
      </c>
      <c r="AG14" s="1880"/>
      <c r="AH14" s="1881"/>
      <c r="AI14" s="1882"/>
      <c r="AJ14" s="1877">
        <v>0</v>
      </c>
      <c r="AK14" s="1880"/>
      <c r="AL14" s="1881"/>
      <c r="AM14" s="1883"/>
      <c r="AN14" s="1876">
        <f t="shared" ref="AN14:AN21" si="2">L14+P14+T14+X14+AB14+AF14+AJ14</f>
        <v>2</v>
      </c>
      <c r="AO14" s="1880"/>
      <c r="AP14" s="1894">
        <f t="shared" si="0"/>
        <v>0</v>
      </c>
      <c r="AQ14" s="1883"/>
      <c r="AR14" s="1849"/>
    </row>
    <row r="15" spans="1:48" ht="48" customHeight="1">
      <c r="A15" s="1895" t="s">
        <v>1138</v>
      </c>
      <c r="B15" s="1896" t="s">
        <v>1139</v>
      </c>
      <c r="C15" s="1897" t="s">
        <v>1140</v>
      </c>
      <c r="D15" s="1898"/>
      <c r="E15" s="1898" t="s">
        <v>1141</v>
      </c>
      <c r="F15" s="1899" t="s">
        <v>1137</v>
      </c>
      <c r="G15" s="1900"/>
      <c r="H15" s="1901">
        <v>0</v>
      </c>
      <c r="I15" s="1902"/>
      <c r="J15" s="1903"/>
      <c r="K15" s="1904">
        <f t="shared" si="1"/>
        <v>0</v>
      </c>
      <c r="L15" s="1901">
        <v>2</v>
      </c>
      <c r="M15" s="1905" t="s">
        <v>1131</v>
      </c>
      <c r="N15" s="1906">
        <v>1</v>
      </c>
      <c r="O15" s="1905" t="s">
        <v>1132</v>
      </c>
      <c r="P15" s="1902">
        <v>1</v>
      </c>
      <c r="Q15" s="1905" t="s">
        <v>1131</v>
      </c>
      <c r="R15" s="1906">
        <v>1</v>
      </c>
      <c r="S15" s="1905" t="s">
        <v>1132</v>
      </c>
      <c r="T15" s="1901">
        <v>0</v>
      </c>
      <c r="U15" s="1907"/>
      <c r="V15" s="1906"/>
      <c r="W15" s="1907"/>
      <c r="X15" s="1902">
        <v>3</v>
      </c>
      <c r="Y15" s="1906"/>
      <c r="Z15" s="1906"/>
      <c r="AA15" s="1908"/>
      <c r="AB15" s="1902">
        <v>1</v>
      </c>
      <c r="AC15" s="1906" t="s">
        <v>1131</v>
      </c>
      <c r="AD15" s="1906">
        <v>1</v>
      </c>
      <c r="AE15" s="1908" t="s">
        <v>1132</v>
      </c>
      <c r="AF15" s="1902">
        <v>4</v>
      </c>
      <c r="AG15" s="1906" t="s">
        <v>1131</v>
      </c>
      <c r="AH15" s="1906"/>
      <c r="AI15" s="1908" t="s">
        <v>1132</v>
      </c>
      <c r="AJ15" s="1902">
        <v>1</v>
      </c>
      <c r="AK15" s="1907"/>
      <c r="AL15" s="1906"/>
      <c r="AM15" s="1909"/>
      <c r="AN15" s="1901">
        <f>L15+P15+T15+X15+AB15+AF15+AJ15</f>
        <v>12</v>
      </c>
      <c r="AO15" s="1907" t="s">
        <v>1124</v>
      </c>
      <c r="AP15" s="1906">
        <f t="shared" si="0"/>
        <v>3</v>
      </c>
      <c r="AQ15" s="1909" t="s">
        <v>1125</v>
      </c>
      <c r="AR15" s="1910" t="s">
        <v>1138</v>
      </c>
    </row>
    <row r="16" spans="1:48" ht="48" customHeight="1">
      <c r="A16" s="1871" t="s">
        <v>1142</v>
      </c>
      <c r="B16" s="1872" t="s">
        <v>1143</v>
      </c>
      <c r="C16" s="1873" t="s">
        <v>1103</v>
      </c>
      <c r="D16" s="1874"/>
      <c r="E16" s="1874" t="s">
        <v>1144</v>
      </c>
      <c r="F16" s="1875" t="s">
        <v>1137</v>
      </c>
      <c r="G16" s="1843"/>
      <c r="H16" s="1876"/>
      <c r="I16" s="1877"/>
      <c r="J16" s="1878"/>
      <c r="K16" s="1879">
        <f t="shared" si="1"/>
        <v>0</v>
      </c>
      <c r="L16" s="1911">
        <v>1</v>
      </c>
      <c r="M16" s="1912"/>
      <c r="N16" s="1881"/>
      <c r="O16" s="1912"/>
      <c r="P16" s="1877"/>
      <c r="Q16" s="1912"/>
      <c r="R16" s="1881"/>
      <c r="S16" s="1912"/>
      <c r="T16" s="1876"/>
      <c r="U16" s="1880"/>
      <c r="V16" s="1881"/>
      <c r="W16" s="1880"/>
      <c r="X16" s="1877">
        <v>2</v>
      </c>
      <c r="Y16" s="1880"/>
      <c r="Z16" s="1881"/>
      <c r="AA16" s="1882"/>
      <c r="AB16" s="1877"/>
      <c r="AC16" s="1912"/>
      <c r="AD16" s="1881"/>
      <c r="AE16" s="1913"/>
      <c r="AF16" s="1914">
        <v>3</v>
      </c>
      <c r="AG16" s="1912"/>
      <c r="AH16" s="1881"/>
      <c r="AI16" s="1913"/>
      <c r="AJ16" s="1877"/>
      <c r="AK16" s="1912"/>
      <c r="AL16" s="1881"/>
      <c r="AM16" s="1915"/>
      <c r="AN16" s="1916">
        <f>L16+P16+T16+X16+AB16+AF16+AJ16</f>
        <v>6</v>
      </c>
      <c r="AO16" s="1917"/>
      <c r="AP16" s="1918">
        <f t="shared" si="0"/>
        <v>0</v>
      </c>
      <c r="AQ16" s="1883"/>
      <c r="AR16" s="1886" t="s">
        <v>1142</v>
      </c>
    </row>
    <row r="17" spans="1:44" ht="48" customHeight="1">
      <c r="A17" s="1919"/>
      <c r="B17" s="1920"/>
      <c r="C17" s="1887" t="s">
        <v>1145</v>
      </c>
      <c r="D17" s="1888"/>
      <c r="E17" s="1888" t="s">
        <v>1146</v>
      </c>
      <c r="F17" s="1889" t="s">
        <v>1137</v>
      </c>
      <c r="G17" s="1921"/>
      <c r="H17" s="1922"/>
      <c r="I17" s="1923"/>
      <c r="J17" s="1924"/>
      <c r="K17" s="1925">
        <f t="shared" si="1"/>
        <v>0</v>
      </c>
      <c r="L17" s="1926">
        <v>3</v>
      </c>
      <c r="M17" s="1927"/>
      <c r="N17" s="1894"/>
      <c r="O17" s="1927"/>
      <c r="P17" s="1923"/>
      <c r="Q17" s="1927"/>
      <c r="R17" s="1894"/>
      <c r="S17" s="1927"/>
      <c r="T17" s="1922"/>
      <c r="U17" s="1928"/>
      <c r="V17" s="1894"/>
      <c r="W17" s="1928"/>
      <c r="X17" s="1923">
        <v>2</v>
      </c>
      <c r="Y17" s="1928"/>
      <c r="Z17" s="1894"/>
      <c r="AA17" s="1929"/>
      <c r="AB17" s="1923"/>
      <c r="AC17" s="1927"/>
      <c r="AD17" s="1894"/>
      <c r="AE17" s="1930"/>
      <c r="AF17" s="1923">
        <v>2</v>
      </c>
      <c r="AG17" s="1928"/>
      <c r="AH17" s="1894"/>
      <c r="AI17" s="1929"/>
      <c r="AJ17" s="1923"/>
      <c r="AK17" s="1927"/>
      <c r="AL17" s="1894"/>
      <c r="AM17" s="1931"/>
      <c r="AN17" s="1922">
        <f>L17+P17+T17+X17+AB17+AF17+AJ17</f>
        <v>7</v>
      </c>
      <c r="AO17" s="1928"/>
      <c r="AP17" s="1894">
        <f t="shared" si="0"/>
        <v>0</v>
      </c>
      <c r="AQ17" s="1932"/>
      <c r="AR17" s="1933"/>
    </row>
    <row r="18" spans="1:44" ht="48" customHeight="1">
      <c r="A18" s="1934">
        <v>10</v>
      </c>
      <c r="B18" s="1896" t="s">
        <v>1147</v>
      </c>
      <c r="C18" s="1897" t="s">
        <v>1148</v>
      </c>
      <c r="D18" s="1898"/>
      <c r="E18" s="1935" t="s">
        <v>1149</v>
      </c>
      <c r="F18" s="1899" t="s">
        <v>1137</v>
      </c>
      <c r="G18" s="1900"/>
      <c r="H18" s="1901"/>
      <c r="I18" s="1902"/>
      <c r="J18" s="1903"/>
      <c r="K18" s="1904">
        <f t="shared" si="1"/>
        <v>0</v>
      </c>
      <c r="L18" s="1901">
        <v>2</v>
      </c>
      <c r="M18" s="1907"/>
      <c r="N18" s="1906"/>
      <c r="O18" s="1907"/>
      <c r="P18" s="1902"/>
      <c r="Q18" s="1907"/>
      <c r="R18" s="1906"/>
      <c r="S18" s="1907"/>
      <c r="T18" s="1901"/>
      <c r="U18" s="1907"/>
      <c r="V18" s="1906"/>
      <c r="W18" s="1907"/>
      <c r="X18" s="1936">
        <v>3</v>
      </c>
      <c r="Y18" s="1937"/>
      <c r="Z18" s="1906"/>
      <c r="AA18" s="1938"/>
      <c r="AB18" s="1936">
        <v>2</v>
      </c>
      <c r="AC18" s="1907"/>
      <c r="AD18" s="1906"/>
      <c r="AE18" s="1939"/>
      <c r="AF18" s="1936">
        <v>3</v>
      </c>
      <c r="AG18" s="1937"/>
      <c r="AH18" s="1906"/>
      <c r="AI18" s="1938"/>
      <c r="AJ18" s="1902"/>
      <c r="AK18" s="1907"/>
      <c r="AL18" s="1906"/>
      <c r="AM18" s="1909"/>
      <c r="AN18" s="1901">
        <f t="shared" si="2"/>
        <v>10</v>
      </c>
      <c r="AO18" s="1907"/>
      <c r="AP18" s="1906">
        <f t="shared" si="0"/>
        <v>0</v>
      </c>
      <c r="AQ18" s="1909"/>
      <c r="AR18" s="1940">
        <v>10</v>
      </c>
    </row>
    <row r="19" spans="1:44" ht="48" customHeight="1">
      <c r="A19" s="1838">
        <v>61</v>
      </c>
      <c r="B19" s="1872" t="s">
        <v>1150</v>
      </c>
      <c r="C19" s="1873" t="s">
        <v>1104</v>
      </c>
      <c r="D19" s="1874" t="s">
        <v>1090</v>
      </c>
      <c r="E19" s="1874" t="s">
        <v>1151</v>
      </c>
      <c r="F19" s="1875" t="s">
        <v>1135</v>
      </c>
      <c r="G19" s="1843"/>
      <c r="H19" s="1911">
        <v>95</v>
      </c>
      <c r="I19" s="1914"/>
      <c r="J19" s="1941"/>
      <c r="K19" s="1879">
        <f t="shared" si="1"/>
        <v>95</v>
      </c>
      <c r="L19" s="1942">
        <v>6</v>
      </c>
      <c r="M19" s="1943"/>
      <c r="N19" s="1892"/>
      <c r="O19" s="1943"/>
      <c r="P19" s="1944"/>
      <c r="Q19" s="1943"/>
      <c r="R19" s="1892"/>
      <c r="S19" s="1943"/>
      <c r="T19" s="1942">
        <v>2</v>
      </c>
      <c r="U19" s="1943"/>
      <c r="V19" s="1892"/>
      <c r="W19" s="1943"/>
      <c r="X19" s="1944">
        <v>44</v>
      </c>
      <c r="Y19" s="1892"/>
      <c r="Z19" s="1892"/>
      <c r="AA19" s="1945"/>
      <c r="AB19" s="1944">
        <v>50</v>
      </c>
      <c r="AC19" s="1943"/>
      <c r="AD19" s="1892"/>
      <c r="AE19" s="1946"/>
      <c r="AF19" s="1914">
        <v>18</v>
      </c>
      <c r="AG19" s="1912"/>
      <c r="AH19" s="1881"/>
      <c r="AI19" s="1913"/>
      <c r="AJ19" s="1914">
        <v>3</v>
      </c>
      <c r="AK19" s="1912"/>
      <c r="AL19" s="1881"/>
      <c r="AM19" s="1915"/>
      <c r="AN19" s="1916">
        <f>L19+P19+T19+X19+AB19+AF19+AJ19</f>
        <v>123</v>
      </c>
      <c r="AO19" s="1918"/>
      <c r="AP19" s="1918">
        <f t="shared" si="0"/>
        <v>0</v>
      </c>
      <c r="AQ19" s="1947"/>
      <c r="AR19" s="1849">
        <v>61</v>
      </c>
    </row>
    <row r="20" spans="1:44" ht="48" customHeight="1">
      <c r="A20" s="1838"/>
      <c r="B20" s="1872"/>
      <c r="C20" s="1948" t="s">
        <v>1105</v>
      </c>
      <c r="D20" s="1874" t="s">
        <v>1090</v>
      </c>
      <c r="E20" s="1874" t="s">
        <v>1152</v>
      </c>
      <c r="F20" s="1875" t="s">
        <v>1153</v>
      </c>
      <c r="G20" s="1843"/>
      <c r="H20" s="1911"/>
      <c r="I20" s="1914"/>
      <c r="J20" s="1941"/>
      <c r="K20" s="1879">
        <f t="shared" si="1"/>
        <v>0</v>
      </c>
      <c r="L20" s="1949">
        <v>1</v>
      </c>
      <c r="M20" s="1950" t="s">
        <v>1131</v>
      </c>
      <c r="N20" s="1951">
        <v>1</v>
      </c>
      <c r="O20" s="1950" t="s">
        <v>1132</v>
      </c>
      <c r="P20" s="1952"/>
      <c r="Q20" s="1951"/>
      <c r="R20" s="1951"/>
      <c r="S20" s="1951"/>
      <c r="T20" s="1949"/>
      <c r="U20" s="1951"/>
      <c r="V20" s="1951"/>
      <c r="W20" s="1951"/>
      <c r="X20" s="1952">
        <v>1</v>
      </c>
      <c r="Y20" s="1950" t="s">
        <v>1131</v>
      </c>
      <c r="Z20" s="1951">
        <v>1</v>
      </c>
      <c r="AA20" s="1953" t="s">
        <v>1132</v>
      </c>
      <c r="AB20" s="1952"/>
      <c r="AC20" s="1951"/>
      <c r="AD20" s="1951"/>
      <c r="AE20" s="1954"/>
      <c r="AF20" s="1914"/>
      <c r="AG20" s="1881"/>
      <c r="AH20" s="1881"/>
      <c r="AI20" s="1955"/>
      <c r="AJ20" s="1914"/>
      <c r="AK20" s="1881"/>
      <c r="AL20" s="1881"/>
      <c r="AM20" s="1947"/>
      <c r="AN20" s="1911">
        <f t="shared" si="2"/>
        <v>2</v>
      </c>
      <c r="AO20" s="1881" t="s">
        <v>1131</v>
      </c>
      <c r="AP20" s="1881">
        <f t="shared" si="0"/>
        <v>2</v>
      </c>
      <c r="AQ20" s="1947" t="s">
        <v>1132</v>
      </c>
      <c r="AR20" s="1849"/>
    </row>
    <row r="21" spans="1:44" ht="48" customHeight="1" thickBot="1">
      <c r="A21" s="1956"/>
      <c r="B21" s="1957"/>
      <c r="C21" s="1958" t="s">
        <v>1106</v>
      </c>
      <c r="D21" s="1959" t="s">
        <v>1090</v>
      </c>
      <c r="E21" s="1959" t="s">
        <v>1154</v>
      </c>
      <c r="F21" s="1960" t="s">
        <v>1153</v>
      </c>
      <c r="G21" s="1961"/>
      <c r="H21" s="1962"/>
      <c r="I21" s="1963"/>
      <c r="J21" s="1964"/>
      <c r="K21" s="1965">
        <f t="shared" si="1"/>
        <v>0</v>
      </c>
      <c r="L21" s="1962">
        <v>1</v>
      </c>
      <c r="M21" s="1966" t="s">
        <v>1131</v>
      </c>
      <c r="N21" s="1967">
        <v>1</v>
      </c>
      <c r="O21" s="1966" t="s">
        <v>1132</v>
      </c>
      <c r="P21" s="1963"/>
      <c r="Q21" s="1967"/>
      <c r="R21" s="1967"/>
      <c r="S21" s="1967"/>
      <c r="T21" s="1962"/>
      <c r="U21" s="1967"/>
      <c r="V21" s="1967"/>
      <c r="W21" s="1967"/>
      <c r="X21" s="1963">
        <v>1</v>
      </c>
      <c r="Y21" s="1968" t="s">
        <v>1131</v>
      </c>
      <c r="Z21" s="1967">
        <v>1</v>
      </c>
      <c r="AA21" s="1969" t="s">
        <v>1132</v>
      </c>
      <c r="AB21" s="1963"/>
      <c r="AC21" s="1967"/>
      <c r="AD21" s="1967"/>
      <c r="AE21" s="1970"/>
      <c r="AF21" s="1963"/>
      <c r="AG21" s="1967"/>
      <c r="AH21" s="1967"/>
      <c r="AI21" s="1970"/>
      <c r="AJ21" s="1963"/>
      <c r="AK21" s="1967"/>
      <c r="AL21" s="1967"/>
      <c r="AM21" s="1971"/>
      <c r="AN21" s="1962">
        <f t="shared" si="2"/>
        <v>2</v>
      </c>
      <c r="AO21" s="1967" t="s">
        <v>1131</v>
      </c>
      <c r="AP21" s="1967">
        <f t="shared" si="0"/>
        <v>2</v>
      </c>
      <c r="AQ21" s="1971" t="s">
        <v>1132</v>
      </c>
      <c r="AR21" s="1972"/>
    </row>
  </sheetData>
  <mergeCells count="24">
    <mergeCell ref="AB5:AE7"/>
    <mergeCell ref="AF5:AI7"/>
    <mergeCell ref="AJ5:AM7"/>
    <mergeCell ref="D8:D12"/>
    <mergeCell ref="E8:E12"/>
    <mergeCell ref="G8:G12"/>
    <mergeCell ref="L3:AQ3"/>
    <mergeCell ref="H4:H7"/>
    <mergeCell ref="I4:I7"/>
    <mergeCell ref="J4:J7"/>
    <mergeCell ref="K4:K7"/>
    <mergeCell ref="L4:S4"/>
    <mergeCell ref="T4:AM4"/>
    <mergeCell ref="AN4:AQ7"/>
    <mergeCell ref="L5:O7"/>
    <mergeCell ref="P5:S7"/>
    <mergeCell ref="H3:K3"/>
    <mergeCell ref="T5:W7"/>
    <mergeCell ref="X5:AA7"/>
    <mergeCell ref="B3:B7"/>
    <mergeCell ref="C3:C7"/>
    <mergeCell ref="D3:D7"/>
    <mergeCell ref="E3:E7"/>
    <mergeCell ref="G3:G7"/>
  </mergeCells>
  <phoneticPr fontId="2"/>
  <printOptions horizontalCentered="1"/>
  <pageMargins left="0.27" right="0.16" top="0.89" bottom="0.39370078740157483" header="0" footer="0"/>
  <pageSetup paperSize="9" scale="60" pageOrder="overThenDown" orientation="landscape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A17320-35A1-43E9-9251-9280620B457B}">
  <dimension ref="A1:DD48"/>
  <sheetViews>
    <sheetView view="pageBreakPreview" zoomScale="59" zoomScaleNormal="75" zoomScaleSheetLayoutView="59" workbookViewId="0">
      <pane xSplit="3" ySplit="12" topLeftCell="D13" activePane="bottomRight" state="frozen"/>
      <selection activeCell="AU1" sqref="AU1"/>
      <selection pane="topRight" activeCell="AU1" sqref="AU1"/>
      <selection pane="bottomLeft" activeCell="AU1" sqref="AU1"/>
      <selection pane="bottomRight"/>
    </sheetView>
  </sheetViews>
  <sheetFormatPr defaultRowHeight="18.95" customHeight="1"/>
  <cols>
    <col min="1" max="1" width="4.875" style="1973" customWidth="1"/>
    <col min="2" max="2" width="15.625" style="357" customWidth="1"/>
    <col min="3" max="3" width="26.25" style="357" bestFit="1" customWidth="1"/>
    <col min="4" max="4" width="9.75" style="357" customWidth="1"/>
    <col min="5" max="5" width="11" style="357" customWidth="1"/>
    <col min="6" max="6" width="18.5" style="357" customWidth="1"/>
    <col min="7" max="7" width="9.75" style="357" customWidth="1"/>
    <col min="8" max="8" width="11" style="357" customWidth="1"/>
    <col min="9" max="9" width="18.5" style="357" customWidth="1"/>
    <col min="10" max="10" width="9.75" style="357" customWidth="1"/>
    <col min="11" max="11" width="11.125" style="357" customWidth="1"/>
    <col min="12" max="12" width="18.5" style="357" customWidth="1"/>
    <col min="13" max="13" width="9.75" style="357" customWidth="1"/>
    <col min="14" max="14" width="11" style="357" customWidth="1"/>
    <col min="15" max="15" width="18.5" style="357" customWidth="1"/>
    <col min="16" max="16" width="5.25" style="1973" customWidth="1"/>
    <col min="17" max="256" width="9" style="357"/>
    <col min="257" max="257" width="4.875" style="357" customWidth="1"/>
    <col min="258" max="258" width="15.625" style="357" customWidth="1"/>
    <col min="259" max="259" width="26.25" style="357" bestFit="1" customWidth="1"/>
    <col min="260" max="260" width="9.75" style="357" customWidth="1"/>
    <col min="261" max="261" width="11" style="357" customWidth="1"/>
    <col min="262" max="262" width="18.5" style="357" customWidth="1"/>
    <col min="263" max="263" width="9.75" style="357" customWidth="1"/>
    <col min="264" max="264" width="11" style="357" customWidth="1"/>
    <col min="265" max="265" width="18.5" style="357" customWidth="1"/>
    <col min="266" max="266" width="9.75" style="357" customWidth="1"/>
    <col min="267" max="267" width="11.125" style="357" customWidth="1"/>
    <col min="268" max="268" width="18.5" style="357" customWidth="1"/>
    <col min="269" max="269" width="9.75" style="357" customWidth="1"/>
    <col min="270" max="270" width="11" style="357" customWidth="1"/>
    <col min="271" max="271" width="18.5" style="357" customWidth="1"/>
    <col min="272" max="272" width="5.25" style="357" customWidth="1"/>
    <col min="273" max="512" width="9" style="357"/>
    <col min="513" max="513" width="4.875" style="357" customWidth="1"/>
    <col min="514" max="514" width="15.625" style="357" customWidth="1"/>
    <col min="515" max="515" width="26.25" style="357" bestFit="1" customWidth="1"/>
    <col min="516" max="516" width="9.75" style="357" customWidth="1"/>
    <col min="517" max="517" width="11" style="357" customWidth="1"/>
    <col min="518" max="518" width="18.5" style="357" customWidth="1"/>
    <col min="519" max="519" width="9.75" style="357" customWidth="1"/>
    <col min="520" max="520" width="11" style="357" customWidth="1"/>
    <col min="521" max="521" width="18.5" style="357" customWidth="1"/>
    <col min="522" max="522" width="9.75" style="357" customWidth="1"/>
    <col min="523" max="523" width="11.125" style="357" customWidth="1"/>
    <col min="524" max="524" width="18.5" style="357" customWidth="1"/>
    <col min="525" max="525" width="9.75" style="357" customWidth="1"/>
    <col min="526" max="526" width="11" style="357" customWidth="1"/>
    <col min="527" max="527" width="18.5" style="357" customWidth="1"/>
    <col min="528" max="528" width="5.25" style="357" customWidth="1"/>
    <col min="529" max="768" width="9" style="357"/>
    <col min="769" max="769" width="4.875" style="357" customWidth="1"/>
    <col min="770" max="770" width="15.625" style="357" customWidth="1"/>
    <col min="771" max="771" width="26.25" style="357" bestFit="1" customWidth="1"/>
    <col min="772" max="772" width="9.75" style="357" customWidth="1"/>
    <col min="773" max="773" width="11" style="357" customWidth="1"/>
    <col min="774" max="774" width="18.5" style="357" customWidth="1"/>
    <col min="775" max="775" width="9.75" style="357" customWidth="1"/>
    <col min="776" max="776" width="11" style="357" customWidth="1"/>
    <col min="777" max="777" width="18.5" style="357" customWidth="1"/>
    <col min="778" max="778" width="9.75" style="357" customWidth="1"/>
    <col min="779" max="779" width="11.125" style="357" customWidth="1"/>
    <col min="780" max="780" width="18.5" style="357" customWidth="1"/>
    <col min="781" max="781" width="9.75" style="357" customWidth="1"/>
    <col min="782" max="782" width="11" style="357" customWidth="1"/>
    <col min="783" max="783" width="18.5" style="357" customWidth="1"/>
    <col min="784" max="784" width="5.25" style="357" customWidth="1"/>
    <col min="785" max="1024" width="9" style="357"/>
    <col min="1025" max="1025" width="4.875" style="357" customWidth="1"/>
    <col min="1026" max="1026" width="15.625" style="357" customWidth="1"/>
    <col min="1027" max="1027" width="26.25" style="357" bestFit="1" customWidth="1"/>
    <col min="1028" max="1028" width="9.75" style="357" customWidth="1"/>
    <col min="1029" max="1029" width="11" style="357" customWidth="1"/>
    <col min="1030" max="1030" width="18.5" style="357" customWidth="1"/>
    <col min="1031" max="1031" width="9.75" style="357" customWidth="1"/>
    <col min="1032" max="1032" width="11" style="357" customWidth="1"/>
    <col min="1033" max="1033" width="18.5" style="357" customWidth="1"/>
    <col min="1034" max="1034" width="9.75" style="357" customWidth="1"/>
    <col min="1035" max="1035" width="11.125" style="357" customWidth="1"/>
    <col min="1036" max="1036" width="18.5" style="357" customWidth="1"/>
    <col min="1037" max="1037" width="9.75" style="357" customWidth="1"/>
    <col min="1038" max="1038" width="11" style="357" customWidth="1"/>
    <col min="1039" max="1039" width="18.5" style="357" customWidth="1"/>
    <col min="1040" max="1040" width="5.25" style="357" customWidth="1"/>
    <col min="1041" max="1280" width="9" style="357"/>
    <col min="1281" max="1281" width="4.875" style="357" customWidth="1"/>
    <col min="1282" max="1282" width="15.625" style="357" customWidth="1"/>
    <col min="1283" max="1283" width="26.25" style="357" bestFit="1" customWidth="1"/>
    <col min="1284" max="1284" width="9.75" style="357" customWidth="1"/>
    <col min="1285" max="1285" width="11" style="357" customWidth="1"/>
    <col min="1286" max="1286" width="18.5" style="357" customWidth="1"/>
    <col min="1287" max="1287" width="9.75" style="357" customWidth="1"/>
    <col min="1288" max="1288" width="11" style="357" customWidth="1"/>
    <col min="1289" max="1289" width="18.5" style="357" customWidth="1"/>
    <col min="1290" max="1290" width="9.75" style="357" customWidth="1"/>
    <col min="1291" max="1291" width="11.125" style="357" customWidth="1"/>
    <col min="1292" max="1292" width="18.5" style="357" customWidth="1"/>
    <col min="1293" max="1293" width="9.75" style="357" customWidth="1"/>
    <col min="1294" max="1294" width="11" style="357" customWidth="1"/>
    <col min="1295" max="1295" width="18.5" style="357" customWidth="1"/>
    <col min="1296" max="1296" width="5.25" style="357" customWidth="1"/>
    <col min="1297" max="1536" width="9" style="357"/>
    <col min="1537" max="1537" width="4.875" style="357" customWidth="1"/>
    <col min="1538" max="1538" width="15.625" style="357" customWidth="1"/>
    <col min="1539" max="1539" width="26.25" style="357" bestFit="1" customWidth="1"/>
    <col min="1540" max="1540" width="9.75" style="357" customWidth="1"/>
    <col min="1541" max="1541" width="11" style="357" customWidth="1"/>
    <col min="1542" max="1542" width="18.5" style="357" customWidth="1"/>
    <col min="1543" max="1543" width="9.75" style="357" customWidth="1"/>
    <col min="1544" max="1544" width="11" style="357" customWidth="1"/>
    <col min="1545" max="1545" width="18.5" style="357" customWidth="1"/>
    <col min="1546" max="1546" width="9.75" style="357" customWidth="1"/>
    <col min="1547" max="1547" width="11.125" style="357" customWidth="1"/>
    <col min="1548" max="1548" width="18.5" style="357" customWidth="1"/>
    <col min="1549" max="1549" width="9.75" style="357" customWidth="1"/>
    <col min="1550" max="1550" width="11" style="357" customWidth="1"/>
    <col min="1551" max="1551" width="18.5" style="357" customWidth="1"/>
    <col min="1552" max="1552" width="5.25" style="357" customWidth="1"/>
    <col min="1553" max="1792" width="9" style="357"/>
    <col min="1793" max="1793" width="4.875" style="357" customWidth="1"/>
    <col min="1794" max="1794" width="15.625" style="357" customWidth="1"/>
    <col min="1795" max="1795" width="26.25" style="357" bestFit="1" customWidth="1"/>
    <col min="1796" max="1796" width="9.75" style="357" customWidth="1"/>
    <col min="1797" max="1797" width="11" style="357" customWidth="1"/>
    <col min="1798" max="1798" width="18.5" style="357" customWidth="1"/>
    <col min="1799" max="1799" width="9.75" style="357" customWidth="1"/>
    <col min="1800" max="1800" width="11" style="357" customWidth="1"/>
    <col min="1801" max="1801" width="18.5" style="357" customWidth="1"/>
    <col min="1802" max="1802" width="9.75" style="357" customWidth="1"/>
    <col min="1803" max="1803" width="11.125" style="357" customWidth="1"/>
    <col min="1804" max="1804" width="18.5" style="357" customWidth="1"/>
    <col min="1805" max="1805" width="9.75" style="357" customWidth="1"/>
    <col min="1806" max="1806" width="11" style="357" customWidth="1"/>
    <col min="1807" max="1807" width="18.5" style="357" customWidth="1"/>
    <col min="1808" max="1808" width="5.25" style="357" customWidth="1"/>
    <col min="1809" max="2048" width="9" style="357"/>
    <col min="2049" max="2049" width="4.875" style="357" customWidth="1"/>
    <col min="2050" max="2050" width="15.625" style="357" customWidth="1"/>
    <col min="2051" max="2051" width="26.25" style="357" bestFit="1" customWidth="1"/>
    <col min="2052" max="2052" width="9.75" style="357" customWidth="1"/>
    <col min="2053" max="2053" width="11" style="357" customWidth="1"/>
    <col min="2054" max="2054" width="18.5" style="357" customWidth="1"/>
    <col min="2055" max="2055" width="9.75" style="357" customWidth="1"/>
    <col min="2056" max="2056" width="11" style="357" customWidth="1"/>
    <col min="2057" max="2057" width="18.5" style="357" customWidth="1"/>
    <col min="2058" max="2058" width="9.75" style="357" customWidth="1"/>
    <col min="2059" max="2059" width="11.125" style="357" customWidth="1"/>
    <col min="2060" max="2060" width="18.5" style="357" customWidth="1"/>
    <col min="2061" max="2061" width="9.75" style="357" customWidth="1"/>
    <col min="2062" max="2062" width="11" style="357" customWidth="1"/>
    <col min="2063" max="2063" width="18.5" style="357" customWidth="1"/>
    <col min="2064" max="2064" width="5.25" style="357" customWidth="1"/>
    <col min="2065" max="2304" width="9" style="357"/>
    <col min="2305" max="2305" width="4.875" style="357" customWidth="1"/>
    <col min="2306" max="2306" width="15.625" style="357" customWidth="1"/>
    <col min="2307" max="2307" width="26.25" style="357" bestFit="1" customWidth="1"/>
    <col min="2308" max="2308" width="9.75" style="357" customWidth="1"/>
    <col min="2309" max="2309" width="11" style="357" customWidth="1"/>
    <col min="2310" max="2310" width="18.5" style="357" customWidth="1"/>
    <col min="2311" max="2311" width="9.75" style="357" customWidth="1"/>
    <col min="2312" max="2312" width="11" style="357" customWidth="1"/>
    <col min="2313" max="2313" width="18.5" style="357" customWidth="1"/>
    <col min="2314" max="2314" width="9.75" style="357" customWidth="1"/>
    <col min="2315" max="2315" width="11.125" style="357" customWidth="1"/>
    <col min="2316" max="2316" width="18.5" style="357" customWidth="1"/>
    <col min="2317" max="2317" width="9.75" style="357" customWidth="1"/>
    <col min="2318" max="2318" width="11" style="357" customWidth="1"/>
    <col min="2319" max="2319" width="18.5" style="357" customWidth="1"/>
    <col min="2320" max="2320" width="5.25" style="357" customWidth="1"/>
    <col min="2321" max="2560" width="9" style="357"/>
    <col min="2561" max="2561" width="4.875" style="357" customWidth="1"/>
    <col min="2562" max="2562" width="15.625" style="357" customWidth="1"/>
    <col min="2563" max="2563" width="26.25" style="357" bestFit="1" customWidth="1"/>
    <col min="2564" max="2564" width="9.75" style="357" customWidth="1"/>
    <col min="2565" max="2565" width="11" style="357" customWidth="1"/>
    <col min="2566" max="2566" width="18.5" style="357" customWidth="1"/>
    <col min="2567" max="2567" width="9.75" style="357" customWidth="1"/>
    <col min="2568" max="2568" width="11" style="357" customWidth="1"/>
    <col min="2569" max="2569" width="18.5" style="357" customWidth="1"/>
    <col min="2570" max="2570" width="9.75" style="357" customWidth="1"/>
    <col min="2571" max="2571" width="11.125" style="357" customWidth="1"/>
    <col min="2572" max="2572" width="18.5" style="357" customWidth="1"/>
    <col min="2573" max="2573" width="9.75" style="357" customWidth="1"/>
    <col min="2574" max="2574" width="11" style="357" customWidth="1"/>
    <col min="2575" max="2575" width="18.5" style="357" customWidth="1"/>
    <col min="2576" max="2576" width="5.25" style="357" customWidth="1"/>
    <col min="2577" max="2816" width="9" style="357"/>
    <col min="2817" max="2817" width="4.875" style="357" customWidth="1"/>
    <col min="2818" max="2818" width="15.625" style="357" customWidth="1"/>
    <col min="2819" max="2819" width="26.25" style="357" bestFit="1" customWidth="1"/>
    <col min="2820" max="2820" width="9.75" style="357" customWidth="1"/>
    <col min="2821" max="2821" width="11" style="357" customWidth="1"/>
    <col min="2822" max="2822" width="18.5" style="357" customWidth="1"/>
    <col min="2823" max="2823" width="9.75" style="357" customWidth="1"/>
    <col min="2824" max="2824" width="11" style="357" customWidth="1"/>
    <col min="2825" max="2825" width="18.5" style="357" customWidth="1"/>
    <col min="2826" max="2826" width="9.75" style="357" customWidth="1"/>
    <col min="2827" max="2827" width="11.125" style="357" customWidth="1"/>
    <col min="2828" max="2828" width="18.5" style="357" customWidth="1"/>
    <col min="2829" max="2829" width="9.75" style="357" customWidth="1"/>
    <col min="2830" max="2830" width="11" style="357" customWidth="1"/>
    <col min="2831" max="2831" width="18.5" style="357" customWidth="1"/>
    <col min="2832" max="2832" width="5.25" style="357" customWidth="1"/>
    <col min="2833" max="3072" width="9" style="357"/>
    <col min="3073" max="3073" width="4.875" style="357" customWidth="1"/>
    <col min="3074" max="3074" width="15.625" style="357" customWidth="1"/>
    <col min="3075" max="3075" width="26.25" style="357" bestFit="1" customWidth="1"/>
    <col min="3076" max="3076" width="9.75" style="357" customWidth="1"/>
    <col min="3077" max="3077" width="11" style="357" customWidth="1"/>
    <col min="3078" max="3078" width="18.5" style="357" customWidth="1"/>
    <col min="3079" max="3079" width="9.75" style="357" customWidth="1"/>
    <col min="3080" max="3080" width="11" style="357" customWidth="1"/>
    <col min="3081" max="3081" width="18.5" style="357" customWidth="1"/>
    <col min="3082" max="3082" width="9.75" style="357" customWidth="1"/>
    <col min="3083" max="3083" width="11.125" style="357" customWidth="1"/>
    <col min="3084" max="3084" width="18.5" style="357" customWidth="1"/>
    <col min="3085" max="3085" width="9.75" style="357" customWidth="1"/>
    <col min="3086" max="3086" width="11" style="357" customWidth="1"/>
    <col min="3087" max="3087" width="18.5" style="357" customWidth="1"/>
    <col min="3088" max="3088" width="5.25" style="357" customWidth="1"/>
    <col min="3089" max="3328" width="9" style="357"/>
    <col min="3329" max="3329" width="4.875" style="357" customWidth="1"/>
    <col min="3330" max="3330" width="15.625" style="357" customWidth="1"/>
    <col min="3331" max="3331" width="26.25" style="357" bestFit="1" customWidth="1"/>
    <col min="3332" max="3332" width="9.75" style="357" customWidth="1"/>
    <col min="3333" max="3333" width="11" style="357" customWidth="1"/>
    <col min="3334" max="3334" width="18.5" style="357" customWidth="1"/>
    <col min="3335" max="3335" width="9.75" style="357" customWidth="1"/>
    <col min="3336" max="3336" width="11" style="357" customWidth="1"/>
    <col min="3337" max="3337" width="18.5" style="357" customWidth="1"/>
    <col min="3338" max="3338" width="9.75" style="357" customWidth="1"/>
    <col min="3339" max="3339" width="11.125" style="357" customWidth="1"/>
    <col min="3340" max="3340" width="18.5" style="357" customWidth="1"/>
    <col min="3341" max="3341" width="9.75" style="357" customWidth="1"/>
    <col min="3342" max="3342" width="11" style="357" customWidth="1"/>
    <col min="3343" max="3343" width="18.5" style="357" customWidth="1"/>
    <col min="3344" max="3344" width="5.25" style="357" customWidth="1"/>
    <col min="3345" max="3584" width="9" style="357"/>
    <col min="3585" max="3585" width="4.875" style="357" customWidth="1"/>
    <col min="3586" max="3586" width="15.625" style="357" customWidth="1"/>
    <col min="3587" max="3587" width="26.25" style="357" bestFit="1" customWidth="1"/>
    <col min="3588" max="3588" width="9.75" style="357" customWidth="1"/>
    <col min="3589" max="3589" width="11" style="357" customWidth="1"/>
    <col min="3590" max="3590" width="18.5" style="357" customWidth="1"/>
    <col min="3591" max="3591" width="9.75" style="357" customWidth="1"/>
    <col min="3592" max="3592" width="11" style="357" customWidth="1"/>
    <col min="3593" max="3593" width="18.5" style="357" customWidth="1"/>
    <col min="3594" max="3594" width="9.75" style="357" customWidth="1"/>
    <col min="3595" max="3595" width="11.125" style="357" customWidth="1"/>
    <col min="3596" max="3596" width="18.5" style="357" customWidth="1"/>
    <col min="3597" max="3597" width="9.75" style="357" customWidth="1"/>
    <col min="3598" max="3598" width="11" style="357" customWidth="1"/>
    <col min="3599" max="3599" width="18.5" style="357" customWidth="1"/>
    <col min="3600" max="3600" width="5.25" style="357" customWidth="1"/>
    <col min="3601" max="3840" width="9" style="357"/>
    <col min="3841" max="3841" width="4.875" style="357" customWidth="1"/>
    <col min="3842" max="3842" width="15.625" style="357" customWidth="1"/>
    <col min="3843" max="3843" width="26.25" style="357" bestFit="1" customWidth="1"/>
    <col min="3844" max="3844" width="9.75" style="357" customWidth="1"/>
    <col min="3845" max="3845" width="11" style="357" customWidth="1"/>
    <col min="3846" max="3846" width="18.5" style="357" customWidth="1"/>
    <col min="3847" max="3847" width="9.75" style="357" customWidth="1"/>
    <col min="3848" max="3848" width="11" style="357" customWidth="1"/>
    <col min="3849" max="3849" width="18.5" style="357" customWidth="1"/>
    <col min="3850" max="3850" width="9.75" style="357" customWidth="1"/>
    <col min="3851" max="3851" width="11.125" style="357" customWidth="1"/>
    <col min="3852" max="3852" width="18.5" style="357" customWidth="1"/>
    <col min="3853" max="3853" width="9.75" style="357" customWidth="1"/>
    <col min="3854" max="3854" width="11" style="357" customWidth="1"/>
    <col min="3855" max="3855" width="18.5" style="357" customWidth="1"/>
    <col min="3856" max="3856" width="5.25" style="357" customWidth="1"/>
    <col min="3857" max="4096" width="9" style="357"/>
    <col min="4097" max="4097" width="4.875" style="357" customWidth="1"/>
    <col min="4098" max="4098" width="15.625" style="357" customWidth="1"/>
    <col min="4099" max="4099" width="26.25" style="357" bestFit="1" customWidth="1"/>
    <col min="4100" max="4100" width="9.75" style="357" customWidth="1"/>
    <col min="4101" max="4101" width="11" style="357" customWidth="1"/>
    <col min="4102" max="4102" width="18.5" style="357" customWidth="1"/>
    <col min="4103" max="4103" width="9.75" style="357" customWidth="1"/>
    <col min="4104" max="4104" width="11" style="357" customWidth="1"/>
    <col min="4105" max="4105" width="18.5" style="357" customWidth="1"/>
    <col min="4106" max="4106" width="9.75" style="357" customWidth="1"/>
    <col min="4107" max="4107" width="11.125" style="357" customWidth="1"/>
    <col min="4108" max="4108" width="18.5" style="357" customWidth="1"/>
    <col min="4109" max="4109" width="9.75" style="357" customWidth="1"/>
    <col min="4110" max="4110" width="11" style="357" customWidth="1"/>
    <col min="4111" max="4111" width="18.5" style="357" customWidth="1"/>
    <col min="4112" max="4112" width="5.25" style="357" customWidth="1"/>
    <col min="4113" max="4352" width="9" style="357"/>
    <col min="4353" max="4353" width="4.875" style="357" customWidth="1"/>
    <col min="4354" max="4354" width="15.625" style="357" customWidth="1"/>
    <col min="4355" max="4355" width="26.25" style="357" bestFit="1" customWidth="1"/>
    <col min="4356" max="4356" width="9.75" style="357" customWidth="1"/>
    <col min="4357" max="4357" width="11" style="357" customWidth="1"/>
    <col min="4358" max="4358" width="18.5" style="357" customWidth="1"/>
    <col min="4359" max="4359" width="9.75" style="357" customWidth="1"/>
    <col min="4360" max="4360" width="11" style="357" customWidth="1"/>
    <col min="4361" max="4361" width="18.5" style="357" customWidth="1"/>
    <col min="4362" max="4362" width="9.75" style="357" customWidth="1"/>
    <col min="4363" max="4363" width="11.125" style="357" customWidth="1"/>
    <col min="4364" max="4364" width="18.5" style="357" customWidth="1"/>
    <col min="4365" max="4365" width="9.75" style="357" customWidth="1"/>
    <col min="4366" max="4366" width="11" style="357" customWidth="1"/>
    <col min="4367" max="4367" width="18.5" style="357" customWidth="1"/>
    <col min="4368" max="4368" width="5.25" style="357" customWidth="1"/>
    <col min="4369" max="4608" width="9" style="357"/>
    <col min="4609" max="4609" width="4.875" style="357" customWidth="1"/>
    <col min="4610" max="4610" width="15.625" style="357" customWidth="1"/>
    <col min="4611" max="4611" width="26.25" style="357" bestFit="1" customWidth="1"/>
    <col min="4612" max="4612" width="9.75" style="357" customWidth="1"/>
    <col min="4613" max="4613" width="11" style="357" customWidth="1"/>
    <col min="4614" max="4614" width="18.5" style="357" customWidth="1"/>
    <col min="4615" max="4615" width="9.75" style="357" customWidth="1"/>
    <col min="4616" max="4616" width="11" style="357" customWidth="1"/>
    <col min="4617" max="4617" width="18.5" style="357" customWidth="1"/>
    <col min="4618" max="4618" width="9.75" style="357" customWidth="1"/>
    <col min="4619" max="4619" width="11.125" style="357" customWidth="1"/>
    <col min="4620" max="4620" width="18.5" style="357" customWidth="1"/>
    <col min="4621" max="4621" width="9.75" style="357" customWidth="1"/>
    <col min="4622" max="4622" width="11" style="357" customWidth="1"/>
    <col min="4623" max="4623" width="18.5" style="357" customWidth="1"/>
    <col min="4624" max="4624" width="5.25" style="357" customWidth="1"/>
    <col min="4625" max="4864" width="9" style="357"/>
    <col min="4865" max="4865" width="4.875" style="357" customWidth="1"/>
    <col min="4866" max="4866" width="15.625" style="357" customWidth="1"/>
    <col min="4867" max="4867" width="26.25" style="357" bestFit="1" customWidth="1"/>
    <col min="4868" max="4868" width="9.75" style="357" customWidth="1"/>
    <col min="4869" max="4869" width="11" style="357" customWidth="1"/>
    <col min="4870" max="4870" width="18.5" style="357" customWidth="1"/>
    <col min="4871" max="4871" width="9.75" style="357" customWidth="1"/>
    <col min="4872" max="4872" width="11" style="357" customWidth="1"/>
    <col min="4873" max="4873" width="18.5" style="357" customWidth="1"/>
    <col min="4874" max="4874" width="9.75" style="357" customWidth="1"/>
    <col min="4875" max="4875" width="11.125" style="357" customWidth="1"/>
    <col min="4876" max="4876" width="18.5" style="357" customWidth="1"/>
    <col min="4877" max="4877" width="9.75" style="357" customWidth="1"/>
    <col min="4878" max="4878" width="11" style="357" customWidth="1"/>
    <col min="4879" max="4879" width="18.5" style="357" customWidth="1"/>
    <col min="4880" max="4880" width="5.25" style="357" customWidth="1"/>
    <col min="4881" max="5120" width="9" style="357"/>
    <col min="5121" max="5121" width="4.875" style="357" customWidth="1"/>
    <col min="5122" max="5122" width="15.625" style="357" customWidth="1"/>
    <col min="5123" max="5123" width="26.25" style="357" bestFit="1" customWidth="1"/>
    <col min="5124" max="5124" width="9.75" style="357" customWidth="1"/>
    <col min="5125" max="5125" width="11" style="357" customWidth="1"/>
    <col min="5126" max="5126" width="18.5" style="357" customWidth="1"/>
    <col min="5127" max="5127" width="9.75" style="357" customWidth="1"/>
    <col min="5128" max="5128" width="11" style="357" customWidth="1"/>
    <col min="5129" max="5129" width="18.5" style="357" customWidth="1"/>
    <col min="5130" max="5130" width="9.75" style="357" customWidth="1"/>
    <col min="5131" max="5131" width="11.125" style="357" customWidth="1"/>
    <col min="5132" max="5132" width="18.5" style="357" customWidth="1"/>
    <col min="5133" max="5133" width="9.75" style="357" customWidth="1"/>
    <col min="5134" max="5134" width="11" style="357" customWidth="1"/>
    <col min="5135" max="5135" width="18.5" style="357" customWidth="1"/>
    <col min="5136" max="5136" width="5.25" style="357" customWidth="1"/>
    <col min="5137" max="5376" width="9" style="357"/>
    <col min="5377" max="5377" width="4.875" style="357" customWidth="1"/>
    <col min="5378" max="5378" width="15.625" style="357" customWidth="1"/>
    <col min="5379" max="5379" width="26.25" style="357" bestFit="1" customWidth="1"/>
    <col min="5380" max="5380" width="9.75" style="357" customWidth="1"/>
    <col min="5381" max="5381" width="11" style="357" customWidth="1"/>
    <col min="5382" max="5382" width="18.5" style="357" customWidth="1"/>
    <col min="5383" max="5383" width="9.75" style="357" customWidth="1"/>
    <col min="5384" max="5384" width="11" style="357" customWidth="1"/>
    <col min="5385" max="5385" width="18.5" style="357" customWidth="1"/>
    <col min="5386" max="5386" width="9.75" style="357" customWidth="1"/>
    <col min="5387" max="5387" width="11.125" style="357" customWidth="1"/>
    <col min="5388" max="5388" width="18.5" style="357" customWidth="1"/>
    <col min="5389" max="5389" width="9.75" style="357" customWidth="1"/>
    <col min="5390" max="5390" width="11" style="357" customWidth="1"/>
    <col min="5391" max="5391" width="18.5" style="357" customWidth="1"/>
    <col min="5392" max="5392" width="5.25" style="357" customWidth="1"/>
    <col min="5393" max="5632" width="9" style="357"/>
    <col min="5633" max="5633" width="4.875" style="357" customWidth="1"/>
    <col min="5634" max="5634" width="15.625" style="357" customWidth="1"/>
    <col min="5635" max="5635" width="26.25" style="357" bestFit="1" customWidth="1"/>
    <col min="5636" max="5636" width="9.75" style="357" customWidth="1"/>
    <col min="5637" max="5637" width="11" style="357" customWidth="1"/>
    <col min="5638" max="5638" width="18.5" style="357" customWidth="1"/>
    <col min="5639" max="5639" width="9.75" style="357" customWidth="1"/>
    <col min="5640" max="5640" width="11" style="357" customWidth="1"/>
    <col min="5641" max="5641" width="18.5" style="357" customWidth="1"/>
    <col min="5642" max="5642" width="9.75" style="357" customWidth="1"/>
    <col min="5643" max="5643" width="11.125" style="357" customWidth="1"/>
    <col min="5644" max="5644" width="18.5" style="357" customWidth="1"/>
    <col min="5645" max="5645" width="9.75" style="357" customWidth="1"/>
    <col min="5646" max="5646" width="11" style="357" customWidth="1"/>
    <col min="5647" max="5647" width="18.5" style="357" customWidth="1"/>
    <col min="5648" max="5648" width="5.25" style="357" customWidth="1"/>
    <col min="5649" max="5888" width="9" style="357"/>
    <col min="5889" max="5889" width="4.875" style="357" customWidth="1"/>
    <col min="5890" max="5890" width="15.625" style="357" customWidth="1"/>
    <col min="5891" max="5891" width="26.25" style="357" bestFit="1" customWidth="1"/>
    <col min="5892" max="5892" width="9.75" style="357" customWidth="1"/>
    <col min="5893" max="5893" width="11" style="357" customWidth="1"/>
    <col min="5894" max="5894" width="18.5" style="357" customWidth="1"/>
    <col min="5895" max="5895" width="9.75" style="357" customWidth="1"/>
    <col min="5896" max="5896" width="11" style="357" customWidth="1"/>
    <col min="5897" max="5897" width="18.5" style="357" customWidth="1"/>
    <col min="5898" max="5898" width="9.75" style="357" customWidth="1"/>
    <col min="5899" max="5899" width="11.125" style="357" customWidth="1"/>
    <col min="5900" max="5900" width="18.5" style="357" customWidth="1"/>
    <col min="5901" max="5901" width="9.75" style="357" customWidth="1"/>
    <col min="5902" max="5902" width="11" style="357" customWidth="1"/>
    <col min="5903" max="5903" width="18.5" style="357" customWidth="1"/>
    <col min="5904" max="5904" width="5.25" style="357" customWidth="1"/>
    <col min="5905" max="6144" width="9" style="357"/>
    <col min="6145" max="6145" width="4.875" style="357" customWidth="1"/>
    <col min="6146" max="6146" width="15.625" style="357" customWidth="1"/>
    <col min="6147" max="6147" width="26.25" style="357" bestFit="1" customWidth="1"/>
    <col min="6148" max="6148" width="9.75" style="357" customWidth="1"/>
    <col min="6149" max="6149" width="11" style="357" customWidth="1"/>
    <col min="6150" max="6150" width="18.5" style="357" customWidth="1"/>
    <col min="6151" max="6151" width="9.75" style="357" customWidth="1"/>
    <col min="6152" max="6152" width="11" style="357" customWidth="1"/>
    <col min="6153" max="6153" width="18.5" style="357" customWidth="1"/>
    <col min="6154" max="6154" width="9.75" style="357" customWidth="1"/>
    <col min="6155" max="6155" width="11.125" style="357" customWidth="1"/>
    <col min="6156" max="6156" width="18.5" style="357" customWidth="1"/>
    <col min="6157" max="6157" width="9.75" style="357" customWidth="1"/>
    <col min="6158" max="6158" width="11" style="357" customWidth="1"/>
    <col min="6159" max="6159" width="18.5" style="357" customWidth="1"/>
    <col min="6160" max="6160" width="5.25" style="357" customWidth="1"/>
    <col min="6161" max="6400" width="9" style="357"/>
    <col min="6401" max="6401" width="4.875" style="357" customWidth="1"/>
    <col min="6402" max="6402" width="15.625" style="357" customWidth="1"/>
    <col min="6403" max="6403" width="26.25" style="357" bestFit="1" customWidth="1"/>
    <col min="6404" max="6404" width="9.75" style="357" customWidth="1"/>
    <col min="6405" max="6405" width="11" style="357" customWidth="1"/>
    <col min="6406" max="6406" width="18.5" style="357" customWidth="1"/>
    <col min="6407" max="6407" width="9.75" style="357" customWidth="1"/>
    <col min="6408" max="6408" width="11" style="357" customWidth="1"/>
    <col min="6409" max="6409" width="18.5" style="357" customWidth="1"/>
    <col min="6410" max="6410" width="9.75" style="357" customWidth="1"/>
    <col min="6411" max="6411" width="11.125" style="357" customWidth="1"/>
    <col min="6412" max="6412" width="18.5" style="357" customWidth="1"/>
    <col min="6413" max="6413" width="9.75" style="357" customWidth="1"/>
    <col min="6414" max="6414" width="11" style="357" customWidth="1"/>
    <col min="6415" max="6415" width="18.5" style="357" customWidth="1"/>
    <col min="6416" max="6416" width="5.25" style="357" customWidth="1"/>
    <col min="6417" max="6656" width="9" style="357"/>
    <col min="6657" max="6657" width="4.875" style="357" customWidth="1"/>
    <col min="6658" max="6658" width="15.625" style="357" customWidth="1"/>
    <col min="6659" max="6659" width="26.25" style="357" bestFit="1" customWidth="1"/>
    <col min="6660" max="6660" width="9.75" style="357" customWidth="1"/>
    <col min="6661" max="6661" width="11" style="357" customWidth="1"/>
    <col min="6662" max="6662" width="18.5" style="357" customWidth="1"/>
    <col min="6663" max="6663" width="9.75" style="357" customWidth="1"/>
    <col min="6664" max="6664" width="11" style="357" customWidth="1"/>
    <col min="6665" max="6665" width="18.5" style="357" customWidth="1"/>
    <col min="6666" max="6666" width="9.75" style="357" customWidth="1"/>
    <col min="6667" max="6667" width="11.125" style="357" customWidth="1"/>
    <col min="6668" max="6668" width="18.5" style="357" customWidth="1"/>
    <col min="6669" max="6669" width="9.75" style="357" customWidth="1"/>
    <col min="6670" max="6670" width="11" style="357" customWidth="1"/>
    <col min="6671" max="6671" width="18.5" style="357" customWidth="1"/>
    <col min="6672" max="6672" width="5.25" style="357" customWidth="1"/>
    <col min="6673" max="6912" width="9" style="357"/>
    <col min="6913" max="6913" width="4.875" style="357" customWidth="1"/>
    <col min="6914" max="6914" width="15.625" style="357" customWidth="1"/>
    <col min="6915" max="6915" width="26.25" style="357" bestFit="1" customWidth="1"/>
    <col min="6916" max="6916" width="9.75" style="357" customWidth="1"/>
    <col min="6917" max="6917" width="11" style="357" customWidth="1"/>
    <col min="6918" max="6918" width="18.5" style="357" customWidth="1"/>
    <col min="6919" max="6919" width="9.75" style="357" customWidth="1"/>
    <col min="6920" max="6920" width="11" style="357" customWidth="1"/>
    <col min="6921" max="6921" width="18.5" style="357" customWidth="1"/>
    <col min="6922" max="6922" width="9.75" style="357" customWidth="1"/>
    <col min="6923" max="6923" width="11.125" style="357" customWidth="1"/>
    <col min="6924" max="6924" width="18.5" style="357" customWidth="1"/>
    <col min="6925" max="6925" width="9.75" style="357" customWidth="1"/>
    <col min="6926" max="6926" width="11" style="357" customWidth="1"/>
    <col min="6927" max="6927" width="18.5" style="357" customWidth="1"/>
    <col min="6928" max="6928" width="5.25" style="357" customWidth="1"/>
    <col min="6929" max="7168" width="9" style="357"/>
    <col min="7169" max="7169" width="4.875" style="357" customWidth="1"/>
    <col min="7170" max="7170" width="15.625" style="357" customWidth="1"/>
    <col min="7171" max="7171" width="26.25" style="357" bestFit="1" customWidth="1"/>
    <col min="7172" max="7172" width="9.75" style="357" customWidth="1"/>
    <col min="7173" max="7173" width="11" style="357" customWidth="1"/>
    <col min="7174" max="7174" width="18.5" style="357" customWidth="1"/>
    <col min="7175" max="7175" width="9.75" style="357" customWidth="1"/>
    <col min="7176" max="7176" width="11" style="357" customWidth="1"/>
    <col min="7177" max="7177" width="18.5" style="357" customWidth="1"/>
    <col min="7178" max="7178" width="9.75" style="357" customWidth="1"/>
    <col min="7179" max="7179" width="11.125" style="357" customWidth="1"/>
    <col min="7180" max="7180" width="18.5" style="357" customWidth="1"/>
    <col min="7181" max="7181" width="9.75" style="357" customWidth="1"/>
    <col min="7182" max="7182" width="11" style="357" customWidth="1"/>
    <col min="7183" max="7183" width="18.5" style="357" customWidth="1"/>
    <col min="7184" max="7184" width="5.25" style="357" customWidth="1"/>
    <col min="7185" max="7424" width="9" style="357"/>
    <col min="7425" max="7425" width="4.875" style="357" customWidth="1"/>
    <col min="7426" max="7426" width="15.625" style="357" customWidth="1"/>
    <col min="7427" max="7427" width="26.25" style="357" bestFit="1" customWidth="1"/>
    <col min="7428" max="7428" width="9.75" style="357" customWidth="1"/>
    <col min="7429" max="7429" width="11" style="357" customWidth="1"/>
    <col min="7430" max="7430" width="18.5" style="357" customWidth="1"/>
    <col min="7431" max="7431" width="9.75" style="357" customWidth="1"/>
    <col min="7432" max="7432" width="11" style="357" customWidth="1"/>
    <col min="7433" max="7433" width="18.5" style="357" customWidth="1"/>
    <col min="7434" max="7434" width="9.75" style="357" customWidth="1"/>
    <col min="7435" max="7435" width="11.125" style="357" customWidth="1"/>
    <col min="7436" max="7436" width="18.5" style="357" customWidth="1"/>
    <col min="7437" max="7437" width="9.75" style="357" customWidth="1"/>
    <col min="7438" max="7438" width="11" style="357" customWidth="1"/>
    <col min="7439" max="7439" width="18.5" style="357" customWidth="1"/>
    <col min="7440" max="7440" width="5.25" style="357" customWidth="1"/>
    <col min="7441" max="7680" width="9" style="357"/>
    <col min="7681" max="7681" width="4.875" style="357" customWidth="1"/>
    <col min="7682" max="7682" width="15.625" style="357" customWidth="1"/>
    <col min="7683" max="7683" width="26.25" style="357" bestFit="1" customWidth="1"/>
    <col min="7684" max="7684" width="9.75" style="357" customWidth="1"/>
    <col min="7685" max="7685" width="11" style="357" customWidth="1"/>
    <col min="7686" max="7686" width="18.5" style="357" customWidth="1"/>
    <col min="7687" max="7687" width="9.75" style="357" customWidth="1"/>
    <col min="7688" max="7688" width="11" style="357" customWidth="1"/>
    <col min="7689" max="7689" width="18.5" style="357" customWidth="1"/>
    <col min="7690" max="7690" width="9.75" style="357" customWidth="1"/>
    <col min="7691" max="7691" width="11.125" style="357" customWidth="1"/>
    <col min="7692" max="7692" width="18.5" style="357" customWidth="1"/>
    <col min="7693" max="7693" width="9.75" style="357" customWidth="1"/>
    <col min="7694" max="7694" width="11" style="357" customWidth="1"/>
    <col min="7695" max="7695" width="18.5" style="357" customWidth="1"/>
    <col min="7696" max="7696" width="5.25" style="357" customWidth="1"/>
    <col min="7697" max="7936" width="9" style="357"/>
    <col min="7937" max="7937" width="4.875" style="357" customWidth="1"/>
    <col min="7938" max="7938" width="15.625" style="357" customWidth="1"/>
    <col min="7939" max="7939" width="26.25" style="357" bestFit="1" customWidth="1"/>
    <col min="7940" max="7940" width="9.75" style="357" customWidth="1"/>
    <col min="7941" max="7941" width="11" style="357" customWidth="1"/>
    <col min="7942" max="7942" width="18.5" style="357" customWidth="1"/>
    <col min="7943" max="7943" width="9.75" style="357" customWidth="1"/>
    <col min="7944" max="7944" width="11" style="357" customWidth="1"/>
    <col min="7945" max="7945" width="18.5" style="357" customWidth="1"/>
    <col min="7946" max="7946" width="9.75" style="357" customWidth="1"/>
    <col min="7947" max="7947" width="11.125" style="357" customWidth="1"/>
    <col min="7948" max="7948" width="18.5" style="357" customWidth="1"/>
    <col min="7949" max="7949" width="9.75" style="357" customWidth="1"/>
    <col min="7950" max="7950" width="11" style="357" customWidth="1"/>
    <col min="7951" max="7951" width="18.5" style="357" customWidth="1"/>
    <col min="7952" max="7952" width="5.25" style="357" customWidth="1"/>
    <col min="7953" max="8192" width="9" style="357"/>
    <col min="8193" max="8193" width="4.875" style="357" customWidth="1"/>
    <col min="8194" max="8194" width="15.625" style="357" customWidth="1"/>
    <col min="8195" max="8195" width="26.25" style="357" bestFit="1" customWidth="1"/>
    <col min="8196" max="8196" width="9.75" style="357" customWidth="1"/>
    <col min="8197" max="8197" width="11" style="357" customWidth="1"/>
    <col min="8198" max="8198" width="18.5" style="357" customWidth="1"/>
    <col min="8199" max="8199" width="9.75" style="357" customWidth="1"/>
    <col min="8200" max="8200" width="11" style="357" customWidth="1"/>
    <col min="8201" max="8201" width="18.5" style="357" customWidth="1"/>
    <col min="8202" max="8202" width="9.75" style="357" customWidth="1"/>
    <col min="8203" max="8203" width="11.125" style="357" customWidth="1"/>
    <col min="8204" max="8204" width="18.5" style="357" customWidth="1"/>
    <col min="8205" max="8205" width="9.75" style="357" customWidth="1"/>
    <col min="8206" max="8206" width="11" style="357" customWidth="1"/>
    <col min="8207" max="8207" width="18.5" style="357" customWidth="1"/>
    <col min="8208" max="8208" width="5.25" style="357" customWidth="1"/>
    <col min="8209" max="8448" width="9" style="357"/>
    <col min="8449" max="8449" width="4.875" style="357" customWidth="1"/>
    <col min="8450" max="8450" width="15.625" style="357" customWidth="1"/>
    <col min="8451" max="8451" width="26.25" style="357" bestFit="1" customWidth="1"/>
    <col min="8452" max="8452" width="9.75" style="357" customWidth="1"/>
    <col min="8453" max="8453" width="11" style="357" customWidth="1"/>
    <col min="8454" max="8454" width="18.5" style="357" customWidth="1"/>
    <col min="8455" max="8455" width="9.75" style="357" customWidth="1"/>
    <col min="8456" max="8456" width="11" style="357" customWidth="1"/>
    <col min="8457" max="8457" width="18.5" style="357" customWidth="1"/>
    <col min="8458" max="8458" width="9.75" style="357" customWidth="1"/>
    <col min="8459" max="8459" width="11.125" style="357" customWidth="1"/>
    <col min="8460" max="8460" width="18.5" style="357" customWidth="1"/>
    <col min="8461" max="8461" width="9.75" style="357" customWidth="1"/>
    <col min="8462" max="8462" width="11" style="357" customWidth="1"/>
    <col min="8463" max="8463" width="18.5" style="357" customWidth="1"/>
    <col min="8464" max="8464" width="5.25" style="357" customWidth="1"/>
    <col min="8465" max="8704" width="9" style="357"/>
    <col min="8705" max="8705" width="4.875" style="357" customWidth="1"/>
    <col min="8706" max="8706" width="15.625" style="357" customWidth="1"/>
    <col min="8707" max="8707" width="26.25" style="357" bestFit="1" customWidth="1"/>
    <col min="8708" max="8708" width="9.75" style="357" customWidth="1"/>
    <col min="8709" max="8709" width="11" style="357" customWidth="1"/>
    <col min="8710" max="8710" width="18.5" style="357" customWidth="1"/>
    <col min="8711" max="8711" width="9.75" style="357" customWidth="1"/>
    <col min="8712" max="8712" width="11" style="357" customWidth="1"/>
    <col min="8713" max="8713" width="18.5" style="357" customWidth="1"/>
    <col min="8714" max="8714" width="9.75" style="357" customWidth="1"/>
    <col min="8715" max="8715" width="11.125" style="357" customWidth="1"/>
    <col min="8716" max="8716" width="18.5" style="357" customWidth="1"/>
    <col min="8717" max="8717" width="9.75" style="357" customWidth="1"/>
    <col min="8718" max="8718" width="11" style="357" customWidth="1"/>
    <col min="8719" max="8719" width="18.5" style="357" customWidth="1"/>
    <col min="8720" max="8720" width="5.25" style="357" customWidth="1"/>
    <col min="8721" max="8960" width="9" style="357"/>
    <col min="8961" max="8961" width="4.875" style="357" customWidth="1"/>
    <col min="8962" max="8962" width="15.625" style="357" customWidth="1"/>
    <col min="8963" max="8963" width="26.25" style="357" bestFit="1" customWidth="1"/>
    <col min="8964" max="8964" width="9.75" style="357" customWidth="1"/>
    <col min="8965" max="8965" width="11" style="357" customWidth="1"/>
    <col min="8966" max="8966" width="18.5" style="357" customWidth="1"/>
    <col min="8967" max="8967" width="9.75" style="357" customWidth="1"/>
    <col min="8968" max="8968" width="11" style="357" customWidth="1"/>
    <col min="8969" max="8969" width="18.5" style="357" customWidth="1"/>
    <col min="8970" max="8970" width="9.75" style="357" customWidth="1"/>
    <col min="8971" max="8971" width="11.125" style="357" customWidth="1"/>
    <col min="8972" max="8972" width="18.5" style="357" customWidth="1"/>
    <col min="8973" max="8973" width="9.75" style="357" customWidth="1"/>
    <col min="8974" max="8974" width="11" style="357" customWidth="1"/>
    <col min="8975" max="8975" width="18.5" style="357" customWidth="1"/>
    <col min="8976" max="8976" width="5.25" style="357" customWidth="1"/>
    <col min="8977" max="9216" width="9" style="357"/>
    <col min="9217" max="9217" width="4.875" style="357" customWidth="1"/>
    <col min="9218" max="9218" width="15.625" style="357" customWidth="1"/>
    <col min="9219" max="9219" width="26.25" style="357" bestFit="1" customWidth="1"/>
    <col min="9220" max="9220" width="9.75" style="357" customWidth="1"/>
    <col min="9221" max="9221" width="11" style="357" customWidth="1"/>
    <col min="9222" max="9222" width="18.5" style="357" customWidth="1"/>
    <col min="9223" max="9223" width="9.75" style="357" customWidth="1"/>
    <col min="9224" max="9224" width="11" style="357" customWidth="1"/>
    <col min="9225" max="9225" width="18.5" style="357" customWidth="1"/>
    <col min="9226" max="9226" width="9.75" style="357" customWidth="1"/>
    <col min="9227" max="9227" width="11.125" style="357" customWidth="1"/>
    <col min="9228" max="9228" width="18.5" style="357" customWidth="1"/>
    <col min="9229" max="9229" width="9.75" style="357" customWidth="1"/>
    <col min="9230" max="9230" width="11" style="357" customWidth="1"/>
    <col min="9231" max="9231" width="18.5" style="357" customWidth="1"/>
    <col min="9232" max="9232" width="5.25" style="357" customWidth="1"/>
    <col min="9233" max="9472" width="9" style="357"/>
    <col min="9473" max="9473" width="4.875" style="357" customWidth="1"/>
    <col min="9474" max="9474" width="15.625" style="357" customWidth="1"/>
    <col min="9475" max="9475" width="26.25" style="357" bestFit="1" customWidth="1"/>
    <col min="9476" max="9476" width="9.75" style="357" customWidth="1"/>
    <col min="9477" max="9477" width="11" style="357" customWidth="1"/>
    <col min="9478" max="9478" width="18.5" style="357" customWidth="1"/>
    <col min="9479" max="9479" width="9.75" style="357" customWidth="1"/>
    <col min="9480" max="9480" width="11" style="357" customWidth="1"/>
    <col min="9481" max="9481" width="18.5" style="357" customWidth="1"/>
    <col min="9482" max="9482" width="9.75" style="357" customWidth="1"/>
    <col min="9483" max="9483" width="11.125" style="357" customWidth="1"/>
    <col min="9484" max="9484" width="18.5" style="357" customWidth="1"/>
    <col min="9485" max="9485" width="9.75" style="357" customWidth="1"/>
    <col min="9486" max="9486" width="11" style="357" customWidth="1"/>
    <col min="9487" max="9487" width="18.5" style="357" customWidth="1"/>
    <col min="9488" max="9488" width="5.25" style="357" customWidth="1"/>
    <col min="9489" max="9728" width="9" style="357"/>
    <col min="9729" max="9729" width="4.875" style="357" customWidth="1"/>
    <col min="9730" max="9730" width="15.625" style="357" customWidth="1"/>
    <col min="9731" max="9731" width="26.25" style="357" bestFit="1" customWidth="1"/>
    <col min="9732" max="9732" width="9.75" style="357" customWidth="1"/>
    <col min="9733" max="9733" width="11" style="357" customWidth="1"/>
    <col min="9734" max="9734" width="18.5" style="357" customWidth="1"/>
    <col min="9735" max="9735" width="9.75" style="357" customWidth="1"/>
    <col min="9736" max="9736" width="11" style="357" customWidth="1"/>
    <col min="9737" max="9737" width="18.5" style="357" customWidth="1"/>
    <col min="9738" max="9738" width="9.75" style="357" customWidth="1"/>
    <col min="9739" max="9739" width="11.125" style="357" customWidth="1"/>
    <col min="9740" max="9740" width="18.5" style="357" customWidth="1"/>
    <col min="9741" max="9741" width="9.75" style="357" customWidth="1"/>
    <col min="9742" max="9742" width="11" style="357" customWidth="1"/>
    <col min="9743" max="9743" width="18.5" style="357" customWidth="1"/>
    <col min="9744" max="9744" width="5.25" style="357" customWidth="1"/>
    <col min="9745" max="9984" width="9" style="357"/>
    <col min="9985" max="9985" width="4.875" style="357" customWidth="1"/>
    <col min="9986" max="9986" width="15.625" style="357" customWidth="1"/>
    <col min="9987" max="9987" width="26.25" style="357" bestFit="1" customWidth="1"/>
    <col min="9988" max="9988" width="9.75" style="357" customWidth="1"/>
    <col min="9989" max="9989" width="11" style="357" customWidth="1"/>
    <col min="9990" max="9990" width="18.5" style="357" customWidth="1"/>
    <col min="9991" max="9991" width="9.75" style="357" customWidth="1"/>
    <col min="9992" max="9992" width="11" style="357" customWidth="1"/>
    <col min="9993" max="9993" width="18.5" style="357" customWidth="1"/>
    <col min="9994" max="9994" width="9.75" style="357" customWidth="1"/>
    <col min="9995" max="9995" width="11.125" style="357" customWidth="1"/>
    <col min="9996" max="9996" width="18.5" style="357" customWidth="1"/>
    <col min="9997" max="9997" width="9.75" style="357" customWidth="1"/>
    <col min="9998" max="9998" width="11" style="357" customWidth="1"/>
    <col min="9999" max="9999" width="18.5" style="357" customWidth="1"/>
    <col min="10000" max="10000" width="5.25" style="357" customWidth="1"/>
    <col min="10001" max="10240" width="9" style="357"/>
    <col min="10241" max="10241" width="4.875" style="357" customWidth="1"/>
    <col min="10242" max="10242" width="15.625" style="357" customWidth="1"/>
    <col min="10243" max="10243" width="26.25" style="357" bestFit="1" customWidth="1"/>
    <col min="10244" max="10244" width="9.75" style="357" customWidth="1"/>
    <col min="10245" max="10245" width="11" style="357" customWidth="1"/>
    <col min="10246" max="10246" width="18.5" style="357" customWidth="1"/>
    <col min="10247" max="10247" width="9.75" style="357" customWidth="1"/>
    <col min="10248" max="10248" width="11" style="357" customWidth="1"/>
    <col min="10249" max="10249" width="18.5" style="357" customWidth="1"/>
    <col min="10250" max="10250" width="9.75" style="357" customWidth="1"/>
    <col min="10251" max="10251" width="11.125" style="357" customWidth="1"/>
    <col min="10252" max="10252" width="18.5" style="357" customWidth="1"/>
    <col min="10253" max="10253" width="9.75" style="357" customWidth="1"/>
    <col min="10254" max="10254" width="11" style="357" customWidth="1"/>
    <col min="10255" max="10255" width="18.5" style="357" customWidth="1"/>
    <col min="10256" max="10256" width="5.25" style="357" customWidth="1"/>
    <col min="10257" max="10496" width="9" style="357"/>
    <col min="10497" max="10497" width="4.875" style="357" customWidth="1"/>
    <col min="10498" max="10498" width="15.625" style="357" customWidth="1"/>
    <col min="10499" max="10499" width="26.25" style="357" bestFit="1" customWidth="1"/>
    <col min="10500" max="10500" width="9.75" style="357" customWidth="1"/>
    <col min="10501" max="10501" width="11" style="357" customWidth="1"/>
    <col min="10502" max="10502" width="18.5" style="357" customWidth="1"/>
    <col min="10503" max="10503" width="9.75" style="357" customWidth="1"/>
    <col min="10504" max="10504" width="11" style="357" customWidth="1"/>
    <col min="10505" max="10505" width="18.5" style="357" customWidth="1"/>
    <col min="10506" max="10506" width="9.75" style="357" customWidth="1"/>
    <col min="10507" max="10507" width="11.125" style="357" customWidth="1"/>
    <col min="10508" max="10508" width="18.5" style="357" customWidth="1"/>
    <col min="10509" max="10509" width="9.75" style="357" customWidth="1"/>
    <col min="10510" max="10510" width="11" style="357" customWidth="1"/>
    <col min="10511" max="10511" width="18.5" style="357" customWidth="1"/>
    <col min="10512" max="10512" width="5.25" style="357" customWidth="1"/>
    <col min="10513" max="10752" width="9" style="357"/>
    <col min="10753" max="10753" width="4.875" style="357" customWidth="1"/>
    <col min="10754" max="10754" width="15.625" style="357" customWidth="1"/>
    <col min="10755" max="10755" width="26.25" style="357" bestFit="1" customWidth="1"/>
    <col min="10756" max="10756" width="9.75" style="357" customWidth="1"/>
    <col min="10757" max="10757" width="11" style="357" customWidth="1"/>
    <col min="10758" max="10758" width="18.5" style="357" customWidth="1"/>
    <col min="10759" max="10759" width="9.75" style="357" customWidth="1"/>
    <col min="10760" max="10760" width="11" style="357" customWidth="1"/>
    <col min="10761" max="10761" width="18.5" style="357" customWidth="1"/>
    <col min="10762" max="10762" width="9.75" style="357" customWidth="1"/>
    <col min="10763" max="10763" width="11.125" style="357" customWidth="1"/>
    <col min="10764" max="10764" width="18.5" style="357" customWidth="1"/>
    <col min="10765" max="10765" width="9.75" style="357" customWidth="1"/>
    <col min="10766" max="10766" width="11" style="357" customWidth="1"/>
    <col min="10767" max="10767" width="18.5" style="357" customWidth="1"/>
    <col min="10768" max="10768" width="5.25" style="357" customWidth="1"/>
    <col min="10769" max="11008" width="9" style="357"/>
    <col min="11009" max="11009" width="4.875" style="357" customWidth="1"/>
    <col min="11010" max="11010" width="15.625" style="357" customWidth="1"/>
    <col min="11011" max="11011" width="26.25" style="357" bestFit="1" customWidth="1"/>
    <col min="11012" max="11012" width="9.75" style="357" customWidth="1"/>
    <col min="11013" max="11013" width="11" style="357" customWidth="1"/>
    <col min="11014" max="11014" width="18.5" style="357" customWidth="1"/>
    <col min="11015" max="11015" width="9.75" style="357" customWidth="1"/>
    <col min="11016" max="11016" width="11" style="357" customWidth="1"/>
    <col min="11017" max="11017" width="18.5" style="357" customWidth="1"/>
    <col min="11018" max="11018" width="9.75" style="357" customWidth="1"/>
    <col min="11019" max="11019" width="11.125" style="357" customWidth="1"/>
    <col min="11020" max="11020" width="18.5" style="357" customWidth="1"/>
    <col min="11021" max="11021" width="9.75" style="357" customWidth="1"/>
    <col min="11022" max="11022" width="11" style="357" customWidth="1"/>
    <col min="11023" max="11023" width="18.5" style="357" customWidth="1"/>
    <col min="11024" max="11024" width="5.25" style="357" customWidth="1"/>
    <col min="11025" max="11264" width="9" style="357"/>
    <col min="11265" max="11265" width="4.875" style="357" customWidth="1"/>
    <col min="11266" max="11266" width="15.625" style="357" customWidth="1"/>
    <col min="11267" max="11267" width="26.25" style="357" bestFit="1" customWidth="1"/>
    <col min="11268" max="11268" width="9.75" style="357" customWidth="1"/>
    <col min="11269" max="11269" width="11" style="357" customWidth="1"/>
    <col min="11270" max="11270" width="18.5" style="357" customWidth="1"/>
    <col min="11271" max="11271" width="9.75" style="357" customWidth="1"/>
    <col min="11272" max="11272" width="11" style="357" customWidth="1"/>
    <col min="11273" max="11273" width="18.5" style="357" customWidth="1"/>
    <col min="11274" max="11274" width="9.75" style="357" customWidth="1"/>
    <col min="11275" max="11275" width="11.125" style="357" customWidth="1"/>
    <col min="11276" max="11276" width="18.5" style="357" customWidth="1"/>
    <col min="11277" max="11277" width="9.75" style="357" customWidth="1"/>
    <col min="11278" max="11278" width="11" style="357" customWidth="1"/>
    <col min="11279" max="11279" width="18.5" style="357" customWidth="1"/>
    <col min="11280" max="11280" width="5.25" style="357" customWidth="1"/>
    <col min="11281" max="11520" width="9" style="357"/>
    <col min="11521" max="11521" width="4.875" style="357" customWidth="1"/>
    <col min="11522" max="11522" width="15.625" style="357" customWidth="1"/>
    <col min="11523" max="11523" width="26.25" style="357" bestFit="1" customWidth="1"/>
    <col min="11524" max="11524" width="9.75" style="357" customWidth="1"/>
    <col min="11525" max="11525" width="11" style="357" customWidth="1"/>
    <col min="11526" max="11526" width="18.5" style="357" customWidth="1"/>
    <col min="11527" max="11527" width="9.75" style="357" customWidth="1"/>
    <col min="11528" max="11528" width="11" style="357" customWidth="1"/>
    <col min="11529" max="11529" width="18.5" style="357" customWidth="1"/>
    <col min="11530" max="11530" width="9.75" style="357" customWidth="1"/>
    <col min="11531" max="11531" width="11.125" style="357" customWidth="1"/>
    <col min="11532" max="11532" width="18.5" style="357" customWidth="1"/>
    <col min="11533" max="11533" width="9.75" style="357" customWidth="1"/>
    <col min="11534" max="11534" width="11" style="357" customWidth="1"/>
    <col min="11535" max="11535" width="18.5" style="357" customWidth="1"/>
    <col min="11536" max="11536" width="5.25" style="357" customWidth="1"/>
    <col min="11537" max="11776" width="9" style="357"/>
    <col min="11777" max="11777" width="4.875" style="357" customWidth="1"/>
    <col min="11778" max="11778" width="15.625" style="357" customWidth="1"/>
    <col min="11779" max="11779" width="26.25" style="357" bestFit="1" customWidth="1"/>
    <col min="11780" max="11780" width="9.75" style="357" customWidth="1"/>
    <col min="11781" max="11781" width="11" style="357" customWidth="1"/>
    <col min="11782" max="11782" width="18.5" style="357" customWidth="1"/>
    <col min="11783" max="11783" width="9.75" style="357" customWidth="1"/>
    <col min="11784" max="11784" width="11" style="357" customWidth="1"/>
    <col min="11785" max="11785" width="18.5" style="357" customWidth="1"/>
    <col min="11786" max="11786" width="9.75" style="357" customWidth="1"/>
    <col min="11787" max="11787" width="11.125" style="357" customWidth="1"/>
    <col min="11788" max="11788" width="18.5" style="357" customWidth="1"/>
    <col min="11789" max="11789" width="9.75" style="357" customWidth="1"/>
    <col min="11790" max="11790" width="11" style="357" customWidth="1"/>
    <col min="11791" max="11791" width="18.5" style="357" customWidth="1"/>
    <col min="11792" max="11792" width="5.25" style="357" customWidth="1"/>
    <col min="11793" max="12032" width="9" style="357"/>
    <col min="12033" max="12033" width="4.875" style="357" customWidth="1"/>
    <col min="12034" max="12034" width="15.625" style="357" customWidth="1"/>
    <col min="12035" max="12035" width="26.25" style="357" bestFit="1" customWidth="1"/>
    <col min="12036" max="12036" width="9.75" style="357" customWidth="1"/>
    <col min="12037" max="12037" width="11" style="357" customWidth="1"/>
    <col min="12038" max="12038" width="18.5" style="357" customWidth="1"/>
    <col min="12039" max="12039" width="9.75" style="357" customWidth="1"/>
    <col min="12040" max="12040" width="11" style="357" customWidth="1"/>
    <col min="12041" max="12041" width="18.5" style="357" customWidth="1"/>
    <col min="12042" max="12042" width="9.75" style="357" customWidth="1"/>
    <col min="12043" max="12043" width="11.125" style="357" customWidth="1"/>
    <col min="12044" max="12044" width="18.5" style="357" customWidth="1"/>
    <col min="12045" max="12045" width="9.75" style="357" customWidth="1"/>
    <col min="12046" max="12046" width="11" style="357" customWidth="1"/>
    <col min="12047" max="12047" width="18.5" style="357" customWidth="1"/>
    <col min="12048" max="12048" width="5.25" style="357" customWidth="1"/>
    <col min="12049" max="12288" width="9" style="357"/>
    <col min="12289" max="12289" width="4.875" style="357" customWidth="1"/>
    <col min="12290" max="12290" width="15.625" style="357" customWidth="1"/>
    <col min="12291" max="12291" width="26.25" style="357" bestFit="1" customWidth="1"/>
    <col min="12292" max="12292" width="9.75" style="357" customWidth="1"/>
    <col min="12293" max="12293" width="11" style="357" customWidth="1"/>
    <col min="12294" max="12294" width="18.5" style="357" customWidth="1"/>
    <col min="12295" max="12295" width="9.75" style="357" customWidth="1"/>
    <col min="12296" max="12296" width="11" style="357" customWidth="1"/>
    <col min="12297" max="12297" width="18.5" style="357" customWidth="1"/>
    <col min="12298" max="12298" width="9.75" style="357" customWidth="1"/>
    <col min="12299" max="12299" width="11.125" style="357" customWidth="1"/>
    <col min="12300" max="12300" width="18.5" style="357" customWidth="1"/>
    <col min="12301" max="12301" width="9.75" style="357" customWidth="1"/>
    <col min="12302" max="12302" width="11" style="357" customWidth="1"/>
    <col min="12303" max="12303" width="18.5" style="357" customWidth="1"/>
    <col min="12304" max="12304" width="5.25" style="357" customWidth="1"/>
    <col min="12305" max="12544" width="9" style="357"/>
    <col min="12545" max="12545" width="4.875" style="357" customWidth="1"/>
    <col min="12546" max="12546" width="15.625" style="357" customWidth="1"/>
    <col min="12547" max="12547" width="26.25" style="357" bestFit="1" customWidth="1"/>
    <col min="12548" max="12548" width="9.75" style="357" customWidth="1"/>
    <col min="12549" max="12549" width="11" style="357" customWidth="1"/>
    <col min="12550" max="12550" width="18.5" style="357" customWidth="1"/>
    <col min="12551" max="12551" width="9.75" style="357" customWidth="1"/>
    <col min="12552" max="12552" width="11" style="357" customWidth="1"/>
    <col min="12553" max="12553" width="18.5" style="357" customWidth="1"/>
    <col min="12554" max="12554" width="9.75" style="357" customWidth="1"/>
    <col min="12555" max="12555" width="11.125" style="357" customWidth="1"/>
    <col min="12556" max="12556" width="18.5" style="357" customWidth="1"/>
    <col min="12557" max="12557" width="9.75" style="357" customWidth="1"/>
    <col min="12558" max="12558" width="11" style="357" customWidth="1"/>
    <col min="12559" max="12559" width="18.5" style="357" customWidth="1"/>
    <col min="12560" max="12560" width="5.25" style="357" customWidth="1"/>
    <col min="12561" max="12800" width="9" style="357"/>
    <col min="12801" max="12801" width="4.875" style="357" customWidth="1"/>
    <col min="12802" max="12802" width="15.625" style="357" customWidth="1"/>
    <col min="12803" max="12803" width="26.25" style="357" bestFit="1" customWidth="1"/>
    <col min="12804" max="12804" width="9.75" style="357" customWidth="1"/>
    <col min="12805" max="12805" width="11" style="357" customWidth="1"/>
    <col min="12806" max="12806" width="18.5" style="357" customWidth="1"/>
    <col min="12807" max="12807" width="9.75" style="357" customWidth="1"/>
    <col min="12808" max="12808" width="11" style="357" customWidth="1"/>
    <col min="12809" max="12809" width="18.5" style="357" customWidth="1"/>
    <col min="12810" max="12810" width="9.75" style="357" customWidth="1"/>
    <col min="12811" max="12811" width="11.125" style="357" customWidth="1"/>
    <col min="12812" max="12812" width="18.5" style="357" customWidth="1"/>
    <col min="12813" max="12813" width="9.75" style="357" customWidth="1"/>
    <col min="12814" max="12814" width="11" style="357" customWidth="1"/>
    <col min="12815" max="12815" width="18.5" style="357" customWidth="1"/>
    <col min="12816" max="12816" width="5.25" style="357" customWidth="1"/>
    <col min="12817" max="13056" width="9" style="357"/>
    <col min="13057" max="13057" width="4.875" style="357" customWidth="1"/>
    <col min="13058" max="13058" width="15.625" style="357" customWidth="1"/>
    <col min="13059" max="13059" width="26.25" style="357" bestFit="1" customWidth="1"/>
    <col min="13060" max="13060" width="9.75" style="357" customWidth="1"/>
    <col min="13061" max="13061" width="11" style="357" customWidth="1"/>
    <col min="13062" max="13062" width="18.5" style="357" customWidth="1"/>
    <col min="13063" max="13063" width="9.75" style="357" customWidth="1"/>
    <col min="13064" max="13064" width="11" style="357" customWidth="1"/>
    <col min="13065" max="13065" width="18.5" style="357" customWidth="1"/>
    <col min="13066" max="13066" width="9.75" style="357" customWidth="1"/>
    <col min="13067" max="13067" width="11.125" style="357" customWidth="1"/>
    <col min="13068" max="13068" width="18.5" style="357" customWidth="1"/>
    <col min="13069" max="13069" width="9.75" style="357" customWidth="1"/>
    <col min="13070" max="13070" width="11" style="357" customWidth="1"/>
    <col min="13071" max="13071" width="18.5" style="357" customWidth="1"/>
    <col min="13072" max="13072" width="5.25" style="357" customWidth="1"/>
    <col min="13073" max="13312" width="9" style="357"/>
    <col min="13313" max="13313" width="4.875" style="357" customWidth="1"/>
    <col min="13314" max="13314" width="15.625" style="357" customWidth="1"/>
    <col min="13315" max="13315" width="26.25" style="357" bestFit="1" customWidth="1"/>
    <col min="13316" max="13316" width="9.75" style="357" customWidth="1"/>
    <col min="13317" max="13317" width="11" style="357" customWidth="1"/>
    <col min="13318" max="13318" width="18.5" style="357" customWidth="1"/>
    <col min="13319" max="13319" width="9.75" style="357" customWidth="1"/>
    <col min="13320" max="13320" width="11" style="357" customWidth="1"/>
    <col min="13321" max="13321" width="18.5" style="357" customWidth="1"/>
    <col min="13322" max="13322" width="9.75" style="357" customWidth="1"/>
    <col min="13323" max="13323" width="11.125" style="357" customWidth="1"/>
    <col min="13324" max="13324" width="18.5" style="357" customWidth="1"/>
    <col min="13325" max="13325" width="9.75" style="357" customWidth="1"/>
    <col min="13326" max="13326" width="11" style="357" customWidth="1"/>
    <col min="13327" max="13327" width="18.5" style="357" customWidth="1"/>
    <col min="13328" max="13328" width="5.25" style="357" customWidth="1"/>
    <col min="13329" max="13568" width="9" style="357"/>
    <col min="13569" max="13569" width="4.875" style="357" customWidth="1"/>
    <col min="13570" max="13570" width="15.625" style="357" customWidth="1"/>
    <col min="13571" max="13571" width="26.25" style="357" bestFit="1" customWidth="1"/>
    <col min="13572" max="13572" width="9.75" style="357" customWidth="1"/>
    <col min="13573" max="13573" width="11" style="357" customWidth="1"/>
    <col min="13574" max="13574" width="18.5" style="357" customWidth="1"/>
    <col min="13575" max="13575" width="9.75" style="357" customWidth="1"/>
    <col min="13576" max="13576" width="11" style="357" customWidth="1"/>
    <col min="13577" max="13577" width="18.5" style="357" customWidth="1"/>
    <col min="13578" max="13578" width="9.75" style="357" customWidth="1"/>
    <col min="13579" max="13579" width="11.125" style="357" customWidth="1"/>
    <col min="13580" max="13580" width="18.5" style="357" customWidth="1"/>
    <col min="13581" max="13581" width="9.75" style="357" customWidth="1"/>
    <col min="13582" max="13582" width="11" style="357" customWidth="1"/>
    <col min="13583" max="13583" width="18.5" style="357" customWidth="1"/>
    <col min="13584" max="13584" width="5.25" style="357" customWidth="1"/>
    <col min="13585" max="13824" width="9" style="357"/>
    <col min="13825" max="13825" width="4.875" style="357" customWidth="1"/>
    <col min="13826" max="13826" width="15.625" style="357" customWidth="1"/>
    <col min="13827" max="13827" width="26.25" style="357" bestFit="1" customWidth="1"/>
    <col min="13828" max="13828" width="9.75" style="357" customWidth="1"/>
    <col min="13829" max="13829" width="11" style="357" customWidth="1"/>
    <col min="13830" max="13830" width="18.5" style="357" customWidth="1"/>
    <col min="13831" max="13831" width="9.75" style="357" customWidth="1"/>
    <col min="13832" max="13832" width="11" style="357" customWidth="1"/>
    <col min="13833" max="13833" width="18.5" style="357" customWidth="1"/>
    <col min="13834" max="13834" width="9.75" style="357" customWidth="1"/>
    <col min="13835" max="13835" width="11.125" style="357" customWidth="1"/>
    <col min="13836" max="13836" width="18.5" style="357" customWidth="1"/>
    <col min="13837" max="13837" width="9.75" style="357" customWidth="1"/>
    <col min="13838" max="13838" width="11" style="357" customWidth="1"/>
    <col min="13839" max="13839" width="18.5" style="357" customWidth="1"/>
    <col min="13840" max="13840" width="5.25" style="357" customWidth="1"/>
    <col min="13841" max="14080" width="9" style="357"/>
    <col min="14081" max="14081" width="4.875" style="357" customWidth="1"/>
    <col min="14082" max="14082" width="15.625" style="357" customWidth="1"/>
    <col min="14083" max="14083" width="26.25" style="357" bestFit="1" customWidth="1"/>
    <col min="14084" max="14084" width="9.75" style="357" customWidth="1"/>
    <col min="14085" max="14085" width="11" style="357" customWidth="1"/>
    <col min="14086" max="14086" width="18.5" style="357" customWidth="1"/>
    <col min="14087" max="14087" width="9.75" style="357" customWidth="1"/>
    <col min="14088" max="14088" width="11" style="357" customWidth="1"/>
    <col min="14089" max="14089" width="18.5" style="357" customWidth="1"/>
    <col min="14090" max="14090" width="9.75" style="357" customWidth="1"/>
    <col min="14091" max="14091" width="11.125" style="357" customWidth="1"/>
    <col min="14092" max="14092" width="18.5" style="357" customWidth="1"/>
    <col min="14093" max="14093" width="9.75" style="357" customWidth="1"/>
    <col min="14094" max="14094" width="11" style="357" customWidth="1"/>
    <col min="14095" max="14095" width="18.5" style="357" customWidth="1"/>
    <col min="14096" max="14096" width="5.25" style="357" customWidth="1"/>
    <col min="14097" max="14336" width="9" style="357"/>
    <col min="14337" max="14337" width="4.875" style="357" customWidth="1"/>
    <col min="14338" max="14338" width="15.625" style="357" customWidth="1"/>
    <col min="14339" max="14339" width="26.25" style="357" bestFit="1" customWidth="1"/>
    <col min="14340" max="14340" width="9.75" style="357" customWidth="1"/>
    <col min="14341" max="14341" width="11" style="357" customWidth="1"/>
    <col min="14342" max="14342" width="18.5" style="357" customWidth="1"/>
    <col min="14343" max="14343" width="9.75" style="357" customWidth="1"/>
    <col min="14344" max="14344" width="11" style="357" customWidth="1"/>
    <col min="14345" max="14345" width="18.5" style="357" customWidth="1"/>
    <col min="14346" max="14346" width="9.75" style="357" customWidth="1"/>
    <col min="14347" max="14347" width="11.125" style="357" customWidth="1"/>
    <col min="14348" max="14348" width="18.5" style="357" customWidth="1"/>
    <col min="14349" max="14349" width="9.75" style="357" customWidth="1"/>
    <col min="14350" max="14350" width="11" style="357" customWidth="1"/>
    <col min="14351" max="14351" width="18.5" style="357" customWidth="1"/>
    <col min="14352" max="14352" width="5.25" style="357" customWidth="1"/>
    <col min="14353" max="14592" width="9" style="357"/>
    <col min="14593" max="14593" width="4.875" style="357" customWidth="1"/>
    <col min="14594" max="14594" width="15.625" style="357" customWidth="1"/>
    <col min="14595" max="14595" width="26.25" style="357" bestFit="1" customWidth="1"/>
    <col min="14596" max="14596" width="9.75" style="357" customWidth="1"/>
    <col min="14597" max="14597" width="11" style="357" customWidth="1"/>
    <col min="14598" max="14598" width="18.5" style="357" customWidth="1"/>
    <col min="14599" max="14599" width="9.75" style="357" customWidth="1"/>
    <col min="14600" max="14600" width="11" style="357" customWidth="1"/>
    <col min="14601" max="14601" width="18.5" style="357" customWidth="1"/>
    <col min="14602" max="14602" width="9.75" style="357" customWidth="1"/>
    <col min="14603" max="14603" width="11.125" style="357" customWidth="1"/>
    <col min="14604" max="14604" width="18.5" style="357" customWidth="1"/>
    <col min="14605" max="14605" width="9.75" style="357" customWidth="1"/>
    <col min="14606" max="14606" width="11" style="357" customWidth="1"/>
    <col min="14607" max="14607" width="18.5" style="357" customWidth="1"/>
    <col min="14608" max="14608" width="5.25" style="357" customWidth="1"/>
    <col min="14609" max="14848" width="9" style="357"/>
    <col min="14849" max="14849" width="4.875" style="357" customWidth="1"/>
    <col min="14850" max="14850" width="15.625" style="357" customWidth="1"/>
    <col min="14851" max="14851" width="26.25" style="357" bestFit="1" customWidth="1"/>
    <col min="14852" max="14852" width="9.75" style="357" customWidth="1"/>
    <col min="14853" max="14853" width="11" style="357" customWidth="1"/>
    <col min="14854" max="14854" width="18.5" style="357" customWidth="1"/>
    <col min="14855" max="14855" width="9.75" style="357" customWidth="1"/>
    <col min="14856" max="14856" width="11" style="357" customWidth="1"/>
    <col min="14857" max="14857" width="18.5" style="357" customWidth="1"/>
    <col min="14858" max="14858" width="9.75" style="357" customWidth="1"/>
    <col min="14859" max="14859" width="11.125" style="357" customWidth="1"/>
    <col min="14860" max="14860" width="18.5" style="357" customWidth="1"/>
    <col min="14861" max="14861" width="9.75" style="357" customWidth="1"/>
    <col min="14862" max="14862" width="11" style="357" customWidth="1"/>
    <col min="14863" max="14863" width="18.5" style="357" customWidth="1"/>
    <col min="14864" max="14864" width="5.25" style="357" customWidth="1"/>
    <col min="14865" max="15104" width="9" style="357"/>
    <col min="15105" max="15105" width="4.875" style="357" customWidth="1"/>
    <col min="15106" max="15106" width="15.625" style="357" customWidth="1"/>
    <col min="15107" max="15107" width="26.25" style="357" bestFit="1" customWidth="1"/>
    <col min="15108" max="15108" width="9.75" style="357" customWidth="1"/>
    <col min="15109" max="15109" width="11" style="357" customWidth="1"/>
    <col min="15110" max="15110" width="18.5" style="357" customWidth="1"/>
    <col min="15111" max="15111" width="9.75" style="357" customWidth="1"/>
    <col min="15112" max="15112" width="11" style="357" customWidth="1"/>
    <col min="15113" max="15113" width="18.5" style="357" customWidth="1"/>
    <col min="15114" max="15114" width="9.75" style="357" customWidth="1"/>
    <col min="15115" max="15115" width="11.125" style="357" customWidth="1"/>
    <col min="15116" max="15116" width="18.5" style="357" customWidth="1"/>
    <col min="15117" max="15117" width="9.75" style="357" customWidth="1"/>
    <col min="15118" max="15118" width="11" style="357" customWidth="1"/>
    <col min="15119" max="15119" width="18.5" style="357" customWidth="1"/>
    <col min="15120" max="15120" width="5.25" style="357" customWidth="1"/>
    <col min="15121" max="15360" width="9" style="357"/>
    <col min="15361" max="15361" width="4.875" style="357" customWidth="1"/>
    <col min="15362" max="15362" width="15.625" style="357" customWidth="1"/>
    <col min="15363" max="15363" width="26.25" style="357" bestFit="1" customWidth="1"/>
    <col min="15364" max="15364" width="9.75" style="357" customWidth="1"/>
    <col min="15365" max="15365" width="11" style="357" customWidth="1"/>
    <col min="15366" max="15366" width="18.5" style="357" customWidth="1"/>
    <col min="15367" max="15367" width="9.75" style="357" customWidth="1"/>
    <col min="15368" max="15368" width="11" style="357" customWidth="1"/>
    <col min="15369" max="15369" width="18.5" style="357" customWidth="1"/>
    <col min="15370" max="15370" width="9.75" style="357" customWidth="1"/>
    <col min="15371" max="15371" width="11.125" style="357" customWidth="1"/>
    <col min="15372" max="15372" width="18.5" style="357" customWidth="1"/>
    <col min="15373" max="15373" width="9.75" style="357" customWidth="1"/>
    <col min="15374" max="15374" width="11" style="357" customWidth="1"/>
    <col min="15375" max="15375" width="18.5" style="357" customWidth="1"/>
    <col min="15376" max="15376" width="5.25" style="357" customWidth="1"/>
    <col min="15377" max="15616" width="9" style="357"/>
    <col min="15617" max="15617" width="4.875" style="357" customWidth="1"/>
    <col min="15618" max="15618" width="15.625" style="357" customWidth="1"/>
    <col min="15619" max="15619" width="26.25" style="357" bestFit="1" customWidth="1"/>
    <col min="15620" max="15620" width="9.75" style="357" customWidth="1"/>
    <col min="15621" max="15621" width="11" style="357" customWidth="1"/>
    <col min="15622" max="15622" width="18.5" style="357" customWidth="1"/>
    <col min="15623" max="15623" width="9.75" style="357" customWidth="1"/>
    <col min="15624" max="15624" width="11" style="357" customWidth="1"/>
    <col min="15625" max="15625" width="18.5" style="357" customWidth="1"/>
    <col min="15626" max="15626" width="9.75" style="357" customWidth="1"/>
    <col min="15627" max="15627" width="11.125" style="357" customWidth="1"/>
    <col min="15628" max="15628" width="18.5" style="357" customWidth="1"/>
    <col min="15629" max="15629" width="9.75" style="357" customWidth="1"/>
    <col min="15630" max="15630" width="11" style="357" customWidth="1"/>
    <col min="15631" max="15631" width="18.5" style="357" customWidth="1"/>
    <col min="15632" max="15632" width="5.25" style="357" customWidth="1"/>
    <col min="15633" max="15872" width="9" style="357"/>
    <col min="15873" max="15873" width="4.875" style="357" customWidth="1"/>
    <col min="15874" max="15874" width="15.625" style="357" customWidth="1"/>
    <col min="15875" max="15875" width="26.25" style="357" bestFit="1" customWidth="1"/>
    <col min="15876" max="15876" width="9.75" style="357" customWidth="1"/>
    <col min="15877" max="15877" width="11" style="357" customWidth="1"/>
    <col min="15878" max="15878" width="18.5" style="357" customWidth="1"/>
    <col min="15879" max="15879" width="9.75" style="357" customWidth="1"/>
    <col min="15880" max="15880" width="11" style="357" customWidth="1"/>
    <col min="15881" max="15881" width="18.5" style="357" customWidth="1"/>
    <col min="15882" max="15882" width="9.75" style="357" customWidth="1"/>
    <col min="15883" max="15883" width="11.125" style="357" customWidth="1"/>
    <col min="15884" max="15884" width="18.5" style="357" customWidth="1"/>
    <col min="15885" max="15885" width="9.75" style="357" customWidth="1"/>
    <col min="15886" max="15886" width="11" style="357" customWidth="1"/>
    <col min="15887" max="15887" width="18.5" style="357" customWidth="1"/>
    <col min="15888" max="15888" width="5.25" style="357" customWidth="1"/>
    <col min="15889" max="16128" width="9" style="357"/>
    <col min="16129" max="16129" width="4.875" style="357" customWidth="1"/>
    <col min="16130" max="16130" width="15.625" style="357" customWidth="1"/>
    <col min="16131" max="16131" width="26.25" style="357" bestFit="1" customWidth="1"/>
    <col min="16132" max="16132" width="9.75" style="357" customWidth="1"/>
    <col min="16133" max="16133" width="11" style="357" customWidth="1"/>
    <col min="16134" max="16134" width="18.5" style="357" customWidth="1"/>
    <col min="16135" max="16135" width="9.75" style="357" customWidth="1"/>
    <col min="16136" max="16136" width="11" style="357" customWidth="1"/>
    <col min="16137" max="16137" width="18.5" style="357" customWidth="1"/>
    <col min="16138" max="16138" width="9.75" style="357" customWidth="1"/>
    <col min="16139" max="16139" width="11.125" style="357" customWidth="1"/>
    <col min="16140" max="16140" width="18.5" style="357" customWidth="1"/>
    <col min="16141" max="16141" width="9.75" style="357" customWidth="1"/>
    <col min="16142" max="16142" width="11" style="357" customWidth="1"/>
    <col min="16143" max="16143" width="18.5" style="357" customWidth="1"/>
    <col min="16144" max="16144" width="5.25" style="357" customWidth="1"/>
    <col min="16145" max="16384" width="9" style="357"/>
  </cols>
  <sheetData>
    <row r="1" spans="1:108" ht="28.5">
      <c r="A1" s="3321" t="s">
        <v>1155</v>
      </c>
      <c r="F1" s="1974"/>
      <c r="P1" s="357"/>
    </row>
    <row r="2" spans="1:108" ht="18.95" customHeight="1" thickBot="1">
      <c r="A2" s="357"/>
      <c r="P2" s="1812"/>
    </row>
    <row r="3" spans="1:108" s="1816" customFormat="1" ht="24.75" customHeight="1">
      <c r="A3" s="1813" t="s">
        <v>423</v>
      </c>
      <c r="B3" s="3145" t="s">
        <v>1110</v>
      </c>
      <c r="C3" s="3148" t="s">
        <v>1111</v>
      </c>
      <c r="D3" s="3160" t="s">
        <v>1156</v>
      </c>
      <c r="E3" s="3161"/>
      <c r="F3" s="3161"/>
      <c r="G3" s="3160" t="s">
        <v>602</v>
      </c>
      <c r="H3" s="3161"/>
      <c r="I3" s="3161"/>
      <c r="J3" s="3160" t="s">
        <v>603</v>
      </c>
      <c r="K3" s="3161"/>
      <c r="L3" s="3162"/>
      <c r="M3" s="3160" t="s">
        <v>511</v>
      </c>
      <c r="N3" s="3161"/>
      <c r="O3" s="3162"/>
      <c r="P3" s="1815" t="s">
        <v>423</v>
      </c>
    </row>
    <row r="4" spans="1:108" s="1816" customFormat="1" ht="24.75" customHeight="1">
      <c r="A4" s="1817" t="s">
        <v>424</v>
      </c>
      <c r="B4" s="3146"/>
      <c r="C4" s="3149"/>
      <c r="D4" s="3163" t="s">
        <v>506</v>
      </c>
      <c r="E4" s="3185" t="s">
        <v>604</v>
      </c>
      <c r="F4" s="3177" t="s">
        <v>510</v>
      </c>
      <c r="G4" s="3163" t="s">
        <v>506</v>
      </c>
      <c r="H4" s="3185" t="s">
        <v>604</v>
      </c>
      <c r="I4" s="3169" t="s">
        <v>510</v>
      </c>
      <c r="J4" s="3163" t="s">
        <v>506</v>
      </c>
      <c r="K4" s="3166" t="s">
        <v>604</v>
      </c>
      <c r="L4" s="3169" t="s">
        <v>510</v>
      </c>
      <c r="M4" s="3163" t="s">
        <v>506</v>
      </c>
      <c r="N4" s="3185" t="s">
        <v>604</v>
      </c>
      <c r="O4" s="3177" t="s">
        <v>510</v>
      </c>
      <c r="P4" s="1819" t="s">
        <v>424</v>
      </c>
      <c r="DA4" s="1850"/>
      <c r="DB4" s="1850"/>
      <c r="DC4" s="1850"/>
      <c r="DD4" s="1850"/>
    </row>
    <row r="5" spans="1:108" s="1816" customFormat="1" ht="24.75" customHeight="1">
      <c r="A5" s="1817" t="s">
        <v>425</v>
      </c>
      <c r="B5" s="3146"/>
      <c r="C5" s="3149"/>
      <c r="D5" s="3164"/>
      <c r="E5" s="3186"/>
      <c r="F5" s="3179"/>
      <c r="G5" s="3164"/>
      <c r="H5" s="3186"/>
      <c r="I5" s="3170"/>
      <c r="J5" s="3164"/>
      <c r="K5" s="3167"/>
      <c r="L5" s="3170"/>
      <c r="M5" s="3164"/>
      <c r="N5" s="3186"/>
      <c r="O5" s="3179"/>
      <c r="P5" s="1819" t="s">
        <v>425</v>
      </c>
      <c r="DA5" s="1850"/>
      <c r="DB5" s="1850"/>
      <c r="DC5" s="1850"/>
      <c r="DD5" s="1850"/>
    </row>
    <row r="6" spans="1:108" s="1816" customFormat="1" ht="24.75" customHeight="1">
      <c r="A6" s="1817" t="s">
        <v>426</v>
      </c>
      <c r="B6" s="3146"/>
      <c r="C6" s="3149"/>
      <c r="D6" s="3164"/>
      <c r="E6" s="3186"/>
      <c r="F6" s="3179"/>
      <c r="G6" s="3164"/>
      <c r="H6" s="3186"/>
      <c r="I6" s="3170"/>
      <c r="J6" s="3164"/>
      <c r="K6" s="3167"/>
      <c r="L6" s="3170"/>
      <c r="M6" s="3164"/>
      <c r="N6" s="3186"/>
      <c r="O6" s="3179"/>
      <c r="P6" s="1819" t="s">
        <v>426</v>
      </c>
      <c r="DA6" s="1850"/>
      <c r="DB6" s="1850"/>
      <c r="DC6" s="1850"/>
      <c r="DD6" s="1850"/>
    </row>
    <row r="7" spans="1:108" s="1816" customFormat="1" ht="24.75" customHeight="1">
      <c r="A7" s="1821" t="s">
        <v>427</v>
      </c>
      <c r="B7" s="3147"/>
      <c r="C7" s="3150"/>
      <c r="D7" s="1975" t="s">
        <v>605</v>
      </c>
      <c r="E7" s="1976" t="s">
        <v>606</v>
      </c>
      <c r="F7" s="1977" t="s">
        <v>607</v>
      </c>
      <c r="G7" s="1975" t="s">
        <v>605</v>
      </c>
      <c r="H7" s="1976" t="s">
        <v>606</v>
      </c>
      <c r="I7" s="1978" t="s">
        <v>607</v>
      </c>
      <c r="J7" s="1975" t="s">
        <v>605</v>
      </c>
      <c r="K7" s="1979" t="s">
        <v>606</v>
      </c>
      <c r="L7" s="1978" t="s">
        <v>607</v>
      </c>
      <c r="M7" s="1975" t="s">
        <v>605</v>
      </c>
      <c r="N7" s="1976" t="s">
        <v>606</v>
      </c>
      <c r="O7" s="1977" t="s">
        <v>607</v>
      </c>
      <c r="P7" s="1823" t="s">
        <v>427</v>
      </c>
      <c r="DA7" s="1850"/>
      <c r="DB7" s="1850"/>
      <c r="DC7" s="1850"/>
      <c r="DD7" s="1850"/>
    </row>
    <row r="8" spans="1:108" s="1816" customFormat="1" ht="36.75" customHeight="1">
      <c r="A8" s="1838"/>
      <c r="B8" s="1825" t="s">
        <v>1099</v>
      </c>
      <c r="C8" s="1980" t="s">
        <v>1121</v>
      </c>
      <c r="D8" s="1981">
        <v>31462</v>
      </c>
      <c r="E8" s="1982">
        <v>200110</v>
      </c>
      <c r="F8" s="1983">
        <v>10765932788</v>
      </c>
      <c r="G8" s="1981">
        <v>242350</v>
      </c>
      <c r="H8" s="1982">
        <v>360837</v>
      </c>
      <c r="I8" s="1984">
        <v>4772372679</v>
      </c>
      <c r="J8" s="1981">
        <v>9689</v>
      </c>
      <c r="K8" s="1985">
        <v>12853</v>
      </c>
      <c r="L8" s="1984">
        <v>79664604</v>
      </c>
      <c r="M8" s="1981">
        <v>283501</v>
      </c>
      <c r="N8" s="1982">
        <v>573800</v>
      </c>
      <c r="O8" s="1983">
        <v>15617970071</v>
      </c>
      <c r="P8" s="1986"/>
    </row>
    <row r="9" spans="1:108" s="1816" customFormat="1" ht="36.75" customHeight="1">
      <c r="A9" s="1838"/>
      <c r="B9" s="1987" t="s">
        <v>1100</v>
      </c>
      <c r="C9" s="1988" t="s">
        <v>1121</v>
      </c>
      <c r="D9" s="1989">
        <v>33054</v>
      </c>
      <c r="E9" s="1990">
        <v>190214</v>
      </c>
      <c r="F9" s="1991">
        <v>11206678802</v>
      </c>
      <c r="G9" s="1989">
        <v>235521</v>
      </c>
      <c r="H9" s="1990">
        <v>344204</v>
      </c>
      <c r="I9" s="1992">
        <v>4693631975</v>
      </c>
      <c r="J9" s="1989">
        <v>10274</v>
      </c>
      <c r="K9" s="1993">
        <v>14841</v>
      </c>
      <c r="L9" s="1992">
        <v>86483939</v>
      </c>
      <c r="M9" s="1989">
        <v>278849</v>
      </c>
      <c r="N9" s="1990">
        <v>549259</v>
      </c>
      <c r="O9" s="1991">
        <v>15986794716</v>
      </c>
      <c r="P9" s="1994"/>
    </row>
    <row r="10" spans="1:108" s="1816" customFormat="1" ht="36.75" customHeight="1">
      <c r="A10" s="1838"/>
      <c r="B10" s="1987" t="s">
        <v>1126</v>
      </c>
      <c r="C10" s="1988" t="s">
        <v>1121</v>
      </c>
      <c r="D10" s="1989">
        <v>24517</v>
      </c>
      <c r="E10" s="1990">
        <v>164357</v>
      </c>
      <c r="F10" s="1991">
        <v>11502010568</v>
      </c>
      <c r="G10" s="1989">
        <v>197538</v>
      </c>
      <c r="H10" s="1990">
        <v>316754</v>
      </c>
      <c r="I10" s="1992">
        <v>4707856262</v>
      </c>
      <c r="J10" s="1989">
        <v>8762</v>
      </c>
      <c r="K10" s="1993">
        <v>11366</v>
      </c>
      <c r="L10" s="1992">
        <v>83403060</v>
      </c>
      <c r="M10" s="1989">
        <v>230817</v>
      </c>
      <c r="N10" s="1990">
        <v>492477</v>
      </c>
      <c r="O10" s="1991">
        <v>16293269890</v>
      </c>
      <c r="P10" s="1994"/>
    </row>
    <row r="11" spans="1:108" s="1816" customFormat="1" ht="36.75" customHeight="1">
      <c r="A11" s="1838"/>
      <c r="B11" s="1987" t="s">
        <v>1127</v>
      </c>
      <c r="C11" s="1995" t="s">
        <v>1157</v>
      </c>
      <c r="D11" s="1996">
        <v>24395</v>
      </c>
      <c r="E11" s="1997">
        <v>161983</v>
      </c>
      <c r="F11" s="1998">
        <v>11430567029</v>
      </c>
      <c r="G11" s="1996">
        <v>191024</v>
      </c>
      <c r="H11" s="1997">
        <v>307045</v>
      </c>
      <c r="I11" s="1999">
        <v>4614002993</v>
      </c>
      <c r="J11" s="1996">
        <v>8757</v>
      </c>
      <c r="K11" s="2000">
        <v>11355</v>
      </c>
      <c r="L11" s="1999">
        <v>83370755</v>
      </c>
      <c r="M11" s="1996">
        <v>224176</v>
      </c>
      <c r="N11" s="1997">
        <v>480383</v>
      </c>
      <c r="O11" s="1998">
        <v>16127940777</v>
      </c>
      <c r="P11" s="1986"/>
      <c r="Q11" s="1850"/>
      <c r="R11" s="1850"/>
      <c r="S11" s="1850"/>
      <c r="T11" s="1850"/>
      <c r="U11" s="1850"/>
      <c r="V11" s="1850"/>
      <c r="W11" s="1850"/>
      <c r="X11" s="1850"/>
      <c r="DA11" s="1850"/>
      <c r="DB11" s="3187"/>
      <c r="DC11" s="3187"/>
      <c r="DD11" s="1850"/>
    </row>
    <row r="12" spans="1:108" s="1816" customFormat="1" ht="36.75" customHeight="1" thickBot="1">
      <c r="A12" s="2001"/>
      <c r="B12" s="1857" t="s">
        <v>1130</v>
      </c>
      <c r="C12" s="1859" t="s">
        <v>1157</v>
      </c>
      <c r="D12" s="2002">
        <f t="shared" ref="D12:L12" si="0">SUM(D13:D21)</f>
        <v>23708</v>
      </c>
      <c r="E12" s="2003">
        <f>SUM(E13:E21)</f>
        <v>158210</v>
      </c>
      <c r="F12" s="2004">
        <f t="shared" si="0"/>
        <v>11555247841</v>
      </c>
      <c r="G12" s="2005">
        <f t="shared" si="0"/>
        <v>198044</v>
      </c>
      <c r="H12" s="2006">
        <f t="shared" si="0"/>
        <v>320544</v>
      </c>
      <c r="I12" s="2007">
        <f t="shared" si="0"/>
        <v>4861560286</v>
      </c>
      <c r="J12" s="2005">
        <f t="shared" si="0"/>
        <v>9879</v>
      </c>
      <c r="K12" s="2008">
        <f>SUM(K13:K21)</f>
        <v>12488</v>
      </c>
      <c r="L12" s="2007">
        <f t="shared" si="0"/>
        <v>93919297</v>
      </c>
      <c r="M12" s="2005">
        <f t="shared" ref="M12:O13" si="1">D12+G12+J12</f>
        <v>231631</v>
      </c>
      <c r="N12" s="2006">
        <f t="shared" si="1"/>
        <v>491242</v>
      </c>
      <c r="O12" s="2004">
        <f t="shared" si="1"/>
        <v>16510727424</v>
      </c>
      <c r="P12" s="2009"/>
      <c r="Q12" s="1850"/>
      <c r="R12" s="1850"/>
      <c r="S12" s="1850"/>
      <c r="T12" s="1850"/>
      <c r="U12" s="1850"/>
      <c r="V12" s="1850"/>
      <c r="W12" s="1850"/>
      <c r="X12" s="1850"/>
      <c r="DA12" s="1850"/>
      <c r="DB12" s="3187"/>
      <c r="DC12" s="3187"/>
      <c r="DD12" s="1850"/>
    </row>
    <row r="13" spans="1:108" ht="48" customHeight="1" thickTop="1">
      <c r="A13" s="1871" t="s">
        <v>1133</v>
      </c>
      <c r="B13" s="1872" t="s">
        <v>1023</v>
      </c>
      <c r="C13" s="2010" t="s">
        <v>1101</v>
      </c>
      <c r="D13" s="2011">
        <v>22512</v>
      </c>
      <c r="E13" s="2012">
        <v>141612</v>
      </c>
      <c r="F13" s="2013">
        <v>10990229806</v>
      </c>
      <c r="G13" s="2014">
        <v>159784</v>
      </c>
      <c r="H13" s="2012">
        <v>271389</v>
      </c>
      <c r="I13" s="2015">
        <v>4416952520</v>
      </c>
      <c r="J13" s="2011">
        <v>9802</v>
      </c>
      <c r="K13" s="2016">
        <v>12374</v>
      </c>
      <c r="L13" s="2015">
        <v>93457839</v>
      </c>
      <c r="M13" s="2011">
        <f t="shared" si="1"/>
        <v>192098</v>
      </c>
      <c r="N13" s="2012">
        <f t="shared" si="1"/>
        <v>425375</v>
      </c>
      <c r="O13" s="2013">
        <f t="shared" si="1"/>
        <v>15500640165</v>
      </c>
      <c r="P13" s="2017" t="s">
        <v>1133</v>
      </c>
    </row>
    <row r="14" spans="1:108" ht="48" customHeight="1">
      <c r="A14" s="1919"/>
      <c r="B14" s="2018"/>
      <c r="C14" s="2019" t="s">
        <v>1102</v>
      </c>
      <c r="D14" s="2020"/>
      <c r="E14" s="2021"/>
      <c r="F14" s="2022"/>
      <c r="G14" s="2023"/>
      <c r="H14" s="2021"/>
      <c r="I14" s="2024"/>
      <c r="J14" s="2025"/>
      <c r="K14" s="2026"/>
      <c r="L14" s="2024"/>
      <c r="M14" s="2025"/>
      <c r="N14" s="2021"/>
      <c r="O14" s="2022"/>
      <c r="P14" s="2027"/>
    </row>
    <row r="15" spans="1:108" ht="48" customHeight="1">
      <c r="A15" s="1895" t="s">
        <v>1138</v>
      </c>
      <c r="B15" s="2028" t="s">
        <v>1139</v>
      </c>
      <c r="C15" s="2029" t="s">
        <v>1140</v>
      </c>
      <c r="D15" s="2030"/>
      <c r="E15" s="2031"/>
      <c r="F15" s="2032"/>
      <c r="G15" s="2033">
        <v>2016</v>
      </c>
      <c r="H15" s="2031">
        <v>2440</v>
      </c>
      <c r="I15" s="2034">
        <v>37196377</v>
      </c>
      <c r="J15" s="2030">
        <v>77</v>
      </c>
      <c r="K15" s="2035">
        <v>114</v>
      </c>
      <c r="L15" s="2034">
        <v>461458</v>
      </c>
      <c r="M15" s="2030">
        <f t="shared" ref="M15:O19" si="2">D15+G15+J15</f>
        <v>2093</v>
      </c>
      <c r="N15" s="2031">
        <f t="shared" si="2"/>
        <v>2554</v>
      </c>
      <c r="O15" s="2032">
        <f t="shared" si="2"/>
        <v>37657835</v>
      </c>
      <c r="P15" s="2036" t="s">
        <v>1138</v>
      </c>
    </row>
    <row r="16" spans="1:108" ht="48" customHeight="1">
      <c r="A16" s="1871" t="s">
        <v>1142</v>
      </c>
      <c r="B16" s="2037" t="s">
        <v>1143</v>
      </c>
      <c r="C16" s="2038" t="s">
        <v>1158</v>
      </c>
      <c r="D16" s="2039"/>
      <c r="E16" s="2040"/>
      <c r="F16" s="2041"/>
      <c r="G16" s="2042">
        <v>3103</v>
      </c>
      <c r="H16" s="2040">
        <v>3515</v>
      </c>
      <c r="I16" s="2043">
        <v>31329074</v>
      </c>
      <c r="J16" s="2039"/>
      <c r="K16" s="2044"/>
      <c r="L16" s="2043"/>
      <c r="M16" s="2045">
        <f t="shared" si="2"/>
        <v>3103</v>
      </c>
      <c r="N16" s="2046">
        <f t="shared" si="2"/>
        <v>3515</v>
      </c>
      <c r="O16" s="2041">
        <f t="shared" si="2"/>
        <v>31329074</v>
      </c>
      <c r="P16" s="2017" t="s">
        <v>1142</v>
      </c>
    </row>
    <row r="17" spans="1:16" ht="48" customHeight="1">
      <c r="A17" s="2047"/>
      <c r="B17" s="2018"/>
      <c r="C17" s="2048" t="s">
        <v>1159</v>
      </c>
      <c r="D17" s="2049"/>
      <c r="E17" s="2050"/>
      <c r="F17" s="2051"/>
      <c r="G17" s="2052">
        <v>2219</v>
      </c>
      <c r="H17" s="2050">
        <v>2505</v>
      </c>
      <c r="I17" s="2053">
        <v>26795790</v>
      </c>
      <c r="J17" s="2049"/>
      <c r="K17" s="2054"/>
      <c r="L17" s="2053"/>
      <c r="M17" s="2020">
        <f t="shared" si="2"/>
        <v>2219</v>
      </c>
      <c r="N17" s="2021">
        <f t="shared" si="2"/>
        <v>2505</v>
      </c>
      <c r="O17" s="2051">
        <f t="shared" si="2"/>
        <v>26795790</v>
      </c>
      <c r="P17" s="2055"/>
    </row>
    <row r="18" spans="1:16" ht="48" customHeight="1">
      <c r="A18" s="1934">
        <v>10</v>
      </c>
      <c r="B18" s="1896" t="s">
        <v>1147</v>
      </c>
      <c r="C18" s="1900" t="s">
        <v>1148</v>
      </c>
      <c r="D18" s="2030"/>
      <c r="E18" s="2031"/>
      <c r="F18" s="2032"/>
      <c r="G18" s="2033">
        <v>6640</v>
      </c>
      <c r="H18" s="2031">
        <v>7422</v>
      </c>
      <c r="I18" s="2034">
        <v>55791980</v>
      </c>
      <c r="J18" s="2030"/>
      <c r="K18" s="2035"/>
      <c r="L18" s="2034"/>
      <c r="M18" s="2030">
        <f t="shared" si="2"/>
        <v>6640</v>
      </c>
      <c r="N18" s="2031">
        <f t="shared" si="2"/>
        <v>7422</v>
      </c>
      <c r="O18" s="2032">
        <f t="shared" si="2"/>
        <v>55791980</v>
      </c>
      <c r="P18" s="2056">
        <v>10</v>
      </c>
    </row>
    <row r="19" spans="1:16" ht="48" customHeight="1">
      <c r="A19" s="1838">
        <v>61</v>
      </c>
      <c r="B19" s="1872" t="s">
        <v>1150</v>
      </c>
      <c r="C19" s="2057" t="s">
        <v>1104</v>
      </c>
      <c r="D19" s="2058">
        <v>1196</v>
      </c>
      <c r="E19" s="2059">
        <v>16598</v>
      </c>
      <c r="F19" s="2060">
        <v>565018035</v>
      </c>
      <c r="G19" s="2058">
        <v>24282</v>
      </c>
      <c r="H19" s="2059">
        <v>33273</v>
      </c>
      <c r="I19" s="2061">
        <v>293494545</v>
      </c>
      <c r="J19" s="2062"/>
      <c r="K19" s="2063"/>
      <c r="L19" s="2061"/>
      <c r="M19" s="2062">
        <f t="shared" si="2"/>
        <v>25478</v>
      </c>
      <c r="N19" s="2059">
        <f t="shared" si="2"/>
        <v>49871</v>
      </c>
      <c r="O19" s="2060">
        <f>F19+I19+L19</f>
        <v>858512580</v>
      </c>
      <c r="P19" s="2064">
        <v>61</v>
      </c>
    </row>
    <row r="20" spans="1:16" ht="48" customHeight="1">
      <c r="A20" s="2065"/>
      <c r="B20" s="2037"/>
      <c r="C20" s="2066" t="s">
        <v>1105</v>
      </c>
      <c r="D20" s="2067"/>
      <c r="E20" s="2068"/>
      <c r="F20" s="2069"/>
      <c r="G20" s="2070"/>
      <c r="H20" s="2068"/>
      <c r="I20" s="2071"/>
      <c r="J20" s="2067"/>
      <c r="K20" s="2072"/>
      <c r="L20" s="2071"/>
      <c r="M20" s="2067"/>
      <c r="N20" s="2068"/>
      <c r="O20" s="2069"/>
      <c r="P20" s="2073"/>
    </row>
    <row r="21" spans="1:16" ht="48" customHeight="1" thickBot="1">
      <c r="A21" s="2074"/>
      <c r="B21" s="2075"/>
      <c r="C21" s="2076" t="s">
        <v>1106</v>
      </c>
      <c r="D21" s="2077"/>
      <c r="E21" s="2078"/>
      <c r="F21" s="2079"/>
      <c r="G21" s="2080"/>
      <c r="H21" s="2078"/>
      <c r="I21" s="2081"/>
      <c r="J21" s="2077"/>
      <c r="K21" s="2082"/>
      <c r="L21" s="2081"/>
      <c r="M21" s="2077"/>
      <c r="N21" s="2078"/>
      <c r="O21" s="2079"/>
      <c r="P21" s="2083"/>
    </row>
    <row r="22" spans="1:16" ht="18.95" customHeight="1">
      <c r="A22" s="2084"/>
      <c r="B22" s="2085"/>
    </row>
    <row r="23" spans="1:16" ht="18.95" customHeight="1">
      <c r="A23" s="2084"/>
      <c r="B23" s="2085"/>
    </row>
    <row r="24" spans="1:16" ht="18.95" customHeight="1">
      <c r="A24" s="2084"/>
      <c r="B24" s="2085"/>
    </row>
    <row r="25" spans="1:16" ht="18.95" customHeight="1">
      <c r="A25" s="2084"/>
      <c r="B25" s="2085"/>
    </row>
    <row r="26" spans="1:16" ht="18.95" customHeight="1">
      <c r="A26" s="2084"/>
      <c r="B26" s="2085"/>
    </row>
    <row r="27" spans="1:16" ht="18.95" customHeight="1">
      <c r="A27" s="2084"/>
      <c r="B27" s="2085"/>
    </row>
    <row r="28" spans="1:16" ht="18.95" customHeight="1">
      <c r="A28" s="2084"/>
      <c r="B28" s="2085"/>
    </row>
    <row r="29" spans="1:16" ht="18.95" customHeight="1">
      <c r="A29" s="2084"/>
      <c r="B29" s="2085"/>
    </row>
    <row r="30" spans="1:16" ht="18.95" customHeight="1">
      <c r="A30" s="2084"/>
      <c r="B30" s="2085"/>
    </row>
    <row r="31" spans="1:16" ht="18.95" customHeight="1">
      <c r="A31" s="2084"/>
      <c r="B31" s="2085"/>
    </row>
    <row r="32" spans="1:16" ht="18.95" customHeight="1">
      <c r="A32" s="2084"/>
      <c r="B32" s="2085"/>
    </row>
    <row r="33" spans="1:2" ht="18.95" customHeight="1">
      <c r="A33" s="2084"/>
      <c r="B33" s="2085"/>
    </row>
    <row r="34" spans="1:2" ht="18.95" customHeight="1">
      <c r="A34" s="2084"/>
      <c r="B34" s="2085"/>
    </row>
    <row r="35" spans="1:2" ht="18.95" customHeight="1">
      <c r="A35" s="2084"/>
      <c r="B35" s="2085"/>
    </row>
    <row r="36" spans="1:2" ht="18.95" customHeight="1">
      <c r="A36" s="2084"/>
      <c r="B36" s="2085"/>
    </row>
    <row r="37" spans="1:2" ht="18.95" customHeight="1">
      <c r="A37" s="2084"/>
      <c r="B37" s="2085"/>
    </row>
    <row r="38" spans="1:2" ht="18.95" customHeight="1">
      <c r="A38" s="2084"/>
      <c r="B38" s="2085"/>
    </row>
    <row r="39" spans="1:2" ht="18.95" customHeight="1">
      <c r="A39" s="2084"/>
      <c r="B39" s="2085"/>
    </row>
    <row r="40" spans="1:2" ht="18.95" customHeight="1">
      <c r="A40" s="2084"/>
      <c r="B40" s="2085"/>
    </row>
    <row r="41" spans="1:2" ht="18.95" customHeight="1">
      <c r="A41" s="2084"/>
      <c r="B41" s="2085"/>
    </row>
    <row r="42" spans="1:2" ht="18.95" customHeight="1">
      <c r="A42" s="2084"/>
      <c r="B42" s="2085"/>
    </row>
    <row r="43" spans="1:2" ht="18.95" customHeight="1">
      <c r="A43" s="2084"/>
      <c r="B43" s="2085"/>
    </row>
    <row r="44" spans="1:2" ht="18.95" customHeight="1">
      <c r="A44" s="2084"/>
      <c r="B44" s="2085"/>
    </row>
    <row r="45" spans="1:2" ht="18.95" customHeight="1">
      <c r="A45" s="2084"/>
      <c r="B45" s="2085"/>
    </row>
    <row r="46" spans="1:2" ht="18.95" customHeight="1">
      <c r="A46" s="2084"/>
      <c r="B46" s="2085"/>
    </row>
    <row r="47" spans="1:2" ht="18.95" customHeight="1">
      <c r="A47" s="2084"/>
      <c r="B47" s="2085"/>
    </row>
    <row r="48" spans="1:2" ht="18.95" customHeight="1">
      <c r="A48" s="2084"/>
      <c r="B48" s="2085"/>
    </row>
  </sheetData>
  <mergeCells count="20">
    <mergeCell ref="DB11:DC11"/>
    <mergeCell ref="DB12:DC12"/>
    <mergeCell ref="H4:H6"/>
    <mergeCell ref="I4:I6"/>
    <mergeCell ref="J4:J6"/>
    <mergeCell ref="K4:K6"/>
    <mergeCell ref="L4:L6"/>
    <mergeCell ref="M4:M6"/>
    <mergeCell ref="B3:B7"/>
    <mergeCell ref="C3:C7"/>
    <mergeCell ref="D3:F3"/>
    <mergeCell ref="G3:I3"/>
    <mergeCell ref="J3:L3"/>
    <mergeCell ref="M3:O3"/>
    <mergeCell ref="D4:D6"/>
    <mergeCell ref="E4:E6"/>
    <mergeCell ref="F4:F6"/>
    <mergeCell ref="G4:G6"/>
    <mergeCell ref="N4:N6"/>
    <mergeCell ref="O4:O6"/>
  </mergeCells>
  <phoneticPr fontId="2"/>
  <printOptions horizontalCentered="1"/>
  <pageMargins left="0.39370078740157483" right="0.27559055118110237" top="0.70866141732283472" bottom="0.39370078740157483" header="0" footer="0"/>
  <pageSetup paperSize="9" scale="63" pageOrder="overThenDown" orientation="landscape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4B99CD-21EB-4B4F-8F73-D4B7E83965E3}">
  <dimension ref="A1:DD270"/>
  <sheetViews>
    <sheetView view="pageBreakPreview" zoomScale="70" zoomScaleNormal="75" zoomScaleSheetLayoutView="70" workbookViewId="0">
      <pane xSplit="3" ySplit="12" topLeftCell="D13" activePane="bottomRight" state="frozen"/>
      <selection activeCell="AU1" sqref="AU1"/>
      <selection pane="topRight" activeCell="AU1" sqref="AU1"/>
      <selection pane="bottomLeft" activeCell="AU1" sqref="AU1"/>
      <selection pane="bottomRight"/>
    </sheetView>
  </sheetViews>
  <sheetFormatPr defaultRowHeight="18.95" customHeight="1"/>
  <cols>
    <col min="1" max="1" width="4.875" style="2130" customWidth="1"/>
    <col min="2" max="2" width="15.75" style="2086" customWidth="1"/>
    <col min="3" max="3" width="26.25" style="2086" bestFit="1" customWidth="1"/>
    <col min="4" max="4" width="9.875" style="2087" customWidth="1"/>
    <col min="5" max="5" width="11.125" style="2087" customWidth="1"/>
    <col min="6" max="6" width="18.625" style="2087" customWidth="1"/>
    <col min="7" max="7" width="9.875" style="2087" customWidth="1"/>
    <col min="8" max="8" width="11.125" style="2087" customWidth="1"/>
    <col min="9" max="9" width="18.5" style="2087" customWidth="1"/>
    <col min="10" max="10" width="9.75" style="2087" customWidth="1"/>
    <col min="11" max="11" width="11.125" style="2087" customWidth="1"/>
    <col min="12" max="12" width="18.625" style="2087" customWidth="1"/>
    <col min="13" max="13" width="9.75" style="2087" customWidth="1"/>
    <col min="14" max="14" width="11.125" style="2087" customWidth="1"/>
    <col min="15" max="15" width="18.625" style="2087" customWidth="1"/>
    <col min="16" max="16" width="5.25" style="2131" customWidth="1"/>
    <col min="17" max="256" width="9" style="2087"/>
    <col min="257" max="257" width="4.875" style="2087" customWidth="1"/>
    <col min="258" max="258" width="15.75" style="2087" customWidth="1"/>
    <col min="259" max="259" width="26.25" style="2087" bestFit="1" customWidth="1"/>
    <col min="260" max="260" width="9.875" style="2087" customWidth="1"/>
    <col min="261" max="261" width="11.125" style="2087" customWidth="1"/>
    <col min="262" max="262" width="18.625" style="2087" customWidth="1"/>
    <col min="263" max="263" width="9.875" style="2087" customWidth="1"/>
    <col min="264" max="264" width="11.125" style="2087" customWidth="1"/>
    <col min="265" max="265" width="18.5" style="2087" customWidth="1"/>
    <col min="266" max="266" width="9.75" style="2087" customWidth="1"/>
    <col min="267" max="267" width="11.125" style="2087" customWidth="1"/>
    <col min="268" max="268" width="18.625" style="2087" customWidth="1"/>
    <col min="269" max="269" width="9.75" style="2087" customWidth="1"/>
    <col min="270" max="270" width="11.125" style="2087" customWidth="1"/>
    <col min="271" max="271" width="18.625" style="2087" customWidth="1"/>
    <col min="272" max="272" width="5.25" style="2087" customWidth="1"/>
    <col min="273" max="512" width="9" style="2087"/>
    <col min="513" max="513" width="4.875" style="2087" customWidth="1"/>
    <col min="514" max="514" width="15.75" style="2087" customWidth="1"/>
    <col min="515" max="515" width="26.25" style="2087" bestFit="1" customWidth="1"/>
    <col min="516" max="516" width="9.875" style="2087" customWidth="1"/>
    <col min="517" max="517" width="11.125" style="2087" customWidth="1"/>
    <col min="518" max="518" width="18.625" style="2087" customWidth="1"/>
    <col min="519" max="519" width="9.875" style="2087" customWidth="1"/>
    <col min="520" max="520" width="11.125" style="2087" customWidth="1"/>
    <col min="521" max="521" width="18.5" style="2087" customWidth="1"/>
    <col min="522" max="522" width="9.75" style="2087" customWidth="1"/>
    <col min="523" max="523" width="11.125" style="2087" customWidth="1"/>
    <col min="524" max="524" width="18.625" style="2087" customWidth="1"/>
    <col min="525" max="525" width="9.75" style="2087" customWidth="1"/>
    <col min="526" max="526" width="11.125" style="2087" customWidth="1"/>
    <col min="527" max="527" width="18.625" style="2087" customWidth="1"/>
    <col min="528" max="528" width="5.25" style="2087" customWidth="1"/>
    <col min="529" max="768" width="9" style="2087"/>
    <col min="769" max="769" width="4.875" style="2087" customWidth="1"/>
    <col min="770" max="770" width="15.75" style="2087" customWidth="1"/>
    <col min="771" max="771" width="26.25" style="2087" bestFit="1" customWidth="1"/>
    <col min="772" max="772" width="9.875" style="2087" customWidth="1"/>
    <col min="773" max="773" width="11.125" style="2087" customWidth="1"/>
    <col min="774" max="774" width="18.625" style="2087" customWidth="1"/>
    <col min="775" max="775" width="9.875" style="2087" customWidth="1"/>
    <col min="776" max="776" width="11.125" style="2087" customWidth="1"/>
    <col min="777" max="777" width="18.5" style="2087" customWidth="1"/>
    <col min="778" max="778" width="9.75" style="2087" customWidth="1"/>
    <col min="779" max="779" width="11.125" style="2087" customWidth="1"/>
    <col min="780" max="780" width="18.625" style="2087" customWidth="1"/>
    <col min="781" max="781" width="9.75" style="2087" customWidth="1"/>
    <col min="782" max="782" width="11.125" style="2087" customWidth="1"/>
    <col min="783" max="783" width="18.625" style="2087" customWidth="1"/>
    <col min="784" max="784" width="5.25" style="2087" customWidth="1"/>
    <col min="785" max="1024" width="9" style="2087"/>
    <col min="1025" max="1025" width="4.875" style="2087" customWidth="1"/>
    <col min="1026" max="1026" width="15.75" style="2087" customWidth="1"/>
    <col min="1027" max="1027" width="26.25" style="2087" bestFit="1" customWidth="1"/>
    <col min="1028" max="1028" width="9.875" style="2087" customWidth="1"/>
    <col min="1029" max="1029" width="11.125" style="2087" customWidth="1"/>
    <col min="1030" max="1030" width="18.625" style="2087" customWidth="1"/>
    <col min="1031" max="1031" width="9.875" style="2087" customWidth="1"/>
    <col min="1032" max="1032" width="11.125" style="2087" customWidth="1"/>
    <col min="1033" max="1033" width="18.5" style="2087" customWidth="1"/>
    <col min="1034" max="1034" width="9.75" style="2087" customWidth="1"/>
    <col min="1035" max="1035" width="11.125" style="2087" customWidth="1"/>
    <col min="1036" max="1036" width="18.625" style="2087" customWidth="1"/>
    <col min="1037" max="1037" width="9.75" style="2087" customWidth="1"/>
    <col min="1038" max="1038" width="11.125" style="2087" customWidth="1"/>
    <col min="1039" max="1039" width="18.625" style="2087" customWidth="1"/>
    <col min="1040" max="1040" width="5.25" style="2087" customWidth="1"/>
    <col min="1041" max="1280" width="9" style="2087"/>
    <col min="1281" max="1281" width="4.875" style="2087" customWidth="1"/>
    <col min="1282" max="1282" width="15.75" style="2087" customWidth="1"/>
    <col min="1283" max="1283" width="26.25" style="2087" bestFit="1" customWidth="1"/>
    <col min="1284" max="1284" width="9.875" style="2087" customWidth="1"/>
    <col min="1285" max="1285" width="11.125" style="2087" customWidth="1"/>
    <col min="1286" max="1286" width="18.625" style="2087" customWidth="1"/>
    <col min="1287" max="1287" width="9.875" style="2087" customWidth="1"/>
    <col min="1288" max="1288" width="11.125" style="2087" customWidth="1"/>
    <col min="1289" max="1289" width="18.5" style="2087" customWidth="1"/>
    <col min="1290" max="1290" width="9.75" style="2087" customWidth="1"/>
    <col min="1291" max="1291" width="11.125" style="2087" customWidth="1"/>
    <col min="1292" max="1292" width="18.625" style="2087" customWidth="1"/>
    <col min="1293" max="1293" width="9.75" style="2087" customWidth="1"/>
    <col min="1294" max="1294" width="11.125" style="2087" customWidth="1"/>
    <col min="1295" max="1295" width="18.625" style="2087" customWidth="1"/>
    <col min="1296" max="1296" width="5.25" style="2087" customWidth="1"/>
    <col min="1297" max="1536" width="9" style="2087"/>
    <col min="1537" max="1537" width="4.875" style="2087" customWidth="1"/>
    <col min="1538" max="1538" width="15.75" style="2087" customWidth="1"/>
    <col min="1539" max="1539" width="26.25" style="2087" bestFit="1" customWidth="1"/>
    <col min="1540" max="1540" width="9.875" style="2087" customWidth="1"/>
    <col min="1541" max="1541" width="11.125" style="2087" customWidth="1"/>
    <col min="1542" max="1542" width="18.625" style="2087" customWidth="1"/>
    <col min="1543" max="1543" width="9.875" style="2087" customWidth="1"/>
    <col min="1544" max="1544" width="11.125" style="2087" customWidth="1"/>
    <col min="1545" max="1545" width="18.5" style="2087" customWidth="1"/>
    <col min="1546" max="1546" width="9.75" style="2087" customWidth="1"/>
    <col min="1547" max="1547" width="11.125" style="2087" customWidth="1"/>
    <col min="1548" max="1548" width="18.625" style="2087" customWidth="1"/>
    <col min="1549" max="1549" width="9.75" style="2087" customWidth="1"/>
    <col min="1550" max="1550" width="11.125" style="2087" customWidth="1"/>
    <col min="1551" max="1551" width="18.625" style="2087" customWidth="1"/>
    <col min="1552" max="1552" width="5.25" style="2087" customWidth="1"/>
    <col min="1553" max="1792" width="9" style="2087"/>
    <col min="1793" max="1793" width="4.875" style="2087" customWidth="1"/>
    <col min="1794" max="1794" width="15.75" style="2087" customWidth="1"/>
    <col min="1795" max="1795" width="26.25" style="2087" bestFit="1" customWidth="1"/>
    <col min="1796" max="1796" width="9.875" style="2087" customWidth="1"/>
    <col min="1797" max="1797" width="11.125" style="2087" customWidth="1"/>
    <col min="1798" max="1798" width="18.625" style="2087" customWidth="1"/>
    <col min="1799" max="1799" width="9.875" style="2087" customWidth="1"/>
    <col min="1800" max="1800" width="11.125" style="2087" customWidth="1"/>
    <col min="1801" max="1801" width="18.5" style="2087" customWidth="1"/>
    <col min="1802" max="1802" width="9.75" style="2087" customWidth="1"/>
    <col min="1803" max="1803" width="11.125" style="2087" customWidth="1"/>
    <col min="1804" max="1804" width="18.625" style="2087" customWidth="1"/>
    <col min="1805" max="1805" width="9.75" style="2087" customWidth="1"/>
    <col min="1806" max="1806" width="11.125" style="2087" customWidth="1"/>
    <col min="1807" max="1807" width="18.625" style="2087" customWidth="1"/>
    <col min="1808" max="1808" width="5.25" style="2087" customWidth="1"/>
    <col min="1809" max="2048" width="9" style="2087"/>
    <col min="2049" max="2049" width="4.875" style="2087" customWidth="1"/>
    <col min="2050" max="2050" width="15.75" style="2087" customWidth="1"/>
    <col min="2051" max="2051" width="26.25" style="2087" bestFit="1" customWidth="1"/>
    <col min="2052" max="2052" width="9.875" style="2087" customWidth="1"/>
    <col min="2053" max="2053" width="11.125" style="2087" customWidth="1"/>
    <col min="2054" max="2054" width="18.625" style="2087" customWidth="1"/>
    <col min="2055" max="2055" width="9.875" style="2087" customWidth="1"/>
    <col min="2056" max="2056" width="11.125" style="2087" customWidth="1"/>
    <col min="2057" max="2057" width="18.5" style="2087" customWidth="1"/>
    <col min="2058" max="2058" width="9.75" style="2087" customWidth="1"/>
    <col min="2059" max="2059" width="11.125" style="2087" customWidth="1"/>
    <col min="2060" max="2060" width="18.625" style="2087" customWidth="1"/>
    <col min="2061" max="2061" width="9.75" style="2087" customWidth="1"/>
    <col min="2062" max="2062" width="11.125" style="2087" customWidth="1"/>
    <col min="2063" max="2063" width="18.625" style="2087" customWidth="1"/>
    <col min="2064" max="2064" width="5.25" style="2087" customWidth="1"/>
    <col min="2065" max="2304" width="9" style="2087"/>
    <col min="2305" max="2305" width="4.875" style="2087" customWidth="1"/>
    <col min="2306" max="2306" width="15.75" style="2087" customWidth="1"/>
    <col min="2307" max="2307" width="26.25" style="2087" bestFit="1" customWidth="1"/>
    <col min="2308" max="2308" width="9.875" style="2087" customWidth="1"/>
    <col min="2309" max="2309" width="11.125" style="2087" customWidth="1"/>
    <col min="2310" max="2310" width="18.625" style="2087" customWidth="1"/>
    <col min="2311" max="2311" width="9.875" style="2087" customWidth="1"/>
    <col min="2312" max="2312" width="11.125" style="2087" customWidth="1"/>
    <col min="2313" max="2313" width="18.5" style="2087" customWidth="1"/>
    <col min="2314" max="2314" width="9.75" style="2087" customWidth="1"/>
    <col min="2315" max="2315" width="11.125" style="2087" customWidth="1"/>
    <col min="2316" max="2316" width="18.625" style="2087" customWidth="1"/>
    <col min="2317" max="2317" width="9.75" style="2087" customWidth="1"/>
    <col min="2318" max="2318" width="11.125" style="2087" customWidth="1"/>
    <col min="2319" max="2319" width="18.625" style="2087" customWidth="1"/>
    <col min="2320" max="2320" width="5.25" style="2087" customWidth="1"/>
    <col min="2321" max="2560" width="9" style="2087"/>
    <col min="2561" max="2561" width="4.875" style="2087" customWidth="1"/>
    <col min="2562" max="2562" width="15.75" style="2087" customWidth="1"/>
    <col min="2563" max="2563" width="26.25" style="2087" bestFit="1" customWidth="1"/>
    <col min="2564" max="2564" width="9.875" style="2087" customWidth="1"/>
    <col min="2565" max="2565" width="11.125" style="2087" customWidth="1"/>
    <col min="2566" max="2566" width="18.625" style="2087" customWidth="1"/>
    <col min="2567" max="2567" width="9.875" style="2087" customWidth="1"/>
    <col min="2568" max="2568" width="11.125" style="2087" customWidth="1"/>
    <col min="2569" max="2569" width="18.5" style="2087" customWidth="1"/>
    <col min="2570" max="2570" width="9.75" style="2087" customWidth="1"/>
    <col min="2571" max="2571" width="11.125" style="2087" customWidth="1"/>
    <col min="2572" max="2572" width="18.625" style="2087" customWidth="1"/>
    <col min="2573" max="2573" width="9.75" style="2087" customWidth="1"/>
    <col min="2574" max="2574" width="11.125" style="2087" customWidth="1"/>
    <col min="2575" max="2575" width="18.625" style="2087" customWidth="1"/>
    <col min="2576" max="2576" width="5.25" style="2087" customWidth="1"/>
    <col min="2577" max="2816" width="9" style="2087"/>
    <col min="2817" max="2817" width="4.875" style="2087" customWidth="1"/>
    <col min="2818" max="2818" width="15.75" style="2087" customWidth="1"/>
    <col min="2819" max="2819" width="26.25" style="2087" bestFit="1" customWidth="1"/>
    <col min="2820" max="2820" width="9.875" style="2087" customWidth="1"/>
    <col min="2821" max="2821" width="11.125" style="2087" customWidth="1"/>
    <col min="2822" max="2822" width="18.625" style="2087" customWidth="1"/>
    <col min="2823" max="2823" width="9.875" style="2087" customWidth="1"/>
    <col min="2824" max="2824" width="11.125" style="2087" customWidth="1"/>
    <col min="2825" max="2825" width="18.5" style="2087" customWidth="1"/>
    <col min="2826" max="2826" width="9.75" style="2087" customWidth="1"/>
    <col min="2827" max="2827" width="11.125" style="2087" customWidth="1"/>
    <col min="2828" max="2828" width="18.625" style="2087" customWidth="1"/>
    <col min="2829" max="2829" width="9.75" style="2087" customWidth="1"/>
    <col min="2830" max="2830" width="11.125" style="2087" customWidth="1"/>
    <col min="2831" max="2831" width="18.625" style="2087" customWidth="1"/>
    <col min="2832" max="2832" width="5.25" style="2087" customWidth="1"/>
    <col min="2833" max="3072" width="9" style="2087"/>
    <col min="3073" max="3073" width="4.875" style="2087" customWidth="1"/>
    <col min="3074" max="3074" width="15.75" style="2087" customWidth="1"/>
    <col min="3075" max="3075" width="26.25" style="2087" bestFit="1" customWidth="1"/>
    <col min="3076" max="3076" width="9.875" style="2087" customWidth="1"/>
    <col min="3077" max="3077" width="11.125" style="2087" customWidth="1"/>
    <col min="3078" max="3078" width="18.625" style="2087" customWidth="1"/>
    <col min="3079" max="3079" width="9.875" style="2087" customWidth="1"/>
    <col min="3080" max="3080" width="11.125" style="2087" customWidth="1"/>
    <col min="3081" max="3081" width="18.5" style="2087" customWidth="1"/>
    <col min="3082" max="3082" width="9.75" style="2087" customWidth="1"/>
    <col min="3083" max="3083" width="11.125" style="2087" customWidth="1"/>
    <col min="3084" max="3084" width="18.625" style="2087" customWidth="1"/>
    <col min="3085" max="3085" width="9.75" style="2087" customWidth="1"/>
    <col min="3086" max="3086" width="11.125" style="2087" customWidth="1"/>
    <col min="3087" max="3087" width="18.625" style="2087" customWidth="1"/>
    <col min="3088" max="3088" width="5.25" style="2087" customWidth="1"/>
    <col min="3089" max="3328" width="9" style="2087"/>
    <col min="3329" max="3329" width="4.875" style="2087" customWidth="1"/>
    <col min="3330" max="3330" width="15.75" style="2087" customWidth="1"/>
    <col min="3331" max="3331" width="26.25" style="2087" bestFit="1" customWidth="1"/>
    <col min="3332" max="3332" width="9.875" style="2087" customWidth="1"/>
    <col min="3333" max="3333" width="11.125" style="2087" customWidth="1"/>
    <col min="3334" max="3334" width="18.625" style="2087" customWidth="1"/>
    <col min="3335" max="3335" width="9.875" style="2087" customWidth="1"/>
    <col min="3336" max="3336" width="11.125" style="2087" customWidth="1"/>
    <col min="3337" max="3337" width="18.5" style="2087" customWidth="1"/>
    <col min="3338" max="3338" width="9.75" style="2087" customWidth="1"/>
    <col min="3339" max="3339" width="11.125" style="2087" customWidth="1"/>
    <col min="3340" max="3340" width="18.625" style="2087" customWidth="1"/>
    <col min="3341" max="3341" width="9.75" style="2087" customWidth="1"/>
    <col min="3342" max="3342" width="11.125" style="2087" customWidth="1"/>
    <col min="3343" max="3343" width="18.625" style="2087" customWidth="1"/>
    <col min="3344" max="3344" width="5.25" style="2087" customWidth="1"/>
    <col min="3345" max="3584" width="9" style="2087"/>
    <col min="3585" max="3585" width="4.875" style="2087" customWidth="1"/>
    <col min="3586" max="3586" width="15.75" style="2087" customWidth="1"/>
    <col min="3587" max="3587" width="26.25" style="2087" bestFit="1" customWidth="1"/>
    <col min="3588" max="3588" width="9.875" style="2087" customWidth="1"/>
    <col min="3589" max="3589" width="11.125" style="2087" customWidth="1"/>
    <col min="3590" max="3590" width="18.625" style="2087" customWidth="1"/>
    <col min="3591" max="3591" width="9.875" style="2087" customWidth="1"/>
    <col min="3592" max="3592" width="11.125" style="2087" customWidth="1"/>
    <col min="3593" max="3593" width="18.5" style="2087" customWidth="1"/>
    <col min="3594" max="3594" width="9.75" style="2087" customWidth="1"/>
    <col min="3595" max="3595" width="11.125" style="2087" customWidth="1"/>
    <col min="3596" max="3596" width="18.625" style="2087" customWidth="1"/>
    <col min="3597" max="3597" width="9.75" style="2087" customWidth="1"/>
    <col min="3598" max="3598" width="11.125" style="2087" customWidth="1"/>
    <col min="3599" max="3599" width="18.625" style="2087" customWidth="1"/>
    <col min="3600" max="3600" width="5.25" style="2087" customWidth="1"/>
    <col min="3601" max="3840" width="9" style="2087"/>
    <col min="3841" max="3841" width="4.875" style="2087" customWidth="1"/>
    <col min="3842" max="3842" width="15.75" style="2087" customWidth="1"/>
    <col min="3843" max="3843" width="26.25" style="2087" bestFit="1" customWidth="1"/>
    <col min="3844" max="3844" width="9.875" style="2087" customWidth="1"/>
    <col min="3845" max="3845" width="11.125" style="2087" customWidth="1"/>
    <col min="3846" max="3846" width="18.625" style="2087" customWidth="1"/>
    <col min="3847" max="3847" width="9.875" style="2087" customWidth="1"/>
    <col min="3848" max="3848" width="11.125" style="2087" customWidth="1"/>
    <col min="3849" max="3849" width="18.5" style="2087" customWidth="1"/>
    <col min="3850" max="3850" width="9.75" style="2087" customWidth="1"/>
    <col min="3851" max="3851" width="11.125" style="2087" customWidth="1"/>
    <col min="3852" max="3852" width="18.625" style="2087" customWidth="1"/>
    <col min="3853" max="3853" width="9.75" style="2087" customWidth="1"/>
    <col min="3854" max="3854" width="11.125" style="2087" customWidth="1"/>
    <col min="3855" max="3855" width="18.625" style="2087" customWidth="1"/>
    <col min="3856" max="3856" width="5.25" style="2087" customWidth="1"/>
    <col min="3857" max="4096" width="9" style="2087"/>
    <col min="4097" max="4097" width="4.875" style="2087" customWidth="1"/>
    <col min="4098" max="4098" width="15.75" style="2087" customWidth="1"/>
    <col min="4099" max="4099" width="26.25" style="2087" bestFit="1" customWidth="1"/>
    <col min="4100" max="4100" width="9.875" style="2087" customWidth="1"/>
    <col min="4101" max="4101" width="11.125" style="2087" customWidth="1"/>
    <col min="4102" max="4102" width="18.625" style="2087" customWidth="1"/>
    <col min="4103" max="4103" width="9.875" style="2087" customWidth="1"/>
    <col min="4104" max="4104" width="11.125" style="2087" customWidth="1"/>
    <col min="4105" max="4105" width="18.5" style="2087" customWidth="1"/>
    <col min="4106" max="4106" width="9.75" style="2087" customWidth="1"/>
    <col min="4107" max="4107" width="11.125" style="2087" customWidth="1"/>
    <col min="4108" max="4108" width="18.625" style="2087" customWidth="1"/>
    <col min="4109" max="4109" width="9.75" style="2087" customWidth="1"/>
    <col min="4110" max="4110" width="11.125" style="2087" customWidth="1"/>
    <col min="4111" max="4111" width="18.625" style="2087" customWidth="1"/>
    <col min="4112" max="4112" width="5.25" style="2087" customWidth="1"/>
    <col min="4113" max="4352" width="9" style="2087"/>
    <col min="4353" max="4353" width="4.875" style="2087" customWidth="1"/>
    <col min="4354" max="4354" width="15.75" style="2087" customWidth="1"/>
    <col min="4355" max="4355" width="26.25" style="2087" bestFit="1" customWidth="1"/>
    <col min="4356" max="4356" width="9.875" style="2087" customWidth="1"/>
    <col min="4357" max="4357" width="11.125" style="2087" customWidth="1"/>
    <col min="4358" max="4358" width="18.625" style="2087" customWidth="1"/>
    <col min="4359" max="4359" width="9.875" style="2087" customWidth="1"/>
    <col min="4360" max="4360" width="11.125" style="2087" customWidth="1"/>
    <col min="4361" max="4361" width="18.5" style="2087" customWidth="1"/>
    <col min="4362" max="4362" width="9.75" style="2087" customWidth="1"/>
    <col min="4363" max="4363" width="11.125" style="2087" customWidth="1"/>
    <col min="4364" max="4364" width="18.625" style="2087" customWidth="1"/>
    <col min="4365" max="4365" width="9.75" style="2087" customWidth="1"/>
    <col min="4366" max="4366" width="11.125" style="2087" customWidth="1"/>
    <col min="4367" max="4367" width="18.625" style="2087" customWidth="1"/>
    <col min="4368" max="4368" width="5.25" style="2087" customWidth="1"/>
    <col min="4369" max="4608" width="9" style="2087"/>
    <col min="4609" max="4609" width="4.875" style="2087" customWidth="1"/>
    <col min="4610" max="4610" width="15.75" style="2087" customWidth="1"/>
    <col min="4611" max="4611" width="26.25" style="2087" bestFit="1" customWidth="1"/>
    <col min="4612" max="4612" width="9.875" style="2087" customWidth="1"/>
    <col min="4613" max="4613" width="11.125" style="2087" customWidth="1"/>
    <col min="4614" max="4614" width="18.625" style="2087" customWidth="1"/>
    <col min="4615" max="4615" width="9.875" style="2087" customWidth="1"/>
    <col min="4616" max="4616" width="11.125" style="2087" customWidth="1"/>
    <col min="4617" max="4617" width="18.5" style="2087" customWidth="1"/>
    <col min="4618" max="4618" width="9.75" style="2087" customWidth="1"/>
    <col min="4619" max="4619" width="11.125" style="2087" customWidth="1"/>
    <col min="4620" max="4620" width="18.625" style="2087" customWidth="1"/>
    <col min="4621" max="4621" width="9.75" style="2087" customWidth="1"/>
    <col min="4622" max="4622" width="11.125" style="2087" customWidth="1"/>
    <col min="4623" max="4623" width="18.625" style="2087" customWidth="1"/>
    <col min="4624" max="4624" width="5.25" style="2087" customWidth="1"/>
    <col min="4625" max="4864" width="9" style="2087"/>
    <col min="4865" max="4865" width="4.875" style="2087" customWidth="1"/>
    <col min="4866" max="4866" width="15.75" style="2087" customWidth="1"/>
    <col min="4867" max="4867" width="26.25" style="2087" bestFit="1" customWidth="1"/>
    <col min="4868" max="4868" width="9.875" style="2087" customWidth="1"/>
    <col min="4869" max="4869" width="11.125" style="2087" customWidth="1"/>
    <col min="4870" max="4870" width="18.625" style="2087" customWidth="1"/>
    <col min="4871" max="4871" width="9.875" style="2087" customWidth="1"/>
    <col min="4872" max="4872" width="11.125" style="2087" customWidth="1"/>
    <col min="4873" max="4873" width="18.5" style="2087" customWidth="1"/>
    <col min="4874" max="4874" width="9.75" style="2087" customWidth="1"/>
    <col min="4875" max="4875" width="11.125" style="2087" customWidth="1"/>
    <col min="4876" max="4876" width="18.625" style="2087" customWidth="1"/>
    <col min="4877" max="4877" width="9.75" style="2087" customWidth="1"/>
    <col min="4878" max="4878" width="11.125" style="2087" customWidth="1"/>
    <col min="4879" max="4879" width="18.625" style="2087" customWidth="1"/>
    <col min="4880" max="4880" width="5.25" style="2087" customWidth="1"/>
    <col min="4881" max="5120" width="9" style="2087"/>
    <col min="5121" max="5121" width="4.875" style="2087" customWidth="1"/>
    <col min="5122" max="5122" width="15.75" style="2087" customWidth="1"/>
    <col min="5123" max="5123" width="26.25" style="2087" bestFit="1" customWidth="1"/>
    <col min="5124" max="5124" width="9.875" style="2087" customWidth="1"/>
    <col min="5125" max="5125" width="11.125" style="2087" customWidth="1"/>
    <col min="5126" max="5126" width="18.625" style="2087" customWidth="1"/>
    <col min="5127" max="5127" width="9.875" style="2087" customWidth="1"/>
    <col min="5128" max="5128" width="11.125" style="2087" customWidth="1"/>
    <col min="5129" max="5129" width="18.5" style="2087" customWidth="1"/>
    <col min="5130" max="5130" width="9.75" style="2087" customWidth="1"/>
    <col min="5131" max="5131" width="11.125" style="2087" customWidth="1"/>
    <col min="5132" max="5132" width="18.625" style="2087" customWidth="1"/>
    <col min="5133" max="5133" width="9.75" style="2087" customWidth="1"/>
    <col min="5134" max="5134" width="11.125" style="2087" customWidth="1"/>
    <col min="5135" max="5135" width="18.625" style="2087" customWidth="1"/>
    <col min="5136" max="5136" width="5.25" style="2087" customWidth="1"/>
    <col min="5137" max="5376" width="9" style="2087"/>
    <col min="5377" max="5377" width="4.875" style="2087" customWidth="1"/>
    <col min="5378" max="5378" width="15.75" style="2087" customWidth="1"/>
    <col min="5379" max="5379" width="26.25" style="2087" bestFit="1" customWidth="1"/>
    <col min="5380" max="5380" width="9.875" style="2087" customWidth="1"/>
    <col min="5381" max="5381" width="11.125" style="2087" customWidth="1"/>
    <col min="5382" max="5382" width="18.625" style="2087" customWidth="1"/>
    <col min="5383" max="5383" width="9.875" style="2087" customWidth="1"/>
    <col min="5384" max="5384" width="11.125" style="2087" customWidth="1"/>
    <col min="5385" max="5385" width="18.5" style="2087" customWidth="1"/>
    <col min="5386" max="5386" width="9.75" style="2087" customWidth="1"/>
    <col min="5387" max="5387" width="11.125" style="2087" customWidth="1"/>
    <col min="5388" max="5388" width="18.625" style="2087" customWidth="1"/>
    <col min="5389" max="5389" width="9.75" style="2087" customWidth="1"/>
    <col min="5390" max="5390" width="11.125" style="2087" customWidth="1"/>
    <col min="5391" max="5391" width="18.625" style="2087" customWidth="1"/>
    <col min="5392" max="5392" width="5.25" style="2087" customWidth="1"/>
    <col min="5393" max="5632" width="9" style="2087"/>
    <col min="5633" max="5633" width="4.875" style="2087" customWidth="1"/>
    <col min="5634" max="5634" width="15.75" style="2087" customWidth="1"/>
    <col min="5635" max="5635" width="26.25" style="2087" bestFit="1" customWidth="1"/>
    <col min="5636" max="5636" width="9.875" style="2087" customWidth="1"/>
    <col min="5637" max="5637" width="11.125" style="2087" customWidth="1"/>
    <col min="5638" max="5638" width="18.625" style="2087" customWidth="1"/>
    <col min="5639" max="5639" width="9.875" style="2087" customWidth="1"/>
    <col min="5640" max="5640" width="11.125" style="2087" customWidth="1"/>
    <col min="5641" max="5641" width="18.5" style="2087" customWidth="1"/>
    <col min="5642" max="5642" width="9.75" style="2087" customWidth="1"/>
    <col min="5643" max="5643" width="11.125" style="2087" customWidth="1"/>
    <col min="5644" max="5644" width="18.625" style="2087" customWidth="1"/>
    <col min="5645" max="5645" width="9.75" style="2087" customWidth="1"/>
    <col min="5646" max="5646" width="11.125" style="2087" customWidth="1"/>
    <col min="5647" max="5647" width="18.625" style="2087" customWidth="1"/>
    <col min="5648" max="5648" width="5.25" style="2087" customWidth="1"/>
    <col min="5649" max="5888" width="9" style="2087"/>
    <col min="5889" max="5889" width="4.875" style="2087" customWidth="1"/>
    <col min="5890" max="5890" width="15.75" style="2087" customWidth="1"/>
    <col min="5891" max="5891" width="26.25" style="2087" bestFit="1" customWidth="1"/>
    <col min="5892" max="5892" width="9.875" style="2087" customWidth="1"/>
    <col min="5893" max="5893" width="11.125" style="2087" customWidth="1"/>
    <col min="5894" max="5894" width="18.625" style="2087" customWidth="1"/>
    <col min="5895" max="5895" width="9.875" style="2087" customWidth="1"/>
    <col min="5896" max="5896" width="11.125" style="2087" customWidth="1"/>
    <col min="5897" max="5897" width="18.5" style="2087" customWidth="1"/>
    <col min="5898" max="5898" width="9.75" style="2087" customWidth="1"/>
    <col min="5899" max="5899" width="11.125" style="2087" customWidth="1"/>
    <col min="5900" max="5900" width="18.625" style="2087" customWidth="1"/>
    <col min="5901" max="5901" width="9.75" style="2087" customWidth="1"/>
    <col min="5902" max="5902" width="11.125" style="2087" customWidth="1"/>
    <col min="5903" max="5903" width="18.625" style="2087" customWidth="1"/>
    <col min="5904" max="5904" width="5.25" style="2087" customWidth="1"/>
    <col min="5905" max="6144" width="9" style="2087"/>
    <col min="6145" max="6145" width="4.875" style="2087" customWidth="1"/>
    <col min="6146" max="6146" width="15.75" style="2087" customWidth="1"/>
    <col min="6147" max="6147" width="26.25" style="2087" bestFit="1" customWidth="1"/>
    <col min="6148" max="6148" width="9.875" style="2087" customWidth="1"/>
    <col min="6149" max="6149" width="11.125" style="2087" customWidth="1"/>
    <col min="6150" max="6150" width="18.625" style="2087" customWidth="1"/>
    <col min="6151" max="6151" width="9.875" style="2087" customWidth="1"/>
    <col min="6152" max="6152" width="11.125" style="2087" customWidth="1"/>
    <col min="6153" max="6153" width="18.5" style="2087" customWidth="1"/>
    <col min="6154" max="6154" width="9.75" style="2087" customWidth="1"/>
    <col min="6155" max="6155" width="11.125" style="2087" customWidth="1"/>
    <col min="6156" max="6156" width="18.625" style="2087" customWidth="1"/>
    <col min="6157" max="6157" width="9.75" style="2087" customWidth="1"/>
    <col min="6158" max="6158" width="11.125" style="2087" customWidth="1"/>
    <col min="6159" max="6159" width="18.625" style="2087" customWidth="1"/>
    <col min="6160" max="6160" width="5.25" style="2087" customWidth="1"/>
    <col min="6161" max="6400" width="9" style="2087"/>
    <col min="6401" max="6401" width="4.875" style="2087" customWidth="1"/>
    <col min="6402" max="6402" width="15.75" style="2087" customWidth="1"/>
    <col min="6403" max="6403" width="26.25" style="2087" bestFit="1" customWidth="1"/>
    <col min="6404" max="6404" width="9.875" style="2087" customWidth="1"/>
    <col min="6405" max="6405" width="11.125" style="2087" customWidth="1"/>
    <col min="6406" max="6406" width="18.625" style="2087" customWidth="1"/>
    <col min="6407" max="6407" width="9.875" style="2087" customWidth="1"/>
    <col min="6408" max="6408" width="11.125" style="2087" customWidth="1"/>
    <col min="6409" max="6409" width="18.5" style="2087" customWidth="1"/>
    <col min="6410" max="6410" width="9.75" style="2087" customWidth="1"/>
    <col min="6411" max="6411" width="11.125" style="2087" customWidth="1"/>
    <col min="6412" max="6412" width="18.625" style="2087" customWidth="1"/>
    <col min="6413" max="6413" width="9.75" style="2087" customWidth="1"/>
    <col min="6414" max="6414" width="11.125" style="2087" customWidth="1"/>
    <col min="6415" max="6415" width="18.625" style="2087" customWidth="1"/>
    <col min="6416" max="6416" width="5.25" style="2087" customWidth="1"/>
    <col min="6417" max="6656" width="9" style="2087"/>
    <col min="6657" max="6657" width="4.875" style="2087" customWidth="1"/>
    <col min="6658" max="6658" width="15.75" style="2087" customWidth="1"/>
    <col min="6659" max="6659" width="26.25" style="2087" bestFit="1" customWidth="1"/>
    <col min="6660" max="6660" width="9.875" style="2087" customWidth="1"/>
    <col min="6661" max="6661" width="11.125" style="2087" customWidth="1"/>
    <col min="6662" max="6662" width="18.625" style="2087" customWidth="1"/>
    <col min="6663" max="6663" width="9.875" style="2087" customWidth="1"/>
    <col min="6664" max="6664" width="11.125" style="2087" customWidth="1"/>
    <col min="6665" max="6665" width="18.5" style="2087" customWidth="1"/>
    <col min="6666" max="6666" width="9.75" style="2087" customWidth="1"/>
    <col min="6667" max="6667" width="11.125" style="2087" customWidth="1"/>
    <col min="6668" max="6668" width="18.625" style="2087" customWidth="1"/>
    <col min="6669" max="6669" width="9.75" style="2087" customWidth="1"/>
    <col min="6670" max="6670" width="11.125" style="2087" customWidth="1"/>
    <col min="6671" max="6671" width="18.625" style="2087" customWidth="1"/>
    <col min="6672" max="6672" width="5.25" style="2087" customWidth="1"/>
    <col min="6673" max="6912" width="9" style="2087"/>
    <col min="6913" max="6913" width="4.875" style="2087" customWidth="1"/>
    <col min="6914" max="6914" width="15.75" style="2087" customWidth="1"/>
    <col min="6915" max="6915" width="26.25" style="2087" bestFit="1" customWidth="1"/>
    <col min="6916" max="6916" width="9.875" style="2087" customWidth="1"/>
    <col min="6917" max="6917" width="11.125" style="2087" customWidth="1"/>
    <col min="6918" max="6918" width="18.625" style="2087" customWidth="1"/>
    <col min="6919" max="6919" width="9.875" style="2087" customWidth="1"/>
    <col min="6920" max="6920" width="11.125" style="2087" customWidth="1"/>
    <col min="6921" max="6921" width="18.5" style="2087" customWidth="1"/>
    <col min="6922" max="6922" width="9.75" style="2087" customWidth="1"/>
    <col min="6923" max="6923" width="11.125" style="2087" customWidth="1"/>
    <col min="6924" max="6924" width="18.625" style="2087" customWidth="1"/>
    <col min="6925" max="6925" width="9.75" style="2087" customWidth="1"/>
    <col min="6926" max="6926" width="11.125" style="2087" customWidth="1"/>
    <col min="6927" max="6927" width="18.625" style="2087" customWidth="1"/>
    <col min="6928" max="6928" width="5.25" style="2087" customWidth="1"/>
    <col min="6929" max="7168" width="9" style="2087"/>
    <col min="7169" max="7169" width="4.875" style="2087" customWidth="1"/>
    <col min="7170" max="7170" width="15.75" style="2087" customWidth="1"/>
    <col min="7171" max="7171" width="26.25" style="2087" bestFit="1" customWidth="1"/>
    <col min="7172" max="7172" width="9.875" style="2087" customWidth="1"/>
    <col min="7173" max="7173" width="11.125" style="2087" customWidth="1"/>
    <col min="7174" max="7174" width="18.625" style="2087" customWidth="1"/>
    <col min="7175" max="7175" width="9.875" style="2087" customWidth="1"/>
    <col min="7176" max="7176" width="11.125" style="2087" customWidth="1"/>
    <col min="7177" max="7177" width="18.5" style="2087" customWidth="1"/>
    <col min="7178" max="7178" width="9.75" style="2087" customWidth="1"/>
    <col min="7179" max="7179" width="11.125" style="2087" customWidth="1"/>
    <col min="7180" max="7180" width="18.625" style="2087" customWidth="1"/>
    <col min="7181" max="7181" width="9.75" style="2087" customWidth="1"/>
    <col min="7182" max="7182" width="11.125" style="2087" customWidth="1"/>
    <col min="7183" max="7183" width="18.625" style="2087" customWidth="1"/>
    <col min="7184" max="7184" width="5.25" style="2087" customWidth="1"/>
    <col min="7185" max="7424" width="9" style="2087"/>
    <col min="7425" max="7425" width="4.875" style="2087" customWidth="1"/>
    <col min="7426" max="7426" width="15.75" style="2087" customWidth="1"/>
    <col min="7427" max="7427" width="26.25" style="2087" bestFit="1" customWidth="1"/>
    <col min="7428" max="7428" width="9.875" style="2087" customWidth="1"/>
    <col min="7429" max="7429" width="11.125" style="2087" customWidth="1"/>
    <col min="7430" max="7430" width="18.625" style="2087" customWidth="1"/>
    <col min="7431" max="7431" width="9.875" style="2087" customWidth="1"/>
    <col min="7432" max="7432" width="11.125" style="2087" customWidth="1"/>
    <col min="7433" max="7433" width="18.5" style="2087" customWidth="1"/>
    <col min="7434" max="7434" width="9.75" style="2087" customWidth="1"/>
    <col min="7435" max="7435" width="11.125" style="2087" customWidth="1"/>
    <col min="7436" max="7436" width="18.625" style="2087" customWidth="1"/>
    <col min="7437" max="7437" width="9.75" style="2087" customWidth="1"/>
    <col min="7438" max="7438" width="11.125" style="2087" customWidth="1"/>
    <col min="7439" max="7439" width="18.625" style="2087" customWidth="1"/>
    <col min="7440" max="7440" width="5.25" style="2087" customWidth="1"/>
    <col min="7441" max="7680" width="9" style="2087"/>
    <col min="7681" max="7681" width="4.875" style="2087" customWidth="1"/>
    <col min="7682" max="7682" width="15.75" style="2087" customWidth="1"/>
    <col min="7683" max="7683" width="26.25" style="2087" bestFit="1" customWidth="1"/>
    <col min="7684" max="7684" width="9.875" style="2087" customWidth="1"/>
    <col min="7685" max="7685" width="11.125" style="2087" customWidth="1"/>
    <col min="7686" max="7686" width="18.625" style="2087" customWidth="1"/>
    <col min="7687" max="7687" width="9.875" style="2087" customWidth="1"/>
    <col min="7688" max="7688" width="11.125" style="2087" customWidth="1"/>
    <col min="7689" max="7689" width="18.5" style="2087" customWidth="1"/>
    <col min="7690" max="7690" width="9.75" style="2087" customWidth="1"/>
    <col min="7691" max="7691" width="11.125" style="2087" customWidth="1"/>
    <col min="7692" max="7692" width="18.625" style="2087" customWidth="1"/>
    <col min="7693" max="7693" width="9.75" style="2087" customWidth="1"/>
    <col min="7694" max="7694" width="11.125" style="2087" customWidth="1"/>
    <col min="7695" max="7695" width="18.625" style="2087" customWidth="1"/>
    <col min="7696" max="7696" width="5.25" style="2087" customWidth="1"/>
    <col min="7697" max="7936" width="9" style="2087"/>
    <col min="7937" max="7937" width="4.875" style="2087" customWidth="1"/>
    <col min="7938" max="7938" width="15.75" style="2087" customWidth="1"/>
    <col min="7939" max="7939" width="26.25" style="2087" bestFit="1" customWidth="1"/>
    <col min="7940" max="7940" width="9.875" style="2087" customWidth="1"/>
    <col min="7941" max="7941" width="11.125" style="2087" customWidth="1"/>
    <col min="7942" max="7942" width="18.625" style="2087" customWidth="1"/>
    <col min="7943" max="7943" width="9.875" style="2087" customWidth="1"/>
    <col min="7944" max="7944" width="11.125" style="2087" customWidth="1"/>
    <col min="7945" max="7945" width="18.5" style="2087" customWidth="1"/>
    <col min="7946" max="7946" width="9.75" style="2087" customWidth="1"/>
    <col min="7947" max="7947" width="11.125" style="2087" customWidth="1"/>
    <col min="7948" max="7948" width="18.625" style="2087" customWidth="1"/>
    <col min="7949" max="7949" width="9.75" style="2087" customWidth="1"/>
    <col min="7950" max="7950" width="11.125" style="2087" customWidth="1"/>
    <col min="7951" max="7951" width="18.625" style="2087" customWidth="1"/>
    <col min="7952" max="7952" width="5.25" style="2087" customWidth="1"/>
    <col min="7953" max="8192" width="9" style="2087"/>
    <col min="8193" max="8193" width="4.875" style="2087" customWidth="1"/>
    <col min="8194" max="8194" width="15.75" style="2087" customWidth="1"/>
    <col min="8195" max="8195" width="26.25" style="2087" bestFit="1" customWidth="1"/>
    <col min="8196" max="8196" width="9.875" style="2087" customWidth="1"/>
    <col min="8197" max="8197" width="11.125" style="2087" customWidth="1"/>
    <col min="8198" max="8198" width="18.625" style="2087" customWidth="1"/>
    <col min="8199" max="8199" width="9.875" style="2087" customWidth="1"/>
    <col min="8200" max="8200" width="11.125" style="2087" customWidth="1"/>
    <col min="8201" max="8201" width="18.5" style="2087" customWidth="1"/>
    <col min="8202" max="8202" width="9.75" style="2087" customWidth="1"/>
    <col min="8203" max="8203" width="11.125" style="2087" customWidth="1"/>
    <col min="8204" max="8204" width="18.625" style="2087" customWidth="1"/>
    <col min="8205" max="8205" width="9.75" style="2087" customWidth="1"/>
    <col min="8206" max="8206" width="11.125" style="2087" customWidth="1"/>
    <col min="8207" max="8207" width="18.625" style="2087" customWidth="1"/>
    <col min="8208" max="8208" width="5.25" style="2087" customWidth="1"/>
    <col min="8209" max="8448" width="9" style="2087"/>
    <col min="8449" max="8449" width="4.875" style="2087" customWidth="1"/>
    <col min="8450" max="8450" width="15.75" style="2087" customWidth="1"/>
    <col min="8451" max="8451" width="26.25" style="2087" bestFit="1" customWidth="1"/>
    <col min="8452" max="8452" width="9.875" style="2087" customWidth="1"/>
    <col min="8453" max="8453" width="11.125" style="2087" customWidth="1"/>
    <col min="8454" max="8454" width="18.625" style="2087" customWidth="1"/>
    <col min="8455" max="8455" width="9.875" style="2087" customWidth="1"/>
    <col min="8456" max="8456" width="11.125" style="2087" customWidth="1"/>
    <col min="8457" max="8457" width="18.5" style="2087" customWidth="1"/>
    <col min="8458" max="8458" width="9.75" style="2087" customWidth="1"/>
    <col min="8459" max="8459" width="11.125" style="2087" customWidth="1"/>
    <col min="8460" max="8460" width="18.625" style="2087" customWidth="1"/>
    <col min="8461" max="8461" width="9.75" style="2087" customWidth="1"/>
    <col min="8462" max="8462" width="11.125" style="2087" customWidth="1"/>
    <col min="8463" max="8463" width="18.625" style="2087" customWidth="1"/>
    <col min="8464" max="8464" width="5.25" style="2087" customWidth="1"/>
    <col min="8465" max="8704" width="9" style="2087"/>
    <col min="8705" max="8705" width="4.875" style="2087" customWidth="1"/>
    <col min="8706" max="8706" width="15.75" style="2087" customWidth="1"/>
    <col min="8707" max="8707" width="26.25" style="2087" bestFit="1" customWidth="1"/>
    <col min="8708" max="8708" width="9.875" style="2087" customWidth="1"/>
    <col min="8709" max="8709" width="11.125" style="2087" customWidth="1"/>
    <col min="8710" max="8710" width="18.625" style="2087" customWidth="1"/>
    <col min="8711" max="8711" width="9.875" style="2087" customWidth="1"/>
    <col min="8712" max="8712" width="11.125" style="2087" customWidth="1"/>
    <col min="8713" max="8713" width="18.5" style="2087" customWidth="1"/>
    <col min="8714" max="8714" width="9.75" style="2087" customWidth="1"/>
    <col min="8715" max="8715" width="11.125" style="2087" customWidth="1"/>
    <col min="8716" max="8716" width="18.625" style="2087" customWidth="1"/>
    <col min="8717" max="8717" width="9.75" style="2087" customWidth="1"/>
    <col min="8718" max="8718" width="11.125" style="2087" customWidth="1"/>
    <col min="8719" max="8719" width="18.625" style="2087" customWidth="1"/>
    <col min="8720" max="8720" width="5.25" style="2087" customWidth="1"/>
    <col min="8721" max="8960" width="9" style="2087"/>
    <col min="8961" max="8961" width="4.875" style="2087" customWidth="1"/>
    <col min="8962" max="8962" width="15.75" style="2087" customWidth="1"/>
    <col min="8963" max="8963" width="26.25" style="2087" bestFit="1" customWidth="1"/>
    <col min="8964" max="8964" width="9.875" style="2087" customWidth="1"/>
    <col min="8965" max="8965" width="11.125" style="2087" customWidth="1"/>
    <col min="8966" max="8966" width="18.625" style="2087" customWidth="1"/>
    <col min="8967" max="8967" width="9.875" style="2087" customWidth="1"/>
    <col min="8968" max="8968" width="11.125" style="2087" customWidth="1"/>
    <col min="8969" max="8969" width="18.5" style="2087" customWidth="1"/>
    <col min="8970" max="8970" width="9.75" style="2087" customWidth="1"/>
    <col min="8971" max="8971" width="11.125" style="2087" customWidth="1"/>
    <col min="8972" max="8972" width="18.625" style="2087" customWidth="1"/>
    <col min="8973" max="8973" width="9.75" style="2087" customWidth="1"/>
    <col min="8974" max="8974" width="11.125" style="2087" customWidth="1"/>
    <col min="8975" max="8975" width="18.625" style="2087" customWidth="1"/>
    <col min="8976" max="8976" width="5.25" style="2087" customWidth="1"/>
    <col min="8977" max="9216" width="9" style="2087"/>
    <col min="9217" max="9217" width="4.875" style="2087" customWidth="1"/>
    <col min="9218" max="9218" width="15.75" style="2087" customWidth="1"/>
    <col min="9219" max="9219" width="26.25" style="2087" bestFit="1" customWidth="1"/>
    <col min="9220" max="9220" width="9.875" style="2087" customWidth="1"/>
    <col min="9221" max="9221" width="11.125" style="2087" customWidth="1"/>
    <col min="9222" max="9222" width="18.625" style="2087" customWidth="1"/>
    <col min="9223" max="9223" width="9.875" style="2087" customWidth="1"/>
    <col min="9224" max="9224" width="11.125" style="2087" customWidth="1"/>
    <col min="9225" max="9225" width="18.5" style="2087" customWidth="1"/>
    <col min="9226" max="9226" width="9.75" style="2087" customWidth="1"/>
    <col min="9227" max="9227" width="11.125" style="2087" customWidth="1"/>
    <col min="9228" max="9228" width="18.625" style="2087" customWidth="1"/>
    <col min="9229" max="9229" width="9.75" style="2087" customWidth="1"/>
    <col min="9230" max="9230" width="11.125" style="2087" customWidth="1"/>
    <col min="9231" max="9231" width="18.625" style="2087" customWidth="1"/>
    <col min="9232" max="9232" width="5.25" style="2087" customWidth="1"/>
    <col min="9233" max="9472" width="9" style="2087"/>
    <col min="9473" max="9473" width="4.875" style="2087" customWidth="1"/>
    <col min="9474" max="9474" width="15.75" style="2087" customWidth="1"/>
    <col min="9475" max="9475" width="26.25" style="2087" bestFit="1" customWidth="1"/>
    <col min="9476" max="9476" width="9.875" style="2087" customWidth="1"/>
    <col min="9477" max="9477" width="11.125" style="2087" customWidth="1"/>
    <col min="9478" max="9478" width="18.625" style="2087" customWidth="1"/>
    <col min="9479" max="9479" width="9.875" style="2087" customWidth="1"/>
    <col min="9480" max="9480" width="11.125" style="2087" customWidth="1"/>
    <col min="9481" max="9481" width="18.5" style="2087" customWidth="1"/>
    <col min="9482" max="9482" width="9.75" style="2087" customWidth="1"/>
    <col min="9483" max="9483" width="11.125" style="2087" customWidth="1"/>
    <col min="9484" max="9484" width="18.625" style="2087" customWidth="1"/>
    <col min="9485" max="9485" width="9.75" style="2087" customWidth="1"/>
    <col min="9486" max="9486" width="11.125" style="2087" customWidth="1"/>
    <col min="9487" max="9487" width="18.625" style="2087" customWidth="1"/>
    <col min="9488" max="9488" width="5.25" style="2087" customWidth="1"/>
    <col min="9489" max="9728" width="9" style="2087"/>
    <col min="9729" max="9729" width="4.875" style="2087" customWidth="1"/>
    <col min="9730" max="9730" width="15.75" style="2087" customWidth="1"/>
    <col min="9731" max="9731" width="26.25" style="2087" bestFit="1" customWidth="1"/>
    <col min="9732" max="9732" width="9.875" style="2087" customWidth="1"/>
    <col min="9733" max="9733" width="11.125" style="2087" customWidth="1"/>
    <col min="9734" max="9734" width="18.625" style="2087" customWidth="1"/>
    <col min="9735" max="9735" width="9.875" style="2087" customWidth="1"/>
    <col min="9736" max="9736" width="11.125" style="2087" customWidth="1"/>
    <col min="9737" max="9737" width="18.5" style="2087" customWidth="1"/>
    <col min="9738" max="9738" width="9.75" style="2087" customWidth="1"/>
    <col min="9739" max="9739" width="11.125" style="2087" customWidth="1"/>
    <col min="9740" max="9740" width="18.625" style="2087" customWidth="1"/>
    <col min="9741" max="9741" width="9.75" style="2087" customWidth="1"/>
    <col min="9742" max="9742" width="11.125" style="2087" customWidth="1"/>
    <col min="9743" max="9743" width="18.625" style="2087" customWidth="1"/>
    <col min="9744" max="9744" width="5.25" style="2087" customWidth="1"/>
    <col min="9745" max="9984" width="9" style="2087"/>
    <col min="9985" max="9985" width="4.875" style="2087" customWidth="1"/>
    <col min="9986" max="9986" width="15.75" style="2087" customWidth="1"/>
    <col min="9987" max="9987" width="26.25" style="2087" bestFit="1" customWidth="1"/>
    <col min="9988" max="9988" width="9.875" style="2087" customWidth="1"/>
    <col min="9989" max="9989" width="11.125" style="2087" customWidth="1"/>
    <col min="9990" max="9990" width="18.625" style="2087" customWidth="1"/>
    <col min="9991" max="9991" width="9.875" style="2087" customWidth="1"/>
    <col min="9992" max="9992" width="11.125" style="2087" customWidth="1"/>
    <col min="9993" max="9993" width="18.5" style="2087" customWidth="1"/>
    <col min="9994" max="9994" width="9.75" style="2087" customWidth="1"/>
    <col min="9995" max="9995" width="11.125" style="2087" customWidth="1"/>
    <col min="9996" max="9996" width="18.625" style="2087" customWidth="1"/>
    <col min="9997" max="9997" width="9.75" style="2087" customWidth="1"/>
    <col min="9998" max="9998" width="11.125" style="2087" customWidth="1"/>
    <col min="9999" max="9999" width="18.625" style="2087" customWidth="1"/>
    <col min="10000" max="10000" width="5.25" style="2087" customWidth="1"/>
    <col min="10001" max="10240" width="9" style="2087"/>
    <col min="10241" max="10241" width="4.875" style="2087" customWidth="1"/>
    <col min="10242" max="10242" width="15.75" style="2087" customWidth="1"/>
    <col min="10243" max="10243" width="26.25" style="2087" bestFit="1" customWidth="1"/>
    <col min="10244" max="10244" width="9.875" style="2087" customWidth="1"/>
    <col min="10245" max="10245" width="11.125" style="2087" customWidth="1"/>
    <col min="10246" max="10246" width="18.625" style="2087" customWidth="1"/>
    <col min="10247" max="10247" width="9.875" style="2087" customWidth="1"/>
    <col min="10248" max="10248" width="11.125" style="2087" customWidth="1"/>
    <col min="10249" max="10249" width="18.5" style="2087" customWidth="1"/>
    <col min="10250" max="10250" width="9.75" style="2087" customWidth="1"/>
    <col min="10251" max="10251" width="11.125" style="2087" customWidth="1"/>
    <col min="10252" max="10252" width="18.625" style="2087" customWidth="1"/>
    <col min="10253" max="10253" width="9.75" style="2087" customWidth="1"/>
    <col min="10254" max="10254" width="11.125" style="2087" customWidth="1"/>
    <col min="10255" max="10255" width="18.625" style="2087" customWidth="1"/>
    <col min="10256" max="10256" width="5.25" style="2087" customWidth="1"/>
    <col min="10257" max="10496" width="9" style="2087"/>
    <col min="10497" max="10497" width="4.875" style="2087" customWidth="1"/>
    <col min="10498" max="10498" width="15.75" style="2087" customWidth="1"/>
    <col min="10499" max="10499" width="26.25" style="2087" bestFit="1" customWidth="1"/>
    <col min="10500" max="10500" width="9.875" style="2087" customWidth="1"/>
    <col min="10501" max="10501" width="11.125" style="2087" customWidth="1"/>
    <col min="10502" max="10502" width="18.625" style="2087" customWidth="1"/>
    <col min="10503" max="10503" width="9.875" style="2087" customWidth="1"/>
    <col min="10504" max="10504" width="11.125" style="2087" customWidth="1"/>
    <col min="10505" max="10505" width="18.5" style="2087" customWidth="1"/>
    <col min="10506" max="10506" width="9.75" style="2087" customWidth="1"/>
    <col min="10507" max="10507" width="11.125" style="2087" customWidth="1"/>
    <col min="10508" max="10508" width="18.625" style="2087" customWidth="1"/>
    <col min="10509" max="10509" width="9.75" style="2087" customWidth="1"/>
    <col min="10510" max="10510" width="11.125" style="2087" customWidth="1"/>
    <col min="10511" max="10511" width="18.625" style="2087" customWidth="1"/>
    <col min="10512" max="10512" width="5.25" style="2087" customWidth="1"/>
    <col min="10513" max="10752" width="9" style="2087"/>
    <col min="10753" max="10753" width="4.875" style="2087" customWidth="1"/>
    <col min="10754" max="10754" width="15.75" style="2087" customWidth="1"/>
    <col min="10755" max="10755" width="26.25" style="2087" bestFit="1" customWidth="1"/>
    <col min="10756" max="10756" width="9.875" style="2087" customWidth="1"/>
    <col min="10757" max="10757" width="11.125" style="2087" customWidth="1"/>
    <col min="10758" max="10758" width="18.625" style="2087" customWidth="1"/>
    <col min="10759" max="10759" width="9.875" style="2087" customWidth="1"/>
    <col min="10760" max="10760" width="11.125" style="2087" customWidth="1"/>
    <col min="10761" max="10761" width="18.5" style="2087" customWidth="1"/>
    <col min="10762" max="10762" width="9.75" style="2087" customWidth="1"/>
    <col min="10763" max="10763" width="11.125" style="2087" customWidth="1"/>
    <col min="10764" max="10764" width="18.625" style="2087" customWidth="1"/>
    <col min="10765" max="10765" width="9.75" style="2087" customWidth="1"/>
    <col min="10766" max="10766" width="11.125" style="2087" customWidth="1"/>
    <col min="10767" max="10767" width="18.625" style="2087" customWidth="1"/>
    <col min="10768" max="10768" width="5.25" style="2087" customWidth="1"/>
    <col min="10769" max="11008" width="9" style="2087"/>
    <col min="11009" max="11009" width="4.875" style="2087" customWidth="1"/>
    <col min="11010" max="11010" width="15.75" style="2087" customWidth="1"/>
    <col min="11011" max="11011" width="26.25" style="2087" bestFit="1" customWidth="1"/>
    <col min="11012" max="11012" width="9.875" style="2087" customWidth="1"/>
    <col min="11013" max="11013" width="11.125" style="2087" customWidth="1"/>
    <col min="11014" max="11014" width="18.625" style="2087" customWidth="1"/>
    <col min="11015" max="11015" width="9.875" style="2087" customWidth="1"/>
    <col min="11016" max="11016" width="11.125" style="2087" customWidth="1"/>
    <col min="11017" max="11017" width="18.5" style="2087" customWidth="1"/>
    <col min="11018" max="11018" width="9.75" style="2087" customWidth="1"/>
    <col min="11019" max="11019" width="11.125" style="2087" customWidth="1"/>
    <col min="11020" max="11020" width="18.625" style="2087" customWidth="1"/>
    <col min="11021" max="11021" width="9.75" style="2087" customWidth="1"/>
    <col min="11022" max="11022" width="11.125" style="2087" customWidth="1"/>
    <col min="11023" max="11023" width="18.625" style="2087" customWidth="1"/>
    <col min="11024" max="11024" width="5.25" style="2087" customWidth="1"/>
    <col min="11025" max="11264" width="9" style="2087"/>
    <col min="11265" max="11265" width="4.875" style="2087" customWidth="1"/>
    <col min="11266" max="11266" width="15.75" style="2087" customWidth="1"/>
    <col min="11267" max="11267" width="26.25" style="2087" bestFit="1" customWidth="1"/>
    <col min="11268" max="11268" width="9.875" style="2087" customWidth="1"/>
    <col min="11269" max="11269" width="11.125" style="2087" customWidth="1"/>
    <col min="11270" max="11270" width="18.625" style="2087" customWidth="1"/>
    <col min="11271" max="11271" width="9.875" style="2087" customWidth="1"/>
    <col min="11272" max="11272" width="11.125" style="2087" customWidth="1"/>
    <col min="11273" max="11273" width="18.5" style="2087" customWidth="1"/>
    <col min="11274" max="11274" width="9.75" style="2087" customWidth="1"/>
    <col min="11275" max="11275" width="11.125" style="2087" customWidth="1"/>
    <col min="11276" max="11276" width="18.625" style="2087" customWidth="1"/>
    <col min="11277" max="11277" width="9.75" style="2087" customWidth="1"/>
    <col min="11278" max="11278" width="11.125" style="2087" customWidth="1"/>
    <col min="11279" max="11279" width="18.625" style="2087" customWidth="1"/>
    <col min="11280" max="11280" width="5.25" style="2087" customWidth="1"/>
    <col min="11281" max="11520" width="9" style="2087"/>
    <col min="11521" max="11521" width="4.875" style="2087" customWidth="1"/>
    <col min="11522" max="11522" width="15.75" style="2087" customWidth="1"/>
    <col min="11523" max="11523" width="26.25" style="2087" bestFit="1" customWidth="1"/>
    <col min="11524" max="11524" width="9.875" style="2087" customWidth="1"/>
    <col min="11525" max="11525" width="11.125" style="2087" customWidth="1"/>
    <col min="11526" max="11526" width="18.625" style="2087" customWidth="1"/>
    <col min="11527" max="11527" width="9.875" style="2087" customWidth="1"/>
    <col min="11528" max="11528" width="11.125" style="2087" customWidth="1"/>
    <col min="11529" max="11529" width="18.5" style="2087" customWidth="1"/>
    <col min="11530" max="11530" width="9.75" style="2087" customWidth="1"/>
    <col min="11531" max="11531" width="11.125" style="2087" customWidth="1"/>
    <col min="11532" max="11532" width="18.625" style="2087" customWidth="1"/>
    <col min="11533" max="11533" width="9.75" style="2087" customWidth="1"/>
    <col min="11534" max="11534" width="11.125" style="2087" customWidth="1"/>
    <col min="11535" max="11535" width="18.625" style="2087" customWidth="1"/>
    <col min="11536" max="11536" width="5.25" style="2087" customWidth="1"/>
    <col min="11537" max="11776" width="9" style="2087"/>
    <col min="11777" max="11777" width="4.875" style="2087" customWidth="1"/>
    <col min="11778" max="11778" width="15.75" style="2087" customWidth="1"/>
    <col min="11779" max="11779" width="26.25" style="2087" bestFit="1" customWidth="1"/>
    <col min="11780" max="11780" width="9.875" style="2087" customWidth="1"/>
    <col min="11781" max="11781" width="11.125" style="2087" customWidth="1"/>
    <col min="11782" max="11782" width="18.625" style="2087" customWidth="1"/>
    <col min="11783" max="11783" width="9.875" style="2087" customWidth="1"/>
    <col min="11784" max="11784" width="11.125" style="2087" customWidth="1"/>
    <col min="11785" max="11785" width="18.5" style="2087" customWidth="1"/>
    <col min="11786" max="11786" width="9.75" style="2087" customWidth="1"/>
    <col min="11787" max="11787" width="11.125" style="2087" customWidth="1"/>
    <col min="11788" max="11788" width="18.625" style="2087" customWidth="1"/>
    <col min="11789" max="11789" width="9.75" style="2087" customWidth="1"/>
    <col min="11790" max="11790" width="11.125" style="2087" customWidth="1"/>
    <col min="11791" max="11791" width="18.625" style="2087" customWidth="1"/>
    <col min="11792" max="11792" width="5.25" style="2087" customWidth="1"/>
    <col min="11793" max="12032" width="9" style="2087"/>
    <col min="12033" max="12033" width="4.875" style="2087" customWidth="1"/>
    <col min="12034" max="12034" width="15.75" style="2087" customWidth="1"/>
    <col min="12035" max="12035" width="26.25" style="2087" bestFit="1" customWidth="1"/>
    <col min="12036" max="12036" width="9.875" style="2087" customWidth="1"/>
    <col min="12037" max="12037" width="11.125" style="2087" customWidth="1"/>
    <col min="12038" max="12038" width="18.625" style="2087" customWidth="1"/>
    <col min="12039" max="12039" width="9.875" style="2087" customWidth="1"/>
    <col min="12040" max="12040" width="11.125" style="2087" customWidth="1"/>
    <col min="12041" max="12041" width="18.5" style="2087" customWidth="1"/>
    <col min="12042" max="12042" width="9.75" style="2087" customWidth="1"/>
    <col min="12043" max="12043" width="11.125" style="2087" customWidth="1"/>
    <col min="12044" max="12044" width="18.625" style="2087" customWidth="1"/>
    <col min="12045" max="12045" width="9.75" style="2087" customWidth="1"/>
    <col min="12046" max="12046" width="11.125" style="2087" customWidth="1"/>
    <col min="12047" max="12047" width="18.625" style="2087" customWidth="1"/>
    <col min="12048" max="12048" width="5.25" style="2087" customWidth="1"/>
    <col min="12049" max="12288" width="9" style="2087"/>
    <col min="12289" max="12289" width="4.875" style="2087" customWidth="1"/>
    <col min="12290" max="12290" width="15.75" style="2087" customWidth="1"/>
    <col min="12291" max="12291" width="26.25" style="2087" bestFit="1" customWidth="1"/>
    <col min="12292" max="12292" width="9.875" style="2087" customWidth="1"/>
    <col min="12293" max="12293" width="11.125" style="2087" customWidth="1"/>
    <col min="12294" max="12294" width="18.625" style="2087" customWidth="1"/>
    <col min="12295" max="12295" width="9.875" style="2087" customWidth="1"/>
    <col min="12296" max="12296" width="11.125" style="2087" customWidth="1"/>
    <col min="12297" max="12297" width="18.5" style="2087" customWidth="1"/>
    <col min="12298" max="12298" width="9.75" style="2087" customWidth="1"/>
    <col min="12299" max="12299" width="11.125" style="2087" customWidth="1"/>
    <col min="12300" max="12300" width="18.625" style="2087" customWidth="1"/>
    <col min="12301" max="12301" width="9.75" style="2087" customWidth="1"/>
    <col min="12302" max="12302" width="11.125" style="2087" customWidth="1"/>
    <col min="12303" max="12303" width="18.625" style="2087" customWidth="1"/>
    <col min="12304" max="12304" width="5.25" style="2087" customWidth="1"/>
    <col min="12305" max="12544" width="9" style="2087"/>
    <col min="12545" max="12545" width="4.875" style="2087" customWidth="1"/>
    <col min="12546" max="12546" width="15.75" style="2087" customWidth="1"/>
    <col min="12547" max="12547" width="26.25" style="2087" bestFit="1" customWidth="1"/>
    <col min="12548" max="12548" width="9.875" style="2087" customWidth="1"/>
    <col min="12549" max="12549" width="11.125" style="2087" customWidth="1"/>
    <col min="12550" max="12550" width="18.625" style="2087" customWidth="1"/>
    <col min="12551" max="12551" width="9.875" style="2087" customWidth="1"/>
    <col min="12552" max="12552" width="11.125" style="2087" customWidth="1"/>
    <col min="12553" max="12553" width="18.5" style="2087" customWidth="1"/>
    <col min="12554" max="12554" width="9.75" style="2087" customWidth="1"/>
    <col min="12555" max="12555" width="11.125" style="2087" customWidth="1"/>
    <col min="12556" max="12556" width="18.625" style="2087" customWidth="1"/>
    <col min="12557" max="12557" width="9.75" style="2087" customWidth="1"/>
    <col min="12558" max="12558" width="11.125" style="2087" customWidth="1"/>
    <col min="12559" max="12559" width="18.625" style="2087" customWidth="1"/>
    <col min="12560" max="12560" width="5.25" style="2087" customWidth="1"/>
    <col min="12561" max="12800" width="9" style="2087"/>
    <col min="12801" max="12801" width="4.875" style="2087" customWidth="1"/>
    <col min="12802" max="12802" width="15.75" style="2087" customWidth="1"/>
    <col min="12803" max="12803" width="26.25" style="2087" bestFit="1" customWidth="1"/>
    <col min="12804" max="12804" width="9.875" style="2087" customWidth="1"/>
    <col min="12805" max="12805" width="11.125" style="2087" customWidth="1"/>
    <col min="12806" max="12806" width="18.625" style="2087" customWidth="1"/>
    <col min="12807" max="12807" width="9.875" style="2087" customWidth="1"/>
    <col min="12808" max="12808" width="11.125" style="2087" customWidth="1"/>
    <col min="12809" max="12809" width="18.5" style="2087" customWidth="1"/>
    <col min="12810" max="12810" width="9.75" style="2087" customWidth="1"/>
    <col min="12811" max="12811" width="11.125" style="2087" customWidth="1"/>
    <col min="12812" max="12812" width="18.625" style="2087" customWidth="1"/>
    <col min="12813" max="12813" width="9.75" style="2087" customWidth="1"/>
    <col min="12814" max="12814" width="11.125" style="2087" customWidth="1"/>
    <col min="12815" max="12815" width="18.625" style="2087" customWidth="1"/>
    <col min="12816" max="12816" width="5.25" style="2087" customWidth="1"/>
    <col min="12817" max="13056" width="9" style="2087"/>
    <col min="13057" max="13057" width="4.875" style="2087" customWidth="1"/>
    <col min="13058" max="13058" width="15.75" style="2087" customWidth="1"/>
    <col min="13059" max="13059" width="26.25" style="2087" bestFit="1" customWidth="1"/>
    <col min="13060" max="13060" width="9.875" style="2087" customWidth="1"/>
    <col min="13061" max="13061" width="11.125" style="2087" customWidth="1"/>
    <col min="13062" max="13062" width="18.625" style="2087" customWidth="1"/>
    <col min="13063" max="13063" width="9.875" style="2087" customWidth="1"/>
    <col min="13064" max="13064" width="11.125" style="2087" customWidth="1"/>
    <col min="13065" max="13065" width="18.5" style="2087" customWidth="1"/>
    <col min="13066" max="13066" width="9.75" style="2087" customWidth="1"/>
    <col min="13067" max="13067" width="11.125" style="2087" customWidth="1"/>
    <col min="13068" max="13068" width="18.625" style="2087" customWidth="1"/>
    <col min="13069" max="13069" width="9.75" style="2087" customWidth="1"/>
    <col min="13070" max="13070" width="11.125" style="2087" customWidth="1"/>
    <col min="13071" max="13071" width="18.625" style="2087" customWidth="1"/>
    <col min="13072" max="13072" width="5.25" style="2087" customWidth="1"/>
    <col min="13073" max="13312" width="9" style="2087"/>
    <col min="13313" max="13313" width="4.875" style="2087" customWidth="1"/>
    <col min="13314" max="13314" width="15.75" style="2087" customWidth="1"/>
    <col min="13315" max="13315" width="26.25" style="2087" bestFit="1" customWidth="1"/>
    <col min="13316" max="13316" width="9.875" style="2087" customWidth="1"/>
    <col min="13317" max="13317" width="11.125" style="2087" customWidth="1"/>
    <col min="13318" max="13318" width="18.625" style="2087" customWidth="1"/>
    <col min="13319" max="13319" width="9.875" style="2087" customWidth="1"/>
    <col min="13320" max="13320" width="11.125" style="2087" customWidth="1"/>
    <col min="13321" max="13321" width="18.5" style="2087" customWidth="1"/>
    <col min="13322" max="13322" width="9.75" style="2087" customWidth="1"/>
    <col min="13323" max="13323" width="11.125" style="2087" customWidth="1"/>
    <col min="13324" max="13324" width="18.625" style="2087" customWidth="1"/>
    <col min="13325" max="13325" width="9.75" style="2087" customWidth="1"/>
    <col min="13326" max="13326" width="11.125" style="2087" customWidth="1"/>
    <col min="13327" max="13327" width="18.625" style="2087" customWidth="1"/>
    <col min="13328" max="13328" width="5.25" style="2087" customWidth="1"/>
    <col min="13329" max="13568" width="9" style="2087"/>
    <col min="13569" max="13569" width="4.875" style="2087" customWidth="1"/>
    <col min="13570" max="13570" width="15.75" style="2087" customWidth="1"/>
    <col min="13571" max="13571" width="26.25" style="2087" bestFit="1" customWidth="1"/>
    <col min="13572" max="13572" width="9.875" style="2087" customWidth="1"/>
    <col min="13573" max="13573" width="11.125" style="2087" customWidth="1"/>
    <col min="13574" max="13574" width="18.625" style="2087" customWidth="1"/>
    <col min="13575" max="13575" width="9.875" style="2087" customWidth="1"/>
    <col min="13576" max="13576" width="11.125" style="2087" customWidth="1"/>
    <col min="13577" max="13577" width="18.5" style="2087" customWidth="1"/>
    <col min="13578" max="13578" width="9.75" style="2087" customWidth="1"/>
    <col min="13579" max="13579" width="11.125" style="2087" customWidth="1"/>
    <col min="13580" max="13580" width="18.625" style="2087" customWidth="1"/>
    <col min="13581" max="13581" width="9.75" style="2087" customWidth="1"/>
    <col min="13582" max="13582" width="11.125" style="2087" customWidth="1"/>
    <col min="13583" max="13583" width="18.625" style="2087" customWidth="1"/>
    <col min="13584" max="13584" width="5.25" style="2087" customWidth="1"/>
    <col min="13585" max="13824" width="9" style="2087"/>
    <col min="13825" max="13825" width="4.875" style="2087" customWidth="1"/>
    <col min="13826" max="13826" width="15.75" style="2087" customWidth="1"/>
    <col min="13827" max="13827" width="26.25" style="2087" bestFit="1" customWidth="1"/>
    <col min="13828" max="13828" width="9.875" style="2087" customWidth="1"/>
    <col min="13829" max="13829" width="11.125" style="2087" customWidth="1"/>
    <col min="13830" max="13830" width="18.625" style="2087" customWidth="1"/>
    <col min="13831" max="13831" width="9.875" style="2087" customWidth="1"/>
    <col min="13832" max="13832" width="11.125" style="2087" customWidth="1"/>
    <col min="13833" max="13833" width="18.5" style="2087" customWidth="1"/>
    <col min="13834" max="13834" width="9.75" style="2087" customWidth="1"/>
    <col min="13835" max="13835" width="11.125" style="2087" customWidth="1"/>
    <col min="13836" max="13836" width="18.625" style="2087" customWidth="1"/>
    <col min="13837" max="13837" width="9.75" style="2087" customWidth="1"/>
    <col min="13838" max="13838" width="11.125" style="2087" customWidth="1"/>
    <col min="13839" max="13839" width="18.625" style="2087" customWidth="1"/>
    <col min="13840" max="13840" width="5.25" style="2087" customWidth="1"/>
    <col min="13841" max="14080" width="9" style="2087"/>
    <col min="14081" max="14081" width="4.875" style="2087" customWidth="1"/>
    <col min="14082" max="14082" width="15.75" style="2087" customWidth="1"/>
    <col min="14083" max="14083" width="26.25" style="2087" bestFit="1" customWidth="1"/>
    <col min="14084" max="14084" width="9.875" style="2087" customWidth="1"/>
    <col min="14085" max="14085" width="11.125" style="2087" customWidth="1"/>
    <col min="14086" max="14086" width="18.625" style="2087" customWidth="1"/>
    <col min="14087" max="14087" width="9.875" style="2087" customWidth="1"/>
    <col min="14088" max="14088" width="11.125" style="2087" customWidth="1"/>
    <col min="14089" max="14089" width="18.5" style="2087" customWidth="1"/>
    <col min="14090" max="14090" width="9.75" style="2087" customWidth="1"/>
    <col min="14091" max="14091" width="11.125" style="2087" customWidth="1"/>
    <col min="14092" max="14092" width="18.625" style="2087" customWidth="1"/>
    <col min="14093" max="14093" width="9.75" style="2087" customWidth="1"/>
    <col min="14094" max="14094" width="11.125" style="2087" customWidth="1"/>
    <col min="14095" max="14095" width="18.625" style="2087" customWidth="1"/>
    <col min="14096" max="14096" width="5.25" style="2087" customWidth="1"/>
    <col min="14097" max="14336" width="9" style="2087"/>
    <col min="14337" max="14337" width="4.875" style="2087" customWidth="1"/>
    <col min="14338" max="14338" width="15.75" style="2087" customWidth="1"/>
    <col min="14339" max="14339" width="26.25" style="2087" bestFit="1" customWidth="1"/>
    <col min="14340" max="14340" width="9.875" style="2087" customWidth="1"/>
    <col min="14341" max="14341" width="11.125" style="2087" customWidth="1"/>
    <col min="14342" max="14342" width="18.625" style="2087" customWidth="1"/>
    <col min="14343" max="14343" width="9.875" style="2087" customWidth="1"/>
    <col min="14344" max="14344" width="11.125" style="2087" customWidth="1"/>
    <col min="14345" max="14345" width="18.5" style="2087" customWidth="1"/>
    <col min="14346" max="14346" width="9.75" style="2087" customWidth="1"/>
    <col min="14347" max="14347" width="11.125" style="2087" customWidth="1"/>
    <col min="14348" max="14348" width="18.625" style="2087" customWidth="1"/>
    <col min="14349" max="14349" width="9.75" style="2087" customWidth="1"/>
    <col min="14350" max="14350" width="11.125" style="2087" customWidth="1"/>
    <col min="14351" max="14351" width="18.625" style="2087" customWidth="1"/>
    <col min="14352" max="14352" width="5.25" style="2087" customWidth="1"/>
    <col min="14353" max="14592" width="9" style="2087"/>
    <col min="14593" max="14593" width="4.875" style="2087" customWidth="1"/>
    <col min="14594" max="14594" width="15.75" style="2087" customWidth="1"/>
    <col min="14595" max="14595" width="26.25" style="2087" bestFit="1" customWidth="1"/>
    <col min="14596" max="14596" width="9.875" style="2087" customWidth="1"/>
    <col min="14597" max="14597" width="11.125" style="2087" customWidth="1"/>
    <col min="14598" max="14598" width="18.625" style="2087" customWidth="1"/>
    <col min="14599" max="14599" width="9.875" style="2087" customWidth="1"/>
    <col min="14600" max="14600" width="11.125" style="2087" customWidth="1"/>
    <col min="14601" max="14601" width="18.5" style="2087" customWidth="1"/>
    <col min="14602" max="14602" width="9.75" style="2087" customWidth="1"/>
    <col min="14603" max="14603" width="11.125" style="2087" customWidth="1"/>
    <col min="14604" max="14604" width="18.625" style="2087" customWidth="1"/>
    <col min="14605" max="14605" width="9.75" style="2087" customWidth="1"/>
    <col min="14606" max="14606" width="11.125" style="2087" customWidth="1"/>
    <col min="14607" max="14607" width="18.625" style="2087" customWidth="1"/>
    <col min="14608" max="14608" width="5.25" style="2087" customWidth="1"/>
    <col min="14609" max="14848" width="9" style="2087"/>
    <col min="14849" max="14849" width="4.875" style="2087" customWidth="1"/>
    <col min="14850" max="14850" width="15.75" style="2087" customWidth="1"/>
    <col min="14851" max="14851" width="26.25" style="2087" bestFit="1" customWidth="1"/>
    <col min="14852" max="14852" width="9.875" style="2087" customWidth="1"/>
    <col min="14853" max="14853" width="11.125" style="2087" customWidth="1"/>
    <col min="14854" max="14854" width="18.625" style="2087" customWidth="1"/>
    <col min="14855" max="14855" width="9.875" style="2087" customWidth="1"/>
    <col min="14856" max="14856" width="11.125" style="2087" customWidth="1"/>
    <col min="14857" max="14857" width="18.5" style="2087" customWidth="1"/>
    <col min="14858" max="14858" width="9.75" style="2087" customWidth="1"/>
    <col min="14859" max="14859" width="11.125" style="2087" customWidth="1"/>
    <col min="14860" max="14860" width="18.625" style="2087" customWidth="1"/>
    <col min="14861" max="14861" width="9.75" style="2087" customWidth="1"/>
    <col min="14862" max="14862" width="11.125" style="2087" customWidth="1"/>
    <col min="14863" max="14863" width="18.625" style="2087" customWidth="1"/>
    <col min="14864" max="14864" width="5.25" style="2087" customWidth="1"/>
    <col min="14865" max="15104" width="9" style="2087"/>
    <col min="15105" max="15105" width="4.875" style="2087" customWidth="1"/>
    <col min="15106" max="15106" width="15.75" style="2087" customWidth="1"/>
    <col min="15107" max="15107" width="26.25" style="2087" bestFit="1" customWidth="1"/>
    <col min="15108" max="15108" width="9.875" style="2087" customWidth="1"/>
    <col min="15109" max="15109" width="11.125" style="2087" customWidth="1"/>
    <col min="15110" max="15110" width="18.625" style="2087" customWidth="1"/>
    <col min="15111" max="15111" width="9.875" style="2087" customWidth="1"/>
    <col min="15112" max="15112" width="11.125" style="2087" customWidth="1"/>
    <col min="15113" max="15113" width="18.5" style="2087" customWidth="1"/>
    <col min="15114" max="15114" width="9.75" style="2087" customWidth="1"/>
    <col min="15115" max="15115" width="11.125" style="2087" customWidth="1"/>
    <col min="15116" max="15116" width="18.625" style="2087" customWidth="1"/>
    <col min="15117" max="15117" width="9.75" style="2087" customWidth="1"/>
    <col min="15118" max="15118" width="11.125" style="2087" customWidth="1"/>
    <col min="15119" max="15119" width="18.625" style="2087" customWidth="1"/>
    <col min="15120" max="15120" width="5.25" style="2087" customWidth="1"/>
    <col min="15121" max="15360" width="9" style="2087"/>
    <col min="15361" max="15361" width="4.875" style="2087" customWidth="1"/>
    <col min="15362" max="15362" width="15.75" style="2087" customWidth="1"/>
    <col min="15363" max="15363" width="26.25" style="2087" bestFit="1" customWidth="1"/>
    <col min="15364" max="15364" width="9.875" style="2087" customWidth="1"/>
    <col min="15365" max="15365" width="11.125" style="2087" customWidth="1"/>
    <col min="15366" max="15366" width="18.625" style="2087" customWidth="1"/>
    <col min="15367" max="15367" width="9.875" style="2087" customWidth="1"/>
    <col min="15368" max="15368" width="11.125" style="2087" customWidth="1"/>
    <col min="15369" max="15369" width="18.5" style="2087" customWidth="1"/>
    <col min="15370" max="15370" width="9.75" style="2087" customWidth="1"/>
    <col min="15371" max="15371" width="11.125" style="2087" customWidth="1"/>
    <col min="15372" max="15372" width="18.625" style="2087" customWidth="1"/>
    <col min="15373" max="15373" width="9.75" style="2087" customWidth="1"/>
    <col min="15374" max="15374" width="11.125" style="2087" customWidth="1"/>
    <col min="15375" max="15375" width="18.625" style="2087" customWidth="1"/>
    <col min="15376" max="15376" width="5.25" style="2087" customWidth="1"/>
    <col min="15377" max="15616" width="9" style="2087"/>
    <col min="15617" max="15617" width="4.875" style="2087" customWidth="1"/>
    <col min="15618" max="15618" width="15.75" style="2087" customWidth="1"/>
    <col min="15619" max="15619" width="26.25" style="2087" bestFit="1" customWidth="1"/>
    <col min="15620" max="15620" width="9.875" style="2087" customWidth="1"/>
    <col min="15621" max="15621" width="11.125" style="2087" customWidth="1"/>
    <col min="15622" max="15622" width="18.625" style="2087" customWidth="1"/>
    <col min="15623" max="15623" width="9.875" style="2087" customWidth="1"/>
    <col min="15624" max="15624" width="11.125" style="2087" customWidth="1"/>
    <col min="15625" max="15625" width="18.5" style="2087" customWidth="1"/>
    <col min="15626" max="15626" width="9.75" style="2087" customWidth="1"/>
    <col min="15627" max="15627" width="11.125" style="2087" customWidth="1"/>
    <col min="15628" max="15628" width="18.625" style="2087" customWidth="1"/>
    <col min="15629" max="15629" width="9.75" style="2087" customWidth="1"/>
    <col min="15630" max="15630" width="11.125" style="2087" customWidth="1"/>
    <col min="15631" max="15631" width="18.625" style="2087" customWidth="1"/>
    <col min="15632" max="15632" width="5.25" style="2087" customWidth="1"/>
    <col min="15633" max="15872" width="9" style="2087"/>
    <col min="15873" max="15873" width="4.875" style="2087" customWidth="1"/>
    <col min="15874" max="15874" width="15.75" style="2087" customWidth="1"/>
    <col min="15875" max="15875" width="26.25" style="2087" bestFit="1" customWidth="1"/>
    <col min="15876" max="15876" width="9.875" style="2087" customWidth="1"/>
    <col min="15877" max="15877" width="11.125" style="2087" customWidth="1"/>
    <col min="15878" max="15878" width="18.625" style="2087" customWidth="1"/>
    <col min="15879" max="15879" width="9.875" style="2087" customWidth="1"/>
    <col min="15880" max="15880" width="11.125" style="2087" customWidth="1"/>
    <col min="15881" max="15881" width="18.5" style="2087" customWidth="1"/>
    <col min="15882" max="15882" width="9.75" style="2087" customWidth="1"/>
    <col min="15883" max="15883" width="11.125" style="2087" customWidth="1"/>
    <col min="15884" max="15884" width="18.625" style="2087" customWidth="1"/>
    <col min="15885" max="15885" width="9.75" style="2087" customWidth="1"/>
    <col min="15886" max="15886" width="11.125" style="2087" customWidth="1"/>
    <col min="15887" max="15887" width="18.625" style="2087" customWidth="1"/>
    <col min="15888" max="15888" width="5.25" style="2087" customWidth="1"/>
    <col min="15889" max="16128" width="9" style="2087"/>
    <col min="16129" max="16129" width="4.875" style="2087" customWidth="1"/>
    <col min="16130" max="16130" width="15.75" style="2087" customWidth="1"/>
    <col min="16131" max="16131" width="26.25" style="2087" bestFit="1" customWidth="1"/>
    <col min="16132" max="16132" width="9.875" style="2087" customWidth="1"/>
    <col min="16133" max="16133" width="11.125" style="2087" customWidth="1"/>
    <col min="16134" max="16134" width="18.625" style="2087" customWidth="1"/>
    <col min="16135" max="16135" width="9.875" style="2087" customWidth="1"/>
    <col min="16136" max="16136" width="11.125" style="2087" customWidth="1"/>
    <col min="16137" max="16137" width="18.5" style="2087" customWidth="1"/>
    <col min="16138" max="16138" width="9.75" style="2087" customWidth="1"/>
    <col min="16139" max="16139" width="11.125" style="2087" customWidth="1"/>
    <col min="16140" max="16140" width="18.625" style="2087" customWidth="1"/>
    <col min="16141" max="16141" width="9.75" style="2087" customWidth="1"/>
    <col min="16142" max="16142" width="11.125" style="2087" customWidth="1"/>
    <col min="16143" max="16143" width="18.625" style="2087" customWidth="1"/>
    <col min="16144" max="16144" width="5.25" style="2087" customWidth="1"/>
    <col min="16145" max="16384" width="9" style="2087"/>
  </cols>
  <sheetData>
    <row r="1" spans="1:108" s="2086" customFormat="1" ht="28.5" customHeight="1">
      <c r="A1" s="3322" t="s">
        <v>1160</v>
      </c>
    </row>
    <row r="2" spans="1:108" ht="18.95" customHeight="1" thickBot="1">
      <c r="A2" s="2086"/>
      <c r="P2" s="2088"/>
    </row>
    <row r="3" spans="1:108" s="2091" customFormat="1" ht="24.75" customHeight="1">
      <c r="A3" s="2089" t="s">
        <v>423</v>
      </c>
      <c r="B3" s="3145" t="s">
        <v>1110</v>
      </c>
      <c r="C3" s="3148" t="s">
        <v>1111</v>
      </c>
      <c r="D3" s="3160" t="s">
        <v>1156</v>
      </c>
      <c r="E3" s="3161"/>
      <c r="F3" s="3161"/>
      <c r="G3" s="3160" t="s">
        <v>602</v>
      </c>
      <c r="H3" s="3161"/>
      <c r="I3" s="3161"/>
      <c r="J3" s="3190" t="s">
        <v>603</v>
      </c>
      <c r="K3" s="3191"/>
      <c r="L3" s="3192"/>
      <c r="M3" s="3190" t="s">
        <v>511</v>
      </c>
      <c r="N3" s="3191"/>
      <c r="O3" s="3192"/>
      <c r="P3" s="2090" t="s">
        <v>423</v>
      </c>
    </row>
    <row r="4" spans="1:108" s="2091" customFormat="1" ht="24.75" customHeight="1">
      <c r="A4" s="2092" t="s">
        <v>424</v>
      </c>
      <c r="B4" s="3146"/>
      <c r="C4" s="3149"/>
      <c r="D4" s="3188" t="s">
        <v>506</v>
      </c>
      <c r="E4" s="3193" t="s">
        <v>604</v>
      </c>
      <c r="F4" s="3195" t="s">
        <v>510</v>
      </c>
      <c r="G4" s="3188" t="s">
        <v>506</v>
      </c>
      <c r="H4" s="3193" t="s">
        <v>604</v>
      </c>
      <c r="I4" s="3195" t="s">
        <v>510</v>
      </c>
      <c r="J4" s="3188" t="s">
        <v>506</v>
      </c>
      <c r="K4" s="3193" t="s">
        <v>604</v>
      </c>
      <c r="L4" s="3195" t="s">
        <v>510</v>
      </c>
      <c r="M4" s="3188" t="s">
        <v>506</v>
      </c>
      <c r="N4" s="3193" t="s">
        <v>604</v>
      </c>
      <c r="O4" s="3195" t="s">
        <v>510</v>
      </c>
      <c r="P4" s="2093" t="s">
        <v>424</v>
      </c>
      <c r="DA4" s="2094"/>
      <c r="DB4" s="2094"/>
      <c r="DC4" s="2094"/>
      <c r="DD4" s="2094"/>
    </row>
    <row r="5" spans="1:108" s="2091" customFormat="1" ht="24.75" customHeight="1">
      <c r="A5" s="2092" t="s">
        <v>425</v>
      </c>
      <c r="B5" s="3146"/>
      <c r="C5" s="3149"/>
      <c r="D5" s="3189"/>
      <c r="E5" s="3194"/>
      <c r="F5" s="3196"/>
      <c r="G5" s="3189"/>
      <c r="H5" s="3194"/>
      <c r="I5" s="3196"/>
      <c r="J5" s="3189"/>
      <c r="K5" s="3194"/>
      <c r="L5" s="3196"/>
      <c r="M5" s="3189"/>
      <c r="N5" s="3194"/>
      <c r="O5" s="3196"/>
      <c r="P5" s="2093" t="s">
        <v>425</v>
      </c>
      <c r="DA5" s="2094"/>
      <c r="DB5" s="2094"/>
      <c r="DC5" s="2094"/>
      <c r="DD5" s="2094"/>
    </row>
    <row r="6" spans="1:108" s="2091" customFormat="1" ht="24.75" customHeight="1">
      <c r="A6" s="2092" t="s">
        <v>426</v>
      </c>
      <c r="B6" s="3146"/>
      <c r="C6" s="3149"/>
      <c r="D6" s="3189"/>
      <c r="E6" s="3194"/>
      <c r="F6" s="3196"/>
      <c r="G6" s="3189"/>
      <c r="H6" s="3194"/>
      <c r="I6" s="3196"/>
      <c r="J6" s="3189"/>
      <c r="K6" s="3194"/>
      <c r="L6" s="3196"/>
      <c r="M6" s="3189"/>
      <c r="N6" s="3194"/>
      <c r="O6" s="3196"/>
      <c r="P6" s="2093" t="s">
        <v>426</v>
      </c>
      <c r="DA6" s="2094"/>
      <c r="DB6" s="2094"/>
      <c r="DC6" s="2094"/>
      <c r="DD6" s="2094"/>
    </row>
    <row r="7" spans="1:108" s="2091" customFormat="1" ht="24.75" customHeight="1">
      <c r="A7" s="2095" t="s">
        <v>427</v>
      </c>
      <c r="B7" s="3147"/>
      <c r="C7" s="3150"/>
      <c r="D7" s="2096" t="s">
        <v>605</v>
      </c>
      <c r="E7" s="2097" t="s">
        <v>606</v>
      </c>
      <c r="F7" s="2098" t="s">
        <v>607</v>
      </c>
      <c r="G7" s="2096" t="s">
        <v>605</v>
      </c>
      <c r="H7" s="2097" t="s">
        <v>606</v>
      </c>
      <c r="I7" s="2098" t="s">
        <v>607</v>
      </c>
      <c r="J7" s="2096" t="s">
        <v>605</v>
      </c>
      <c r="K7" s="2097" t="s">
        <v>606</v>
      </c>
      <c r="L7" s="2098" t="s">
        <v>607</v>
      </c>
      <c r="M7" s="2096" t="s">
        <v>605</v>
      </c>
      <c r="N7" s="2097" t="s">
        <v>606</v>
      </c>
      <c r="O7" s="2098" t="s">
        <v>607</v>
      </c>
      <c r="P7" s="2099" t="s">
        <v>427</v>
      </c>
      <c r="DA7" s="2094"/>
      <c r="DB7" s="2094"/>
      <c r="DC7" s="2094"/>
      <c r="DD7" s="2094"/>
    </row>
    <row r="8" spans="1:108" s="2107" customFormat="1" ht="36.75" customHeight="1">
      <c r="A8" s="2100"/>
      <c r="B8" s="2101" t="s">
        <v>1099</v>
      </c>
      <c r="C8" s="2102" t="s">
        <v>1121</v>
      </c>
      <c r="D8" s="2103">
        <v>4564</v>
      </c>
      <c r="E8" s="2104">
        <v>119435</v>
      </c>
      <c r="F8" s="2105">
        <v>2516755139</v>
      </c>
      <c r="G8" s="2103">
        <v>65826</v>
      </c>
      <c r="H8" s="2104">
        <v>91930</v>
      </c>
      <c r="I8" s="2105">
        <v>1292651843</v>
      </c>
      <c r="J8" s="2103">
        <v>1703</v>
      </c>
      <c r="K8" s="2104">
        <v>2336</v>
      </c>
      <c r="L8" s="2105">
        <v>12655334</v>
      </c>
      <c r="M8" s="2103">
        <v>72093</v>
      </c>
      <c r="N8" s="2104">
        <v>213701</v>
      </c>
      <c r="O8" s="2105">
        <v>3822062316</v>
      </c>
      <c r="P8" s="2106"/>
      <c r="DA8" s="2108"/>
      <c r="DB8" s="2108"/>
      <c r="DC8" s="2108"/>
      <c r="DD8" s="2108"/>
    </row>
    <row r="9" spans="1:108" s="2107" customFormat="1" ht="36.75" customHeight="1">
      <c r="A9" s="2100"/>
      <c r="B9" s="1987" t="s">
        <v>1100</v>
      </c>
      <c r="C9" s="1988" t="s">
        <v>1121</v>
      </c>
      <c r="D9" s="2109">
        <v>4595</v>
      </c>
      <c r="E9" s="2110">
        <v>54330</v>
      </c>
      <c r="F9" s="2111">
        <v>3112964365</v>
      </c>
      <c r="G9" s="2109">
        <v>61170</v>
      </c>
      <c r="H9" s="2110">
        <v>85174</v>
      </c>
      <c r="I9" s="2111">
        <v>1176501080</v>
      </c>
      <c r="J9" s="2109">
        <v>1690</v>
      </c>
      <c r="K9" s="2110">
        <v>2644</v>
      </c>
      <c r="L9" s="2111">
        <v>12895326</v>
      </c>
      <c r="M9" s="2109">
        <v>67455</v>
      </c>
      <c r="N9" s="2110">
        <v>142148</v>
      </c>
      <c r="O9" s="2111">
        <v>4302360771</v>
      </c>
      <c r="P9" s="2106"/>
    </row>
    <row r="10" spans="1:108" s="2107" customFormat="1" ht="36.75" customHeight="1">
      <c r="A10" s="2100"/>
      <c r="B10" s="1987" t="s">
        <v>1126</v>
      </c>
      <c r="C10" s="1988" t="s">
        <v>1121</v>
      </c>
      <c r="D10" s="2109">
        <v>3979</v>
      </c>
      <c r="E10" s="2110">
        <v>42923</v>
      </c>
      <c r="F10" s="2111">
        <v>2462585464</v>
      </c>
      <c r="G10" s="2109">
        <v>51552</v>
      </c>
      <c r="H10" s="2110">
        <v>68793</v>
      </c>
      <c r="I10" s="2111">
        <v>1273645898</v>
      </c>
      <c r="J10" s="2109">
        <v>1297</v>
      </c>
      <c r="K10" s="2110">
        <v>1754</v>
      </c>
      <c r="L10" s="2111">
        <v>10980174</v>
      </c>
      <c r="M10" s="2109">
        <v>56828</v>
      </c>
      <c r="N10" s="2110">
        <v>113470</v>
      </c>
      <c r="O10" s="2111">
        <v>3747211536</v>
      </c>
      <c r="P10" s="2106"/>
    </row>
    <row r="11" spans="1:108" s="2107" customFormat="1" ht="36.75" customHeight="1">
      <c r="A11" s="2112"/>
      <c r="B11" s="1987" t="s">
        <v>1127</v>
      </c>
      <c r="C11" s="1988" t="s">
        <v>1157</v>
      </c>
      <c r="D11" s="1989">
        <v>3860</v>
      </c>
      <c r="E11" s="1990">
        <v>40673</v>
      </c>
      <c r="F11" s="1991">
        <v>2397463888</v>
      </c>
      <c r="G11" s="1989">
        <v>49488</v>
      </c>
      <c r="H11" s="1990">
        <v>65808</v>
      </c>
      <c r="I11" s="1991">
        <v>1254245753</v>
      </c>
      <c r="J11" s="1989">
        <v>1300</v>
      </c>
      <c r="K11" s="1990">
        <v>1763</v>
      </c>
      <c r="L11" s="1991">
        <v>11081038</v>
      </c>
      <c r="M11" s="2109">
        <v>54648</v>
      </c>
      <c r="N11" s="2110">
        <v>108244</v>
      </c>
      <c r="O11" s="2111">
        <v>3662790679</v>
      </c>
      <c r="P11" s="2106"/>
      <c r="Q11" s="2108"/>
      <c r="R11" s="2108"/>
      <c r="S11" s="2108"/>
      <c r="T11" s="2108"/>
      <c r="U11" s="2108"/>
      <c r="V11" s="2108"/>
      <c r="W11" s="2108"/>
      <c r="X11" s="2108"/>
      <c r="AM11" s="3197"/>
      <c r="AN11" s="3197"/>
      <c r="AR11" s="3197"/>
      <c r="AS11" s="3197"/>
      <c r="AT11" s="3197"/>
      <c r="AU11" s="3197"/>
      <c r="AV11" s="3197"/>
      <c r="DA11" s="2108"/>
      <c r="DB11" s="2108"/>
      <c r="DC11" s="2108"/>
      <c r="DD11" s="2108"/>
    </row>
    <row r="12" spans="1:108" s="2091" customFormat="1" ht="36.75" customHeight="1" thickBot="1">
      <c r="A12" s="2113"/>
      <c r="B12" s="1857" t="s">
        <v>1130</v>
      </c>
      <c r="C12" s="2114" t="s">
        <v>1157</v>
      </c>
      <c r="D12" s="2115">
        <f t="shared" ref="D12:L12" si="0">SUM(D13:D21)</f>
        <v>3704</v>
      </c>
      <c r="E12" s="2116">
        <f t="shared" si="0"/>
        <v>34834</v>
      </c>
      <c r="F12" s="2117">
        <f t="shared" si="0"/>
        <v>2814436579</v>
      </c>
      <c r="G12" s="2115">
        <f t="shared" si="0"/>
        <v>51053</v>
      </c>
      <c r="H12" s="2116">
        <f t="shared" si="0"/>
        <v>69946</v>
      </c>
      <c r="I12" s="2117">
        <f t="shared" si="0"/>
        <v>1320938530</v>
      </c>
      <c r="J12" s="2115">
        <f t="shared" si="0"/>
        <v>1446</v>
      </c>
      <c r="K12" s="2116">
        <f t="shared" si="0"/>
        <v>1897</v>
      </c>
      <c r="L12" s="2117">
        <f t="shared" si="0"/>
        <v>12340921</v>
      </c>
      <c r="M12" s="2118">
        <f t="shared" ref="M12:O13" si="1">D12+G12+J12</f>
        <v>56203</v>
      </c>
      <c r="N12" s="2119">
        <f t="shared" si="1"/>
        <v>106677</v>
      </c>
      <c r="O12" s="2120">
        <f t="shared" si="1"/>
        <v>4147716030</v>
      </c>
      <c r="P12" s="2121"/>
      <c r="Q12" s="2094"/>
      <c r="R12" s="2094"/>
      <c r="S12" s="2094"/>
      <c r="T12" s="2094"/>
      <c r="U12" s="2094"/>
      <c r="V12" s="2094"/>
      <c r="W12" s="2094"/>
      <c r="X12" s="2094"/>
      <c r="AM12" s="3198"/>
      <c r="AN12" s="3198"/>
      <c r="AR12" s="3198"/>
      <c r="AS12" s="3198"/>
      <c r="AT12" s="3198"/>
      <c r="AU12" s="3198"/>
      <c r="AV12" s="3198"/>
      <c r="DA12" s="2094"/>
      <c r="DB12" s="2094"/>
      <c r="DC12" s="2094"/>
      <c r="DD12" s="2094"/>
    </row>
    <row r="13" spans="1:108" s="2086" customFormat="1" ht="45" customHeight="1" thickTop="1">
      <c r="A13" s="1871" t="s">
        <v>1133</v>
      </c>
      <c r="B13" s="2122" t="s">
        <v>1023</v>
      </c>
      <c r="C13" s="2123" t="s">
        <v>1101</v>
      </c>
      <c r="D13" s="2062">
        <v>2615</v>
      </c>
      <c r="E13" s="2059">
        <v>19282</v>
      </c>
      <c r="F13" s="2060">
        <v>2281510569</v>
      </c>
      <c r="G13" s="2058">
        <v>27838</v>
      </c>
      <c r="H13" s="2059">
        <v>39085</v>
      </c>
      <c r="I13" s="2060">
        <v>1054656200</v>
      </c>
      <c r="J13" s="2062">
        <v>1375</v>
      </c>
      <c r="K13" s="2059">
        <v>1789</v>
      </c>
      <c r="L13" s="2060">
        <v>12243520</v>
      </c>
      <c r="M13" s="2062">
        <f t="shared" si="1"/>
        <v>31828</v>
      </c>
      <c r="N13" s="2059">
        <f t="shared" si="1"/>
        <v>60156</v>
      </c>
      <c r="O13" s="2060">
        <f>F13+I13+L13</f>
        <v>3348410289</v>
      </c>
      <c r="P13" s="2017" t="s">
        <v>1133</v>
      </c>
      <c r="Q13" s="2085"/>
      <c r="R13" s="2085"/>
      <c r="S13" s="2085"/>
      <c r="T13" s="2085"/>
      <c r="U13" s="2085"/>
      <c r="V13" s="2085"/>
      <c r="W13" s="2085"/>
      <c r="X13" s="2085"/>
      <c r="Y13" s="2085"/>
      <c r="Z13" s="2085"/>
      <c r="AA13" s="2085"/>
      <c r="AB13" s="2085"/>
      <c r="AC13" s="2085"/>
      <c r="AD13" s="2085"/>
    </row>
    <row r="14" spans="1:108" s="2086" customFormat="1" ht="45" customHeight="1">
      <c r="A14" s="1838"/>
      <c r="B14" s="2037"/>
      <c r="C14" s="2019" t="s">
        <v>1102</v>
      </c>
      <c r="D14" s="2025"/>
      <c r="E14" s="2021"/>
      <c r="F14" s="2022"/>
      <c r="G14" s="2023"/>
      <c r="H14" s="2021"/>
      <c r="I14" s="2022"/>
      <c r="J14" s="2025"/>
      <c r="K14" s="2021"/>
      <c r="L14" s="2022"/>
      <c r="M14" s="2025"/>
      <c r="N14" s="2021"/>
      <c r="O14" s="2022"/>
      <c r="P14" s="1986"/>
      <c r="Q14" s="2085"/>
      <c r="R14" s="2085"/>
      <c r="S14" s="2085"/>
      <c r="T14" s="2085"/>
      <c r="U14" s="2085"/>
      <c r="V14" s="2085"/>
      <c r="W14" s="2085"/>
      <c r="X14" s="2085"/>
      <c r="Y14" s="2085"/>
      <c r="Z14" s="2085"/>
      <c r="AA14" s="2085"/>
      <c r="AB14" s="2085"/>
      <c r="AC14" s="2085"/>
      <c r="AD14" s="2085"/>
    </row>
    <row r="15" spans="1:108" s="2086" customFormat="1" ht="48" customHeight="1">
      <c r="A15" s="1895" t="s">
        <v>1138</v>
      </c>
      <c r="B15" s="2028" t="s">
        <v>1139</v>
      </c>
      <c r="C15" s="2124" t="s">
        <v>1161</v>
      </c>
      <c r="D15" s="2030"/>
      <c r="E15" s="2031"/>
      <c r="F15" s="2032"/>
      <c r="G15" s="2030">
        <v>422</v>
      </c>
      <c r="H15" s="2031">
        <v>453</v>
      </c>
      <c r="I15" s="2032">
        <v>4519734</v>
      </c>
      <c r="J15" s="2030">
        <v>71</v>
      </c>
      <c r="K15" s="2031">
        <v>108</v>
      </c>
      <c r="L15" s="2032">
        <v>97401</v>
      </c>
      <c r="M15" s="2030">
        <f t="shared" ref="M15:O19" si="2">D15+G15+J15</f>
        <v>493</v>
      </c>
      <c r="N15" s="2031">
        <f t="shared" si="2"/>
        <v>561</v>
      </c>
      <c r="O15" s="2032">
        <f t="shared" si="2"/>
        <v>4617135</v>
      </c>
      <c r="P15" s="2036" t="s">
        <v>1138</v>
      </c>
      <c r="Q15" s="2085"/>
      <c r="R15" s="2085"/>
      <c r="S15" s="2085"/>
      <c r="T15" s="2085"/>
      <c r="U15" s="2085"/>
      <c r="V15" s="2085"/>
      <c r="W15" s="2085"/>
      <c r="X15" s="2085"/>
      <c r="Y15" s="2085"/>
      <c r="Z15" s="2085"/>
      <c r="AA15" s="2085"/>
      <c r="AB15" s="2085"/>
      <c r="AC15" s="2085"/>
      <c r="AD15" s="2085"/>
    </row>
    <row r="16" spans="1:108" s="2086" customFormat="1" ht="48" customHeight="1">
      <c r="A16" s="1871" t="s">
        <v>1142</v>
      </c>
      <c r="B16" s="2037" t="s">
        <v>1143</v>
      </c>
      <c r="C16" s="2038" t="s">
        <v>1103</v>
      </c>
      <c r="D16" s="2039"/>
      <c r="E16" s="2040"/>
      <c r="F16" s="2041"/>
      <c r="G16" s="2039">
        <v>1099</v>
      </c>
      <c r="H16" s="2040">
        <v>1205</v>
      </c>
      <c r="I16" s="2041">
        <v>9376040</v>
      </c>
      <c r="J16" s="2039"/>
      <c r="K16" s="2040"/>
      <c r="L16" s="2041"/>
      <c r="M16" s="2039">
        <f t="shared" si="2"/>
        <v>1099</v>
      </c>
      <c r="N16" s="2040">
        <f t="shared" si="2"/>
        <v>1205</v>
      </c>
      <c r="O16" s="2041">
        <f t="shared" si="2"/>
        <v>9376040</v>
      </c>
      <c r="P16" s="2017" t="s">
        <v>1142</v>
      </c>
      <c r="Q16" s="2085"/>
      <c r="R16" s="2085"/>
      <c r="S16" s="2085"/>
      <c r="T16" s="2085"/>
      <c r="U16" s="2085"/>
      <c r="V16" s="2085"/>
      <c r="W16" s="2085"/>
      <c r="X16" s="2085"/>
      <c r="Y16" s="2085"/>
      <c r="Z16" s="2085"/>
      <c r="AA16" s="2085"/>
      <c r="AB16" s="2085"/>
      <c r="AC16" s="2085"/>
      <c r="AD16" s="2085"/>
    </row>
    <row r="17" spans="1:30" s="2086" customFormat="1" ht="48" customHeight="1">
      <c r="A17" s="2047"/>
      <c r="B17" s="2018"/>
      <c r="C17" s="2048" t="s">
        <v>1159</v>
      </c>
      <c r="D17" s="2049"/>
      <c r="E17" s="2050"/>
      <c r="F17" s="2051"/>
      <c r="G17" s="2052">
        <v>805</v>
      </c>
      <c r="H17" s="2050">
        <v>895</v>
      </c>
      <c r="I17" s="2051">
        <v>8555360</v>
      </c>
      <c r="J17" s="2049"/>
      <c r="K17" s="2050"/>
      <c r="L17" s="2051"/>
      <c r="M17" s="2049">
        <f t="shared" si="2"/>
        <v>805</v>
      </c>
      <c r="N17" s="2050">
        <f t="shared" si="2"/>
        <v>895</v>
      </c>
      <c r="O17" s="2051">
        <f t="shared" si="2"/>
        <v>8555360</v>
      </c>
      <c r="P17" s="2055"/>
      <c r="Q17" s="2085"/>
      <c r="R17" s="2085"/>
      <c r="S17" s="2085"/>
      <c r="T17" s="2085"/>
      <c r="U17" s="2085"/>
      <c r="V17" s="2085"/>
      <c r="W17" s="2085"/>
      <c r="X17" s="2085"/>
      <c r="Y17" s="2085"/>
      <c r="Z17" s="2085"/>
      <c r="AA17" s="2085"/>
      <c r="AB17" s="2085"/>
      <c r="AC17" s="2085"/>
      <c r="AD17" s="2085"/>
    </row>
    <row r="18" spans="1:30" s="2086" customFormat="1" ht="48" customHeight="1">
      <c r="A18" s="1934">
        <v>10</v>
      </c>
      <c r="B18" s="1896" t="s">
        <v>1147</v>
      </c>
      <c r="C18" s="1900" t="s">
        <v>1148</v>
      </c>
      <c r="D18" s="2030"/>
      <c r="E18" s="2031"/>
      <c r="F18" s="2032"/>
      <c r="G18" s="2033">
        <v>2280</v>
      </c>
      <c r="H18" s="2031">
        <v>2439</v>
      </c>
      <c r="I18" s="2032">
        <v>18064330</v>
      </c>
      <c r="J18" s="2030"/>
      <c r="K18" s="2031"/>
      <c r="L18" s="2032"/>
      <c r="M18" s="2030">
        <f t="shared" si="2"/>
        <v>2280</v>
      </c>
      <c r="N18" s="2031">
        <f t="shared" si="2"/>
        <v>2439</v>
      </c>
      <c r="O18" s="2032">
        <f t="shared" si="2"/>
        <v>18064330</v>
      </c>
      <c r="P18" s="2125">
        <v>10</v>
      </c>
      <c r="Q18" s="2085"/>
      <c r="R18" s="2085"/>
      <c r="S18" s="2085"/>
      <c r="T18" s="2085"/>
      <c r="U18" s="2085"/>
      <c r="V18" s="2085"/>
      <c r="W18" s="2085"/>
      <c r="X18" s="2085"/>
      <c r="Y18" s="2085"/>
      <c r="Z18" s="2085"/>
      <c r="AA18" s="2085"/>
      <c r="AB18" s="2085"/>
      <c r="AC18" s="2085"/>
      <c r="AD18" s="2085"/>
    </row>
    <row r="19" spans="1:30" s="2086" customFormat="1" ht="48" customHeight="1">
      <c r="A19" s="2065">
        <v>61</v>
      </c>
      <c r="B19" s="2037" t="s">
        <v>1162</v>
      </c>
      <c r="C19" s="2123" t="s">
        <v>1104</v>
      </c>
      <c r="D19" s="2062">
        <v>1089</v>
      </c>
      <c r="E19" s="2059">
        <v>15552</v>
      </c>
      <c r="F19" s="2060">
        <v>532926010</v>
      </c>
      <c r="G19" s="2058">
        <v>18609</v>
      </c>
      <c r="H19" s="2059">
        <v>25869</v>
      </c>
      <c r="I19" s="2060">
        <v>225766866</v>
      </c>
      <c r="J19" s="2062"/>
      <c r="K19" s="2059"/>
      <c r="L19" s="2060"/>
      <c r="M19" s="2062">
        <f t="shared" si="2"/>
        <v>19698</v>
      </c>
      <c r="N19" s="2059">
        <f t="shared" si="2"/>
        <v>41421</v>
      </c>
      <c r="O19" s="2060">
        <f t="shared" si="2"/>
        <v>758692876</v>
      </c>
      <c r="P19" s="2073">
        <v>61</v>
      </c>
      <c r="Q19" s="2085"/>
      <c r="R19" s="2085"/>
      <c r="S19" s="2085"/>
      <c r="T19" s="2085"/>
      <c r="U19" s="2085"/>
      <c r="V19" s="2085"/>
      <c r="W19" s="2085"/>
      <c r="X19" s="2085"/>
      <c r="Y19" s="2085"/>
      <c r="Z19" s="2085"/>
      <c r="AA19" s="2085"/>
      <c r="AB19" s="2085"/>
      <c r="AC19" s="2085"/>
      <c r="AD19" s="2085"/>
    </row>
    <row r="20" spans="1:30" ht="48" customHeight="1">
      <c r="A20" s="2065"/>
      <c r="B20" s="2037"/>
      <c r="C20" s="2066" t="s">
        <v>1105</v>
      </c>
      <c r="D20" s="2067"/>
      <c r="E20" s="2068"/>
      <c r="F20" s="2069"/>
      <c r="G20" s="2070"/>
      <c r="H20" s="2068"/>
      <c r="I20" s="2069"/>
      <c r="J20" s="2067"/>
      <c r="K20" s="2068"/>
      <c r="L20" s="2069"/>
      <c r="M20" s="2067"/>
      <c r="N20" s="2068"/>
      <c r="O20" s="2069"/>
      <c r="P20" s="2106"/>
      <c r="Q20" s="2126"/>
      <c r="R20" s="2126"/>
      <c r="S20" s="2126"/>
      <c r="T20" s="2126"/>
      <c r="U20" s="2126"/>
      <c r="V20" s="2126"/>
      <c r="W20" s="2126"/>
      <c r="X20" s="2126"/>
      <c r="Y20" s="2126"/>
      <c r="Z20" s="2126"/>
      <c r="AA20" s="2126"/>
      <c r="AB20" s="2126"/>
      <c r="AC20" s="2126"/>
      <c r="AD20" s="2126"/>
    </row>
    <row r="21" spans="1:30" ht="48" customHeight="1" thickBot="1">
      <c r="A21" s="2074"/>
      <c r="B21" s="2075"/>
      <c r="C21" s="2127" t="s">
        <v>1106</v>
      </c>
      <c r="D21" s="2077"/>
      <c r="E21" s="2078"/>
      <c r="F21" s="2079"/>
      <c r="G21" s="2080"/>
      <c r="H21" s="2078"/>
      <c r="I21" s="2079"/>
      <c r="J21" s="2077"/>
      <c r="K21" s="2078"/>
      <c r="L21" s="2079"/>
      <c r="M21" s="2077"/>
      <c r="N21" s="2078"/>
      <c r="O21" s="2079"/>
      <c r="P21" s="2128"/>
      <c r="Q21" s="2126"/>
      <c r="R21" s="2126"/>
      <c r="S21" s="2126"/>
      <c r="T21" s="2126"/>
      <c r="U21" s="2126"/>
      <c r="V21" s="2126"/>
      <c r="W21" s="2126"/>
      <c r="X21" s="2126"/>
      <c r="Y21" s="2126"/>
      <c r="Z21" s="2126"/>
      <c r="AA21" s="2126"/>
      <c r="AB21" s="2126"/>
      <c r="AC21" s="2126"/>
      <c r="AD21" s="2126"/>
    </row>
    <row r="22" spans="1:30" ht="18.95" customHeight="1">
      <c r="A22" s="2084"/>
      <c r="B22" s="2085"/>
      <c r="C22" s="2085"/>
      <c r="D22" s="2126"/>
      <c r="E22" s="2126"/>
      <c r="F22" s="2126"/>
      <c r="G22" s="2126"/>
      <c r="H22" s="2126"/>
      <c r="I22" s="2126"/>
      <c r="J22" s="2126"/>
      <c r="K22" s="2126"/>
      <c r="L22" s="2126"/>
      <c r="M22" s="2126"/>
      <c r="N22" s="2126"/>
      <c r="O22" s="2126"/>
      <c r="P22" s="2129"/>
      <c r="Q22" s="2126"/>
      <c r="R22" s="2126"/>
      <c r="S22" s="2126"/>
      <c r="T22" s="2126"/>
      <c r="U22" s="2126"/>
      <c r="V22" s="2126"/>
      <c r="W22" s="2126"/>
      <c r="X22" s="2126"/>
      <c r="Y22" s="2126"/>
      <c r="Z22" s="2126"/>
      <c r="AA22" s="2126"/>
      <c r="AB22" s="2126"/>
      <c r="AC22" s="2126"/>
      <c r="AD22" s="2126"/>
    </row>
    <row r="23" spans="1:30" ht="18.95" customHeight="1">
      <c r="A23" s="2084"/>
      <c r="B23" s="2085"/>
      <c r="C23" s="2085"/>
      <c r="D23" s="2126"/>
      <c r="E23" s="2126"/>
      <c r="F23" s="2126"/>
      <c r="G23" s="2126"/>
      <c r="H23" s="2126"/>
      <c r="I23" s="2126"/>
      <c r="J23" s="2126"/>
      <c r="K23" s="2126"/>
      <c r="L23" s="2126"/>
      <c r="M23" s="2126"/>
      <c r="N23" s="2126"/>
      <c r="O23" s="2126"/>
      <c r="P23" s="2129"/>
      <c r="Q23" s="2126"/>
      <c r="R23" s="2126"/>
      <c r="S23" s="2126"/>
      <c r="T23" s="2126"/>
      <c r="U23" s="2126"/>
      <c r="V23" s="2126"/>
      <c r="W23" s="2126"/>
      <c r="X23" s="2126"/>
      <c r="Y23" s="2126"/>
      <c r="Z23" s="2126"/>
      <c r="AA23" s="2126"/>
      <c r="AB23" s="2126"/>
      <c r="AC23" s="2126"/>
      <c r="AD23" s="2126"/>
    </row>
    <row r="24" spans="1:30" ht="18.95" customHeight="1">
      <c r="A24" s="2084"/>
      <c r="B24" s="2085"/>
      <c r="C24" s="2085"/>
      <c r="D24" s="2126"/>
      <c r="E24" s="2126"/>
      <c r="F24" s="2126"/>
      <c r="G24" s="2126"/>
      <c r="H24" s="2126"/>
      <c r="I24" s="2126"/>
      <c r="J24" s="2126"/>
      <c r="K24" s="2126"/>
      <c r="L24" s="2126"/>
      <c r="M24" s="2126"/>
      <c r="N24" s="2126"/>
      <c r="O24" s="2126"/>
      <c r="P24" s="2129"/>
      <c r="Q24" s="2126"/>
      <c r="R24" s="2126"/>
      <c r="S24" s="2126"/>
      <c r="T24" s="2126"/>
      <c r="U24" s="2126"/>
      <c r="V24" s="2126"/>
      <c r="W24" s="2126"/>
      <c r="X24" s="2126"/>
      <c r="Y24" s="2126"/>
      <c r="Z24" s="2126"/>
      <c r="AA24" s="2126"/>
      <c r="AB24" s="2126"/>
      <c r="AC24" s="2126"/>
      <c r="AD24" s="2126"/>
    </row>
    <row r="25" spans="1:30" ht="18.95" customHeight="1">
      <c r="A25" s="2084"/>
      <c r="B25" s="2085"/>
      <c r="C25" s="2085"/>
      <c r="D25" s="2126"/>
      <c r="E25" s="2126"/>
      <c r="F25" s="2126"/>
      <c r="G25" s="2126"/>
      <c r="H25" s="2126"/>
      <c r="I25" s="2126"/>
      <c r="J25" s="2126"/>
      <c r="K25" s="2126"/>
      <c r="L25" s="2126"/>
      <c r="M25" s="2126"/>
      <c r="N25" s="2126"/>
      <c r="O25" s="2126"/>
      <c r="P25" s="2129"/>
      <c r="Q25" s="2126"/>
      <c r="R25" s="2126"/>
      <c r="S25" s="2126"/>
      <c r="T25" s="2126"/>
      <c r="U25" s="2126"/>
      <c r="V25" s="2126"/>
      <c r="W25" s="2126"/>
      <c r="X25" s="2126"/>
      <c r="Y25" s="2126"/>
      <c r="Z25" s="2126"/>
      <c r="AA25" s="2126"/>
      <c r="AB25" s="2126"/>
      <c r="AC25" s="2126"/>
      <c r="AD25" s="2126"/>
    </row>
    <row r="26" spans="1:30" ht="18.95" customHeight="1">
      <c r="A26" s="2084"/>
      <c r="B26" s="2085"/>
      <c r="C26" s="2085"/>
      <c r="D26" s="2126"/>
      <c r="E26" s="2126"/>
      <c r="F26" s="2126"/>
      <c r="G26" s="2126"/>
      <c r="H26" s="2126"/>
      <c r="I26" s="2126"/>
      <c r="J26" s="2126"/>
      <c r="K26" s="2126"/>
      <c r="L26" s="2126"/>
      <c r="M26" s="2126"/>
      <c r="N26" s="2126"/>
      <c r="O26" s="2126"/>
      <c r="P26" s="2129"/>
      <c r="Q26" s="2126"/>
      <c r="R26" s="2126"/>
      <c r="S26" s="2126"/>
      <c r="T26" s="2126"/>
      <c r="U26" s="2126"/>
      <c r="V26" s="2126"/>
      <c r="W26" s="2126"/>
      <c r="X26" s="2126"/>
      <c r="Y26" s="2126"/>
      <c r="Z26" s="2126"/>
      <c r="AA26" s="2126"/>
      <c r="AB26" s="2126"/>
      <c r="AC26" s="2126"/>
      <c r="AD26" s="2126"/>
    </row>
    <row r="27" spans="1:30" ht="18.95" customHeight="1">
      <c r="A27" s="2084"/>
      <c r="B27" s="2085"/>
      <c r="C27" s="2085"/>
      <c r="D27" s="2126"/>
      <c r="E27" s="2126"/>
      <c r="F27" s="2126"/>
      <c r="G27" s="2126"/>
      <c r="H27" s="2126"/>
      <c r="I27" s="2126"/>
      <c r="J27" s="2126"/>
      <c r="K27" s="2126"/>
      <c r="L27" s="2126"/>
      <c r="M27" s="2126"/>
      <c r="N27" s="2126"/>
      <c r="O27" s="2126"/>
      <c r="P27" s="2129"/>
      <c r="Q27" s="2126"/>
      <c r="R27" s="2126"/>
      <c r="S27" s="2126"/>
      <c r="T27" s="2126"/>
      <c r="U27" s="2126"/>
      <c r="V27" s="2126"/>
      <c r="W27" s="2126"/>
      <c r="X27" s="2126"/>
      <c r="Y27" s="2126"/>
      <c r="Z27" s="2126"/>
      <c r="AA27" s="2126"/>
      <c r="AB27" s="2126"/>
      <c r="AC27" s="2126"/>
      <c r="AD27" s="2126"/>
    </row>
    <row r="28" spans="1:30" ht="18.95" customHeight="1">
      <c r="A28" s="2084"/>
      <c r="B28" s="2085"/>
      <c r="C28" s="2085"/>
      <c r="D28" s="2126"/>
      <c r="E28" s="2126"/>
      <c r="F28" s="2126"/>
      <c r="G28" s="2126"/>
      <c r="H28" s="2126"/>
      <c r="I28" s="2126"/>
      <c r="J28" s="2126"/>
      <c r="K28" s="2126"/>
      <c r="L28" s="2126"/>
      <c r="M28" s="2126"/>
      <c r="N28" s="2126"/>
      <c r="O28" s="2126"/>
      <c r="P28" s="2129"/>
      <c r="Q28" s="2126"/>
      <c r="R28" s="2126"/>
      <c r="S28" s="2126"/>
      <c r="T28" s="2126"/>
      <c r="U28" s="2126"/>
      <c r="V28" s="2126"/>
      <c r="W28" s="2126"/>
      <c r="X28" s="2126"/>
      <c r="Y28" s="2126"/>
      <c r="Z28" s="2126"/>
      <c r="AA28" s="2126"/>
      <c r="AB28" s="2126"/>
      <c r="AC28" s="2126"/>
      <c r="AD28" s="2126"/>
    </row>
    <row r="29" spans="1:30" ht="18.95" customHeight="1">
      <c r="A29" s="2084"/>
      <c r="B29" s="2085"/>
      <c r="C29" s="2085"/>
      <c r="D29" s="2126"/>
      <c r="E29" s="2126"/>
      <c r="F29" s="2126"/>
      <c r="G29" s="2126"/>
      <c r="H29" s="2126"/>
      <c r="I29" s="2126"/>
      <c r="J29" s="2126"/>
      <c r="K29" s="2126"/>
      <c r="L29" s="2126"/>
      <c r="M29" s="2126"/>
      <c r="N29" s="2126"/>
      <c r="O29" s="2126"/>
      <c r="P29" s="2129"/>
      <c r="Q29" s="2126"/>
      <c r="R29" s="2126"/>
      <c r="S29" s="2126"/>
      <c r="T29" s="2126"/>
      <c r="U29" s="2126"/>
      <c r="V29" s="2126"/>
      <c r="W29" s="2126"/>
      <c r="X29" s="2126"/>
      <c r="Y29" s="2126"/>
      <c r="Z29" s="2126"/>
      <c r="AA29" s="2126"/>
      <c r="AB29" s="2126"/>
      <c r="AC29" s="2126"/>
      <c r="AD29" s="2126"/>
    </row>
    <row r="30" spans="1:30" ht="18.95" customHeight="1">
      <c r="A30" s="2084"/>
      <c r="B30" s="2085"/>
      <c r="C30" s="2085"/>
      <c r="D30" s="2126"/>
      <c r="E30" s="2126"/>
      <c r="F30" s="2126"/>
      <c r="G30" s="2126"/>
      <c r="H30" s="2126"/>
      <c r="I30" s="2126"/>
      <c r="J30" s="2126"/>
      <c r="K30" s="2126"/>
      <c r="L30" s="2126"/>
      <c r="M30" s="2126"/>
      <c r="N30" s="2126"/>
      <c r="O30" s="2126"/>
      <c r="P30" s="2129"/>
      <c r="Q30" s="2126"/>
      <c r="R30" s="2126"/>
      <c r="S30" s="2126"/>
      <c r="T30" s="2126"/>
      <c r="U30" s="2126"/>
      <c r="V30" s="2126"/>
      <c r="W30" s="2126"/>
      <c r="X30" s="2126"/>
      <c r="Y30" s="2126"/>
      <c r="Z30" s="2126"/>
      <c r="AA30" s="2126"/>
      <c r="AB30" s="2126"/>
      <c r="AC30" s="2126"/>
      <c r="AD30" s="2126"/>
    </row>
    <row r="31" spans="1:30" ht="18.95" customHeight="1">
      <c r="A31" s="2084"/>
      <c r="B31" s="2085"/>
      <c r="C31" s="2085"/>
      <c r="D31" s="2126"/>
      <c r="E31" s="2126"/>
      <c r="F31" s="2126"/>
      <c r="G31" s="2126"/>
      <c r="H31" s="2126"/>
      <c r="I31" s="2126"/>
      <c r="J31" s="2126"/>
      <c r="K31" s="2126"/>
      <c r="L31" s="2126"/>
      <c r="M31" s="2126"/>
      <c r="N31" s="2126"/>
      <c r="O31" s="2126"/>
      <c r="P31" s="2129"/>
      <c r="Q31" s="2126"/>
      <c r="R31" s="2126"/>
      <c r="S31" s="2126"/>
      <c r="T31" s="2126"/>
      <c r="U31" s="2126"/>
      <c r="V31" s="2126"/>
      <c r="W31" s="2126"/>
      <c r="X31" s="2126"/>
      <c r="Y31" s="2126"/>
      <c r="Z31" s="2126"/>
      <c r="AA31" s="2126"/>
      <c r="AB31" s="2126"/>
      <c r="AC31" s="2126"/>
      <c r="AD31" s="2126"/>
    </row>
    <row r="32" spans="1:30" ht="18.95" customHeight="1">
      <c r="A32" s="2084"/>
      <c r="B32" s="2085"/>
      <c r="C32" s="2085"/>
      <c r="D32" s="2126"/>
      <c r="E32" s="2126"/>
      <c r="F32" s="2126"/>
      <c r="G32" s="2126"/>
      <c r="H32" s="2126"/>
      <c r="I32" s="2126"/>
      <c r="J32" s="2126"/>
      <c r="K32" s="2126"/>
      <c r="L32" s="2126"/>
      <c r="M32" s="2126"/>
      <c r="N32" s="2126"/>
      <c r="O32" s="2126"/>
      <c r="P32" s="2129"/>
      <c r="Q32" s="2126"/>
      <c r="R32" s="2126"/>
      <c r="S32" s="2126"/>
      <c r="T32" s="2126"/>
      <c r="U32" s="2126"/>
      <c r="V32" s="2126"/>
      <c r="W32" s="2126"/>
      <c r="X32" s="2126"/>
      <c r="Y32" s="2126"/>
      <c r="Z32" s="2126"/>
      <c r="AA32" s="2126"/>
      <c r="AB32" s="2126"/>
      <c r="AC32" s="2126"/>
      <c r="AD32" s="2126"/>
    </row>
    <row r="33" spans="1:30" ht="18.95" customHeight="1">
      <c r="A33" s="2084"/>
      <c r="B33" s="2085"/>
      <c r="C33" s="2085"/>
      <c r="D33" s="2126"/>
      <c r="E33" s="2126"/>
      <c r="F33" s="2126"/>
      <c r="G33" s="2126"/>
      <c r="H33" s="2126"/>
      <c r="I33" s="2126"/>
      <c r="J33" s="2126"/>
      <c r="K33" s="2126"/>
      <c r="L33" s="2126"/>
      <c r="M33" s="2126"/>
      <c r="N33" s="2126"/>
      <c r="O33" s="2126"/>
      <c r="P33" s="2129"/>
      <c r="Q33" s="2126"/>
      <c r="R33" s="2126"/>
      <c r="S33" s="2126"/>
      <c r="T33" s="2126"/>
      <c r="U33" s="2126"/>
      <c r="V33" s="2126"/>
      <c r="W33" s="2126"/>
      <c r="X33" s="2126"/>
      <c r="Y33" s="2126"/>
      <c r="Z33" s="2126"/>
      <c r="AA33" s="2126"/>
      <c r="AB33" s="2126"/>
      <c r="AC33" s="2126"/>
      <c r="AD33" s="2126"/>
    </row>
    <row r="34" spans="1:30" ht="18.95" customHeight="1">
      <c r="A34" s="2084"/>
      <c r="B34" s="2085"/>
      <c r="C34" s="2085"/>
      <c r="D34" s="2126"/>
      <c r="E34" s="2126"/>
      <c r="F34" s="2126"/>
      <c r="G34" s="2126"/>
      <c r="H34" s="2126"/>
      <c r="I34" s="2126"/>
      <c r="J34" s="2126"/>
      <c r="K34" s="2126"/>
      <c r="L34" s="2126"/>
      <c r="M34" s="2126"/>
      <c r="N34" s="2126"/>
      <c r="O34" s="2126"/>
      <c r="P34" s="2129"/>
      <c r="Q34" s="2126"/>
      <c r="R34" s="2126"/>
      <c r="S34" s="2126"/>
      <c r="T34" s="2126"/>
      <c r="U34" s="2126"/>
      <c r="V34" s="2126"/>
      <c r="W34" s="2126"/>
      <c r="X34" s="2126"/>
      <c r="Y34" s="2126"/>
      <c r="Z34" s="2126"/>
      <c r="AA34" s="2126"/>
      <c r="AB34" s="2126"/>
      <c r="AC34" s="2126"/>
      <c r="AD34" s="2126"/>
    </row>
    <row r="35" spans="1:30" ht="18.95" customHeight="1">
      <c r="A35" s="2084"/>
      <c r="B35" s="2085"/>
      <c r="C35" s="2085"/>
      <c r="D35" s="2126"/>
      <c r="E35" s="2126"/>
      <c r="F35" s="2126"/>
      <c r="G35" s="2126"/>
      <c r="H35" s="2126"/>
      <c r="I35" s="2126"/>
      <c r="J35" s="2126"/>
      <c r="K35" s="2126"/>
      <c r="L35" s="2126"/>
      <c r="M35" s="2126"/>
      <c r="N35" s="2126"/>
      <c r="O35" s="2126"/>
      <c r="P35" s="2129"/>
      <c r="Q35" s="2126"/>
      <c r="R35" s="2126"/>
      <c r="S35" s="2126"/>
      <c r="T35" s="2126"/>
      <c r="U35" s="2126"/>
      <c r="V35" s="2126"/>
      <c r="W35" s="2126"/>
      <c r="X35" s="2126"/>
      <c r="Y35" s="2126"/>
      <c r="Z35" s="2126"/>
      <c r="AA35" s="2126"/>
      <c r="AB35" s="2126"/>
      <c r="AC35" s="2126"/>
      <c r="AD35" s="2126"/>
    </row>
    <row r="36" spans="1:30" ht="18.95" customHeight="1">
      <c r="A36" s="2084"/>
      <c r="B36" s="2085"/>
      <c r="C36" s="2085"/>
      <c r="D36" s="2126"/>
      <c r="E36" s="2126"/>
      <c r="F36" s="2126"/>
      <c r="G36" s="2126"/>
      <c r="H36" s="2126"/>
      <c r="I36" s="2126"/>
      <c r="J36" s="2126"/>
      <c r="K36" s="2126"/>
      <c r="L36" s="2126"/>
      <c r="M36" s="2126"/>
      <c r="N36" s="2126"/>
      <c r="O36" s="2126"/>
      <c r="P36" s="2129"/>
      <c r="Q36" s="2126"/>
      <c r="R36" s="2126"/>
      <c r="S36" s="2126"/>
      <c r="T36" s="2126"/>
      <c r="U36" s="2126"/>
      <c r="V36" s="2126"/>
      <c r="W36" s="2126"/>
      <c r="X36" s="2126"/>
      <c r="Y36" s="2126"/>
      <c r="Z36" s="2126"/>
      <c r="AA36" s="2126"/>
      <c r="AB36" s="2126"/>
      <c r="AC36" s="2126"/>
      <c r="AD36" s="2126"/>
    </row>
    <row r="37" spans="1:30" ht="18.95" customHeight="1">
      <c r="A37" s="2084"/>
      <c r="B37" s="2085"/>
      <c r="C37" s="2085"/>
      <c r="D37" s="2126"/>
      <c r="E37" s="2126"/>
      <c r="F37" s="2126"/>
      <c r="G37" s="2126"/>
      <c r="H37" s="2126"/>
      <c r="I37" s="2126"/>
      <c r="J37" s="2126"/>
      <c r="K37" s="2126"/>
      <c r="L37" s="2126"/>
      <c r="M37" s="2126"/>
      <c r="N37" s="2126"/>
      <c r="O37" s="2126"/>
      <c r="P37" s="2129"/>
      <c r="Q37" s="2126"/>
      <c r="R37" s="2126"/>
      <c r="S37" s="2126"/>
      <c r="T37" s="2126"/>
      <c r="U37" s="2126"/>
      <c r="V37" s="2126"/>
      <c r="W37" s="2126"/>
      <c r="X37" s="2126"/>
      <c r="Y37" s="2126"/>
      <c r="Z37" s="2126"/>
      <c r="AA37" s="2126"/>
      <c r="AB37" s="2126"/>
      <c r="AC37" s="2126"/>
      <c r="AD37" s="2126"/>
    </row>
    <row r="38" spans="1:30" ht="18.95" customHeight="1">
      <c r="A38" s="2084"/>
      <c r="B38" s="2085"/>
      <c r="C38" s="2085"/>
      <c r="D38" s="2126"/>
      <c r="E38" s="2126"/>
      <c r="F38" s="2126"/>
      <c r="G38" s="2126"/>
      <c r="H38" s="2126"/>
      <c r="I38" s="2126"/>
      <c r="J38" s="2126"/>
      <c r="K38" s="2126"/>
      <c r="L38" s="2126"/>
      <c r="M38" s="2126"/>
      <c r="N38" s="2126"/>
      <c r="O38" s="2126"/>
      <c r="P38" s="2129"/>
      <c r="Q38" s="2126"/>
      <c r="R38" s="2126"/>
      <c r="S38" s="2126"/>
      <c r="T38" s="2126"/>
      <c r="U38" s="2126"/>
      <c r="V38" s="2126"/>
      <c r="W38" s="2126"/>
      <c r="X38" s="2126"/>
      <c r="Y38" s="2126"/>
      <c r="Z38" s="2126"/>
      <c r="AA38" s="2126"/>
      <c r="AB38" s="2126"/>
      <c r="AC38" s="2126"/>
      <c r="AD38" s="2126"/>
    </row>
    <row r="39" spans="1:30" ht="18.95" customHeight="1">
      <c r="A39" s="2084"/>
      <c r="B39" s="2085"/>
      <c r="C39" s="2085"/>
      <c r="D39" s="2126"/>
      <c r="E39" s="2126"/>
      <c r="F39" s="2126"/>
      <c r="G39" s="2126"/>
      <c r="H39" s="2126"/>
      <c r="I39" s="2126"/>
      <c r="J39" s="2126"/>
      <c r="K39" s="2126"/>
      <c r="L39" s="2126"/>
      <c r="M39" s="2126"/>
      <c r="N39" s="2126"/>
      <c r="O39" s="2126"/>
      <c r="P39" s="2129"/>
      <c r="Q39" s="2126"/>
      <c r="R39" s="2126"/>
      <c r="S39" s="2126"/>
      <c r="T39" s="2126"/>
      <c r="U39" s="2126"/>
      <c r="V39" s="2126"/>
      <c r="W39" s="2126"/>
      <c r="X39" s="2126"/>
      <c r="Y39" s="2126"/>
      <c r="Z39" s="2126"/>
      <c r="AA39" s="2126"/>
      <c r="AB39" s="2126"/>
      <c r="AC39" s="2126"/>
      <c r="AD39" s="2126"/>
    </row>
    <row r="40" spans="1:30" ht="18.95" customHeight="1">
      <c r="A40" s="2084"/>
      <c r="B40" s="2085"/>
      <c r="C40" s="2085"/>
      <c r="D40" s="2126"/>
      <c r="E40" s="2126"/>
      <c r="F40" s="2126"/>
      <c r="G40" s="2126"/>
      <c r="H40" s="2126"/>
      <c r="I40" s="2126"/>
      <c r="J40" s="2126"/>
      <c r="K40" s="2126"/>
      <c r="L40" s="2126"/>
      <c r="M40" s="2126"/>
      <c r="N40" s="2126"/>
      <c r="O40" s="2126"/>
      <c r="P40" s="2129"/>
      <c r="Q40" s="2126"/>
      <c r="R40" s="2126"/>
      <c r="S40" s="2126"/>
      <c r="T40" s="2126"/>
      <c r="U40" s="2126"/>
      <c r="V40" s="2126"/>
      <c r="W40" s="2126"/>
      <c r="X40" s="2126"/>
      <c r="Y40" s="2126"/>
      <c r="Z40" s="2126"/>
      <c r="AA40" s="2126"/>
      <c r="AB40" s="2126"/>
      <c r="AC40" s="2126"/>
      <c r="AD40" s="2126"/>
    </row>
    <row r="41" spans="1:30" ht="18.95" customHeight="1">
      <c r="A41" s="2084"/>
      <c r="B41" s="2085"/>
      <c r="C41" s="2085"/>
      <c r="D41" s="2126"/>
      <c r="E41" s="2126"/>
      <c r="F41" s="2126"/>
      <c r="G41" s="2126"/>
      <c r="H41" s="2126"/>
      <c r="I41" s="2126"/>
      <c r="J41" s="2126"/>
      <c r="K41" s="2126"/>
      <c r="L41" s="2126"/>
      <c r="M41" s="2126"/>
      <c r="N41" s="2126"/>
      <c r="O41" s="2126"/>
      <c r="P41" s="2129"/>
      <c r="Q41" s="2126"/>
      <c r="R41" s="2126"/>
      <c r="S41" s="2126"/>
      <c r="T41" s="2126"/>
      <c r="U41" s="2126"/>
      <c r="V41" s="2126"/>
      <c r="W41" s="2126"/>
      <c r="X41" s="2126"/>
      <c r="Y41" s="2126"/>
      <c r="Z41" s="2126"/>
      <c r="AA41" s="2126"/>
      <c r="AB41" s="2126"/>
      <c r="AC41" s="2126"/>
      <c r="AD41" s="2126"/>
    </row>
    <row r="42" spans="1:30" ht="18.95" customHeight="1">
      <c r="A42" s="2084"/>
      <c r="B42" s="2085"/>
      <c r="C42" s="2085"/>
      <c r="D42" s="2126"/>
      <c r="E42" s="2126"/>
      <c r="F42" s="2126"/>
      <c r="G42" s="2126"/>
      <c r="H42" s="2126"/>
      <c r="I42" s="2126"/>
      <c r="J42" s="2126"/>
      <c r="K42" s="2126"/>
      <c r="L42" s="2126"/>
      <c r="M42" s="2126"/>
      <c r="N42" s="2126"/>
      <c r="O42" s="2126"/>
      <c r="P42" s="2129"/>
      <c r="Q42" s="2126"/>
      <c r="R42" s="2126"/>
      <c r="S42" s="2126"/>
      <c r="T42" s="2126"/>
      <c r="U42" s="2126"/>
      <c r="V42" s="2126"/>
      <c r="W42" s="2126"/>
      <c r="X42" s="2126"/>
      <c r="Y42" s="2126"/>
      <c r="Z42" s="2126"/>
      <c r="AA42" s="2126"/>
      <c r="AB42" s="2126"/>
      <c r="AC42" s="2126"/>
      <c r="AD42" s="2126"/>
    </row>
    <row r="43" spans="1:30" ht="18.95" customHeight="1">
      <c r="A43" s="2084"/>
      <c r="B43" s="2085"/>
      <c r="C43" s="2085"/>
      <c r="D43" s="2126"/>
      <c r="E43" s="2126"/>
      <c r="F43" s="2126"/>
      <c r="G43" s="2126"/>
      <c r="H43" s="2126"/>
      <c r="I43" s="2126"/>
      <c r="J43" s="2126"/>
      <c r="K43" s="2126"/>
      <c r="L43" s="2126"/>
      <c r="M43" s="2126"/>
      <c r="N43" s="2126"/>
      <c r="O43" s="2126"/>
      <c r="P43" s="2129"/>
      <c r="Q43" s="2126"/>
      <c r="R43" s="2126"/>
      <c r="S43" s="2126"/>
      <c r="T43" s="2126"/>
      <c r="U43" s="2126"/>
      <c r="V43" s="2126"/>
      <c r="W43" s="2126"/>
      <c r="X43" s="2126"/>
      <c r="Y43" s="2126"/>
      <c r="Z43" s="2126"/>
      <c r="AA43" s="2126"/>
      <c r="AB43" s="2126"/>
      <c r="AC43" s="2126"/>
      <c r="AD43" s="2126"/>
    </row>
    <row r="44" spans="1:30" ht="18.95" customHeight="1">
      <c r="A44" s="2084"/>
      <c r="B44" s="2085"/>
      <c r="C44" s="2085"/>
      <c r="D44" s="2126"/>
      <c r="E44" s="2126"/>
      <c r="F44" s="2126"/>
      <c r="G44" s="2126"/>
      <c r="H44" s="2126"/>
      <c r="I44" s="2126"/>
      <c r="J44" s="2126"/>
      <c r="K44" s="2126"/>
      <c r="L44" s="2126"/>
      <c r="M44" s="2126"/>
      <c r="N44" s="2126"/>
      <c r="O44" s="2126"/>
      <c r="P44" s="2129"/>
      <c r="Q44" s="2126"/>
      <c r="R44" s="2126"/>
      <c r="S44" s="2126"/>
      <c r="T44" s="2126"/>
      <c r="U44" s="2126"/>
      <c r="V44" s="2126"/>
      <c r="W44" s="2126"/>
      <c r="X44" s="2126"/>
      <c r="Y44" s="2126"/>
      <c r="Z44" s="2126"/>
      <c r="AA44" s="2126"/>
      <c r="AB44" s="2126"/>
      <c r="AC44" s="2126"/>
      <c r="AD44" s="2126"/>
    </row>
    <row r="45" spans="1:30" ht="18.95" customHeight="1">
      <c r="A45" s="2084"/>
      <c r="B45" s="2085"/>
      <c r="C45" s="2085"/>
      <c r="D45" s="2126"/>
      <c r="E45" s="2126"/>
      <c r="F45" s="2126"/>
      <c r="G45" s="2126"/>
      <c r="H45" s="2126"/>
      <c r="I45" s="2126"/>
      <c r="J45" s="2126"/>
      <c r="K45" s="2126"/>
      <c r="L45" s="2126"/>
      <c r="M45" s="2126"/>
      <c r="N45" s="2126"/>
      <c r="O45" s="2126"/>
      <c r="P45" s="2129"/>
      <c r="Q45" s="2126"/>
      <c r="R45" s="2126"/>
      <c r="S45" s="2126"/>
      <c r="T45" s="2126"/>
      <c r="U45" s="2126"/>
      <c r="V45" s="2126"/>
      <c r="W45" s="2126"/>
      <c r="X45" s="2126"/>
      <c r="Y45" s="2126"/>
      <c r="Z45" s="2126"/>
      <c r="AA45" s="2126"/>
      <c r="AB45" s="2126"/>
      <c r="AC45" s="2126"/>
      <c r="AD45" s="2126"/>
    </row>
    <row r="46" spans="1:30" ht="18.95" customHeight="1">
      <c r="A46" s="2084"/>
      <c r="B46" s="2085"/>
      <c r="C46" s="2085"/>
      <c r="D46" s="2126"/>
      <c r="E46" s="2126"/>
      <c r="F46" s="2126"/>
      <c r="G46" s="2126"/>
      <c r="H46" s="2126"/>
      <c r="I46" s="2126"/>
      <c r="J46" s="2126"/>
      <c r="K46" s="2126"/>
      <c r="L46" s="2126"/>
      <c r="M46" s="2126"/>
      <c r="N46" s="2126"/>
      <c r="O46" s="2126"/>
      <c r="P46" s="2129"/>
      <c r="Q46" s="2126"/>
      <c r="R46" s="2126"/>
      <c r="S46" s="2126"/>
      <c r="T46" s="2126"/>
      <c r="U46" s="2126"/>
      <c r="V46" s="2126"/>
      <c r="W46" s="2126"/>
      <c r="X46" s="2126"/>
      <c r="Y46" s="2126"/>
      <c r="Z46" s="2126"/>
      <c r="AA46" s="2126"/>
      <c r="AB46" s="2126"/>
      <c r="AC46" s="2126"/>
      <c r="AD46" s="2126"/>
    </row>
    <row r="47" spans="1:30" ht="18.95" customHeight="1">
      <c r="A47" s="2084"/>
      <c r="B47" s="2085"/>
      <c r="C47" s="2085"/>
      <c r="D47" s="2126"/>
      <c r="E47" s="2126"/>
      <c r="F47" s="2126"/>
      <c r="G47" s="2126"/>
      <c r="H47" s="2126"/>
      <c r="I47" s="2126"/>
      <c r="J47" s="2126"/>
      <c r="K47" s="2126"/>
      <c r="L47" s="2126"/>
      <c r="M47" s="2126"/>
      <c r="N47" s="2126"/>
      <c r="O47" s="2126"/>
      <c r="P47" s="2129"/>
      <c r="Q47" s="2126"/>
      <c r="R47" s="2126"/>
      <c r="S47" s="2126"/>
      <c r="T47" s="2126"/>
      <c r="U47" s="2126"/>
      <c r="V47" s="2126"/>
      <c r="W47" s="2126"/>
      <c r="X47" s="2126"/>
      <c r="Y47" s="2126"/>
      <c r="Z47" s="2126"/>
      <c r="AA47" s="2126"/>
      <c r="AB47" s="2126"/>
      <c r="AC47" s="2126"/>
      <c r="AD47" s="2126"/>
    </row>
    <row r="48" spans="1:30" ht="18.95" customHeight="1">
      <c r="A48" s="2084"/>
      <c r="B48" s="2085"/>
      <c r="C48" s="2085"/>
      <c r="D48" s="2126"/>
      <c r="E48" s="2126"/>
      <c r="F48" s="2126"/>
      <c r="G48" s="2126"/>
      <c r="H48" s="2126"/>
      <c r="I48" s="2126"/>
      <c r="J48" s="2126"/>
      <c r="K48" s="2126"/>
      <c r="L48" s="2126"/>
      <c r="M48" s="2126"/>
      <c r="N48" s="2126"/>
      <c r="O48" s="2126"/>
      <c r="P48" s="2129"/>
      <c r="Q48" s="2126"/>
      <c r="R48" s="2126"/>
      <c r="S48" s="2126"/>
      <c r="T48" s="2126"/>
      <c r="U48" s="2126"/>
      <c r="V48" s="2126"/>
      <c r="W48" s="2126"/>
      <c r="X48" s="2126"/>
      <c r="Y48" s="2126"/>
      <c r="Z48" s="2126"/>
      <c r="AA48" s="2126"/>
      <c r="AB48" s="2126"/>
      <c r="AC48" s="2126"/>
      <c r="AD48" s="2126"/>
    </row>
    <row r="49" spans="1:30" ht="18.95" customHeight="1">
      <c r="A49" s="2084"/>
      <c r="B49" s="2085"/>
      <c r="C49" s="2085"/>
      <c r="D49" s="2126"/>
      <c r="E49" s="2126"/>
      <c r="F49" s="2126"/>
      <c r="G49" s="2126"/>
      <c r="H49" s="2126"/>
      <c r="I49" s="2126"/>
      <c r="J49" s="2126"/>
      <c r="K49" s="2126"/>
      <c r="L49" s="2126"/>
      <c r="M49" s="2126"/>
      <c r="N49" s="2126"/>
      <c r="O49" s="2126"/>
      <c r="P49" s="2129"/>
      <c r="Q49" s="2126"/>
      <c r="R49" s="2126"/>
      <c r="S49" s="2126"/>
      <c r="T49" s="2126"/>
      <c r="U49" s="2126"/>
      <c r="V49" s="2126"/>
      <c r="W49" s="2126"/>
      <c r="X49" s="2126"/>
      <c r="Y49" s="2126"/>
      <c r="Z49" s="2126"/>
      <c r="AA49" s="2126"/>
      <c r="AB49" s="2126"/>
      <c r="AC49" s="2126"/>
      <c r="AD49" s="2126"/>
    </row>
    <row r="50" spans="1:30" ht="18.95" customHeight="1">
      <c r="A50" s="2084"/>
      <c r="B50" s="2085"/>
      <c r="C50" s="2085"/>
      <c r="D50" s="2126"/>
      <c r="E50" s="2126"/>
      <c r="F50" s="2126"/>
      <c r="G50" s="2126"/>
      <c r="H50" s="2126"/>
      <c r="I50" s="2126"/>
      <c r="J50" s="2126"/>
      <c r="K50" s="2126"/>
      <c r="L50" s="2126"/>
      <c r="M50" s="2126"/>
      <c r="N50" s="2126"/>
      <c r="O50" s="2126"/>
      <c r="P50" s="2129"/>
      <c r="Q50" s="2126"/>
      <c r="R50" s="2126"/>
      <c r="S50" s="2126"/>
      <c r="T50" s="2126"/>
      <c r="U50" s="2126"/>
      <c r="V50" s="2126"/>
      <c r="W50" s="2126"/>
      <c r="X50" s="2126"/>
      <c r="Y50" s="2126"/>
      <c r="Z50" s="2126"/>
      <c r="AA50" s="2126"/>
      <c r="AB50" s="2126"/>
      <c r="AC50" s="2126"/>
      <c r="AD50" s="2126"/>
    </row>
    <row r="51" spans="1:30" ht="18.95" customHeight="1">
      <c r="A51" s="2084"/>
      <c r="B51" s="2085"/>
      <c r="C51" s="2085"/>
      <c r="D51" s="2126"/>
      <c r="E51" s="2126"/>
      <c r="F51" s="2126"/>
      <c r="G51" s="2126"/>
      <c r="H51" s="2126"/>
      <c r="I51" s="2126"/>
      <c r="J51" s="2126"/>
      <c r="K51" s="2126"/>
      <c r="L51" s="2126"/>
      <c r="M51" s="2126"/>
      <c r="N51" s="2126"/>
      <c r="O51" s="2126"/>
      <c r="P51" s="2129"/>
      <c r="Q51" s="2126"/>
      <c r="R51" s="2126"/>
      <c r="S51" s="2126"/>
      <c r="T51" s="2126"/>
      <c r="U51" s="2126"/>
      <c r="V51" s="2126"/>
      <c r="W51" s="2126"/>
      <c r="X51" s="2126"/>
      <c r="Y51" s="2126"/>
      <c r="Z51" s="2126"/>
      <c r="AA51" s="2126"/>
      <c r="AB51" s="2126"/>
      <c r="AC51" s="2126"/>
      <c r="AD51" s="2126"/>
    </row>
    <row r="52" spans="1:30" ht="18.95" customHeight="1">
      <c r="A52" s="2084"/>
      <c r="B52" s="2085"/>
      <c r="C52" s="2085"/>
      <c r="D52" s="2126"/>
      <c r="E52" s="2126"/>
      <c r="F52" s="2126"/>
      <c r="G52" s="2126"/>
      <c r="H52" s="2126"/>
      <c r="I52" s="2126"/>
      <c r="J52" s="2126"/>
      <c r="K52" s="2126"/>
      <c r="L52" s="2126"/>
      <c r="M52" s="2126"/>
      <c r="N52" s="2126"/>
      <c r="O52" s="2126"/>
      <c r="P52" s="2129"/>
      <c r="Q52" s="2126"/>
      <c r="R52" s="2126"/>
      <c r="S52" s="2126"/>
      <c r="T52" s="2126"/>
      <c r="U52" s="2126"/>
      <c r="V52" s="2126"/>
      <c r="W52" s="2126"/>
      <c r="X52" s="2126"/>
      <c r="Y52" s="2126"/>
      <c r="Z52" s="2126"/>
      <c r="AA52" s="2126"/>
      <c r="AB52" s="2126"/>
      <c r="AC52" s="2126"/>
      <c r="AD52" s="2126"/>
    </row>
    <row r="53" spans="1:30" ht="18.95" customHeight="1">
      <c r="A53" s="2084"/>
      <c r="B53" s="2085"/>
      <c r="C53" s="2085"/>
      <c r="D53" s="2126"/>
      <c r="E53" s="2126"/>
      <c r="F53" s="2126"/>
      <c r="G53" s="2126"/>
      <c r="H53" s="2126"/>
      <c r="I53" s="2126"/>
      <c r="J53" s="2126"/>
      <c r="K53" s="2126"/>
      <c r="L53" s="2126"/>
      <c r="M53" s="2126"/>
      <c r="N53" s="2126"/>
      <c r="O53" s="2126"/>
      <c r="P53" s="2129"/>
      <c r="Q53" s="2126"/>
      <c r="R53" s="2126"/>
      <c r="S53" s="2126"/>
      <c r="T53" s="2126"/>
      <c r="U53" s="2126"/>
      <c r="V53" s="2126"/>
      <c r="W53" s="2126"/>
      <c r="X53" s="2126"/>
      <c r="Y53" s="2126"/>
      <c r="Z53" s="2126"/>
      <c r="AA53" s="2126"/>
      <c r="AB53" s="2126"/>
      <c r="AC53" s="2126"/>
      <c r="AD53" s="2126"/>
    </row>
    <row r="54" spans="1:30" ht="18.95" customHeight="1">
      <c r="A54" s="2084"/>
      <c r="B54" s="2085"/>
      <c r="C54" s="2085"/>
      <c r="D54" s="2126"/>
      <c r="E54" s="2126"/>
      <c r="F54" s="2126"/>
      <c r="G54" s="2126"/>
      <c r="H54" s="2126"/>
      <c r="I54" s="2126"/>
      <c r="J54" s="2126"/>
      <c r="K54" s="2126"/>
      <c r="L54" s="2126"/>
      <c r="M54" s="2126"/>
      <c r="N54" s="2126"/>
      <c r="O54" s="2126"/>
      <c r="P54" s="2129"/>
      <c r="Q54" s="2126"/>
      <c r="R54" s="2126"/>
      <c r="S54" s="2126"/>
      <c r="T54" s="2126"/>
      <c r="U54" s="2126"/>
      <c r="V54" s="2126"/>
      <c r="W54" s="2126"/>
      <c r="X54" s="2126"/>
      <c r="Y54" s="2126"/>
      <c r="Z54" s="2126"/>
      <c r="AA54" s="2126"/>
      <c r="AB54" s="2126"/>
      <c r="AC54" s="2126"/>
      <c r="AD54" s="2126"/>
    </row>
    <row r="55" spans="1:30" ht="18.95" customHeight="1">
      <c r="A55" s="2084"/>
      <c r="B55" s="2085"/>
      <c r="C55" s="2085"/>
      <c r="D55" s="2126"/>
      <c r="E55" s="2126"/>
      <c r="F55" s="2126"/>
      <c r="G55" s="2126"/>
      <c r="H55" s="2126"/>
      <c r="I55" s="2126"/>
      <c r="J55" s="2126"/>
      <c r="K55" s="2126"/>
      <c r="L55" s="2126"/>
      <c r="M55" s="2126"/>
      <c r="N55" s="2126"/>
      <c r="O55" s="2126"/>
      <c r="P55" s="2129"/>
      <c r="Q55" s="2126"/>
      <c r="R55" s="2126"/>
      <c r="S55" s="2126"/>
      <c r="T55" s="2126"/>
      <c r="U55" s="2126"/>
      <c r="V55" s="2126"/>
      <c r="W55" s="2126"/>
      <c r="X55" s="2126"/>
      <c r="Y55" s="2126"/>
      <c r="Z55" s="2126"/>
      <c r="AA55" s="2126"/>
      <c r="AB55" s="2126"/>
      <c r="AC55" s="2126"/>
      <c r="AD55" s="2126"/>
    </row>
    <row r="56" spans="1:30" ht="18.95" customHeight="1">
      <c r="A56" s="2084"/>
      <c r="B56" s="2085"/>
      <c r="C56" s="2085"/>
      <c r="D56" s="2126"/>
      <c r="E56" s="2126"/>
      <c r="F56" s="2126"/>
      <c r="G56" s="2126"/>
      <c r="H56" s="2126"/>
      <c r="I56" s="2126"/>
      <c r="J56" s="2126"/>
      <c r="K56" s="2126"/>
      <c r="L56" s="2126"/>
      <c r="M56" s="2126"/>
      <c r="N56" s="2126"/>
      <c r="O56" s="2126"/>
      <c r="P56" s="2129"/>
      <c r="Q56" s="2126"/>
      <c r="R56" s="2126"/>
      <c r="S56" s="2126"/>
      <c r="T56" s="2126"/>
      <c r="U56" s="2126"/>
      <c r="V56" s="2126"/>
      <c r="W56" s="2126"/>
      <c r="X56" s="2126"/>
      <c r="Y56" s="2126"/>
      <c r="Z56" s="2126"/>
      <c r="AA56" s="2126"/>
      <c r="AB56" s="2126"/>
      <c r="AC56" s="2126"/>
      <c r="AD56" s="2126"/>
    </row>
    <row r="57" spans="1:30" ht="18.95" customHeight="1">
      <c r="A57" s="2084"/>
      <c r="B57" s="2085"/>
      <c r="C57" s="2085"/>
      <c r="D57" s="2126"/>
      <c r="E57" s="2126"/>
      <c r="F57" s="2126"/>
      <c r="G57" s="2126"/>
      <c r="H57" s="2126"/>
      <c r="I57" s="2126"/>
      <c r="J57" s="2126"/>
      <c r="K57" s="2126"/>
      <c r="L57" s="2126"/>
      <c r="M57" s="2126"/>
      <c r="N57" s="2126"/>
      <c r="O57" s="2126"/>
      <c r="P57" s="2129"/>
      <c r="Q57" s="2126"/>
      <c r="R57" s="2126"/>
      <c r="S57" s="2126"/>
      <c r="T57" s="2126"/>
      <c r="U57" s="2126"/>
      <c r="V57" s="2126"/>
      <c r="W57" s="2126"/>
      <c r="X57" s="2126"/>
      <c r="Y57" s="2126"/>
      <c r="Z57" s="2126"/>
      <c r="AA57" s="2126"/>
      <c r="AB57" s="2126"/>
      <c r="AC57" s="2126"/>
      <c r="AD57" s="2126"/>
    </row>
    <row r="58" spans="1:30" ht="18.95" customHeight="1">
      <c r="A58" s="2084"/>
      <c r="B58" s="2085"/>
      <c r="C58" s="2085"/>
      <c r="D58" s="2126"/>
      <c r="E58" s="2126"/>
      <c r="F58" s="2126"/>
      <c r="G58" s="2126"/>
      <c r="H58" s="2126"/>
      <c r="I58" s="2126"/>
      <c r="J58" s="2126"/>
      <c r="K58" s="2126"/>
      <c r="L58" s="2126"/>
      <c r="M58" s="2126"/>
      <c r="N58" s="2126"/>
      <c r="O58" s="2126"/>
      <c r="P58" s="2129"/>
      <c r="Q58" s="2126"/>
      <c r="R58" s="2126"/>
      <c r="S58" s="2126"/>
      <c r="T58" s="2126"/>
      <c r="U58" s="2126"/>
      <c r="V58" s="2126"/>
      <c r="W58" s="2126"/>
      <c r="X58" s="2126"/>
      <c r="Y58" s="2126"/>
      <c r="Z58" s="2126"/>
      <c r="AA58" s="2126"/>
      <c r="AB58" s="2126"/>
      <c r="AC58" s="2126"/>
      <c r="AD58" s="2126"/>
    </row>
    <row r="59" spans="1:30" ht="18.95" customHeight="1">
      <c r="A59" s="2084"/>
      <c r="B59" s="2085"/>
      <c r="C59" s="2085"/>
      <c r="D59" s="2126"/>
      <c r="E59" s="2126"/>
      <c r="F59" s="2126"/>
      <c r="G59" s="2126"/>
      <c r="H59" s="2126"/>
      <c r="I59" s="2126"/>
      <c r="J59" s="2126"/>
      <c r="K59" s="2126"/>
      <c r="L59" s="2126"/>
      <c r="M59" s="2126"/>
      <c r="N59" s="2126"/>
      <c r="O59" s="2126"/>
      <c r="P59" s="2129"/>
      <c r="Q59" s="2126"/>
      <c r="R59" s="2126"/>
      <c r="S59" s="2126"/>
      <c r="T59" s="2126"/>
      <c r="U59" s="2126"/>
      <c r="V59" s="2126"/>
      <c r="W59" s="2126"/>
      <c r="X59" s="2126"/>
      <c r="Y59" s="2126"/>
      <c r="Z59" s="2126"/>
      <c r="AA59" s="2126"/>
      <c r="AB59" s="2126"/>
      <c r="AC59" s="2126"/>
      <c r="AD59" s="2126"/>
    </row>
    <row r="60" spans="1:30" ht="18.95" customHeight="1">
      <c r="A60" s="2084"/>
      <c r="B60" s="2085"/>
      <c r="C60" s="2085"/>
      <c r="D60" s="2126"/>
      <c r="E60" s="2126"/>
      <c r="F60" s="2126"/>
      <c r="G60" s="2126"/>
      <c r="H60" s="2126"/>
      <c r="I60" s="2126"/>
      <c r="J60" s="2126"/>
      <c r="K60" s="2126"/>
      <c r="L60" s="2126"/>
      <c r="M60" s="2126"/>
      <c r="N60" s="2126"/>
      <c r="O60" s="2126"/>
      <c r="P60" s="2129"/>
      <c r="Q60" s="2126"/>
      <c r="R60" s="2126"/>
      <c r="S60" s="2126"/>
      <c r="T60" s="2126"/>
      <c r="U60" s="2126"/>
      <c r="V60" s="2126"/>
      <c r="W60" s="2126"/>
      <c r="X60" s="2126"/>
      <c r="Y60" s="2126"/>
      <c r="Z60" s="2126"/>
      <c r="AA60" s="2126"/>
      <c r="AB60" s="2126"/>
      <c r="AC60" s="2126"/>
      <c r="AD60" s="2126"/>
    </row>
    <row r="61" spans="1:30" ht="18.95" customHeight="1">
      <c r="A61" s="2084"/>
      <c r="B61" s="2085"/>
      <c r="C61" s="2085"/>
      <c r="D61" s="2126"/>
      <c r="E61" s="2126"/>
      <c r="F61" s="2126"/>
      <c r="G61" s="2126"/>
      <c r="H61" s="2126"/>
      <c r="I61" s="2126"/>
      <c r="J61" s="2126"/>
      <c r="K61" s="2126"/>
      <c r="L61" s="2126"/>
      <c r="M61" s="2126"/>
      <c r="N61" s="2126"/>
      <c r="O61" s="2126"/>
      <c r="P61" s="2129"/>
      <c r="Q61" s="2126"/>
      <c r="R61" s="2126"/>
      <c r="S61" s="2126"/>
      <c r="T61" s="2126"/>
      <c r="U61" s="2126"/>
      <c r="V61" s="2126"/>
      <c r="W61" s="2126"/>
      <c r="X61" s="2126"/>
      <c r="Y61" s="2126"/>
      <c r="Z61" s="2126"/>
      <c r="AA61" s="2126"/>
      <c r="AB61" s="2126"/>
      <c r="AC61" s="2126"/>
      <c r="AD61" s="2126"/>
    </row>
    <row r="62" spans="1:30" ht="18.95" customHeight="1">
      <c r="A62" s="2084"/>
      <c r="B62" s="2085"/>
      <c r="C62" s="2085"/>
      <c r="D62" s="2126"/>
      <c r="E62" s="2126"/>
      <c r="F62" s="2126"/>
      <c r="G62" s="2126"/>
      <c r="H62" s="2126"/>
      <c r="I62" s="2126"/>
      <c r="J62" s="2126"/>
      <c r="K62" s="2126"/>
      <c r="L62" s="2126"/>
      <c r="M62" s="2126"/>
      <c r="N62" s="2126"/>
      <c r="O62" s="2126"/>
      <c r="P62" s="2129"/>
      <c r="Q62" s="2126"/>
      <c r="R62" s="2126"/>
      <c r="S62" s="2126"/>
      <c r="T62" s="2126"/>
      <c r="U62" s="2126"/>
      <c r="V62" s="2126"/>
      <c r="W62" s="2126"/>
      <c r="X62" s="2126"/>
      <c r="Y62" s="2126"/>
      <c r="Z62" s="2126"/>
      <c r="AA62" s="2126"/>
      <c r="AB62" s="2126"/>
      <c r="AC62" s="2126"/>
      <c r="AD62" s="2126"/>
    </row>
    <row r="63" spans="1:30" ht="18.95" customHeight="1">
      <c r="A63" s="2084"/>
      <c r="B63" s="2085"/>
      <c r="C63" s="2085"/>
      <c r="D63" s="2126"/>
      <c r="E63" s="2126"/>
      <c r="F63" s="2126"/>
      <c r="G63" s="2126"/>
      <c r="H63" s="2126"/>
      <c r="I63" s="2126"/>
      <c r="J63" s="2126"/>
      <c r="K63" s="2126"/>
      <c r="L63" s="2126"/>
      <c r="M63" s="2126"/>
      <c r="N63" s="2126"/>
      <c r="O63" s="2126"/>
      <c r="P63" s="2129"/>
      <c r="Q63" s="2126"/>
      <c r="R63" s="2126"/>
      <c r="S63" s="2126"/>
      <c r="T63" s="2126"/>
      <c r="U63" s="2126"/>
      <c r="V63" s="2126"/>
      <c r="W63" s="2126"/>
      <c r="X63" s="2126"/>
      <c r="Y63" s="2126"/>
      <c r="Z63" s="2126"/>
      <c r="AA63" s="2126"/>
      <c r="AB63" s="2126"/>
      <c r="AC63" s="2126"/>
      <c r="AD63" s="2126"/>
    </row>
    <row r="64" spans="1:30" ht="18.95" customHeight="1">
      <c r="A64" s="2084"/>
      <c r="B64" s="2085"/>
      <c r="C64" s="2085"/>
      <c r="D64" s="2126"/>
      <c r="E64" s="2126"/>
      <c r="F64" s="2126"/>
      <c r="G64" s="2126"/>
      <c r="H64" s="2126"/>
      <c r="I64" s="2126"/>
      <c r="J64" s="2126"/>
      <c r="K64" s="2126"/>
      <c r="L64" s="2126"/>
      <c r="M64" s="2126"/>
      <c r="N64" s="2126"/>
      <c r="O64" s="2126"/>
      <c r="P64" s="2129"/>
      <c r="Q64" s="2126"/>
      <c r="R64" s="2126"/>
      <c r="S64" s="2126"/>
      <c r="T64" s="2126"/>
      <c r="U64" s="2126"/>
      <c r="V64" s="2126"/>
      <c r="W64" s="2126"/>
      <c r="X64" s="2126"/>
      <c r="Y64" s="2126"/>
      <c r="Z64" s="2126"/>
      <c r="AA64" s="2126"/>
      <c r="AB64" s="2126"/>
      <c r="AC64" s="2126"/>
      <c r="AD64" s="2126"/>
    </row>
    <row r="65" spans="1:30" ht="18.95" customHeight="1">
      <c r="A65" s="2084"/>
      <c r="B65" s="2085"/>
      <c r="C65" s="2085"/>
      <c r="D65" s="2126"/>
      <c r="E65" s="2126"/>
      <c r="F65" s="2126"/>
      <c r="G65" s="2126"/>
      <c r="H65" s="2126"/>
      <c r="I65" s="2126"/>
      <c r="J65" s="2126"/>
      <c r="K65" s="2126"/>
      <c r="L65" s="2126"/>
      <c r="M65" s="2126"/>
      <c r="N65" s="2126"/>
      <c r="O65" s="2126"/>
      <c r="P65" s="2129"/>
      <c r="Q65" s="2126"/>
      <c r="R65" s="2126"/>
      <c r="S65" s="2126"/>
      <c r="T65" s="2126"/>
      <c r="U65" s="2126"/>
      <c r="V65" s="2126"/>
      <c r="W65" s="2126"/>
      <c r="X65" s="2126"/>
      <c r="Y65" s="2126"/>
      <c r="Z65" s="2126"/>
      <c r="AA65" s="2126"/>
      <c r="AB65" s="2126"/>
      <c r="AC65" s="2126"/>
      <c r="AD65" s="2126"/>
    </row>
    <row r="66" spans="1:30" ht="18.95" customHeight="1">
      <c r="A66" s="2084"/>
      <c r="B66" s="2085"/>
      <c r="C66" s="2085"/>
      <c r="D66" s="2126"/>
      <c r="E66" s="2126"/>
      <c r="F66" s="2126"/>
      <c r="G66" s="2126"/>
      <c r="H66" s="2126"/>
      <c r="I66" s="2126"/>
      <c r="J66" s="2126"/>
      <c r="K66" s="2126"/>
      <c r="L66" s="2126"/>
      <c r="M66" s="2126"/>
      <c r="N66" s="2126"/>
      <c r="O66" s="2126"/>
      <c r="P66" s="2129"/>
      <c r="Q66" s="2126"/>
      <c r="R66" s="2126"/>
      <c r="S66" s="2126"/>
      <c r="T66" s="2126"/>
      <c r="U66" s="2126"/>
      <c r="V66" s="2126"/>
      <c r="W66" s="2126"/>
      <c r="X66" s="2126"/>
      <c r="Y66" s="2126"/>
      <c r="Z66" s="2126"/>
      <c r="AA66" s="2126"/>
      <c r="AB66" s="2126"/>
      <c r="AC66" s="2126"/>
      <c r="AD66" s="2126"/>
    </row>
    <row r="67" spans="1:30" ht="18.95" customHeight="1">
      <c r="A67" s="2084"/>
      <c r="B67" s="2085"/>
      <c r="C67" s="2085"/>
      <c r="D67" s="2126"/>
      <c r="E67" s="2126"/>
      <c r="F67" s="2126"/>
      <c r="G67" s="2126"/>
      <c r="H67" s="2126"/>
      <c r="I67" s="2126"/>
      <c r="J67" s="2126"/>
      <c r="K67" s="2126"/>
      <c r="L67" s="2126"/>
      <c r="M67" s="2126"/>
      <c r="N67" s="2126"/>
      <c r="O67" s="2126"/>
      <c r="P67" s="2129"/>
      <c r="Q67" s="2126"/>
      <c r="R67" s="2126"/>
      <c r="S67" s="2126"/>
      <c r="T67" s="2126"/>
      <c r="U67" s="2126"/>
      <c r="V67" s="2126"/>
      <c r="W67" s="2126"/>
      <c r="X67" s="2126"/>
      <c r="Y67" s="2126"/>
      <c r="Z67" s="2126"/>
      <c r="AA67" s="2126"/>
      <c r="AB67" s="2126"/>
      <c r="AC67" s="2126"/>
      <c r="AD67" s="2126"/>
    </row>
    <row r="68" spans="1:30" ht="18.95" customHeight="1">
      <c r="A68" s="2084"/>
      <c r="B68" s="2085"/>
      <c r="C68" s="2085"/>
      <c r="D68" s="2126"/>
      <c r="E68" s="2126"/>
      <c r="F68" s="2126"/>
      <c r="G68" s="2126"/>
      <c r="H68" s="2126"/>
      <c r="I68" s="2126"/>
      <c r="J68" s="2126"/>
      <c r="K68" s="2126"/>
      <c r="L68" s="2126"/>
      <c r="M68" s="2126"/>
      <c r="N68" s="2126"/>
      <c r="O68" s="2126"/>
      <c r="P68" s="2129"/>
      <c r="Q68" s="2126"/>
      <c r="R68" s="2126"/>
      <c r="S68" s="2126"/>
      <c r="T68" s="2126"/>
      <c r="U68" s="2126"/>
      <c r="V68" s="2126"/>
      <c r="W68" s="2126"/>
      <c r="X68" s="2126"/>
      <c r="Y68" s="2126"/>
      <c r="Z68" s="2126"/>
      <c r="AA68" s="2126"/>
      <c r="AB68" s="2126"/>
      <c r="AC68" s="2126"/>
      <c r="AD68" s="2126"/>
    </row>
    <row r="69" spans="1:30" ht="18.95" customHeight="1">
      <c r="A69" s="2084"/>
      <c r="B69" s="2085"/>
      <c r="C69" s="2085"/>
      <c r="D69" s="2126"/>
      <c r="E69" s="2126"/>
      <c r="F69" s="2126"/>
      <c r="G69" s="2126"/>
      <c r="H69" s="2126"/>
      <c r="I69" s="2126"/>
      <c r="J69" s="2126"/>
      <c r="K69" s="2126"/>
      <c r="L69" s="2126"/>
      <c r="M69" s="2126"/>
      <c r="N69" s="2126"/>
      <c r="O69" s="2126"/>
      <c r="P69" s="2129"/>
      <c r="Q69" s="2126"/>
      <c r="R69" s="2126"/>
      <c r="S69" s="2126"/>
      <c r="T69" s="2126"/>
      <c r="U69" s="2126"/>
      <c r="V69" s="2126"/>
      <c r="W69" s="2126"/>
      <c r="X69" s="2126"/>
      <c r="Y69" s="2126"/>
      <c r="Z69" s="2126"/>
      <c r="AA69" s="2126"/>
      <c r="AB69" s="2126"/>
      <c r="AC69" s="2126"/>
      <c r="AD69" s="2126"/>
    </row>
    <row r="70" spans="1:30" ht="18.95" customHeight="1">
      <c r="A70" s="2084"/>
      <c r="B70" s="2085"/>
      <c r="C70" s="2085"/>
      <c r="D70" s="2126"/>
      <c r="E70" s="2126"/>
      <c r="F70" s="2126"/>
      <c r="G70" s="2126"/>
      <c r="H70" s="2126"/>
      <c r="I70" s="2126"/>
      <c r="J70" s="2126"/>
      <c r="K70" s="2126"/>
      <c r="L70" s="2126"/>
      <c r="M70" s="2126"/>
      <c r="N70" s="2126"/>
      <c r="O70" s="2126"/>
      <c r="P70" s="2129"/>
      <c r="Q70" s="2126"/>
      <c r="R70" s="2126"/>
      <c r="S70" s="2126"/>
      <c r="T70" s="2126"/>
      <c r="U70" s="2126"/>
      <c r="V70" s="2126"/>
      <c r="W70" s="2126"/>
      <c r="X70" s="2126"/>
      <c r="Y70" s="2126"/>
      <c r="Z70" s="2126"/>
      <c r="AA70" s="2126"/>
      <c r="AB70" s="2126"/>
      <c r="AC70" s="2126"/>
      <c r="AD70" s="2126"/>
    </row>
    <row r="71" spans="1:30" ht="18.95" customHeight="1">
      <c r="A71" s="2084"/>
      <c r="B71" s="2085"/>
      <c r="C71" s="2085"/>
      <c r="D71" s="2126"/>
      <c r="E71" s="2126"/>
      <c r="F71" s="2126"/>
      <c r="G71" s="2126"/>
      <c r="H71" s="2126"/>
      <c r="I71" s="2126"/>
      <c r="J71" s="2126"/>
      <c r="K71" s="2126"/>
      <c r="L71" s="2126"/>
      <c r="M71" s="2126"/>
      <c r="N71" s="2126"/>
      <c r="O71" s="2126"/>
      <c r="P71" s="2129"/>
      <c r="Q71" s="2126"/>
      <c r="R71" s="2126"/>
      <c r="S71" s="2126"/>
      <c r="T71" s="2126"/>
      <c r="U71" s="2126"/>
      <c r="V71" s="2126"/>
      <c r="W71" s="2126"/>
      <c r="X71" s="2126"/>
      <c r="Y71" s="2126"/>
      <c r="Z71" s="2126"/>
      <c r="AA71" s="2126"/>
      <c r="AB71" s="2126"/>
      <c r="AC71" s="2126"/>
      <c r="AD71" s="2126"/>
    </row>
    <row r="72" spans="1:30" ht="18.95" customHeight="1">
      <c r="A72" s="2084"/>
      <c r="B72" s="2085"/>
      <c r="C72" s="2085"/>
      <c r="D72" s="2126"/>
      <c r="E72" s="2126"/>
      <c r="F72" s="2126"/>
      <c r="G72" s="2126"/>
      <c r="H72" s="2126"/>
      <c r="I72" s="2126"/>
      <c r="J72" s="2126"/>
      <c r="K72" s="2126"/>
      <c r="L72" s="2126"/>
      <c r="M72" s="2126"/>
      <c r="N72" s="2126"/>
      <c r="O72" s="2126"/>
      <c r="P72" s="2129"/>
      <c r="Q72" s="2126"/>
      <c r="R72" s="2126"/>
      <c r="S72" s="2126"/>
      <c r="T72" s="2126"/>
      <c r="U72" s="2126"/>
      <c r="V72" s="2126"/>
      <c r="W72" s="2126"/>
      <c r="X72" s="2126"/>
      <c r="Y72" s="2126"/>
      <c r="Z72" s="2126"/>
      <c r="AA72" s="2126"/>
      <c r="AB72" s="2126"/>
      <c r="AC72" s="2126"/>
      <c r="AD72" s="2126"/>
    </row>
    <row r="73" spans="1:30" ht="18.95" customHeight="1">
      <c r="A73" s="2084"/>
      <c r="B73" s="2085"/>
      <c r="C73" s="2085"/>
      <c r="D73" s="2126"/>
      <c r="E73" s="2126"/>
      <c r="F73" s="2126"/>
      <c r="G73" s="2126"/>
      <c r="H73" s="2126"/>
      <c r="I73" s="2126"/>
      <c r="J73" s="2126"/>
      <c r="K73" s="2126"/>
      <c r="L73" s="2126"/>
      <c r="M73" s="2126"/>
      <c r="N73" s="2126"/>
      <c r="O73" s="2126"/>
      <c r="P73" s="2129"/>
      <c r="Q73" s="2126"/>
      <c r="R73" s="2126"/>
      <c r="S73" s="2126"/>
      <c r="T73" s="2126"/>
      <c r="U73" s="2126"/>
      <c r="V73" s="2126"/>
      <c r="W73" s="2126"/>
      <c r="X73" s="2126"/>
      <c r="Y73" s="2126"/>
      <c r="Z73" s="2126"/>
      <c r="AA73" s="2126"/>
      <c r="AB73" s="2126"/>
      <c r="AC73" s="2126"/>
      <c r="AD73" s="2126"/>
    </row>
    <row r="74" spans="1:30" ht="18.95" customHeight="1">
      <c r="A74" s="2084"/>
      <c r="B74" s="2085"/>
      <c r="C74" s="2085"/>
      <c r="D74" s="2126"/>
      <c r="E74" s="2126"/>
      <c r="F74" s="2126"/>
      <c r="G74" s="2126"/>
      <c r="H74" s="2126"/>
      <c r="I74" s="2126"/>
      <c r="J74" s="2126"/>
      <c r="K74" s="2126"/>
      <c r="L74" s="2126"/>
      <c r="M74" s="2126"/>
      <c r="N74" s="2126"/>
      <c r="O74" s="2126"/>
      <c r="P74" s="2129"/>
      <c r="Q74" s="2126"/>
      <c r="R74" s="2126"/>
      <c r="S74" s="2126"/>
      <c r="T74" s="2126"/>
      <c r="U74" s="2126"/>
      <c r="V74" s="2126"/>
      <c r="W74" s="2126"/>
      <c r="X74" s="2126"/>
      <c r="Y74" s="2126"/>
      <c r="Z74" s="2126"/>
      <c r="AA74" s="2126"/>
      <c r="AB74" s="2126"/>
      <c r="AC74" s="2126"/>
      <c r="AD74" s="2126"/>
    </row>
    <row r="75" spans="1:30" ht="18.95" customHeight="1">
      <c r="A75" s="2084"/>
      <c r="B75" s="2085"/>
      <c r="C75" s="2085"/>
      <c r="D75" s="2126"/>
      <c r="E75" s="2126"/>
      <c r="F75" s="2126"/>
      <c r="G75" s="2126"/>
      <c r="H75" s="2126"/>
      <c r="I75" s="2126"/>
      <c r="J75" s="2126"/>
      <c r="K75" s="2126"/>
      <c r="L75" s="2126"/>
      <c r="M75" s="2126"/>
      <c r="N75" s="2126"/>
      <c r="O75" s="2126"/>
      <c r="P75" s="2129"/>
      <c r="Q75" s="2126"/>
      <c r="R75" s="2126"/>
      <c r="S75" s="2126"/>
      <c r="T75" s="2126"/>
      <c r="U75" s="2126"/>
      <c r="V75" s="2126"/>
      <c r="W75" s="2126"/>
      <c r="X75" s="2126"/>
      <c r="Y75" s="2126"/>
      <c r="Z75" s="2126"/>
      <c r="AA75" s="2126"/>
      <c r="AB75" s="2126"/>
      <c r="AC75" s="2126"/>
      <c r="AD75" s="2126"/>
    </row>
    <row r="76" spans="1:30" ht="18.95" customHeight="1">
      <c r="A76" s="2084"/>
      <c r="B76" s="2085"/>
      <c r="C76" s="2085"/>
      <c r="D76" s="2126"/>
      <c r="E76" s="2126"/>
      <c r="F76" s="2126"/>
      <c r="G76" s="2126"/>
      <c r="H76" s="2126"/>
      <c r="I76" s="2126"/>
      <c r="J76" s="2126"/>
      <c r="K76" s="2126"/>
      <c r="L76" s="2126"/>
      <c r="M76" s="2126"/>
      <c r="N76" s="2126"/>
      <c r="O76" s="2126"/>
      <c r="P76" s="2129"/>
      <c r="Q76" s="2126"/>
      <c r="R76" s="2126"/>
      <c r="S76" s="2126"/>
      <c r="T76" s="2126"/>
      <c r="U76" s="2126"/>
      <c r="V76" s="2126"/>
      <c r="W76" s="2126"/>
      <c r="X76" s="2126"/>
      <c r="Y76" s="2126"/>
      <c r="Z76" s="2126"/>
      <c r="AA76" s="2126"/>
      <c r="AB76" s="2126"/>
      <c r="AC76" s="2126"/>
      <c r="AD76" s="2126"/>
    </row>
    <row r="77" spans="1:30" ht="18.95" customHeight="1">
      <c r="A77" s="2084"/>
      <c r="B77" s="2085"/>
      <c r="C77" s="2085"/>
      <c r="D77" s="2126"/>
      <c r="E77" s="2126"/>
      <c r="F77" s="2126"/>
      <c r="G77" s="2126"/>
      <c r="H77" s="2126"/>
      <c r="I77" s="2126"/>
      <c r="J77" s="2126"/>
      <c r="K77" s="2126"/>
      <c r="L77" s="2126"/>
      <c r="M77" s="2126"/>
      <c r="N77" s="2126"/>
      <c r="O77" s="2126"/>
      <c r="P77" s="2129"/>
      <c r="Q77" s="2126"/>
      <c r="R77" s="2126"/>
      <c r="S77" s="2126"/>
      <c r="T77" s="2126"/>
      <c r="U77" s="2126"/>
      <c r="V77" s="2126"/>
      <c r="W77" s="2126"/>
      <c r="X77" s="2126"/>
      <c r="Y77" s="2126"/>
      <c r="Z77" s="2126"/>
      <c r="AA77" s="2126"/>
      <c r="AB77" s="2126"/>
      <c r="AC77" s="2126"/>
      <c r="AD77" s="2126"/>
    </row>
    <row r="78" spans="1:30" ht="18.95" customHeight="1">
      <c r="A78" s="2084"/>
      <c r="B78" s="2085"/>
      <c r="C78" s="2085"/>
      <c r="D78" s="2126"/>
      <c r="E78" s="2126"/>
      <c r="F78" s="2126"/>
      <c r="G78" s="2126"/>
      <c r="H78" s="2126"/>
      <c r="I78" s="2126"/>
      <c r="J78" s="2126"/>
      <c r="K78" s="2126"/>
      <c r="L78" s="2126"/>
      <c r="M78" s="2126"/>
      <c r="N78" s="2126"/>
      <c r="O78" s="2126"/>
      <c r="P78" s="2129"/>
      <c r="Q78" s="2126"/>
      <c r="R78" s="2126"/>
      <c r="S78" s="2126"/>
      <c r="T78" s="2126"/>
      <c r="U78" s="2126"/>
      <c r="V78" s="2126"/>
      <c r="W78" s="2126"/>
      <c r="X78" s="2126"/>
      <c r="Y78" s="2126"/>
      <c r="Z78" s="2126"/>
      <c r="AA78" s="2126"/>
      <c r="AB78" s="2126"/>
      <c r="AC78" s="2126"/>
      <c r="AD78" s="2126"/>
    </row>
    <row r="79" spans="1:30" ht="18.95" customHeight="1">
      <c r="A79" s="2084"/>
      <c r="B79" s="2085"/>
      <c r="C79" s="2085"/>
      <c r="D79" s="2126"/>
      <c r="E79" s="2126"/>
      <c r="F79" s="2126"/>
      <c r="G79" s="2126"/>
      <c r="H79" s="2126"/>
      <c r="I79" s="2126"/>
      <c r="J79" s="2126"/>
      <c r="K79" s="2126"/>
      <c r="L79" s="2126"/>
      <c r="M79" s="2126"/>
      <c r="N79" s="2126"/>
      <c r="O79" s="2126"/>
      <c r="P79" s="2129"/>
      <c r="Q79" s="2126"/>
      <c r="R79" s="2126"/>
      <c r="S79" s="2126"/>
      <c r="T79" s="2126"/>
      <c r="U79" s="2126"/>
      <c r="V79" s="2126"/>
      <c r="W79" s="2126"/>
      <c r="X79" s="2126"/>
      <c r="Y79" s="2126"/>
      <c r="Z79" s="2126"/>
      <c r="AA79" s="2126"/>
      <c r="AB79" s="2126"/>
      <c r="AC79" s="2126"/>
      <c r="AD79" s="2126"/>
    </row>
    <row r="80" spans="1:30" ht="18.95" customHeight="1">
      <c r="A80" s="2084"/>
      <c r="B80" s="2085"/>
      <c r="C80" s="2085"/>
      <c r="D80" s="2126"/>
      <c r="E80" s="2126"/>
      <c r="F80" s="2126"/>
      <c r="G80" s="2126"/>
      <c r="H80" s="2126"/>
      <c r="I80" s="2126"/>
      <c r="J80" s="2126"/>
      <c r="K80" s="2126"/>
      <c r="L80" s="2126"/>
      <c r="M80" s="2126"/>
      <c r="N80" s="2126"/>
      <c r="O80" s="2126"/>
      <c r="P80" s="2129"/>
      <c r="Q80" s="2126"/>
      <c r="R80" s="2126"/>
      <c r="S80" s="2126"/>
      <c r="T80" s="2126"/>
      <c r="U80" s="2126"/>
      <c r="V80" s="2126"/>
      <c r="W80" s="2126"/>
      <c r="X80" s="2126"/>
      <c r="Y80" s="2126"/>
      <c r="Z80" s="2126"/>
      <c r="AA80" s="2126"/>
      <c r="AB80" s="2126"/>
      <c r="AC80" s="2126"/>
      <c r="AD80" s="2126"/>
    </row>
    <row r="81" spans="1:30" ht="18.95" customHeight="1">
      <c r="A81" s="2084"/>
      <c r="B81" s="2085"/>
      <c r="C81" s="2085"/>
      <c r="D81" s="2126"/>
      <c r="E81" s="2126"/>
      <c r="F81" s="2126"/>
      <c r="G81" s="2126"/>
      <c r="H81" s="2126"/>
      <c r="I81" s="2126"/>
      <c r="J81" s="2126"/>
      <c r="K81" s="2126"/>
      <c r="L81" s="2126"/>
      <c r="M81" s="2126"/>
      <c r="N81" s="2126"/>
      <c r="O81" s="2126"/>
      <c r="P81" s="2129"/>
      <c r="Q81" s="2126"/>
      <c r="R81" s="2126"/>
      <c r="S81" s="2126"/>
      <c r="T81" s="2126"/>
      <c r="U81" s="2126"/>
      <c r="V81" s="2126"/>
      <c r="W81" s="2126"/>
      <c r="X81" s="2126"/>
      <c r="Y81" s="2126"/>
      <c r="Z81" s="2126"/>
      <c r="AA81" s="2126"/>
      <c r="AB81" s="2126"/>
      <c r="AC81" s="2126"/>
      <c r="AD81" s="2126"/>
    </row>
    <row r="82" spans="1:30" ht="18.95" customHeight="1">
      <c r="A82" s="2084"/>
      <c r="B82" s="2085"/>
      <c r="C82" s="2085"/>
      <c r="D82" s="2126"/>
      <c r="E82" s="2126"/>
      <c r="F82" s="2126"/>
      <c r="G82" s="2126"/>
      <c r="H82" s="2126"/>
      <c r="I82" s="2126"/>
      <c r="J82" s="2126"/>
      <c r="K82" s="2126"/>
      <c r="L82" s="2126"/>
      <c r="M82" s="2126"/>
      <c r="N82" s="2126"/>
      <c r="O82" s="2126"/>
      <c r="P82" s="2129"/>
      <c r="Q82" s="2126"/>
      <c r="R82" s="2126"/>
      <c r="S82" s="2126"/>
      <c r="T82" s="2126"/>
      <c r="U82" s="2126"/>
      <c r="V82" s="2126"/>
      <c r="W82" s="2126"/>
      <c r="X82" s="2126"/>
      <c r="Y82" s="2126"/>
      <c r="Z82" s="2126"/>
      <c r="AA82" s="2126"/>
      <c r="AB82" s="2126"/>
      <c r="AC82" s="2126"/>
      <c r="AD82" s="2126"/>
    </row>
    <row r="83" spans="1:30" ht="18.95" customHeight="1">
      <c r="A83" s="2084"/>
      <c r="B83" s="2085"/>
      <c r="C83" s="2085"/>
      <c r="D83" s="2126"/>
      <c r="E83" s="2126"/>
      <c r="F83" s="2126"/>
      <c r="G83" s="2126"/>
      <c r="H83" s="2126"/>
      <c r="I83" s="2126"/>
      <c r="J83" s="2126"/>
      <c r="K83" s="2126"/>
      <c r="L83" s="2126"/>
      <c r="M83" s="2126"/>
      <c r="N83" s="2126"/>
      <c r="O83" s="2126"/>
      <c r="P83" s="2129"/>
      <c r="Q83" s="2126"/>
      <c r="R83" s="2126"/>
      <c r="S83" s="2126"/>
      <c r="T83" s="2126"/>
      <c r="U83" s="2126"/>
      <c r="V83" s="2126"/>
      <c r="W83" s="2126"/>
      <c r="X83" s="2126"/>
      <c r="Y83" s="2126"/>
      <c r="Z83" s="2126"/>
      <c r="AA83" s="2126"/>
      <c r="AB83" s="2126"/>
      <c r="AC83" s="2126"/>
      <c r="AD83" s="2126"/>
    </row>
    <row r="84" spans="1:30" ht="18.95" customHeight="1">
      <c r="A84" s="2084"/>
      <c r="B84" s="2085"/>
      <c r="C84" s="2085"/>
      <c r="D84" s="2126"/>
      <c r="E84" s="2126"/>
      <c r="F84" s="2126"/>
      <c r="G84" s="2126"/>
      <c r="H84" s="2126"/>
      <c r="I84" s="2126"/>
      <c r="J84" s="2126"/>
      <c r="K84" s="2126"/>
      <c r="L84" s="2126"/>
      <c r="M84" s="2126"/>
      <c r="N84" s="2126"/>
      <c r="O84" s="2126"/>
      <c r="P84" s="2129"/>
      <c r="Q84" s="2126"/>
      <c r="R84" s="2126"/>
      <c r="S84" s="2126"/>
      <c r="T84" s="2126"/>
      <c r="U84" s="2126"/>
      <c r="V84" s="2126"/>
      <c r="W84" s="2126"/>
      <c r="X84" s="2126"/>
      <c r="Y84" s="2126"/>
      <c r="Z84" s="2126"/>
      <c r="AA84" s="2126"/>
      <c r="AB84" s="2126"/>
      <c r="AC84" s="2126"/>
      <c r="AD84" s="2126"/>
    </row>
    <row r="85" spans="1:30" ht="18.95" customHeight="1">
      <c r="A85" s="2084"/>
      <c r="B85" s="2085"/>
      <c r="C85" s="2085"/>
      <c r="D85" s="2126"/>
      <c r="E85" s="2126"/>
      <c r="F85" s="2126"/>
      <c r="G85" s="2126"/>
      <c r="H85" s="2126"/>
      <c r="I85" s="2126"/>
      <c r="J85" s="2126"/>
      <c r="K85" s="2126"/>
      <c r="L85" s="2126"/>
      <c r="M85" s="2126"/>
      <c r="N85" s="2126"/>
      <c r="O85" s="2126"/>
      <c r="P85" s="2129"/>
      <c r="Q85" s="2126"/>
      <c r="R85" s="2126"/>
      <c r="S85" s="2126"/>
      <c r="T85" s="2126"/>
      <c r="U85" s="2126"/>
      <c r="V85" s="2126"/>
      <c r="W85" s="2126"/>
      <c r="X85" s="2126"/>
      <c r="Y85" s="2126"/>
      <c r="Z85" s="2126"/>
      <c r="AA85" s="2126"/>
      <c r="AB85" s="2126"/>
      <c r="AC85" s="2126"/>
      <c r="AD85" s="2126"/>
    </row>
    <row r="86" spans="1:30" ht="18.95" customHeight="1">
      <c r="A86" s="2084"/>
      <c r="B86" s="2085"/>
      <c r="C86" s="2085"/>
      <c r="D86" s="2126"/>
      <c r="E86" s="2126"/>
      <c r="F86" s="2126"/>
      <c r="G86" s="2126"/>
      <c r="H86" s="2126"/>
      <c r="I86" s="2126"/>
      <c r="J86" s="2126"/>
      <c r="K86" s="2126"/>
      <c r="L86" s="2126"/>
      <c r="M86" s="2126"/>
      <c r="N86" s="2126"/>
      <c r="O86" s="2126"/>
      <c r="P86" s="2129"/>
      <c r="Q86" s="2126"/>
      <c r="R86" s="2126"/>
      <c r="S86" s="2126"/>
      <c r="T86" s="2126"/>
      <c r="U86" s="2126"/>
      <c r="V86" s="2126"/>
      <c r="W86" s="2126"/>
      <c r="X86" s="2126"/>
      <c r="Y86" s="2126"/>
      <c r="Z86" s="2126"/>
      <c r="AA86" s="2126"/>
      <c r="AB86" s="2126"/>
      <c r="AC86" s="2126"/>
      <c r="AD86" s="2126"/>
    </row>
    <row r="87" spans="1:30" ht="18.95" customHeight="1">
      <c r="A87" s="2084"/>
      <c r="B87" s="2085"/>
      <c r="C87" s="2085"/>
      <c r="D87" s="2126"/>
      <c r="E87" s="2126"/>
      <c r="F87" s="2126"/>
      <c r="G87" s="2126"/>
      <c r="H87" s="2126"/>
      <c r="I87" s="2126"/>
      <c r="J87" s="2126"/>
      <c r="K87" s="2126"/>
      <c r="L87" s="2126"/>
      <c r="M87" s="2126"/>
      <c r="N87" s="2126"/>
      <c r="O87" s="2126"/>
      <c r="P87" s="2129"/>
      <c r="Q87" s="2126"/>
      <c r="R87" s="2126"/>
      <c r="S87" s="2126"/>
      <c r="T87" s="2126"/>
      <c r="U87" s="2126"/>
      <c r="V87" s="2126"/>
      <c r="W87" s="2126"/>
      <c r="X87" s="2126"/>
      <c r="Y87" s="2126"/>
      <c r="Z87" s="2126"/>
      <c r="AA87" s="2126"/>
      <c r="AB87" s="2126"/>
      <c r="AC87" s="2126"/>
      <c r="AD87" s="2126"/>
    </row>
    <row r="88" spans="1:30" ht="18.95" customHeight="1">
      <c r="A88" s="2084"/>
      <c r="B88" s="2085"/>
      <c r="C88" s="2085"/>
      <c r="D88" s="2126"/>
      <c r="E88" s="2126"/>
      <c r="F88" s="2126"/>
      <c r="G88" s="2126"/>
      <c r="H88" s="2126"/>
      <c r="I88" s="2126"/>
      <c r="J88" s="2126"/>
      <c r="K88" s="2126"/>
      <c r="L88" s="2126"/>
      <c r="M88" s="2126"/>
      <c r="N88" s="2126"/>
      <c r="O88" s="2126"/>
      <c r="P88" s="2129"/>
      <c r="Q88" s="2126"/>
      <c r="R88" s="2126"/>
      <c r="S88" s="2126"/>
      <c r="T88" s="2126"/>
      <c r="U88" s="2126"/>
      <c r="V88" s="2126"/>
      <c r="W88" s="2126"/>
      <c r="X88" s="2126"/>
      <c r="Y88" s="2126"/>
      <c r="Z88" s="2126"/>
      <c r="AA88" s="2126"/>
      <c r="AB88" s="2126"/>
      <c r="AC88" s="2126"/>
      <c r="AD88" s="2126"/>
    </row>
    <row r="89" spans="1:30" ht="18.95" customHeight="1">
      <c r="A89" s="2084"/>
      <c r="B89" s="2085"/>
      <c r="C89" s="2085"/>
      <c r="D89" s="2126"/>
      <c r="E89" s="2126"/>
      <c r="F89" s="2126"/>
      <c r="G89" s="2126"/>
      <c r="H89" s="2126"/>
      <c r="I89" s="2126"/>
      <c r="J89" s="2126"/>
      <c r="K89" s="2126"/>
      <c r="L89" s="2126"/>
      <c r="M89" s="2126"/>
      <c r="N89" s="2126"/>
      <c r="O89" s="2126"/>
      <c r="P89" s="2129"/>
      <c r="Q89" s="2126"/>
      <c r="R89" s="2126"/>
      <c r="S89" s="2126"/>
      <c r="T89" s="2126"/>
      <c r="U89" s="2126"/>
      <c r="V89" s="2126"/>
      <c r="W89" s="2126"/>
      <c r="X89" s="2126"/>
      <c r="Y89" s="2126"/>
      <c r="Z89" s="2126"/>
      <c r="AA89" s="2126"/>
      <c r="AB89" s="2126"/>
      <c r="AC89" s="2126"/>
      <c r="AD89" s="2126"/>
    </row>
    <row r="90" spans="1:30" ht="18.95" customHeight="1">
      <c r="A90" s="2084"/>
      <c r="B90" s="2085"/>
      <c r="C90" s="2085"/>
      <c r="D90" s="2126"/>
      <c r="E90" s="2126"/>
      <c r="F90" s="2126"/>
      <c r="G90" s="2126"/>
      <c r="H90" s="2126"/>
      <c r="I90" s="2126"/>
      <c r="J90" s="2126"/>
      <c r="K90" s="2126"/>
      <c r="L90" s="2126"/>
      <c r="M90" s="2126"/>
      <c r="N90" s="2126"/>
      <c r="O90" s="2126"/>
      <c r="P90" s="2129"/>
      <c r="Q90" s="2126"/>
      <c r="R90" s="2126"/>
      <c r="S90" s="2126"/>
      <c r="T90" s="2126"/>
      <c r="U90" s="2126"/>
      <c r="V90" s="2126"/>
      <c r="W90" s="2126"/>
      <c r="X90" s="2126"/>
      <c r="Y90" s="2126"/>
      <c r="Z90" s="2126"/>
      <c r="AA90" s="2126"/>
      <c r="AB90" s="2126"/>
      <c r="AC90" s="2126"/>
      <c r="AD90" s="2126"/>
    </row>
    <row r="91" spans="1:30" ht="18.95" customHeight="1">
      <c r="A91" s="2084"/>
      <c r="B91" s="2085"/>
      <c r="C91" s="2085"/>
      <c r="D91" s="2126"/>
      <c r="E91" s="2126"/>
      <c r="F91" s="2126"/>
      <c r="G91" s="2126"/>
      <c r="H91" s="2126"/>
      <c r="I91" s="2126"/>
      <c r="J91" s="2126"/>
      <c r="K91" s="2126"/>
      <c r="L91" s="2126"/>
      <c r="M91" s="2126"/>
      <c r="N91" s="2126"/>
      <c r="O91" s="2126"/>
      <c r="P91" s="2129"/>
      <c r="Q91" s="2126"/>
      <c r="R91" s="2126"/>
      <c r="S91" s="2126"/>
      <c r="T91" s="2126"/>
      <c r="U91" s="2126"/>
      <c r="V91" s="2126"/>
      <c r="W91" s="2126"/>
      <c r="X91" s="2126"/>
      <c r="Y91" s="2126"/>
      <c r="Z91" s="2126"/>
      <c r="AA91" s="2126"/>
      <c r="AB91" s="2126"/>
      <c r="AC91" s="2126"/>
      <c r="AD91" s="2126"/>
    </row>
    <row r="92" spans="1:30" ht="18.95" customHeight="1">
      <c r="A92" s="2084"/>
      <c r="B92" s="2085"/>
      <c r="C92" s="2085"/>
      <c r="D92" s="2126"/>
      <c r="E92" s="2126"/>
      <c r="F92" s="2126"/>
      <c r="G92" s="2126"/>
      <c r="H92" s="2126"/>
      <c r="I92" s="2126"/>
      <c r="J92" s="2126"/>
      <c r="K92" s="2126"/>
      <c r="L92" s="2126"/>
      <c r="M92" s="2126"/>
      <c r="N92" s="2126"/>
      <c r="O92" s="2126"/>
      <c r="P92" s="2129"/>
      <c r="Q92" s="2126"/>
      <c r="R92" s="2126"/>
      <c r="S92" s="2126"/>
      <c r="T92" s="2126"/>
      <c r="U92" s="2126"/>
      <c r="V92" s="2126"/>
      <c r="W92" s="2126"/>
      <c r="X92" s="2126"/>
      <c r="Y92" s="2126"/>
      <c r="Z92" s="2126"/>
      <c r="AA92" s="2126"/>
      <c r="AB92" s="2126"/>
      <c r="AC92" s="2126"/>
      <c r="AD92" s="2126"/>
    </row>
    <row r="93" spans="1:30" ht="18.95" customHeight="1">
      <c r="A93" s="2084"/>
      <c r="B93" s="2085"/>
      <c r="C93" s="2085"/>
      <c r="D93" s="2126"/>
      <c r="E93" s="2126"/>
      <c r="F93" s="2126"/>
      <c r="G93" s="2126"/>
      <c r="H93" s="2126"/>
      <c r="I93" s="2126"/>
      <c r="J93" s="2126"/>
      <c r="K93" s="2126"/>
      <c r="L93" s="2126"/>
      <c r="M93" s="2126"/>
      <c r="N93" s="2126"/>
      <c r="O93" s="2126"/>
      <c r="P93" s="2129"/>
      <c r="Q93" s="2126"/>
      <c r="R93" s="2126"/>
      <c r="S93" s="2126"/>
      <c r="T93" s="2126"/>
      <c r="U93" s="2126"/>
      <c r="V93" s="2126"/>
      <c r="W93" s="2126"/>
      <c r="X93" s="2126"/>
      <c r="Y93" s="2126"/>
      <c r="Z93" s="2126"/>
      <c r="AA93" s="2126"/>
      <c r="AB93" s="2126"/>
      <c r="AC93" s="2126"/>
      <c r="AD93" s="2126"/>
    </row>
    <row r="94" spans="1:30" ht="18.95" customHeight="1">
      <c r="A94" s="2084"/>
      <c r="B94" s="2085"/>
      <c r="C94" s="2085"/>
      <c r="D94" s="2126"/>
      <c r="E94" s="2126"/>
      <c r="F94" s="2126"/>
      <c r="G94" s="2126"/>
      <c r="H94" s="2126"/>
      <c r="I94" s="2126"/>
      <c r="J94" s="2126"/>
      <c r="K94" s="2126"/>
      <c r="L94" s="2126"/>
      <c r="M94" s="2126"/>
      <c r="N94" s="2126"/>
      <c r="O94" s="2126"/>
      <c r="P94" s="2129"/>
      <c r="Q94" s="2126"/>
      <c r="R94" s="2126"/>
      <c r="S94" s="2126"/>
      <c r="T94" s="2126"/>
      <c r="U94" s="2126"/>
      <c r="V94" s="2126"/>
      <c r="W94" s="2126"/>
      <c r="X94" s="2126"/>
      <c r="Y94" s="2126"/>
      <c r="Z94" s="2126"/>
      <c r="AA94" s="2126"/>
      <c r="AB94" s="2126"/>
      <c r="AC94" s="2126"/>
      <c r="AD94" s="2126"/>
    </row>
    <row r="95" spans="1:30" ht="18.95" customHeight="1">
      <c r="A95" s="2084"/>
      <c r="B95" s="2085"/>
      <c r="C95" s="2085"/>
      <c r="D95" s="2126"/>
      <c r="E95" s="2126"/>
      <c r="F95" s="2126"/>
      <c r="G95" s="2126"/>
      <c r="H95" s="2126"/>
      <c r="I95" s="2126"/>
      <c r="J95" s="2126"/>
      <c r="K95" s="2126"/>
      <c r="L95" s="2126"/>
      <c r="M95" s="2126"/>
      <c r="N95" s="2126"/>
      <c r="O95" s="2126"/>
      <c r="P95" s="2129"/>
      <c r="Q95" s="2126"/>
      <c r="R95" s="2126"/>
      <c r="S95" s="2126"/>
      <c r="T95" s="2126"/>
      <c r="U95" s="2126"/>
      <c r="V95" s="2126"/>
      <c r="W95" s="2126"/>
      <c r="X95" s="2126"/>
      <c r="Y95" s="2126"/>
      <c r="Z95" s="2126"/>
      <c r="AA95" s="2126"/>
      <c r="AB95" s="2126"/>
      <c r="AC95" s="2126"/>
      <c r="AD95" s="2126"/>
    </row>
    <row r="96" spans="1:30" ht="18.95" customHeight="1">
      <c r="A96" s="2084"/>
      <c r="B96" s="2085"/>
      <c r="C96" s="2085"/>
      <c r="D96" s="2126"/>
      <c r="E96" s="2126"/>
      <c r="F96" s="2126"/>
      <c r="G96" s="2126"/>
      <c r="H96" s="2126"/>
      <c r="I96" s="2126"/>
      <c r="J96" s="2126"/>
      <c r="K96" s="2126"/>
      <c r="L96" s="2126"/>
      <c r="M96" s="2126"/>
      <c r="N96" s="2126"/>
      <c r="O96" s="2126"/>
      <c r="P96" s="2129"/>
      <c r="Q96" s="2126"/>
      <c r="R96" s="2126"/>
      <c r="S96" s="2126"/>
      <c r="T96" s="2126"/>
      <c r="U96" s="2126"/>
      <c r="V96" s="2126"/>
      <c r="W96" s="2126"/>
      <c r="X96" s="2126"/>
      <c r="Y96" s="2126"/>
      <c r="Z96" s="2126"/>
      <c r="AA96" s="2126"/>
      <c r="AB96" s="2126"/>
      <c r="AC96" s="2126"/>
      <c r="AD96" s="2126"/>
    </row>
    <row r="97" spans="1:30" ht="18.95" customHeight="1">
      <c r="A97" s="2084"/>
      <c r="B97" s="2085"/>
      <c r="C97" s="2085"/>
      <c r="D97" s="2126"/>
      <c r="E97" s="2126"/>
      <c r="F97" s="2126"/>
      <c r="G97" s="2126"/>
      <c r="H97" s="2126"/>
      <c r="I97" s="2126"/>
      <c r="J97" s="2126"/>
      <c r="K97" s="2126"/>
      <c r="L97" s="2126"/>
      <c r="M97" s="2126"/>
      <c r="N97" s="2126"/>
      <c r="O97" s="2126"/>
      <c r="P97" s="2129"/>
      <c r="Q97" s="2126"/>
      <c r="R97" s="2126"/>
      <c r="S97" s="2126"/>
      <c r="T97" s="2126"/>
      <c r="U97" s="2126"/>
      <c r="V97" s="2126"/>
      <c r="W97" s="2126"/>
      <c r="X97" s="2126"/>
      <c r="Y97" s="2126"/>
      <c r="Z97" s="2126"/>
      <c r="AA97" s="2126"/>
      <c r="AB97" s="2126"/>
      <c r="AC97" s="2126"/>
      <c r="AD97" s="2126"/>
    </row>
    <row r="98" spans="1:30" ht="18.95" customHeight="1">
      <c r="A98" s="2084"/>
      <c r="B98" s="2085"/>
      <c r="C98" s="2085"/>
      <c r="D98" s="2126"/>
      <c r="E98" s="2126"/>
      <c r="F98" s="2126"/>
      <c r="G98" s="2126"/>
      <c r="H98" s="2126"/>
      <c r="I98" s="2126"/>
      <c r="J98" s="2126"/>
      <c r="K98" s="2126"/>
      <c r="L98" s="2126"/>
      <c r="M98" s="2126"/>
      <c r="N98" s="2126"/>
      <c r="O98" s="2126"/>
      <c r="P98" s="2129"/>
      <c r="Q98" s="2126"/>
      <c r="R98" s="2126"/>
      <c r="S98" s="2126"/>
      <c r="T98" s="2126"/>
      <c r="U98" s="2126"/>
      <c r="V98" s="2126"/>
      <c r="W98" s="2126"/>
      <c r="X98" s="2126"/>
      <c r="Y98" s="2126"/>
      <c r="Z98" s="2126"/>
      <c r="AA98" s="2126"/>
      <c r="AB98" s="2126"/>
      <c r="AC98" s="2126"/>
      <c r="AD98" s="2126"/>
    </row>
    <row r="99" spans="1:30" ht="18.95" customHeight="1">
      <c r="A99" s="2084"/>
      <c r="B99" s="2085"/>
      <c r="C99" s="2085"/>
      <c r="D99" s="2126"/>
      <c r="E99" s="2126"/>
      <c r="F99" s="2126"/>
      <c r="G99" s="2126"/>
      <c r="H99" s="2126"/>
      <c r="I99" s="2126"/>
      <c r="J99" s="2126"/>
      <c r="K99" s="2126"/>
      <c r="L99" s="2126"/>
      <c r="M99" s="2126"/>
      <c r="N99" s="2126"/>
      <c r="O99" s="2126"/>
      <c r="P99" s="2129"/>
      <c r="Q99" s="2126"/>
      <c r="R99" s="2126"/>
      <c r="S99" s="2126"/>
      <c r="T99" s="2126"/>
      <c r="U99" s="2126"/>
      <c r="V99" s="2126"/>
      <c r="W99" s="2126"/>
      <c r="X99" s="2126"/>
      <c r="Y99" s="2126"/>
      <c r="Z99" s="2126"/>
      <c r="AA99" s="2126"/>
      <c r="AB99" s="2126"/>
      <c r="AC99" s="2126"/>
      <c r="AD99" s="2126"/>
    </row>
    <row r="100" spans="1:30" ht="18.95" customHeight="1">
      <c r="A100" s="2084"/>
      <c r="B100" s="2085"/>
      <c r="C100" s="2085"/>
      <c r="D100" s="2126"/>
      <c r="E100" s="2126"/>
      <c r="F100" s="2126"/>
      <c r="G100" s="2126"/>
      <c r="H100" s="2126"/>
      <c r="I100" s="2126"/>
      <c r="J100" s="2126"/>
      <c r="K100" s="2126"/>
      <c r="L100" s="2126"/>
      <c r="M100" s="2126"/>
      <c r="N100" s="2126"/>
      <c r="O100" s="2126"/>
      <c r="P100" s="2129"/>
      <c r="Q100" s="2126"/>
      <c r="R100" s="2126"/>
      <c r="S100" s="2126"/>
      <c r="T100" s="2126"/>
      <c r="U100" s="2126"/>
      <c r="V100" s="2126"/>
      <c r="W100" s="2126"/>
      <c r="X100" s="2126"/>
      <c r="Y100" s="2126"/>
      <c r="Z100" s="2126"/>
      <c r="AA100" s="2126"/>
      <c r="AB100" s="2126"/>
      <c r="AC100" s="2126"/>
      <c r="AD100" s="2126"/>
    </row>
    <row r="101" spans="1:30" ht="18.95" customHeight="1">
      <c r="A101" s="2084"/>
      <c r="B101" s="2085"/>
      <c r="C101" s="2085"/>
      <c r="D101" s="2126"/>
      <c r="E101" s="2126"/>
      <c r="F101" s="2126"/>
      <c r="G101" s="2126"/>
      <c r="H101" s="2126"/>
      <c r="I101" s="2126"/>
      <c r="J101" s="2126"/>
      <c r="K101" s="2126"/>
      <c r="L101" s="2126"/>
      <c r="M101" s="2126"/>
      <c r="N101" s="2126"/>
      <c r="O101" s="2126"/>
      <c r="P101" s="2129"/>
      <c r="Q101" s="2126"/>
      <c r="R101" s="2126"/>
      <c r="S101" s="2126"/>
      <c r="T101" s="2126"/>
      <c r="U101" s="2126"/>
      <c r="V101" s="2126"/>
      <c r="W101" s="2126"/>
      <c r="X101" s="2126"/>
      <c r="Y101" s="2126"/>
      <c r="Z101" s="2126"/>
      <c r="AA101" s="2126"/>
      <c r="AB101" s="2126"/>
      <c r="AC101" s="2126"/>
      <c r="AD101" s="2126"/>
    </row>
    <row r="102" spans="1:30" ht="18.95" customHeight="1">
      <c r="A102" s="2084"/>
      <c r="B102" s="2085"/>
      <c r="C102" s="2085"/>
      <c r="D102" s="2126"/>
      <c r="E102" s="2126"/>
      <c r="F102" s="2126"/>
      <c r="G102" s="2126"/>
      <c r="H102" s="2126"/>
      <c r="I102" s="2126"/>
      <c r="J102" s="2126"/>
      <c r="K102" s="2126"/>
      <c r="L102" s="2126"/>
      <c r="M102" s="2126"/>
      <c r="N102" s="2126"/>
      <c r="O102" s="2126"/>
      <c r="P102" s="2129"/>
      <c r="Q102" s="2126"/>
      <c r="R102" s="2126"/>
      <c r="S102" s="2126"/>
      <c r="T102" s="2126"/>
      <c r="U102" s="2126"/>
      <c r="V102" s="2126"/>
      <c r="W102" s="2126"/>
      <c r="X102" s="2126"/>
      <c r="Y102" s="2126"/>
      <c r="Z102" s="2126"/>
      <c r="AA102" s="2126"/>
      <c r="AB102" s="2126"/>
      <c r="AC102" s="2126"/>
      <c r="AD102" s="2126"/>
    </row>
    <row r="103" spans="1:30" ht="18.95" customHeight="1">
      <c r="A103" s="2084"/>
      <c r="B103" s="2085"/>
      <c r="C103" s="2085"/>
      <c r="D103" s="2126"/>
      <c r="E103" s="2126"/>
      <c r="F103" s="2126"/>
      <c r="G103" s="2126"/>
      <c r="H103" s="2126"/>
      <c r="I103" s="2126"/>
      <c r="J103" s="2126"/>
      <c r="K103" s="2126"/>
      <c r="L103" s="2126"/>
      <c r="M103" s="2126"/>
      <c r="N103" s="2126"/>
      <c r="O103" s="2126"/>
      <c r="P103" s="2129"/>
      <c r="Q103" s="2126"/>
      <c r="R103" s="2126"/>
      <c r="S103" s="2126"/>
      <c r="T103" s="2126"/>
      <c r="U103" s="2126"/>
      <c r="V103" s="2126"/>
      <c r="W103" s="2126"/>
      <c r="X103" s="2126"/>
      <c r="Y103" s="2126"/>
      <c r="Z103" s="2126"/>
      <c r="AA103" s="2126"/>
      <c r="AB103" s="2126"/>
      <c r="AC103" s="2126"/>
      <c r="AD103" s="2126"/>
    </row>
    <row r="104" spans="1:30" ht="18.95" customHeight="1">
      <c r="A104" s="2084"/>
      <c r="B104" s="2085"/>
      <c r="C104" s="2085"/>
      <c r="D104" s="2126"/>
      <c r="E104" s="2126"/>
      <c r="F104" s="2126"/>
      <c r="G104" s="2126"/>
      <c r="H104" s="2126"/>
      <c r="I104" s="2126"/>
      <c r="J104" s="2126"/>
      <c r="K104" s="2126"/>
      <c r="L104" s="2126"/>
      <c r="M104" s="2126"/>
      <c r="N104" s="2126"/>
      <c r="O104" s="2126"/>
      <c r="P104" s="2129"/>
      <c r="Q104" s="2126"/>
      <c r="R104" s="2126"/>
      <c r="S104" s="2126"/>
      <c r="T104" s="2126"/>
      <c r="U104" s="2126"/>
      <c r="V104" s="2126"/>
      <c r="W104" s="2126"/>
      <c r="X104" s="2126"/>
      <c r="Y104" s="2126"/>
      <c r="Z104" s="2126"/>
      <c r="AA104" s="2126"/>
      <c r="AB104" s="2126"/>
      <c r="AC104" s="2126"/>
      <c r="AD104" s="2126"/>
    </row>
    <row r="105" spans="1:30" ht="18.95" customHeight="1">
      <c r="A105" s="2084"/>
      <c r="B105" s="2085"/>
      <c r="C105" s="2085"/>
      <c r="D105" s="2126"/>
      <c r="E105" s="2126"/>
      <c r="F105" s="2126"/>
      <c r="G105" s="2126"/>
      <c r="H105" s="2126"/>
      <c r="I105" s="2126"/>
      <c r="J105" s="2126"/>
      <c r="K105" s="2126"/>
      <c r="L105" s="2126"/>
      <c r="M105" s="2126"/>
      <c r="N105" s="2126"/>
      <c r="O105" s="2126"/>
      <c r="P105" s="2129"/>
      <c r="Q105" s="2126"/>
      <c r="R105" s="2126"/>
      <c r="S105" s="2126"/>
      <c r="T105" s="2126"/>
      <c r="U105" s="2126"/>
      <c r="V105" s="2126"/>
      <c r="W105" s="2126"/>
      <c r="X105" s="2126"/>
      <c r="Y105" s="2126"/>
      <c r="Z105" s="2126"/>
      <c r="AA105" s="2126"/>
      <c r="AB105" s="2126"/>
      <c r="AC105" s="2126"/>
      <c r="AD105" s="2126"/>
    </row>
    <row r="106" spans="1:30" ht="18.95" customHeight="1">
      <c r="A106" s="2084"/>
      <c r="B106" s="2085"/>
      <c r="C106" s="2085"/>
      <c r="D106" s="2126"/>
      <c r="E106" s="2126"/>
      <c r="F106" s="2126"/>
      <c r="G106" s="2126"/>
      <c r="H106" s="2126"/>
      <c r="I106" s="2126"/>
      <c r="J106" s="2126"/>
      <c r="K106" s="2126"/>
      <c r="L106" s="2126"/>
      <c r="M106" s="2126"/>
      <c r="N106" s="2126"/>
      <c r="O106" s="2126"/>
      <c r="P106" s="2129"/>
      <c r="Q106" s="2126"/>
      <c r="R106" s="2126"/>
      <c r="S106" s="2126"/>
      <c r="T106" s="2126"/>
      <c r="U106" s="2126"/>
      <c r="V106" s="2126"/>
      <c r="W106" s="2126"/>
      <c r="X106" s="2126"/>
      <c r="Y106" s="2126"/>
      <c r="Z106" s="2126"/>
      <c r="AA106" s="2126"/>
      <c r="AB106" s="2126"/>
      <c r="AC106" s="2126"/>
      <c r="AD106" s="2126"/>
    </row>
    <row r="107" spans="1:30" ht="18.95" customHeight="1">
      <c r="A107" s="2084"/>
      <c r="B107" s="2085"/>
      <c r="C107" s="2085"/>
      <c r="D107" s="2126"/>
      <c r="E107" s="2126"/>
      <c r="F107" s="2126"/>
      <c r="G107" s="2126"/>
      <c r="H107" s="2126"/>
      <c r="I107" s="2126"/>
      <c r="J107" s="2126"/>
      <c r="K107" s="2126"/>
      <c r="L107" s="2126"/>
      <c r="M107" s="2126"/>
      <c r="N107" s="2126"/>
      <c r="O107" s="2126"/>
      <c r="P107" s="2129"/>
      <c r="Q107" s="2126"/>
      <c r="R107" s="2126"/>
      <c r="S107" s="2126"/>
      <c r="T107" s="2126"/>
      <c r="U107" s="2126"/>
      <c r="V107" s="2126"/>
      <c r="W107" s="2126"/>
      <c r="X107" s="2126"/>
      <c r="Y107" s="2126"/>
      <c r="Z107" s="2126"/>
      <c r="AA107" s="2126"/>
      <c r="AB107" s="2126"/>
      <c r="AC107" s="2126"/>
      <c r="AD107" s="2126"/>
    </row>
    <row r="108" spans="1:30" ht="18.95" customHeight="1">
      <c r="A108" s="2084"/>
      <c r="B108" s="2085"/>
      <c r="C108" s="2085"/>
      <c r="D108" s="2126"/>
      <c r="E108" s="2126"/>
      <c r="F108" s="2126"/>
      <c r="G108" s="2126"/>
      <c r="H108" s="2126"/>
      <c r="I108" s="2126"/>
      <c r="J108" s="2126"/>
      <c r="K108" s="2126"/>
      <c r="L108" s="2126"/>
      <c r="M108" s="2126"/>
      <c r="N108" s="2126"/>
      <c r="O108" s="2126"/>
      <c r="P108" s="2129"/>
      <c r="Q108" s="2126"/>
      <c r="R108" s="2126"/>
      <c r="S108" s="2126"/>
      <c r="T108" s="2126"/>
      <c r="U108" s="2126"/>
      <c r="V108" s="2126"/>
      <c r="W108" s="2126"/>
      <c r="X108" s="2126"/>
      <c r="Y108" s="2126"/>
      <c r="Z108" s="2126"/>
      <c r="AA108" s="2126"/>
      <c r="AB108" s="2126"/>
      <c r="AC108" s="2126"/>
      <c r="AD108" s="2126"/>
    </row>
    <row r="109" spans="1:30" ht="18.95" customHeight="1">
      <c r="A109" s="2084"/>
      <c r="B109" s="2085"/>
      <c r="C109" s="2085"/>
      <c r="D109" s="2126"/>
      <c r="E109" s="2126"/>
      <c r="F109" s="2126"/>
      <c r="G109" s="2126"/>
      <c r="H109" s="2126"/>
      <c r="I109" s="2126"/>
      <c r="J109" s="2126"/>
      <c r="K109" s="2126"/>
      <c r="L109" s="2126"/>
      <c r="M109" s="2126"/>
      <c r="N109" s="2126"/>
      <c r="O109" s="2126"/>
      <c r="P109" s="2129"/>
      <c r="Q109" s="2126"/>
      <c r="R109" s="2126"/>
      <c r="S109" s="2126"/>
      <c r="T109" s="2126"/>
      <c r="U109" s="2126"/>
      <c r="V109" s="2126"/>
      <c r="W109" s="2126"/>
      <c r="X109" s="2126"/>
      <c r="Y109" s="2126"/>
      <c r="Z109" s="2126"/>
      <c r="AA109" s="2126"/>
      <c r="AB109" s="2126"/>
      <c r="AC109" s="2126"/>
      <c r="AD109" s="2126"/>
    </row>
    <row r="110" spans="1:30" ht="18.95" customHeight="1">
      <c r="A110" s="2084"/>
      <c r="B110" s="2085"/>
      <c r="C110" s="2085"/>
      <c r="D110" s="2126"/>
      <c r="E110" s="2126"/>
      <c r="F110" s="2126"/>
      <c r="G110" s="2126"/>
      <c r="H110" s="2126"/>
      <c r="I110" s="2126"/>
      <c r="J110" s="2126"/>
      <c r="K110" s="2126"/>
      <c r="L110" s="2126"/>
      <c r="M110" s="2126"/>
      <c r="N110" s="2126"/>
      <c r="O110" s="2126"/>
      <c r="P110" s="2129"/>
      <c r="Q110" s="2126"/>
      <c r="R110" s="2126"/>
      <c r="S110" s="2126"/>
      <c r="T110" s="2126"/>
      <c r="U110" s="2126"/>
      <c r="V110" s="2126"/>
      <c r="W110" s="2126"/>
      <c r="X110" s="2126"/>
      <c r="Y110" s="2126"/>
      <c r="Z110" s="2126"/>
      <c r="AA110" s="2126"/>
      <c r="AB110" s="2126"/>
      <c r="AC110" s="2126"/>
      <c r="AD110" s="2126"/>
    </row>
    <row r="111" spans="1:30" ht="18.95" customHeight="1">
      <c r="A111" s="2084"/>
      <c r="B111" s="2085"/>
      <c r="C111" s="2085"/>
      <c r="D111" s="2126"/>
      <c r="E111" s="2126"/>
      <c r="F111" s="2126"/>
      <c r="G111" s="2126"/>
      <c r="H111" s="2126"/>
      <c r="I111" s="2126"/>
      <c r="J111" s="2126"/>
      <c r="K111" s="2126"/>
      <c r="L111" s="2126"/>
      <c r="M111" s="2126"/>
      <c r="N111" s="2126"/>
      <c r="O111" s="2126"/>
      <c r="P111" s="2129"/>
      <c r="Q111" s="2126"/>
      <c r="R111" s="2126"/>
      <c r="S111" s="2126"/>
      <c r="T111" s="2126"/>
      <c r="U111" s="2126"/>
      <c r="V111" s="2126"/>
      <c r="W111" s="2126"/>
      <c r="X111" s="2126"/>
      <c r="Y111" s="2126"/>
      <c r="Z111" s="2126"/>
      <c r="AA111" s="2126"/>
      <c r="AB111" s="2126"/>
      <c r="AC111" s="2126"/>
      <c r="AD111" s="2126"/>
    </row>
    <row r="112" spans="1:30" ht="18.95" customHeight="1">
      <c r="A112" s="2084"/>
      <c r="B112" s="2085"/>
      <c r="C112" s="2085"/>
      <c r="D112" s="2126"/>
      <c r="E112" s="2126"/>
      <c r="F112" s="2126"/>
      <c r="G112" s="2126"/>
      <c r="H112" s="2126"/>
      <c r="I112" s="2126"/>
      <c r="J112" s="2126"/>
      <c r="K112" s="2126"/>
      <c r="L112" s="2126"/>
      <c r="M112" s="2126"/>
      <c r="N112" s="2126"/>
      <c r="O112" s="2126"/>
      <c r="P112" s="2129"/>
      <c r="Q112" s="2126"/>
      <c r="R112" s="2126"/>
      <c r="S112" s="2126"/>
      <c r="T112" s="2126"/>
      <c r="U112" s="2126"/>
      <c r="V112" s="2126"/>
      <c r="W112" s="2126"/>
      <c r="X112" s="2126"/>
      <c r="Y112" s="2126"/>
      <c r="Z112" s="2126"/>
      <c r="AA112" s="2126"/>
      <c r="AB112" s="2126"/>
      <c r="AC112" s="2126"/>
      <c r="AD112" s="2126"/>
    </row>
    <row r="113" spans="1:30" ht="18.95" customHeight="1">
      <c r="A113" s="2084"/>
      <c r="B113" s="2085"/>
      <c r="C113" s="2085"/>
      <c r="D113" s="2126"/>
      <c r="E113" s="2126"/>
      <c r="F113" s="2126"/>
      <c r="G113" s="2126"/>
      <c r="H113" s="2126"/>
      <c r="I113" s="2126"/>
      <c r="J113" s="2126"/>
      <c r="K113" s="2126"/>
      <c r="L113" s="2126"/>
      <c r="M113" s="2126"/>
      <c r="N113" s="2126"/>
      <c r="O113" s="2126"/>
      <c r="P113" s="2129"/>
      <c r="Q113" s="2126"/>
      <c r="R113" s="2126"/>
      <c r="S113" s="2126"/>
      <c r="T113" s="2126"/>
      <c r="U113" s="2126"/>
      <c r="V113" s="2126"/>
      <c r="W113" s="2126"/>
      <c r="X113" s="2126"/>
      <c r="Y113" s="2126"/>
      <c r="Z113" s="2126"/>
      <c r="AA113" s="2126"/>
      <c r="AB113" s="2126"/>
      <c r="AC113" s="2126"/>
      <c r="AD113" s="2126"/>
    </row>
    <row r="114" spans="1:30" ht="18.95" customHeight="1">
      <c r="A114" s="2084"/>
      <c r="B114" s="2085"/>
      <c r="C114" s="2085"/>
      <c r="D114" s="2126"/>
      <c r="E114" s="2126"/>
      <c r="F114" s="2126"/>
      <c r="G114" s="2126"/>
      <c r="H114" s="2126"/>
      <c r="I114" s="2126"/>
      <c r="J114" s="2126"/>
      <c r="K114" s="2126"/>
      <c r="L114" s="2126"/>
      <c r="M114" s="2126"/>
      <c r="N114" s="2126"/>
      <c r="O114" s="2126"/>
      <c r="P114" s="2129"/>
      <c r="Q114" s="2126"/>
      <c r="R114" s="2126"/>
      <c r="S114" s="2126"/>
      <c r="T114" s="2126"/>
      <c r="U114" s="2126"/>
      <c r="V114" s="2126"/>
      <c r="W114" s="2126"/>
      <c r="X114" s="2126"/>
      <c r="Y114" s="2126"/>
      <c r="Z114" s="2126"/>
      <c r="AA114" s="2126"/>
      <c r="AB114" s="2126"/>
      <c r="AC114" s="2126"/>
      <c r="AD114" s="2126"/>
    </row>
    <row r="115" spans="1:30" ht="18.95" customHeight="1">
      <c r="A115" s="2084"/>
      <c r="B115" s="2085"/>
      <c r="C115" s="2085"/>
      <c r="D115" s="2126"/>
      <c r="E115" s="2126"/>
      <c r="F115" s="2126"/>
      <c r="G115" s="2126"/>
      <c r="H115" s="2126"/>
      <c r="I115" s="2126"/>
      <c r="J115" s="2126"/>
      <c r="K115" s="2126"/>
      <c r="L115" s="2126"/>
      <c r="M115" s="2126"/>
      <c r="N115" s="2126"/>
      <c r="O115" s="2126"/>
      <c r="P115" s="2129"/>
      <c r="Q115" s="2126"/>
      <c r="R115" s="2126"/>
      <c r="S115" s="2126"/>
      <c r="T115" s="2126"/>
      <c r="U115" s="2126"/>
      <c r="V115" s="2126"/>
      <c r="W115" s="2126"/>
      <c r="X115" s="2126"/>
      <c r="Y115" s="2126"/>
      <c r="Z115" s="2126"/>
      <c r="AA115" s="2126"/>
      <c r="AB115" s="2126"/>
      <c r="AC115" s="2126"/>
      <c r="AD115" s="2126"/>
    </row>
    <row r="116" spans="1:30" ht="18.95" customHeight="1">
      <c r="A116" s="2084"/>
      <c r="B116" s="2085"/>
      <c r="C116" s="2085"/>
      <c r="D116" s="2126"/>
      <c r="E116" s="2126"/>
      <c r="F116" s="2126"/>
      <c r="G116" s="2126"/>
      <c r="H116" s="2126"/>
      <c r="I116" s="2126"/>
      <c r="J116" s="2126"/>
      <c r="K116" s="2126"/>
      <c r="L116" s="2126"/>
      <c r="M116" s="2126"/>
      <c r="N116" s="2126"/>
      <c r="O116" s="2126"/>
      <c r="P116" s="2129"/>
      <c r="Q116" s="2126"/>
      <c r="R116" s="2126"/>
      <c r="S116" s="2126"/>
      <c r="T116" s="2126"/>
      <c r="U116" s="2126"/>
      <c r="V116" s="2126"/>
      <c r="W116" s="2126"/>
      <c r="X116" s="2126"/>
      <c r="Y116" s="2126"/>
      <c r="Z116" s="2126"/>
      <c r="AA116" s="2126"/>
      <c r="AB116" s="2126"/>
      <c r="AC116" s="2126"/>
      <c r="AD116" s="2126"/>
    </row>
    <row r="117" spans="1:30" ht="18.95" customHeight="1">
      <c r="A117" s="2084"/>
      <c r="B117" s="2085"/>
      <c r="C117" s="2085"/>
      <c r="D117" s="2126"/>
      <c r="E117" s="2126"/>
      <c r="F117" s="2126"/>
      <c r="G117" s="2126"/>
      <c r="H117" s="2126"/>
      <c r="I117" s="2126"/>
      <c r="J117" s="2126"/>
      <c r="K117" s="2126"/>
      <c r="L117" s="2126"/>
      <c r="M117" s="2126"/>
      <c r="N117" s="2126"/>
      <c r="O117" s="2126"/>
      <c r="P117" s="2129"/>
      <c r="Q117" s="2126"/>
      <c r="R117" s="2126"/>
      <c r="S117" s="2126"/>
      <c r="T117" s="2126"/>
      <c r="U117" s="2126"/>
      <c r="V117" s="2126"/>
      <c r="W117" s="2126"/>
      <c r="X117" s="2126"/>
      <c r="Y117" s="2126"/>
      <c r="Z117" s="2126"/>
      <c r="AA117" s="2126"/>
      <c r="AB117" s="2126"/>
      <c r="AC117" s="2126"/>
      <c r="AD117" s="2126"/>
    </row>
    <row r="118" spans="1:30" ht="18.95" customHeight="1">
      <c r="A118" s="2084"/>
      <c r="B118" s="2085"/>
      <c r="C118" s="2085"/>
      <c r="D118" s="2126"/>
      <c r="E118" s="2126"/>
      <c r="F118" s="2126"/>
      <c r="G118" s="2126"/>
      <c r="H118" s="2126"/>
      <c r="I118" s="2126"/>
      <c r="J118" s="2126"/>
      <c r="K118" s="2126"/>
      <c r="L118" s="2126"/>
      <c r="M118" s="2126"/>
      <c r="N118" s="2126"/>
      <c r="O118" s="2126"/>
      <c r="P118" s="2129"/>
      <c r="Q118" s="2126"/>
      <c r="R118" s="2126"/>
      <c r="S118" s="2126"/>
      <c r="T118" s="2126"/>
      <c r="U118" s="2126"/>
      <c r="V118" s="2126"/>
      <c r="W118" s="2126"/>
      <c r="X118" s="2126"/>
      <c r="Y118" s="2126"/>
      <c r="Z118" s="2126"/>
      <c r="AA118" s="2126"/>
      <c r="AB118" s="2126"/>
      <c r="AC118" s="2126"/>
      <c r="AD118" s="2126"/>
    </row>
    <row r="119" spans="1:30" ht="18.95" customHeight="1">
      <c r="A119" s="2084"/>
      <c r="B119" s="2085"/>
      <c r="C119" s="2085"/>
      <c r="D119" s="2126"/>
      <c r="E119" s="2126"/>
      <c r="F119" s="2126"/>
      <c r="G119" s="2126"/>
      <c r="H119" s="2126"/>
      <c r="I119" s="2126"/>
      <c r="J119" s="2126"/>
      <c r="K119" s="2126"/>
      <c r="L119" s="2126"/>
      <c r="M119" s="2126"/>
      <c r="N119" s="2126"/>
      <c r="O119" s="2126"/>
      <c r="P119" s="2129"/>
      <c r="Q119" s="2126"/>
      <c r="R119" s="2126"/>
      <c r="S119" s="2126"/>
      <c r="T119" s="2126"/>
      <c r="U119" s="2126"/>
      <c r="V119" s="2126"/>
      <c r="W119" s="2126"/>
      <c r="X119" s="2126"/>
      <c r="Y119" s="2126"/>
      <c r="Z119" s="2126"/>
      <c r="AA119" s="2126"/>
      <c r="AB119" s="2126"/>
      <c r="AC119" s="2126"/>
      <c r="AD119" s="2126"/>
    </row>
    <row r="120" spans="1:30" ht="18.95" customHeight="1">
      <c r="A120" s="2084"/>
      <c r="B120" s="2085"/>
      <c r="C120" s="2085"/>
      <c r="D120" s="2126"/>
      <c r="E120" s="2126"/>
      <c r="F120" s="2126"/>
      <c r="G120" s="2126"/>
      <c r="H120" s="2126"/>
      <c r="I120" s="2126"/>
      <c r="J120" s="2126"/>
      <c r="K120" s="2126"/>
      <c r="L120" s="2126"/>
      <c r="M120" s="2126"/>
      <c r="N120" s="2126"/>
      <c r="O120" s="2126"/>
      <c r="P120" s="2129"/>
      <c r="Q120" s="2126"/>
      <c r="R120" s="2126"/>
      <c r="S120" s="2126"/>
      <c r="T120" s="2126"/>
      <c r="U120" s="2126"/>
      <c r="V120" s="2126"/>
      <c r="W120" s="2126"/>
      <c r="X120" s="2126"/>
      <c r="Y120" s="2126"/>
      <c r="Z120" s="2126"/>
      <c r="AA120" s="2126"/>
      <c r="AB120" s="2126"/>
      <c r="AC120" s="2126"/>
      <c r="AD120" s="2126"/>
    </row>
    <row r="121" spans="1:30" ht="18.95" customHeight="1">
      <c r="A121" s="2084"/>
      <c r="B121" s="2085"/>
      <c r="C121" s="2085"/>
      <c r="D121" s="2126"/>
      <c r="E121" s="2126"/>
      <c r="F121" s="2126"/>
      <c r="G121" s="2126"/>
      <c r="H121" s="2126"/>
      <c r="I121" s="2126"/>
      <c r="J121" s="2126"/>
      <c r="K121" s="2126"/>
      <c r="L121" s="2126"/>
      <c r="M121" s="2126"/>
      <c r="N121" s="2126"/>
      <c r="O121" s="2126"/>
      <c r="P121" s="2129"/>
      <c r="Q121" s="2126"/>
      <c r="R121" s="2126"/>
      <c r="S121" s="2126"/>
      <c r="T121" s="2126"/>
      <c r="U121" s="2126"/>
      <c r="V121" s="2126"/>
      <c r="W121" s="2126"/>
      <c r="X121" s="2126"/>
      <c r="Y121" s="2126"/>
      <c r="Z121" s="2126"/>
      <c r="AA121" s="2126"/>
      <c r="AB121" s="2126"/>
      <c r="AC121" s="2126"/>
      <c r="AD121" s="2126"/>
    </row>
    <row r="122" spans="1:30" ht="18.95" customHeight="1">
      <c r="A122" s="2084"/>
      <c r="B122" s="2085"/>
      <c r="C122" s="2085"/>
      <c r="D122" s="2126"/>
      <c r="E122" s="2126"/>
      <c r="F122" s="2126"/>
      <c r="G122" s="2126"/>
      <c r="H122" s="2126"/>
      <c r="I122" s="2126"/>
      <c r="J122" s="2126"/>
      <c r="K122" s="2126"/>
      <c r="L122" s="2126"/>
      <c r="M122" s="2126"/>
      <c r="N122" s="2126"/>
      <c r="O122" s="2126"/>
      <c r="P122" s="2129"/>
      <c r="Q122" s="2126"/>
      <c r="R122" s="2126"/>
      <c r="S122" s="2126"/>
      <c r="T122" s="2126"/>
      <c r="U122" s="2126"/>
      <c r="V122" s="2126"/>
      <c r="W122" s="2126"/>
      <c r="X122" s="2126"/>
      <c r="Y122" s="2126"/>
      <c r="Z122" s="2126"/>
      <c r="AA122" s="2126"/>
      <c r="AB122" s="2126"/>
      <c r="AC122" s="2126"/>
      <c r="AD122" s="2126"/>
    </row>
    <row r="123" spans="1:30" ht="18.95" customHeight="1">
      <c r="A123" s="2084"/>
      <c r="B123" s="2085"/>
      <c r="C123" s="2085"/>
      <c r="D123" s="2126"/>
      <c r="E123" s="2126"/>
      <c r="F123" s="2126"/>
      <c r="G123" s="2126"/>
      <c r="H123" s="2126"/>
      <c r="I123" s="2126"/>
      <c r="J123" s="2126"/>
      <c r="K123" s="2126"/>
      <c r="L123" s="2126"/>
      <c r="M123" s="2126"/>
      <c r="N123" s="2126"/>
      <c r="O123" s="2126"/>
      <c r="P123" s="2129"/>
      <c r="Q123" s="2126"/>
      <c r="R123" s="2126"/>
      <c r="S123" s="2126"/>
      <c r="T123" s="2126"/>
      <c r="U123" s="2126"/>
      <c r="V123" s="2126"/>
      <c r="W123" s="2126"/>
      <c r="X123" s="2126"/>
      <c r="Y123" s="2126"/>
      <c r="Z123" s="2126"/>
      <c r="AA123" s="2126"/>
      <c r="AB123" s="2126"/>
      <c r="AC123" s="2126"/>
      <c r="AD123" s="2126"/>
    </row>
    <row r="124" spans="1:30" ht="18.95" customHeight="1">
      <c r="A124" s="2084"/>
      <c r="B124" s="2085"/>
      <c r="C124" s="2085"/>
      <c r="D124" s="2126"/>
      <c r="E124" s="2126"/>
      <c r="F124" s="2126"/>
      <c r="G124" s="2126"/>
      <c r="H124" s="2126"/>
      <c r="I124" s="2126"/>
      <c r="J124" s="2126"/>
      <c r="K124" s="2126"/>
      <c r="L124" s="2126"/>
      <c r="M124" s="2126"/>
      <c r="N124" s="2126"/>
      <c r="O124" s="2126"/>
      <c r="P124" s="2129"/>
      <c r="Q124" s="2126"/>
      <c r="R124" s="2126"/>
      <c r="S124" s="2126"/>
      <c r="T124" s="2126"/>
      <c r="U124" s="2126"/>
      <c r="V124" s="2126"/>
      <c r="W124" s="2126"/>
      <c r="X124" s="2126"/>
      <c r="Y124" s="2126"/>
      <c r="Z124" s="2126"/>
      <c r="AA124" s="2126"/>
      <c r="AB124" s="2126"/>
      <c r="AC124" s="2126"/>
      <c r="AD124" s="2126"/>
    </row>
    <row r="125" spans="1:30" ht="18.95" customHeight="1">
      <c r="A125" s="2084"/>
      <c r="B125" s="2085"/>
      <c r="C125" s="2085"/>
      <c r="D125" s="2126"/>
      <c r="E125" s="2126"/>
      <c r="F125" s="2126"/>
      <c r="G125" s="2126"/>
      <c r="H125" s="2126"/>
      <c r="I125" s="2126"/>
      <c r="J125" s="2126"/>
      <c r="K125" s="2126"/>
      <c r="L125" s="2126"/>
      <c r="M125" s="2126"/>
      <c r="N125" s="2126"/>
      <c r="O125" s="2126"/>
      <c r="P125" s="2129"/>
      <c r="Q125" s="2126"/>
      <c r="R125" s="2126"/>
      <c r="S125" s="2126"/>
      <c r="T125" s="2126"/>
      <c r="U125" s="2126"/>
      <c r="V125" s="2126"/>
      <c r="W125" s="2126"/>
      <c r="X125" s="2126"/>
      <c r="Y125" s="2126"/>
      <c r="Z125" s="2126"/>
      <c r="AA125" s="2126"/>
      <c r="AB125" s="2126"/>
      <c r="AC125" s="2126"/>
      <c r="AD125" s="2126"/>
    </row>
    <row r="126" spans="1:30" ht="18.95" customHeight="1">
      <c r="A126" s="2084"/>
      <c r="B126" s="2085"/>
      <c r="C126" s="2085"/>
      <c r="D126" s="2126"/>
      <c r="E126" s="2126"/>
      <c r="F126" s="2126"/>
      <c r="G126" s="2126"/>
      <c r="H126" s="2126"/>
      <c r="I126" s="2126"/>
      <c r="J126" s="2126"/>
      <c r="K126" s="2126"/>
      <c r="L126" s="2126"/>
      <c r="M126" s="2126"/>
      <c r="N126" s="2126"/>
      <c r="O126" s="2126"/>
      <c r="P126" s="2129"/>
      <c r="Q126" s="2126"/>
      <c r="R126" s="2126"/>
      <c r="S126" s="2126"/>
      <c r="T126" s="2126"/>
      <c r="U126" s="2126"/>
      <c r="V126" s="2126"/>
      <c r="W126" s="2126"/>
      <c r="X126" s="2126"/>
      <c r="Y126" s="2126"/>
      <c r="Z126" s="2126"/>
      <c r="AA126" s="2126"/>
      <c r="AB126" s="2126"/>
      <c r="AC126" s="2126"/>
      <c r="AD126" s="2126"/>
    </row>
    <row r="127" spans="1:30" ht="18.95" customHeight="1">
      <c r="A127" s="2084"/>
      <c r="B127" s="2085"/>
      <c r="C127" s="2085"/>
      <c r="D127" s="2126"/>
      <c r="E127" s="2126"/>
      <c r="F127" s="2126"/>
      <c r="G127" s="2126"/>
      <c r="H127" s="2126"/>
      <c r="I127" s="2126"/>
      <c r="J127" s="2126"/>
      <c r="K127" s="2126"/>
      <c r="L127" s="2126"/>
      <c r="M127" s="2126"/>
      <c r="N127" s="2126"/>
      <c r="O127" s="2126"/>
      <c r="P127" s="2129"/>
      <c r="Q127" s="2126"/>
      <c r="R127" s="2126"/>
      <c r="S127" s="2126"/>
      <c r="T127" s="2126"/>
      <c r="U127" s="2126"/>
      <c r="V127" s="2126"/>
      <c r="W127" s="2126"/>
      <c r="X127" s="2126"/>
      <c r="Y127" s="2126"/>
      <c r="Z127" s="2126"/>
      <c r="AA127" s="2126"/>
      <c r="AB127" s="2126"/>
      <c r="AC127" s="2126"/>
      <c r="AD127" s="2126"/>
    </row>
    <row r="128" spans="1:30" ht="18.95" customHeight="1">
      <c r="A128" s="2084"/>
      <c r="B128" s="2085"/>
      <c r="C128" s="2085"/>
      <c r="D128" s="2126"/>
      <c r="E128" s="2126"/>
      <c r="F128" s="2126"/>
      <c r="G128" s="2126"/>
      <c r="H128" s="2126"/>
      <c r="I128" s="2126"/>
      <c r="J128" s="2126"/>
      <c r="K128" s="2126"/>
      <c r="L128" s="2126"/>
      <c r="M128" s="2126"/>
      <c r="N128" s="2126"/>
      <c r="O128" s="2126"/>
      <c r="P128" s="2129"/>
      <c r="Q128" s="2126"/>
      <c r="R128" s="2126"/>
      <c r="S128" s="2126"/>
      <c r="T128" s="2126"/>
      <c r="U128" s="2126"/>
      <c r="V128" s="2126"/>
      <c r="W128" s="2126"/>
      <c r="X128" s="2126"/>
      <c r="Y128" s="2126"/>
      <c r="Z128" s="2126"/>
      <c r="AA128" s="2126"/>
      <c r="AB128" s="2126"/>
      <c r="AC128" s="2126"/>
      <c r="AD128" s="2126"/>
    </row>
    <row r="129" spans="1:30" ht="18.95" customHeight="1">
      <c r="A129" s="2084"/>
      <c r="B129" s="2085"/>
      <c r="C129" s="2085"/>
      <c r="D129" s="2126"/>
      <c r="E129" s="2126"/>
      <c r="F129" s="2126"/>
      <c r="G129" s="2126"/>
      <c r="H129" s="2126"/>
      <c r="I129" s="2126"/>
      <c r="J129" s="2126"/>
      <c r="K129" s="2126"/>
      <c r="L129" s="2126"/>
      <c r="M129" s="2126"/>
      <c r="N129" s="2126"/>
      <c r="O129" s="2126"/>
      <c r="P129" s="2129"/>
      <c r="Q129" s="2126"/>
      <c r="R129" s="2126"/>
      <c r="S129" s="2126"/>
      <c r="T129" s="2126"/>
      <c r="U129" s="2126"/>
      <c r="V129" s="2126"/>
      <c r="W129" s="2126"/>
      <c r="X129" s="2126"/>
      <c r="Y129" s="2126"/>
      <c r="Z129" s="2126"/>
      <c r="AA129" s="2126"/>
      <c r="AB129" s="2126"/>
      <c r="AC129" s="2126"/>
      <c r="AD129" s="2126"/>
    </row>
    <row r="130" spans="1:30" ht="18.95" customHeight="1">
      <c r="A130" s="2084"/>
      <c r="B130" s="2085"/>
      <c r="C130" s="2085"/>
      <c r="D130" s="2126"/>
      <c r="E130" s="2126"/>
      <c r="F130" s="2126"/>
      <c r="G130" s="2126"/>
      <c r="H130" s="2126"/>
      <c r="I130" s="2126"/>
      <c r="J130" s="2126"/>
      <c r="K130" s="2126"/>
      <c r="L130" s="2126"/>
      <c r="M130" s="2126"/>
      <c r="N130" s="2126"/>
      <c r="O130" s="2126"/>
      <c r="P130" s="2129"/>
      <c r="Q130" s="2126"/>
      <c r="R130" s="2126"/>
      <c r="S130" s="2126"/>
      <c r="T130" s="2126"/>
      <c r="U130" s="2126"/>
      <c r="V130" s="2126"/>
      <c r="W130" s="2126"/>
      <c r="X130" s="2126"/>
      <c r="Y130" s="2126"/>
      <c r="Z130" s="2126"/>
      <c r="AA130" s="2126"/>
      <c r="AB130" s="2126"/>
      <c r="AC130" s="2126"/>
      <c r="AD130" s="2126"/>
    </row>
    <row r="131" spans="1:30" ht="18.95" customHeight="1">
      <c r="A131" s="2084"/>
      <c r="B131" s="2085"/>
      <c r="C131" s="2085"/>
      <c r="D131" s="2126"/>
      <c r="E131" s="2126"/>
      <c r="F131" s="2126"/>
      <c r="G131" s="2126"/>
      <c r="H131" s="2126"/>
      <c r="I131" s="2126"/>
      <c r="J131" s="2126"/>
      <c r="K131" s="2126"/>
      <c r="L131" s="2126"/>
      <c r="M131" s="2126"/>
      <c r="N131" s="2126"/>
      <c r="O131" s="2126"/>
      <c r="P131" s="2129"/>
      <c r="Q131" s="2126"/>
      <c r="R131" s="2126"/>
      <c r="S131" s="2126"/>
      <c r="T131" s="2126"/>
      <c r="U131" s="2126"/>
      <c r="V131" s="2126"/>
      <c r="W131" s="2126"/>
      <c r="X131" s="2126"/>
      <c r="Y131" s="2126"/>
      <c r="Z131" s="2126"/>
      <c r="AA131" s="2126"/>
      <c r="AB131" s="2126"/>
      <c r="AC131" s="2126"/>
      <c r="AD131" s="2126"/>
    </row>
    <row r="132" spans="1:30" ht="18.95" customHeight="1">
      <c r="A132" s="2084"/>
      <c r="B132" s="2085"/>
      <c r="C132" s="2085"/>
      <c r="D132" s="2126"/>
      <c r="E132" s="2126"/>
      <c r="F132" s="2126"/>
      <c r="G132" s="2126"/>
      <c r="H132" s="2126"/>
      <c r="I132" s="2126"/>
      <c r="J132" s="2126"/>
      <c r="K132" s="2126"/>
      <c r="L132" s="2126"/>
      <c r="M132" s="2126"/>
      <c r="N132" s="2126"/>
      <c r="O132" s="2126"/>
      <c r="P132" s="2129"/>
      <c r="Q132" s="2126"/>
      <c r="R132" s="2126"/>
      <c r="S132" s="2126"/>
      <c r="T132" s="2126"/>
      <c r="U132" s="2126"/>
      <c r="V132" s="2126"/>
      <c r="W132" s="2126"/>
      <c r="X132" s="2126"/>
      <c r="Y132" s="2126"/>
      <c r="Z132" s="2126"/>
      <c r="AA132" s="2126"/>
      <c r="AB132" s="2126"/>
      <c r="AC132" s="2126"/>
      <c r="AD132" s="2126"/>
    </row>
    <row r="133" spans="1:30" ht="18.95" customHeight="1">
      <c r="A133" s="2084"/>
      <c r="B133" s="2085"/>
      <c r="C133" s="2085"/>
      <c r="D133" s="2126"/>
      <c r="E133" s="2126"/>
      <c r="F133" s="2126"/>
      <c r="G133" s="2126"/>
      <c r="H133" s="2126"/>
      <c r="I133" s="2126"/>
      <c r="J133" s="2126"/>
      <c r="K133" s="2126"/>
      <c r="L133" s="2126"/>
      <c r="M133" s="2126"/>
      <c r="N133" s="2126"/>
      <c r="O133" s="2126"/>
      <c r="P133" s="2129"/>
      <c r="Q133" s="2126"/>
      <c r="R133" s="2126"/>
      <c r="S133" s="2126"/>
      <c r="T133" s="2126"/>
      <c r="U133" s="2126"/>
      <c r="V133" s="2126"/>
      <c r="W133" s="2126"/>
      <c r="X133" s="2126"/>
      <c r="Y133" s="2126"/>
      <c r="Z133" s="2126"/>
      <c r="AA133" s="2126"/>
      <c r="AB133" s="2126"/>
      <c r="AC133" s="2126"/>
      <c r="AD133" s="2126"/>
    </row>
    <row r="134" spans="1:30" ht="18.95" customHeight="1">
      <c r="A134" s="2084"/>
      <c r="B134" s="2085"/>
      <c r="C134" s="2085"/>
      <c r="D134" s="2126"/>
      <c r="E134" s="2126"/>
      <c r="F134" s="2126"/>
      <c r="G134" s="2126"/>
      <c r="H134" s="2126"/>
      <c r="I134" s="2126"/>
      <c r="J134" s="2126"/>
      <c r="K134" s="2126"/>
      <c r="L134" s="2126"/>
      <c r="M134" s="2126"/>
      <c r="N134" s="2126"/>
      <c r="O134" s="2126"/>
      <c r="P134" s="2129"/>
      <c r="Q134" s="2126"/>
      <c r="R134" s="2126"/>
      <c r="S134" s="2126"/>
      <c r="T134" s="2126"/>
      <c r="U134" s="2126"/>
      <c r="V134" s="2126"/>
      <c r="W134" s="2126"/>
      <c r="X134" s="2126"/>
      <c r="Y134" s="2126"/>
      <c r="Z134" s="2126"/>
      <c r="AA134" s="2126"/>
      <c r="AB134" s="2126"/>
      <c r="AC134" s="2126"/>
      <c r="AD134" s="2126"/>
    </row>
    <row r="135" spans="1:30" ht="18.95" customHeight="1">
      <c r="A135" s="2084"/>
      <c r="B135" s="2085"/>
      <c r="C135" s="2085"/>
      <c r="D135" s="2126"/>
      <c r="E135" s="2126"/>
      <c r="F135" s="2126"/>
      <c r="G135" s="2126"/>
      <c r="H135" s="2126"/>
      <c r="I135" s="2126"/>
      <c r="J135" s="2126"/>
      <c r="K135" s="2126"/>
      <c r="L135" s="2126"/>
      <c r="M135" s="2126"/>
      <c r="N135" s="2126"/>
      <c r="O135" s="2126"/>
      <c r="P135" s="2129"/>
      <c r="Q135" s="2126"/>
      <c r="R135" s="2126"/>
      <c r="S135" s="2126"/>
      <c r="T135" s="2126"/>
      <c r="U135" s="2126"/>
      <c r="V135" s="2126"/>
      <c r="W135" s="2126"/>
      <c r="X135" s="2126"/>
      <c r="Y135" s="2126"/>
      <c r="Z135" s="2126"/>
      <c r="AA135" s="2126"/>
      <c r="AB135" s="2126"/>
      <c r="AC135" s="2126"/>
      <c r="AD135" s="2126"/>
    </row>
    <row r="136" spans="1:30" ht="18.95" customHeight="1">
      <c r="A136" s="2084"/>
      <c r="B136" s="2085"/>
      <c r="C136" s="2085"/>
      <c r="D136" s="2126"/>
      <c r="E136" s="2126"/>
      <c r="F136" s="2126"/>
      <c r="G136" s="2126"/>
      <c r="H136" s="2126"/>
      <c r="I136" s="2126"/>
      <c r="J136" s="2126"/>
      <c r="K136" s="2126"/>
      <c r="L136" s="2126"/>
      <c r="M136" s="2126"/>
      <c r="N136" s="2126"/>
      <c r="O136" s="2126"/>
      <c r="P136" s="2129"/>
      <c r="Q136" s="2126"/>
      <c r="R136" s="2126"/>
      <c r="S136" s="2126"/>
      <c r="T136" s="2126"/>
      <c r="U136" s="2126"/>
      <c r="V136" s="2126"/>
      <c r="W136" s="2126"/>
      <c r="X136" s="2126"/>
      <c r="Y136" s="2126"/>
      <c r="Z136" s="2126"/>
      <c r="AA136" s="2126"/>
      <c r="AB136" s="2126"/>
      <c r="AC136" s="2126"/>
      <c r="AD136" s="2126"/>
    </row>
    <row r="137" spans="1:30" ht="18.95" customHeight="1">
      <c r="A137" s="2084"/>
      <c r="B137" s="2085"/>
      <c r="C137" s="2085"/>
      <c r="D137" s="2126"/>
      <c r="E137" s="2126"/>
      <c r="F137" s="2126"/>
      <c r="G137" s="2126"/>
      <c r="H137" s="2126"/>
      <c r="I137" s="2126"/>
      <c r="J137" s="2126"/>
      <c r="K137" s="2126"/>
      <c r="L137" s="2126"/>
      <c r="M137" s="2126"/>
      <c r="N137" s="2126"/>
      <c r="O137" s="2126"/>
      <c r="P137" s="2129"/>
      <c r="Q137" s="2126"/>
      <c r="R137" s="2126"/>
      <c r="S137" s="2126"/>
      <c r="T137" s="2126"/>
      <c r="U137" s="2126"/>
      <c r="V137" s="2126"/>
      <c r="W137" s="2126"/>
      <c r="X137" s="2126"/>
      <c r="Y137" s="2126"/>
      <c r="Z137" s="2126"/>
      <c r="AA137" s="2126"/>
      <c r="AB137" s="2126"/>
      <c r="AC137" s="2126"/>
      <c r="AD137" s="2126"/>
    </row>
    <row r="138" spans="1:30" ht="18.95" customHeight="1">
      <c r="A138" s="2084"/>
      <c r="B138" s="2085"/>
      <c r="C138" s="2085"/>
      <c r="D138" s="2126"/>
      <c r="E138" s="2126"/>
      <c r="F138" s="2126"/>
      <c r="G138" s="2126"/>
      <c r="H138" s="2126"/>
      <c r="I138" s="2126"/>
      <c r="J138" s="2126"/>
      <c r="K138" s="2126"/>
      <c r="L138" s="2126"/>
      <c r="M138" s="2126"/>
      <c r="N138" s="2126"/>
      <c r="O138" s="2126"/>
      <c r="P138" s="2129"/>
      <c r="Q138" s="2126"/>
      <c r="R138" s="2126"/>
      <c r="S138" s="2126"/>
      <c r="T138" s="2126"/>
      <c r="U138" s="2126"/>
      <c r="V138" s="2126"/>
      <c r="W138" s="2126"/>
      <c r="X138" s="2126"/>
      <c r="Y138" s="2126"/>
      <c r="Z138" s="2126"/>
      <c r="AA138" s="2126"/>
      <c r="AB138" s="2126"/>
      <c r="AC138" s="2126"/>
      <c r="AD138" s="2126"/>
    </row>
    <row r="139" spans="1:30" ht="18.95" customHeight="1">
      <c r="A139" s="2084"/>
      <c r="B139" s="2085"/>
      <c r="C139" s="2085"/>
      <c r="D139" s="2126"/>
      <c r="E139" s="2126"/>
      <c r="F139" s="2126"/>
      <c r="G139" s="2126"/>
      <c r="H139" s="2126"/>
      <c r="I139" s="2126"/>
      <c r="J139" s="2126"/>
      <c r="K139" s="2126"/>
      <c r="L139" s="2126"/>
      <c r="M139" s="2126"/>
      <c r="N139" s="2126"/>
      <c r="O139" s="2126"/>
      <c r="P139" s="2129"/>
      <c r="Q139" s="2126"/>
      <c r="R139" s="2126"/>
      <c r="S139" s="2126"/>
      <c r="T139" s="2126"/>
      <c r="U139" s="2126"/>
      <c r="V139" s="2126"/>
      <c r="W139" s="2126"/>
      <c r="X139" s="2126"/>
      <c r="Y139" s="2126"/>
      <c r="Z139" s="2126"/>
      <c r="AA139" s="2126"/>
      <c r="AB139" s="2126"/>
      <c r="AC139" s="2126"/>
      <c r="AD139" s="2126"/>
    </row>
    <row r="140" spans="1:30" ht="18.95" customHeight="1">
      <c r="A140" s="2084"/>
      <c r="B140" s="2085"/>
      <c r="C140" s="2085"/>
      <c r="D140" s="2126"/>
      <c r="E140" s="2126"/>
      <c r="F140" s="2126"/>
      <c r="G140" s="2126"/>
      <c r="H140" s="2126"/>
      <c r="I140" s="2126"/>
      <c r="J140" s="2126"/>
      <c r="K140" s="2126"/>
      <c r="L140" s="2126"/>
      <c r="M140" s="2126"/>
      <c r="N140" s="2126"/>
      <c r="O140" s="2126"/>
      <c r="P140" s="2129"/>
      <c r="Q140" s="2126"/>
      <c r="R140" s="2126"/>
      <c r="S140" s="2126"/>
      <c r="T140" s="2126"/>
      <c r="U140" s="2126"/>
      <c r="V140" s="2126"/>
      <c r="W140" s="2126"/>
      <c r="X140" s="2126"/>
      <c r="Y140" s="2126"/>
      <c r="Z140" s="2126"/>
      <c r="AA140" s="2126"/>
      <c r="AB140" s="2126"/>
      <c r="AC140" s="2126"/>
      <c r="AD140" s="2126"/>
    </row>
    <row r="141" spans="1:30" ht="18.95" customHeight="1">
      <c r="A141" s="2084"/>
      <c r="B141" s="2085"/>
      <c r="C141" s="2085"/>
      <c r="D141" s="2126"/>
      <c r="E141" s="2126"/>
      <c r="F141" s="2126"/>
      <c r="G141" s="2126"/>
      <c r="H141" s="2126"/>
      <c r="I141" s="2126"/>
      <c r="J141" s="2126"/>
      <c r="K141" s="2126"/>
      <c r="L141" s="2126"/>
      <c r="M141" s="2126"/>
      <c r="N141" s="2126"/>
      <c r="O141" s="2126"/>
      <c r="P141" s="2129"/>
      <c r="Q141" s="2126"/>
      <c r="R141" s="2126"/>
      <c r="S141" s="2126"/>
      <c r="T141" s="2126"/>
      <c r="U141" s="2126"/>
      <c r="V141" s="2126"/>
      <c r="W141" s="2126"/>
      <c r="X141" s="2126"/>
      <c r="Y141" s="2126"/>
      <c r="Z141" s="2126"/>
      <c r="AA141" s="2126"/>
      <c r="AB141" s="2126"/>
      <c r="AC141" s="2126"/>
      <c r="AD141" s="2126"/>
    </row>
    <row r="142" spans="1:30" ht="18.95" customHeight="1">
      <c r="A142" s="2084"/>
      <c r="B142" s="2085"/>
      <c r="C142" s="2085"/>
      <c r="D142" s="2126"/>
      <c r="E142" s="2126"/>
      <c r="F142" s="2126"/>
      <c r="G142" s="2126"/>
      <c r="H142" s="2126"/>
      <c r="I142" s="2126"/>
      <c r="J142" s="2126"/>
      <c r="K142" s="2126"/>
      <c r="L142" s="2126"/>
      <c r="M142" s="2126"/>
      <c r="N142" s="2126"/>
      <c r="O142" s="2126"/>
      <c r="P142" s="2129"/>
      <c r="Q142" s="2126"/>
      <c r="R142" s="2126"/>
      <c r="S142" s="2126"/>
      <c r="T142" s="2126"/>
      <c r="U142" s="2126"/>
      <c r="V142" s="2126"/>
      <c r="W142" s="2126"/>
      <c r="X142" s="2126"/>
      <c r="Y142" s="2126"/>
      <c r="Z142" s="2126"/>
      <c r="AA142" s="2126"/>
      <c r="AB142" s="2126"/>
      <c r="AC142" s="2126"/>
      <c r="AD142" s="2126"/>
    </row>
    <row r="143" spans="1:30" ht="18.95" customHeight="1">
      <c r="A143" s="2084"/>
      <c r="B143" s="2085"/>
      <c r="C143" s="2085"/>
      <c r="D143" s="2126"/>
      <c r="E143" s="2126"/>
      <c r="F143" s="2126"/>
      <c r="G143" s="2126"/>
      <c r="H143" s="2126"/>
      <c r="I143" s="2126"/>
      <c r="J143" s="2126"/>
      <c r="K143" s="2126"/>
      <c r="L143" s="2126"/>
      <c r="M143" s="2126"/>
      <c r="N143" s="2126"/>
      <c r="O143" s="2126"/>
      <c r="P143" s="2129"/>
      <c r="Q143" s="2126"/>
      <c r="R143" s="2126"/>
      <c r="S143" s="2126"/>
      <c r="T143" s="2126"/>
      <c r="U143" s="2126"/>
      <c r="V143" s="2126"/>
      <c r="W143" s="2126"/>
      <c r="X143" s="2126"/>
      <c r="Y143" s="2126"/>
      <c r="Z143" s="2126"/>
      <c r="AA143" s="2126"/>
      <c r="AB143" s="2126"/>
      <c r="AC143" s="2126"/>
      <c r="AD143" s="2126"/>
    </row>
    <row r="144" spans="1:30" ht="18.95" customHeight="1">
      <c r="A144" s="2084"/>
      <c r="B144" s="2085"/>
      <c r="C144" s="2085"/>
      <c r="D144" s="2126"/>
      <c r="E144" s="2126"/>
      <c r="F144" s="2126"/>
      <c r="G144" s="2126"/>
      <c r="H144" s="2126"/>
      <c r="I144" s="2126"/>
      <c r="J144" s="2126"/>
      <c r="K144" s="2126"/>
      <c r="L144" s="2126"/>
      <c r="M144" s="2126"/>
      <c r="N144" s="2126"/>
      <c r="O144" s="2126"/>
      <c r="P144" s="2129"/>
      <c r="Q144" s="2126"/>
      <c r="R144" s="2126"/>
      <c r="S144" s="2126"/>
      <c r="T144" s="2126"/>
      <c r="U144" s="2126"/>
      <c r="V144" s="2126"/>
      <c r="W144" s="2126"/>
      <c r="X144" s="2126"/>
      <c r="Y144" s="2126"/>
      <c r="Z144" s="2126"/>
      <c r="AA144" s="2126"/>
      <c r="AB144" s="2126"/>
      <c r="AC144" s="2126"/>
      <c r="AD144" s="2126"/>
    </row>
    <row r="145" spans="1:30" ht="18.95" customHeight="1">
      <c r="A145" s="2084"/>
      <c r="B145" s="2085"/>
      <c r="C145" s="2085"/>
      <c r="D145" s="2126"/>
      <c r="E145" s="2126"/>
      <c r="F145" s="2126"/>
      <c r="G145" s="2126"/>
      <c r="H145" s="2126"/>
      <c r="I145" s="2126"/>
      <c r="J145" s="2126"/>
      <c r="K145" s="2126"/>
      <c r="L145" s="2126"/>
      <c r="M145" s="2126"/>
      <c r="N145" s="2126"/>
      <c r="O145" s="2126"/>
      <c r="P145" s="2129"/>
      <c r="Q145" s="2126"/>
      <c r="R145" s="2126"/>
      <c r="S145" s="2126"/>
      <c r="T145" s="2126"/>
      <c r="U145" s="2126"/>
      <c r="V145" s="2126"/>
      <c r="W145" s="2126"/>
      <c r="X145" s="2126"/>
      <c r="Y145" s="2126"/>
      <c r="Z145" s="2126"/>
      <c r="AA145" s="2126"/>
      <c r="AB145" s="2126"/>
      <c r="AC145" s="2126"/>
      <c r="AD145" s="2126"/>
    </row>
    <row r="146" spans="1:30" ht="18.95" customHeight="1">
      <c r="A146" s="2084"/>
      <c r="B146" s="2085"/>
      <c r="C146" s="2085"/>
      <c r="D146" s="2126"/>
      <c r="E146" s="2126"/>
      <c r="F146" s="2126"/>
      <c r="G146" s="2126"/>
      <c r="H146" s="2126"/>
      <c r="I146" s="2126"/>
      <c r="J146" s="2126"/>
      <c r="K146" s="2126"/>
      <c r="L146" s="2126"/>
      <c r="M146" s="2126"/>
      <c r="N146" s="2126"/>
      <c r="O146" s="2126"/>
      <c r="P146" s="2129"/>
      <c r="Q146" s="2126"/>
      <c r="R146" s="2126"/>
      <c r="S146" s="2126"/>
      <c r="T146" s="2126"/>
      <c r="U146" s="2126"/>
      <c r="V146" s="2126"/>
      <c r="W146" s="2126"/>
      <c r="X146" s="2126"/>
      <c r="Y146" s="2126"/>
      <c r="Z146" s="2126"/>
      <c r="AA146" s="2126"/>
      <c r="AB146" s="2126"/>
      <c r="AC146" s="2126"/>
      <c r="AD146" s="2126"/>
    </row>
    <row r="147" spans="1:30" ht="18.95" customHeight="1">
      <c r="A147" s="2084"/>
      <c r="B147" s="2085"/>
      <c r="C147" s="2085"/>
      <c r="D147" s="2126"/>
      <c r="E147" s="2126"/>
      <c r="F147" s="2126"/>
      <c r="G147" s="2126"/>
      <c r="H147" s="2126"/>
      <c r="I147" s="2126"/>
      <c r="J147" s="2126"/>
      <c r="K147" s="2126"/>
      <c r="L147" s="2126"/>
      <c r="M147" s="2126"/>
      <c r="N147" s="2126"/>
      <c r="O147" s="2126"/>
      <c r="P147" s="2129"/>
      <c r="Q147" s="2126"/>
      <c r="R147" s="2126"/>
      <c r="S147" s="2126"/>
      <c r="T147" s="2126"/>
      <c r="U147" s="2126"/>
      <c r="V147" s="2126"/>
      <c r="W147" s="2126"/>
      <c r="X147" s="2126"/>
      <c r="Y147" s="2126"/>
      <c r="Z147" s="2126"/>
      <c r="AA147" s="2126"/>
      <c r="AB147" s="2126"/>
      <c r="AC147" s="2126"/>
      <c r="AD147" s="2126"/>
    </row>
    <row r="148" spans="1:30" ht="18.95" customHeight="1">
      <c r="A148" s="2084"/>
      <c r="B148" s="2085"/>
      <c r="C148" s="2085"/>
      <c r="D148" s="2126"/>
      <c r="E148" s="2126"/>
      <c r="F148" s="2126"/>
      <c r="G148" s="2126"/>
      <c r="H148" s="2126"/>
      <c r="I148" s="2126"/>
      <c r="J148" s="2126"/>
      <c r="K148" s="2126"/>
      <c r="L148" s="2126"/>
      <c r="M148" s="2126"/>
      <c r="N148" s="2126"/>
      <c r="O148" s="2126"/>
      <c r="P148" s="2129"/>
      <c r="Q148" s="2126"/>
      <c r="R148" s="2126"/>
      <c r="S148" s="2126"/>
      <c r="T148" s="2126"/>
      <c r="U148" s="2126"/>
      <c r="V148" s="2126"/>
      <c r="W148" s="2126"/>
      <c r="X148" s="2126"/>
      <c r="Y148" s="2126"/>
      <c r="Z148" s="2126"/>
      <c r="AA148" s="2126"/>
      <c r="AB148" s="2126"/>
      <c r="AC148" s="2126"/>
      <c r="AD148" s="2126"/>
    </row>
    <row r="149" spans="1:30" ht="18.95" customHeight="1">
      <c r="A149" s="2084"/>
      <c r="B149" s="2085"/>
      <c r="C149" s="2085"/>
      <c r="D149" s="2126"/>
      <c r="E149" s="2126"/>
      <c r="F149" s="2126"/>
      <c r="G149" s="2126"/>
      <c r="H149" s="2126"/>
      <c r="I149" s="2126"/>
      <c r="J149" s="2126"/>
      <c r="K149" s="2126"/>
      <c r="L149" s="2126"/>
      <c r="M149" s="2126"/>
      <c r="N149" s="2126"/>
      <c r="O149" s="2126"/>
      <c r="P149" s="2129"/>
      <c r="Q149" s="2126"/>
      <c r="R149" s="2126"/>
      <c r="S149" s="2126"/>
      <c r="T149" s="2126"/>
      <c r="U149" s="2126"/>
      <c r="V149" s="2126"/>
      <c r="W149" s="2126"/>
      <c r="X149" s="2126"/>
      <c r="Y149" s="2126"/>
      <c r="Z149" s="2126"/>
      <c r="AA149" s="2126"/>
      <c r="AB149" s="2126"/>
      <c r="AC149" s="2126"/>
      <c r="AD149" s="2126"/>
    </row>
    <row r="150" spans="1:30" ht="18.95" customHeight="1">
      <c r="A150" s="2084"/>
      <c r="B150" s="2085"/>
      <c r="C150" s="2085"/>
      <c r="D150" s="2126"/>
      <c r="E150" s="2126"/>
      <c r="F150" s="2126"/>
      <c r="G150" s="2126"/>
      <c r="H150" s="2126"/>
      <c r="I150" s="2126"/>
      <c r="J150" s="2126"/>
      <c r="K150" s="2126"/>
      <c r="L150" s="2126"/>
      <c r="M150" s="2126"/>
      <c r="N150" s="2126"/>
      <c r="O150" s="2126"/>
      <c r="P150" s="2129"/>
      <c r="Q150" s="2126"/>
      <c r="R150" s="2126"/>
      <c r="S150" s="2126"/>
      <c r="T150" s="2126"/>
      <c r="U150" s="2126"/>
      <c r="V150" s="2126"/>
      <c r="W150" s="2126"/>
      <c r="X150" s="2126"/>
      <c r="Y150" s="2126"/>
      <c r="Z150" s="2126"/>
      <c r="AA150" s="2126"/>
      <c r="AB150" s="2126"/>
      <c r="AC150" s="2126"/>
      <c r="AD150" s="2126"/>
    </row>
    <row r="151" spans="1:30" ht="18.95" customHeight="1">
      <c r="A151" s="2084"/>
      <c r="B151" s="2085"/>
      <c r="C151" s="2085"/>
      <c r="D151" s="2126"/>
      <c r="E151" s="2126"/>
      <c r="F151" s="2126"/>
      <c r="G151" s="2126"/>
      <c r="H151" s="2126"/>
      <c r="I151" s="2126"/>
      <c r="J151" s="2126"/>
      <c r="K151" s="2126"/>
      <c r="L151" s="2126"/>
      <c r="M151" s="2126"/>
      <c r="N151" s="2126"/>
      <c r="O151" s="2126"/>
      <c r="P151" s="2129"/>
      <c r="Q151" s="2126"/>
      <c r="R151" s="2126"/>
      <c r="S151" s="2126"/>
      <c r="T151" s="2126"/>
      <c r="U151" s="2126"/>
      <c r="V151" s="2126"/>
      <c r="W151" s="2126"/>
      <c r="X151" s="2126"/>
      <c r="Y151" s="2126"/>
      <c r="Z151" s="2126"/>
      <c r="AA151" s="2126"/>
      <c r="AB151" s="2126"/>
      <c r="AC151" s="2126"/>
      <c r="AD151" s="2126"/>
    </row>
    <row r="152" spans="1:30" ht="18.95" customHeight="1">
      <c r="A152" s="2084"/>
      <c r="B152" s="2085"/>
      <c r="C152" s="2085"/>
      <c r="D152" s="2126"/>
      <c r="E152" s="2126"/>
      <c r="F152" s="2126"/>
      <c r="G152" s="2126"/>
      <c r="H152" s="2126"/>
      <c r="I152" s="2126"/>
      <c r="J152" s="2126"/>
      <c r="K152" s="2126"/>
      <c r="L152" s="2126"/>
      <c r="M152" s="2126"/>
      <c r="N152" s="2126"/>
      <c r="O152" s="2126"/>
      <c r="P152" s="2129"/>
      <c r="Q152" s="2126"/>
      <c r="R152" s="2126"/>
      <c r="S152" s="2126"/>
      <c r="T152" s="2126"/>
      <c r="U152" s="2126"/>
      <c r="V152" s="2126"/>
      <c r="W152" s="2126"/>
      <c r="X152" s="2126"/>
      <c r="Y152" s="2126"/>
      <c r="Z152" s="2126"/>
      <c r="AA152" s="2126"/>
      <c r="AB152" s="2126"/>
      <c r="AC152" s="2126"/>
      <c r="AD152" s="2126"/>
    </row>
    <row r="153" spans="1:30" ht="18.95" customHeight="1">
      <c r="A153" s="2084"/>
      <c r="B153" s="2085"/>
      <c r="C153" s="2085"/>
      <c r="D153" s="2126"/>
      <c r="E153" s="2126"/>
      <c r="F153" s="2126"/>
      <c r="G153" s="2126"/>
      <c r="H153" s="2126"/>
      <c r="I153" s="2126"/>
      <c r="J153" s="2126"/>
      <c r="K153" s="2126"/>
      <c r="L153" s="2126"/>
      <c r="M153" s="2126"/>
      <c r="N153" s="2126"/>
      <c r="O153" s="2126"/>
      <c r="P153" s="2129"/>
      <c r="Q153" s="2126"/>
      <c r="R153" s="2126"/>
      <c r="S153" s="2126"/>
      <c r="T153" s="2126"/>
      <c r="U153" s="2126"/>
      <c r="V153" s="2126"/>
      <c r="W153" s="2126"/>
      <c r="X153" s="2126"/>
      <c r="Y153" s="2126"/>
      <c r="Z153" s="2126"/>
      <c r="AA153" s="2126"/>
      <c r="AB153" s="2126"/>
      <c r="AC153" s="2126"/>
      <c r="AD153" s="2126"/>
    </row>
    <row r="154" spans="1:30" ht="18.95" customHeight="1">
      <c r="A154" s="2084"/>
      <c r="B154" s="2085"/>
      <c r="C154" s="2085"/>
      <c r="D154" s="2126"/>
      <c r="E154" s="2126"/>
      <c r="F154" s="2126"/>
      <c r="G154" s="2126"/>
      <c r="H154" s="2126"/>
      <c r="I154" s="2126"/>
      <c r="J154" s="2126"/>
      <c r="K154" s="2126"/>
      <c r="L154" s="2126"/>
      <c r="M154" s="2126"/>
      <c r="N154" s="2126"/>
      <c r="O154" s="2126"/>
      <c r="P154" s="2129"/>
      <c r="Q154" s="2126"/>
      <c r="R154" s="2126"/>
      <c r="S154" s="2126"/>
      <c r="T154" s="2126"/>
      <c r="U154" s="2126"/>
      <c r="V154" s="2126"/>
      <c r="W154" s="2126"/>
      <c r="X154" s="2126"/>
      <c r="Y154" s="2126"/>
      <c r="Z154" s="2126"/>
      <c r="AA154" s="2126"/>
      <c r="AB154" s="2126"/>
      <c r="AC154" s="2126"/>
      <c r="AD154" s="2126"/>
    </row>
    <row r="155" spans="1:30" ht="18.95" customHeight="1">
      <c r="A155" s="2084"/>
      <c r="B155" s="2085"/>
      <c r="C155" s="2085"/>
      <c r="D155" s="2126"/>
      <c r="E155" s="2126"/>
      <c r="F155" s="2126"/>
      <c r="G155" s="2126"/>
      <c r="H155" s="2126"/>
      <c r="I155" s="2126"/>
      <c r="J155" s="2126"/>
      <c r="K155" s="2126"/>
      <c r="L155" s="2126"/>
      <c r="M155" s="2126"/>
      <c r="N155" s="2126"/>
      <c r="O155" s="2126"/>
      <c r="P155" s="2129"/>
      <c r="Q155" s="2126"/>
      <c r="R155" s="2126"/>
      <c r="S155" s="2126"/>
      <c r="T155" s="2126"/>
      <c r="U155" s="2126"/>
      <c r="V155" s="2126"/>
      <c r="W155" s="2126"/>
      <c r="X155" s="2126"/>
      <c r="Y155" s="2126"/>
      <c r="Z155" s="2126"/>
      <c r="AA155" s="2126"/>
      <c r="AB155" s="2126"/>
      <c r="AC155" s="2126"/>
      <c r="AD155" s="2126"/>
    </row>
    <row r="156" spans="1:30" ht="18.95" customHeight="1">
      <c r="A156" s="2084"/>
      <c r="B156" s="2085"/>
      <c r="C156" s="2085"/>
      <c r="D156" s="2126"/>
      <c r="E156" s="2126"/>
      <c r="F156" s="2126"/>
      <c r="G156" s="2126"/>
      <c r="H156" s="2126"/>
      <c r="I156" s="2126"/>
      <c r="J156" s="2126"/>
      <c r="K156" s="2126"/>
      <c r="L156" s="2126"/>
      <c r="M156" s="2126"/>
      <c r="N156" s="2126"/>
      <c r="O156" s="2126"/>
      <c r="P156" s="2129"/>
      <c r="Q156" s="2126"/>
      <c r="R156" s="2126"/>
      <c r="S156" s="2126"/>
      <c r="T156" s="2126"/>
      <c r="U156" s="2126"/>
      <c r="V156" s="2126"/>
      <c r="W156" s="2126"/>
      <c r="X156" s="2126"/>
      <c r="Y156" s="2126"/>
      <c r="Z156" s="2126"/>
      <c r="AA156" s="2126"/>
      <c r="AB156" s="2126"/>
      <c r="AC156" s="2126"/>
      <c r="AD156" s="2126"/>
    </row>
    <row r="157" spans="1:30" ht="18.95" customHeight="1">
      <c r="A157" s="2084"/>
      <c r="B157" s="2085"/>
      <c r="C157" s="2085"/>
      <c r="D157" s="2126"/>
      <c r="E157" s="2126"/>
      <c r="F157" s="2126"/>
      <c r="G157" s="2126"/>
      <c r="H157" s="2126"/>
      <c r="I157" s="2126"/>
      <c r="J157" s="2126"/>
      <c r="K157" s="2126"/>
      <c r="L157" s="2126"/>
      <c r="M157" s="2126"/>
      <c r="N157" s="2126"/>
      <c r="O157" s="2126"/>
      <c r="P157" s="2129"/>
      <c r="Q157" s="2126"/>
      <c r="R157" s="2126"/>
      <c r="S157" s="2126"/>
      <c r="T157" s="2126"/>
      <c r="U157" s="2126"/>
      <c r="V157" s="2126"/>
      <c r="W157" s="2126"/>
      <c r="X157" s="2126"/>
      <c r="Y157" s="2126"/>
      <c r="Z157" s="2126"/>
      <c r="AA157" s="2126"/>
      <c r="AB157" s="2126"/>
      <c r="AC157" s="2126"/>
      <c r="AD157" s="2126"/>
    </row>
    <row r="158" spans="1:30" ht="18.95" customHeight="1">
      <c r="A158" s="2084"/>
      <c r="B158" s="2085"/>
      <c r="C158" s="2085"/>
      <c r="D158" s="2126"/>
      <c r="E158" s="2126"/>
      <c r="F158" s="2126"/>
      <c r="G158" s="2126"/>
      <c r="H158" s="2126"/>
      <c r="I158" s="2126"/>
      <c r="J158" s="2126"/>
      <c r="K158" s="2126"/>
      <c r="L158" s="2126"/>
      <c r="M158" s="2126"/>
      <c r="N158" s="2126"/>
      <c r="O158" s="2126"/>
      <c r="P158" s="2129"/>
      <c r="Q158" s="2126"/>
      <c r="R158" s="2126"/>
      <c r="S158" s="2126"/>
      <c r="T158" s="2126"/>
      <c r="U158" s="2126"/>
      <c r="V158" s="2126"/>
      <c r="W158" s="2126"/>
      <c r="X158" s="2126"/>
      <c r="Y158" s="2126"/>
      <c r="Z158" s="2126"/>
      <c r="AA158" s="2126"/>
      <c r="AB158" s="2126"/>
      <c r="AC158" s="2126"/>
      <c r="AD158" s="2126"/>
    </row>
    <row r="159" spans="1:30" ht="18.95" customHeight="1">
      <c r="A159" s="2084"/>
      <c r="B159" s="2085"/>
      <c r="C159" s="2085"/>
      <c r="D159" s="2126"/>
      <c r="E159" s="2126"/>
      <c r="F159" s="2126"/>
      <c r="G159" s="2126"/>
      <c r="H159" s="2126"/>
      <c r="I159" s="2126"/>
      <c r="J159" s="2126"/>
      <c r="K159" s="2126"/>
      <c r="L159" s="2126"/>
      <c r="M159" s="2126"/>
      <c r="N159" s="2126"/>
      <c r="O159" s="2126"/>
      <c r="P159" s="2129"/>
      <c r="Q159" s="2126"/>
      <c r="R159" s="2126"/>
      <c r="S159" s="2126"/>
      <c r="T159" s="2126"/>
      <c r="U159" s="2126"/>
      <c r="V159" s="2126"/>
      <c r="W159" s="2126"/>
      <c r="X159" s="2126"/>
      <c r="Y159" s="2126"/>
      <c r="Z159" s="2126"/>
      <c r="AA159" s="2126"/>
      <c r="AB159" s="2126"/>
      <c r="AC159" s="2126"/>
      <c r="AD159" s="2126"/>
    </row>
    <row r="160" spans="1:30" ht="18.95" customHeight="1">
      <c r="A160" s="2084"/>
      <c r="B160" s="2085"/>
      <c r="C160" s="2085"/>
      <c r="D160" s="2126"/>
      <c r="E160" s="2126"/>
      <c r="F160" s="2126"/>
      <c r="G160" s="2126"/>
      <c r="H160" s="2126"/>
      <c r="I160" s="2126"/>
      <c r="J160" s="2126"/>
      <c r="K160" s="2126"/>
      <c r="L160" s="2126"/>
      <c r="M160" s="2126"/>
      <c r="N160" s="2126"/>
      <c r="O160" s="2126"/>
      <c r="P160" s="2129"/>
      <c r="Q160" s="2126"/>
      <c r="R160" s="2126"/>
      <c r="S160" s="2126"/>
      <c r="T160" s="2126"/>
      <c r="U160" s="2126"/>
      <c r="V160" s="2126"/>
      <c r="W160" s="2126"/>
      <c r="X160" s="2126"/>
      <c r="Y160" s="2126"/>
      <c r="Z160" s="2126"/>
      <c r="AA160" s="2126"/>
      <c r="AB160" s="2126"/>
      <c r="AC160" s="2126"/>
      <c r="AD160" s="2126"/>
    </row>
    <row r="161" spans="1:30" ht="18.95" customHeight="1">
      <c r="A161" s="2084"/>
      <c r="B161" s="2085"/>
      <c r="C161" s="2085"/>
      <c r="D161" s="2126"/>
      <c r="E161" s="2126"/>
      <c r="F161" s="2126"/>
      <c r="G161" s="2126"/>
      <c r="H161" s="2126"/>
      <c r="I161" s="2126"/>
      <c r="J161" s="2126"/>
      <c r="K161" s="2126"/>
      <c r="L161" s="2126"/>
      <c r="M161" s="2126"/>
      <c r="N161" s="2126"/>
      <c r="O161" s="2126"/>
      <c r="P161" s="2129"/>
      <c r="Q161" s="2126"/>
      <c r="R161" s="2126"/>
      <c r="S161" s="2126"/>
      <c r="T161" s="2126"/>
      <c r="U161" s="2126"/>
      <c r="V161" s="2126"/>
      <c r="W161" s="2126"/>
      <c r="X161" s="2126"/>
      <c r="Y161" s="2126"/>
      <c r="Z161" s="2126"/>
      <c r="AA161" s="2126"/>
      <c r="AB161" s="2126"/>
      <c r="AC161" s="2126"/>
      <c r="AD161" s="2126"/>
    </row>
    <row r="162" spans="1:30" ht="18.95" customHeight="1">
      <c r="A162" s="2084"/>
      <c r="B162" s="2085"/>
      <c r="C162" s="2085"/>
      <c r="D162" s="2126"/>
      <c r="E162" s="2126"/>
      <c r="F162" s="2126"/>
      <c r="G162" s="2126"/>
      <c r="H162" s="2126"/>
      <c r="I162" s="2126"/>
      <c r="J162" s="2126"/>
      <c r="K162" s="2126"/>
      <c r="L162" s="2126"/>
      <c r="M162" s="2126"/>
      <c r="N162" s="2126"/>
      <c r="O162" s="2126"/>
      <c r="P162" s="2129"/>
      <c r="Q162" s="2126"/>
      <c r="R162" s="2126"/>
      <c r="S162" s="2126"/>
      <c r="T162" s="2126"/>
      <c r="U162" s="2126"/>
      <c r="V162" s="2126"/>
      <c r="W162" s="2126"/>
      <c r="X162" s="2126"/>
      <c r="Y162" s="2126"/>
      <c r="Z162" s="2126"/>
      <c r="AA162" s="2126"/>
      <c r="AB162" s="2126"/>
      <c r="AC162" s="2126"/>
      <c r="AD162" s="2126"/>
    </row>
    <row r="163" spans="1:30" ht="18.95" customHeight="1">
      <c r="A163" s="2084"/>
      <c r="B163" s="2085"/>
      <c r="C163" s="2085"/>
      <c r="D163" s="2126"/>
      <c r="E163" s="2126"/>
      <c r="F163" s="2126"/>
      <c r="G163" s="2126"/>
      <c r="H163" s="2126"/>
      <c r="I163" s="2126"/>
      <c r="J163" s="2126"/>
      <c r="K163" s="2126"/>
      <c r="L163" s="2126"/>
      <c r="M163" s="2126"/>
      <c r="N163" s="2126"/>
      <c r="O163" s="2126"/>
      <c r="P163" s="2129"/>
      <c r="Q163" s="2126"/>
      <c r="R163" s="2126"/>
      <c r="S163" s="2126"/>
      <c r="T163" s="2126"/>
      <c r="U163" s="2126"/>
      <c r="V163" s="2126"/>
      <c r="W163" s="2126"/>
      <c r="X163" s="2126"/>
      <c r="Y163" s="2126"/>
      <c r="Z163" s="2126"/>
      <c r="AA163" s="2126"/>
      <c r="AB163" s="2126"/>
      <c r="AC163" s="2126"/>
      <c r="AD163" s="2126"/>
    </row>
    <row r="164" spans="1:30" ht="18.95" customHeight="1">
      <c r="A164" s="2084"/>
      <c r="B164" s="2085"/>
      <c r="C164" s="2085"/>
      <c r="D164" s="2126"/>
      <c r="E164" s="2126"/>
      <c r="F164" s="2126"/>
      <c r="G164" s="2126"/>
      <c r="H164" s="2126"/>
      <c r="I164" s="2126"/>
      <c r="J164" s="2126"/>
      <c r="K164" s="2126"/>
      <c r="L164" s="2126"/>
      <c r="M164" s="2126"/>
      <c r="N164" s="2126"/>
      <c r="O164" s="2126"/>
      <c r="P164" s="2129"/>
      <c r="Q164" s="2126"/>
      <c r="R164" s="2126"/>
      <c r="S164" s="2126"/>
      <c r="T164" s="2126"/>
      <c r="U164" s="2126"/>
      <c r="V164" s="2126"/>
      <c r="W164" s="2126"/>
      <c r="X164" s="2126"/>
      <c r="Y164" s="2126"/>
      <c r="Z164" s="2126"/>
      <c r="AA164" s="2126"/>
      <c r="AB164" s="2126"/>
      <c r="AC164" s="2126"/>
      <c r="AD164" s="2126"/>
    </row>
    <row r="165" spans="1:30" ht="18.95" customHeight="1">
      <c r="A165" s="2084"/>
      <c r="B165" s="2085"/>
      <c r="C165" s="2085"/>
      <c r="D165" s="2126"/>
      <c r="E165" s="2126"/>
      <c r="F165" s="2126"/>
      <c r="G165" s="2126"/>
      <c r="H165" s="2126"/>
      <c r="I165" s="2126"/>
      <c r="J165" s="2126"/>
      <c r="K165" s="2126"/>
      <c r="L165" s="2126"/>
      <c r="M165" s="2126"/>
      <c r="N165" s="2126"/>
      <c r="O165" s="2126"/>
      <c r="P165" s="2129"/>
      <c r="Q165" s="2126"/>
      <c r="R165" s="2126"/>
      <c r="S165" s="2126"/>
      <c r="T165" s="2126"/>
      <c r="U165" s="2126"/>
      <c r="V165" s="2126"/>
      <c r="W165" s="2126"/>
      <c r="X165" s="2126"/>
      <c r="Y165" s="2126"/>
      <c r="Z165" s="2126"/>
      <c r="AA165" s="2126"/>
      <c r="AB165" s="2126"/>
      <c r="AC165" s="2126"/>
      <c r="AD165" s="2126"/>
    </row>
    <row r="166" spans="1:30" ht="18.95" customHeight="1">
      <c r="A166" s="2084"/>
      <c r="B166" s="2085"/>
      <c r="C166" s="2085"/>
      <c r="D166" s="2126"/>
      <c r="E166" s="2126"/>
      <c r="F166" s="2126"/>
      <c r="G166" s="2126"/>
      <c r="H166" s="2126"/>
      <c r="I166" s="2126"/>
      <c r="J166" s="2126"/>
      <c r="K166" s="2126"/>
      <c r="L166" s="2126"/>
      <c r="M166" s="2126"/>
      <c r="N166" s="2126"/>
      <c r="O166" s="2126"/>
      <c r="P166" s="2129"/>
      <c r="Q166" s="2126"/>
      <c r="R166" s="2126"/>
      <c r="S166" s="2126"/>
      <c r="T166" s="2126"/>
      <c r="U166" s="2126"/>
      <c r="V166" s="2126"/>
      <c r="W166" s="2126"/>
      <c r="X166" s="2126"/>
      <c r="Y166" s="2126"/>
      <c r="Z166" s="2126"/>
      <c r="AA166" s="2126"/>
      <c r="AB166" s="2126"/>
      <c r="AC166" s="2126"/>
      <c r="AD166" s="2126"/>
    </row>
    <row r="167" spans="1:30" ht="18.95" customHeight="1">
      <c r="A167" s="2084"/>
      <c r="B167" s="2085"/>
      <c r="C167" s="2085"/>
      <c r="D167" s="2126"/>
      <c r="E167" s="2126"/>
      <c r="F167" s="2126"/>
      <c r="G167" s="2126"/>
      <c r="H167" s="2126"/>
      <c r="I167" s="2126"/>
      <c r="J167" s="2126"/>
      <c r="K167" s="2126"/>
      <c r="L167" s="2126"/>
      <c r="M167" s="2126"/>
      <c r="N167" s="2126"/>
      <c r="O167" s="2126"/>
      <c r="P167" s="2129"/>
      <c r="Q167" s="2126"/>
      <c r="R167" s="2126"/>
      <c r="S167" s="2126"/>
      <c r="T167" s="2126"/>
      <c r="U167" s="2126"/>
      <c r="V167" s="2126"/>
      <c r="W167" s="2126"/>
      <c r="X167" s="2126"/>
      <c r="Y167" s="2126"/>
      <c r="Z167" s="2126"/>
      <c r="AA167" s="2126"/>
      <c r="AB167" s="2126"/>
      <c r="AC167" s="2126"/>
      <c r="AD167" s="2126"/>
    </row>
    <row r="168" spans="1:30" ht="18.95" customHeight="1">
      <c r="A168" s="2084"/>
      <c r="B168" s="2085"/>
      <c r="C168" s="2085"/>
      <c r="D168" s="2126"/>
      <c r="E168" s="2126"/>
      <c r="F168" s="2126"/>
      <c r="G168" s="2126"/>
      <c r="H168" s="2126"/>
      <c r="I168" s="2126"/>
      <c r="J168" s="2126"/>
      <c r="K168" s="2126"/>
      <c r="L168" s="2126"/>
      <c r="M168" s="2126"/>
      <c r="N168" s="2126"/>
      <c r="O168" s="2126"/>
      <c r="P168" s="2129"/>
      <c r="Q168" s="2126"/>
      <c r="R168" s="2126"/>
      <c r="S168" s="2126"/>
      <c r="T168" s="2126"/>
      <c r="U168" s="2126"/>
      <c r="V168" s="2126"/>
      <c r="W168" s="2126"/>
      <c r="X168" s="2126"/>
      <c r="Y168" s="2126"/>
      <c r="Z168" s="2126"/>
      <c r="AA168" s="2126"/>
      <c r="AB168" s="2126"/>
      <c r="AC168" s="2126"/>
      <c r="AD168" s="2126"/>
    </row>
    <row r="169" spans="1:30" ht="18.95" customHeight="1">
      <c r="A169" s="2084"/>
      <c r="B169" s="2085"/>
      <c r="C169" s="2085"/>
      <c r="D169" s="2126"/>
      <c r="E169" s="2126"/>
      <c r="F169" s="2126"/>
      <c r="G169" s="2126"/>
      <c r="H169" s="2126"/>
      <c r="I169" s="2126"/>
      <c r="J169" s="2126"/>
      <c r="K169" s="2126"/>
      <c r="L169" s="2126"/>
      <c r="M169" s="2126"/>
      <c r="N169" s="2126"/>
      <c r="O169" s="2126"/>
      <c r="P169" s="2129"/>
      <c r="Q169" s="2126"/>
      <c r="R169" s="2126"/>
      <c r="S169" s="2126"/>
      <c r="T169" s="2126"/>
      <c r="U169" s="2126"/>
      <c r="V169" s="2126"/>
      <c r="W169" s="2126"/>
      <c r="X169" s="2126"/>
      <c r="Y169" s="2126"/>
      <c r="Z169" s="2126"/>
      <c r="AA169" s="2126"/>
      <c r="AB169" s="2126"/>
      <c r="AC169" s="2126"/>
      <c r="AD169" s="2126"/>
    </row>
    <row r="170" spans="1:30" ht="18.95" customHeight="1">
      <c r="A170" s="2084"/>
      <c r="B170" s="2085"/>
      <c r="C170" s="2085"/>
      <c r="D170" s="2126"/>
      <c r="E170" s="2126"/>
      <c r="F170" s="2126"/>
      <c r="G170" s="2126"/>
      <c r="H170" s="2126"/>
      <c r="I170" s="2126"/>
      <c r="J170" s="2126"/>
      <c r="K170" s="2126"/>
      <c r="L170" s="2126"/>
      <c r="M170" s="2126"/>
      <c r="N170" s="2126"/>
      <c r="O170" s="2126"/>
      <c r="P170" s="2129"/>
      <c r="Q170" s="2126"/>
      <c r="R170" s="2126"/>
      <c r="S170" s="2126"/>
      <c r="T170" s="2126"/>
      <c r="U170" s="2126"/>
      <c r="V170" s="2126"/>
      <c r="W170" s="2126"/>
      <c r="X170" s="2126"/>
      <c r="Y170" s="2126"/>
      <c r="Z170" s="2126"/>
      <c r="AA170" s="2126"/>
      <c r="AB170" s="2126"/>
      <c r="AC170" s="2126"/>
      <c r="AD170" s="2126"/>
    </row>
    <row r="171" spans="1:30" ht="18.95" customHeight="1">
      <c r="A171" s="2084"/>
      <c r="B171" s="2085"/>
      <c r="C171" s="2085"/>
      <c r="D171" s="2126"/>
      <c r="E171" s="2126"/>
      <c r="F171" s="2126"/>
      <c r="G171" s="2126"/>
      <c r="H171" s="2126"/>
      <c r="I171" s="2126"/>
      <c r="J171" s="2126"/>
      <c r="K171" s="2126"/>
      <c r="L171" s="2126"/>
      <c r="M171" s="2126"/>
      <c r="N171" s="2126"/>
      <c r="O171" s="2126"/>
      <c r="P171" s="2129"/>
      <c r="Q171" s="2126"/>
      <c r="R171" s="2126"/>
      <c r="S171" s="2126"/>
      <c r="T171" s="2126"/>
      <c r="U171" s="2126"/>
      <c r="V171" s="2126"/>
      <c r="W171" s="2126"/>
      <c r="X171" s="2126"/>
      <c r="Y171" s="2126"/>
      <c r="Z171" s="2126"/>
      <c r="AA171" s="2126"/>
      <c r="AB171" s="2126"/>
      <c r="AC171" s="2126"/>
      <c r="AD171" s="2126"/>
    </row>
    <row r="172" spans="1:30" ht="18.95" customHeight="1">
      <c r="A172" s="2084"/>
      <c r="B172" s="2085"/>
      <c r="C172" s="2085"/>
      <c r="D172" s="2126"/>
      <c r="E172" s="2126"/>
      <c r="F172" s="2126"/>
      <c r="G172" s="2126"/>
      <c r="H172" s="2126"/>
      <c r="I172" s="2126"/>
      <c r="J172" s="2126"/>
      <c r="K172" s="2126"/>
      <c r="L172" s="2126"/>
      <c r="M172" s="2126"/>
      <c r="N172" s="2126"/>
      <c r="O172" s="2126"/>
      <c r="P172" s="2129"/>
      <c r="Q172" s="2126"/>
      <c r="R172" s="2126"/>
      <c r="S172" s="2126"/>
      <c r="T172" s="2126"/>
      <c r="U172" s="2126"/>
      <c r="V172" s="2126"/>
      <c r="W172" s="2126"/>
      <c r="X172" s="2126"/>
      <c r="Y172" s="2126"/>
      <c r="Z172" s="2126"/>
      <c r="AA172" s="2126"/>
      <c r="AB172" s="2126"/>
      <c r="AC172" s="2126"/>
      <c r="AD172" s="2126"/>
    </row>
    <row r="173" spans="1:30" ht="18.95" customHeight="1">
      <c r="A173" s="2084"/>
      <c r="B173" s="2085"/>
      <c r="C173" s="2085"/>
      <c r="D173" s="2126"/>
      <c r="E173" s="2126"/>
      <c r="F173" s="2126"/>
      <c r="G173" s="2126"/>
      <c r="H173" s="2126"/>
      <c r="I173" s="2126"/>
      <c r="J173" s="2126"/>
      <c r="K173" s="2126"/>
      <c r="L173" s="2126"/>
      <c r="M173" s="2126"/>
      <c r="N173" s="2126"/>
      <c r="O173" s="2126"/>
      <c r="P173" s="2129"/>
      <c r="Q173" s="2126"/>
      <c r="R173" s="2126"/>
      <c r="S173" s="2126"/>
      <c r="T173" s="2126"/>
      <c r="U173" s="2126"/>
      <c r="V173" s="2126"/>
      <c r="W173" s="2126"/>
      <c r="X173" s="2126"/>
      <c r="Y173" s="2126"/>
      <c r="Z173" s="2126"/>
      <c r="AA173" s="2126"/>
      <c r="AB173" s="2126"/>
      <c r="AC173" s="2126"/>
      <c r="AD173" s="2126"/>
    </row>
    <row r="174" spans="1:30" ht="18.95" customHeight="1">
      <c r="A174" s="2084"/>
      <c r="B174" s="2085"/>
      <c r="C174" s="2085"/>
      <c r="D174" s="2126"/>
      <c r="E174" s="2126"/>
      <c r="F174" s="2126"/>
      <c r="G174" s="2126"/>
      <c r="H174" s="2126"/>
      <c r="I174" s="2126"/>
      <c r="J174" s="2126"/>
      <c r="K174" s="2126"/>
      <c r="L174" s="2126"/>
      <c r="M174" s="2126"/>
      <c r="N174" s="2126"/>
      <c r="O174" s="2126"/>
      <c r="P174" s="2129"/>
      <c r="Q174" s="2126"/>
      <c r="R174" s="2126"/>
      <c r="S174" s="2126"/>
      <c r="T174" s="2126"/>
      <c r="U174" s="2126"/>
      <c r="V174" s="2126"/>
      <c r="W174" s="2126"/>
      <c r="X174" s="2126"/>
      <c r="Y174" s="2126"/>
      <c r="Z174" s="2126"/>
      <c r="AA174" s="2126"/>
      <c r="AB174" s="2126"/>
      <c r="AC174" s="2126"/>
      <c r="AD174" s="2126"/>
    </row>
    <row r="175" spans="1:30" ht="18.95" customHeight="1">
      <c r="A175" s="2084"/>
      <c r="B175" s="2085"/>
      <c r="C175" s="2085"/>
      <c r="D175" s="2126"/>
      <c r="E175" s="2126"/>
      <c r="F175" s="2126"/>
      <c r="G175" s="2126"/>
      <c r="H175" s="2126"/>
      <c r="I175" s="2126"/>
      <c r="J175" s="2126"/>
      <c r="K175" s="2126"/>
      <c r="L175" s="2126"/>
      <c r="M175" s="2126"/>
      <c r="N175" s="2126"/>
      <c r="O175" s="2126"/>
      <c r="P175" s="2129"/>
      <c r="Q175" s="2126"/>
      <c r="R175" s="2126"/>
      <c r="S175" s="2126"/>
      <c r="T175" s="2126"/>
      <c r="U175" s="2126"/>
      <c r="V175" s="2126"/>
      <c r="W175" s="2126"/>
      <c r="X175" s="2126"/>
      <c r="Y175" s="2126"/>
      <c r="Z175" s="2126"/>
      <c r="AA175" s="2126"/>
      <c r="AB175" s="2126"/>
      <c r="AC175" s="2126"/>
      <c r="AD175" s="2126"/>
    </row>
    <row r="176" spans="1:30" ht="18.95" customHeight="1">
      <c r="A176" s="2084"/>
      <c r="B176" s="2085"/>
      <c r="C176" s="2085"/>
      <c r="D176" s="2126"/>
      <c r="E176" s="2126"/>
      <c r="F176" s="2126"/>
      <c r="G176" s="2126"/>
      <c r="H176" s="2126"/>
      <c r="I176" s="2126"/>
      <c r="J176" s="2126"/>
      <c r="K176" s="2126"/>
      <c r="L176" s="2126"/>
      <c r="M176" s="2126"/>
      <c r="N176" s="2126"/>
      <c r="O176" s="2126"/>
      <c r="P176" s="2129"/>
      <c r="Q176" s="2126"/>
      <c r="R176" s="2126"/>
      <c r="S176" s="2126"/>
      <c r="T176" s="2126"/>
      <c r="U176" s="2126"/>
      <c r="V176" s="2126"/>
      <c r="W176" s="2126"/>
      <c r="X176" s="2126"/>
      <c r="Y176" s="2126"/>
      <c r="Z176" s="2126"/>
      <c r="AA176" s="2126"/>
      <c r="AB176" s="2126"/>
      <c r="AC176" s="2126"/>
      <c r="AD176" s="2126"/>
    </row>
    <row r="177" spans="1:30" ht="18.95" customHeight="1">
      <c r="A177" s="2084"/>
      <c r="B177" s="2085"/>
      <c r="C177" s="2085"/>
      <c r="D177" s="2126"/>
      <c r="E177" s="2126"/>
      <c r="F177" s="2126"/>
      <c r="G177" s="2126"/>
      <c r="H177" s="2126"/>
      <c r="I177" s="2126"/>
      <c r="J177" s="2126"/>
      <c r="K177" s="2126"/>
      <c r="L177" s="2126"/>
      <c r="M177" s="2126"/>
      <c r="N177" s="2126"/>
      <c r="O177" s="2126"/>
      <c r="P177" s="2129"/>
      <c r="Q177" s="2126"/>
      <c r="R177" s="2126"/>
      <c r="S177" s="2126"/>
      <c r="T177" s="2126"/>
      <c r="U177" s="2126"/>
      <c r="V177" s="2126"/>
      <c r="W177" s="2126"/>
      <c r="X177" s="2126"/>
      <c r="Y177" s="2126"/>
      <c r="Z177" s="2126"/>
      <c r="AA177" s="2126"/>
      <c r="AB177" s="2126"/>
      <c r="AC177" s="2126"/>
      <c r="AD177" s="2126"/>
    </row>
    <row r="178" spans="1:30" ht="18.95" customHeight="1">
      <c r="A178" s="2084"/>
      <c r="B178" s="2085"/>
      <c r="C178" s="2085"/>
      <c r="D178" s="2126"/>
      <c r="E178" s="2126"/>
      <c r="F178" s="2126"/>
      <c r="G178" s="2126"/>
      <c r="H178" s="2126"/>
      <c r="I178" s="2126"/>
      <c r="J178" s="2126"/>
      <c r="K178" s="2126"/>
      <c r="L178" s="2126"/>
      <c r="M178" s="2126"/>
      <c r="N178" s="2126"/>
      <c r="O178" s="2126"/>
      <c r="P178" s="2129"/>
      <c r="Q178" s="2126"/>
      <c r="R178" s="2126"/>
      <c r="S178" s="2126"/>
      <c r="T178" s="2126"/>
      <c r="U178" s="2126"/>
      <c r="V178" s="2126"/>
      <c r="W178" s="2126"/>
      <c r="X178" s="2126"/>
      <c r="Y178" s="2126"/>
      <c r="Z178" s="2126"/>
      <c r="AA178" s="2126"/>
      <c r="AB178" s="2126"/>
      <c r="AC178" s="2126"/>
      <c r="AD178" s="2126"/>
    </row>
    <row r="179" spans="1:30" ht="18.95" customHeight="1">
      <c r="A179" s="2084"/>
      <c r="B179" s="2085"/>
      <c r="C179" s="2085"/>
      <c r="D179" s="2126"/>
      <c r="E179" s="2126"/>
      <c r="F179" s="2126"/>
      <c r="G179" s="2126"/>
      <c r="H179" s="2126"/>
      <c r="I179" s="2126"/>
      <c r="J179" s="2126"/>
      <c r="K179" s="2126"/>
      <c r="L179" s="2126"/>
      <c r="M179" s="2126"/>
      <c r="N179" s="2126"/>
      <c r="O179" s="2126"/>
      <c r="P179" s="2129"/>
      <c r="Q179" s="2126"/>
      <c r="R179" s="2126"/>
      <c r="S179" s="2126"/>
      <c r="T179" s="2126"/>
      <c r="U179" s="2126"/>
      <c r="V179" s="2126"/>
      <c r="W179" s="2126"/>
      <c r="X179" s="2126"/>
      <c r="Y179" s="2126"/>
      <c r="Z179" s="2126"/>
      <c r="AA179" s="2126"/>
      <c r="AB179" s="2126"/>
      <c r="AC179" s="2126"/>
      <c r="AD179" s="2126"/>
    </row>
    <row r="180" spans="1:30" ht="18.95" customHeight="1">
      <c r="A180" s="2084"/>
      <c r="B180" s="2085"/>
      <c r="C180" s="2085"/>
      <c r="D180" s="2126"/>
      <c r="E180" s="2126"/>
      <c r="F180" s="2126"/>
      <c r="G180" s="2126"/>
      <c r="H180" s="2126"/>
      <c r="I180" s="2126"/>
      <c r="J180" s="2126"/>
      <c r="K180" s="2126"/>
      <c r="L180" s="2126"/>
      <c r="M180" s="2126"/>
      <c r="N180" s="2126"/>
      <c r="O180" s="2126"/>
      <c r="P180" s="2129"/>
      <c r="Q180" s="2126"/>
      <c r="R180" s="2126"/>
      <c r="S180" s="2126"/>
      <c r="T180" s="2126"/>
      <c r="U180" s="2126"/>
      <c r="V180" s="2126"/>
      <c r="W180" s="2126"/>
      <c r="X180" s="2126"/>
      <c r="Y180" s="2126"/>
      <c r="Z180" s="2126"/>
      <c r="AA180" s="2126"/>
      <c r="AB180" s="2126"/>
      <c r="AC180" s="2126"/>
      <c r="AD180" s="2126"/>
    </row>
    <row r="181" spans="1:30" ht="18.95" customHeight="1">
      <c r="A181" s="2084"/>
      <c r="B181" s="2085"/>
      <c r="C181" s="2085"/>
      <c r="D181" s="2126"/>
      <c r="E181" s="2126"/>
      <c r="F181" s="2126"/>
      <c r="G181" s="2126"/>
      <c r="H181" s="2126"/>
      <c r="I181" s="2126"/>
      <c r="J181" s="2126"/>
      <c r="K181" s="2126"/>
      <c r="L181" s="2126"/>
      <c r="M181" s="2126"/>
      <c r="N181" s="2126"/>
      <c r="O181" s="2126"/>
      <c r="P181" s="2129"/>
      <c r="Q181" s="2126"/>
      <c r="R181" s="2126"/>
      <c r="S181" s="2126"/>
      <c r="T181" s="2126"/>
      <c r="U181" s="2126"/>
      <c r="V181" s="2126"/>
      <c r="W181" s="2126"/>
      <c r="X181" s="2126"/>
      <c r="Y181" s="2126"/>
      <c r="Z181" s="2126"/>
      <c r="AA181" s="2126"/>
      <c r="AB181" s="2126"/>
      <c r="AC181" s="2126"/>
      <c r="AD181" s="2126"/>
    </row>
    <row r="182" spans="1:30" ht="18.95" customHeight="1">
      <c r="A182" s="2084"/>
      <c r="B182" s="2085"/>
      <c r="C182" s="2085"/>
      <c r="D182" s="2126"/>
      <c r="E182" s="2126"/>
      <c r="F182" s="2126"/>
      <c r="G182" s="2126"/>
      <c r="H182" s="2126"/>
      <c r="I182" s="2126"/>
      <c r="J182" s="2126"/>
      <c r="K182" s="2126"/>
      <c r="L182" s="2126"/>
      <c r="M182" s="2126"/>
      <c r="N182" s="2126"/>
      <c r="O182" s="2126"/>
      <c r="P182" s="2129"/>
      <c r="Q182" s="2126"/>
      <c r="R182" s="2126"/>
      <c r="S182" s="2126"/>
      <c r="T182" s="2126"/>
      <c r="U182" s="2126"/>
      <c r="V182" s="2126"/>
      <c r="W182" s="2126"/>
      <c r="X182" s="2126"/>
      <c r="Y182" s="2126"/>
      <c r="Z182" s="2126"/>
      <c r="AA182" s="2126"/>
      <c r="AB182" s="2126"/>
      <c r="AC182" s="2126"/>
      <c r="AD182" s="2126"/>
    </row>
    <row r="183" spans="1:30" ht="18.95" customHeight="1">
      <c r="A183" s="2084"/>
      <c r="B183" s="2085"/>
      <c r="C183" s="2085"/>
      <c r="D183" s="2126"/>
      <c r="E183" s="2126"/>
      <c r="F183" s="2126"/>
      <c r="G183" s="2126"/>
      <c r="H183" s="2126"/>
      <c r="I183" s="2126"/>
      <c r="J183" s="2126"/>
      <c r="K183" s="2126"/>
      <c r="L183" s="2126"/>
      <c r="M183" s="2126"/>
      <c r="N183" s="2126"/>
      <c r="O183" s="2126"/>
      <c r="P183" s="2129"/>
      <c r="Q183" s="2126"/>
      <c r="R183" s="2126"/>
      <c r="S183" s="2126"/>
      <c r="T183" s="2126"/>
      <c r="U183" s="2126"/>
      <c r="V183" s="2126"/>
      <c r="W183" s="2126"/>
      <c r="X183" s="2126"/>
      <c r="Y183" s="2126"/>
      <c r="Z183" s="2126"/>
      <c r="AA183" s="2126"/>
      <c r="AB183" s="2126"/>
      <c r="AC183" s="2126"/>
      <c r="AD183" s="2126"/>
    </row>
    <row r="184" spans="1:30" ht="18.95" customHeight="1">
      <c r="A184" s="2084"/>
      <c r="B184" s="2085"/>
      <c r="C184" s="2085"/>
      <c r="D184" s="2126"/>
      <c r="E184" s="2126"/>
      <c r="F184" s="2126"/>
      <c r="G184" s="2126"/>
      <c r="H184" s="2126"/>
      <c r="I184" s="2126"/>
      <c r="J184" s="2126"/>
      <c r="K184" s="2126"/>
      <c r="L184" s="2126"/>
      <c r="M184" s="2126"/>
      <c r="N184" s="2126"/>
      <c r="O184" s="2126"/>
      <c r="P184" s="2129"/>
      <c r="Q184" s="2126"/>
      <c r="R184" s="2126"/>
      <c r="S184" s="2126"/>
      <c r="T184" s="2126"/>
      <c r="U184" s="2126"/>
      <c r="V184" s="2126"/>
      <c r="W184" s="2126"/>
      <c r="X184" s="2126"/>
      <c r="Y184" s="2126"/>
      <c r="Z184" s="2126"/>
      <c r="AA184" s="2126"/>
      <c r="AB184" s="2126"/>
      <c r="AC184" s="2126"/>
      <c r="AD184" s="2126"/>
    </row>
    <row r="185" spans="1:30" ht="18.95" customHeight="1">
      <c r="A185" s="2084"/>
      <c r="B185" s="2085"/>
      <c r="C185" s="2085"/>
      <c r="D185" s="2126"/>
      <c r="E185" s="2126"/>
      <c r="F185" s="2126"/>
      <c r="G185" s="2126"/>
      <c r="H185" s="2126"/>
      <c r="I185" s="2126"/>
      <c r="J185" s="2126"/>
      <c r="K185" s="2126"/>
      <c r="L185" s="2126"/>
      <c r="M185" s="2126"/>
      <c r="N185" s="2126"/>
      <c r="O185" s="2126"/>
      <c r="P185" s="2129"/>
      <c r="Q185" s="2126"/>
      <c r="R185" s="2126"/>
      <c r="S185" s="2126"/>
      <c r="T185" s="2126"/>
      <c r="U185" s="2126"/>
      <c r="V185" s="2126"/>
      <c r="W185" s="2126"/>
      <c r="X185" s="2126"/>
      <c r="Y185" s="2126"/>
      <c r="Z185" s="2126"/>
      <c r="AA185" s="2126"/>
      <c r="AB185" s="2126"/>
      <c r="AC185" s="2126"/>
      <c r="AD185" s="2126"/>
    </row>
    <row r="186" spans="1:30" ht="18.95" customHeight="1">
      <c r="A186" s="2084"/>
      <c r="B186" s="2085"/>
      <c r="C186" s="2085"/>
      <c r="D186" s="2126"/>
      <c r="E186" s="2126"/>
      <c r="F186" s="2126"/>
      <c r="G186" s="2126"/>
      <c r="H186" s="2126"/>
      <c r="I186" s="2126"/>
      <c r="J186" s="2126"/>
      <c r="K186" s="2126"/>
      <c r="L186" s="2126"/>
      <c r="M186" s="2126"/>
      <c r="N186" s="2126"/>
      <c r="O186" s="2126"/>
      <c r="P186" s="2129"/>
      <c r="Q186" s="2126"/>
      <c r="R186" s="2126"/>
      <c r="S186" s="2126"/>
      <c r="T186" s="2126"/>
      <c r="U186" s="2126"/>
      <c r="V186" s="2126"/>
      <c r="W186" s="2126"/>
      <c r="X186" s="2126"/>
      <c r="Y186" s="2126"/>
      <c r="Z186" s="2126"/>
      <c r="AA186" s="2126"/>
      <c r="AB186" s="2126"/>
      <c r="AC186" s="2126"/>
      <c r="AD186" s="2126"/>
    </row>
    <row r="187" spans="1:30" ht="18.95" customHeight="1">
      <c r="A187" s="2084"/>
      <c r="B187" s="2085"/>
      <c r="C187" s="2085"/>
      <c r="D187" s="2126"/>
      <c r="E187" s="2126"/>
      <c r="F187" s="2126"/>
      <c r="G187" s="2126"/>
      <c r="H187" s="2126"/>
      <c r="I187" s="2126"/>
      <c r="J187" s="2126"/>
      <c r="K187" s="2126"/>
      <c r="L187" s="2126"/>
      <c r="M187" s="2126"/>
      <c r="N187" s="2126"/>
      <c r="O187" s="2126"/>
      <c r="P187" s="2129"/>
      <c r="Q187" s="2126"/>
      <c r="R187" s="2126"/>
      <c r="S187" s="2126"/>
      <c r="T187" s="2126"/>
      <c r="U187" s="2126"/>
      <c r="V187" s="2126"/>
      <c r="W187" s="2126"/>
      <c r="X187" s="2126"/>
      <c r="Y187" s="2126"/>
      <c r="Z187" s="2126"/>
      <c r="AA187" s="2126"/>
      <c r="AB187" s="2126"/>
      <c r="AC187" s="2126"/>
      <c r="AD187" s="2126"/>
    </row>
    <row r="188" spans="1:30" ht="18.95" customHeight="1">
      <c r="A188" s="2084"/>
      <c r="B188" s="2085"/>
      <c r="C188" s="2085"/>
      <c r="D188" s="2126"/>
      <c r="E188" s="2126"/>
      <c r="F188" s="2126"/>
      <c r="G188" s="2126"/>
      <c r="H188" s="2126"/>
      <c r="I188" s="2126"/>
      <c r="J188" s="2126"/>
      <c r="K188" s="2126"/>
      <c r="L188" s="2126"/>
      <c r="M188" s="2126"/>
      <c r="N188" s="2126"/>
      <c r="O188" s="2126"/>
      <c r="P188" s="2129"/>
      <c r="Q188" s="2126"/>
      <c r="R188" s="2126"/>
      <c r="S188" s="2126"/>
      <c r="T188" s="2126"/>
      <c r="U188" s="2126"/>
      <c r="V188" s="2126"/>
      <c r="W188" s="2126"/>
      <c r="X188" s="2126"/>
      <c r="Y188" s="2126"/>
      <c r="Z188" s="2126"/>
      <c r="AA188" s="2126"/>
      <c r="AB188" s="2126"/>
      <c r="AC188" s="2126"/>
      <c r="AD188" s="2126"/>
    </row>
    <row r="189" spans="1:30" ht="18.95" customHeight="1">
      <c r="A189" s="2084"/>
      <c r="B189" s="2085"/>
      <c r="C189" s="2085"/>
      <c r="D189" s="2126"/>
      <c r="E189" s="2126"/>
      <c r="F189" s="2126"/>
      <c r="G189" s="2126"/>
      <c r="H189" s="2126"/>
      <c r="I189" s="2126"/>
      <c r="J189" s="2126"/>
      <c r="K189" s="2126"/>
      <c r="L189" s="2126"/>
      <c r="M189" s="2126"/>
      <c r="N189" s="2126"/>
      <c r="O189" s="2126"/>
      <c r="P189" s="2129"/>
      <c r="Q189" s="2126"/>
      <c r="R189" s="2126"/>
      <c r="S189" s="2126"/>
      <c r="T189" s="2126"/>
      <c r="U189" s="2126"/>
      <c r="V189" s="2126"/>
      <c r="W189" s="2126"/>
      <c r="X189" s="2126"/>
      <c r="Y189" s="2126"/>
      <c r="Z189" s="2126"/>
      <c r="AA189" s="2126"/>
      <c r="AB189" s="2126"/>
      <c r="AC189" s="2126"/>
      <c r="AD189" s="2126"/>
    </row>
    <row r="190" spans="1:30" ht="18.95" customHeight="1">
      <c r="A190" s="2084"/>
      <c r="B190" s="2085"/>
      <c r="C190" s="2085"/>
      <c r="D190" s="2126"/>
      <c r="E190" s="2126"/>
      <c r="F190" s="2126"/>
      <c r="G190" s="2126"/>
      <c r="H190" s="2126"/>
      <c r="I190" s="2126"/>
      <c r="J190" s="2126"/>
      <c r="K190" s="2126"/>
      <c r="L190" s="2126"/>
      <c r="M190" s="2126"/>
      <c r="N190" s="2126"/>
      <c r="O190" s="2126"/>
      <c r="P190" s="2129"/>
      <c r="Q190" s="2126"/>
      <c r="R190" s="2126"/>
      <c r="S190" s="2126"/>
      <c r="T190" s="2126"/>
      <c r="U190" s="2126"/>
      <c r="V190" s="2126"/>
      <c r="W190" s="2126"/>
      <c r="X190" s="2126"/>
      <c r="Y190" s="2126"/>
      <c r="Z190" s="2126"/>
      <c r="AA190" s="2126"/>
      <c r="AB190" s="2126"/>
      <c r="AC190" s="2126"/>
      <c r="AD190" s="2126"/>
    </row>
    <row r="191" spans="1:30" ht="18.95" customHeight="1">
      <c r="A191" s="2084"/>
      <c r="B191" s="2085"/>
      <c r="C191" s="2085"/>
      <c r="D191" s="2126"/>
      <c r="E191" s="2126"/>
      <c r="F191" s="2126"/>
      <c r="G191" s="2126"/>
      <c r="H191" s="2126"/>
      <c r="I191" s="2126"/>
      <c r="J191" s="2126"/>
      <c r="K191" s="2126"/>
      <c r="L191" s="2126"/>
      <c r="M191" s="2126"/>
      <c r="N191" s="2126"/>
      <c r="O191" s="2126"/>
      <c r="P191" s="2129"/>
      <c r="Q191" s="2126"/>
      <c r="R191" s="2126"/>
      <c r="S191" s="2126"/>
      <c r="T191" s="2126"/>
      <c r="U191" s="2126"/>
      <c r="V191" s="2126"/>
      <c r="W191" s="2126"/>
      <c r="X191" s="2126"/>
      <c r="Y191" s="2126"/>
      <c r="Z191" s="2126"/>
      <c r="AA191" s="2126"/>
      <c r="AB191" s="2126"/>
      <c r="AC191" s="2126"/>
      <c r="AD191" s="2126"/>
    </row>
    <row r="192" spans="1:30" ht="18.95" customHeight="1">
      <c r="A192" s="2084"/>
      <c r="B192" s="2085"/>
      <c r="C192" s="2085"/>
      <c r="D192" s="2126"/>
      <c r="E192" s="2126"/>
      <c r="F192" s="2126"/>
      <c r="G192" s="2126"/>
      <c r="H192" s="2126"/>
      <c r="I192" s="2126"/>
      <c r="J192" s="2126"/>
      <c r="K192" s="2126"/>
      <c r="L192" s="2126"/>
      <c r="M192" s="2126"/>
      <c r="N192" s="2126"/>
      <c r="O192" s="2126"/>
      <c r="P192" s="2129"/>
      <c r="Q192" s="2126"/>
      <c r="R192" s="2126"/>
      <c r="S192" s="2126"/>
      <c r="T192" s="2126"/>
      <c r="U192" s="2126"/>
      <c r="V192" s="2126"/>
      <c r="W192" s="2126"/>
      <c r="X192" s="2126"/>
      <c r="Y192" s="2126"/>
      <c r="Z192" s="2126"/>
      <c r="AA192" s="2126"/>
      <c r="AB192" s="2126"/>
      <c r="AC192" s="2126"/>
      <c r="AD192" s="2126"/>
    </row>
    <row r="193" spans="1:30" ht="18.95" customHeight="1">
      <c r="A193" s="2084"/>
      <c r="B193" s="2085"/>
      <c r="C193" s="2085"/>
      <c r="D193" s="2126"/>
      <c r="E193" s="2126"/>
      <c r="F193" s="2126"/>
      <c r="G193" s="2126"/>
      <c r="H193" s="2126"/>
      <c r="I193" s="2126"/>
      <c r="J193" s="2126"/>
      <c r="K193" s="2126"/>
      <c r="L193" s="2126"/>
      <c r="M193" s="2126"/>
      <c r="N193" s="2126"/>
      <c r="O193" s="2126"/>
      <c r="P193" s="2129"/>
      <c r="Q193" s="2126"/>
      <c r="R193" s="2126"/>
      <c r="S193" s="2126"/>
      <c r="T193" s="2126"/>
      <c r="U193" s="2126"/>
      <c r="V193" s="2126"/>
      <c r="W193" s="2126"/>
      <c r="X193" s="2126"/>
      <c r="Y193" s="2126"/>
      <c r="Z193" s="2126"/>
      <c r="AA193" s="2126"/>
      <c r="AB193" s="2126"/>
      <c r="AC193" s="2126"/>
      <c r="AD193" s="2126"/>
    </row>
    <row r="194" spans="1:30" ht="18.95" customHeight="1">
      <c r="A194" s="2084"/>
      <c r="B194" s="2085"/>
      <c r="C194" s="2085"/>
      <c r="D194" s="2126"/>
      <c r="E194" s="2126"/>
      <c r="F194" s="2126"/>
      <c r="G194" s="2126"/>
      <c r="H194" s="2126"/>
      <c r="I194" s="2126"/>
      <c r="J194" s="2126"/>
      <c r="K194" s="2126"/>
      <c r="L194" s="2126"/>
      <c r="M194" s="2126"/>
      <c r="N194" s="2126"/>
      <c r="O194" s="2126"/>
      <c r="P194" s="2129"/>
      <c r="Q194" s="2126"/>
      <c r="R194" s="2126"/>
      <c r="S194" s="2126"/>
      <c r="T194" s="2126"/>
      <c r="U194" s="2126"/>
      <c r="V194" s="2126"/>
      <c r="W194" s="2126"/>
      <c r="X194" s="2126"/>
      <c r="Y194" s="2126"/>
      <c r="Z194" s="2126"/>
      <c r="AA194" s="2126"/>
      <c r="AB194" s="2126"/>
      <c r="AC194" s="2126"/>
      <c r="AD194" s="2126"/>
    </row>
    <row r="195" spans="1:30" ht="18.95" customHeight="1">
      <c r="A195" s="2084"/>
      <c r="B195" s="2085"/>
      <c r="C195" s="2085"/>
      <c r="D195" s="2126"/>
      <c r="E195" s="2126"/>
      <c r="F195" s="2126"/>
      <c r="G195" s="2126"/>
      <c r="H195" s="2126"/>
      <c r="I195" s="2126"/>
      <c r="J195" s="2126"/>
      <c r="K195" s="2126"/>
      <c r="L195" s="2126"/>
      <c r="M195" s="2126"/>
      <c r="N195" s="2126"/>
      <c r="O195" s="2126"/>
      <c r="P195" s="2129"/>
      <c r="Q195" s="2126"/>
      <c r="R195" s="2126"/>
      <c r="S195" s="2126"/>
      <c r="T195" s="2126"/>
      <c r="U195" s="2126"/>
      <c r="V195" s="2126"/>
      <c r="W195" s="2126"/>
      <c r="X195" s="2126"/>
      <c r="Y195" s="2126"/>
      <c r="Z195" s="2126"/>
      <c r="AA195" s="2126"/>
      <c r="AB195" s="2126"/>
      <c r="AC195" s="2126"/>
      <c r="AD195" s="2126"/>
    </row>
    <row r="196" spans="1:30" ht="18.95" customHeight="1">
      <c r="A196" s="2084"/>
      <c r="B196" s="2085"/>
      <c r="C196" s="2085"/>
      <c r="D196" s="2126"/>
      <c r="E196" s="2126"/>
      <c r="F196" s="2126"/>
      <c r="G196" s="2126"/>
      <c r="H196" s="2126"/>
      <c r="I196" s="2126"/>
      <c r="J196" s="2126"/>
      <c r="K196" s="2126"/>
      <c r="L196" s="2126"/>
      <c r="M196" s="2126"/>
      <c r="N196" s="2126"/>
      <c r="O196" s="2126"/>
      <c r="P196" s="2129"/>
      <c r="Q196" s="2126"/>
      <c r="R196" s="2126"/>
      <c r="S196" s="2126"/>
      <c r="T196" s="2126"/>
      <c r="U196" s="2126"/>
      <c r="V196" s="2126"/>
      <c r="W196" s="2126"/>
      <c r="X196" s="2126"/>
      <c r="Y196" s="2126"/>
      <c r="Z196" s="2126"/>
      <c r="AA196" s="2126"/>
      <c r="AB196" s="2126"/>
      <c r="AC196" s="2126"/>
      <c r="AD196" s="2126"/>
    </row>
    <row r="197" spans="1:30" ht="18.95" customHeight="1">
      <c r="A197" s="2084"/>
      <c r="B197" s="2085"/>
      <c r="C197" s="2085"/>
      <c r="D197" s="2126"/>
      <c r="E197" s="2126"/>
      <c r="F197" s="2126"/>
      <c r="G197" s="2126"/>
      <c r="H197" s="2126"/>
      <c r="I197" s="2126"/>
      <c r="J197" s="2126"/>
      <c r="K197" s="2126"/>
      <c r="L197" s="2126"/>
      <c r="M197" s="2126"/>
      <c r="N197" s="2126"/>
      <c r="O197" s="2126"/>
      <c r="P197" s="2129"/>
      <c r="Q197" s="2126"/>
      <c r="R197" s="2126"/>
      <c r="S197" s="2126"/>
      <c r="T197" s="2126"/>
      <c r="U197" s="2126"/>
      <c r="V197" s="2126"/>
      <c r="W197" s="2126"/>
      <c r="X197" s="2126"/>
      <c r="Y197" s="2126"/>
      <c r="Z197" s="2126"/>
      <c r="AA197" s="2126"/>
      <c r="AB197" s="2126"/>
      <c r="AC197" s="2126"/>
      <c r="AD197" s="2126"/>
    </row>
    <row r="198" spans="1:30" ht="18.95" customHeight="1">
      <c r="A198" s="2084"/>
      <c r="B198" s="2085"/>
      <c r="C198" s="2085"/>
      <c r="D198" s="2126"/>
      <c r="E198" s="2126"/>
      <c r="F198" s="2126"/>
      <c r="G198" s="2126"/>
      <c r="H198" s="2126"/>
      <c r="I198" s="2126"/>
      <c r="J198" s="2126"/>
      <c r="K198" s="2126"/>
      <c r="L198" s="2126"/>
      <c r="M198" s="2126"/>
      <c r="N198" s="2126"/>
      <c r="O198" s="2126"/>
      <c r="P198" s="2129"/>
      <c r="Q198" s="2126"/>
      <c r="R198" s="2126"/>
      <c r="S198" s="2126"/>
      <c r="T198" s="2126"/>
      <c r="U198" s="2126"/>
      <c r="V198" s="2126"/>
      <c r="W198" s="2126"/>
      <c r="X198" s="2126"/>
      <c r="Y198" s="2126"/>
      <c r="Z198" s="2126"/>
      <c r="AA198" s="2126"/>
      <c r="AB198" s="2126"/>
      <c r="AC198" s="2126"/>
      <c r="AD198" s="2126"/>
    </row>
    <row r="199" spans="1:30" ht="18.95" customHeight="1">
      <c r="A199" s="2084"/>
      <c r="B199" s="2085"/>
      <c r="C199" s="2085"/>
      <c r="D199" s="2126"/>
      <c r="E199" s="2126"/>
      <c r="F199" s="2126"/>
      <c r="G199" s="2126"/>
      <c r="H199" s="2126"/>
      <c r="I199" s="2126"/>
      <c r="J199" s="2126"/>
      <c r="K199" s="2126"/>
      <c r="L199" s="2126"/>
      <c r="M199" s="2126"/>
      <c r="N199" s="2126"/>
      <c r="O199" s="2126"/>
      <c r="P199" s="2129"/>
      <c r="Q199" s="2126"/>
      <c r="R199" s="2126"/>
      <c r="S199" s="2126"/>
      <c r="T199" s="2126"/>
      <c r="U199" s="2126"/>
      <c r="V199" s="2126"/>
      <c r="W199" s="2126"/>
      <c r="X199" s="2126"/>
      <c r="Y199" s="2126"/>
      <c r="Z199" s="2126"/>
      <c r="AA199" s="2126"/>
      <c r="AB199" s="2126"/>
      <c r="AC199" s="2126"/>
      <c r="AD199" s="2126"/>
    </row>
    <row r="200" spans="1:30" ht="18.95" customHeight="1">
      <c r="A200" s="2084"/>
      <c r="B200" s="2085"/>
      <c r="C200" s="2085"/>
      <c r="D200" s="2126"/>
      <c r="E200" s="2126"/>
      <c r="F200" s="2126"/>
      <c r="G200" s="2126"/>
      <c r="H200" s="2126"/>
      <c r="I200" s="2126"/>
      <c r="J200" s="2126"/>
      <c r="K200" s="2126"/>
      <c r="L200" s="2126"/>
      <c r="M200" s="2126"/>
      <c r="N200" s="2126"/>
      <c r="O200" s="2126"/>
      <c r="P200" s="2129"/>
      <c r="Q200" s="2126"/>
      <c r="R200" s="2126"/>
      <c r="S200" s="2126"/>
      <c r="T200" s="2126"/>
      <c r="U200" s="2126"/>
      <c r="V200" s="2126"/>
      <c r="W200" s="2126"/>
      <c r="X200" s="2126"/>
      <c r="Y200" s="2126"/>
      <c r="Z200" s="2126"/>
      <c r="AA200" s="2126"/>
      <c r="AB200" s="2126"/>
      <c r="AC200" s="2126"/>
      <c r="AD200" s="2126"/>
    </row>
    <row r="201" spans="1:30" ht="18.95" customHeight="1">
      <c r="A201" s="2084"/>
      <c r="B201" s="2085"/>
      <c r="C201" s="2085"/>
      <c r="D201" s="2126"/>
      <c r="E201" s="2126"/>
      <c r="F201" s="2126"/>
      <c r="G201" s="2126"/>
      <c r="H201" s="2126"/>
      <c r="I201" s="2126"/>
      <c r="J201" s="2126"/>
      <c r="K201" s="2126"/>
      <c r="L201" s="2126"/>
      <c r="M201" s="2126"/>
      <c r="N201" s="2126"/>
      <c r="O201" s="2126"/>
      <c r="P201" s="2129"/>
      <c r="Q201" s="2126"/>
      <c r="R201" s="2126"/>
      <c r="S201" s="2126"/>
      <c r="T201" s="2126"/>
      <c r="U201" s="2126"/>
      <c r="V201" s="2126"/>
      <c r="W201" s="2126"/>
      <c r="X201" s="2126"/>
      <c r="Y201" s="2126"/>
      <c r="Z201" s="2126"/>
      <c r="AA201" s="2126"/>
      <c r="AB201" s="2126"/>
      <c r="AC201" s="2126"/>
      <c r="AD201" s="2126"/>
    </row>
    <row r="202" spans="1:30" ht="18.95" customHeight="1">
      <c r="A202" s="2084"/>
      <c r="B202" s="2085"/>
      <c r="C202" s="2085"/>
      <c r="D202" s="2126"/>
      <c r="E202" s="2126"/>
      <c r="F202" s="2126"/>
      <c r="G202" s="2126"/>
      <c r="H202" s="2126"/>
      <c r="I202" s="2126"/>
      <c r="J202" s="2126"/>
      <c r="K202" s="2126"/>
      <c r="L202" s="2126"/>
      <c r="M202" s="2126"/>
      <c r="N202" s="2126"/>
      <c r="O202" s="2126"/>
      <c r="P202" s="2129"/>
      <c r="Q202" s="2126"/>
      <c r="R202" s="2126"/>
      <c r="S202" s="2126"/>
      <c r="T202" s="2126"/>
      <c r="U202" s="2126"/>
      <c r="V202" s="2126"/>
      <c r="W202" s="2126"/>
      <c r="X202" s="2126"/>
      <c r="Y202" s="2126"/>
      <c r="Z202" s="2126"/>
      <c r="AA202" s="2126"/>
      <c r="AB202" s="2126"/>
      <c r="AC202" s="2126"/>
      <c r="AD202" s="2126"/>
    </row>
    <row r="203" spans="1:30" ht="18.95" customHeight="1">
      <c r="A203" s="2084"/>
      <c r="B203" s="2085"/>
      <c r="C203" s="2085"/>
      <c r="D203" s="2126"/>
      <c r="E203" s="2126"/>
      <c r="F203" s="2126"/>
      <c r="G203" s="2126"/>
      <c r="H203" s="2126"/>
      <c r="I203" s="2126"/>
      <c r="J203" s="2126"/>
      <c r="K203" s="2126"/>
      <c r="L203" s="2126"/>
      <c r="M203" s="2126"/>
      <c r="N203" s="2126"/>
      <c r="O203" s="2126"/>
      <c r="P203" s="2129"/>
      <c r="Q203" s="2126"/>
      <c r="R203" s="2126"/>
      <c r="S203" s="2126"/>
      <c r="T203" s="2126"/>
      <c r="U203" s="2126"/>
      <c r="V203" s="2126"/>
      <c r="W203" s="2126"/>
      <c r="X203" s="2126"/>
      <c r="Y203" s="2126"/>
      <c r="Z203" s="2126"/>
      <c r="AA203" s="2126"/>
      <c r="AB203" s="2126"/>
      <c r="AC203" s="2126"/>
      <c r="AD203" s="2126"/>
    </row>
    <row r="204" spans="1:30" ht="18.95" customHeight="1">
      <c r="A204" s="2084"/>
      <c r="B204" s="2085"/>
      <c r="C204" s="2085"/>
      <c r="D204" s="2126"/>
      <c r="E204" s="2126"/>
      <c r="F204" s="2126"/>
      <c r="G204" s="2126"/>
      <c r="H204" s="2126"/>
      <c r="I204" s="2126"/>
      <c r="J204" s="2126"/>
      <c r="K204" s="2126"/>
      <c r="L204" s="2126"/>
      <c r="M204" s="2126"/>
      <c r="N204" s="2126"/>
      <c r="O204" s="2126"/>
      <c r="P204" s="2129"/>
      <c r="Q204" s="2126"/>
      <c r="R204" s="2126"/>
      <c r="S204" s="2126"/>
      <c r="T204" s="2126"/>
      <c r="U204" s="2126"/>
      <c r="V204" s="2126"/>
      <c r="W204" s="2126"/>
      <c r="X204" s="2126"/>
      <c r="Y204" s="2126"/>
      <c r="Z204" s="2126"/>
      <c r="AA204" s="2126"/>
      <c r="AB204" s="2126"/>
      <c r="AC204" s="2126"/>
      <c r="AD204" s="2126"/>
    </row>
    <row r="205" spans="1:30" ht="18.95" customHeight="1">
      <c r="A205" s="2084"/>
      <c r="B205" s="2085"/>
      <c r="C205" s="2085"/>
      <c r="D205" s="2126"/>
      <c r="E205" s="2126"/>
      <c r="F205" s="2126"/>
      <c r="G205" s="2126"/>
      <c r="H205" s="2126"/>
      <c r="I205" s="2126"/>
      <c r="J205" s="2126"/>
      <c r="K205" s="2126"/>
      <c r="L205" s="2126"/>
      <c r="M205" s="2126"/>
      <c r="N205" s="2126"/>
      <c r="O205" s="2126"/>
      <c r="P205" s="2129"/>
      <c r="Q205" s="2126"/>
      <c r="R205" s="2126"/>
      <c r="S205" s="2126"/>
      <c r="T205" s="2126"/>
      <c r="U205" s="2126"/>
      <c r="V205" s="2126"/>
      <c r="W205" s="2126"/>
      <c r="X205" s="2126"/>
      <c r="Y205" s="2126"/>
      <c r="Z205" s="2126"/>
      <c r="AA205" s="2126"/>
      <c r="AB205" s="2126"/>
      <c r="AC205" s="2126"/>
      <c r="AD205" s="2126"/>
    </row>
    <row r="206" spans="1:30" ht="18.95" customHeight="1">
      <c r="A206" s="2084"/>
      <c r="B206" s="2085"/>
      <c r="C206" s="2085"/>
      <c r="D206" s="2126"/>
      <c r="E206" s="2126"/>
      <c r="F206" s="2126"/>
      <c r="G206" s="2126"/>
      <c r="H206" s="2126"/>
      <c r="I206" s="2126"/>
      <c r="J206" s="2126"/>
      <c r="K206" s="2126"/>
      <c r="L206" s="2126"/>
      <c r="M206" s="2126"/>
      <c r="N206" s="2126"/>
      <c r="O206" s="2126"/>
      <c r="P206" s="2129"/>
      <c r="Q206" s="2126"/>
      <c r="R206" s="2126"/>
      <c r="S206" s="2126"/>
      <c r="T206" s="2126"/>
      <c r="U206" s="2126"/>
      <c r="V206" s="2126"/>
      <c r="W206" s="2126"/>
      <c r="X206" s="2126"/>
      <c r="Y206" s="2126"/>
      <c r="Z206" s="2126"/>
      <c r="AA206" s="2126"/>
      <c r="AB206" s="2126"/>
      <c r="AC206" s="2126"/>
      <c r="AD206" s="2126"/>
    </row>
    <row r="207" spans="1:30" ht="18.95" customHeight="1">
      <c r="A207" s="2084"/>
      <c r="B207" s="2085"/>
      <c r="C207" s="2085"/>
      <c r="D207" s="2126"/>
      <c r="E207" s="2126"/>
      <c r="F207" s="2126"/>
      <c r="G207" s="2126"/>
      <c r="H207" s="2126"/>
      <c r="I207" s="2126"/>
      <c r="J207" s="2126"/>
      <c r="K207" s="2126"/>
      <c r="L207" s="2126"/>
      <c r="M207" s="2126"/>
      <c r="N207" s="2126"/>
      <c r="O207" s="2126"/>
      <c r="P207" s="2129"/>
      <c r="Q207" s="2126"/>
      <c r="R207" s="2126"/>
      <c r="S207" s="2126"/>
      <c r="T207" s="2126"/>
      <c r="U207" s="2126"/>
      <c r="V207" s="2126"/>
      <c r="W207" s="2126"/>
      <c r="X207" s="2126"/>
      <c r="Y207" s="2126"/>
      <c r="Z207" s="2126"/>
      <c r="AA207" s="2126"/>
      <c r="AB207" s="2126"/>
      <c r="AC207" s="2126"/>
      <c r="AD207" s="2126"/>
    </row>
    <row r="208" spans="1:30" ht="18.95" customHeight="1">
      <c r="A208" s="2084"/>
      <c r="B208" s="2085"/>
      <c r="C208" s="2085"/>
      <c r="D208" s="2126"/>
      <c r="E208" s="2126"/>
      <c r="F208" s="2126"/>
      <c r="G208" s="2126"/>
      <c r="H208" s="2126"/>
      <c r="I208" s="2126"/>
      <c r="J208" s="2126"/>
      <c r="K208" s="2126"/>
      <c r="L208" s="2126"/>
      <c r="M208" s="2126"/>
      <c r="N208" s="2126"/>
      <c r="O208" s="2126"/>
      <c r="P208" s="2129"/>
      <c r="Q208" s="2126"/>
      <c r="R208" s="2126"/>
      <c r="S208" s="2126"/>
      <c r="T208" s="2126"/>
      <c r="U208" s="2126"/>
      <c r="V208" s="2126"/>
      <c r="W208" s="2126"/>
      <c r="X208" s="2126"/>
      <c r="Y208" s="2126"/>
      <c r="Z208" s="2126"/>
      <c r="AA208" s="2126"/>
      <c r="AB208" s="2126"/>
      <c r="AC208" s="2126"/>
      <c r="AD208" s="2126"/>
    </row>
    <row r="209" spans="1:30" ht="18.95" customHeight="1">
      <c r="A209" s="2084"/>
      <c r="B209" s="2085"/>
      <c r="C209" s="2085"/>
      <c r="D209" s="2126"/>
      <c r="E209" s="2126"/>
      <c r="F209" s="2126"/>
      <c r="G209" s="2126"/>
      <c r="H209" s="2126"/>
      <c r="I209" s="2126"/>
      <c r="J209" s="2126"/>
      <c r="K209" s="2126"/>
      <c r="L209" s="2126"/>
      <c r="M209" s="2126"/>
      <c r="N209" s="2126"/>
      <c r="O209" s="2126"/>
      <c r="P209" s="2129"/>
      <c r="Q209" s="2126"/>
      <c r="R209" s="2126"/>
      <c r="S209" s="2126"/>
      <c r="T209" s="2126"/>
      <c r="U209" s="2126"/>
      <c r="V209" s="2126"/>
      <c r="W209" s="2126"/>
      <c r="X209" s="2126"/>
      <c r="Y209" s="2126"/>
      <c r="Z209" s="2126"/>
      <c r="AA209" s="2126"/>
      <c r="AB209" s="2126"/>
      <c r="AC209" s="2126"/>
      <c r="AD209" s="2126"/>
    </row>
    <row r="210" spans="1:30" ht="18.95" customHeight="1">
      <c r="A210" s="2084"/>
      <c r="B210" s="2085"/>
      <c r="C210" s="2085"/>
      <c r="D210" s="2126"/>
      <c r="E210" s="2126"/>
      <c r="F210" s="2126"/>
      <c r="G210" s="2126"/>
      <c r="H210" s="2126"/>
      <c r="I210" s="2126"/>
      <c r="J210" s="2126"/>
      <c r="K210" s="2126"/>
      <c r="L210" s="2126"/>
      <c r="M210" s="2126"/>
      <c r="N210" s="2126"/>
      <c r="O210" s="2126"/>
      <c r="P210" s="2129"/>
      <c r="Q210" s="2126"/>
      <c r="R210" s="2126"/>
      <c r="S210" s="2126"/>
      <c r="T210" s="2126"/>
      <c r="U210" s="2126"/>
      <c r="V210" s="2126"/>
      <c r="W210" s="2126"/>
      <c r="X210" s="2126"/>
      <c r="Y210" s="2126"/>
      <c r="Z210" s="2126"/>
      <c r="AA210" s="2126"/>
      <c r="AB210" s="2126"/>
      <c r="AC210" s="2126"/>
      <c r="AD210" s="2126"/>
    </row>
    <row r="211" spans="1:30" ht="18.95" customHeight="1">
      <c r="A211" s="2084"/>
      <c r="B211" s="2085"/>
      <c r="C211" s="2085"/>
      <c r="D211" s="2126"/>
      <c r="E211" s="2126"/>
      <c r="F211" s="2126"/>
      <c r="G211" s="2126"/>
      <c r="H211" s="2126"/>
      <c r="I211" s="2126"/>
      <c r="J211" s="2126"/>
      <c r="K211" s="2126"/>
      <c r="L211" s="2126"/>
      <c r="M211" s="2126"/>
      <c r="N211" s="2126"/>
      <c r="O211" s="2126"/>
      <c r="P211" s="2129"/>
      <c r="Q211" s="2126"/>
      <c r="R211" s="2126"/>
      <c r="S211" s="2126"/>
      <c r="T211" s="2126"/>
      <c r="U211" s="2126"/>
      <c r="V211" s="2126"/>
      <c r="W211" s="2126"/>
      <c r="X211" s="2126"/>
      <c r="Y211" s="2126"/>
      <c r="Z211" s="2126"/>
      <c r="AA211" s="2126"/>
      <c r="AB211" s="2126"/>
      <c r="AC211" s="2126"/>
      <c r="AD211" s="2126"/>
    </row>
    <row r="212" spans="1:30" ht="18.95" customHeight="1">
      <c r="A212" s="2084"/>
      <c r="B212" s="2085"/>
      <c r="C212" s="2085"/>
      <c r="D212" s="2126"/>
      <c r="E212" s="2126"/>
      <c r="F212" s="2126"/>
      <c r="G212" s="2126"/>
      <c r="H212" s="2126"/>
      <c r="I212" s="2126"/>
      <c r="J212" s="2126"/>
      <c r="K212" s="2126"/>
      <c r="L212" s="2126"/>
      <c r="M212" s="2126"/>
      <c r="N212" s="2126"/>
      <c r="O212" s="2126"/>
      <c r="P212" s="2129"/>
      <c r="Q212" s="2126"/>
      <c r="R212" s="2126"/>
      <c r="S212" s="2126"/>
      <c r="T212" s="2126"/>
      <c r="U212" s="2126"/>
      <c r="V212" s="2126"/>
      <c r="W212" s="2126"/>
      <c r="X212" s="2126"/>
      <c r="Y212" s="2126"/>
      <c r="Z212" s="2126"/>
      <c r="AA212" s="2126"/>
      <c r="AB212" s="2126"/>
      <c r="AC212" s="2126"/>
      <c r="AD212" s="2126"/>
    </row>
    <row r="213" spans="1:30" ht="18.95" customHeight="1">
      <c r="A213" s="2084"/>
      <c r="B213" s="2085"/>
      <c r="C213" s="2085"/>
      <c r="D213" s="2126"/>
      <c r="E213" s="2126"/>
      <c r="F213" s="2126"/>
      <c r="G213" s="2126"/>
      <c r="H213" s="2126"/>
      <c r="I213" s="2126"/>
      <c r="J213" s="2126"/>
      <c r="K213" s="2126"/>
      <c r="L213" s="2126"/>
      <c r="M213" s="2126"/>
      <c r="N213" s="2126"/>
      <c r="O213" s="2126"/>
      <c r="P213" s="2129"/>
      <c r="Q213" s="2126"/>
      <c r="R213" s="2126"/>
      <c r="S213" s="2126"/>
      <c r="T213" s="2126"/>
      <c r="U213" s="2126"/>
      <c r="V213" s="2126"/>
      <c r="W213" s="2126"/>
      <c r="X213" s="2126"/>
      <c r="Y213" s="2126"/>
      <c r="Z213" s="2126"/>
      <c r="AA213" s="2126"/>
      <c r="AB213" s="2126"/>
      <c r="AC213" s="2126"/>
      <c r="AD213" s="2126"/>
    </row>
    <row r="214" spans="1:30" ht="18.95" customHeight="1">
      <c r="A214" s="2084"/>
      <c r="B214" s="2085"/>
      <c r="C214" s="2085"/>
      <c r="D214" s="2126"/>
      <c r="E214" s="2126"/>
      <c r="F214" s="2126"/>
      <c r="G214" s="2126"/>
      <c r="H214" s="2126"/>
      <c r="I214" s="2126"/>
      <c r="J214" s="2126"/>
      <c r="K214" s="2126"/>
      <c r="L214" s="2126"/>
      <c r="M214" s="2126"/>
      <c r="N214" s="2126"/>
      <c r="O214" s="2126"/>
      <c r="P214" s="2129"/>
      <c r="Q214" s="2126"/>
      <c r="R214" s="2126"/>
      <c r="S214" s="2126"/>
      <c r="T214" s="2126"/>
      <c r="U214" s="2126"/>
      <c r="V214" s="2126"/>
      <c r="W214" s="2126"/>
      <c r="X214" s="2126"/>
      <c r="Y214" s="2126"/>
      <c r="Z214" s="2126"/>
      <c r="AA214" s="2126"/>
      <c r="AB214" s="2126"/>
      <c r="AC214" s="2126"/>
      <c r="AD214" s="2126"/>
    </row>
    <row r="215" spans="1:30" ht="18.95" customHeight="1">
      <c r="A215" s="2084"/>
      <c r="B215" s="2085"/>
      <c r="C215" s="2085"/>
      <c r="D215" s="2126"/>
      <c r="E215" s="2126"/>
      <c r="F215" s="2126"/>
      <c r="G215" s="2126"/>
      <c r="H215" s="2126"/>
      <c r="I215" s="2126"/>
      <c r="J215" s="2126"/>
      <c r="K215" s="2126"/>
      <c r="L215" s="2126"/>
      <c r="M215" s="2126"/>
      <c r="N215" s="2126"/>
      <c r="O215" s="2126"/>
      <c r="P215" s="2129"/>
      <c r="Q215" s="2126"/>
      <c r="R215" s="2126"/>
      <c r="S215" s="2126"/>
      <c r="T215" s="2126"/>
      <c r="U215" s="2126"/>
      <c r="V215" s="2126"/>
      <c r="W215" s="2126"/>
      <c r="X215" s="2126"/>
      <c r="Y215" s="2126"/>
      <c r="Z215" s="2126"/>
      <c r="AA215" s="2126"/>
      <c r="AB215" s="2126"/>
      <c r="AC215" s="2126"/>
      <c r="AD215" s="2126"/>
    </row>
    <row r="216" spans="1:30" ht="18.95" customHeight="1">
      <c r="A216" s="2084"/>
      <c r="B216" s="2085"/>
      <c r="C216" s="2085"/>
      <c r="D216" s="2126"/>
      <c r="E216" s="2126"/>
      <c r="F216" s="2126"/>
      <c r="G216" s="2126"/>
      <c r="H216" s="2126"/>
      <c r="I216" s="2126"/>
      <c r="J216" s="2126"/>
      <c r="K216" s="2126"/>
      <c r="L216" s="2126"/>
      <c r="M216" s="2126"/>
      <c r="N216" s="2126"/>
      <c r="O216" s="2126"/>
      <c r="P216" s="2129"/>
      <c r="Q216" s="2126"/>
      <c r="R216" s="2126"/>
      <c r="S216" s="2126"/>
      <c r="T216" s="2126"/>
      <c r="U216" s="2126"/>
      <c r="V216" s="2126"/>
      <c r="W216" s="2126"/>
      <c r="X216" s="2126"/>
      <c r="Y216" s="2126"/>
      <c r="Z216" s="2126"/>
      <c r="AA216" s="2126"/>
      <c r="AB216" s="2126"/>
      <c r="AC216" s="2126"/>
      <c r="AD216" s="2126"/>
    </row>
    <row r="217" spans="1:30" ht="18.95" customHeight="1">
      <c r="A217" s="2084"/>
      <c r="B217" s="2085"/>
      <c r="C217" s="2085"/>
      <c r="D217" s="2126"/>
      <c r="E217" s="2126"/>
      <c r="F217" s="2126"/>
      <c r="G217" s="2126"/>
      <c r="H217" s="2126"/>
      <c r="I217" s="2126"/>
      <c r="J217" s="2126"/>
      <c r="K217" s="2126"/>
      <c r="L217" s="2126"/>
      <c r="M217" s="2126"/>
      <c r="N217" s="2126"/>
      <c r="O217" s="2126"/>
      <c r="P217" s="2129"/>
      <c r="Q217" s="2126"/>
      <c r="R217" s="2126"/>
      <c r="S217" s="2126"/>
      <c r="T217" s="2126"/>
      <c r="U217" s="2126"/>
      <c r="V217" s="2126"/>
      <c r="W217" s="2126"/>
      <c r="X217" s="2126"/>
      <c r="Y217" s="2126"/>
      <c r="Z217" s="2126"/>
      <c r="AA217" s="2126"/>
      <c r="AB217" s="2126"/>
      <c r="AC217" s="2126"/>
      <c r="AD217" s="2126"/>
    </row>
    <row r="218" spans="1:30" ht="18.95" customHeight="1">
      <c r="A218" s="2084"/>
      <c r="B218" s="2085"/>
      <c r="C218" s="2085"/>
      <c r="D218" s="2126"/>
      <c r="E218" s="2126"/>
      <c r="F218" s="2126"/>
      <c r="G218" s="2126"/>
      <c r="H218" s="2126"/>
      <c r="I218" s="2126"/>
      <c r="J218" s="2126"/>
      <c r="K218" s="2126"/>
      <c r="L218" s="2126"/>
      <c r="M218" s="2126"/>
      <c r="N218" s="2126"/>
      <c r="O218" s="2126"/>
      <c r="P218" s="2129"/>
      <c r="Q218" s="2126"/>
      <c r="R218" s="2126"/>
      <c r="S218" s="2126"/>
      <c r="T218" s="2126"/>
      <c r="U218" s="2126"/>
      <c r="V218" s="2126"/>
      <c r="W218" s="2126"/>
      <c r="X218" s="2126"/>
      <c r="Y218" s="2126"/>
      <c r="Z218" s="2126"/>
      <c r="AA218" s="2126"/>
      <c r="AB218" s="2126"/>
      <c r="AC218" s="2126"/>
      <c r="AD218" s="2126"/>
    </row>
    <row r="219" spans="1:30" ht="18.95" customHeight="1">
      <c r="A219" s="2084"/>
      <c r="B219" s="2085"/>
      <c r="C219" s="2085"/>
      <c r="D219" s="2126"/>
      <c r="E219" s="2126"/>
      <c r="F219" s="2126"/>
      <c r="G219" s="2126"/>
      <c r="H219" s="2126"/>
      <c r="I219" s="2126"/>
      <c r="J219" s="2126"/>
      <c r="K219" s="2126"/>
      <c r="L219" s="2126"/>
      <c r="M219" s="2126"/>
      <c r="N219" s="2126"/>
      <c r="O219" s="2126"/>
      <c r="P219" s="2129"/>
      <c r="Q219" s="2126"/>
      <c r="R219" s="2126"/>
      <c r="S219" s="2126"/>
      <c r="T219" s="2126"/>
      <c r="U219" s="2126"/>
      <c r="V219" s="2126"/>
      <c r="W219" s="2126"/>
      <c r="X219" s="2126"/>
      <c r="Y219" s="2126"/>
      <c r="Z219" s="2126"/>
      <c r="AA219" s="2126"/>
      <c r="AB219" s="2126"/>
      <c r="AC219" s="2126"/>
      <c r="AD219" s="2126"/>
    </row>
    <row r="220" spans="1:30" ht="18.95" customHeight="1">
      <c r="A220" s="2084"/>
      <c r="B220" s="2085"/>
      <c r="C220" s="2085"/>
      <c r="D220" s="2126"/>
      <c r="E220" s="2126"/>
      <c r="F220" s="2126"/>
      <c r="G220" s="2126"/>
      <c r="H220" s="2126"/>
      <c r="I220" s="2126"/>
      <c r="J220" s="2126"/>
      <c r="K220" s="2126"/>
      <c r="L220" s="2126"/>
      <c r="M220" s="2126"/>
      <c r="N220" s="2126"/>
      <c r="O220" s="2126"/>
      <c r="P220" s="2129"/>
      <c r="Q220" s="2126"/>
      <c r="R220" s="2126"/>
      <c r="S220" s="2126"/>
      <c r="T220" s="2126"/>
      <c r="U220" s="2126"/>
      <c r="V220" s="2126"/>
      <c r="W220" s="2126"/>
      <c r="X220" s="2126"/>
      <c r="Y220" s="2126"/>
      <c r="Z220" s="2126"/>
      <c r="AA220" s="2126"/>
      <c r="AB220" s="2126"/>
      <c r="AC220" s="2126"/>
      <c r="AD220" s="2126"/>
    </row>
    <row r="221" spans="1:30" ht="18.95" customHeight="1">
      <c r="A221" s="2084"/>
      <c r="B221" s="2085"/>
      <c r="C221" s="2085"/>
      <c r="D221" s="2126"/>
      <c r="E221" s="2126"/>
      <c r="F221" s="2126"/>
      <c r="G221" s="2126"/>
      <c r="H221" s="2126"/>
      <c r="I221" s="2126"/>
      <c r="J221" s="2126"/>
      <c r="K221" s="2126"/>
      <c r="L221" s="2126"/>
      <c r="M221" s="2126"/>
      <c r="N221" s="2126"/>
      <c r="O221" s="2126"/>
      <c r="P221" s="2129"/>
      <c r="Q221" s="2126"/>
      <c r="R221" s="2126"/>
      <c r="S221" s="2126"/>
      <c r="T221" s="2126"/>
      <c r="U221" s="2126"/>
      <c r="V221" s="2126"/>
      <c r="W221" s="2126"/>
      <c r="X221" s="2126"/>
      <c r="Y221" s="2126"/>
      <c r="Z221" s="2126"/>
      <c r="AA221" s="2126"/>
      <c r="AB221" s="2126"/>
      <c r="AC221" s="2126"/>
      <c r="AD221" s="2126"/>
    </row>
    <row r="222" spans="1:30" ht="18.95" customHeight="1">
      <c r="A222" s="2084"/>
      <c r="B222" s="2085"/>
      <c r="C222" s="2085"/>
      <c r="D222" s="2126"/>
      <c r="E222" s="2126"/>
      <c r="F222" s="2126"/>
      <c r="G222" s="2126"/>
      <c r="H222" s="2126"/>
      <c r="I222" s="2126"/>
      <c r="J222" s="2126"/>
      <c r="K222" s="2126"/>
      <c r="L222" s="2126"/>
      <c r="M222" s="2126"/>
      <c r="N222" s="2126"/>
      <c r="O222" s="2126"/>
      <c r="P222" s="2129"/>
      <c r="Q222" s="2126"/>
      <c r="R222" s="2126"/>
      <c r="S222" s="2126"/>
      <c r="T222" s="2126"/>
      <c r="U222" s="2126"/>
      <c r="V222" s="2126"/>
      <c r="W222" s="2126"/>
      <c r="X222" s="2126"/>
      <c r="Y222" s="2126"/>
      <c r="Z222" s="2126"/>
      <c r="AA222" s="2126"/>
      <c r="AB222" s="2126"/>
      <c r="AC222" s="2126"/>
      <c r="AD222" s="2126"/>
    </row>
    <row r="223" spans="1:30" ht="18.95" customHeight="1">
      <c r="A223" s="2084"/>
      <c r="B223" s="2085"/>
      <c r="C223" s="2085"/>
      <c r="D223" s="2126"/>
      <c r="E223" s="2126"/>
      <c r="F223" s="2126"/>
      <c r="G223" s="2126"/>
      <c r="H223" s="2126"/>
      <c r="I223" s="2126"/>
      <c r="J223" s="2126"/>
      <c r="K223" s="2126"/>
      <c r="L223" s="2126"/>
      <c r="M223" s="2126"/>
      <c r="N223" s="2126"/>
      <c r="O223" s="2126"/>
      <c r="P223" s="2129"/>
      <c r="Q223" s="2126"/>
      <c r="R223" s="2126"/>
      <c r="S223" s="2126"/>
      <c r="T223" s="2126"/>
      <c r="U223" s="2126"/>
      <c r="V223" s="2126"/>
      <c r="W223" s="2126"/>
      <c r="X223" s="2126"/>
      <c r="Y223" s="2126"/>
      <c r="Z223" s="2126"/>
      <c r="AA223" s="2126"/>
      <c r="AB223" s="2126"/>
      <c r="AC223" s="2126"/>
      <c r="AD223" s="2126"/>
    </row>
    <row r="224" spans="1:30" ht="18.95" customHeight="1">
      <c r="A224" s="2084"/>
      <c r="B224" s="2085"/>
      <c r="C224" s="2085"/>
      <c r="D224" s="2126"/>
      <c r="E224" s="2126"/>
      <c r="F224" s="2126"/>
      <c r="G224" s="2126"/>
      <c r="H224" s="2126"/>
      <c r="I224" s="2126"/>
      <c r="J224" s="2126"/>
      <c r="K224" s="2126"/>
      <c r="L224" s="2126"/>
      <c r="M224" s="2126"/>
      <c r="N224" s="2126"/>
      <c r="O224" s="2126"/>
      <c r="P224" s="2129"/>
      <c r="Q224" s="2126"/>
      <c r="R224" s="2126"/>
      <c r="S224" s="2126"/>
      <c r="T224" s="2126"/>
      <c r="U224" s="2126"/>
      <c r="V224" s="2126"/>
      <c r="W224" s="2126"/>
      <c r="X224" s="2126"/>
      <c r="Y224" s="2126"/>
      <c r="Z224" s="2126"/>
      <c r="AA224" s="2126"/>
      <c r="AB224" s="2126"/>
      <c r="AC224" s="2126"/>
      <c r="AD224" s="2126"/>
    </row>
    <row r="225" spans="1:30" ht="18.95" customHeight="1">
      <c r="A225" s="2084"/>
      <c r="B225" s="2085"/>
      <c r="C225" s="2085"/>
      <c r="D225" s="2126"/>
      <c r="E225" s="2126"/>
      <c r="F225" s="2126"/>
      <c r="G225" s="2126"/>
      <c r="H225" s="2126"/>
      <c r="I225" s="2126"/>
      <c r="J225" s="2126"/>
      <c r="K225" s="2126"/>
      <c r="L225" s="2126"/>
      <c r="M225" s="2126"/>
      <c r="N225" s="2126"/>
      <c r="O225" s="2126"/>
      <c r="P225" s="2129"/>
      <c r="Q225" s="2126"/>
      <c r="R225" s="2126"/>
      <c r="S225" s="2126"/>
      <c r="T225" s="2126"/>
      <c r="U225" s="2126"/>
      <c r="V225" s="2126"/>
      <c r="W225" s="2126"/>
      <c r="X225" s="2126"/>
      <c r="Y225" s="2126"/>
      <c r="Z225" s="2126"/>
      <c r="AA225" s="2126"/>
      <c r="AB225" s="2126"/>
      <c r="AC225" s="2126"/>
      <c r="AD225" s="2126"/>
    </row>
    <row r="226" spans="1:30" ht="18.95" customHeight="1">
      <c r="A226" s="2084"/>
      <c r="B226" s="2085"/>
      <c r="C226" s="2085"/>
      <c r="D226" s="2126"/>
      <c r="E226" s="2126"/>
      <c r="F226" s="2126"/>
      <c r="G226" s="2126"/>
      <c r="H226" s="2126"/>
      <c r="I226" s="2126"/>
      <c r="J226" s="2126"/>
      <c r="K226" s="2126"/>
      <c r="L226" s="2126"/>
      <c r="M226" s="2126"/>
      <c r="N226" s="2126"/>
      <c r="O226" s="2126"/>
      <c r="P226" s="2129"/>
      <c r="Q226" s="2126"/>
      <c r="R226" s="2126"/>
      <c r="S226" s="2126"/>
      <c r="T226" s="2126"/>
      <c r="U226" s="2126"/>
      <c r="V226" s="2126"/>
      <c r="W226" s="2126"/>
      <c r="X226" s="2126"/>
      <c r="Y226" s="2126"/>
      <c r="Z226" s="2126"/>
      <c r="AA226" s="2126"/>
      <c r="AB226" s="2126"/>
      <c r="AC226" s="2126"/>
      <c r="AD226" s="2126"/>
    </row>
    <row r="227" spans="1:30" ht="18.95" customHeight="1">
      <c r="A227" s="2084"/>
      <c r="B227" s="2085"/>
      <c r="C227" s="2085"/>
      <c r="D227" s="2126"/>
      <c r="E227" s="2126"/>
      <c r="F227" s="2126"/>
      <c r="G227" s="2126"/>
      <c r="H227" s="2126"/>
      <c r="I227" s="2126"/>
      <c r="J227" s="2126"/>
      <c r="K227" s="2126"/>
      <c r="L227" s="2126"/>
      <c r="M227" s="2126"/>
      <c r="N227" s="2126"/>
      <c r="O227" s="2126"/>
      <c r="P227" s="2129"/>
      <c r="Q227" s="2126"/>
      <c r="R227" s="2126"/>
      <c r="S227" s="2126"/>
      <c r="T227" s="2126"/>
      <c r="U227" s="2126"/>
      <c r="V227" s="2126"/>
      <c r="W227" s="2126"/>
      <c r="X227" s="2126"/>
      <c r="Y227" s="2126"/>
      <c r="Z227" s="2126"/>
      <c r="AA227" s="2126"/>
      <c r="AB227" s="2126"/>
      <c r="AC227" s="2126"/>
      <c r="AD227" s="2126"/>
    </row>
    <row r="228" spans="1:30" ht="18.95" customHeight="1">
      <c r="A228" s="2084"/>
      <c r="B228" s="2085"/>
      <c r="C228" s="2085"/>
      <c r="D228" s="2126"/>
      <c r="E228" s="2126"/>
      <c r="F228" s="2126"/>
      <c r="G228" s="2126"/>
      <c r="H228" s="2126"/>
      <c r="I228" s="2126"/>
      <c r="J228" s="2126"/>
      <c r="K228" s="2126"/>
      <c r="L228" s="2126"/>
      <c r="M228" s="2126"/>
      <c r="N228" s="2126"/>
      <c r="O228" s="2126"/>
      <c r="P228" s="2129"/>
      <c r="Q228" s="2126"/>
      <c r="R228" s="2126"/>
      <c r="S228" s="2126"/>
      <c r="T228" s="2126"/>
      <c r="U228" s="2126"/>
      <c r="V228" s="2126"/>
      <c r="W228" s="2126"/>
      <c r="X228" s="2126"/>
      <c r="Y228" s="2126"/>
      <c r="Z228" s="2126"/>
      <c r="AA228" s="2126"/>
      <c r="AB228" s="2126"/>
      <c r="AC228" s="2126"/>
      <c r="AD228" s="2126"/>
    </row>
    <row r="229" spans="1:30" ht="18.95" customHeight="1">
      <c r="A229" s="2084"/>
      <c r="B229" s="2085"/>
      <c r="C229" s="2085"/>
      <c r="D229" s="2126"/>
      <c r="E229" s="2126"/>
      <c r="F229" s="2126"/>
      <c r="G229" s="2126"/>
      <c r="H229" s="2126"/>
      <c r="I229" s="2126"/>
      <c r="J229" s="2126"/>
      <c r="K229" s="2126"/>
      <c r="L229" s="2126"/>
      <c r="M229" s="2126"/>
      <c r="N229" s="2126"/>
      <c r="O229" s="2126"/>
      <c r="P229" s="2129"/>
      <c r="Q229" s="2126"/>
      <c r="R229" s="2126"/>
      <c r="S229" s="2126"/>
      <c r="T229" s="2126"/>
      <c r="U229" s="2126"/>
      <c r="V229" s="2126"/>
      <c r="W229" s="2126"/>
      <c r="X229" s="2126"/>
      <c r="Y229" s="2126"/>
      <c r="Z229" s="2126"/>
      <c r="AA229" s="2126"/>
      <c r="AB229" s="2126"/>
      <c r="AC229" s="2126"/>
      <c r="AD229" s="2126"/>
    </row>
    <row r="230" spans="1:30" ht="18.95" customHeight="1">
      <c r="A230" s="2084"/>
      <c r="B230" s="2085"/>
      <c r="C230" s="2085"/>
      <c r="D230" s="2126"/>
      <c r="E230" s="2126"/>
      <c r="F230" s="2126"/>
      <c r="G230" s="2126"/>
      <c r="H230" s="2126"/>
      <c r="I230" s="2126"/>
      <c r="J230" s="2126"/>
      <c r="K230" s="2126"/>
      <c r="L230" s="2126"/>
      <c r="M230" s="2126"/>
      <c r="N230" s="2126"/>
      <c r="O230" s="2126"/>
      <c r="P230" s="2129"/>
      <c r="Q230" s="2126"/>
      <c r="R230" s="2126"/>
      <c r="S230" s="2126"/>
      <c r="T230" s="2126"/>
      <c r="U230" s="2126"/>
      <c r="V230" s="2126"/>
      <c r="W230" s="2126"/>
      <c r="X230" s="2126"/>
      <c r="Y230" s="2126"/>
      <c r="Z230" s="2126"/>
      <c r="AA230" s="2126"/>
      <c r="AB230" s="2126"/>
      <c r="AC230" s="2126"/>
      <c r="AD230" s="2126"/>
    </row>
    <row r="231" spans="1:30" ht="18.95" customHeight="1">
      <c r="A231" s="2084"/>
      <c r="B231" s="2085"/>
      <c r="C231" s="2085"/>
      <c r="D231" s="2126"/>
      <c r="E231" s="2126"/>
      <c r="F231" s="2126"/>
      <c r="G231" s="2126"/>
      <c r="H231" s="2126"/>
      <c r="I231" s="2126"/>
      <c r="J231" s="2126"/>
      <c r="K231" s="2126"/>
      <c r="L231" s="2126"/>
      <c r="M231" s="2126"/>
      <c r="N231" s="2126"/>
      <c r="O231" s="2126"/>
      <c r="P231" s="2129"/>
      <c r="Q231" s="2126"/>
      <c r="R231" s="2126"/>
      <c r="S231" s="2126"/>
      <c r="T231" s="2126"/>
      <c r="U231" s="2126"/>
      <c r="V231" s="2126"/>
      <c r="W231" s="2126"/>
      <c r="X231" s="2126"/>
      <c r="Y231" s="2126"/>
      <c r="Z231" s="2126"/>
      <c r="AA231" s="2126"/>
      <c r="AB231" s="2126"/>
      <c r="AC231" s="2126"/>
      <c r="AD231" s="2126"/>
    </row>
    <row r="232" spans="1:30" ht="18.95" customHeight="1">
      <c r="A232" s="2084"/>
      <c r="B232" s="2085"/>
      <c r="C232" s="2085"/>
      <c r="D232" s="2126"/>
      <c r="E232" s="2126"/>
      <c r="F232" s="2126"/>
      <c r="G232" s="2126"/>
      <c r="H232" s="2126"/>
      <c r="I232" s="2126"/>
      <c r="J232" s="2126"/>
      <c r="K232" s="2126"/>
      <c r="L232" s="2126"/>
      <c r="M232" s="2126"/>
      <c r="N232" s="2126"/>
      <c r="O232" s="2126"/>
      <c r="P232" s="2129"/>
      <c r="Q232" s="2126"/>
      <c r="R232" s="2126"/>
      <c r="S232" s="2126"/>
      <c r="T232" s="2126"/>
      <c r="U232" s="2126"/>
      <c r="V232" s="2126"/>
      <c r="W232" s="2126"/>
      <c r="X232" s="2126"/>
      <c r="Y232" s="2126"/>
      <c r="Z232" s="2126"/>
      <c r="AA232" s="2126"/>
      <c r="AB232" s="2126"/>
      <c r="AC232" s="2126"/>
      <c r="AD232" s="2126"/>
    </row>
    <row r="233" spans="1:30" ht="18.95" customHeight="1">
      <c r="A233" s="2084"/>
      <c r="B233" s="2085"/>
      <c r="C233" s="2085"/>
      <c r="D233" s="2126"/>
      <c r="E233" s="2126"/>
      <c r="F233" s="2126"/>
      <c r="G233" s="2126"/>
      <c r="H233" s="2126"/>
      <c r="I233" s="2126"/>
      <c r="J233" s="2126"/>
      <c r="K233" s="2126"/>
      <c r="L233" s="2126"/>
      <c r="M233" s="2126"/>
      <c r="N233" s="2126"/>
      <c r="O233" s="2126"/>
      <c r="P233" s="2129"/>
      <c r="Q233" s="2126"/>
      <c r="R233" s="2126"/>
      <c r="S233" s="2126"/>
      <c r="T233" s="2126"/>
      <c r="U233" s="2126"/>
      <c r="V233" s="2126"/>
      <c r="W233" s="2126"/>
      <c r="X233" s="2126"/>
      <c r="Y233" s="2126"/>
      <c r="Z233" s="2126"/>
      <c r="AA233" s="2126"/>
      <c r="AB233" s="2126"/>
      <c r="AC233" s="2126"/>
      <c r="AD233" s="2126"/>
    </row>
    <row r="234" spans="1:30" ht="18.95" customHeight="1">
      <c r="A234" s="2084"/>
      <c r="B234" s="2085"/>
      <c r="C234" s="2085"/>
      <c r="D234" s="2126"/>
      <c r="E234" s="2126"/>
      <c r="F234" s="2126"/>
      <c r="G234" s="2126"/>
      <c r="H234" s="2126"/>
      <c r="I234" s="2126"/>
      <c r="J234" s="2126"/>
      <c r="K234" s="2126"/>
      <c r="L234" s="2126"/>
      <c r="M234" s="2126"/>
      <c r="N234" s="2126"/>
      <c r="O234" s="2126"/>
      <c r="P234" s="2129"/>
      <c r="Q234" s="2126"/>
      <c r="R234" s="2126"/>
      <c r="S234" s="2126"/>
      <c r="T234" s="2126"/>
      <c r="U234" s="2126"/>
      <c r="V234" s="2126"/>
      <c r="W234" s="2126"/>
      <c r="X234" s="2126"/>
      <c r="Y234" s="2126"/>
      <c r="Z234" s="2126"/>
      <c r="AA234" s="2126"/>
      <c r="AB234" s="2126"/>
      <c r="AC234" s="2126"/>
      <c r="AD234" s="2126"/>
    </row>
    <row r="235" spans="1:30" ht="18.95" customHeight="1">
      <c r="A235" s="2084"/>
      <c r="B235" s="2085"/>
      <c r="C235" s="2085"/>
      <c r="D235" s="2126"/>
      <c r="E235" s="2126"/>
      <c r="F235" s="2126"/>
      <c r="G235" s="2126"/>
      <c r="H235" s="2126"/>
      <c r="I235" s="2126"/>
      <c r="J235" s="2126"/>
      <c r="K235" s="2126"/>
      <c r="L235" s="2126"/>
      <c r="M235" s="2126"/>
      <c r="N235" s="2126"/>
      <c r="O235" s="2126"/>
      <c r="P235" s="2129"/>
      <c r="Q235" s="2126"/>
      <c r="R235" s="2126"/>
      <c r="S235" s="2126"/>
      <c r="T235" s="2126"/>
      <c r="U235" s="2126"/>
      <c r="V235" s="2126"/>
      <c r="W235" s="2126"/>
      <c r="X235" s="2126"/>
      <c r="Y235" s="2126"/>
      <c r="Z235" s="2126"/>
      <c r="AA235" s="2126"/>
      <c r="AB235" s="2126"/>
      <c r="AC235" s="2126"/>
      <c r="AD235" s="2126"/>
    </row>
    <row r="236" spans="1:30" ht="18.95" customHeight="1">
      <c r="A236" s="2084"/>
      <c r="B236" s="2085"/>
      <c r="C236" s="2085"/>
      <c r="D236" s="2126"/>
      <c r="E236" s="2126"/>
      <c r="F236" s="2126"/>
      <c r="G236" s="2126"/>
      <c r="H236" s="2126"/>
      <c r="I236" s="2126"/>
      <c r="J236" s="2126"/>
      <c r="K236" s="2126"/>
      <c r="L236" s="2126"/>
      <c r="M236" s="2126"/>
      <c r="N236" s="2126"/>
      <c r="O236" s="2126"/>
      <c r="P236" s="2129"/>
      <c r="Q236" s="2126"/>
      <c r="R236" s="2126"/>
      <c r="S236" s="2126"/>
      <c r="T236" s="2126"/>
      <c r="U236" s="2126"/>
      <c r="V236" s="2126"/>
      <c r="W236" s="2126"/>
      <c r="X236" s="2126"/>
      <c r="Y236" s="2126"/>
      <c r="Z236" s="2126"/>
      <c r="AA236" s="2126"/>
      <c r="AB236" s="2126"/>
      <c r="AC236" s="2126"/>
      <c r="AD236" s="2126"/>
    </row>
    <row r="237" spans="1:30" ht="18.95" customHeight="1">
      <c r="A237" s="2084"/>
      <c r="B237" s="2085"/>
      <c r="C237" s="2085"/>
      <c r="D237" s="2126"/>
      <c r="E237" s="2126"/>
      <c r="F237" s="2126"/>
      <c r="G237" s="2126"/>
      <c r="H237" s="2126"/>
      <c r="I237" s="2126"/>
      <c r="J237" s="2126"/>
      <c r="K237" s="2126"/>
      <c r="L237" s="2126"/>
      <c r="M237" s="2126"/>
      <c r="N237" s="2126"/>
      <c r="O237" s="2126"/>
      <c r="P237" s="2129"/>
      <c r="Q237" s="2126"/>
      <c r="R237" s="2126"/>
      <c r="S237" s="2126"/>
      <c r="T237" s="2126"/>
      <c r="U237" s="2126"/>
      <c r="V237" s="2126"/>
      <c r="W237" s="2126"/>
      <c r="X237" s="2126"/>
      <c r="Y237" s="2126"/>
      <c r="Z237" s="2126"/>
      <c r="AA237" s="2126"/>
      <c r="AB237" s="2126"/>
      <c r="AC237" s="2126"/>
      <c r="AD237" s="2126"/>
    </row>
    <row r="238" spans="1:30" ht="18.95" customHeight="1">
      <c r="A238" s="2084"/>
      <c r="B238" s="2085"/>
      <c r="C238" s="2085"/>
      <c r="D238" s="2126"/>
      <c r="E238" s="2126"/>
      <c r="F238" s="2126"/>
      <c r="G238" s="2126"/>
      <c r="H238" s="2126"/>
      <c r="I238" s="2126"/>
      <c r="J238" s="2126"/>
      <c r="K238" s="2126"/>
      <c r="L238" s="2126"/>
      <c r="M238" s="2126"/>
      <c r="N238" s="2126"/>
      <c r="O238" s="2126"/>
      <c r="P238" s="2129"/>
      <c r="Q238" s="2126"/>
      <c r="R238" s="2126"/>
      <c r="S238" s="2126"/>
      <c r="T238" s="2126"/>
      <c r="U238" s="2126"/>
      <c r="V238" s="2126"/>
      <c r="W238" s="2126"/>
      <c r="X238" s="2126"/>
      <c r="Y238" s="2126"/>
      <c r="Z238" s="2126"/>
      <c r="AA238" s="2126"/>
      <c r="AB238" s="2126"/>
      <c r="AC238" s="2126"/>
      <c r="AD238" s="2126"/>
    </row>
    <row r="239" spans="1:30" ht="18.95" customHeight="1">
      <c r="A239" s="2084"/>
      <c r="B239" s="2085"/>
      <c r="C239" s="2085"/>
      <c r="D239" s="2126"/>
      <c r="E239" s="2126"/>
      <c r="F239" s="2126"/>
      <c r="G239" s="2126"/>
      <c r="H239" s="2126"/>
      <c r="I239" s="2126"/>
      <c r="J239" s="2126"/>
      <c r="K239" s="2126"/>
      <c r="L239" s="2126"/>
      <c r="M239" s="2126"/>
      <c r="N239" s="2126"/>
      <c r="O239" s="2126"/>
      <c r="P239" s="2129"/>
      <c r="Q239" s="2126"/>
      <c r="R239" s="2126"/>
      <c r="S239" s="2126"/>
      <c r="T239" s="2126"/>
      <c r="U239" s="2126"/>
      <c r="V239" s="2126"/>
      <c r="W239" s="2126"/>
      <c r="X239" s="2126"/>
      <c r="Y239" s="2126"/>
      <c r="Z239" s="2126"/>
      <c r="AA239" s="2126"/>
      <c r="AB239" s="2126"/>
      <c r="AC239" s="2126"/>
      <c r="AD239" s="2126"/>
    </row>
    <row r="240" spans="1:30" ht="18.95" customHeight="1">
      <c r="A240" s="2084"/>
      <c r="B240" s="2085"/>
      <c r="C240" s="2085"/>
      <c r="D240" s="2126"/>
      <c r="E240" s="2126"/>
      <c r="F240" s="2126"/>
      <c r="G240" s="2126"/>
      <c r="H240" s="2126"/>
      <c r="I240" s="2126"/>
      <c r="J240" s="2126"/>
      <c r="K240" s="2126"/>
      <c r="L240" s="2126"/>
      <c r="M240" s="2126"/>
      <c r="N240" s="2126"/>
      <c r="O240" s="2126"/>
      <c r="P240" s="2129"/>
      <c r="Q240" s="2126"/>
      <c r="R240" s="2126"/>
      <c r="S240" s="2126"/>
      <c r="T240" s="2126"/>
      <c r="U240" s="2126"/>
      <c r="V240" s="2126"/>
      <c r="W240" s="2126"/>
      <c r="X240" s="2126"/>
      <c r="Y240" s="2126"/>
      <c r="Z240" s="2126"/>
      <c r="AA240" s="2126"/>
      <c r="AB240" s="2126"/>
      <c r="AC240" s="2126"/>
      <c r="AD240" s="2126"/>
    </row>
    <row r="241" spans="1:30" ht="18.95" customHeight="1">
      <c r="A241" s="2084"/>
      <c r="B241" s="2085"/>
      <c r="C241" s="2085"/>
      <c r="D241" s="2126"/>
      <c r="E241" s="2126"/>
      <c r="F241" s="2126"/>
      <c r="G241" s="2126"/>
      <c r="H241" s="2126"/>
      <c r="I241" s="2126"/>
      <c r="J241" s="2126"/>
      <c r="K241" s="2126"/>
      <c r="L241" s="2126"/>
      <c r="M241" s="2126"/>
      <c r="N241" s="2126"/>
      <c r="O241" s="2126"/>
      <c r="P241" s="2129"/>
      <c r="Q241" s="2126"/>
      <c r="R241" s="2126"/>
      <c r="S241" s="2126"/>
      <c r="T241" s="2126"/>
      <c r="U241" s="2126"/>
      <c r="V241" s="2126"/>
      <c r="W241" s="2126"/>
      <c r="X241" s="2126"/>
      <c r="Y241" s="2126"/>
      <c r="Z241" s="2126"/>
      <c r="AA241" s="2126"/>
      <c r="AB241" s="2126"/>
      <c r="AC241" s="2126"/>
      <c r="AD241" s="2126"/>
    </row>
    <row r="242" spans="1:30" ht="18.95" customHeight="1">
      <c r="A242" s="2084"/>
      <c r="B242" s="2085"/>
      <c r="C242" s="2085"/>
      <c r="D242" s="2126"/>
      <c r="E242" s="2126"/>
      <c r="F242" s="2126"/>
      <c r="G242" s="2126"/>
      <c r="H242" s="2126"/>
      <c r="I242" s="2126"/>
      <c r="J242" s="2126"/>
      <c r="K242" s="2126"/>
      <c r="L242" s="2126"/>
      <c r="M242" s="2126"/>
      <c r="N242" s="2126"/>
      <c r="O242" s="2126"/>
      <c r="P242" s="2129"/>
      <c r="Q242" s="2126"/>
      <c r="R242" s="2126"/>
      <c r="S242" s="2126"/>
      <c r="T242" s="2126"/>
      <c r="U242" s="2126"/>
      <c r="V242" s="2126"/>
      <c r="W242" s="2126"/>
      <c r="X242" s="2126"/>
      <c r="Y242" s="2126"/>
      <c r="Z242" s="2126"/>
      <c r="AA242" s="2126"/>
      <c r="AB242" s="2126"/>
      <c r="AC242" s="2126"/>
      <c r="AD242" s="2126"/>
    </row>
    <row r="243" spans="1:30" ht="18.95" customHeight="1">
      <c r="A243" s="2084"/>
      <c r="B243" s="2085"/>
      <c r="C243" s="2085"/>
      <c r="D243" s="2126"/>
      <c r="E243" s="2126"/>
      <c r="F243" s="2126"/>
      <c r="G243" s="2126"/>
      <c r="H243" s="2126"/>
      <c r="I243" s="2126"/>
      <c r="J243" s="2126"/>
      <c r="K243" s="2126"/>
      <c r="L243" s="2126"/>
      <c r="M243" s="2126"/>
      <c r="N243" s="2126"/>
      <c r="O243" s="2126"/>
      <c r="P243" s="2129"/>
      <c r="Q243" s="2126"/>
      <c r="R243" s="2126"/>
      <c r="S243" s="2126"/>
      <c r="T243" s="2126"/>
      <c r="U243" s="2126"/>
      <c r="V243" s="2126"/>
      <c r="W243" s="2126"/>
      <c r="X243" s="2126"/>
      <c r="Y243" s="2126"/>
      <c r="Z243" s="2126"/>
      <c r="AA243" s="2126"/>
      <c r="AB243" s="2126"/>
      <c r="AC243" s="2126"/>
      <c r="AD243" s="2126"/>
    </row>
    <row r="244" spans="1:30" ht="18.95" customHeight="1">
      <c r="A244" s="2084"/>
      <c r="B244" s="2085"/>
      <c r="C244" s="2085"/>
      <c r="D244" s="2126"/>
      <c r="E244" s="2126"/>
      <c r="F244" s="2126"/>
      <c r="G244" s="2126"/>
      <c r="H244" s="2126"/>
      <c r="I244" s="2126"/>
      <c r="J244" s="2126"/>
      <c r="K244" s="2126"/>
      <c r="L244" s="2126"/>
      <c r="M244" s="2126"/>
      <c r="N244" s="2126"/>
      <c r="O244" s="2126"/>
      <c r="P244" s="2129"/>
      <c r="Q244" s="2126"/>
      <c r="R244" s="2126"/>
      <c r="S244" s="2126"/>
      <c r="T244" s="2126"/>
      <c r="U244" s="2126"/>
      <c r="V244" s="2126"/>
      <c r="W244" s="2126"/>
      <c r="X244" s="2126"/>
      <c r="Y244" s="2126"/>
      <c r="Z244" s="2126"/>
      <c r="AA244" s="2126"/>
      <c r="AB244" s="2126"/>
      <c r="AC244" s="2126"/>
      <c r="AD244" s="2126"/>
    </row>
    <row r="245" spans="1:30" ht="18.95" customHeight="1">
      <c r="A245" s="2084"/>
      <c r="B245" s="2085"/>
      <c r="C245" s="2085"/>
      <c r="D245" s="2126"/>
      <c r="E245" s="2126"/>
      <c r="F245" s="2126"/>
      <c r="G245" s="2126"/>
      <c r="H245" s="2126"/>
      <c r="I245" s="2126"/>
      <c r="J245" s="2126"/>
      <c r="K245" s="2126"/>
      <c r="L245" s="2126"/>
      <c r="M245" s="2126"/>
      <c r="N245" s="2126"/>
      <c r="O245" s="2126"/>
      <c r="P245" s="2129"/>
      <c r="Q245" s="2126"/>
      <c r="R245" s="2126"/>
      <c r="S245" s="2126"/>
      <c r="T245" s="2126"/>
      <c r="U245" s="2126"/>
      <c r="V245" s="2126"/>
      <c r="W245" s="2126"/>
      <c r="X245" s="2126"/>
      <c r="Y245" s="2126"/>
      <c r="Z245" s="2126"/>
      <c r="AA245" s="2126"/>
      <c r="AB245" s="2126"/>
      <c r="AC245" s="2126"/>
      <c r="AD245" s="2126"/>
    </row>
    <row r="246" spans="1:30" ht="18.95" customHeight="1">
      <c r="A246" s="2084"/>
      <c r="B246" s="2085"/>
      <c r="C246" s="2085"/>
      <c r="D246" s="2126"/>
      <c r="E246" s="2126"/>
      <c r="F246" s="2126"/>
      <c r="G246" s="2126"/>
      <c r="H246" s="2126"/>
      <c r="I246" s="2126"/>
      <c r="J246" s="2126"/>
      <c r="K246" s="2126"/>
      <c r="L246" s="2126"/>
      <c r="M246" s="2126"/>
      <c r="N246" s="2126"/>
      <c r="O246" s="2126"/>
      <c r="P246" s="2129"/>
      <c r="Q246" s="2126"/>
      <c r="R246" s="2126"/>
      <c r="S246" s="2126"/>
      <c r="T246" s="2126"/>
      <c r="U246" s="2126"/>
      <c r="V246" s="2126"/>
      <c r="W246" s="2126"/>
      <c r="X246" s="2126"/>
      <c r="Y246" s="2126"/>
      <c r="Z246" s="2126"/>
      <c r="AA246" s="2126"/>
      <c r="AB246" s="2126"/>
      <c r="AC246" s="2126"/>
      <c r="AD246" s="2126"/>
    </row>
    <row r="247" spans="1:30" ht="18.95" customHeight="1">
      <c r="A247" s="2084"/>
      <c r="B247" s="2085"/>
      <c r="C247" s="2085"/>
      <c r="D247" s="2126"/>
      <c r="E247" s="2126"/>
      <c r="F247" s="2126"/>
      <c r="G247" s="2126"/>
      <c r="H247" s="2126"/>
      <c r="I247" s="2126"/>
      <c r="J247" s="2126"/>
      <c r="K247" s="2126"/>
      <c r="L247" s="2126"/>
      <c r="M247" s="2126"/>
      <c r="N247" s="2126"/>
      <c r="O247" s="2126"/>
      <c r="P247" s="2129"/>
      <c r="Q247" s="2126"/>
      <c r="R247" s="2126"/>
      <c r="S247" s="2126"/>
      <c r="T247" s="2126"/>
      <c r="U247" s="2126"/>
      <c r="V247" s="2126"/>
      <c r="W247" s="2126"/>
      <c r="X247" s="2126"/>
      <c r="Y247" s="2126"/>
      <c r="Z247" s="2126"/>
      <c r="AA247" s="2126"/>
      <c r="AB247" s="2126"/>
      <c r="AC247" s="2126"/>
      <c r="AD247" s="2126"/>
    </row>
    <row r="248" spans="1:30" ht="18.95" customHeight="1">
      <c r="A248" s="2084"/>
      <c r="B248" s="2085"/>
      <c r="C248" s="2085"/>
      <c r="D248" s="2126"/>
      <c r="E248" s="2126"/>
      <c r="F248" s="2126"/>
      <c r="G248" s="2126"/>
      <c r="H248" s="2126"/>
      <c r="I248" s="2126"/>
      <c r="J248" s="2126"/>
      <c r="K248" s="2126"/>
      <c r="L248" s="2126"/>
      <c r="M248" s="2126"/>
      <c r="N248" s="2126"/>
      <c r="O248" s="2126"/>
      <c r="P248" s="2129"/>
      <c r="Q248" s="2126"/>
      <c r="R248" s="2126"/>
      <c r="S248" s="2126"/>
      <c r="T248" s="2126"/>
      <c r="U248" s="2126"/>
      <c r="V248" s="2126"/>
      <c r="W248" s="2126"/>
      <c r="X248" s="2126"/>
      <c r="Y248" s="2126"/>
      <c r="Z248" s="2126"/>
      <c r="AA248" s="2126"/>
      <c r="AB248" s="2126"/>
      <c r="AC248" s="2126"/>
      <c r="AD248" s="2126"/>
    </row>
    <row r="249" spans="1:30" ht="18.95" customHeight="1">
      <c r="A249" s="2084"/>
      <c r="B249" s="2085"/>
      <c r="C249" s="2085"/>
      <c r="D249" s="2126"/>
      <c r="E249" s="2126"/>
      <c r="F249" s="2126"/>
      <c r="G249" s="2126"/>
      <c r="H249" s="2126"/>
      <c r="I249" s="2126"/>
      <c r="J249" s="2126"/>
      <c r="K249" s="2126"/>
      <c r="L249" s="2126"/>
      <c r="M249" s="2126"/>
      <c r="N249" s="2126"/>
      <c r="O249" s="2126"/>
      <c r="P249" s="2129"/>
      <c r="Q249" s="2126"/>
      <c r="R249" s="2126"/>
      <c r="S249" s="2126"/>
      <c r="T249" s="2126"/>
      <c r="U249" s="2126"/>
      <c r="V249" s="2126"/>
      <c r="W249" s="2126"/>
      <c r="X249" s="2126"/>
      <c r="Y249" s="2126"/>
      <c r="Z249" s="2126"/>
      <c r="AA249" s="2126"/>
      <c r="AB249" s="2126"/>
      <c r="AC249" s="2126"/>
      <c r="AD249" s="2126"/>
    </row>
    <row r="250" spans="1:30" ht="18.95" customHeight="1">
      <c r="A250" s="2084"/>
      <c r="B250" s="2085"/>
      <c r="C250" s="2085"/>
      <c r="D250" s="2126"/>
      <c r="E250" s="2126"/>
      <c r="F250" s="2126"/>
      <c r="G250" s="2126"/>
      <c r="H250" s="2126"/>
      <c r="I250" s="2126"/>
      <c r="J250" s="2126"/>
      <c r="K250" s="2126"/>
      <c r="L250" s="2126"/>
      <c r="M250" s="2126"/>
      <c r="N250" s="2126"/>
      <c r="O250" s="2126"/>
      <c r="P250" s="2129"/>
      <c r="Q250" s="2126"/>
      <c r="R250" s="2126"/>
      <c r="S250" s="2126"/>
      <c r="T250" s="2126"/>
      <c r="U250" s="2126"/>
      <c r="V250" s="2126"/>
      <c r="W250" s="2126"/>
      <c r="X250" s="2126"/>
      <c r="Y250" s="2126"/>
      <c r="Z250" s="2126"/>
      <c r="AA250" s="2126"/>
      <c r="AB250" s="2126"/>
      <c r="AC250" s="2126"/>
      <c r="AD250" s="2126"/>
    </row>
    <row r="251" spans="1:30" ht="18.95" customHeight="1">
      <c r="A251" s="2084"/>
      <c r="B251" s="2085"/>
      <c r="C251" s="2085"/>
      <c r="D251" s="2126"/>
      <c r="E251" s="2126"/>
      <c r="F251" s="2126"/>
      <c r="G251" s="2126"/>
      <c r="H251" s="2126"/>
      <c r="I251" s="2126"/>
      <c r="J251" s="2126"/>
      <c r="K251" s="2126"/>
      <c r="L251" s="2126"/>
      <c r="M251" s="2126"/>
      <c r="N251" s="2126"/>
      <c r="O251" s="2126"/>
      <c r="P251" s="2129"/>
      <c r="Q251" s="2126"/>
      <c r="R251" s="2126"/>
      <c r="S251" s="2126"/>
      <c r="T251" s="2126"/>
      <c r="U251" s="2126"/>
      <c r="V251" s="2126"/>
      <c r="W251" s="2126"/>
      <c r="X251" s="2126"/>
      <c r="Y251" s="2126"/>
      <c r="Z251" s="2126"/>
      <c r="AA251" s="2126"/>
      <c r="AB251" s="2126"/>
      <c r="AC251" s="2126"/>
      <c r="AD251" s="2126"/>
    </row>
    <row r="252" spans="1:30" ht="18.95" customHeight="1">
      <c r="A252" s="2084"/>
      <c r="B252" s="2085"/>
      <c r="C252" s="2085"/>
      <c r="D252" s="2126"/>
      <c r="E252" s="2126"/>
      <c r="F252" s="2126"/>
      <c r="G252" s="2126"/>
      <c r="H252" s="2126"/>
      <c r="I252" s="2126"/>
      <c r="J252" s="2126"/>
      <c r="K252" s="2126"/>
      <c r="L252" s="2126"/>
      <c r="M252" s="2126"/>
      <c r="N252" s="2126"/>
      <c r="O252" s="2126"/>
      <c r="P252" s="2129"/>
      <c r="Q252" s="2126"/>
      <c r="R252" s="2126"/>
      <c r="S252" s="2126"/>
      <c r="T252" s="2126"/>
      <c r="U252" s="2126"/>
      <c r="V252" s="2126"/>
      <c r="W252" s="2126"/>
      <c r="X252" s="2126"/>
      <c r="Y252" s="2126"/>
      <c r="Z252" s="2126"/>
      <c r="AA252" s="2126"/>
      <c r="AB252" s="2126"/>
      <c r="AC252" s="2126"/>
      <c r="AD252" s="2126"/>
    </row>
    <row r="253" spans="1:30" ht="18.95" customHeight="1">
      <c r="A253" s="2084"/>
      <c r="B253" s="2085"/>
      <c r="C253" s="2085"/>
      <c r="D253" s="2126"/>
      <c r="E253" s="2126"/>
      <c r="F253" s="2126"/>
      <c r="G253" s="2126"/>
      <c r="H253" s="2126"/>
      <c r="I253" s="2126"/>
      <c r="J253" s="2126"/>
      <c r="K253" s="2126"/>
      <c r="L253" s="2126"/>
      <c r="M253" s="2126"/>
      <c r="N253" s="2126"/>
      <c r="O253" s="2126"/>
      <c r="P253" s="2129"/>
      <c r="Q253" s="2126"/>
      <c r="R253" s="2126"/>
      <c r="S253" s="2126"/>
      <c r="T253" s="2126"/>
      <c r="U253" s="2126"/>
      <c r="V253" s="2126"/>
      <c r="W253" s="2126"/>
      <c r="X253" s="2126"/>
      <c r="Y253" s="2126"/>
      <c r="Z253" s="2126"/>
      <c r="AA253" s="2126"/>
      <c r="AB253" s="2126"/>
      <c r="AC253" s="2126"/>
      <c r="AD253" s="2126"/>
    </row>
    <row r="254" spans="1:30" ht="18.95" customHeight="1">
      <c r="A254" s="2084"/>
      <c r="B254" s="2085"/>
      <c r="C254" s="2085"/>
      <c r="D254" s="2126"/>
      <c r="E254" s="2126"/>
      <c r="F254" s="2126"/>
      <c r="G254" s="2126"/>
      <c r="H254" s="2126"/>
      <c r="I254" s="2126"/>
      <c r="J254" s="2126"/>
      <c r="K254" s="2126"/>
      <c r="L254" s="2126"/>
      <c r="M254" s="2126"/>
      <c r="N254" s="2126"/>
      <c r="O254" s="2126"/>
      <c r="P254" s="2129"/>
      <c r="Q254" s="2126"/>
      <c r="R254" s="2126"/>
      <c r="S254" s="2126"/>
      <c r="T254" s="2126"/>
      <c r="U254" s="2126"/>
      <c r="V254" s="2126"/>
      <c r="W254" s="2126"/>
      <c r="X254" s="2126"/>
      <c r="Y254" s="2126"/>
      <c r="Z254" s="2126"/>
      <c r="AA254" s="2126"/>
      <c r="AB254" s="2126"/>
      <c r="AC254" s="2126"/>
      <c r="AD254" s="2126"/>
    </row>
    <row r="255" spans="1:30" ht="18.95" customHeight="1">
      <c r="A255" s="2084"/>
      <c r="B255" s="2085"/>
      <c r="C255" s="2085"/>
      <c r="D255" s="2126"/>
      <c r="E255" s="2126"/>
      <c r="F255" s="2126"/>
      <c r="G255" s="2126"/>
      <c r="H255" s="2126"/>
      <c r="I255" s="2126"/>
      <c r="J255" s="2126"/>
      <c r="K255" s="2126"/>
      <c r="L255" s="2126"/>
      <c r="M255" s="2126"/>
      <c r="N255" s="2126"/>
      <c r="O255" s="2126"/>
      <c r="P255" s="2129"/>
      <c r="Q255" s="2126"/>
      <c r="R255" s="2126"/>
      <c r="S255" s="2126"/>
      <c r="T255" s="2126"/>
      <c r="U255" s="2126"/>
      <c r="V255" s="2126"/>
      <c r="W255" s="2126"/>
      <c r="X255" s="2126"/>
      <c r="Y255" s="2126"/>
      <c r="Z255" s="2126"/>
      <c r="AA255" s="2126"/>
      <c r="AB255" s="2126"/>
      <c r="AC255" s="2126"/>
      <c r="AD255" s="2126"/>
    </row>
    <row r="256" spans="1:30" ht="18.95" customHeight="1">
      <c r="A256" s="2084"/>
      <c r="B256" s="2085"/>
      <c r="C256" s="2085"/>
      <c r="D256" s="2126"/>
      <c r="E256" s="2126"/>
      <c r="F256" s="2126"/>
      <c r="G256" s="2126"/>
      <c r="H256" s="2126"/>
      <c r="I256" s="2126"/>
      <c r="J256" s="2126"/>
      <c r="K256" s="2126"/>
      <c r="L256" s="2126"/>
      <c r="M256" s="2126"/>
      <c r="N256" s="2126"/>
      <c r="O256" s="2126"/>
      <c r="P256" s="2129"/>
      <c r="Q256" s="2126"/>
      <c r="R256" s="2126"/>
      <c r="S256" s="2126"/>
      <c r="T256" s="2126"/>
      <c r="U256" s="2126"/>
      <c r="V256" s="2126"/>
      <c r="W256" s="2126"/>
      <c r="X256" s="2126"/>
      <c r="Y256" s="2126"/>
      <c r="Z256" s="2126"/>
      <c r="AA256" s="2126"/>
      <c r="AB256" s="2126"/>
      <c r="AC256" s="2126"/>
      <c r="AD256" s="2126"/>
    </row>
    <row r="257" spans="1:30" ht="18.95" customHeight="1">
      <c r="A257" s="2084"/>
      <c r="B257" s="2085"/>
      <c r="C257" s="2085"/>
      <c r="D257" s="2126"/>
      <c r="E257" s="2126"/>
      <c r="F257" s="2126"/>
      <c r="G257" s="2126"/>
      <c r="H257" s="2126"/>
      <c r="I257" s="2126"/>
      <c r="J257" s="2126"/>
      <c r="K257" s="2126"/>
      <c r="L257" s="2126"/>
      <c r="M257" s="2126"/>
      <c r="N257" s="2126"/>
      <c r="O257" s="2126"/>
      <c r="P257" s="2129"/>
      <c r="Q257" s="2126"/>
      <c r="R257" s="2126"/>
      <c r="S257" s="2126"/>
      <c r="T257" s="2126"/>
      <c r="U257" s="2126"/>
      <c r="V257" s="2126"/>
      <c r="W257" s="2126"/>
      <c r="X257" s="2126"/>
      <c r="Y257" s="2126"/>
      <c r="Z257" s="2126"/>
      <c r="AA257" s="2126"/>
      <c r="AB257" s="2126"/>
      <c r="AC257" s="2126"/>
      <c r="AD257" s="2126"/>
    </row>
    <row r="258" spans="1:30" ht="18.95" customHeight="1">
      <c r="A258" s="2084"/>
      <c r="B258" s="2085"/>
      <c r="C258" s="2085"/>
      <c r="D258" s="2126"/>
      <c r="E258" s="2126"/>
      <c r="F258" s="2126"/>
      <c r="G258" s="2126"/>
      <c r="H258" s="2126"/>
      <c r="I258" s="2126"/>
      <c r="J258" s="2126"/>
      <c r="K258" s="2126"/>
      <c r="L258" s="2126"/>
      <c r="M258" s="2126"/>
      <c r="N258" s="2126"/>
      <c r="O258" s="2126"/>
      <c r="P258" s="2129"/>
      <c r="Q258" s="2126"/>
      <c r="R258" s="2126"/>
      <c r="S258" s="2126"/>
      <c r="T258" s="2126"/>
      <c r="U258" s="2126"/>
      <c r="V258" s="2126"/>
      <c r="W258" s="2126"/>
      <c r="X258" s="2126"/>
      <c r="Y258" s="2126"/>
      <c r="Z258" s="2126"/>
      <c r="AA258" s="2126"/>
      <c r="AB258" s="2126"/>
      <c r="AC258" s="2126"/>
      <c r="AD258" s="2126"/>
    </row>
    <row r="259" spans="1:30" ht="18.95" customHeight="1">
      <c r="A259" s="2084"/>
      <c r="B259" s="2085"/>
      <c r="C259" s="2085"/>
      <c r="D259" s="2126"/>
      <c r="E259" s="2126"/>
      <c r="F259" s="2126"/>
      <c r="G259" s="2126"/>
      <c r="H259" s="2126"/>
      <c r="I259" s="2126"/>
      <c r="J259" s="2126"/>
      <c r="K259" s="2126"/>
      <c r="L259" s="2126"/>
      <c r="M259" s="2126"/>
      <c r="N259" s="2126"/>
      <c r="O259" s="2126"/>
      <c r="P259" s="2129"/>
      <c r="Q259" s="2126"/>
      <c r="R259" s="2126"/>
      <c r="S259" s="2126"/>
      <c r="T259" s="2126"/>
      <c r="U259" s="2126"/>
      <c r="V259" s="2126"/>
      <c r="W259" s="2126"/>
      <c r="X259" s="2126"/>
      <c r="Y259" s="2126"/>
      <c r="Z259" s="2126"/>
      <c r="AA259" s="2126"/>
      <c r="AB259" s="2126"/>
      <c r="AC259" s="2126"/>
      <c r="AD259" s="2126"/>
    </row>
    <row r="260" spans="1:30" ht="18.95" customHeight="1">
      <c r="A260" s="2084"/>
      <c r="B260" s="2085"/>
      <c r="C260" s="2085"/>
      <c r="D260" s="2126"/>
      <c r="E260" s="2126"/>
      <c r="F260" s="2126"/>
      <c r="G260" s="2126"/>
      <c r="H260" s="2126"/>
      <c r="I260" s="2126"/>
      <c r="J260" s="2126"/>
      <c r="K260" s="2126"/>
      <c r="L260" s="2126"/>
      <c r="M260" s="2126"/>
      <c r="N260" s="2126"/>
      <c r="O260" s="2126"/>
      <c r="P260" s="2129"/>
      <c r="Q260" s="2126"/>
      <c r="R260" s="2126"/>
      <c r="S260" s="2126"/>
      <c r="T260" s="2126"/>
      <c r="U260" s="2126"/>
      <c r="V260" s="2126"/>
      <c r="W260" s="2126"/>
      <c r="X260" s="2126"/>
      <c r="Y260" s="2126"/>
      <c r="Z260" s="2126"/>
      <c r="AA260" s="2126"/>
      <c r="AB260" s="2126"/>
      <c r="AC260" s="2126"/>
      <c r="AD260" s="2126"/>
    </row>
    <row r="261" spans="1:30" ht="18.95" customHeight="1">
      <c r="A261" s="2084"/>
      <c r="B261" s="2085"/>
      <c r="C261" s="2085"/>
      <c r="D261" s="2126"/>
      <c r="E261" s="2126"/>
      <c r="F261" s="2126"/>
      <c r="G261" s="2126"/>
      <c r="H261" s="2126"/>
      <c r="I261" s="2126"/>
      <c r="J261" s="2126"/>
      <c r="K261" s="2126"/>
      <c r="L261" s="2126"/>
      <c r="M261" s="2126"/>
      <c r="N261" s="2126"/>
      <c r="O261" s="2126"/>
      <c r="P261" s="2129"/>
      <c r="Q261" s="2126"/>
      <c r="R261" s="2126"/>
      <c r="S261" s="2126"/>
      <c r="T261" s="2126"/>
      <c r="U261" s="2126"/>
      <c r="V261" s="2126"/>
      <c r="W261" s="2126"/>
      <c r="X261" s="2126"/>
      <c r="Y261" s="2126"/>
      <c r="Z261" s="2126"/>
      <c r="AA261" s="2126"/>
      <c r="AB261" s="2126"/>
      <c r="AC261" s="2126"/>
      <c r="AD261" s="2126"/>
    </row>
    <row r="262" spans="1:30" ht="18.95" customHeight="1">
      <c r="A262" s="2084"/>
      <c r="B262" s="2085"/>
      <c r="C262" s="2085"/>
      <c r="D262" s="2126"/>
      <c r="E262" s="2126"/>
      <c r="F262" s="2126"/>
      <c r="G262" s="2126"/>
      <c r="H262" s="2126"/>
      <c r="I262" s="2126"/>
      <c r="J262" s="2126"/>
      <c r="K262" s="2126"/>
      <c r="L262" s="2126"/>
      <c r="M262" s="2126"/>
      <c r="N262" s="2126"/>
      <c r="O262" s="2126"/>
      <c r="P262" s="2129"/>
      <c r="Q262" s="2126"/>
      <c r="R262" s="2126"/>
      <c r="S262" s="2126"/>
      <c r="T262" s="2126"/>
      <c r="U262" s="2126"/>
      <c r="V262" s="2126"/>
      <c r="W262" s="2126"/>
      <c r="X262" s="2126"/>
      <c r="Y262" s="2126"/>
      <c r="Z262" s="2126"/>
      <c r="AA262" s="2126"/>
      <c r="AB262" s="2126"/>
      <c r="AC262" s="2126"/>
      <c r="AD262" s="2126"/>
    </row>
    <row r="263" spans="1:30" ht="18.95" customHeight="1">
      <c r="A263" s="2084"/>
      <c r="B263" s="2085"/>
      <c r="C263" s="2085"/>
      <c r="D263" s="2126"/>
      <c r="E263" s="2126"/>
      <c r="F263" s="2126"/>
      <c r="G263" s="2126"/>
      <c r="H263" s="2126"/>
      <c r="I263" s="2126"/>
      <c r="J263" s="2126"/>
      <c r="K263" s="2126"/>
      <c r="L263" s="2126"/>
      <c r="M263" s="2126"/>
      <c r="N263" s="2126"/>
      <c r="O263" s="2126"/>
      <c r="P263" s="2129"/>
      <c r="Q263" s="2126"/>
      <c r="R263" s="2126"/>
      <c r="S263" s="2126"/>
      <c r="T263" s="2126"/>
      <c r="U263" s="2126"/>
      <c r="V263" s="2126"/>
      <c r="W263" s="2126"/>
      <c r="X263" s="2126"/>
      <c r="Y263" s="2126"/>
      <c r="Z263" s="2126"/>
      <c r="AA263" s="2126"/>
      <c r="AB263" s="2126"/>
      <c r="AC263" s="2126"/>
      <c r="AD263" s="2126"/>
    </row>
    <row r="264" spans="1:30" ht="18.95" customHeight="1">
      <c r="A264" s="2084"/>
      <c r="B264" s="2085"/>
      <c r="C264" s="2085"/>
      <c r="D264" s="2126"/>
      <c r="E264" s="2126"/>
      <c r="F264" s="2126"/>
      <c r="G264" s="2126"/>
      <c r="H264" s="2126"/>
      <c r="I264" s="2126"/>
      <c r="J264" s="2126"/>
      <c r="K264" s="2126"/>
      <c r="L264" s="2126"/>
      <c r="M264" s="2126"/>
      <c r="N264" s="2126"/>
      <c r="O264" s="2126"/>
      <c r="P264" s="2129"/>
      <c r="Q264" s="2126"/>
      <c r="R264" s="2126"/>
      <c r="S264" s="2126"/>
      <c r="T264" s="2126"/>
      <c r="U264" s="2126"/>
      <c r="V264" s="2126"/>
      <c r="W264" s="2126"/>
      <c r="X264" s="2126"/>
      <c r="Y264" s="2126"/>
      <c r="Z264" s="2126"/>
      <c r="AA264" s="2126"/>
      <c r="AB264" s="2126"/>
      <c r="AC264" s="2126"/>
      <c r="AD264" s="2126"/>
    </row>
    <row r="265" spans="1:30" ht="18.95" customHeight="1">
      <c r="A265" s="2084"/>
      <c r="B265" s="2085"/>
      <c r="C265" s="2085"/>
      <c r="D265" s="2126"/>
      <c r="E265" s="2126"/>
      <c r="F265" s="2126"/>
      <c r="G265" s="2126"/>
      <c r="H265" s="2126"/>
      <c r="I265" s="2126"/>
      <c r="J265" s="2126"/>
      <c r="K265" s="2126"/>
      <c r="L265" s="2126"/>
      <c r="M265" s="2126"/>
      <c r="N265" s="2126"/>
      <c r="O265" s="2126"/>
      <c r="P265" s="2129"/>
      <c r="Q265" s="2126"/>
      <c r="R265" s="2126"/>
      <c r="S265" s="2126"/>
      <c r="T265" s="2126"/>
      <c r="U265" s="2126"/>
      <c r="V265" s="2126"/>
      <c r="W265" s="2126"/>
      <c r="X265" s="2126"/>
      <c r="Y265" s="2126"/>
      <c r="Z265" s="2126"/>
      <c r="AA265" s="2126"/>
      <c r="AB265" s="2126"/>
      <c r="AC265" s="2126"/>
      <c r="AD265" s="2126"/>
    </row>
    <row r="266" spans="1:30" ht="18.95" customHeight="1">
      <c r="A266" s="2084"/>
      <c r="B266" s="2085"/>
      <c r="C266" s="2085"/>
      <c r="D266" s="2126"/>
      <c r="E266" s="2126"/>
      <c r="F266" s="2126"/>
      <c r="G266" s="2126"/>
      <c r="H266" s="2126"/>
      <c r="I266" s="2126"/>
      <c r="J266" s="2126"/>
      <c r="K266" s="2126"/>
      <c r="L266" s="2126"/>
      <c r="M266" s="2126"/>
      <c r="N266" s="2126"/>
      <c r="O266" s="2126"/>
      <c r="P266" s="2129"/>
      <c r="Q266" s="2126"/>
      <c r="R266" s="2126"/>
      <c r="S266" s="2126"/>
      <c r="T266" s="2126"/>
      <c r="U266" s="2126"/>
      <c r="V266" s="2126"/>
      <c r="W266" s="2126"/>
      <c r="X266" s="2126"/>
      <c r="Y266" s="2126"/>
      <c r="Z266" s="2126"/>
      <c r="AA266" s="2126"/>
      <c r="AB266" s="2126"/>
      <c r="AC266" s="2126"/>
      <c r="AD266" s="2126"/>
    </row>
    <row r="267" spans="1:30" ht="18.95" customHeight="1">
      <c r="A267" s="2084"/>
      <c r="B267" s="2085"/>
      <c r="C267" s="2085"/>
      <c r="D267" s="2126"/>
      <c r="E267" s="2126"/>
      <c r="F267" s="2126"/>
      <c r="G267" s="2126"/>
      <c r="H267" s="2126"/>
      <c r="I267" s="2126"/>
      <c r="J267" s="2126"/>
      <c r="K267" s="2126"/>
      <c r="L267" s="2126"/>
      <c r="M267" s="2126"/>
      <c r="N267" s="2126"/>
      <c r="O267" s="2126"/>
      <c r="P267" s="2129"/>
      <c r="Q267" s="2126"/>
      <c r="R267" s="2126"/>
      <c r="S267" s="2126"/>
      <c r="T267" s="2126"/>
      <c r="U267" s="2126"/>
      <c r="V267" s="2126"/>
      <c r="W267" s="2126"/>
      <c r="X267" s="2126"/>
      <c r="Y267" s="2126"/>
      <c r="Z267" s="2126"/>
      <c r="AA267" s="2126"/>
      <c r="AB267" s="2126"/>
      <c r="AC267" s="2126"/>
      <c r="AD267" s="2126"/>
    </row>
    <row r="268" spans="1:30" ht="18.95" customHeight="1">
      <c r="A268" s="2084"/>
      <c r="B268" s="2085"/>
      <c r="C268" s="2085"/>
      <c r="D268" s="2126"/>
      <c r="E268" s="2126"/>
      <c r="F268" s="2126"/>
      <c r="G268" s="2126"/>
      <c r="H268" s="2126"/>
      <c r="I268" s="2126"/>
      <c r="J268" s="2126"/>
      <c r="K268" s="2126"/>
      <c r="L268" s="2126"/>
      <c r="M268" s="2126"/>
      <c r="N268" s="2126"/>
      <c r="O268" s="2126"/>
      <c r="P268" s="2129"/>
      <c r="Q268" s="2126"/>
      <c r="R268" s="2126"/>
      <c r="S268" s="2126"/>
      <c r="T268" s="2126"/>
      <c r="U268" s="2126"/>
      <c r="V268" s="2126"/>
      <c r="W268" s="2126"/>
      <c r="X268" s="2126"/>
      <c r="Y268" s="2126"/>
      <c r="Z268" s="2126"/>
      <c r="AA268" s="2126"/>
      <c r="AB268" s="2126"/>
      <c r="AC268" s="2126"/>
      <c r="AD268" s="2126"/>
    </row>
    <row r="269" spans="1:30" ht="18.95" customHeight="1">
      <c r="A269" s="2084"/>
      <c r="B269" s="2085"/>
      <c r="C269" s="2085"/>
      <c r="D269" s="2126"/>
      <c r="E269" s="2126"/>
      <c r="F269" s="2126"/>
      <c r="G269" s="2126"/>
      <c r="H269" s="2126"/>
      <c r="I269" s="2126"/>
      <c r="J269" s="2126"/>
      <c r="K269" s="2126"/>
      <c r="L269" s="2126"/>
      <c r="M269" s="2126"/>
      <c r="N269" s="2126"/>
      <c r="O269" s="2126"/>
      <c r="P269" s="2129"/>
      <c r="Q269" s="2126"/>
      <c r="R269" s="2126"/>
      <c r="S269" s="2126"/>
      <c r="T269" s="2126"/>
      <c r="U269" s="2126"/>
      <c r="V269" s="2126"/>
      <c r="W269" s="2126"/>
      <c r="X269" s="2126"/>
      <c r="Y269" s="2126"/>
      <c r="Z269" s="2126"/>
      <c r="AA269" s="2126"/>
      <c r="AB269" s="2126"/>
      <c r="AC269" s="2126"/>
      <c r="AD269" s="2126"/>
    </row>
    <row r="270" spans="1:30" ht="18.95" customHeight="1">
      <c r="A270" s="2084"/>
      <c r="B270" s="2085"/>
      <c r="C270" s="2085"/>
      <c r="D270" s="2126"/>
      <c r="E270" s="2126"/>
      <c r="F270" s="2126"/>
      <c r="G270" s="2126"/>
      <c r="H270" s="2126"/>
      <c r="I270" s="2126"/>
      <c r="J270" s="2126"/>
      <c r="K270" s="2126"/>
      <c r="L270" s="2126"/>
      <c r="M270" s="2126"/>
      <c r="N270" s="2126"/>
      <c r="O270" s="2126"/>
      <c r="P270" s="2129"/>
      <c r="Q270" s="2126"/>
      <c r="R270" s="2126"/>
      <c r="S270" s="2126"/>
      <c r="T270" s="2126"/>
      <c r="U270" s="2126"/>
      <c r="V270" s="2126"/>
      <c r="W270" s="2126"/>
      <c r="X270" s="2126"/>
      <c r="Y270" s="2126"/>
      <c r="Z270" s="2126"/>
      <c r="AA270" s="2126"/>
      <c r="AB270" s="2126"/>
      <c r="AC270" s="2126"/>
      <c r="AD270" s="2126"/>
    </row>
  </sheetData>
  <mergeCells count="22">
    <mergeCell ref="N4:N6"/>
    <mergeCell ref="O4:O6"/>
    <mergeCell ref="AM11:AN11"/>
    <mergeCell ref="AR11:AV11"/>
    <mergeCell ref="AM12:AN12"/>
    <mergeCell ref="AR12:AV12"/>
    <mergeCell ref="M4:M6"/>
    <mergeCell ref="B3:B7"/>
    <mergeCell ref="C3:C7"/>
    <mergeCell ref="D3:F3"/>
    <mergeCell ref="G3:I3"/>
    <mergeCell ref="J3:L3"/>
    <mergeCell ref="M3:O3"/>
    <mergeCell ref="D4:D6"/>
    <mergeCell ref="E4:E6"/>
    <mergeCell ref="F4:F6"/>
    <mergeCell ref="G4:G6"/>
    <mergeCell ref="H4:H6"/>
    <mergeCell ref="I4:I6"/>
    <mergeCell ref="J4:J6"/>
    <mergeCell ref="K4:K6"/>
    <mergeCell ref="L4:L6"/>
  </mergeCells>
  <phoneticPr fontId="2"/>
  <printOptions horizontalCentered="1"/>
  <pageMargins left="0.51181102362204722" right="0.35433070866141736" top="0.6692913385826772" bottom="0.31496062992125984" header="0" footer="0"/>
  <pageSetup paperSize="9" scale="65" pageOrder="overThenDown" orientation="landscape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08758C-1000-4D3D-A79C-0BD2FE947ECA}">
  <dimension ref="A1:DE22"/>
  <sheetViews>
    <sheetView zoomScale="55" zoomScaleNormal="55" zoomScaleSheetLayoutView="50" workbookViewId="0">
      <pane xSplit="4" ySplit="12" topLeftCell="E13" activePane="bottomRight" state="frozen"/>
      <selection activeCell="AU1" sqref="AU1"/>
      <selection pane="topRight" activeCell="AU1" sqref="AU1"/>
      <selection pane="bottomLeft" activeCell="AU1" sqref="AU1"/>
      <selection pane="bottomRight"/>
    </sheetView>
  </sheetViews>
  <sheetFormatPr defaultRowHeight="18.95" customHeight="1"/>
  <cols>
    <col min="1" max="1" width="4.875" style="2084" customWidth="1"/>
    <col min="2" max="2" width="15.875" style="2085" bestFit="1" customWidth="1"/>
    <col min="3" max="3" width="26.25" style="2085" bestFit="1" customWidth="1"/>
    <col min="4" max="4" width="3.125" style="2085" customWidth="1"/>
    <col min="5" max="5" width="13.625" style="2126" customWidth="1"/>
    <col min="6" max="6" width="15.25" style="2126" customWidth="1"/>
    <col min="7" max="7" width="15.125" style="2126" customWidth="1"/>
    <col min="8" max="8" width="15.25" style="2126" customWidth="1"/>
    <col min="9" max="9" width="13.375" style="2126" bestFit="1" customWidth="1"/>
    <col min="10" max="10" width="13.25" style="2126" customWidth="1"/>
    <col min="11" max="15" width="14.625" style="2126" customWidth="1"/>
    <col min="16" max="16" width="17.625" style="2126" bestFit="1" customWidth="1"/>
    <col min="17" max="17" width="5.25" style="2084" customWidth="1"/>
    <col min="18" max="18" width="9" style="2126"/>
    <col min="19" max="19" width="12.75" style="2126" bestFit="1" customWidth="1"/>
    <col min="20" max="256" width="9" style="2126"/>
    <col min="257" max="257" width="4.875" style="2126" customWidth="1"/>
    <col min="258" max="258" width="15.875" style="2126" bestFit="1" customWidth="1"/>
    <col min="259" max="259" width="26.25" style="2126" bestFit="1" customWidth="1"/>
    <col min="260" max="260" width="3.125" style="2126" customWidth="1"/>
    <col min="261" max="261" width="13.625" style="2126" customWidth="1"/>
    <col min="262" max="262" width="15.25" style="2126" customWidth="1"/>
    <col min="263" max="263" width="15.125" style="2126" customWidth="1"/>
    <col min="264" max="264" width="15.25" style="2126" customWidth="1"/>
    <col min="265" max="265" width="13.375" style="2126" bestFit="1" customWidth="1"/>
    <col min="266" max="266" width="13.25" style="2126" customWidth="1"/>
    <col min="267" max="271" width="14.625" style="2126" customWidth="1"/>
    <col min="272" max="272" width="17.625" style="2126" bestFit="1" customWidth="1"/>
    <col min="273" max="273" width="5.25" style="2126" customWidth="1"/>
    <col min="274" max="274" width="9" style="2126"/>
    <col min="275" max="275" width="12.75" style="2126" bestFit="1" customWidth="1"/>
    <col min="276" max="512" width="9" style="2126"/>
    <col min="513" max="513" width="4.875" style="2126" customWidth="1"/>
    <col min="514" max="514" width="15.875" style="2126" bestFit="1" customWidth="1"/>
    <col min="515" max="515" width="26.25" style="2126" bestFit="1" customWidth="1"/>
    <col min="516" max="516" width="3.125" style="2126" customWidth="1"/>
    <col min="517" max="517" width="13.625" style="2126" customWidth="1"/>
    <col min="518" max="518" width="15.25" style="2126" customWidth="1"/>
    <col min="519" max="519" width="15.125" style="2126" customWidth="1"/>
    <col min="520" max="520" width="15.25" style="2126" customWidth="1"/>
    <col min="521" max="521" width="13.375" style="2126" bestFit="1" customWidth="1"/>
    <col min="522" max="522" width="13.25" style="2126" customWidth="1"/>
    <col min="523" max="527" width="14.625" style="2126" customWidth="1"/>
    <col min="528" max="528" width="17.625" style="2126" bestFit="1" customWidth="1"/>
    <col min="529" max="529" width="5.25" style="2126" customWidth="1"/>
    <col min="530" max="530" width="9" style="2126"/>
    <col min="531" max="531" width="12.75" style="2126" bestFit="1" customWidth="1"/>
    <col min="532" max="768" width="9" style="2126"/>
    <col min="769" max="769" width="4.875" style="2126" customWidth="1"/>
    <col min="770" max="770" width="15.875" style="2126" bestFit="1" customWidth="1"/>
    <col min="771" max="771" width="26.25" style="2126" bestFit="1" customWidth="1"/>
    <col min="772" max="772" width="3.125" style="2126" customWidth="1"/>
    <col min="773" max="773" width="13.625" style="2126" customWidth="1"/>
    <col min="774" max="774" width="15.25" style="2126" customWidth="1"/>
    <col min="775" max="775" width="15.125" style="2126" customWidth="1"/>
    <col min="776" max="776" width="15.25" style="2126" customWidth="1"/>
    <col min="777" max="777" width="13.375" style="2126" bestFit="1" customWidth="1"/>
    <col min="778" max="778" width="13.25" style="2126" customWidth="1"/>
    <col min="779" max="783" width="14.625" style="2126" customWidth="1"/>
    <col min="784" max="784" width="17.625" style="2126" bestFit="1" customWidth="1"/>
    <col min="785" max="785" width="5.25" style="2126" customWidth="1"/>
    <col min="786" max="786" width="9" style="2126"/>
    <col min="787" max="787" width="12.75" style="2126" bestFit="1" customWidth="1"/>
    <col min="788" max="1024" width="9" style="2126"/>
    <col min="1025" max="1025" width="4.875" style="2126" customWidth="1"/>
    <col min="1026" max="1026" width="15.875" style="2126" bestFit="1" customWidth="1"/>
    <col min="1027" max="1027" width="26.25" style="2126" bestFit="1" customWidth="1"/>
    <col min="1028" max="1028" width="3.125" style="2126" customWidth="1"/>
    <col min="1029" max="1029" width="13.625" style="2126" customWidth="1"/>
    <col min="1030" max="1030" width="15.25" style="2126" customWidth="1"/>
    <col min="1031" max="1031" width="15.125" style="2126" customWidth="1"/>
    <col min="1032" max="1032" width="15.25" style="2126" customWidth="1"/>
    <col min="1033" max="1033" width="13.375" style="2126" bestFit="1" customWidth="1"/>
    <col min="1034" max="1034" width="13.25" style="2126" customWidth="1"/>
    <col min="1035" max="1039" width="14.625" style="2126" customWidth="1"/>
    <col min="1040" max="1040" width="17.625" style="2126" bestFit="1" customWidth="1"/>
    <col min="1041" max="1041" width="5.25" style="2126" customWidth="1"/>
    <col min="1042" max="1042" width="9" style="2126"/>
    <col min="1043" max="1043" width="12.75" style="2126" bestFit="1" customWidth="1"/>
    <col min="1044" max="1280" width="9" style="2126"/>
    <col min="1281" max="1281" width="4.875" style="2126" customWidth="1"/>
    <col min="1282" max="1282" width="15.875" style="2126" bestFit="1" customWidth="1"/>
    <col min="1283" max="1283" width="26.25" style="2126" bestFit="1" customWidth="1"/>
    <col min="1284" max="1284" width="3.125" style="2126" customWidth="1"/>
    <col min="1285" max="1285" width="13.625" style="2126" customWidth="1"/>
    <col min="1286" max="1286" width="15.25" style="2126" customWidth="1"/>
    <col min="1287" max="1287" width="15.125" style="2126" customWidth="1"/>
    <col min="1288" max="1288" width="15.25" style="2126" customWidth="1"/>
    <col min="1289" max="1289" width="13.375" style="2126" bestFit="1" customWidth="1"/>
    <col min="1290" max="1290" width="13.25" style="2126" customWidth="1"/>
    <col min="1291" max="1295" width="14.625" style="2126" customWidth="1"/>
    <col min="1296" max="1296" width="17.625" style="2126" bestFit="1" customWidth="1"/>
    <col min="1297" max="1297" width="5.25" style="2126" customWidth="1"/>
    <col min="1298" max="1298" width="9" style="2126"/>
    <col min="1299" max="1299" width="12.75" style="2126" bestFit="1" customWidth="1"/>
    <col min="1300" max="1536" width="9" style="2126"/>
    <col min="1537" max="1537" width="4.875" style="2126" customWidth="1"/>
    <col min="1538" max="1538" width="15.875" style="2126" bestFit="1" customWidth="1"/>
    <col min="1539" max="1539" width="26.25" style="2126" bestFit="1" customWidth="1"/>
    <col min="1540" max="1540" width="3.125" style="2126" customWidth="1"/>
    <col min="1541" max="1541" width="13.625" style="2126" customWidth="1"/>
    <col min="1542" max="1542" width="15.25" style="2126" customWidth="1"/>
    <col min="1543" max="1543" width="15.125" style="2126" customWidth="1"/>
    <col min="1544" max="1544" width="15.25" style="2126" customWidth="1"/>
    <col min="1545" max="1545" width="13.375" style="2126" bestFit="1" customWidth="1"/>
    <col min="1546" max="1546" width="13.25" style="2126" customWidth="1"/>
    <col min="1547" max="1551" width="14.625" style="2126" customWidth="1"/>
    <col min="1552" max="1552" width="17.625" style="2126" bestFit="1" customWidth="1"/>
    <col min="1553" max="1553" width="5.25" style="2126" customWidth="1"/>
    <col min="1554" max="1554" width="9" style="2126"/>
    <col min="1555" max="1555" width="12.75" style="2126" bestFit="1" customWidth="1"/>
    <col min="1556" max="1792" width="9" style="2126"/>
    <col min="1793" max="1793" width="4.875" style="2126" customWidth="1"/>
    <col min="1794" max="1794" width="15.875" style="2126" bestFit="1" customWidth="1"/>
    <col min="1795" max="1795" width="26.25" style="2126" bestFit="1" customWidth="1"/>
    <col min="1796" max="1796" width="3.125" style="2126" customWidth="1"/>
    <col min="1797" max="1797" width="13.625" style="2126" customWidth="1"/>
    <col min="1798" max="1798" width="15.25" style="2126" customWidth="1"/>
    <col min="1799" max="1799" width="15.125" style="2126" customWidth="1"/>
    <col min="1800" max="1800" width="15.25" style="2126" customWidth="1"/>
    <col min="1801" max="1801" width="13.375" style="2126" bestFit="1" customWidth="1"/>
    <col min="1802" max="1802" width="13.25" style="2126" customWidth="1"/>
    <col min="1803" max="1807" width="14.625" style="2126" customWidth="1"/>
    <col min="1808" max="1808" width="17.625" style="2126" bestFit="1" customWidth="1"/>
    <col min="1809" max="1809" width="5.25" style="2126" customWidth="1"/>
    <col min="1810" max="1810" width="9" style="2126"/>
    <col min="1811" max="1811" width="12.75" style="2126" bestFit="1" customWidth="1"/>
    <col min="1812" max="2048" width="9" style="2126"/>
    <col min="2049" max="2049" width="4.875" style="2126" customWidth="1"/>
    <col min="2050" max="2050" width="15.875" style="2126" bestFit="1" customWidth="1"/>
    <col min="2051" max="2051" width="26.25" style="2126" bestFit="1" customWidth="1"/>
    <col min="2052" max="2052" width="3.125" style="2126" customWidth="1"/>
    <col min="2053" max="2053" width="13.625" style="2126" customWidth="1"/>
    <col min="2054" max="2054" width="15.25" style="2126" customWidth="1"/>
    <col min="2055" max="2055" width="15.125" style="2126" customWidth="1"/>
    <col min="2056" max="2056" width="15.25" style="2126" customWidth="1"/>
    <col min="2057" max="2057" width="13.375" style="2126" bestFit="1" customWidth="1"/>
    <col min="2058" max="2058" width="13.25" style="2126" customWidth="1"/>
    <col min="2059" max="2063" width="14.625" style="2126" customWidth="1"/>
    <col min="2064" max="2064" width="17.625" style="2126" bestFit="1" customWidth="1"/>
    <col min="2065" max="2065" width="5.25" style="2126" customWidth="1"/>
    <col min="2066" max="2066" width="9" style="2126"/>
    <col min="2067" max="2067" width="12.75" style="2126" bestFit="1" customWidth="1"/>
    <col min="2068" max="2304" width="9" style="2126"/>
    <col min="2305" max="2305" width="4.875" style="2126" customWidth="1"/>
    <col min="2306" max="2306" width="15.875" style="2126" bestFit="1" customWidth="1"/>
    <col min="2307" max="2307" width="26.25" style="2126" bestFit="1" customWidth="1"/>
    <col min="2308" max="2308" width="3.125" style="2126" customWidth="1"/>
    <col min="2309" max="2309" width="13.625" style="2126" customWidth="1"/>
    <col min="2310" max="2310" width="15.25" style="2126" customWidth="1"/>
    <col min="2311" max="2311" width="15.125" style="2126" customWidth="1"/>
    <col min="2312" max="2312" width="15.25" style="2126" customWidth="1"/>
    <col min="2313" max="2313" width="13.375" style="2126" bestFit="1" customWidth="1"/>
    <col min="2314" max="2314" width="13.25" style="2126" customWidth="1"/>
    <col min="2315" max="2319" width="14.625" style="2126" customWidth="1"/>
    <col min="2320" max="2320" width="17.625" style="2126" bestFit="1" customWidth="1"/>
    <col min="2321" max="2321" width="5.25" style="2126" customWidth="1"/>
    <col min="2322" max="2322" width="9" style="2126"/>
    <col min="2323" max="2323" width="12.75" style="2126" bestFit="1" customWidth="1"/>
    <col min="2324" max="2560" width="9" style="2126"/>
    <col min="2561" max="2561" width="4.875" style="2126" customWidth="1"/>
    <col min="2562" max="2562" width="15.875" style="2126" bestFit="1" customWidth="1"/>
    <col min="2563" max="2563" width="26.25" style="2126" bestFit="1" customWidth="1"/>
    <col min="2564" max="2564" width="3.125" style="2126" customWidth="1"/>
    <col min="2565" max="2565" width="13.625" style="2126" customWidth="1"/>
    <col min="2566" max="2566" width="15.25" style="2126" customWidth="1"/>
    <col min="2567" max="2567" width="15.125" style="2126" customWidth="1"/>
    <col min="2568" max="2568" width="15.25" style="2126" customWidth="1"/>
    <col min="2569" max="2569" width="13.375" style="2126" bestFit="1" customWidth="1"/>
    <col min="2570" max="2570" width="13.25" style="2126" customWidth="1"/>
    <col min="2571" max="2575" width="14.625" style="2126" customWidth="1"/>
    <col min="2576" max="2576" width="17.625" style="2126" bestFit="1" customWidth="1"/>
    <col min="2577" max="2577" width="5.25" style="2126" customWidth="1"/>
    <col min="2578" max="2578" width="9" style="2126"/>
    <col min="2579" max="2579" width="12.75" style="2126" bestFit="1" customWidth="1"/>
    <col min="2580" max="2816" width="9" style="2126"/>
    <col min="2817" max="2817" width="4.875" style="2126" customWidth="1"/>
    <col min="2818" max="2818" width="15.875" style="2126" bestFit="1" customWidth="1"/>
    <col min="2819" max="2819" width="26.25" style="2126" bestFit="1" customWidth="1"/>
    <col min="2820" max="2820" width="3.125" style="2126" customWidth="1"/>
    <col min="2821" max="2821" width="13.625" style="2126" customWidth="1"/>
    <col min="2822" max="2822" width="15.25" style="2126" customWidth="1"/>
    <col min="2823" max="2823" width="15.125" style="2126" customWidth="1"/>
    <col min="2824" max="2824" width="15.25" style="2126" customWidth="1"/>
    <col min="2825" max="2825" width="13.375" style="2126" bestFit="1" customWidth="1"/>
    <col min="2826" max="2826" width="13.25" style="2126" customWidth="1"/>
    <col min="2827" max="2831" width="14.625" style="2126" customWidth="1"/>
    <col min="2832" max="2832" width="17.625" style="2126" bestFit="1" customWidth="1"/>
    <col min="2833" max="2833" width="5.25" style="2126" customWidth="1"/>
    <col min="2834" max="2834" width="9" style="2126"/>
    <col min="2835" max="2835" width="12.75" style="2126" bestFit="1" customWidth="1"/>
    <col min="2836" max="3072" width="9" style="2126"/>
    <col min="3073" max="3073" width="4.875" style="2126" customWidth="1"/>
    <col min="3074" max="3074" width="15.875" style="2126" bestFit="1" customWidth="1"/>
    <col min="3075" max="3075" width="26.25" style="2126" bestFit="1" customWidth="1"/>
    <col min="3076" max="3076" width="3.125" style="2126" customWidth="1"/>
    <col min="3077" max="3077" width="13.625" style="2126" customWidth="1"/>
    <col min="3078" max="3078" width="15.25" style="2126" customWidth="1"/>
    <col min="3079" max="3079" width="15.125" style="2126" customWidth="1"/>
    <col min="3080" max="3080" width="15.25" style="2126" customWidth="1"/>
    <col min="3081" max="3081" width="13.375" style="2126" bestFit="1" customWidth="1"/>
    <col min="3082" max="3082" width="13.25" style="2126" customWidth="1"/>
    <col min="3083" max="3087" width="14.625" style="2126" customWidth="1"/>
    <col min="3088" max="3088" width="17.625" style="2126" bestFit="1" customWidth="1"/>
    <col min="3089" max="3089" width="5.25" style="2126" customWidth="1"/>
    <col min="3090" max="3090" width="9" style="2126"/>
    <col min="3091" max="3091" width="12.75" style="2126" bestFit="1" customWidth="1"/>
    <col min="3092" max="3328" width="9" style="2126"/>
    <col min="3329" max="3329" width="4.875" style="2126" customWidth="1"/>
    <col min="3330" max="3330" width="15.875" style="2126" bestFit="1" customWidth="1"/>
    <col min="3331" max="3331" width="26.25" style="2126" bestFit="1" customWidth="1"/>
    <col min="3332" max="3332" width="3.125" style="2126" customWidth="1"/>
    <col min="3333" max="3333" width="13.625" style="2126" customWidth="1"/>
    <col min="3334" max="3334" width="15.25" style="2126" customWidth="1"/>
    <col min="3335" max="3335" width="15.125" style="2126" customWidth="1"/>
    <col min="3336" max="3336" width="15.25" style="2126" customWidth="1"/>
    <col min="3337" max="3337" width="13.375" style="2126" bestFit="1" customWidth="1"/>
    <col min="3338" max="3338" width="13.25" style="2126" customWidth="1"/>
    <col min="3339" max="3343" width="14.625" style="2126" customWidth="1"/>
    <col min="3344" max="3344" width="17.625" style="2126" bestFit="1" customWidth="1"/>
    <col min="3345" max="3345" width="5.25" style="2126" customWidth="1"/>
    <col min="3346" max="3346" width="9" style="2126"/>
    <col min="3347" max="3347" width="12.75" style="2126" bestFit="1" customWidth="1"/>
    <col min="3348" max="3584" width="9" style="2126"/>
    <col min="3585" max="3585" width="4.875" style="2126" customWidth="1"/>
    <col min="3586" max="3586" width="15.875" style="2126" bestFit="1" customWidth="1"/>
    <col min="3587" max="3587" width="26.25" style="2126" bestFit="1" customWidth="1"/>
    <col min="3588" max="3588" width="3.125" style="2126" customWidth="1"/>
    <col min="3589" max="3589" width="13.625" style="2126" customWidth="1"/>
    <col min="3590" max="3590" width="15.25" style="2126" customWidth="1"/>
    <col min="3591" max="3591" width="15.125" style="2126" customWidth="1"/>
    <col min="3592" max="3592" width="15.25" style="2126" customWidth="1"/>
    <col min="3593" max="3593" width="13.375" style="2126" bestFit="1" customWidth="1"/>
    <col min="3594" max="3594" width="13.25" style="2126" customWidth="1"/>
    <col min="3595" max="3599" width="14.625" style="2126" customWidth="1"/>
    <col min="3600" max="3600" width="17.625" style="2126" bestFit="1" customWidth="1"/>
    <col min="3601" max="3601" width="5.25" style="2126" customWidth="1"/>
    <col min="3602" max="3602" width="9" style="2126"/>
    <col min="3603" max="3603" width="12.75" style="2126" bestFit="1" customWidth="1"/>
    <col min="3604" max="3840" width="9" style="2126"/>
    <col min="3841" max="3841" width="4.875" style="2126" customWidth="1"/>
    <col min="3842" max="3842" width="15.875" style="2126" bestFit="1" customWidth="1"/>
    <col min="3843" max="3843" width="26.25" style="2126" bestFit="1" customWidth="1"/>
    <col min="3844" max="3844" width="3.125" style="2126" customWidth="1"/>
    <col min="3845" max="3845" width="13.625" style="2126" customWidth="1"/>
    <col min="3846" max="3846" width="15.25" style="2126" customWidth="1"/>
    <col min="3847" max="3847" width="15.125" style="2126" customWidth="1"/>
    <col min="3848" max="3848" width="15.25" style="2126" customWidth="1"/>
    <col min="3849" max="3849" width="13.375" style="2126" bestFit="1" customWidth="1"/>
    <col min="3850" max="3850" width="13.25" style="2126" customWidth="1"/>
    <col min="3851" max="3855" width="14.625" style="2126" customWidth="1"/>
    <col min="3856" max="3856" width="17.625" style="2126" bestFit="1" customWidth="1"/>
    <col min="3857" max="3857" width="5.25" style="2126" customWidth="1"/>
    <col min="3858" max="3858" width="9" style="2126"/>
    <col min="3859" max="3859" width="12.75" style="2126" bestFit="1" customWidth="1"/>
    <col min="3860" max="4096" width="9" style="2126"/>
    <col min="4097" max="4097" width="4.875" style="2126" customWidth="1"/>
    <col min="4098" max="4098" width="15.875" style="2126" bestFit="1" customWidth="1"/>
    <col min="4099" max="4099" width="26.25" style="2126" bestFit="1" customWidth="1"/>
    <col min="4100" max="4100" width="3.125" style="2126" customWidth="1"/>
    <col min="4101" max="4101" width="13.625" style="2126" customWidth="1"/>
    <col min="4102" max="4102" width="15.25" style="2126" customWidth="1"/>
    <col min="4103" max="4103" width="15.125" style="2126" customWidth="1"/>
    <col min="4104" max="4104" width="15.25" style="2126" customWidth="1"/>
    <col min="4105" max="4105" width="13.375" style="2126" bestFit="1" customWidth="1"/>
    <col min="4106" max="4106" width="13.25" style="2126" customWidth="1"/>
    <col min="4107" max="4111" width="14.625" style="2126" customWidth="1"/>
    <col min="4112" max="4112" width="17.625" style="2126" bestFit="1" customWidth="1"/>
    <col min="4113" max="4113" width="5.25" style="2126" customWidth="1"/>
    <col min="4114" max="4114" width="9" style="2126"/>
    <col min="4115" max="4115" width="12.75" style="2126" bestFit="1" customWidth="1"/>
    <col min="4116" max="4352" width="9" style="2126"/>
    <col min="4353" max="4353" width="4.875" style="2126" customWidth="1"/>
    <col min="4354" max="4354" width="15.875" style="2126" bestFit="1" customWidth="1"/>
    <col min="4355" max="4355" width="26.25" style="2126" bestFit="1" customWidth="1"/>
    <col min="4356" max="4356" width="3.125" style="2126" customWidth="1"/>
    <col min="4357" max="4357" width="13.625" style="2126" customWidth="1"/>
    <col min="4358" max="4358" width="15.25" style="2126" customWidth="1"/>
    <col min="4359" max="4359" width="15.125" style="2126" customWidth="1"/>
    <col min="4360" max="4360" width="15.25" style="2126" customWidth="1"/>
    <col min="4361" max="4361" width="13.375" style="2126" bestFit="1" customWidth="1"/>
    <col min="4362" max="4362" width="13.25" style="2126" customWidth="1"/>
    <col min="4363" max="4367" width="14.625" style="2126" customWidth="1"/>
    <col min="4368" max="4368" width="17.625" style="2126" bestFit="1" customWidth="1"/>
    <col min="4369" max="4369" width="5.25" style="2126" customWidth="1"/>
    <col min="4370" max="4370" width="9" style="2126"/>
    <col min="4371" max="4371" width="12.75" style="2126" bestFit="1" customWidth="1"/>
    <col min="4372" max="4608" width="9" style="2126"/>
    <col min="4609" max="4609" width="4.875" style="2126" customWidth="1"/>
    <col min="4610" max="4610" width="15.875" style="2126" bestFit="1" customWidth="1"/>
    <col min="4611" max="4611" width="26.25" style="2126" bestFit="1" customWidth="1"/>
    <col min="4612" max="4612" width="3.125" style="2126" customWidth="1"/>
    <col min="4613" max="4613" width="13.625" style="2126" customWidth="1"/>
    <col min="4614" max="4614" width="15.25" style="2126" customWidth="1"/>
    <col min="4615" max="4615" width="15.125" style="2126" customWidth="1"/>
    <col min="4616" max="4616" width="15.25" style="2126" customWidth="1"/>
    <col min="4617" max="4617" width="13.375" style="2126" bestFit="1" customWidth="1"/>
    <col min="4618" max="4618" width="13.25" style="2126" customWidth="1"/>
    <col min="4619" max="4623" width="14.625" style="2126" customWidth="1"/>
    <col min="4624" max="4624" width="17.625" style="2126" bestFit="1" customWidth="1"/>
    <col min="4625" max="4625" width="5.25" style="2126" customWidth="1"/>
    <col min="4626" max="4626" width="9" style="2126"/>
    <col min="4627" max="4627" width="12.75" style="2126" bestFit="1" customWidth="1"/>
    <col min="4628" max="4864" width="9" style="2126"/>
    <col min="4865" max="4865" width="4.875" style="2126" customWidth="1"/>
    <col min="4866" max="4866" width="15.875" style="2126" bestFit="1" customWidth="1"/>
    <col min="4867" max="4867" width="26.25" style="2126" bestFit="1" customWidth="1"/>
    <col min="4868" max="4868" width="3.125" style="2126" customWidth="1"/>
    <col min="4869" max="4869" width="13.625" style="2126" customWidth="1"/>
    <col min="4870" max="4870" width="15.25" style="2126" customWidth="1"/>
    <col min="4871" max="4871" width="15.125" style="2126" customWidth="1"/>
    <col min="4872" max="4872" width="15.25" style="2126" customWidth="1"/>
    <col min="4873" max="4873" width="13.375" style="2126" bestFit="1" customWidth="1"/>
    <col min="4874" max="4874" width="13.25" style="2126" customWidth="1"/>
    <col min="4875" max="4879" width="14.625" style="2126" customWidth="1"/>
    <col min="4880" max="4880" width="17.625" style="2126" bestFit="1" customWidth="1"/>
    <col min="4881" max="4881" width="5.25" style="2126" customWidth="1"/>
    <col min="4882" max="4882" width="9" style="2126"/>
    <col min="4883" max="4883" width="12.75" style="2126" bestFit="1" customWidth="1"/>
    <col min="4884" max="5120" width="9" style="2126"/>
    <col min="5121" max="5121" width="4.875" style="2126" customWidth="1"/>
    <col min="5122" max="5122" width="15.875" style="2126" bestFit="1" customWidth="1"/>
    <col min="5123" max="5123" width="26.25" style="2126" bestFit="1" customWidth="1"/>
    <col min="5124" max="5124" width="3.125" style="2126" customWidth="1"/>
    <col min="5125" max="5125" width="13.625" style="2126" customWidth="1"/>
    <col min="5126" max="5126" width="15.25" style="2126" customWidth="1"/>
    <col min="5127" max="5127" width="15.125" style="2126" customWidth="1"/>
    <col min="5128" max="5128" width="15.25" style="2126" customWidth="1"/>
    <col min="5129" max="5129" width="13.375" style="2126" bestFit="1" customWidth="1"/>
    <col min="5130" max="5130" width="13.25" style="2126" customWidth="1"/>
    <col min="5131" max="5135" width="14.625" style="2126" customWidth="1"/>
    <col min="5136" max="5136" width="17.625" style="2126" bestFit="1" customWidth="1"/>
    <col min="5137" max="5137" width="5.25" style="2126" customWidth="1"/>
    <col min="5138" max="5138" width="9" style="2126"/>
    <col min="5139" max="5139" width="12.75" style="2126" bestFit="1" customWidth="1"/>
    <col min="5140" max="5376" width="9" style="2126"/>
    <col min="5377" max="5377" width="4.875" style="2126" customWidth="1"/>
    <col min="5378" max="5378" width="15.875" style="2126" bestFit="1" customWidth="1"/>
    <col min="5379" max="5379" width="26.25" style="2126" bestFit="1" customWidth="1"/>
    <col min="5380" max="5380" width="3.125" style="2126" customWidth="1"/>
    <col min="5381" max="5381" width="13.625" style="2126" customWidth="1"/>
    <col min="5382" max="5382" width="15.25" style="2126" customWidth="1"/>
    <col min="5383" max="5383" width="15.125" style="2126" customWidth="1"/>
    <col min="5384" max="5384" width="15.25" style="2126" customWidth="1"/>
    <col min="5385" max="5385" width="13.375" style="2126" bestFit="1" customWidth="1"/>
    <col min="5386" max="5386" width="13.25" style="2126" customWidth="1"/>
    <col min="5387" max="5391" width="14.625" style="2126" customWidth="1"/>
    <col min="5392" max="5392" width="17.625" style="2126" bestFit="1" customWidth="1"/>
    <col min="5393" max="5393" width="5.25" style="2126" customWidth="1"/>
    <col min="5394" max="5394" width="9" style="2126"/>
    <col min="5395" max="5395" width="12.75" style="2126" bestFit="1" customWidth="1"/>
    <col min="5396" max="5632" width="9" style="2126"/>
    <col min="5633" max="5633" width="4.875" style="2126" customWidth="1"/>
    <col min="5634" max="5634" width="15.875" style="2126" bestFit="1" customWidth="1"/>
    <col min="5635" max="5635" width="26.25" style="2126" bestFit="1" customWidth="1"/>
    <col min="5636" max="5636" width="3.125" style="2126" customWidth="1"/>
    <col min="5637" max="5637" width="13.625" style="2126" customWidth="1"/>
    <col min="5638" max="5638" width="15.25" style="2126" customWidth="1"/>
    <col min="5639" max="5639" width="15.125" style="2126" customWidth="1"/>
    <col min="5640" max="5640" width="15.25" style="2126" customWidth="1"/>
    <col min="5641" max="5641" width="13.375" style="2126" bestFit="1" customWidth="1"/>
    <col min="5642" max="5642" width="13.25" style="2126" customWidth="1"/>
    <col min="5643" max="5647" width="14.625" style="2126" customWidth="1"/>
    <col min="5648" max="5648" width="17.625" style="2126" bestFit="1" customWidth="1"/>
    <col min="5649" max="5649" width="5.25" style="2126" customWidth="1"/>
    <col min="5650" max="5650" width="9" style="2126"/>
    <col min="5651" max="5651" width="12.75" style="2126" bestFit="1" customWidth="1"/>
    <col min="5652" max="5888" width="9" style="2126"/>
    <col min="5889" max="5889" width="4.875" style="2126" customWidth="1"/>
    <col min="5890" max="5890" width="15.875" style="2126" bestFit="1" customWidth="1"/>
    <col min="5891" max="5891" width="26.25" style="2126" bestFit="1" customWidth="1"/>
    <col min="5892" max="5892" width="3.125" style="2126" customWidth="1"/>
    <col min="5893" max="5893" width="13.625" style="2126" customWidth="1"/>
    <col min="5894" max="5894" width="15.25" style="2126" customWidth="1"/>
    <col min="5895" max="5895" width="15.125" style="2126" customWidth="1"/>
    <col min="5896" max="5896" width="15.25" style="2126" customWidth="1"/>
    <col min="5897" max="5897" width="13.375" style="2126" bestFit="1" customWidth="1"/>
    <col min="5898" max="5898" width="13.25" style="2126" customWidth="1"/>
    <col min="5899" max="5903" width="14.625" style="2126" customWidth="1"/>
    <col min="5904" max="5904" width="17.625" style="2126" bestFit="1" customWidth="1"/>
    <col min="5905" max="5905" width="5.25" style="2126" customWidth="1"/>
    <col min="5906" max="5906" width="9" style="2126"/>
    <col min="5907" max="5907" width="12.75" style="2126" bestFit="1" customWidth="1"/>
    <col min="5908" max="6144" width="9" style="2126"/>
    <col min="6145" max="6145" width="4.875" style="2126" customWidth="1"/>
    <col min="6146" max="6146" width="15.875" style="2126" bestFit="1" customWidth="1"/>
    <col min="6147" max="6147" width="26.25" style="2126" bestFit="1" customWidth="1"/>
    <col min="6148" max="6148" width="3.125" style="2126" customWidth="1"/>
    <col min="6149" max="6149" width="13.625" style="2126" customWidth="1"/>
    <col min="6150" max="6150" width="15.25" style="2126" customWidth="1"/>
    <col min="6151" max="6151" width="15.125" style="2126" customWidth="1"/>
    <col min="6152" max="6152" width="15.25" style="2126" customWidth="1"/>
    <col min="6153" max="6153" width="13.375" style="2126" bestFit="1" customWidth="1"/>
    <col min="6154" max="6154" width="13.25" style="2126" customWidth="1"/>
    <col min="6155" max="6159" width="14.625" style="2126" customWidth="1"/>
    <col min="6160" max="6160" width="17.625" style="2126" bestFit="1" customWidth="1"/>
    <col min="6161" max="6161" width="5.25" style="2126" customWidth="1"/>
    <col min="6162" max="6162" width="9" style="2126"/>
    <col min="6163" max="6163" width="12.75" style="2126" bestFit="1" customWidth="1"/>
    <col min="6164" max="6400" width="9" style="2126"/>
    <col min="6401" max="6401" width="4.875" style="2126" customWidth="1"/>
    <col min="6402" max="6402" width="15.875" style="2126" bestFit="1" customWidth="1"/>
    <col min="6403" max="6403" width="26.25" style="2126" bestFit="1" customWidth="1"/>
    <col min="6404" max="6404" width="3.125" style="2126" customWidth="1"/>
    <col min="6405" max="6405" width="13.625" style="2126" customWidth="1"/>
    <col min="6406" max="6406" width="15.25" style="2126" customWidth="1"/>
    <col min="6407" max="6407" width="15.125" style="2126" customWidth="1"/>
    <col min="6408" max="6408" width="15.25" style="2126" customWidth="1"/>
    <col min="6409" max="6409" width="13.375" style="2126" bestFit="1" customWidth="1"/>
    <col min="6410" max="6410" width="13.25" style="2126" customWidth="1"/>
    <col min="6411" max="6415" width="14.625" style="2126" customWidth="1"/>
    <col min="6416" max="6416" width="17.625" style="2126" bestFit="1" customWidth="1"/>
    <col min="6417" max="6417" width="5.25" style="2126" customWidth="1"/>
    <col min="6418" max="6418" width="9" style="2126"/>
    <col min="6419" max="6419" width="12.75" style="2126" bestFit="1" customWidth="1"/>
    <col min="6420" max="6656" width="9" style="2126"/>
    <col min="6657" max="6657" width="4.875" style="2126" customWidth="1"/>
    <col min="6658" max="6658" width="15.875" style="2126" bestFit="1" customWidth="1"/>
    <col min="6659" max="6659" width="26.25" style="2126" bestFit="1" customWidth="1"/>
    <col min="6660" max="6660" width="3.125" style="2126" customWidth="1"/>
    <col min="6661" max="6661" width="13.625" style="2126" customWidth="1"/>
    <col min="6662" max="6662" width="15.25" style="2126" customWidth="1"/>
    <col min="6663" max="6663" width="15.125" style="2126" customWidth="1"/>
    <col min="6664" max="6664" width="15.25" style="2126" customWidth="1"/>
    <col min="6665" max="6665" width="13.375" style="2126" bestFit="1" customWidth="1"/>
    <col min="6666" max="6666" width="13.25" style="2126" customWidth="1"/>
    <col min="6667" max="6671" width="14.625" style="2126" customWidth="1"/>
    <col min="6672" max="6672" width="17.625" style="2126" bestFit="1" customWidth="1"/>
    <col min="6673" max="6673" width="5.25" style="2126" customWidth="1"/>
    <col min="6674" max="6674" width="9" style="2126"/>
    <col min="6675" max="6675" width="12.75" style="2126" bestFit="1" customWidth="1"/>
    <col min="6676" max="6912" width="9" style="2126"/>
    <col min="6913" max="6913" width="4.875" style="2126" customWidth="1"/>
    <col min="6914" max="6914" width="15.875" style="2126" bestFit="1" customWidth="1"/>
    <col min="6915" max="6915" width="26.25" style="2126" bestFit="1" customWidth="1"/>
    <col min="6916" max="6916" width="3.125" style="2126" customWidth="1"/>
    <col min="6917" max="6917" width="13.625" style="2126" customWidth="1"/>
    <col min="6918" max="6918" width="15.25" style="2126" customWidth="1"/>
    <col min="6919" max="6919" width="15.125" style="2126" customWidth="1"/>
    <col min="6920" max="6920" width="15.25" style="2126" customWidth="1"/>
    <col min="6921" max="6921" width="13.375" style="2126" bestFit="1" customWidth="1"/>
    <col min="6922" max="6922" width="13.25" style="2126" customWidth="1"/>
    <col min="6923" max="6927" width="14.625" style="2126" customWidth="1"/>
    <col min="6928" max="6928" width="17.625" style="2126" bestFit="1" customWidth="1"/>
    <col min="6929" max="6929" width="5.25" style="2126" customWidth="1"/>
    <col min="6930" max="6930" width="9" style="2126"/>
    <col min="6931" max="6931" width="12.75" style="2126" bestFit="1" customWidth="1"/>
    <col min="6932" max="7168" width="9" style="2126"/>
    <col min="7169" max="7169" width="4.875" style="2126" customWidth="1"/>
    <col min="7170" max="7170" width="15.875" style="2126" bestFit="1" customWidth="1"/>
    <col min="7171" max="7171" width="26.25" style="2126" bestFit="1" customWidth="1"/>
    <col min="7172" max="7172" width="3.125" style="2126" customWidth="1"/>
    <col min="7173" max="7173" width="13.625" style="2126" customWidth="1"/>
    <col min="7174" max="7174" width="15.25" style="2126" customWidth="1"/>
    <col min="7175" max="7175" width="15.125" style="2126" customWidth="1"/>
    <col min="7176" max="7176" width="15.25" style="2126" customWidth="1"/>
    <col min="7177" max="7177" width="13.375" style="2126" bestFit="1" customWidth="1"/>
    <col min="7178" max="7178" width="13.25" style="2126" customWidth="1"/>
    <col min="7179" max="7183" width="14.625" style="2126" customWidth="1"/>
    <col min="7184" max="7184" width="17.625" style="2126" bestFit="1" customWidth="1"/>
    <col min="7185" max="7185" width="5.25" style="2126" customWidth="1"/>
    <col min="7186" max="7186" width="9" style="2126"/>
    <col min="7187" max="7187" width="12.75" style="2126" bestFit="1" customWidth="1"/>
    <col min="7188" max="7424" width="9" style="2126"/>
    <col min="7425" max="7425" width="4.875" style="2126" customWidth="1"/>
    <col min="7426" max="7426" width="15.875" style="2126" bestFit="1" customWidth="1"/>
    <col min="7427" max="7427" width="26.25" style="2126" bestFit="1" customWidth="1"/>
    <col min="7428" max="7428" width="3.125" style="2126" customWidth="1"/>
    <col min="7429" max="7429" width="13.625" style="2126" customWidth="1"/>
    <col min="7430" max="7430" width="15.25" style="2126" customWidth="1"/>
    <col min="7431" max="7431" width="15.125" style="2126" customWidth="1"/>
    <col min="7432" max="7432" width="15.25" style="2126" customWidth="1"/>
    <col min="7433" max="7433" width="13.375" style="2126" bestFit="1" customWidth="1"/>
    <col min="7434" max="7434" width="13.25" style="2126" customWidth="1"/>
    <col min="7435" max="7439" width="14.625" style="2126" customWidth="1"/>
    <col min="7440" max="7440" width="17.625" style="2126" bestFit="1" customWidth="1"/>
    <col min="7441" max="7441" width="5.25" style="2126" customWidth="1"/>
    <col min="7442" max="7442" width="9" style="2126"/>
    <col min="7443" max="7443" width="12.75" style="2126" bestFit="1" customWidth="1"/>
    <col min="7444" max="7680" width="9" style="2126"/>
    <col min="7681" max="7681" width="4.875" style="2126" customWidth="1"/>
    <col min="7682" max="7682" width="15.875" style="2126" bestFit="1" customWidth="1"/>
    <col min="7683" max="7683" width="26.25" style="2126" bestFit="1" customWidth="1"/>
    <col min="7684" max="7684" width="3.125" style="2126" customWidth="1"/>
    <col min="7685" max="7685" width="13.625" style="2126" customWidth="1"/>
    <col min="7686" max="7686" width="15.25" style="2126" customWidth="1"/>
    <col min="7687" max="7687" width="15.125" style="2126" customWidth="1"/>
    <col min="7688" max="7688" width="15.25" style="2126" customWidth="1"/>
    <col min="7689" max="7689" width="13.375" style="2126" bestFit="1" customWidth="1"/>
    <col min="7690" max="7690" width="13.25" style="2126" customWidth="1"/>
    <col min="7691" max="7695" width="14.625" style="2126" customWidth="1"/>
    <col min="7696" max="7696" width="17.625" style="2126" bestFit="1" customWidth="1"/>
    <col min="7697" max="7697" width="5.25" style="2126" customWidth="1"/>
    <col min="7698" max="7698" width="9" style="2126"/>
    <col min="7699" max="7699" width="12.75" style="2126" bestFit="1" customWidth="1"/>
    <col min="7700" max="7936" width="9" style="2126"/>
    <col min="7937" max="7937" width="4.875" style="2126" customWidth="1"/>
    <col min="7938" max="7938" width="15.875" style="2126" bestFit="1" customWidth="1"/>
    <col min="7939" max="7939" width="26.25" style="2126" bestFit="1" customWidth="1"/>
    <col min="7940" max="7940" width="3.125" style="2126" customWidth="1"/>
    <col min="7941" max="7941" width="13.625" style="2126" customWidth="1"/>
    <col min="7942" max="7942" width="15.25" style="2126" customWidth="1"/>
    <col min="7943" max="7943" width="15.125" style="2126" customWidth="1"/>
    <col min="7944" max="7944" width="15.25" style="2126" customWidth="1"/>
    <col min="7945" max="7945" width="13.375" style="2126" bestFit="1" customWidth="1"/>
    <col min="7946" max="7946" width="13.25" style="2126" customWidth="1"/>
    <col min="7947" max="7951" width="14.625" style="2126" customWidth="1"/>
    <col min="7952" max="7952" width="17.625" style="2126" bestFit="1" customWidth="1"/>
    <col min="7953" max="7953" width="5.25" style="2126" customWidth="1"/>
    <col min="7954" max="7954" width="9" style="2126"/>
    <col min="7955" max="7955" width="12.75" style="2126" bestFit="1" customWidth="1"/>
    <col min="7956" max="8192" width="9" style="2126"/>
    <col min="8193" max="8193" width="4.875" style="2126" customWidth="1"/>
    <col min="8194" max="8194" width="15.875" style="2126" bestFit="1" customWidth="1"/>
    <col min="8195" max="8195" width="26.25" style="2126" bestFit="1" customWidth="1"/>
    <col min="8196" max="8196" width="3.125" style="2126" customWidth="1"/>
    <col min="8197" max="8197" width="13.625" style="2126" customWidth="1"/>
    <col min="8198" max="8198" width="15.25" style="2126" customWidth="1"/>
    <col min="8199" max="8199" width="15.125" style="2126" customWidth="1"/>
    <col min="8200" max="8200" width="15.25" style="2126" customWidth="1"/>
    <col min="8201" max="8201" width="13.375" style="2126" bestFit="1" customWidth="1"/>
    <col min="8202" max="8202" width="13.25" style="2126" customWidth="1"/>
    <col min="8203" max="8207" width="14.625" style="2126" customWidth="1"/>
    <col min="8208" max="8208" width="17.625" style="2126" bestFit="1" customWidth="1"/>
    <col min="8209" max="8209" width="5.25" style="2126" customWidth="1"/>
    <col min="8210" max="8210" width="9" style="2126"/>
    <col min="8211" max="8211" width="12.75" style="2126" bestFit="1" customWidth="1"/>
    <col min="8212" max="8448" width="9" style="2126"/>
    <col min="8449" max="8449" width="4.875" style="2126" customWidth="1"/>
    <col min="8450" max="8450" width="15.875" style="2126" bestFit="1" customWidth="1"/>
    <col min="8451" max="8451" width="26.25" style="2126" bestFit="1" customWidth="1"/>
    <col min="8452" max="8452" width="3.125" style="2126" customWidth="1"/>
    <col min="8453" max="8453" width="13.625" style="2126" customWidth="1"/>
    <col min="8454" max="8454" width="15.25" style="2126" customWidth="1"/>
    <col min="8455" max="8455" width="15.125" style="2126" customWidth="1"/>
    <col min="8456" max="8456" width="15.25" style="2126" customWidth="1"/>
    <col min="8457" max="8457" width="13.375" style="2126" bestFit="1" customWidth="1"/>
    <col min="8458" max="8458" width="13.25" style="2126" customWidth="1"/>
    <col min="8459" max="8463" width="14.625" style="2126" customWidth="1"/>
    <col min="8464" max="8464" width="17.625" style="2126" bestFit="1" customWidth="1"/>
    <col min="8465" max="8465" width="5.25" style="2126" customWidth="1"/>
    <col min="8466" max="8466" width="9" style="2126"/>
    <col min="8467" max="8467" width="12.75" style="2126" bestFit="1" customWidth="1"/>
    <col min="8468" max="8704" width="9" style="2126"/>
    <col min="8705" max="8705" width="4.875" style="2126" customWidth="1"/>
    <col min="8706" max="8706" width="15.875" style="2126" bestFit="1" customWidth="1"/>
    <col min="8707" max="8707" width="26.25" style="2126" bestFit="1" customWidth="1"/>
    <col min="8708" max="8708" width="3.125" style="2126" customWidth="1"/>
    <col min="8709" max="8709" width="13.625" style="2126" customWidth="1"/>
    <col min="8710" max="8710" width="15.25" style="2126" customWidth="1"/>
    <col min="8711" max="8711" width="15.125" style="2126" customWidth="1"/>
    <col min="8712" max="8712" width="15.25" style="2126" customWidth="1"/>
    <col min="8713" max="8713" width="13.375" style="2126" bestFit="1" customWidth="1"/>
    <col min="8714" max="8714" width="13.25" style="2126" customWidth="1"/>
    <col min="8715" max="8719" width="14.625" style="2126" customWidth="1"/>
    <col min="8720" max="8720" width="17.625" style="2126" bestFit="1" customWidth="1"/>
    <col min="8721" max="8721" width="5.25" style="2126" customWidth="1"/>
    <col min="8722" max="8722" width="9" style="2126"/>
    <col min="8723" max="8723" width="12.75" style="2126" bestFit="1" customWidth="1"/>
    <col min="8724" max="8960" width="9" style="2126"/>
    <col min="8961" max="8961" width="4.875" style="2126" customWidth="1"/>
    <col min="8962" max="8962" width="15.875" style="2126" bestFit="1" customWidth="1"/>
    <col min="8963" max="8963" width="26.25" style="2126" bestFit="1" customWidth="1"/>
    <col min="8964" max="8964" width="3.125" style="2126" customWidth="1"/>
    <col min="8965" max="8965" width="13.625" style="2126" customWidth="1"/>
    <col min="8966" max="8966" width="15.25" style="2126" customWidth="1"/>
    <col min="8967" max="8967" width="15.125" style="2126" customWidth="1"/>
    <col min="8968" max="8968" width="15.25" style="2126" customWidth="1"/>
    <col min="8969" max="8969" width="13.375" style="2126" bestFit="1" customWidth="1"/>
    <col min="8970" max="8970" width="13.25" style="2126" customWidth="1"/>
    <col min="8971" max="8975" width="14.625" style="2126" customWidth="1"/>
    <col min="8976" max="8976" width="17.625" style="2126" bestFit="1" customWidth="1"/>
    <col min="8977" max="8977" width="5.25" style="2126" customWidth="1"/>
    <col min="8978" max="8978" width="9" style="2126"/>
    <col min="8979" max="8979" width="12.75" style="2126" bestFit="1" customWidth="1"/>
    <col min="8980" max="9216" width="9" style="2126"/>
    <col min="9217" max="9217" width="4.875" style="2126" customWidth="1"/>
    <col min="9218" max="9218" width="15.875" style="2126" bestFit="1" customWidth="1"/>
    <col min="9219" max="9219" width="26.25" style="2126" bestFit="1" customWidth="1"/>
    <col min="9220" max="9220" width="3.125" style="2126" customWidth="1"/>
    <col min="9221" max="9221" width="13.625" style="2126" customWidth="1"/>
    <col min="9222" max="9222" width="15.25" style="2126" customWidth="1"/>
    <col min="9223" max="9223" width="15.125" style="2126" customWidth="1"/>
    <col min="9224" max="9224" width="15.25" style="2126" customWidth="1"/>
    <col min="9225" max="9225" width="13.375" style="2126" bestFit="1" customWidth="1"/>
    <col min="9226" max="9226" width="13.25" style="2126" customWidth="1"/>
    <col min="9227" max="9231" width="14.625" style="2126" customWidth="1"/>
    <col min="9232" max="9232" width="17.625" style="2126" bestFit="1" customWidth="1"/>
    <col min="9233" max="9233" width="5.25" style="2126" customWidth="1"/>
    <col min="9234" max="9234" width="9" style="2126"/>
    <col min="9235" max="9235" width="12.75" style="2126" bestFit="1" customWidth="1"/>
    <col min="9236" max="9472" width="9" style="2126"/>
    <col min="9473" max="9473" width="4.875" style="2126" customWidth="1"/>
    <col min="9474" max="9474" width="15.875" style="2126" bestFit="1" customWidth="1"/>
    <col min="9475" max="9475" width="26.25" style="2126" bestFit="1" customWidth="1"/>
    <col min="9476" max="9476" width="3.125" style="2126" customWidth="1"/>
    <col min="9477" max="9477" width="13.625" style="2126" customWidth="1"/>
    <col min="9478" max="9478" width="15.25" style="2126" customWidth="1"/>
    <col min="9479" max="9479" width="15.125" style="2126" customWidth="1"/>
    <col min="9480" max="9480" width="15.25" style="2126" customWidth="1"/>
    <col min="9481" max="9481" width="13.375" style="2126" bestFit="1" customWidth="1"/>
    <col min="9482" max="9482" width="13.25" style="2126" customWidth="1"/>
    <col min="9483" max="9487" width="14.625" style="2126" customWidth="1"/>
    <col min="9488" max="9488" width="17.625" style="2126" bestFit="1" customWidth="1"/>
    <col min="9489" max="9489" width="5.25" style="2126" customWidth="1"/>
    <col min="9490" max="9490" width="9" style="2126"/>
    <col min="9491" max="9491" width="12.75" style="2126" bestFit="1" customWidth="1"/>
    <col min="9492" max="9728" width="9" style="2126"/>
    <col min="9729" max="9729" width="4.875" style="2126" customWidth="1"/>
    <col min="9730" max="9730" width="15.875" style="2126" bestFit="1" customWidth="1"/>
    <col min="9731" max="9731" width="26.25" style="2126" bestFit="1" customWidth="1"/>
    <col min="9732" max="9732" width="3.125" style="2126" customWidth="1"/>
    <col min="9733" max="9733" width="13.625" style="2126" customWidth="1"/>
    <col min="9734" max="9734" width="15.25" style="2126" customWidth="1"/>
    <col min="9735" max="9735" width="15.125" style="2126" customWidth="1"/>
    <col min="9736" max="9736" width="15.25" style="2126" customWidth="1"/>
    <col min="9737" max="9737" width="13.375" style="2126" bestFit="1" customWidth="1"/>
    <col min="9738" max="9738" width="13.25" style="2126" customWidth="1"/>
    <col min="9739" max="9743" width="14.625" style="2126" customWidth="1"/>
    <col min="9744" max="9744" width="17.625" style="2126" bestFit="1" customWidth="1"/>
    <col min="9745" max="9745" width="5.25" style="2126" customWidth="1"/>
    <col min="9746" max="9746" width="9" style="2126"/>
    <col min="9747" max="9747" width="12.75" style="2126" bestFit="1" customWidth="1"/>
    <col min="9748" max="9984" width="9" style="2126"/>
    <col min="9985" max="9985" width="4.875" style="2126" customWidth="1"/>
    <col min="9986" max="9986" width="15.875" style="2126" bestFit="1" customWidth="1"/>
    <col min="9987" max="9987" width="26.25" style="2126" bestFit="1" customWidth="1"/>
    <col min="9988" max="9988" width="3.125" style="2126" customWidth="1"/>
    <col min="9989" max="9989" width="13.625" style="2126" customWidth="1"/>
    <col min="9990" max="9990" width="15.25" style="2126" customWidth="1"/>
    <col min="9991" max="9991" width="15.125" style="2126" customWidth="1"/>
    <col min="9992" max="9992" width="15.25" style="2126" customWidth="1"/>
    <col min="9993" max="9993" width="13.375" style="2126" bestFit="1" customWidth="1"/>
    <col min="9994" max="9994" width="13.25" style="2126" customWidth="1"/>
    <col min="9995" max="9999" width="14.625" style="2126" customWidth="1"/>
    <col min="10000" max="10000" width="17.625" style="2126" bestFit="1" customWidth="1"/>
    <col min="10001" max="10001" width="5.25" style="2126" customWidth="1"/>
    <col min="10002" max="10002" width="9" style="2126"/>
    <col min="10003" max="10003" width="12.75" style="2126" bestFit="1" customWidth="1"/>
    <col min="10004" max="10240" width="9" style="2126"/>
    <col min="10241" max="10241" width="4.875" style="2126" customWidth="1"/>
    <col min="10242" max="10242" width="15.875" style="2126" bestFit="1" customWidth="1"/>
    <col min="10243" max="10243" width="26.25" style="2126" bestFit="1" customWidth="1"/>
    <col min="10244" max="10244" width="3.125" style="2126" customWidth="1"/>
    <col min="10245" max="10245" width="13.625" style="2126" customWidth="1"/>
    <col min="10246" max="10246" width="15.25" style="2126" customWidth="1"/>
    <col min="10247" max="10247" width="15.125" style="2126" customWidth="1"/>
    <col min="10248" max="10248" width="15.25" style="2126" customWidth="1"/>
    <col min="10249" max="10249" width="13.375" style="2126" bestFit="1" customWidth="1"/>
    <col min="10250" max="10250" width="13.25" style="2126" customWidth="1"/>
    <col min="10251" max="10255" width="14.625" style="2126" customWidth="1"/>
    <col min="10256" max="10256" width="17.625" style="2126" bestFit="1" customWidth="1"/>
    <col min="10257" max="10257" width="5.25" style="2126" customWidth="1"/>
    <col min="10258" max="10258" width="9" style="2126"/>
    <col min="10259" max="10259" width="12.75" style="2126" bestFit="1" customWidth="1"/>
    <col min="10260" max="10496" width="9" style="2126"/>
    <col min="10497" max="10497" width="4.875" style="2126" customWidth="1"/>
    <col min="10498" max="10498" width="15.875" style="2126" bestFit="1" customWidth="1"/>
    <col min="10499" max="10499" width="26.25" style="2126" bestFit="1" customWidth="1"/>
    <col min="10500" max="10500" width="3.125" style="2126" customWidth="1"/>
    <col min="10501" max="10501" width="13.625" style="2126" customWidth="1"/>
    <col min="10502" max="10502" width="15.25" style="2126" customWidth="1"/>
    <col min="10503" max="10503" width="15.125" style="2126" customWidth="1"/>
    <col min="10504" max="10504" width="15.25" style="2126" customWidth="1"/>
    <col min="10505" max="10505" width="13.375" style="2126" bestFit="1" customWidth="1"/>
    <col min="10506" max="10506" width="13.25" style="2126" customWidth="1"/>
    <col min="10507" max="10511" width="14.625" style="2126" customWidth="1"/>
    <col min="10512" max="10512" width="17.625" style="2126" bestFit="1" customWidth="1"/>
    <col min="10513" max="10513" width="5.25" style="2126" customWidth="1"/>
    <col min="10514" max="10514" width="9" style="2126"/>
    <col min="10515" max="10515" width="12.75" style="2126" bestFit="1" customWidth="1"/>
    <col min="10516" max="10752" width="9" style="2126"/>
    <col min="10753" max="10753" width="4.875" style="2126" customWidth="1"/>
    <col min="10754" max="10754" width="15.875" style="2126" bestFit="1" customWidth="1"/>
    <col min="10755" max="10755" width="26.25" style="2126" bestFit="1" customWidth="1"/>
    <col min="10756" max="10756" width="3.125" style="2126" customWidth="1"/>
    <col min="10757" max="10757" width="13.625" style="2126" customWidth="1"/>
    <col min="10758" max="10758" width="15.25" style="2126" customWidth="1"/>
    <col min="10759" max="10759" width="15.125" style="2126" customWidth="1"/>
    <col min="10760" max="10760" width="15.25" style="2126" customWidth="1"/>
    <col min="10761" max="10761" width="13.375" style="2126" bestFit="1" customWidth="1"/>
    <col min="10762" max="10762" width="13.25" style="2126" customWidth="1"/>
    <col min="10763" max="10767" width="14.625" style="2126" customWidth="1"/>
    <col min="10768" max="10768" width="17.625" style="2126" bestFit="1" customWidth="1"/>
    <col min="10769" max="10769" width="5.25" style="2126" customWidth="1"/>
    <col min="10770" max="10770" width="9" style="2126"/>
    <col min="10771" max="10771" width="12.75" style="2126" bestFit="1" customWidth="1"/>
    <col min="10772" max="11008" width="9" style="2126"/>
    <col min="11009" max="11009" width="4.875" style="2126" customWidth="1"/>
    <col min="11010" max="11010" width="15.875" style="2126" bestFit="1" customWidth="1"/>
    <col min="11011" max="11011" width="26.25" style="2126" bestFit="1" customWidth="1"/>
    <col min="11012" max="11012" width="3.125" style="2126" customWidth="1"/>
    <col min="11013" max="11013" width="13.625" style="2126" customWidth="1"/>
    <col min="11014" max="11014" width="15.25" style="2126" customWidth="1"/>
    <col min="11015" max="11015" width="15.125" style="2126" customWidth="1"/>
    <col min="11016" max="11016" width="15.25" style="2126" customWidth="1"/>
    <col min="11017" max="11017" width="13.375" style="2126" bestFit="1" customWidth="1"/>
    <col min="11018" max="11018" width="13.25" style="2126" customWidth="1"/>
    <col min="11019" max="11023" width="14.625" style="2126" customWidth="1"/>
    <col min="11024" max="11024" width="17.625" style="2126" bestFit="1" customWidth="1"/>
    <col min="11025" max="11025" width="5.25" style="2126" customWidth="1"/>
    <col min="11026" max="11026" width="9" style="2126"/>
    <col min="11027" max="11027" width="12.75" style="2126" bestFit="1" customWidth="1"/>
    <col min="11028" max="11264" width="9" style="2126"/>
    <col min="11265" max="11265" width="4.875" style="2126" customWidth="1"/>
    <col min="11266" max="11266" width="15.875" style="2126" bestFit="1" customWidth="1"/>
    <col min="11267" max="11267" width="26.25" style="2126" bestFit="1" customWidth="1"/>
    <col min="11268" max="11268" width="3.125" style="2126" customWidth="1"/>
    <col min="11269" max="11269" width="13.625" style="2126" customWidth="1"/>
    <col min="11270" max="11270" width="15.25" style="2126" customWidth="1"/>
    <col min="11271" max="11271" width="15.125" style="2126" customWidth="1"/>
    <col min="11272" max="11272" width="15.25" style="2126" customWidth="1"/>
    <col min="11273" max="11273" width="13.375" style="2126" bestFit="1" customWidth="1"/>
    <col min="11274" max="11274" width="13.25" style="2126" customWidth="1"/>
    <col min="11275" max="11279" width="14.625" style="2126" customWidth="1"/>
    <col min="11280" max="11280" width="17.625" style="2126" bestFit="1" customWidth="1"/>
    <col min="11281" max="11281" width="5.25" style="2126" customWidth="1"/>
    <col min="11282" max="11282" width="9" style="2126"/>
    <col min="11283" max="11283" width="12.75" style="2126" bestFit="1" customWidth="1"/>
    <col min="11284" max="11520" width="9" style="2126"/>
    <col min="11521" max="11521" width="4.875" style="2126" customWidth="1"/>
    <col min="11522" max="11522" width="15.875" style="2126" bestFit="1" customWidth="1"/>
    <col min="11523" max="11523" width="26.25" style="2126" bestFit="1" customWidth="1"/>
    <col min="11524" max="11524" width="3.125" style="2126" customWidth="1"/>
    <col min="11525" max="11525" width="13.625" style="2126" customWidth="1"/>
    <col min="11526" max="11526" width="15.25" style="2126" customWidth="1"/>
    <col min="11527" max="11527" width="15.125" style="2126" customWidth="1"/>
    <col min="11528" max="11528" width="15.25" style="2126" customWidth="1"/>
    <col min="11529" max="11529" width="13.375" style="2126" bestFit="1" customWidth="1"/>
    <col min="11530" max="11530" width="13.25" style="2126" customWidth="1"/>
    <col min="11531" max="11535" width="14.625" style="2126" customWidth="1"/>
    <col min="11536" max="11536" width="17.625" style="2126" bestFit="1" customWidth="1"/>
    <col min="11537" max="11537" width="5.25" style="2126" customWidth="1"/>
    <col min="11538" max="11538" width="9" style="2126"/>
    <col min="11539" max="11539" width="12.75" style="2126" bestFit="1" customWidth="1"/>
    <col min="11540" max="11776" width="9" style="2126"/>
    <col min="11777" max="11777" width="4.875" style="2126" customWidth="1"/>
    <col min="11778" max="11778" width="15.875" style="2126" bestFit="1" customWidth="1"/>
    <col min="11779" max="11779" width="26.25" style="2126" bestFit="1" customWidth="1"/>
    <col min="11780" max="11780" width="3.125" style="2126" customWidth="1"/>
    <col min="11781" max="11781" width="13.625" style="2126" customWidth="1"/>
    <col min="11782" max="11782" width="15.25" style="2126" customWidth="1"/>
    <col min="11783" max="11783" width="15.125" style="2126" customWidth="1"/>
    <col min="11784" max="11784" width="15.25" style="2126" customWidth="1"/>
    <col min="11785" max="11785" width="13.375" style="2126" bestFit="1" customWidth="1"/>
    <col min="11786" max="11786" width="13.25" style="2126" customWidth="1"/>
    <col min="11787" max="11791" width="14.625" style="2126" customWidth="1"/>
    <col min="11792" max="11792" width="17.625" style="2126" bestFit="1" customWidth="1"/>
    <col min="11793" max="11793" width="5.25" style="2126" customWidth="1"/>
    <col min="11794" max="11794" width="9" style="2126"/>
    <col min="11795" max="11795" width="12.75" style="2126" bestFit="1" customWidth="1"/>
    <col min="11796" max="12032" width="9" style="2126"/>
    <col min="12033" max="12033" width="4.875" style="2126" customWidth="1"/>
    <col min="12034" max="12034" width="15.875" style="2126" bestFit="1" customWidth="1"/>
    <col min="12035" max="12035" width="26.25" style="2126" bestFit="1" customWidth="1"/>
    <col min="12036" max="12036" width="3.125" style="2126" customWidth="1"/>
    <col min="12037" max="12037" width="13.625" style="2126" customWidth="1"/>
    <col min="12038" max="12038" width="15.25" style="2126" customWidth="1"/>
    <col min="12039" max="12039" width="15.125" style="2126" customWidth="1"/>
    <col min="12040" max="12040" width="15.25" style="2126" customWidth="1"/>
    <col min="12041" max="12041" width="13.375" style="2126" bestFit="1" customWidth="1"/>
    <col min="12042" max="12042" width="13.25" style="2126" customWidth="1"/>
    <col min="12043" max="12047" width="14.625" style="2126" customWidth="1"/>
    <col min="12048" max="12048" width="17.625" style="2126" bestFit="1" customWidth="1"/>
    <col min="12049" max="12049" width="5.25" style="2126" customWidth="1"/>
    <col min="12050" max="12050" width="9" style="2126"/>
    <col min="12051" max="12051" width="12.75" style="2126" bestFit="1" customWidth="1"/>
    <col min="12052" max="12288" width="9" style="2126"/>
    <col min="12289" max="12289" width="4.875" style="2126" customWidth="1"/>
    <col min="12290" max="12290" width="15.875" style="2126" bestFit="1" customWidth="1"/>
    <col min="12291" max="12291" width="26.25" style="2126" bestFit="1" customWidth="1"/>
    <col min="12292" max="12292" width="3.125" style="2126" customWidth="1"/>
    <col min="12293" max="12293" width="13.625" style="2126" customWidth="1"/>
    <col min="12294" max="12294" width="15.25" style="2126" customWidth="1"/>
    <col min="12295" max="12295" width="15.125" style="2126" customWidth="1"/>
    <col min="12296" max="12296" width="15.25" style="2126" customWidth="1"/>
    <col min="12297" max="12297" width="13.375" style="2126" bestFit="1" customWidth="1"/>
    <col min="12298" max="12298" width="13.25" style="2126" customWidth="1"/>
    <col min="12299" max="12303" width="14.625" style="2126" customWidth="1"/>
    <col min="12304" max="12304" width="17.625" style="2126" bestFit="1" customWidth="1"/>
    <col min="12305" max="12305" width="5.25" style="2126" customWidth="1"/>
    <col min="12306" max="12306" width="9" style="2126"/>
    <col min="12307" max="12307" width="12.75" style="2126" bestFit="1" customWidth="1"/>
    <col min="12308" max="12544" width="9" style="2126"/>
    <col min="12545" max="12545" width="4.875" style="2126" customWidth="1"/>
    <col min="12546" max="12546" width="15.875" style="2126" bestFit="1" customWidth="1"/>
    <col min="12547" max="12547" width="26.25" style="2126" bestFit="1" customWidth="1"/>
    <col min="12548" max="12548" width="3.125" style="2126" customWidth="1"/>
    <col min="12549" max="12549" width="13.625" style="2126" customWidth="1"/>
    <col min="12550" max="12550" width="15.25" style="2126" customWidth="1"/>
    <col min="12551" max="12551" width="15.125" style="2126" customWidth="1"/>
    <col min="12552" max="12552" width="15.25" style="2126" customWidth="1"/>
    <col min="12553" max="12553" width="13.375" style="2126" bestFit="1" customWidth="1"/>
    <col min="12554" max="12554" width="13.25" style="2126" customWidth="1"/>
    <col min="12555" max="12559" width="14.625" style="2126" customWidth="1"/>
    <col min="12560" max="12560" width="17.625" style="2126" bestFit="1" customWidth="1"/>
    <col min="12561" max="12561" width="5.25" style="2126" customWidth="1"/>
    <col min="12562" max="12562" width="9" style="2126"/>
    <col min="12563" max="12563" width="12.75" style="2126" bestFit="1" customWidth="1"/>
    <col min="12564" max="12800" width="9" style="2126"/>
    <col min="12801" max="12801" width="4.875" style="2126" customWidth="1"/>
    <col min="12802" max="12802" width="15.875" style="2126" bestFit="1" customWidth="1"/>
    <col min="12803" max="12803" width="26.25" style="2126" bestFit="1" customWidth="1"/>
    <col min="12804" max="12804" width="3.125" style="2126" customWidth="1"/>
    <col min="12805" max="12805" width="13.625" style="2126" customWidth="1"/>
    <col min="12806" max="12806" width="15.25" style="2126" customWidth="1"/>
    <col min="12807" max="12807" width="15.125" style="2126" customWidth="1"/>
    <col min="12808" max="12808" width="15.25" style="2126" customWidth="1"/>
    <col min="12809" max="12809" width="13.375" style="2126" bestFit="1" customWidth="1"/>
    <col min="12810" max="12810" width="13.25" style="2126" customWidth="1"/>
    <col min="12811" max="12815" width="14.625" style="2126" customWidth="1"/>
    <col min="12816" max="12816" width="17.625" style="2126" bestFit="1" customWidth="1"/>
    <col min="12817" max="12817" width="5.25" style="2126" customWidth="1"/>
    <col min="12818" max="12818" width="9" style="2126"/>
    <col min="12819" max="12819" width="12.75" style="2126" bestFit="1" customWidth="1"/>
    <col min="12820" max="13056" width="9" style="2126"/>
    <col min="13057" max="13057" width="4.875" style="2126" customWidth="1"/>
    <col min="13058" max="13058" width="15.875" style="2126" bestFit="1" customWidth="1"/>
    <col min="13059" max="13059" width="26.25" style="2126" bestFit="1" customWidth="1"/>
    <col min="13060" max="13060" width="3.125" style="2126" customWidth="1"/>
    <col min="13061" max="13061" width="13.625" style="2126" customWidth="1"/>
    <col min="13062" max="13062" width="15.25" style="2126" customWidth="1"/>
    <col min="13063" max="13063" width="15.125" style="2126" customWidth="1"/>
    <col min="13064" max="13064" width="15.25" style="2126" customWidth="1"/>
    <col min="13065" max="13065" width="13.375" style="2126" bestFit="1" customWidth="1"/>
    <col min="13066" max="13066" width="13.25" style="2126" customWidth="1"/>
    <col min="13067" max="13071" width="14.625" style="2126" customWidth="1"/>
    <col min="13072" max="13072" width="17.625" style="2126" bestFit="1" customWidth="1"/>
    <col min="13073" max="13073" width="5.25" style="2126" customWidth="1"/>
    <col min="13074" max="13074" width="9" style="2126"/>
    <col min="13075" max="13075" width="12.75" style="2126" bestFit="1" customWidth="1"/>
    <col min="13076" max="13312" width="9" style="2126"/>
    <col min="13313" max="13313" width="4.875" style="2126" customWidth="1"/>
    <col min="13314" max="13314" width="15.875" style="2126" bestFit="1" customWidth="1"/>
    <col min="13315" max="13315" width="26.25" style="2126" bestFit="1" customWidth="1"/>
    <col min="13316" max="13316" width="3.125" style="2126" customWidth="1"/>
    <col min="13317" max="13317" width="13.625" style="2126" customWidth="1"/>
    <col min="13318" max="13318" width="15.25" style="2126" customWidth="1"/>
    <col min="13319" max="13319" width="15.125" style="2126" customWidth="1"/>
    <col min="13320" max="13320" width="15.25" style="2126" customWidth="1"/>
    <col min="13321" max="13321" width="13.375" style="2126" bestFit="1" customWidth="1"/>
    <col min="13322" max="13322" width="13.25" style="2126" customWidth="1"/>
    <col min="13323" max="13327" width="14.625" style="2126" customWidth="1"/>
    <col min="13328" max="13328" width="17.625" style="2126" bestFit="1" customWidth="1"/>
    <col min="13329" max="13329" width="5.25" style="2126" customWidth="1"/>
    <col min="13330" max="13330" width="9" style="2126"/>
    <col min="13331" max="13331" width="12.75" style="2126" bestFit="1" customWidth="1"/>
    <col min="13332" max="13568" width="9" style="2126"/>
    <col min="13569" max="13569" width="4.875" style="2126" customWidth="1"/>
    <col min="13570" max="13570" width="15.875" style="2126" bestFit="1" customWidth="1"/>
    <col min="13571" max="13571" width="26.25" style="2126" bestFit="1" customWidth="1"/>
    <col min="13572" max="13572" width="3.125" style="2126" customWidth="1"/>
    <col min="13573" max="13573" width="13.625" style="2126" customWidth="1"/>
    <col min="13574" max="13574" width="15.25" style="2126" customWidth="1"/>
    <col min="13575" max="13575" width="15.125" style="2126" customWidth="1"/>
    <col min="13576" max="13576" width="15.25" style="2126" customWidth="1"/>
    <col min="13577" max="13577" width="13.375" style="2126" bestFit="1" customWidth="1"/>
    <col min="13578" max="13578" width="13.25" style="2126" customWidth="1"/>
    <col min="13579" max="13583" width="14.625" style="2126" customWidth="1"/>
    <col min="13584" max="13584" width="17.625" style="2126" bestFit="1" customWidth="1"/>
    <col min="13585" max="13585" width="5.25" style="2126" customWidth="1"/>
    <col min="13586" max="13586" width="9" style="2126"/>
    <col min="13587" max="13587" width="12.75" style="2126" bestFit="1" customWidth="1"/>
    <col min="13588" max="13824" width="9" style="2126"/>
    <col min="13825" max="13825" width="4.875" style="2126" customWidth="1"/>
    <col min="13826" max="13826" width="15.875" style="2126" bestFit="1" customWidth="1"/>
    <col min="13827" max="13827" width="26.25" style="2126" bestFit="1" customWidth="1"/>
    <col min="13828" max="13828" width="3.125" style="2126" customWidth="1"/>
    <col min="13829" max="13829" width="13.625" style="2126" customWidth="1"/>
    <col min="13830" max="13830" width="15.25" style="2126" customWidth="1"/>
    <col min="13831" max="13831" width="15.125" style="2126" customWidth="1"/>
    <col min="13832" max="13832" width="15.25" style="2126" customWidth="1"/>
    <col min="13833" max="13833" width="13.375" style="2126" bestFit="1" customWidth="1"/>
    <col min="13834" max="13834" width="13.25" style="2126" customWidth="1"/>
    <col min="13835" max="13839" width="14.625" style="2126" customWidth="1"/>
    <col min="13840" max="13840" width="17.625" style="2126" bestFit="1" customWidth="1"/>
    <col min="13841" max="13841" width="5.25" style="2126" customWidth="1"/>
    <col min="13842" max="13842" width="9" style="2126"/>
    <col min="13843" max="13843" width="12.75" style="2126" bestFit="1" customWidth="1"/>
    <col min="13844" max="14080" width="9" style="2126"/>
    <col min="14081" max="14081" width="4.875" style="2126" customWidth="1"/>
    <col min="14082" max="14082" width="15.875" style="2126" bestFit="1" customWidth="1"/>
    <col min="14083" max="14083" width="26.25" style="2126" bestFit="1" customWidth="1"/>
    <col min="14084" max="14084" width="3.125" style="2126" customWidth="1"/>
    <col min="14085" max="14085" width="13.625" style="2126" customWidth="1"/>
    <col min="14086" max="14086" width="15.25" style="2126" customWidth="1"/>
    <col min="14087" max="14087" width="15.125" style="2126" customWidth="1"/>
    <col min="14088" max="14088" width="15.25" style="2126" customWidth="1"/>
    <col min="14089" max="14089" width="13.375" style="2126" bestFit="1" customWidth="1"/>
    <col min="14090" max="14090" width="13.25" style="2126" customWidth="1"/>
    <col min="14091" max="14095" width="14.625" style="2126" customWidth="1"/>
    <col min="14096" max="14096" width="17.625" style="2126" bestFit="1" customWidth="1"/>
    <col min="14097" max="14097" width="5.25" style="2126" customWidth="1"/>
    <col min="14098" max="14098" width="9" style="2126"/>
    <col min="14099" max="14099" width="12.75" style="2126" bestFit="1" customWidth="1"/>
    <col min="14100" max="14336" width="9" style="2126"/>
    <col min="14337" max="14337" width="4.875" style="2126" customWidth="1"/>
    <col min="14338" max="14338" width="15.875" style="2126" bestFit="1" customWidth="1"/>
    <col min="14339" max="14339" width="26.25" style="2126" bestFit="1" customWidth="1"/>
    <col min="14340" max="14340" width="3.125" style="2126" customWidth="1"/>
    <col min="14341" max="14341" width="13.625" style="2126" customWidth="1"/>
    <col min="14342" max="14342" width="15.25" style="2126" customWidth="1"/>
    <col min="14343" max="14343" width="15.125" style="2126" customWidth="1"/>
    <col min="14344" max="14344" width="15.25" style="2126" customWidth="1"/>
    <col min="14345" max="14345" width="13.375" style="2126" bestFit="1" customWidth="1"/>
    <col min="14346" max="14346" width="13.25" style="2126" customWidth="1"/>
    <col min="14347" max="14351" width="14.625" style="2126" customWidth="1"/>
    <col min="14352" max="14352" width="17.625" style="2126" bestFit="1" customWidth="1"/>
    <col min="14353" max="14353" width="5.25" style="2126" customWidth="1"/>
    <col min="14354" max="14354" width="9" style="2126"/>
    <col min="14355" max="14355" width="12.75" style="2126" bestFit="1" customWidth="1"/>
    <col min="14356" max="14592" width="9" style="2126"/>
    <col min="14593" max="14593" width="4.875" style="2126" customWidth="1"/>
    <col min="14594" max="14594" width="15.875" style="2126" bestFit="1" customWidth="1"/>
    <col min="14595" max="14595" width="26.25" style="2126" bestFit="1" customWidth="1"/>
    <col min="14596" max="14596" width="3.125" style="2126" customWidth="1"/>
    <col min="14597" max="14597" width="13.625" style="2126" customWidth="1"/>
    <col min="14598" max="14598" width="15.25" style="2126" customWidth="1"/>
    <col min="14599" max="14599" width="15.125" style="2126" customWidth="1"/>
    <col min="14600" max="14600" width="15.25" style="2126" customWidth="1"/>
    <col min="14601" max="14601" width="13.375" style="2126" bestFit="1" customWidth="1"/>
    <col min="14602" max="14602" width="13.25" style="2126" customWidth="1"/>
    <col min="14603" max="14607" width="14.625" style="2126" customWidth="1"/>
    <col min="14608" max="14608" width="17.625" style="2126" bestFit="1" customWidth="1"/>
    <col min="14609" max="14609" width="5.25" style="2126" customWidth="1"/>
    <col min="14610" max="14610" width="9" style="2126"/>
    <col min="14611" max="14611" width="12.75" style="2126" bestFit="1" customWidth="1"/>
    <col min="14612" max="14848" width="9" style="2126"/>
    <col min="14849" max="14849" width="4.875" style="2126" customWidth="1"/>
    <col min="14850" max="14850" width="15.875" style="2126" bestFit="1" customWidth="1"/>
    <col min="14851" max="14851" width="26.25" style="2126" bestFit="1" customWidth="1"/>
    <col min="14852" max="14852" width="3.125" style="2126" customWidth="1"/>
    <col min="14853" max="14853" width="13.625" style="2126" customWidth="1"/>
    <col min="14854" max="14854" width="15.25" style="2126" customWidth="1"/>
    <col min="14855" max="14855" width="15.125" style="2126" customWidth="1"/>
    <col min="14856" max="14856" width="15.25" style="2126" customWidth="1"/>
    <col min="14857" max="14857" width="13.375" style="2126" bestFit="1" customWidth="1"/>
    <col min="14858" max="14858" width="13.25" style="2126" customWidth="1"/>
    <col min="14859" max="14863" width="14.625" style="2126" customWidth="1"/>
    <col min="14864" max="14864" width="17.625" style="2126" bestFit="1" customWidth="1"/>
    <col min="14865" max="14865" width="5.25" style="2126" customWidth="1"/>
    <col min="14866" max="14866" width="9" style="2126"/>
    <col min="14867" max="14867" width="12.75" style="2126" bestFit="1" customWidth="1"/>
    <col min="14868" max="15104" width="9" style="2126"/>
    <col min="15105" max="15105" width="4.875" style="2126" customWidth="1"/>
    <col min="15106" max="15106" width="15.875" style="2126" bestFit="1" customWidth="1"/>
    <col min="15107" max="15107" width="26.25" style="2126" bestFit="1" customWidth="1"/>
    <col min="15108" max="15108" width="3.125" style="2126" customWidth="1"/>
    <col min="15109" max="15109" width="13.625" style="2126" customWidth="1"/>
    <col min="15110" max="15110" width="15.25" style="2126" customWidth="1"/>
    <col min="15111" max="15111" width="15.125" style="2126" customWidth="1"/>
    <col min="15112" max="15112" width="15.25" style="2126" customWidth="1"/>
    <col min="15113" max="15113" width="13.375" style="2126" bestFit="1" customWidth="1"/>
    <col min="15114" max="15114" width="13.25" style="2126" customWidth="1"/>
    <col min="15115" max="15119" width="14.625" style="2126" customWidth="1"/>
    <col min="15120" max="15120" width="17.625" style="2126" bestFit="1" customWidth="1"/>
    <col min="15121" max="15121" width="5.25" style="2126" customWidth="1"/>
    <col min="15122" max="15122" width="9" style="2126"/>
    <col min="15123" max="15123" width="12.75" style="2126" bestFit="1" customWidth="1"/>
    <col min="15124" max="15360" width="9" style="2126"/>
    <col min="15361" max="15361" width="4.875" style="2126" customWidth="1"/>
    <col min="15362" max="15362" width="15.875" style="2126" bestFit="1" customWidth="1"/>
    <col min="15363" max="15363" width="26.25" style="2126" bestFit="1" customWidth="1"/>
    <col min="15364" max="15364" width="3.125" style="2126" customWidth="1"/>
    <col min="15365" max="15365" width="13.625" style="2126" customWidth="1"/>
    <col min="15366" max="15366" width="15.25" style="2126" customWidth="1"/>
    <col min="15367" max="15367" width="15.125" style="2126" customWidth="1"/>
    <col min="15368" max="15368" width="15.25" style="2126" customWidth="1"/>
    <col min="15369" max="15369" width="13.375" style="2126" bestFit="1" customWidth="1"/>
    <col min="15370" max="15370" width="13.25" style="2126" customWidth="1"/>
    <col min="15371" max="15375" width="14.625" style="2126" customWidth="1"/>
    <col min="15376" max="15376" width="17.625" style="2126" bestFit="1" customWidth="1"/>
    <col min="15377" max="15377" width="5.25" style="2126" customWidth="1"/>
    <col min="15378" max="15378" width="9" style="2126"/>
    <col min="15379" max="15379" width="12.75" style="2126" bestFit="1" customWidth="1"/>
    <col min="15380" max="15616" width="9" style="2126"/>
    <col min="15617" max="15617" width="4.875" style="2126" customWidth="1"/>
    <col min="15618" max="15618" width="15.875" style="2126" bestFit="1" customWidth="1"/>
    <col min="15619" max="15619" width="26.25" style="2126" bestFit="1" customWidth="1"/>
    <col min="15620" max="15620" width="3.125" style="2126" customWidth="1"/>
    <col min="15621" max="15621" width="13.625" style="2126" customWidth="1"/>
    <col min="15622" max="15622" width="15.25" style="2126" customWidth="1"/>
    <col min="15623" max="15623" width="15.125" style="2126" customWidth="1"/>
    <col min="15624" max="15624" width="15.25" style="2126" customWidth="1"/>
    <col min="15625" max="15625" width="13.375" style="2126" bestFit="1" customWidth="1"/>
    <col min="15626" max="15626" width="13.25" style="2126" customWidth="1"/>
    <col min="15627" max="15631" width="14.625" style="2126" customWidth="1"/>
    <col min="15632" max="15632" width="17.625" style="2126" bestFit="1" customWidth="1"/>
    <col min="15633" max="15633" width="5.25" style="2126" customWidth="1"/>
    <col min="15634" max="15634" width="9" style="2126"/>
    <col min="15635" max="15635" width="12.75" style="2126" bestFit="1" customWidth="1"/>
    <col min="15636" max="15872" width="9" style="2126"/>
    <col min="15873" max="15873" width="4.875" style="2126" customWidth="1"/>
    <col min="15874" max="15874" width="15.875" style="2126" bestFit="1" customWidth="1"/>
    <col min="15875" max="15875" width="26.25" style="2126" bestFit="1" customWidth="1"/>
    <col min="15876" max="15876" width="3.125" style="2126" customWidth="1"/>
    <col min="15877" max="15877" width="13.625" style="2126" customWidth="1"/>
    <col min="15878" max="15878" width="15.25" style="2126" customWidth="1"/>
    <col min="15879" max="15879" width="15.125" style="2126" customWidth="1"/>
    <col min="15880" max="15880" width="15.25" style="2126" customWidth="1"/>
    <col min="15881" max="15881" width="13.375" style="2126" bestFit="1" customWidth="1"/>
    <col min="15882" max="15882" width="13.25" style="2126" customWidth="1"/>
    <col min="15883" max="15887" width="14.625" style="2126" customWidth="1"/>
    <col min="15888" max="15888" width="17.625" style="2126" bestFit="1" customWidth="1"/>
    <col min="15889" max="15889" width="5.25" style="2126" customWidth="1"/>
    <col min="15890" max="15890" width="9" style="2126"/>
    <col min="15891" max="15891" width="12.75" style="2126" bestFit="1" customWidth="1"/>
    <col min="15892" max="16128" width="9" style="2126"/>
    <col min="16129" max="16129" width="4.875" style="2126" customWidth="1"/>
    <col min="16130" max="16130" width="15.875" style="2126" bestFit="1" customWidth="1"/>
    <col min="16131" max="16131" width="26.25" style="2126" bestFit="1" customWidth="1"/>
    <col min="16132" max="16132" width="3.125" style="2126" customWidth="1"/>
    <col min="16133" max="16133" width="13.625" style="2126" customWidth="1"/>
    <col min="16134" max="16134" width="15.25" style="2126" customWidth="1"/>
    <col min="16135" max="16135" width="15.125" style="2126" customWidth="1"/>
    <col min="16136" max="16136" width="15.25" style="2126" customWidth="1"/>
    <col min="16137" max="16137" width="13.375" style="2126" bestFit="1" customWidth="1"/>
    <col min="16138" max="16138" width="13.25" style="2126" customWidth="1"/>
    <col min="16139" max="16143" width="14.625" style="2126" customWidth="1"/>
    <col min="16144" max="16144" width="17.625" style="2126" bestFit="1" customWidth="1"/>
    <col min="16145" max="16145" width="5.25" style="2126" customWidth="1"/>
    <col min="16146" max="16146" width="9" style="2126"/>
    <col min="16147" max="16147" width="12.75" style="2126" bestFit="1" customWidth="1"/>
    <col min="16148" max="16384" width="9" style="2126"/>
  </cols>
  <sheetData>
    <row r="1" spans="1:109" s="2085" customFormat="1" ht="28.5" customHeight="1">
      <c r="A1" s="3323" t="s">
        <v>1163</v>
      </c>
    </row>
    <row r="2" spans="1:109" s="2085" customFormat="1" ht="18.95" customHeight="1" thickBot="1">
      <c r="A2" s="2132"/>
      <c r="B2" s="2132"/>
      <c r="C2" s="2132"/>
      <c r="D2" s="2132"/>
      <c r="E2" s="2132"/>
      <c r="F2" s="2132"/>
      <c r="G2" s="2132"/>
      <c r="H2" s="2132"/>
      <c r="I2" s="2132"/>
      <c r="J2" s="2132"/>
      <c r="K2" s="2132"/>
      <c r="L2" s="2132"/>
      <c r="M2" s="2132"/>
      <c r="N2" s="2132"/>
      <c r="O2" s="2132"/>
      <c r="P2" s="2132" t="s">
        <v>542</v>
      </c>
      <c r="Q2" s="2133"/>
    </row>
    <row r="3" spans="1:109" s="2136" customFormat="1" ht="24.75" customHeight="1">
      <c r="A3" s="2134" t="s">
        <v>423</v>
      </c>
      <c r="B3" s="3145" t="s">
        <v>1110</v>
      </c>
      <c r="C3" s="3199" t="s">
        <v>1111</v>
      </c>
      <c r="D3" s="3200"/>
      <c r="E3" s="3205" t="s">
        <v>608</v>
      </c>
      <c r="F3" s="3206"/>
      <c r="G3" s="3206"/>
      <c r="H3" s="3206"/>
      <c r="I3" s="3206"/>
      <c r="J3" s="3206"/>
      <c r="K3" s="3206"/>
      <c r="L3" s="3206"/>
      <c r="M3" s="3206"/>
      <c r="N3" s="3206"/>
      <c r="O3" s="3206"/>
      <c r="P3" s="3207"/>
      <c r="Q3" s="2135" t="s">
        <v>423</v>
      </c>
    </row>
    <row r="4" spans="1:109" s="2136" customFormat="1" ht="24.75" customHeight="1">
      <c r="A4" s="2137" t="s">
        <v>424</v>
      </c>
      <c r="B4" s="3146"/>
      <c r="C4" s="3201"/>
      <c r="D4" s="3202"/>
      <c r="E4" s="3208" t="s">
        <v>609</v>
      </c>
      <c r="F4" s="3209"/>
      <c r="G4" s="3209"/>
      <c r="H4" s="3210"/>
      <c r="I4" s="3211" t="s">
        <v>1164</v>
      </c>
      <c r="J4" s="3211" t="s">
        <v>614</v>
      </c>
      <c r="K4" s="3208" t="s">
        <v>610</v>
      </c>
      <c r="L4" s="3209"/>
      <c r="M4" s="3210"/>
      <c r="N4" s="3211" t="s">
        <v>380</v>
      </c>
      <c r="O4" s="3211" t="s">
        <v>509</v>
      </c>
      <c r="P4" s="3211" t="s">
        <v>618</v>
      </c>
      <c r="Q4" s="2138" t="s">
        <v>424</v>
      </c>
      <c r="DB4" s="2139"/>
      <c r="DC4" s="2139"/>
      <c r="DD4" s="2139"/>
      <c r="DE4" s="2139"/>
    </row>
    <row r="5" spans="1:109" s="2136" customFormat="1" ht="24.75" customHeight="1">
      <c r="A5" s="2137" t="s">
        <v>425</v>
      </c>
      <c r="B5" s="3146"/>
      <c r="C5" s="3201"/>
      <c r="D5" s="3202"/>
      <c r="E5" s="3222" t="s">
        <v>611</v>
      </c>
      <c r="F5" s="3223" t="s">
        <v>612</v>
      </c>
      <c r="G5" s="3226" t="s">
        <v>613</v>
      </c>
      <c r="H5" s="3211" t="s">
        <v>511</v>
      </c>
      <c r="I5" s="3212"/>
      <c r="J5" s="3212"/>
      <c r="K5" s="3211" t="s">
        <v>615</v>
      </c>
      <c r="L5" s="3211" t="s">
        <v>616</v>
      </c>
      <c r="M5" s="3211" t="s">
        <v>617</v>
      </c>
      <c r="N5" s="3212"/>
      <c r="O5" s="3212"/>
      <c r="P5" s="3212"/>
      <c r="Q5" s="2138" t="s">
        <v>425</v>
      </c>
      <c r="DB5" s="2139"/>
      <c r="DC5" s="2139"/>
      <c r="DD5" s="2139"/>
      <c r="DE5" s="2139"/>
    </row>
    <row r="6" spans="1:109" s="2136" customFormat="1" ht="24.75" customHeight="1">
      <c r="A6" s="2137" t="s">
        <v>426</v>
      </c>
      <c r="B6" s="3146"/>
      <c r="C6" s="3201"/>
      <c r="D6" s="3202"/>
      <c r="E6" s="3201"/>
      <c r="F6" s="3224"/>
      <c r="G6" s="3202"/>
      <c r="H6" s="3212"/>
      <c r="I6" s="3212"/>
      <c r="J6" s="3212"/>
      <c r="K6" s="3212"/>
      <c r="L6" s="3212"/>
      <c r="M6" s="3212"/>
      <c r="N6" s="3212"/>
      <c r="O6" s="3212"/>
      <c r="P6" s="3212"/>
      <c r="Q6" s="2138" t="s">
        <v>426</v>
      </c>
      <c r="DB6" s="2139"/>
      <c r="DC6" s="2139"/>
      <c r="DD6" s="2139"/>
      <c r="DE6" s="2139"/>
    </row>
    <row r="7" spans="1:109" s="2136" customFormat="1" ht="24.75" customHeight="1">
      <c r="A7" s="2140" t="s">
        <v>427</v>
      </c>
      <c r="B7" s="3147"/>
      <c r="C7" s="3203"/>
      <c r="D7" s="3204"/>
      <c r="E7" s="3203"/>
      <c r="F7" s="3225"/>
      <c r="G7" s="3204"/>
      <c r="H7" s="3213"/>
      <c r="I7" s="3213"/>
      <c r="J7" s="3213"/>
      <c r="K7" s="3213"/>
      <c r="L7" s="3213"/>
      <c r="M7" s="3213"/>
      <c r="N7" s="3213"/>
      <c r="O7" s="3213"/>
      <c r="P7" s="3213"/>
      <c r="Q7" s="2141" t="s">
        <v>427</v>
      </c>
      <c r="DB7" s="2139"/>
      <c r="DC7" s="2139"/>
      <c r="DD7" s="2139"/>
      <c r="DE7" s="2139"/>
    </row>
    <row r="8" spans="1:109" s="2143" customFormat="1" ht="42.75" customHeight="1">
      <c r="A8" s="2065"/>
      <c r="B8" s="1987" t="s">
        <v>1099</v>
      </c>
      <c r="C8" s="3218" t="s">
        <v>1165</v>
      </c>
      <c r="D8" s="3219"/>
      <c r="E8" s="2103">
        <v>0</v>
      </c>
      <c r="F8" s="2104">
        <v>272090772</v>
      </c>
      <c r="G8" s="2105">
        <v>23160381</v>
      </c>
      <c r="H8" s="2105">
        <v>295251153</v>
      </c>
      <c r="I8" s="2142">
        <v>0</v>
      </c>
      <c r="J8" s="2142">
        <v>8408000</v>
      </c>
      <c r="K8" s="2142">
        <v>77000000</v>
      </c>
      <c r="L8" s="2142">
        <v>0</v>
      </c>
      <c r="M8" s="2142">
        <v>18163000</v>
      </c>
      <c r="N8" s="2142">
        <v>79896515</v>
      </c>
      <c r="O8" s="2142">
        <v>3677509</v>
      </c>
      <c r="P8" s="2142">
        <v>482396177</v>
      </c>
      <c r="Q8" s="2073"/>
      <c r="DB8" s="2144"/>
      <c r="DC8" s="2144"/>
      <c r="DD8" s="2144"/>
      <c r="DE8" s="2144"/>
    </row>
    <row r="9" spans="1:109" s="2143" customFormat="1" ht="42.75" customHeight="1">
      <c r="A9" s="2065"/>
      <c r="B9" s="1987" t="s">
        <v>1100</v>
      </c>
      <c r="C9" s="3218" t="s">
        <v>1165</v>
      </c>
      <c r="D9" s="3219"/>
      <c r="E9" s="2109">
        <v>0</v>
      </c>
      <c r="F9" s="2110">
        <v>253418142</v>
      </c>
      <c r="G9" s="2111">
        <v>22793860</v>
      </c>
      <c r="H9" s="2145">
        <v>276212002</v>
      </c>
      <c r="I9" s="2145">
        <v>0</v>
      </c>
      <c r="J9" s="2145">
        <v>8177000</v>
      </c>
      <c r="K9" s="2145">
        <v>126993000</v>
      </c>
      <c r="L9" s="2145">
        <v>29650000</v>
      </c>
      <c r="M9" s="2145">
        <v>21587000</v>
      </c>
      <c r="N9" s="2145">
        <v>52278676</v>
      </c>
      <c r="O9" s="2145">
        <v>3936903</v>
      </c>
      <c r="P9" s="2145">
        <v>518834581</v>
      </c>
      <c r="Q9" s="2073"/>
    </row>
    <row r="10" spans="1:109" s="2143" customFormat="1" ht="42.75" customHeight="1">
      <c r="A10" s="2065"/>
      <c r="B10" s="1987" t="s">
        <v>1126</v>
      </c>
      <c r="C10" s="3218" t="s">
        <v>1165</v>
      </c>
      <c r="D10" s="3219"/>
      <c r="E10" s="2109">
        <v>0</v>
      </c>
      <c r="F10" s="2110">
        <v>235575134</v>
      </c>
      <c r="G10" s="2111">
        <v>22222886</v>
      </c>
      <c r="H10" s="2145">
        <v>257798020</v>
      </c>
      <c r="I10" s="2145">
        <v>0</v>
      </c>
      <c r="J10" s="2145">
        <v>8104000</v>
      </c>
      <c r="K10" s="2145">
        <v>109725007</v>
      </c>
      <c r="L10" s="2145">
        <v>62</v>
      </c>
      <c r="M10" s="2145">
        <v>14727000</v>
      </c>
      <c r="N10" s="2145">
        <v>58252272</v>
      </c>
      <c r="O10" s="2145">
        <v>3543656</v>
      </c>
      <c r="P10" s="2145">
        <v>452150017</v>
      </c>
      <c r="Q10" s="2073"/>
    </row>
    <row r="11" spans="1:109" s="2143" customFormat="1" ht="42.75" customHeight="1">
      <c r="A11" s="2146"/>
      <c r="B11" s="1987" t="s">
        <v>1127</v>
      </c>
      <c r="C11" s="3220" t="s">
        <v>1128</v>
      </c>
      <c r="D11" s="3221"/>
      <c r="E11" s="2109">
        <v>0</v>
      </c>
      <c r="F11" s="2110">
        <v>170945852</v>
      </c>
      <c r="G11" s="2111">
        <v>21736133</v>
      </c>
      <c r="H11" s="2111">
        <v>192681985</v>
      </c>
      <c r="I11" s="2145">
        <v>6313000</v>
      </c>
      <c r="J11" s="2145">
        <v>12430000</v>
      </c>
      <c r="K11" s="2145">
        <v>82151000</v>
      </c>
      <c r="L11" s="2145">
        <v>0</v>
      </c>
      <c r="M11" s="2145">
        <v>14158000</v>
      </c>
      <c r="N11" s="2145">
        <v>63562695</v>
      </c>
      <c r="O11" s="2145">
        <v>2414228</v>
      </c>
      <c r="P11" s="2145">
        <v>373710908</v>
      </c>
      <c r="Q11" s="2073"/>
      <c r="R11" s="2144"/>
      <c r="S11" s="2144"/>
      <c r="T11" s="2144"/>
      <c r="U11" s="2144"/>
      <c r="V11" s="2144"/>
      <c r="W11" s="2144"/>
      <c r="X11" s="2144"/>
      <c r="AN11" s="3214"/>
      <c r="AO11" s="3214"/>
      <c r="AS11" s="3214"/>
      <c r="AT11" s="3214"/>
      <c r="AU11" s="3214"/>
      <c r="AV11" s="3214"/>
      <c r="AW11" s="3214"/>
      <c r="DB11" s="2144"/>
      <c r="DC11" s="2144"/>
      <c r="DD11" s="2144"/>
      <c r="DE11" s="2144"/>
    </row>
    <row r="12" spans="1:109" s="2136" customFormat="1" ht="42.75" customHeight="1" thickBot="1">
      <c r="A12" s="2147"/>
      <c r="B12" s="2148" t="s">
        <v>1130</v>
      </c>
      <c r="C12" s="3215" t="s">
        <v>1128</v>
      </c>
      <c r="D12" s="3216"/>
      <c r="E12" s="2118">
        <f t="shared" ref="E12:O12" si="0">SUM(E13:E21)</f>
        <v>0</v>
      </c>
      <c r="F12" s="2119">
        <f t="shared" si="0"/>
        <v>165368145</v>
      </c>
      <c r="G12" s="2120">
        <f t="shared" si="0"/>
        <v>26012945</v>
      </c>
      <c r="H12" s="2149">
        <f t="shared" si="0"/>
        <v>191381090</v>
      </c>
      <c r="I12" s="2149">
        <f t="shared" si="0"/>
        <v>4175000</v>
      </c>
      <c r="J12" s="2149">
        <f t="shared" si="0"/>
        <v>11240000</v>
      </c>
      <c r="K12" s="2149">
        <f t="shared" si="0"/>
        <v>50658000</v>
      </c>
      <c r="L12" s="2149">
        <f t="shared" si="0"/>
        <v>5374000</v>
      </c>
      <c r="M12" s="2149">
        <f t="shared" si="0"/>
        <v>6588000</v>
      </c>
      <c r="N12" s="2149">
        <f t="shared" si="0"/>
        <v>83263049</v>
      </c>
      <c r="O12" s="2149">
        <f t="shared" si="0"/>
        <v>4124243</v>
      </c>
      <c r="P12" s="2149">
        <f>H12+I12+J12+K12+L12+M12+N12+O12</f>
        <v>356803382</v>
      </c>
      <c r="Q12" s="2121"/>
      <c r="R12" s="2139"/>
      <c r="S12" s="2139"/>
      <c r="T12" s="2139"/>
      <c r="U12" s="2139"/>
      <c r="V12" s="2139"/>
      <c r="W12" s="2139"/>
      <c r="X12" s="2139"/>
      <c r="AN12" s="3217"/>
      <c r="AO12" s="3217"/>
      <c r="AS12" s="3217"/>
      <c r="AT12" s="3217"/>
      <c r="AU12" s="3217"/>
      <c r="AV12" s="3217"/>
      <c r="AW12" s="3217"/>
      <c r="DB12" s="2139"/>
      <c r="DC12" s="2139"/>
      <c r="DD12" s="2139"/>
      <c r="DE12" s="2139"/>
    </row>
    <row r="13" spans="1:109" ht="48" customHeight="1" thickTop="1">
      <c r="A13" s="1871" t="s">
        <v>1133</v>
      </c>
      <c r="B13" s="1872" t="s">
        <v>1023</v>
      </c>
      <c r="C13" s="2150" t="s">
        <v>1101</v>
      </c>
      <c r="D13" s="2151" t="s">
        <v>1107</v>
      </c>
      <c r="E13" s="2062"/>
      <c r="F13" s="2059"/>
      <c r="G13" s="2060"/>
      <c r="H13" s="2060"/>
      <c r="I13" s="2152"/>
      <c r="J13" s="2152"/>
      <c r="K13" s="2152"/>
      <c r="L13" s="2152"/>
      <c r="M13" s="2152"/>
      <c r="N13" s="2152"/>
      <c r="O13" s="2152"/>
      <c r="P13" s="2153"/>
      <c r="Q13" s="2017" t="s">
        <v>1133</v>
      </c>
    </row>
    <row r="14" spans="1:109" ht="48" customHeight="1">
      <c r="A14" s="1838"/>
      <c r="B14" s="1872"/>
      <c r="C14" s="2154" t="s">
        <v>1102</v>
      </c>
      <c r="D14" s="2155" t="s">
        <v>1107</v>
      </c>
      <c r="E14" s="2025"/>
      <c r="F14" s="2021"/>
      <c r="G14" s="2022"/>
      <c r="H14" s="2022"/>
      <c r="I14" s="2156"/>
      <c r="J14" s="2156"/>
      <c r="K14" s="2156"/>
      <c r="L14" s="2156"/>
      <c r="M14" s="2156"/>
      <c r="N14" s="2156"/>
      <c r="O14" s="2156"/>
      <c r="P14" s="2157"/>
      <c r="Q14" s="1986"/>
    </row>
    <row r="15" spans="1:109" s="2085" customFormat="1" ht="48" customHeight="1">
      <c r="A15" s="1895" t="s">
        <v>1138</v>
      </c>
      <c r="B15" s="1896" t="s">
        <v>1139</v>
      </c>
      <c r="C15" s="2158" t="s">
        <v>1140</v>
      </c>
      <c r="D15" s="2159"/>
      <c r="E15" s="2030"/>
      <c r="F15" s="2031">
        <v>36454204</v>
      </c>
      <c r="G15" s="2032"/>
      <c r="H15" s="2032">
        <f>SUM(E15:G15)</f>
        <v>36454204</v>
      </c>
      <c r="I15" s="2160">
        <v>2015000</v>
      </c>
      <c r="J15" s="2160">
        <v>8512000</v>
      </c>
      <c r="K15" s="2160">
        <v>20279000</v>
      </c>
      <c r="L15" s="2160"/>
      <c r="M15" s="2160">
        <v>6588000</v>
      </c>
      <c r="N15" s="2160">
        <v>40302825</v>
      </c>
      <c r="O15" s="2160">
        <v>12530</v>
      </c>
      <c r="P15" s="2161">
        <f>H15+I15+J15+K15+L15+M15+N15+O15</f>
        <v>114163559</v>
      </c>
      <c r="Q15" s="2036" t="s">
        <v>1138</v>
      </c>
    </row>
    <row r="16" spans="1:109" s="2085" customFormat="1" ht="48" customHeight="1">
      <c r="A16" s="1871" t="s">
        <v>1142</v>
      </c>
      <c r="B16" s="1872" t="s">
        <v>1143</v>
      </c>
      <c r="C16" s="2162" t="s">
        <v>1103</v>
      </c>
      <c r="D16" s="2163"/>
      <c r="E16" s="2039"/>
      <c r="F16" s="2040">
        <v>31329074</v>
      </c>
      <c r="G16" s="2041">
        <v>11792943</v>
      </c>
      <c r="H16" s="2164">
        <f>SUM(E16:G16)</f>
        <v>43122017</v>
      </c>
      <c r="I16" s="2041">
        <v>1080000</v>
      </c>
      <c r="J16" s="2041">
        <v>500000</v>
      </c>
      <c r="K16" s="2164">
        <v>9836000</v>
      </c>
      <c r="L16" s="2164"/>
      <c r="M16" s="2164"/>
      <c r="N16" s="2164">
        <v>12310012</v>
      </c>
      <c r="O16" s="2164">
        <v>861796</v>
      </c>
      <c r="P16" s="2165">
        <f>H16+I16+J16+K16+L16+M16+N16+O16</f>
        <v>67709825</v>
      </c>
      <c r="Q16" s="2166" t="s">
        <v>1142</v>
      </c>
    </row>
    <row r="17" spans="1:17" s="2085" customFormat="1" ht="48" customHeight="1">
      <c r="A17" s="2047"/>
      <c r="B17" s="1920"/>
      <c r="C17" s="2167" t="s">
        <v>1159</v>
      </c>
      <c r="D17" s="2168"/>
      <c r="E17" s="2049"/>
      <c r="F17" s="2050">
        <v>26510268</v>
      </c>
      <c r="G17" s="2051">
        <v>9381746</v>
      </c>
      <c r="H17" s="2051">
        <f>SUM(E17:G17)</f>
        <v>35892014</v>
      </c>
      <c r="I17" s="2051">
        <v>1080000</v>
      </c>
      <c r="J17" s="2051">
        <v>2228000</v>
      </c>
      <c r="K17" s="2169">
        <v>20092000</v>
      </c>
      <c r="L17" s="2169"/>
      <c r="M17" s="2169"/>
      <c r="N17" s="2169">
        <v>4254647</v>
      </c>
      <c r="O17" s="2169">
        <v>1395183</v>
      </c>
      <c r="P17" s="2170">
        <f>H17+I17+J17+K17+L17+M17+N17+O17</f>
        <v>64941844</v>
      </c>
      <c r="Q17" s="2055"/>
    </row>
    <row r="18" spans="1:17" s="2085" customFormat="1" ht="48" customHeight="1">
      <c r="A18" s="1934">
        <v>10</v>
      </c>
      <c r="B18" s="1896" t="s">
        <v>1147</v>
      </c>
      <c r="C18" s="2158" t="s">
        <v>1148</v>
      </c>
      <c r="D18" s="2159"/>
      <c r="E18" s="2030"/>
      <c r="F18" s="2031">
        <v>71074599</v>
      </c>
      <c r="G18" s="2032">
        <v>4838256</v>
      </c>
      <c r="H18" s="2032">
        <f>SUM(E18:G18)</f>
        <v>75912855</v>
      </c>
      <c r="I18" s="2160"/>
      <c r="J18" s="2160"/>
      <c r="K18" s="2160">
        <v>451000</v>
      </c>
      <c r="L18" s="2160">
        <v>5374000</v>
      </c>
      <c r="M18" s="2160"/>
      <c r="N18" s="2160">
        <v>26395565</v>
      </c>
      <c r="O18" s="2160">
        <v>1854734</v>
      </c>
      <c r="P18" s="2161">
        <f>H18+I18+J18+K18+L18+M18+N18+O18</f>
        <v>109988154</v>
      </c>
      <c r="Q18" s="2125">
        <v>10</v>
      </c>
    </row>
    <row r="19" spans="1:17" ht="48" customHeight="1">
      <c r="A19" s="2065">
        <v>61</v>
      </c>
      <c r="B19" s="1872" t="s">
        <v>1162</v>
      </c>
      <c r="C19" s="2150" t="s">
        <v>1104</v>
      </c>
      <c r="D19" s="2151" t="s">
        <v>1107</v>
      </c>
      <c r="E19" s="2062"/>
      <c r="F19" s="2059"/>
      <c r="G19" s="2060"/>
      <c r="H19" s="2060"/>
      <c r="I19" s="2152"/>
      <c r="J19" s="2152"/>
      <c r="K19" s="2152"/>
      <c r="L19" s="2152"/>
      <c r="M19" s="2152"/>
      <c r="N19" s="2152"/>
      <c r="O19" s="2152"/>
      <c r="P19" s="2153"/>
      <c r="Q19" s="2073">
        <v>61</v>
      </c>
    </row>
    <row r="20" spans="1:17" ht="48" customHeight="1">
      <c r="A20" s="2065"/>
      <c r="B20" s="1872"/>
      <c r="C20" s="2171" t="s">
        <v>1105</v>
      </c>
      <c r="D20" s="2172" t="s">
        <v>1107</v>
      </c>
      <c r="E20" s="2067"/>
      <c r="F20" s="2068"/>
      <c r="G20" s="2069"/>
      <c r="H20" s="2069"/>
      <c r="I20" s="2173"/>
      <c r="J20" s="2173"/>
      <c r="K20" s="2173"/>
      <c r="L20" s="2173"/>
      <c r="M20" s="2173"/>
      <c r="N20" s="2173"/>
      <c r="O20" s="2173"/>
      <c r="P20" s="2174"/>
      <c r="Q20" s="2073"/>
    </row>
    <row r="21" spans="1:17" ht="48" customHeight="1" thickBot="1">
      <c r="A21" s="2074"/>
      <c r="B21" s="1957"/>
      <c r="C21" s="1958" t="s">
        <v>1106</v>
      </c>
      <c r="D21" s="2175" t="s">
        <v>1107</v>
      </c>
      <c r="E21" s="2077"/>
      <c r="F21" s="2078"/>
      <c r="G21" s="2079"/>
      <c r="H21" s="2079"/>
      <c r="I21" s="2176"/>
      <c r="J21" s="2176"/>
      <c r="K21" s="2176"/>
      <c r="L21" s="2176"/>
      <c r="M21" s="2176"/>
      <c r="N21" s="2176"/>
      <c r="O21" s="2176"/>
      <c r="P21" s="2177"/>
      <c r="Q21" s="2083"/>
    </row>
    <row r="22" spans="1:17" ht="21.75" customHeight="1">
      <c r="C22" s="2085" t="s">
        <v>627</v>
      </c>
    </row>
  </sheetData>
  <mergeCells count="26">
    <mergeCell ref="AS11:AW11"/>
    <mergeCell ref="C12:D12"/>
    <mergeCell ref="AN12:AO12"/>
    <mergeCell ref="AS12:AW12"/>
    <mergeCell ref="M5:M7"/>
    <mergeCell ref="C8:D8"/>
    <mergeCell ref="C9:D9"/>
    <mergeCell ref="C10:D10"/>
    <mergeCell ref="C11:D11"/>
    <mergeCell ref="AN11:AO11"/>
    <mergeCell ref="E5:E7"/>
    <mergeCell ref="F5:F7"/>
    <mergeCell ref="G5:G7"/>
    <mergeCell ref="H5:H7"/>
    <mergeCell ref="K5:K7"/>
    <mergeCell ref="L5:L7"/>
    <mergeCell ref="B3:B7"/>
    <mergeCell ref="C3:D7"/>
    <mergeCell ref="E3:P3"/>
    <mergeCell ref="E4:H4"/>
    <mergeCell ref="I4:I7"/>
    <mergeCell ref="J4:J7"/>
    <mergeCell ref="K4:M4"/>
    <mergeCell ref="N4:N7"/>
    <mergeCell ref="O4:O7"/>
    <mergeCell ref="P4:P7"/>
  </mergeCells>
  <phoneticPr fontId="2"/>
  <printOptions horizontalCentered="1"/>
  <pageMargins left="0.43307086614173229" right="0.35433070866141736" top="0.78740157480314965" bottom="0.27559055118110237" header="0" footer="0"/>
  <pageSetup paperSize="9" scale="60" pageOrder="overThenDown" orientation="landscape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77527-5817-4317-B899-1CBD1FD179A3}">
  <dimension ref="A1:AZ22"/>
  <sheetViews>
    <sheetView zoomScale="55" zoomScaleNormal="55" zoomScaleSheetLayoutView="50" workbookViewId="0">
      <pane xSplit="4" ySplit="12" topLeftCell="E13" activePane="bottomRight" state="frozen"/>
      <selection activeCell="AU1" sqref="AU1"/>
      <selection pane="topRight" activeCell="AU1" sqref="AU1"/>
      <selection pane="bottomLeft" activeCell="AU1" sqref="AU1"/>
      <selection pane="bottomRight"/>
    </sheetView>
  </sheetViews>
  <sheetFormatPr defaultRowHeight="18.95" customHeight="1"/>
  <cols>
    <col min="1" max="1" width="4.875" style="2129" customWidth="1"/>
    <col min="2" max="2" width="13.625" style="2126" customWidth="1"/>
    <col min="3" max="3" width="26.25" style="2126" bestFit="1" customWidth="1"/>
    <col min="4" max="4" width="3.125" style="2126" customWidth="1"/>
    <col min="5" max="5" width="14.625" style="2126" customWidth="1"/>
    <col min="6" max="6" width="14.75" style="2126" customWidth="1"/>
    <col min="7" max="7" width="13.5" style="2126" customWidth="1"/>
    <col min="8" max="10" width="14.625" style="2126" customWidth="1"/>
    <col min="11" max="12" width="16" style="2126" customWidth="1"/>
    <col min="13" max="14" width="15.25" style="2126" customWidth="1"/>
    <col min="15" max="15" width="5.25" style="2084" customWidth="1"/>
    <col min="16" max="16" width="9" style="2126"/>
    <col min="17" max="17" width="11.625" style="2126" bestFit="1" customWidth="1"/>
    <col min="18" max="18" width="9" style="2126"/>
    <col min="19" max="19" width="11.625" style="2126" bestFit="1" customWidth="1"/>
    <col min="20" max="256" width="9" style="2126"/>
    <col min="257" max="257" width="4.875" style="2126" customWidth="1"/>
    <col min="258" max="258" width="13.625" style="2126" customWidth="1"/>
    <col min="259" max="259" width="26.25" style="2126" bestFit="1" customWidth="1"/>
    <col min="260" max="260" width="3.125" style="2126" customWidth="1"/>
    <col min="261" max="261" width="14.625" style="2126" customWidth="1"/>
    <col min="262" max="262" width="14.75" style="2126" customWidth="1"/>
    <col min="263" max="263" width="13.5" style="2126" customWidth="1"/>
    <col min="264" max="266" width="14.625" style="2126" customWidth="1"/>
    <col min="267" max="268" width="16" style="2126" customWidth="1"/>
    <col min="269" max="270" width="15.25" style="2126" customWidth="1"/>
    <col min="271" max="271" width="5.25" style="2126" customWidth="1"/>
    <col min="272" max="272" width="9" style="2126"/>
    <col min="273" max="273" width="11.625" style="2126" bestFit="1" customWidth="1"/>
    <col min="274" max="274" width="9" style="2126"/>
    <col min="275" max="275" width="11.625" style="2126" bestFit="1" customWidth="1"/>
    <col min="276" max="512" width="9" style="2126"/>
    <col min="513" max="513" width="4.875" style="2126" customWidth="1"/>
    <col min="514" max="514" width="13.625" style="2126" customWidth="1"/>
    <col min="515" max="515" width="26.25" style="2126" bestFit="1" customWidth="1"/>
    <col min="516" max="516" width="3.125" style="2126" customWidth="1"/>
    <col min="517" max="517" width="14.625" style="2126" customWidth="1"/>
    <col min="518" max="518" width="14.75" style="2126" customWidth="1"/>
    <col min="519" max="519" width="13.5" style="2126" customWidth="1"/>
    <col min="520" max="522" width="14.625" style="2126" customWidth="1"/>
    <col min="523" max="524" width="16" style="2126" customWidth="1"/>
    <col min="525" max="526" width="15.25" style="2126" customWidth="1"/>
    <col min="527" max="527" width="5.25" style="2126" customWidth="1"/>
    <col min="528" max="528" width="9" style="2126"/>
    <col min="529" max="529" width="11.625" style="2126" bestFit="1" customWidth="1"/>
    <col min="530" max="530" width="9" style="2126"/>
    <col min="531" max="531" width="11.625" style="2126" bestFit="1" customWidth="1"/>
    <col min="532" max="768" width="9" style="2126"/>
    <col min="769" max="769" width="4.875" style="2126" customWidth="1"/>
    <col min="770" max="770" width="13.625" style="2126" customWidth="1"/>
    <col min="771" max="771" width="26.25" style="2126" bestFit="1" customWidth="1"/>
    <col min="772" max="772" width="3.125" style="2126" customWidth="1"/>
    <col min="773" max="773" width="14.625" style="2126" customWidth="1"/>
    <col min="774" max="774" width="14.75" style="2126" customWidth="1"/>
    <col min="775" max="775" width="13.5" style="2126" customWidth="1"/>
    <col min="776" max="778" width="14.625" style="2126" customWidth="1"/>
    <col min="779" max="780" width="16" style="2126" customWidth="1"/>
    <col min="781" max="782" width="15.25" style="2126" customWidth="1"/>
    <col min="783" max="783" width="5.25" style="2126" customWidth="1"/>
    <col min="784" max="784" width="9" style="2126"/>
    <col min="785" max="785" width="11.625" style="2126" bestFit="1" customWidth="1"/>
    <col min="786" max="786" width="9" style="2126"/>
    <col min="787" max="787" width="11.625" style="2126" bestFit="1" customWidth="1"/>
    <col min="788" max="1024" width="9" style="2126"/>
    <col min="1025" max="1025" width="4.875" style="2126" customWidth="1"/>
    <col min="1026" max="1026" width="13.625" style="2126" customWidth="1"/>
    <col min="1027" max="1027" width="26.25" style="2126" bestFit="1" customWidth="1"/>
    <col min="1028" max="1028" width="3.125" style="2126" customWidth="1"/>
    <col min="1029" max="1029" width="14.625" style="2126" customWidth="1"/>
    <col min="1030" max="1030" width="14.75" style="2126" customWidth="1"/>
    <col min="1031" max="1031" width="13.5" style="2126" customWidth="1"/>
    <col min="1032" max="1034" width="14.625" style="2126" customWidth="1"/>
    <col min="1035" max="1036" width="16" style="2126" customWidth="1"/>
    <col min="1037" max="1038" width="15.25" style="2126" customWidth="1"/>
    <col min="1039" max="1039" width="5.25" style="2126" customWidth="1"/>
    <col min="1040" max="1040" width="9" style="2126"/>
    <col min="1041" max="1041" width="11.625" style="2126" bestFit="1" customWidth="1"/>
    <col min="1042" max="1042" width="9" style="2126"/>
    <col min="1043" max="1043" width="11.625" style="2126" bestFit="1" customWidth="1"/>
    <col min="1044" max="1280" width="9" style="2126"/>
    <col min="1281" max="1281" width="4.875" style="2126" customWidth="1"/>
    <col min="1282" max="1282" width="13.625" style="2126" customWidth="1"/>
    <col min="1283" max="1283" width="26.25" style="2126" bestFit="1" customWidth="1"/>
    <col min="1284" max="1284" width="3.125" style="2126" customWidth="1"/>
    <col min="1285" max="1285" width="14.625" style="2126" customWidth="1"/>
    <col min="1286" max="1286" width="14.75" style="2126" customWidth="1"/>
    <col min="1287" max="1287" width="13.5" style="2126" customWidth="1"/>
    <col min="1288" max="1290" width="14.625" style="2126" customWidth="1"/>
    <col min="1291" max="1292" width="16" style="2126" customWidth="1"/>
    <col min="1293" max="1294" width="15.25" style="2126" customWidth="1"/>
    <col min="1295" max="1295" width="5.25" style="2126" customWidth="1"/>
    <col min="1296" max="1296" width="9" style="2126"/>
    <col min="1297" max="1297" width="11.625" style="2126" bestFit="1" customWidth="1"/>
    <col min="1298" max="1298" width="9" style="2126"/>
    <col min="1299" max="1299" width="11.625" style="2126" bestFit="1" customWidth="1"/>
    <col min="1300" max="1536" width="9" style="2126"/>
    <col min="1537" max="1537" width="4.875" style="2126" customWidth="1"/>
    <col min="1538" max="1538" width="13.625" style="2126" customWidth="1"/>
    <col min="1539" max="1539" width="26.25" style="2126" bestFit="1" customWidth="1"/>
    <col min="1540" max="1540" width="3.125" style="2126" customWidth="1"/>
    <col min="1541" max="1541" width="14.625" style="2126" customWidth="1"/>
    <col min="1542" max="1542" width="14.75" style="2126" customWidth="1"/>
    <col min="1543" max="1543" width="13.5" style="2126" customWidth="1"/>
    <col min="1544" max="1546" width="14.625" style="2126" customWidth="1"/>
    <col min="1547" max="1548" width="16" style="2126" customWidth="1"/>
    <col min="1549" max="1550" width="15.25" style="2126" customWidth="1"/>
    <col min="1551" max="1551" width="5.25" style="2126" customWidth="1"/>
    <col min="1552" max="1552" width="9" style="2126"/>
    <col min="1553" max="1553" width="11.625" style="2126" bestFit="1" customWidth="1"/>
    <col min="1554" max="1554" width="9" style="2126"/>
    <col min="1555" max="1555" width="11.625" style="2126" bestFit="1" customWidth="1"/>
    <col min="1556" max="1792" width="9" style="2126"/>
    <col min="1793" max="1793" width="4.875" style="2126" customWidth="1"/>
    <col min="1794" max="1794" width="13.625" style="2126" customWidth="1"/>
    <col min="1795" max="1795" width="26.25" style="2126" bestFit="1" customWidth="1"/>
    <col min="1796" max="1796" width="3.125" style="2126" customWidth="1"/>
    <col min="1797" max="1797" width="14.625" style="2126" customWidth="1"/>
    <col min="1798" max="1798" width="14.75" style="2126" customWidth="1"/>
    <col min="1799" max="1799" width="13.5" style="2126" customWidth="1"/>
    <col min="1800" max="1802" width="14.625" style="2126" customWidth="1"/>
    <col min="1803" max="1804" width="16" style="2126" customWidth="1"/>
    <col min="1805" max="1806" width="15.25" style="2126" customWidth="1"/>
    <col min="1807" max="1807" width="5.25" style="2126" customWidth="1"/>
    <col min="1808" max="1808" width="9" style="2126"/>
    <col min="1809" max="1809" width="11.625" style="2126" bestFit="1" customWidth="1"/>
    <col min="1810" max="1810" width="9" style="2126"/>
    <col min="1811" max="1811" width="11.625" style="2126" bestFit="1" customWidth="1"/>
    <col min="1812" max="2048" width="9" style="2126"/>
    <col min="2049" max="2049" width="4.875" style="2126" customWidth="1"/>
    <col min="2050" max="2050" width="13.625" style="2126" customWidth="1"/>
    <col min="2051" max="2051" width="26.25" style="2126" bestFit="1" customWidth="1"/>
    <col min="2052" max="2052" width="3.125" style="2126" customWidth="1"/>
    <col min="2053" max="2053" width="14.625" style="2126" customWidth="1"/>
    <col min="2054" max="2054" width="14.75" style="2126" customWidth="1"/>
    <col min="2055" max="2055" width="13.5" style="2126" customWidth="1"/>
    <col min="2056" max="2058" width="14.625" style="2126" customWidth="1"/>
    <col min="2059" max="2060" width="16" style="2126" customWidth="1"/>
    <col min="2061" max="2062" width="15.25" style="2126" customWidth="1"/>
    <col min="2063" max="2063" width="5.25" style="2126" customWidth="1"/>
    <col min="2064" max="2064" width="9" style="2126"/>
    <col min="2065" max="2065" width="11.625" style="2126" bestFit="1" customWidth="1"/>
    <col min="2066" max="2066" width="9" style="2126"/>
    <col min="2067" max="2067" width="11.625" style="2126" bestFit="1" customWidth="1"/>
    <col min="2068" max="2304" width="9" style="2126"/>
    <col min="2305" max="2305" width="4.875" style="2126" customWidth="1"/>
    <col min="2306" max="2306" width="13.625" style="2126" customWidth="1"/>
    <col min="2307" max="2307" width="26.25" style="2126" bestFit="1" customWidth="1"/>
    <col min="2308" max="2308" width="3.125" style="2126" customWidth="1"/>
    <col min="2309" max="2309" width="14.625" style="2126" customWidth="1"/>
    <col min="2310" max="2310" width="14.75" style="2126" customWidth="1"/>
    <col min="2311" max="2311" width="13.5" style="2126" customWidth="1"/>
    <col min="2312" max="2314" width="14.625" style="2126" customWidth="1"/>
    <col min="2315" max="2316" width="16" style="2126" customWidth="1"/>
    <col min="2317" max="2318" width="15.25" style="2126" customWidth="1"/>
    <col min="2319" max="2319" width="5.25" style="2126" customWidth="1"/>
    <col min="2320" max="2320" width="9" style="2126"/>
    <col min="2321" max="2321" width="11.625" style="2126" bestFit="1" customWidth="1"/>
    <col min="2322" max="2322" width="9" style="2126"/>
    <col min="2323" max="2323" width="11.625" style="2126" bestFit="1" customWidth="1"/>
    <col min="2324" max="2560" width="9" style="2126"/>
    <col min="2561" max="2561" width="4.875" style="2126" customWidth="1"/>
    <col min="2562" max="2562" width="13.625" style="2126" customWidth="1"/>
    <col min="2563" max="2563" width="26.25" style="2126" bestFit="1" customWidth="1"/>
    <col min="2564" max="2564" width="3.125" style="2126" customWidth="1"/>
    <col min="2565" max="2565" width="14.625" style="2126" customWidth="1"/>
    <col min="2566" max="2566" width="14.75" style="2126" customWidth="1"/>
    <col min="2567" max="2567" width="13.5" style="2126" customWidth="1"/>
    <col min="2568" max="2570" width="14.625" style="2126" customWidth="1"/>
    <col min="2571" max="2572" width="16" style="2126" customWidth="1"/>
    <col min="2573" max="2574" width="15.25" style="2126" customWidth="1"/>
    <col min="2575" max="2575" width="5.25" style="2126" customWidth="1"/>
    <col min="2576" max="2576" width="9" style="2126"/>
    <col min="2577" max="2577" width="11.625" style="2126" bestFit="1" customWidth="1"/>
    <col min="2578" max="2578" width="9" style="2126"/>
    <col min="2579" max="2579" width="11.625" style="2126" bestFit="1" customWidth="1"/>
    <col min="2580" max="2816" width="9" style="2126"/>
    <col min="2817" max="2817" width="4.875" style="2126" customWidth="1"/>
    <col min="2818" max="2818" width="13.625" style="2126" customWidth="1"/>
    <col min="2819" max="2819" width="26.25" style="2126" bestFit="1" customWidth="1"/>
    <col min="2820" max="2820" width="3.125" style="2126" customWidth="1"/>
    <col min="2821" max="2821" width="14.625" style="2126" customWidth="1"/>
    <col min="2822" max="2822" width="14.75" style="2126" customWidth="1"/>
    <col min="2823" max="2823" width="13.5" style="2126" customWidth="1"/>
    <col min="2824" max="2826" width="14.625" style="2126" customWidth="1"/>
    <col min="2827" max="2828" width="16" style="2126" customWidth="1"/>
    <col min="2829" max="2830" width="15.25" style="2126" customWidth="1"/>
    <col min="2831" max="2831" width="5.25" style="2126" customWidth="1"/>
    <col min="2832" max="2832" width="9" style="2126"/>
    <col min="2833" max="2833" width="11.625" style="2126" bestFit="1" customWidth="1"/>
    <col min="2834" max="2834" width="9" style="2126"/>
    <col min="2835" max="2835" width="11.625" style="2126" bestFit="1" customWidth="1"/>
    <col min="2836" max="3072" width="9" style="2126"/>
    <col min="3073" max="3073" width="4.875" style="2126" customWidth="1"/>
    <col min="3074" max="3074" width="13.625" style="2126" customWidth="1"/>
    <col min="3075" max="3075" width="26.25" style="2126" bestFit="1" customWidth="1"/>
    <col min="3076" max="3076" width="3.125" style="2126" customWidth="1"/>
    <col min="3077" max="3077" width="14.625" style="2126" customWidth="1"/>
    <col min="3078" max="3078" width="14.75" style="2126" customWidth="1"/>
    <col min="3079" max="3079" width="13.5" style="2126" customWidth="1"/>
    <col min="3080" max="3082" width="14.625" style="2126" customWidth="1"/>
    <col min="3083" max="3084" width="16" style="2126" customWidth="1"/>
    <col min="3085" max="3086" width="15.25" style="2126" customWidth="1"/>
    <col min="3087" max="3087" width="5.25" style="2126" customWidth="1"/>
    <col min="3088" max="3088" width="9" style="2126"/>
    <col min="3089" max="3089" width="11.625" style="2126" bestFit="1" customWidth="1"/>
    <col min="3090" max="3090" width="9" style="2126"/>
    <col min="3091" max="3091" width="11.625" style="2126" bestFit="1" customWidth="1"/>
    <col min="3092" max="3328" width="9" style="2126"/>
    <col min="3329" max="3329" width="4.875" style="2126" customWidth="1"/>
    <col min="3330" max="3330" width="13.625" style="2126" customWidth="1"/>
    <col min="3331" max="3331" width="26.25" style="2126" bestFit="1" customWidth="1"/>
    <col min="3332" max="3332" width="3.125" style="2126" customWidth="1"/>
    <col min="3333" max="3333" width="14.625" style="2126" customWidth="1"/>
    <col min="3334" max="3334" width="14.75" style="2126" customWidth="1"/>
    <col min="3335" max="3335" width="13.5" style="2126" customWidth="1"/>
    <col min="3336" max="3338" width="14.625" style="2126" customWidth="1"/>
    <col min="3339" max="3340" width="16" style="2126" customWidth="1"/>
    <col min="3341" max="3342" width="15.25" style="2126" customWidth="1"/>
    <col min="3343" max="3343" width="5.25" style="2126" customWidth="1"/>
    <col min="3344" max="3344" width="9" style="2126"/>
    <col min="3345" max="3345" width="11.625" style="2126" bestFit="1" customWidth="1"/>
    <col min="3346" max="3346" width="9" style="2126"/>
    <col min="3347" max="3347" width="11.625" style="2126" bestFit="1" customWidth="1"/>
    <col min="3348" max="3584" width="9" style="2126"/>
    <col min="3585" max="3585" width="4.875" style="2126" customWidth="1"/>
    <col min="3586" max="3586" width="13.625" style="2126" customWidth="1"/>
    <col min="3587" max="3587" width="26.25" style="2126" bestFit="1" customWidth="1"/>
    <col min="3588" max="3588" width="3.125" style="2126" customWidth="1"/>
    <col min="3589" max="3589" width="14.625" style="2126" customWidth="1"/>
    <col min="3590" max="3590" width="14.75" style="2126" customWidth="1"/>
    <col min="3591" max="3591" width="13.5" style="2126" customWidth="1"/>
    <col min="3592" max="3594" width="14.625" style="2126" customWidth="1"/>
    <col min="3595" max="3596" width="16" style="2126" customWidth="1"/>
    <col min="3597" max="3598" width="15.25" style="2126" customWidth="1"/>
    <col min="3599" max="3599" width="5.25" style="2126" customWidth="1"/>
    <col min="3600" max="3600" width="9" style="2126"/>
    <col min="3601" max="3601" width="11.625" style="2126" bestFit="1" customWidth="1"/>
    <col min="3602" max="3602" width="9" style="2126"/>
    <col min="3603" max="3603" width="11.625" style="2126" bestFit="1" customWidth="1"/>
    <col min="3604" max="3840" width="9" style="2126"/>
    <col min="3841" max="3841" width="4.875" style="2126" customWidth="1"/>
    <col min="3842" max="3842" width="13.625" style="2126" customWidth="1"/>
    <col min="3843" max="3843" width="26.25" style="2126" bestFit="1" customWidth="1"/>
    <col min="3844" max="3844" width="3.125" style="2126" customWidth="1"/>
    <col min="3845" max="3845" width="14.625" style="2126" customWidth="1"/>
    <col min="3846" max="3846" width="14.75" style="2126" customWidth="1"/>
    <col min="3847" max="3847" width="13.5" style="2126" customWidth="1"/>
    <col min="3848" max="3850" width="14.625" style="2126" customWidth="1"/>
    <col min="3851" max="3852" width="16" style="2126" customWidth="1"/>
    <col min="3853" max="3854" width="15.25" style="2126" customWidth="1"/>
    <col min="3855" max="3855" width="5.25" style="2126" customWidth="1"/>
    <col min="3856" max="3856" width="9" style="2126"/>
    <col min="3857" max="3857" width="11.625" style="2126" bestFit="1" customWidth="1"/>
    <col min="3858" max="3858" width="9" style="2126"/>
    <col min="3859" max="3859" width="11.625" style="2126" bestFit="1" customWidth="1"/>
    <col min="3860" max="4096" width="9" style="2126"/>
    <col min="4097" max="4097" width="4.875" style="2126" customWidth="1"/>
    <col min="4098" max="4098" width="13.625" style="2126" customWidth="1"/>
    <col min="4099" max="4099" width="26.25" style="2126" bestFit="1" customWidth="1"/>
    <col min="4100" max="4100" width="3.125" style="2126" customWidth="1"/>
    <col min="4101" max="4101" width="14.625" style="2126" customWidth="1"/>
    <col min="4102" max="4102" width="14.75" style="2126" customWidth="1"/>
    <col min="4103" max="4103" width="13.5" style="2126" customWidth="1"/>
    <col min="4104" max="4106" width="14.625" style="2126" customWidth="1"/>
    <col min="4107" max="4108" width="16" style="2126" customWidth="1"/>
    <col min="4109" max="4110" width="15.25" style="2126" customWidth="1"/>
    <col min="4111" max="4111" width="5.25" style="2126" customWidth="1"/>
    <col min="4112" max="4112" width="9" style="2126"/>
    <col min="4113" max="4113" width="11.625" style="2126" bestFit="1" customWidth="1"/>
    <col min="4114" max="4114" width="9" style="2126"/>
    <col min="4115" max="4115" width="11.625" style="2126" bestFit="1" customWidth="1"/>
    <col min="4116" max="4352" width="9" style="2126"/>
    <col min="4353" max="4353" width="4.875" style="2126" customWidth="1"/>
    <col min="4354" max="4354" width="13.625" style="2126" customWidth="1"/>
    <col min="4355" max="4355" width="26.25" style="2126" bestFit="1" customWidth="1"/>
    <col min="4356" max="4356" width="3.125" style="2126" customWidth="1"/>
    <col min="4357" max="4357" width="14.625" style="2126" customWidth="1"/>
    <col min="4358" max="4358" width="14.75" style="2126" customWidth="1"/>
    <col min="4359" max="4359" width="13.5" style="2126" customWidth="1"/>
    <col min="4360" max="4362" width="14.625" style="2126" customWidth="1"/>
    <col min="4363" max="4364" width="16" style="2126" customWidth="1"/>
    <col min="4365" max="4366" width="15.25" style="2126" customWidth="1"/>
    <col min="4367" max="4367" width="5.25" style="2126" customWidth="1"/>
    <col min="4368" max="4368" width="9" style="2126"/>
    <col min="4369" max="4369" width="11.625" style="2126" bestFit="1" customWidth="1"/>
    <col min="4370" max="4370" width="9" style="2126"/>
    <col min="4371" max="4371" width="11.625" style="2126" bestFit="1" customWidth="1"/>
    <col min="4372" max="4608" width="9" style="2126"/>
    <col min="4609" max="4609" width="4.875" style="2126" customWidth="1"/>
    <col min="4610" max="4610" width="13.625" style="2126" customWidth="1"/>
    <col min="4611" max="4611" width="26.25" style="2126" bestFit="1" customWidth="1"/>
    <col min="4612" max="4612" width="3.125" style="2126" customWidth="1"/>
    <col min="4613" max="4613" width="14.625" style="2126" customWidth="1"/>
    <col min="4614" max="4614" width="14.75" style="2126" customWidth="1"/>
    <col min="4615" max="4615" width="13.5" style="2126" customWidth="1"/>
    <col min="4616" max="4618" width="14.625" style="2126" customWidth="1"/>
    <col min="4619" max="4620" width="16" style="2126" customWidth="1"/>
    <col min="4621" max="4622" width="15.25" style="2126" customWidth="1"/>
    <col min="4623" max="4623" width="5.25" style="2126" customWidth="1"/>
    <col min="4624" max="4624" width="9" style="2126"/>
    <col min="4625" max="4625" width="11.625" style="2126" bestFit="1" customWidth="1"/>
    <col min="4626" max="4626" width="9" style="2126"/>
    <col min="4627" max="4627" width="11.625" style="2126" bestFit="1" customWidth="1"/>
    <col min="4628" max="4864" width="9" style="2126"/>
    <col min="4865" max="4865" width="4.875" style="2126" customWidth="1"/>
    <col min="4866" max="4866" width="13.625" style="2126" customWidth="1"/>
    <col min="4867" max="4867" width="26.25" style="2126" bestFit="1" customWidth="1"/>
    <col min="4868" max="4868" width="3.125" style="2126" customWidth="1"/>
    <col min="4869" max="4869" width="14.625" style="2126" customWidth="1"/>
    <col min="4870" max="4870" width="14.75" style="2126" customWidth="1"/>
    <col min="4871" max="4871" width="13.5" style="2126" customWidth="1"/>
    <col min="4872" max="4874" width="14.625" style="2126" customWidth="1"/>
    <col min="4875" max="4876" width="16" style="2126" customWidth="1"/>
    <col min="4877" max="4878" width="15.25" style="2126" customWidth="1"/>
    <col min="4879" max="4879" width="5.25" style="2126" customWidth="1"/>
    <col min="4880" max="4880" width="9" style="2126"/>
    <col min="4881" max="4881" width="11.625" style="2126" bestFit="1" customWidth="1"/>
    <col min="4882" max="4882" width="9" style="2126"/>
    <col min="4883" max="4883" width="11.625" style="2126" bestFit="1" customWidth="1"/>
    <col min="4884" max="5120" width="9" style="2126"/>
    <col min="5121" max="5121" width="4.875" style="2126" customWidth="1"/>
    <col min="5122" max="5122" width="13.625" style="2126" customWidth="1"/>
    <col min="5123" max="5123" width="26.25" style="2126" bestFit="1" customWidth="1"/>
    <col min="5124" max="5124" width="3.125" style="2126" customWidth="1"/>
    <col min="5125" max="5125" width="14.625" style="2126" customWidth="1"/>
    <col min="5126" max="5126" width="14.75" style="2126" customWidth="1"/>
    <col min="5127" max="5127" width="13.5" style="2126" customWidth="1"/>
    <col min="5128" max="5130" width="14.625" style="2126" customWidth="1"/>
    <col min="5131" max="5132" width="16" style="2126" customWidth="1"/>
    <col min="5133" max="5134" width="15.25" style="2126" customWidth="1"/>
    <col min="5135" max="5135" width="5.25" style="2126" customWidth="1"/>
    <col min="5136" max="5136" width="9" style="2126"/>
    <col min="5137" max="5137" width="11.625" style="2126" bestFit="1" customWidth="1"/>
    <col min="5138" max="5138" width="9" style="2126"/>
    <col min="5139" max="5139" width="11.625" style="2126" bestFit="1" customWidth="1"/>
    <col min="5140" max="5376" width="9" style="2126"/>
    <col min="5377" max="5377" width="4.875" style="2126" customWidth="1"/>
    <col min="5378" max="5378" width="13.625" style="2126" customWidth="1"/>
    <col min="5379" max="5379" width="26.25" style="2126" bestFit="1" customWidth="1"/>
    <col min="5380" max="5380" width="3.125" style="2126" customWidth="1"/>
    <col min="5381" max="5381" width="14.625" style="2126" customWidth="1"/>
    <col min="5382" max="5382" width="14.75" style="2126" customWidth="1"/>
    <col min="5383" max="5383" width="13.5" style="2126" customWidth="1"/>
    <col min="5384" max="5386" width="14.625" style="2126" customWidth="1"/>
    <col min="5387" max="5388" width="16" style="2126" customWidth="1"/>
    <col min="5389" max="5390" width="15.25" style="2126" customWidth="1"/>
    <col min="5391" max="5391" width="5.25" style="2126" customWidth="1"/>
    <col min="5392" max="5392" width="9" style="2126"/>
    <col min="5393" max="5393" width="11.625" style="2126" bestFit="1" customWidth="1"/>
    <col min="5394" max="5394" width="9" style="2126"/>
    <col min="5395" max="5395" width="11.625" style="2126" bestFit="1" customWidth="1"/>
    <col min="5396" max="5632" width="9" style="2126"/>
    <col min="5633" max="5633" width="4.875" style="2126" customWidth="1"/>
    <col min="5634" max="5634" width="13.625" style="2126" customWidth="1"/>
    <col min="5635" max="5635" width="26.25" style="2126" bestFit="1" customWidth="1"/>
    <col min="5636" max="5636" width="3.125" style="2126" customWidth="1"/>
    <col min="5637" max="5637" width="14.625" style="2126" customWidth="1"/>
    <col min="5638" max="5638" width="14.75" style="2126" customWidth="1"/>
    <col min="5639" max="5639" width="13.5" style="2126" customWidth="1"/>
    <col min="5640" max="5642" width="14.625" style="2126" customWidth="1"/>
    <col min="5643" max="5644" width="16" style="2126" customWidth="1"/>
    <col min="5645" max="5646" width="15.25" style="2126" customWidth="1"/>
    <col min="5647" max="5647" width="5.25" style="2126" customWidth="1"/>
    <col min="5648" max="5648" width="9" style="2126"/>
    <col min="5649" max="5649" width="11.625" style="2126" bestFit="1" customWidth="1"/>
    <col min="5650" max="5650" width="9" style="2126"/>
    <col min="5651" max="5651" width="11.625" style="2126" bestFit="1" customWidth="1"/>
    <col min="5652" max="5888" width="9" style="2126"/>
    <col min="5889" max="5889" width="4.875" style="2126" customWidth="1"/>
    <col min="5890" max="5890" width="13.625" style="2126" customWidth="1"/>
    <col min="5891" max="5891" width="26.25" style="2126" bestFit="1" customWidth="1"/>
    <col min="5892" max="5892" width="3.125" style="2126" customWidth="1"/>
    <col min="5893" max="5893" width="14.625" style="2126" customWidth="1"/>
    <col min="5894" max="5894" width="14.75" style="2126" customWidth="1"/>
    <col min="5895" max="5895" width="13.5" style="2126" customWidth="1"/>
    <col min="5896" max="5898" width="14.625" style="2126" customWidth="1"/>
    <col min="5899" max="5900" width="16" style="2126" customWidth="1"/>
    <col min="5901" max="5902" width="15.25" style="2126" customWidth="1"/>
    <col min="5903" max="5903" width="5.25" style="2126" customWidth="1"/>
    <col min="5904" max="5904" width="9" style="2126"/>
    <col min="5905" max="5905" width="11.625" style="2126" bestFit="1" customWidth="1"/>
    <col min="5906" max="5906" width="9" style="2126"/>
    <col min="5907" max="5907" width="11.625" style="2126" bestFit="1" customWidth="1"/>
    <col min="5908" max="6144" width="9" style="2126"/>
    <col min="6145" max="6145" width="4.875" style="2126" customWidth="1"/>
    <col min="6146" max="6146" width="13.625" style="2126" customWidth="1"/>
    <col min="6147" max="6147" width="26.25" style="2126" bestFit="1" customWidth="1"/>
    <col min="6148" max="6148" width="3.125" style="2126" customWidth="1"/>
    <col min="6149" max="6149" width="14.625" style="2126" customWidth="1"/>
    <col min="6150" max="6150" width="14.75" style="2126" customWidth="1"/>
    <col min="6151" max="6151" width="13.5" style="2126" customWidth="1"/>
    <col min="6152" max="6154" width="14.625" style="2126" customWidth="1"/>
    <col min="6155" max="6156" width="16" style="2126" customWidth="1"/>
    <col min="6157" max="6158" width="15.25" style="2126" customWidth="1"/>
    <col min="6159" max="6159" width="5.25" style="2126" customWidth="1"/>
    <col min="6160" max="6160" width="9" style="2126"/>
    <col min="6161" max="6161" width="11.625" style="2126" bestFit="1" customWidth="1"/>
    <col min="6162" max="6162" width="9" style="2126"/>
    <col min="6163" max="6163" width="11.625" style="2126" bestFit="1" customWidth="1"/>
    <col min="6164" max="6400" width="9" style="2126"/>
    <col min="6401" max="6401" width="4.875" style="2126" customWidth="1"/>
    <col min="6402" max="6402" width="13.625" style="2126" customWidth="1"/>
    <col min="6403" max="6403" width="26.25" style="2126" bestFit="1" customWidth="1"/>
    <col min="6404" max="6404" width="3.125" style="2126" customWidth="1"/>
    <col min="6405" max="6405" width="14.625" style="2126" customWidth="1"/>
    <col min="6406" max="6406" width="14.75" style="2126" customWidth="1"/>
    <col min="6407" max="6407" width="13.5" style="2126" customWidth="1"/>
    <col min="6408" max="6410" width="14.625" style="2126" customWidth="1"/>
    <col min="6411" max="6412" width="16" style="2126" customWidth="1"/>
    <col min="6413" max="6414" width="15.25" style="2126" customWidth="1"/>
    <col min="6415" max="6415" width="5.25" style="2126" customWidth="1"/>
    <col min="6416" max="6416" width="9" style="2126"/>
    <col min="6417" max="6417" width="11.625" style="2126" bestFit="1" customWidth="1"/>
    <col min="6418" max="6418" width="9" style="2126"/>
    <col min="6419" max="6419" width="11.625" style="2126" bestFit="1" customWidth="1"/>
    <col min="6420" max="6656" width="9" style="2126"/>
    <col min="6657" max="6657" width="4.875" style="2126" customWidth="1"/>
    <col min="6658" max="6658" width="13.625" style="2126" customWidth="1"/>
    <col min="6659" max="6659" width="26.25" style="2126" bestFit="1" customWidth="1"/>
    <col min="6660" max="6660" width="3.125" style="2126" customWidth="1"/>
    <col min="6661" max="6661" width="14.625" style="2126" customWidth="1"/>
    <col min="6662" max="6662" width="14.75" style="2126" customWidth="1"/>
    <col min="6663" max="6663" width="13.5" style="2126" customWidth="1"/>
    <col min="6664" max="6666" width="14.625" style="2126" customWidth="1"/>
    <col min="6667" max="6668" width="16" style="2126" customWidth="1"/>
    <col min="6669" max="6670" width="15.25" style="2126" customWidth="1"/>
    <col min="6671" max="6671" width="5.25" style="2126" customWidth="1"/>
    <col min="6672" max="6672" width="9" style="2126"/>
    <col min="6673" max="6673" width="11.625" style="2126" bestFit="1" customWidth="1"/>
    <col min="6674" max="6674" width="9" style="2126"/>
    <col min="6675" max="6675" width="11.625" style="2126" bestFit="1" customWidth="1"/>
    <col min="6676" max="6912" width="9" style="2126"/>
    <col min="6913" max="6913" width="4.875" style="2126" customWidth="1"/>
    <col min="6914" max="6914" width="13.625" style="2126" customWidth="1"/>
    <col min="6915" max="6915" width="26.25" style="2126" bestFit="1" customWidth="1"/>
    <col min="6916" max="6916" width="3.125" style="2126" customWidth="1"/>
    <col min="6917" max="6917" width="14.625" style="2126" customWidth="1"/>
    <col min="6918" max="6918" width="14.75" style="2126" customWidth="1"/>
    <col min="6919" max="6919" width="13.5" style="2126" customWidth="1"/>
    <col min="6920" max="6922" width="14.625" style="2126" customWidth="1"/>
    <col min="6923" max="6924" width="16" style="2126" customWidth="1"/>
    <col min="6925" max="6926" width="15.25" style="2126" customWidth="1"/>
    <col min="6927" max="6927" width="5.25" style="2126" customWidth="1"/>
    <col min="6928" max="6928" width="9" style="2126"/>
    <col min="6929" max="6929" width="11.625" style="2126" bestFit="1" customWidth="1"/>
    <col min="6930" max="6930" width="9" style="2126"/>
    <col min="6931" max="6931" width="11.625" style="2126" bestFit="1" customWidth="1"/>
    <col min="6932" max="7168" width="9" style="2126"/>
    <col min="7169" max="7169" width="4.875" style="2126" customWidth="1"/>
    <col min="7170" max="7170" width="13.625" style="2126" customWidth="1"/>
    <col min="7171" max="7171" width="26.25" style="2126" bestFit="1" customWidth="1"/>
    <col min="7172" max="7172" width="3.125" style="2126" customWidth="1"/>
    <col min="7173" max="7173" width="14.625" style="2126" customWidth="1"/>
    <col min="7174" max="7174" width="14.75" style="2126" customWidth="1"/>
    <col min="7175" max="7175" width="13.5" style="2126" customWidth="1"/>
    <col min="7176" max="7178" width="14.625" style="2126" customWidth="1"/>
    <col min="7179" max="7180" width="16" style="2126" customWidth="1"/>
    <col min="7181" max="7182" width="15.25" style="2126" customWidth="1"/>
    <col min="7183" max="7183" width="5.25" style="2126" customWidth="1"/>
    <col min="7184" max="7184" width="9" style="2126"/>
    <col min="7185" max="7185" width="11.625" style="2126" bestFit="1" customWidth="1"/>
    <col min="7186" max="7186" width="9" style="2126"/>
    <col min="7187" max="7187" width="11.625" style="2126" bestFit="1" customWidth="1"/>
    <col min="7188" max="7424" width="9" style="2126"/>
    <col min="7425" max="7425" width="4.875" style="2126" customWidth="1"/>
    <col min="7426" max="7426" width="13.625" style="2126" customWidth="1"/>
    <col min="7427" max="7427" width="26.25" style="2126" bestFit="1" customWidth="1"/>
    <col min="7428" max="7428" width="3.125" style="2126" customWidth="1"/>
    <col min="7429" max="7429" width="14.625" style="2126" customWidth="1"/>
    <col min="7430" max="7430" width="14.75" style="2126" customWidth="1"/>
    <col min="7431" max="7431" width="13.5" style="2126" customWidth="1"/>
    <col min="7432" max="7434" width="14.625" style="2126" customWidth="1"/>
    <col min="7435" max="7436" width="16" style="2126" customWidth="1"/>
    <col min="7437" max="7438" width="15.25" style="2126" customWidth="1"/>
    <col min="7439" max="7439" width="5.25" style="2126" customWidth="1"/>
    <col min="7440" max="7440" width="9" style="2126"/>
    <col min="7441" max="7441" width="11.625" style="2126" bestFit="1" customWidth="1"/>
    <col min="7442" max="7442" width="9" style="2126"/>
    <col min="7443" max="7443" width="11.625" style="2126" bestFit="1" customWidth="1"/>
    <col min="7444" max="7680" width="9" style="2126"/>
    <col min="7681" max="7681" width="4.875" style="2126" customWidth="1"/>
    <col min="7682" max="7682" width="13.625" style="2126" customWidth="1"/>
    <col min="7683" max="7683" width="26.25" style="2126" bestFit="1" customWidth="1"/>
    <col min="7684" max="7684" width="3.125" style="2126" customWidth="1"/>
    <col min="7685" max="7685" width="14.625" style="2126" customWidth="1"/>
    <col min="7686" max="7686" width="14.75" style="2126" customWidth="1"/>
    <col min="7687" max="7687" width="13.5" style="2126" customWidth="1"/>
    <col min="7688" max="7690" width="14.625" style="2126" customWidth="1"/>
    <col min="7691" max="7692" width="16" style="2126" customWidth="1"/>
    <col min="7693" max="7694" width="15.25" style="2126" customWidth="1"/>
    <col min="7695" max="7695" width="5.25" style="2126" customWidth="1"/>
    <col min="7696" max="7696" width="9" style="2126"/>
    <col min="7697" max="7697" width="11.625" style="2126" bestFit="1" customWidth="1"/>
    <col min="7698" max="7698" width="9" style="2126"/>
    <col min="7699" max="7699" width="11.625" style="2126" bestFit="1" customWidth="1"/>
    <col min="7700" max="7936" width="9" style="2126"/>
    <col min="7937" max="7937" width="4.875" style="2126" customWidth="1"/>
    <col min="7938" max="7938" width="13.625" style="2126" customWidth="1"/>
    <col min="7939" max="7939" width="26.25" style="2126" bestFit="1" customWidth="1"/>
    <col min="7940" max="7940" width="3.125" style="2126" customWidth="1"/>
    <col min="7941" max="7941" width="14.625" style="2126" customWidth="1"/>
    <col min="7942" max="7942" width="14.75" style="2126" customWidth="1"/>
    <col min="7943" max="7943" width="13.5" style="2126" customWidth="1"/>
    <col min="7944" max="7946" width="14.625" style="2126" customWidth="1"/>
    <col min="7947" max="7948" width="16" style="2126" customWidth="1"/>
    <col min="7949" max="7950" width="15.25" style="2126" customWidth="1"/>
    <col min="7951" max="7951" width="5.25" style="2126" customWidth="1"/>
    <col min="7952" max="7952" width="9" style="2126"/>
    <col min="7953" max="7953" width="11.625" style="2126" bestFit="1" customWidth="1"/>
    <col min="7954" max="7954" width="9" style="2126"/>
    <col min="7955" max="7955" width="11.625" style="2126" bestFit="1" customWidth="1"/>
    <col min="7956" max="8192" width="9" style="2126"/>
    <col min="8193" max="8193" width="4.875" style="2126" customWidth="1"/>
    <col min="8194" max="8194" width="13.625" style="2126" customWidth="1"/>
    <col min="8195" max="8195" width="26.25" style="2126" bestFit="1" customWidth="1"/>
    <col min="8196" max="8196" width="3.125" style="2126" customWidth="1"/>
    <col min="8197" max="8197" width="14.625" style="2126" customWidth="1"/>
    <col min="8198" max="8198" width="14.75" style="2126" customWidth="1"/>
    <col min="8199" max="8199" width="13.5" style="2126" customWidth="1"/>
    <col min="8200" max="8202" width="14.625" style="2126" customWidth="1"/>
    <col min="8203" max="8204" width="16" style="2126" customWidth="1"/>
    <col min="8205" max="8206" width="15.25" style="2126" customWidth="1"/>
    <col min="8207" max="8207" width="5.25" style="2126" customWidth="1"/>
    <col min="8208" max="8208" width="9" style="2126"/>
    <col min="8209" max="8209" width="11.625" style="2126" bestFit="1" customWidth="1"/>
    <col min="8210" max="8210" width="9" style="2126"/>
    <col min="8211" max="8211" width="11.625" style="2126" bestFit="1" customWidth="1"/>
    <col min="8212" max="8448" width="9" style="2126"/>
    <col min="8449" max="8449" width="4.875" style="2126" customWidth="1"/>
    <col min="8450" max="8450" width="13.625" style="2126" customWidth="1"/>
    <col min="8451" max="8451" width="26.25" style="2126" bestFit="1" customWidth="1"/>
    <col min="8452" max="8452" width="3.125" style="2126" customWidth="1"/>
    <col min="8453" max="8453" width="14.625" style="2126" customWidth="1"/>
    <col min="8454" max="8454" width="14.75" style="2126" customWidth="1"/>
    <col min="8455" max="8455" width="13.5" style="2126" customWidth="1"/>
    <col min="8456" max="8458" width="14.625" style="2126" customWidth="1"/>
    <col min="8459" max="8460" width="16" style="2126" customWidth="1"/>
    <col min="8461" max="8462" width="15.25" style="2126" customWidth="1"/>
    <col min="8463" max="8463" width="5.25" style="2126" customWidth="1"/>
    <col min="8464" max="8464" width="9" style="2126"/>
    <col min="8465" max="8465" width="11.625" style="2126" bestFit="1" customWidth="1"/>
    <col min="8466" max="8466" width="9" style="2126"/>
    <col min="8467" max="8467" width="11.625" style="2126" bestFit="1" customWidth="1"/>
    <col min="8468" max="8704" width="9" style="2126"/>
    <col min="8705" max="8705" width="4.875" style="2126" customWidth="1"/>
    <col min="8706" max="8706" width="13.625" style="2126" customWidth="1"/>
    <col min="8707" max="8707" width="26.25" style="2126" bestFit="1" customWidth="1"/>
    <col min="8708" max="8708" width="3.125" style="2126" customWidth="1"/>
    <col min="8709" max="8709" width="14.625" style="2126" customWidth="1"/>
    <col min="8710" max="8710" width="14.75" style="2126" customWidth="1"/>
    <col min="8711" max="8711" width="13.5" style="2126" customWidth="1"/>
    <col min="8712" max="8714" width="14.625" style="2126" customWidth="1"/>
    <col min="8715" max="8716" width="16" style="2126" customWidth="1"/>
    <col min="8717" max="8718" width="15.25" style="2126" customWidth="1"/>
    <col min="8719" max="8719" width="5.25" style="2126" customWidth="1"/>
    <col min="8720" max="8720" width="9" style="2126"/>
    <col min="8721" max="8721" width="11.625" style="2126" bestFit="1" customWidth="1"/>
    <col min="8722" max="8722" width="9" style="2126"/>
    <col min="8723" max="8723" width="11.625" style="2126" bestFit="1" customWidth="1"/>
    <col min="8724" max="8960" width="9" style="2126"/>
    <col min="8961" max="8961" width="4.875" style="2126" customWidth="1"/>
    <col min="8962" max="8962" width="13.625" style="2126" customWidth="1"/>
    <col min="8963" max="8963" width="26.25" style="2126" bestFit="1" customWidth="1"/>
    <col min="8964" max="8964" width="3.125" style="2126" customWidth="1"/>
    <col min="8965" max="8965" width="14.625" style="2126" customWidth="1"/>
    <col min="8966" max="8966" width="14.75" style="2126" customWidth="1"/>
    <col min="8967" max="8967" width="13.5" style="2126" customWidth="1"/>
    <col min="8968" max="8970" width="14.625" style="2126" customWidth="1"/>
    <col min="8971" max="8972" width="16" style="2126" customWidth="1"/>
    <col min="8973" max="8974" width="15.25" style="2126" customWidth="1"/>
    <col min="8975" max="8975" width="5.25" style="2126" customWidth="1"/>
    <col min="8976" max="8976" width="9" style="2126"/>
    <col min="8977" max="8977" width="11.625" style="2126" bestFit="1" customWidth="1"/>
    <col min="8978" max="8978" width="9" style="2126"/>
    <col min="8979" max="8979" width="11.625" style="2126" bestFit="1" customWidth="1"/>
    <col min="8980" max="9216" width="9" style="2126"/>
    <col min="9217" max="9217" width="4.875" style="2126" customWidth="1"/>
    <col min="9218" max="9218" width="13.625" style="2126" customWidth="1"/>
    <col min="9219" max="9219" width="26.25" style="2126" bestFit="1" customWidth="1"/>
    <col min="9220" max="9220" width="3.125" style="2126" customWidth="1"/>
    <col min="9221" max="9221" width="14.625" style="2126" customWidth="1"/>
    <col min="9222" max="9222" width="14.75" style="2126" customWidth="1"/>
    <col min="9223" max="9223" width="13.5" style="2126" customWidth="1"/>
    <col min="9224" max="9226" width="14.625" style="2126" customWidth="1"/>
    <col min="9227" max="9228" width="16" style="2126" customWidth="1"/>
    <col min="9229" max="9230" width="15.25" style="2126" customWidth="1"/>
    <col min="9231" max="9231" width="5.25" style="2126" customWidth="1"/>
    <col min="9232" max="9232" width="9" style="2126"/>
    <col min="9233" max="9233" width="11.625" style="2126" bestFit="1" customWidth="1"/>
    <col min="9234" max="9234" width="9" style="2126"/>
    <col min="9235" max="9235" width="11.625" style="2126" bestFit="1" customWidth="1"/>
    <col min="9236" max="9472" width="9" style="2126"/>
    <col min="9473" max="9473" width="4.875" style="2126" customWidth="1"/>
    <col min="9474" max="9474" width="13.625" style="2126" customWidth="1"/>
    <col min="9475" max="9475" width="26.25" style="2126" bestFit="1" customWidth="1"/>
    <col min="9476" max="9476" width="3.125" style="2126" customWidth="1"/>
    <col min="9477" max="9477" width="14.625" style="2126" customWidth="1"/>
    <col min="9478" max="9478" width="14.75" style="2126" customWidth="1"/>
    <col min="9479" max="9479" width="13.5" style="2126" customWidth="1"/>
    <col min="9480" max="9482" width="14.625" style="2126" customWidth="1"/>
    <col min="9483" max="9484" width="16" style="2126" customWidth="1"/>
    <col min="9485" max="9486" width="15.25" style="2126" customWidth="1"/>
    <col min="9487" max="9487" width="5.25" style="2126" customWidth="1"/>
    <col min="9488" max="9488" width="9" style="2126"/>
    <col min="9489" max="9489" width="11.625" style="2126" bestFit="1" customWidth="1"/>
    <col min="9490" max="9490" width="9" style="2126"/>
    <col min="9491" max="9491" width="11.625" style="2126" bestFit="1" customWidth="1"/>
    <col min="9492" max="9728" width="9" style="2126"/>
    <col min="9729" max="9729" width="4.875" style="2126" customWidth="1"/>
    <col min="9730" max="9730" width="13.625" style="2126" customWidth="1"/>
    <col min="9731" max="9731" width="26.25" style="2126" bestFit="1" customWidth="1"/>
    <col min="9732" max="9732" width="3.125" style="2126" customWidth="1"/>
    <col min="9733" max="9733" width="14.625" style="2126" customWidth="1"/>
    <col min="9734" max="9734" width="14.75" style="2126" customWidth="1"/>
    <col min="9735" max="9735" width="13.5" style="2126" customWidth="1"/>
    <col min="9736" max="9738" width="14.625" style="2126" customWidth="1"/>
    <col min="9739" max="9740" width="16" style="2126" customWidth="1"/>
    <col min="9741" max="9742" width="15.25" style="2126" customWidth="1"/>
    <col min="9743" max="9743" width="5.25" style="2126" customWidth="1"/>
    <col min="9744" max="9744" width="9" style="2126"/>
    <col min="9745" max="9745" width="11.625" style="2126" bestFit="1" customWidth="1"/>
    <col min="9746" max="9746" width="9" style="2126"/>
    <col min="9747" max="9747" width="11.625" style="2126" bestFit="1" customWidth="1"/>
    <col min="9748" max="9984" width="9" style="2126"/>
    <col min="9985" max="9985" width="4.875" style="2126" customWidth="1"/>
    <col min="9986" max="9986" width="13.625" style="2126" customWidth="1"/>
    <col min="9987" max="9987" width="26.25" style="2126" bestFit="1" customWidth="1"/>
    <col min="9988" max="9988" width="3.125" style="2126" customWidth="1"/>
    <col min="9989" max="9989" width="14.625" style="2126" customWidth="1"/>
    <col min="9990" max="9990" width="14.75" style="2126" customWidth="1"/>
    <col min="9991" max="9991" width="13.5" style="2126" customWidth="1"/>
    <col min="9992" max="9994" width="14.625" style="2126" customWidth="1"/>
    <col min="9995" max="9996" width="16" style="2126" customWidth="1"/>
    <col min="9997" max="9998" width="15.25" style="2126" customWidth="1"/>
    <col min="9999" max="9999" width="5.25" style="2126" customWidth="1"/>
    <col min="10000" max="10000" width="9" style="2126"/>
    <col min="10001" max="10001" width="11.625" style="2126" bestFit="1" customWidth="1"/>
    <col min="10002" max="10002" width="9" style="2126"/>
    <col min="10003" max="10003" width="11.625" style="2126" bestFit="1" customWidth="1"/>
    <col min="10004" max="10240" width="9" style="2126"/>
    <col min="10241" max="10241" width="4.875" style="2126" customWidth="1"/>
    <col min="10242" max="10242" width="13.625" style="2126" customWidth="1"/>
    <col min="10243" max="10243" width="26.25" style="2126" bestFit="1" customWidth="1"/>
    <col min="10244" max="10244" width="3.125" style="2126" customWidth="1"/>
    <col min="10245" max="10245" width="14.625" style="2126" customWidth="1"/>
    <col min="10246" max="10246" width="14.75" style="2126" customWidth="1"/>
    <col min="10247" max="10247" width="13.5" style="2126" customWidth="1"/>
    <col min="10248" max="10250" width="14.625" style="2126" customWidth="1"/>
    <col min="10251" max="10252" width="16" style="2126" customWidth="1"/>
    <col min="10253" max="10254" width="15.25" style="2126" customWidth="1"/>
    <col min="10255" max="10255" width="5.25" style="2126" customWidth="1"/>
    <col min="10256" max="10256" width="9" style="2126"/>
    <col min="10257" max="10257" width="11.625" style="2126" bestFit="1" customWidth="1"/>
    <col min="10258" max="10258" width="9" style="2126"/>
    <col min="10259" max="10259" width="11.625" style="2126" bestFit="1" customWidth="1"/>
    <col min="10260" max="10496" width="9" style="2126"/>
    <col min="10497" max="10497" width="4.875" style="2126" customWidth="1"/>
    <col min="10498" max="10498" width="13.625" style="2126" customWidth="1"/>
    <col min="10499" max="10499" width="26.25" style="2126" bestFit="1" customWidth="1"/>
    <col min="10500" max="10500" width="3.125" style="2126" customWidth="1"/>
    <col min="10501" max="10501" width="14.625" style="2126" customWidth="1"/>
    <col min="10502" max="10502" width="14.75" style="2126" customWidth="1"/>
    <col min="10503" max="10503" width="13.5" style="2126" customWidth="1"/>
    <col min="10504" max="10506" width="14.625" style="2126" customWidth="1"/>
    <col min="10507" max="10508" width="16" style="2126" customWidth="1"/>
    <col min="10509" max="10510" width="15.25" style="2126" customWidth="1"/>
    <col min="10511" max="10511" width="5.25" style="2126" customWidth="1"/>
    <col min="10512" max="10512" width="9" style="2126"/>
    <col min="10513" max="10513" width="11.625" style="2126" bestFit="1" customWidth="1"/>
    <col min="10514" max="10514" width="9" style="2126"/>
    <col min="10515" max="10515" width="11.625" style="2126" bestFit="1" customWidth="1"/>
    <col min="10516" max="10752" width="9" style="2126"/>
    <col min="10753" max="10753" width="4.875" style="2126" customWidth="1"/>
    <col min="10754" max="10754" width="13.625" style="2126" customWidth="1"/>
    <col min="10755" max="10755" width="26.25" style="2126" bestFit="1" customWidth="1"/>
    <col min="10756" max="10756" width="3.125" style="2126" customWidth="1"/>
    <col min="10757" max="10757" width="14.625" style="2126" customWidth="1"/>
    <col min="10758" max="10758" width="14.75" style="2126" customWidth="1"/>
    <col min="10759" max="10759" width="13.5" style="2126" customWidth="1"/>
    <col min="10760" max="10762" width="14.625" style="2126" customWidth="1"/>
    <col min="10763" max="10764" width="16" style="2126" customWidth="1"/>
    <col min="10765" max="10766" width="15.25" style="2126" customWidth="1"/>
    <col min="10767" max="10767" width="5.25" style="2126" customWidth="1"/>
    <col min="10768" max="10768" width="9" style="2126"/>
    <col min="10769" max="10769" width="11.625" style="2126" bestFit="1" customWidth="1"/>
    <col min="10770" max="10770" width="9" style="2126"/>
    <col min="10771" max="10771" width="11.625" style="2126" bestFit="1" customWidth="1"/>
    <col min="10772" max="11008" width="9" style="2126"/>
    <col min="11009" max="11009" width="4.875" style="2126" customWidth="1"/>
    <col min="11010" max="11010" width="13.625" style="2126" customWidth="1"/>
    <col min="11011" max="11011" width="26.25" style="2126" bestFit="1" customWidth="1"/>
    <col min="11012" max="11012" width="3.125" style="2126" customWidth="1"/>
    <col min="11013" max="11013" width="14.625" style="2126" customWidth="1"/>
    <col min="11014" max="11014" width="14.75" style="2126" customWidth="1"/>
    <col min="11015" max="11015" width="13.5" style="2126" customWidth="1"/>
    <col min="11016" max="11018" width="14.625" style="2126" customWidth="1"/>
    <col min="11019" max="11020" width="16" style="2126" customWidth="1"/>
    <col min="11021" max="11022" width="15.25" style="2126" customWidth="1"/>
    <col min="11023" max="11023" width="5.25" style="2126" customWidth="1"/>
    <col min="11024" max="11024" width="9" style="2126"/>
    <col min="11025" max="11025" width="11.625" style="2126" bestFit="1" customWidth="1"/>
    <col min="11026" max="11026" width="9" style="2126"/>
    <col min="11027" max="11027" width="11.625" style="2126" bestFit="1" customWidth="1"/>
    <col min="11028" max="11264" width="9" style="2126"/>
    <col min="11265" max="11265" width="4.875" style="2126" customWidth="1"/>
    <col min="11266" max="11266" width="13.625" style="2126" customWidth="1"/>
    <col min="11267" max="11267" width="26.25" style="2126" bestFit="1" customWidth="1"/>
    <col min="11268" max="11268" width="3.125" style="2126" customWidth="1"/>
    <col min="11269" max="11269" width="14.625" style="2126" customWidth="1"/>
    <col min="11270" max="11270" width="14.75" style="2126" customWidth="1"/>
    <col min="11271" max="11271" width="13.5" style="2126" customWidth="1"/>
    <col min="11272" max="11274" width="14.625" style="2126" customWidth="1"/>
    <col min="11275" max="11276" width="16" style="2126" customWidth="1"/>
    <col min="11277" max="11278" width="15.25" style="2126" customWidth="1"/>
    <col min="11279" max="11279" width="5.25" style="2126" customWidth="1"/>
    <col min="11280" max="11280" width="9" style="2126"/>
    <col min="11281" max="11281" width="11.625" style="2126" bestFit="1" customWidth="1"/>
    <col min="11282" max="11282" width="9" style="2126"/>
    <col min="11283" max="11283" width="11.625" style="2126" bestFit="1" customWidth="1"/>
    <col min="11284" max="11520" width="9" style="2126"/>
    <col min="11521" max="11521" width="4.875" style="2126" customWidth="1"/>
    <col min="11522" max="11522" width="13.625" style="2126" customWidth="1"/>
    <col min="11523" max="11523" width="26.25" style="2126" bestFit="1" customWidth="1"/>
    <col min="11524" max="11524" width="3.125" style="2126" customWidth="1"/>
    <col min="11525" max="11525" width="14.625" style="2126" customWidth="1"/>
    <col min="11526" max="11526" width="14.75" style="2126" customWidth="1"/>
    <col min="11527" max="11527" width="13.5" style="2126" customWidth="1"/>
    <col min="11528" max="11530" width="14.625" style="2126" customWidth="1"/>
    <col min="11531" max="11532" width="16" style="2126" customWidth="1"/>
    <col min="11533" max="11534" width="15.25" style="2126" customWidth="1"/>
    <col min="11535" max="11535" width="5.25" style="2126" customWidth="1"/>
    <col min="11536" max="11536" width="9" style="2126"/>
    <col min="11537" max="11537" width="11.625" style="2126" bestFit="1" customWidth="1"/>
    <col min="11538" max="11538" width="9" style="2126"/>
    <col min="11539" max="11539" width="11.625" style="2126" bestFit="1" customWidth="1"/>
    <col min="11540" max="11776" width="9" style="2126"/>
    <col min="11777" max="11777" width="4.875" style="2126" customWidth="1"/>
    <col min="11778" max="11778" width="13.625" style="2126" customWidth="1"/>
    <col min="11779" max="11779" width="26.25" style="2126" bestFit="1" customWidth="1"/>
    <col min="11780" max="11780" width="3.125" style="2126" customWidth="1"/>
    <col min="11781" max="11781" width="14.625" style="2126" customWidth="1"/>
    <col min="11782" max="11782" width="14.75" style="2126" customWidth="1"/>
    <col min="11783" max="11783" width="13.5" style="2126" customWidth="1"/>
    <col min="11784" max="11786" width="14.625" style="2126" customWidth="1"/>
    <col min="11787" max="11788" width="16" style="2126" customWidth="1"/>
    <col min="11789" max="11790" width="15.25" style="2126" customWidth="1"/>
    <col min="11791" max="11791" width="5.25" style="2126" customWidth="1"/>
    <col min="11792" max="11792" width="9" style="2126"/>
    <col min="11793" max="11793" width="11.625" style="2126" bestFit="1" customWidth="1"/>
    <col min="11794" max="11794" width="9" style="2126"/>
    <col min="11795" max="11795" width="11.625" style="2126" bestFit="1" customWidth="1"/>
    <col min="11796" max="12032" width="9" style="2126"/>
    <col min="12033" max="12033" width="4.875" style="2126" customWidth="1"/>
    <col min="12034" max="12034" width="13.625" style="2126" customWidth="1"/>
    <col min="12035" max="12035" width="26.25" style="2126" bestFit="1" customWidth="1"/>
    <col min="12036" max="12036" width="3.125" style="2126" customWidth="1"/>
    <col min="12037" max="12037" width="14.625" style="2126" customWidth="1"/>
    <col min="12038" max="12038" width="14.75" style="2126" customWidth="1"/>
    <col min="12039" max="12039" width="13.5" style="2126" customWidth="1"/>
    <col min="12040" max="12042" width="14.625" style="2126" customWidth="1"/>
    <col min="12043" max="12044" width="16" style="2126" customWidth="1"/>
    <col min="12045" max="12046" width="15.25" style="2126" customWidth="1"/>
    <col min="12047" max="12047" width="5.25" style="2126" customWidth="1"/>
    <col min="12048" max="12048" width="9" style="2126"/>
    <col min="12049" max="12049" width="11.625" style="2126" bestFit="1" customWidth="1"/>
    <col min="12050" max="12050" width="9" style="2126"/>
    <col min="12051" max="12051" width="11.625" style="2126" bestFit="1" customWidth="1"/>
    <col min="12052" max="12288" width="9" style="2126"/>
    <col min="12289" max="12289" width="4.875" style="2126" customWidth="1"/>
    <col min="12290" max="12290" width="13.625" style="2126" customWidth="1"/>
    <col min="12291" max="12291" width="26.25" style="2126" bestFit="1" customWidth="1"/>
    <col min="12292" max="12292" width="3.125" style="2126" customWidth="1"/>
    <col min="12293" max="12293" width="14.625" style="2126" customWidth="1"/>
    <col min="12294" max="12294" width="14.75" style="2126" customWidth="1"/>
    <col min="12295" max="12295" width="13.5" style="2126" customWidth="1"/>
    <col min="12296" max="12298" width="14.625" style="2126" customWidth="1"/>
    <col min="12299" max="12300" width="16" style="2126" customWidth="1"/>
    <col min="12301" max="12302" width="15.25" style="2126" customWidth="1"/>
    <col min="12303" max="12303" width="5.25" style="2126" customWidth="1"/>
    <col min="12304" max="12304" width="9" style="2126"/>
    <col min="12305" max="12305" width="11.625" style="2126" bestFit="1" customWidth="1"/>
    <col min="12306" max="12306" width="9" style="2126"/>
    <col min="12307" max="12307" width="11.625" style="2126" bestFit="1" customWidth="1"/>
    <col min="12308" max="12544" width="9" style="2126"/>
    <col min="12545" max="12545" width="4.875" style="2126" customWidth="1"/>
    <col min="12546" max="12546" width="13.625" style="2126" customWidth="1"/>
    <col min="12547" max="12547" width="26.25" style="2126" bestFit="1" customWidth="1"/>
    <col min="12548" max="12548" width="3.125" style="2126" customWidth="1"/>
    <col min="12549" max="12549" width="14.625" style="2126" customWidth="1"/>
    <col min="12550" max="12550" width="14.75" style="2126" customWidth="1"/>
    <col min="12551" max="12551" width="13.5" style="2126" customWidth="1"/>
    <col min="12552" max="12554" width="14.625" style="2126" customWidth="1"/>
    <col min="12555" max="12556" width="16" style="2126" customWidth="1"/>
    <col min="12557" max="12558" width="15.25" style="2126" customWidth="1"/>
    <col min="12559" max="12559" width="5.25" style="2126" customWidth="1"/>
    <col min="12560" max="12560" width="9" style="2126"/>
    <col min="12561" max="12561" width="11.625" style="2126" bestFit="1" customWidth="1"/>
    <col min="12562" max="12562" width="9" style="2126"/>
    <col min="12563" max="12563" width="11.625" style="2126" bestFit="1" customWidth="1"/>
    <col min="12564" max="12800" width="9" style="2126"/>
    <col min="12801" max="12801" width="4.875" style="2126" customWidth="1"/>
    <col min="12802" max="12802" width="13.625" style="2126" customWidth="1"/>
    <col min="12803" max="12803" width="26.25" style="2126" bestFit="1" customWidth="1"/>
    <col min="12804" max="12804" width="3.125" style="2126" customWidth="1"/>
    <col min="12805" max="12805" width="14.625" style="2126" customWidth="1"/>
    <col min="12806" max="12806" width="14.75" style="2126" customWidth="1"/>
    <col min="12807" max="12807" width="13.5" style="2126" customWidth="1"/>
    <col min="12808" max="12810" width="14.625" style="2126" customWidth="1"/>
    <col min="12811" max="12812" width="16" style="2126" customWidth="1"/>
    <col min="12813" max="12814" width="15.25" style="2126" customWidth="1"/>
    <col min="12815" max="12815" width="5.25" style="2126" customWidth="1"/>
    <col min="12816" max="12816" width="9" style="2126"/>
    <col min="12817" max="12817" width="11.625" style="2126" bestFit="1" customWidth="1"/>
    <col min="12818" max="12818" width="9" style="2126"/>
    <col min="12819" max="12819" width="11.625" style="2126" bestFit="1" customWidth="1"/>
    <col min="12820" max="13056" width="9" style="2126"/>
    <col min="13057" max="13057" width="4.875" style="2126" customWidth="1"/>
    <col min="13058" max="13058" width="13.625" style="2126" customWidth="1"/>
    <col min="13059" max="13059" width="26.25" style="2126" bestFit="1" customWidth="1"/>
    <col min="13060" max="13060" width="3.125" style="2126" customWidth="1"/>
    <col min="13061" max="13061" width="14.625" style="2126" customWidth="1"/>
    <col min="13062" max="13062" width="14.75" style="2126" customWidth="1"/>
    <col min="13063" max="13063" width="13.5" style="2126" customWidth="1"/>
    <col min="13064" max="13066" width="14.625" style="2126" customWidth="1"/>
    <col min="13067" max="13068" width="16" style="2126" customWidth="1"/>
    <col min="13069" max="13070" width="15.25" style="2126" customWidth="1"/>
    <col min="13071" max="13071" width="5.25" style="2126" customWidth="1"/>
    <col min="13072" max="13072" width="9" style="2126"/>
    <col min="13073" max="13073" width="11.625" style="2126" bestFit="1" customWidth="1"/>
    <col min="13074" max="13074" width="9" style="2126"/>
    <col min="13075" max="13075" width="11.625" style="2126" bestFit="1" customWidth="1"/>
    <col min="13076" max="13312" width="9" style="2126"/>
    <col min="13313" max="13313" width="4.875" style="2126" customWidth="1"/>
    <col min="13314" max="13314" width="13.625" style="2126" customWidth="1"/>
    <col min="13315" max="13315" width="26.25" style="2126" bestFit="1" customWidth="1"/>
    <col min="13316" max="13316" width="3.125" style="2126" customWidth="1"/>
    <col min="13317" max="13317" width="14.625" style="2126" customWidth="1"/>
    <col min="13318" max="13318" width="14.75" style="2126" customWidth="1"/>
    <col min="13319" max="13319" width="13.5" style="2126" customWidth="1"/>
    <col min="13320" max="13322" width="14.625" style="2126" customWidth="1"/>
    <col min="13323" max="13324" width="16" style="2126" customWidth="1"/>
    <col min="13325" max="13326" width="15.25" style="2126" customWidth="1"/>
    <col min="13327" max="13327" width="5.25" style="2126" customWidth="1"/>
    <col min="13328" max="13328" width="9" style="2126"/>
    <col min="13329" max="13329" width="11.625" style="2126" bestFit="1" customWidth="1"/>
    <col min="13330" max="13330" width="9" style="2126"/>
    <col min="13331" max="13331" width="11.625" style="2126" bestFit="1" customWidth="1"/>
    <col min="13332" max="13568" width="9" style="2126"/>
    <col min="13569" max="13569" width="4.875" style="2126" customWidth="1"/>
    <col min="13570" max="13570" width="13.625" style="2126" customWidth="1"/>
    <col min="13571" max="13571" width="26.25" style="2126" bestFit="1" customWidth="1"/>
    <col min="13572" max="13572" width="3.125" style="2126" customWidth="1"/>
    <col min="13573" max="13573" width="14.625" style="2126" customWidth="1"/>
    <col min="13574" max="13574" width="14.75" style="2126" customWidth="1"/>
    <col min="13575" max="13575" width="13.5" style="2126" customWidth="1"/>
    <col min="13576" max="13578" width="14.625" style="2126" customWidth="1"/>
    <col min="13579" max="13580" width="16" style="2126" customWidth="1"/>
    <col min="13581" max="13582" width="15.25" style="2126" customWidth="1"/>
    <col min="13583" max="13583" width="5.25" style="2126" customWidth="1"/>
    <col min="13584" max="13584" width="9" style="2126"/>
    <col min="13585" max="13585" width="11.625" style="2126" bestFit="1" customWidth="1"/>
    <col min="13586" max="13586" width="9" style="2126"/>
    <col min="13587" max="13587" width="11.625" style="2126" bestFit="1" customWidth="1"/>
    <col min="13588" max="13824" width="9" style="2126"/>
    <col min="13825" max="13825" width="4.875" style="2126" customWidth="1"/>
    <col min="13826" max="13826" width="13.625" style="2126" customWidth="1"/>
    <col min="13827" max="13827" width="26.25" style="2126" bestFit="1" customWidth="1"/>
    <col min="13828" max="13828" width="3.125" style="2126" customWidth="1"/>
    <col min="13829" max="13829" width="14.625" style="2126" customWidth="1"/>
    <col min="13830" max="13830" width="14.75" style="2126" customWidth="1"/>
    <col min="13831" max="13831" width="13.5" style="2126" customWidth="1"/>
    <col min="13832" max="13834" width="14.625" style="2126" customWidth="1"/>
    <col min="13835" max="13836" width="16" style="2126" customWidth="1"/>
    <col min="13837" max="13838" width="15.25" style="2126" customWidth="1"/>
    <col min="13839" max="13839" width="5.25" style="2126" customWidth="1"/>
    <col min="13840" max="13840" width="9" style="2126"/>
    <col min="13841" max="13841" width="11.625" style="2126" bestFit="1" customWidth="1"/>
    <col min="13842" max="13842" width="9" style="2126"/>
    <col min="13843" max="13843" width="11.625" style="2126" bestFit="1" customWidth="1"/>
    <col min="13844" max="14080" width="9" style="2126"/>
    <col min="14081" max="14081" width="4.875" style="2126" customWidth="1"/>
    <col min="14082" max="14082" width="13.625" style="2126" customWidth="1"/>
    <col min="14083" max="14083" width="26.25" style="2126" bestFit="1" customWidth="1"/>
    <col min="14084" max="14084" width="3.125" style="2126" customWidth="1"/>
    <col min="14085" max="14085" width="14.625" style="2126" customWidth="1"/>
    <col min="14086" max="14086" width="14.75" style="2126" customWidth="1"/>
    <col min="14087" max="14087" width="13.5" style="2126" customWidth="1"/>
    <col min="14088" max="14090" width="14.625" style="2126" customWidth="1"/>
    <col min="14091" max="14092" width="16" style="2126" customWidth="1"/>
    <col min="14093" max="14094" width="15.25" style="2126" customWidth="1"/>
    <col min="14095" max="14095" width="5.25" style="2126" customWidth="1"/>
    <col min="14096" max="14096" width="9" style="2126"/>
    <col min="14097" max="14097" width="11.625" style="2126" bestFit="1" customWidth="1"/>
    <col min="14098" max="14098" width="9" style="2126"/>
    <col min="14099" max="14099" width="11.625" style="2126" bestFit="1" customWidth="1"/>
    <col min="14100" max="14336" width="9" style="2126"/>
    <col min="14337" max="14337" width="4.875" style="2126" customWidth="1"/>
    <col min="14338" max="14338" width="13.625" style="2126" customWidth="1"/>
    <col min="14339" max="14339" width="26.25" style="2126" bestFit="1" customWidth="1"/>
    <col min="14340" max="14340" width="3.125" style="2126" customWidth="1"/>
    <col min="14341" max="14341" width="14.625" style="2126" customWidth="1"/>
    <col min="14342" max="14342" width="14.75" style="2126" customWidth="1"/>
    <col min="14343" max="14343" width="13.5" style="2126" customWidth="1"/>
    <col min="14344" max="14346" width="14.625" style="2126" customWidth="1"/>
    <col min="14347" max="14348" width="16" style="2126" customWidth="1"/>
    <col min="14349" max="14350" width="15.25" style="2126" customWidth="1"/>
    <col min="14351" max="14351" width="5.25" style="2126" customWidth="1"/>
    <col min="14352" max="14352" width="9" style="2126"/>
    <col min="14353" max="14353" width="11.625" style="2126" bestFit="1" customWidth="1"/>
    <col min="14354" max="14354" width="9" style="2126"/>
    <col min="14355" max="14355" width="11.625" style="2126" bestFit="1" customWidth="1"/>
    <col min="14356" max="14592" width="9" style="2126"/>
    <col min="14593" max="14593" width="4.875" style="2126" customWidth="1"/>
    <col min="14594" max="14594" width="13.625" style="2126" customWidth="1"/>
    <col min="14595" max="14595" width="26.25" style="2126" bestFit="1" customWidth="1"/>
    <col min="14596" max="14596" width="3.125" style="2126" customWidth="1"/>
    <col min="14597" max="14597" width="14.625" style="2126" customWidth="1"/>
    <col min="14598" max="14598" width="14.75" style="2126" customWidth="1"/>
    <col min="14599" max="14599" width="13.5" style="2126" customWidth="1"/>
    <col min="14600" max="14602" width="14.625" style="2126" customWidth="1"/>
    <col min="14603" max="14604" width="16" style="2126" customWidth="1"/>
    <col min="14605" max="14606" width="15.25" style="2126" customWidth="1"/>
    <col min="14607" max="14607" width="5.25" style="2126" customWidth="1"/>
    <col min="14608" max="14608" width="9" style="2126"/>
    <col min="14609" max="14609" width="11.625" style="2126" bestFit="1" customWidth="1"/>
    <col min="14610" max="14610" width="9" style="2126"/>
    <col min="14611" max="14611" width="11.625" style="2126" bestFit="1" customWidth="1"/>
    <col min="14612" max="14848" width="9" style="2126"/>
    <col min="14849" max="14849" width="4.875" style="2126" customWidth="1"/>
    <col min="14850" max="14850" width="13.625" style="2126" customWidth="1"/>
    <col min="14851" max="14851" width="26.25" style="2126" bestFit="1" customWidth="1"/>
    <col min="14852" max="14852" width="3.125" style="2126" customWidth="1"/>
    <col min="14853" max="14853" width="14.625" style="2126" customWidth="1"/>
    <col min="14854" max="14854" width="14.75" style="2126" customWidth="1"/>
    <col min="14855" max="14855" width="13.5" style="2126" customWidth="1"/>
    <col min="14856" max="14858" width="14.625" style="2126" customWidth="1"/>
    <col min="14859" max="14860" width="16" style="2126" customWidth="1"/>
    <col min="14861" max="14862" width="15.25" style="2126" customWidth="1"/>
    <col min="14863" max="14863" width="5.25" style="2126" customWidth="1"/>
    <col min="14864" max="14864" width="9" style="2126"/>
    <col min="14865" max="14865" width="11.625" style="2126" bestFit="1" customWidth="1"/>
    <col min="14866" max="14866" width="9" style="2126"/>
    <col min="14867" max="14867" width="11.625" style="2126" bestFit="1" customWidth="1"/>
    <col min="14868" max="15104" width="9" style="2126"/>
    <col min="15105" max="15105" width="4.875" style="2126" customWidth="1"/>
    <col min="15106" max="15106" width="13.625" style="2126" customWidth="1"/>
    <col min="15107" max="15107" width="26.25" style="2126" bestFit="1" customWidth="1"/>
    <col min="15108" max="15108" width="3.125" style="2126" customWidth="1"/>
    <col min="15109" max="15109" width="14.625" style="2126" customWidth="1"/>
    <col min="15110" max="15110" width="14.75" style="2126" customWidth="1"/>
    <col min="15111" max="15111" width="13.5" style="2126" customWidth="1"/>
    <col min="15112" max="15114" width="14.625" style="2126" customWidth="1"/>
    <col min="15115" max="15116" width="16" style="2126" customWidth="1"/>
    <col min="15117" max="15118" width="15.25" style="2126" customWidth="1"/>
    <col min="15119" max="15119" width="5.25" style="2126" customWidth="1"/>
    <col min="15120" max="15120" width="9" style="2126"/>
    <col min="15121" max="15121" width="11.625" style="2126" bestFit="1" customWidth="1"/>
    <col min="15122" max="15122" width="9" style="2126"/>
    <col min="15123" max="15123" width="11.625" style="2126" bestFit="1" customWidth="1"/>
    <col min="15124" max="15360" width="9" style="2126"/>
    <col min="15361" max="15361" width="4.875" style="2126" customWidth="1"/>
    <col min="15362" max="15362" width="13.625" style="2126" customWidth="1"/>
    <col min="15363" max="15363" width="26.25" style="2126" bestFit="1" customWidth="1"/>
    <col min="15364" max="15364" width="3.125" style="2126" customWidth="1"/>
    <col min="15365" max="15365" width="14.625" style="2126" customWidth="1"/>
    <col min="15366" max="15366" width="14.75" style="2126" customWidth="1"/>
    <col min="15367" max="15367" width="13.5" style="2126" customWidth="1"/>
    <col min="15368" max="15370" width="14.625" style="2126" customWidth="1"/>
    <col min="15371" max="15372" width="16" style="2126" customWidth="1"/>
    <col min="15373" max="15374" width="15.25" style="2126" customWidth="1"/>
    <col min="15375" max="15375" width="5.25" style="2126" customWidth="1"/>
    <col min="15376" max="15376" width="9" style="2126"/>
    <col min="15377" max="15377" width="11.625" style="2126" bestFit="1" customWidth="1"/>
    <col min="15378" max="15378" width="9" style="2126"/>
    <col min="15379" max="15379" width="11.625" style="2126" bestFit="1" customWidth="1"/>
    <col min="15380" max="15616" width="9" style="2126"/>
    <col min="15617" max="15617" width="4.875" style="2126" customWidth="1"/>
    <col min="15618" max="15618" width="13.625" style="2126" customWidth="1"/>
    <col min="15619" max="15619" width="26.25" style="2126" bestFit="1" customWidth="1"/>
    <col min="15620" max="15620" width="3.125" style="2126" customWidth="1"/>
    <col min="15621" max="15621" width="14.625" style="2126" customWidth="1"/>
    <col min="15622" max="15622" width="14.75" style="2126" customWidth="1"/>
    <col min="15623" max="15623" width="13.5" style="2126" customWidth="1"/>
    <col min="15624" max="15626" width="14.625" style="2126" customWidth="1"/>
    <col min="15627" max="15628" width="16" style="2126" customWidth="1"/>
    <col min="15629" max="15630" width="15.25" style="2126" customWidth="1"/>
    <col min="15631" max="15631" width="5.25" style="2126" customWidth="1"/>
    <col min="15632" max="15632" width="9" style="2126"/>
    <col min="15633" max="15633" width="11.625" style="2126" bestFit="1" customWidth="1"/>
    <col min="15634" max="15634" width="9" style="2126"/>
    <col min="15635" max="15635" width="11.625" style="2126" bestFit="1" customWidth="1"/>
    <col min="15636" max="15872" width="9" style="2126"/>
    <col min="15873" max="15873" width="4.875" style="2126" customWidth="1"/>
    <col min="15874" max="15874" width="13.625" style="2126" customWidth="1"/>
    <col min="15875" max="15875" width="26.25" style="2126" bestFit="1" customWidth="1"/>
    <col min="15876" max="15876" width="3.125" style="2126" customWidth="1"/>
    <col min="15877" max="15877" width="14.625" style="2126" customWidth="1"/>
    <col min="15878" max="15878" width="14.75" style="2126" customWidth="1"/>
    <col min="15879" max="15879" width="13.5" style="2126" customWidth="1"/>
    <col min="15880" max="15882" width="14.625" style="2126" customWidth="1"/>
    <col min="15883" max="15884" width="16" style="2126" customWidth="1"/>
    <col min="15885" max="15886" width="15.25" style="2126" customWidth="1"/>
    <col min="15887" max="15887" width="5.25" style="2126" customWidth="1"/>
    <col min="15888" max="15888" width="9" style="2126"/>
    <col min="15889" max="15889" width="11.625" style="2126" bestFit="1" customWidth="1"/>
    <col min="15890" max="15890" width="9" style="2126"/>
    <col min="15891" max="15891" width="11.625" style="2126" bestFit="1" customWidth="1"/>
    <col min="15892" max="16128" width="9" style="2126"/>
    <col min="16129" max="16129" width="4.875" style="2126" customWidth="1"/>
    <col min="16130" max="16130" width="13.625" style="2126" customWidth="1"/>
    <col min="16131" max="16131" width="26.25" style="2126" bestFit="1" customWidth="1"/>
    <col min="16132" max="16132" width="3.125" style="2126" customWidth="1"/>
    <col min="16133" max="16133" width="14.625" style="2126" customWidth="1"/>
    <col min="16134" max="16134" width="14.75" style="2126" customWidth="1"/>
    <col min="16135" max="16135" width="13.5" style="2126" customWidth="1"/>
    <col min="16136" max="16138" width="14.625" style="2126" customWidth="1"/>
    <col min="16139" max="16140" width="16" style="2126" customWidth="1"/>
    <col min="16141" max="16142" width="15.25" style="2126" customWidth="1"/>
    <col min="16143" max="16143" width="5.25" style="2126" customWidth="1"/>
    <col min="16144" max="16144" width="9" style="2126"/>
    <col min="16145" max="16145" width="11.625" style="2126" bestFit="1" customWidth="1"/>
    <col min="16146" max="16146" width="9" style="2126"/>
    <col min="16147" max="16147" width="11.625" style="2126" bestFit="1" customWidth="1"/>
    <col min="16148" max="16384" width="9" style="2126"/>
  </cols>
  <sheetData>
    <row r="1" spans="1:52" s="2085" customFormat="1" ht="28.5" customHeight="1">
      <c r="A1" s="3323" t="s">
        <v>1166</v>
      </c>
    </row>
    <row r="2" spans="1:52" s="2085" customFormat="1" ht="18.95" customHeight="1" thickBot="1">
      <c r="A2" s="2132"/>
      <c r="B2" s="2132"/>
      <c r="C2" s="2132"/>
      <c r="D2" s="2132"/>
      <c r="E2" s="2132"/>
      <c r="F2" s="2132"/>
      <c r="G2" s="2132"/>
      <c r="H2" s="2132"/>
      <c r="I2" s="2132"/>
      <c r="J2" s="2132"/>
      <c r="K2" s="2132"/>
      <c r="L2" s="2132"/>
      <c r="M2" s="2132"/>
      <c r="N2" s="2132" t="s">
        <v>542</v>
      </c>
      <c r="O2" s="2133"/>
    </row>
    <row r="3" spans="1:52" s="2136" customFormat="1" ht="24" customHeight="1">
      <c r="A3" s="2134" t="s">
        <v>423</v>
      </c>
      <c r="B3" s="3145" t="s">
        <v>1110</v>
      </c>
      <c r="C3" s="3199" t="s">
        <v>1111</v>
      </c>
      <c r="D3" s="3200"/>
      <c r="E3" s="3205" t="s">
        <v>619</v>
      </c>
      <c r="F3" s="3206"/>
      <c r="G3" s="3206"/>
      <c r="H3" s="3206"/>
      <c r="I3" s="3206"/>
      <c r="J3" s="3206"/>
      <c r="K3" s="3207"/>
      <c r="L3" s="3227" t="s">
        <v>1167</v>
      </c>
      <c r="M3" s="3227" t="s">
        <v>621</v>
      </c>
      <c r="N3" s="3227" t="s">
        <v>621</v>
      </c>
      <c r="O3" s="2135" t="s">
        <v>423</v>
      </c>
    </row>
    <row r="4" spans="1:52" s="2136" customFormat="1" ht="24" customHeight="1">
      <c r="A4" s="2137" t="s">
        <v>424</v>
      </c>
      <c r="B4" s="3146"/>
      <c r="C4" s="3201"/>
      <c r="D4" s="3202"/>
      <c r="E4" s="3211" t="s">
        <v>622</v>
      </c>
      <c r="F4" s="3208" t="s">
        <v>620</v>
      </c>
      <c r="G4" s="3210"/>
      <c r="H4" s="3211" t="s">
        <v>624</v>
      </c>
      <c r="I4" s="3211" t="s">
        <v>251</v>
      </c>
      <c r="J4" s="3211" t="s">
        <v>625</v>
      </c>
      <c r="K4" s="3211" t="s">
        <v>618</v>
      </c>
      <c r="L4" s="3212"/>
      <c r="M4" s="3212"/>
      <c r="N4" s="3212"/>
      <c r="O4" s="2138" t="s">
        <v>424</v>
      </c>
      <c r="AW4" s="2139"/>
      <c r="AX4" s="2139"/>
      <c r="AY4" s="2139"/>
      <c r="AZ4" s="2139"/>
    </row>
    <row r="5" spans="1:52" s="2136" customFormat="1" ht="24" customHeight="1">
      <c r="A5" s="2137" t="s">
        <v>425</v>
      </c>
      <c r="B5" s="3146"/>
      <c r="C5" s="3201"/>
      <c r="D5" s="3202"/>
      <c r="E5" s="3212"/>
      <c r="F5" s="3211" t="s">
        <v>620</v>
      </c>
      <c r="G5" s="3211" t="s">
        <v>623</v>
      </c>
      <c r="H5" s="3212"/>
      <c r="I5" s="3212"/>
      <c r="J5" s="3212"/>
      <c r="K5" s="3212"/>
      <c r="L5" s="3212"/>
      <c r="M5" s="3212"/>
      <c r="N5" s="3212"/>
      <c r="O5" s="2138" t="s">
        <v>425</v>
      </c>
      <c r="AW5" s="2139"/>
      <c r="AX5" s="2139"/>
      <c r="AY5" s="2139"/>
      <c r="AZ5" s="2139"/>
    </row>
    <row r="6" spans="1:52" s="2136" customFormat="1" ht="24" customHeight="1">
      <c r="A6" s="2137" t="s">
        <v>426</v>
      </c>
      <c r="B6" s="3146"/>
      <c r="C6" s="3201"/>
      <c r="D6" s="3202"/>
      <c r="E6" s="3212"/>
      <c r="F6" s="3212"/>
      <c r="G6" s="3212"/>
      <c r="H6" s="3212"/>
      <c r="I6" s="3212"/>
      <c r="J6" s="3212"/>
      <c r="K6" s="3212"/>
      <c r="L6" s="3212"/>
      <c r="M6" s="3212" t="s">
        <v>626</v>
      </c>
      <c r="N6" s="3212" t="s">
        <v>384</v>
      </c>
      <c r="O6" s="2138" t="s">
        <v>426</v>
      </c>
      <c r="AW6" s="2139"/>
      <c r="AX6" s="2139"/>
      <c r="AY6" s="2139"/>
      <c r="AZ6" s="2139"/>
    </row>
    <row r="7" spans="1:52" s="2136" customFormat="1" ht="24" customHeight="1">
      <c r="A7" s="2140" t="s">
        <v>427</v>
      </c>
      <c r="B7" s="3147"/>
      <c r="C7" s="3203"/>
      <c r="D7" s="3204"/>
      <c r="E7" s="3213"/>
      <c r="F7" s="3213"/>
      <c r="G7" s="3213"/>
      <c r="H7" s="3213"/>
      <c r="I7" s="3213"/>
      <c r="J7" s="3213"/>
      <c r="K7" s="3213"/>
      <c r="L7" s="3213"/>
      <c r="M7" s="3213"/>
      <c r="N7" s="3213"/>
      <c r="O7" s="2141" t="s">
        <v>427</v>
      </c>
      <c r="AW7" s="2139"/>
      <c r="AX7" s="2139"/>
      <c r="AY7" s="2139"/>
      <c r="AZ7" s="2139"/>
    </row>
    <row r="8" spans="1:52" s="2143" customFormat="1" ht="36.75" customHeight="1">
      <c r="A8" s="2178"/>
      <c r="B8" s="2101" t="s">
        <v>1099</v>
      </c>
      <c r="C8" s="3228" t="s">
        <v>1121</v>
      </c>
      <c r="D8" s="3229"/>
      <c r="E8" s="2142">
        <v>254144449</v>
      </c>
      <c r="F8" s="2142">
        <v>168603906</v>
      </c>
      <c r="G8" s="2142">
        <v>0</v>
      </c>
      <c r="H8" s="2105">
        <v>151200</v>
      </c>
      <c r="I8" s="2142">
        <v>2210933</v>
      </c>
      <c r="J8" s="2142">
        <v>5007013</v>
      </c>
      <c r="K8" s="2142">
        <v>430117501</v>
      </c>
      <c r="L8" s="2142">
        <v>52278676</v>
      </c>
      <c r="M8" s="2142">
        <v>28257134</v>
      </c>
      <c r="N8" s="2142">
        <v>9337000</v>
      </c>
      <c r="O8" s="2073"/>
      <c r="AW8" s="2144"/>
      <c r="AX8" s="2144"/>
      <c r="AY8" s="2144"/>
      <c r="AZ8" s="2144"/>
    </row>
    <row r="9" spans="1:52" s="2143" customFormat="1" ht="36.75" customHeight="1">
      <c r="A9" s="2178"/>
      <c r="B9" s="1987" t="s">
        <v>1100</v>
      </c>
      <c r="C9" s="3218" t="s">
        <v>1121</v>
      </c>
      <c r="D9" s="3219"/>
      <c r="E9" s="2145">
        <v>247899698</v>
      </c>
      <c r="F9" s="2145">
        <v>158176963</v>
      </c>
      <c r="G9" s="2145">
        <v>0</v>
      </c>
      <c r="H9" s="2145">
        <v>290520</v>
      </c>
      <c r="I9" s="2145">
        <v>726651</v>
      </c>
      <c r="J9" s="2145">
        <v>8477</v>
      </c>
      <c r="K9" s="2145">
        <v>407102309</v>
      </c>
      <c r="L9" s="2145">
        <v>111732272</v>
      </c>
      <c r="M9" s="2145">
        <v>24595611</v>
      </c>
      <c r="N9" s="2145">
        <v>9336825</v>
      </c>
      <c r="O9" s="2073"/>
    </row>
    <row r="10" spans="1:52" s="2143" customFormat="1" ht="36.75" customHeight="1">
      <c r="A10" s="2178"/>
      <c r="B10" s="1987" t="s">
        <v>1126</v>
      </c>
      <c r="C10" s="3218" t="s">
        <v>1121</v>
      </c>
      <c r="D10" s="3219"/>
      <c r="E10" s="2145">
        <v>254025634</v>
      </c>
      <c r="F10" s="2145">
        <v>128612309</v>
      </c>
      <c r="G10" s="2145">
        <v>0</v>
      </c>
      <c r="H10" s="2145">
        <v>0</v>
      </c>
      <c r="I10" s="2145">
        <v>1050146</v>
      </c>
      <c r="J10" s="2145">
        <v>5004919</v>
      </c>
      <c r="K10" s="2145">
        <v>388693008</v>
      </c>
      <c r="L10" s="2145">
        <v>63457009</v>
      </c>
      <c r="M10" s="2145">
        <v>29600530</v>
      </c>
      <c r="N10" s="2145">
        <v>0</v>
      </c>
      <c r="O10" s="2073"/>
    </row>
    <row r="11" spans="1:52" s="2143" customFormat="1" ht="36.75" customHeight="1">
      <c r="A11" s="2179"/>
      <c r="B11" s="2180" t="s">
        <v>1127</v>
      </c>
      <c r="C11" s="3218" t="s">
        <v>1157</v>
      </c>
      <c r="D11" s="3219"/>
      <c r="E11" s="2145">
        <v>179444446</v>
      </c>
      <c r="F11" s="2145">
        <v>107554113</v>
      </c>
      <c r="G11" s="2145">
        <v>0</v>
      </c>
      <c r="H11" s="2145">
        <v>339284</v>
      </c>
      <c r="I11" s="2145">
        <v>1049986</v>
      </c>
      <c r="J11" s="2145">
        <v>5008904</v>
      </c>
      <c r="K11" s="2145">
        <v>293396733</v>
      </c>
      <c r="L11" s="2145">
        <v>80314175</v>
      </c>
      <c r="M11" s="2145">
        <v>34609434</v>
      </c>
      <c r="N11" s="2145">
        <v>0</v>
      </c>
      <c r="O11" s="2073"/>
      <c r="P11" s="2144"/>
      <c r="Q11" s="2144"/>
      <c r="R11" s="2144"/>
      <c r="S11" s="2144"/>
      <c r="T11" s="2144"/>
      <c r="U11" s="2144"/>
      <c r="V11" s="2144"/>
      <c r="W11" s="2144"/>
      <c r="X11" s="2144"/>
      <c r="AW11" s="2144"/>
      <c r="AX11" s="2144"/>
      <c r="AY11" s="2144"/>
      <c r="AZ11" s="2144"/>
    </row>
    <row r="12" spans="1:52" s="2136" customFormat="1" ht="36.75" customHeight="1" thickBot="1">
      <c r="A12" s="2147"/>
      <c r="B12" s="1857" t="s">
        <v>1130</v>
      </c>
      <c r="C12" s="3215" t="s">
        <v>1128</v>
      </c>
      <c r="D12" s="3216"/>
      <c r="E12" s="2149">
        <f t="shared" ref="E12:N12" si="0">SUM(E13:E21)</f>
        <v>186048278</v>
      </c>
      <c r="F12" s="2149">
        <f t="shared" si="0"/>
        <v>96939932</v>
      </c>
      <c r="G12" s="2149">
        <f t="shared" si="0"/>
        <v>0</v>
      </c>
      <c r="H12" s="2149">
        <f t="shared" si="0"/>
        <v>1017500</v>
      </c>
      <c r="I12" s="2149">
        <f t="shared" si="0"/>
        <v>1049871</v>
      </c>
      <c r="J12" s="2149">
        <f t="shared" si="0"/>
        <v>1739</v>
      </c>
      <c r="K12" s="2149">
        <f t="shared" si="0"/>
        <v>285057320</v>
      </c>
      <c r="L12" s="2149">
        <f t="shared" si="0"/>
        <v>71746062</v>
      </c>
      <c r="M12" s="2149">
        <f t="shared" si="0"/>
        <v>29237173</v>
      </c>
      <c r="N12" s="2149">
        <f t="shared" si="0"/>
        <v>0</v>
      </c>
      <c r="O12" s="2121"/>
      <c r="P12" s="2139"/>
      <c r="Q12" s="2139"/>
      <c r="R12" s="2139"/>
      <c r="S12" s="2139"/>
      <c r="T12" s="2139"/>
      <c r="U12" s="2139"/>
      <c r="V12" s="2139"/>
      <c r="W12" s="2139"/>
      <c r="X12" s="2139"/>
      <c r="AW12" s="2139"/>
      <c r="AX12" s="2139"/>
      <c r="AY12" s="2139"/>
      <c r="AZ12" s="2139"/>
    </row>
    <row r="13" spans="1:52" ht="45.75" customHeight="1" thickTop="1">
      <c r="A13" s="1871" t="s">
        <v>1133</v>
      </c>
      <c r="B13" s="1872" t="s">
        <v>1023</v>
      </c>
      <c r="C13" s="2181" t="s">
        <v>1101</v>
      </c>
      <c r="D13" s="2182" t="s">
        <v>1107</v>
      </c>
      <c r="E13" s="2152"/>
      <c r="F13" s="2152"/>
      <c r="G13" s="2152"/>
      <c r="H13" s="2060"/>
      <c r="I13" s="2152"/>
      <c r="J13" s="2152"/>
      <c r="K13" s="2152"/>
      <c r="L13" s="2152"/>
      <c r="M13" s="2152"/>
      <c r="N13" s="2152"/>
      <c r="O13" s="2017" t="s">
        <v>1133</v>
      </c>
    </row>
    <row r="14" spans="1:52" ht="45" customHeight="1">
      <c r="A14" s="1919"/>
      <c r="B14" s="1920"/>
      <c r="C14" s="2183" t="s">
        <v>1102</v>
      </c>
      <c r="D14" s="2184" t="s">
        <v>1107</v>
      </c>
      <c r="E14" s="2156"/>
      <c r="F14" s="2156"/>
      <c r="G14" s="2156"/>
      <c r="H14" s="2022"/>
      <c r="I14" s="2156"/>
      <c r="J14" s="2156"/>
      <c r="K14" s="2156"/>
      <c r="L14" s="2156"/>
      <c r="M14" s="2156"/>
      <c r="N14" s="2156"/>
      <c r="O14" s="1986"/>
    </row>
    <row r="15" spans="1:52" s="2085" customFormat="1" ht="45" customHeight="1">
      <c r="A15" s="1895" t="s">
        <v>1138</v>
      </c>
      <c r="B15" s="1896" t="s">
        <v>1139</v>
      </c>
      <c r="C15" s="2185" t="s">
        <v>1140</v>
      </c>
      <c r="D15" s="2186"/>
      <c r="E15" s="2160">
        <v>67946477</v>
      </c>
      <c r="F15" s="2160">
        <v>16353605</v>
      </c>
      <c r="G15" s="2160"/>
      <c r="H15" s="2032"/>
      <c r="I15" s="2160">
        <v>1049871</v>
      </c>
      <c r="J15" s="2160"/>
      <c r="K15" s="2160">
        <f>SUM(E15:J15)</f>
        <v>85349953</v>
      </c>
      <c r="L15" s="2160">
        <f>'44-1'!P15-'44-2'!K15</f>
        <v>28813606</v>
      </c>
      <c r="M15" s="2160"/>
      <c r="N15" s="2160"/>
      <c r="O15" s="2036" t="s">
        <v>1138</v>
      </c>
    </row>
    <row r="16" spans="1:52" s="2085" customFormat="1" ht="45" customHeight="1">
      <c r="A16" s="2187" t="s">
        <v>1142</v>
      </c>
      <c r="B16" s="2188" t="s">
        <v>1168</v>
      </c>
      <c r="C16" s="1840" t="s">
        <v>1103</v>
      </c>
      <c r="D16" s="2189"/>
      <c r="E16" s="2190">
        <v>31641668</v>
      </c>
      <c r="F16" s="2190">
        <v>25525920</v>
      </c>
      <c r="G16" s="2190"/>
      <c r="H16" s="2191"/>
      <c r="I16" s="2190"/>
      <c r="J16" s="2190"/>
      <c r="K16" s="2190">
        <f>SUM(E16:J16)</f>
        <v>57167588</v>
      </c>
      <c r="L16" s="2190">
        <f>'44-1'!P16-'44-2'!K16</f>
        <v>10542237</v>
      </c>
      <c r="M16" s="2190"/>
      <c r="N16" s="2190"/>
      <c r="O16" s="2166" t="s">
        <v>1142</v>
      </c>
    </row>
    <row r="17" spans="1:15" s="2085" customFormat="1" ht="45" customHeight="1">
      <c r="A17" s="2047"/>
      <c r="B17" s="1920"/>
      <c r="C17" s="2183" t="s">
        <v>1159</v>
      </c>
      <c r="D17" s="2192"/>
      <c r="E17" s="2156">
        <v>36340954</v>
      </c>
      <c r="F17" s="2156">
        <v>26396998</v>
      </c>
      <c r="G17" s="2156"/>
      <c r="H17" s="2022"/>
      <c r="I17" s="2156"/>
      <c r="J17" s="2156"/>
      <c r="K17" s="2156">
        <f>SUM(E17:J17)</f>
        <v>62737952</v>
      </c>
      <c r="L17" s="2156">
        <f>'44-1'!P17-'44-2'!K17</f>
        <v>2203892</v>
      </c>
      <c r="M17" s="2156"/>
      <c r="N17" s="2156"/>
      <c r="O17" s="2055"/>
    </row>
    <row r="18" spans="1:15" s="2085" customFormat="1" ht="45" customHeight="1">
      <c r="A18" s="2193">
        <v>10</v>
      </c>
      <c r="B18" s="1896" t="s">
        <v>1147</v>
      </c>
      <c r="C18" s="2185" t="s">
        <v>1148</v>
      </c>
      <c r="D18" s="2186"/>
      <c r="E18" s="2160">
        <v>50119179</v>
      </c>
      <c r="F18" s="2160">
        <v>28663409</v>
      </c>
      <c r="G18" s="2160"/>
      <c r="H18" s="2160">
        <v>1017500</v>
      </c>
      <c r="I18" s="2160"/>
      <c r="J18" s="2160">
        <v>1739</v>
      </c>
      <c r="K18" s="2160">
        <f>SUM(E18:J18)</f>
        <v>79801827</v>
      </c>
      <c r="L18" s="2160">
        <f>'44-1'!P18-'44-2'!K18</f>
        <v>30186327</v>
      </c>
      <c r="M18" s="2160">
        <v>29237173</v>
      </c>
      <c r="N18" s="2160"/>
      <c r="O18" s="2125">
        <v>10</v>
      </c>
    </row>
    <row r="19" spans="1:15" ht="45" customHeight="1">
      <c r="A19" s="2194">
        <v>61</v>
      </c>
      <c r="B19" s="1872" t="s">
        <v>1150</v>
      </c>
      <c r="C19" s="1840" t="s">
        <v>1104</v>
      </c>
      <c r="D19" s="2189" t="s">
        <v>1107</v>
      </c>
      <c r="E19" s="2190"/>
      <c r="F19" s="2190"/>
      <c r="G19" s="2190"/>
      <c r="H19" s="2191"/>
      <c r="I19" s="2190"/>
      <c r="J19" s="2190"/>
      <c r="K19" s="2190"/>
      <c r="L19" s="2190"/>
      <c r="M19" s="2190"/>
      <c r="N19" s="2190"/>
      <c r="O19" s="2073">
        <v>61</v>
      </c>
    </row>
    <row r="20" spans="1:15" ht="45" customHeight="1">
      <c r="A20" s="2065"/>
      <c r="B20" s="1872"/>
      <c r="C20" s="2195" t="s">
        <v>1105</v>
      </c>
      <c r="D20" s="2196" t="s">
        <v>1107</v>
      </c>
      <c r="E20" s="2173"/>
      <c r="F20" s="2173"/>
      <c r="G20" s="2173"/>
      <c r="H20" s="2069"/>
      <c r="I20" s="2173"/>
      <c r="J20" s="2173"/>
      <c r="K20" s="2173"/>
      <c r="L20" s="2173"/>
      <c r="M20" s="2173"/>
      <c r="N20" s="2173"/>
      <c r="O20" s="2073"/>
    </row>
    <row r="21" spans="1:15" ht="45" customHeight="1" thickBot="1">
      <c r="A21" s="2074"/>
      <c r="B21" s="1957"/>
      <c r="C21" s="2076" t="s">
        <v>1106</v>
      </c>
      <c r="D21" s="2197" t="s">
        <v>1107</v>
      </c>
      <c r="E21" s="2176"/>
      <c r="F21" s="2176"/>
      <c r="G21" s="2176"/>
      <c r="H21" s="2079"/>
      <c r="I21" s="2176"/>
      <c r="J21" s="2176"/>
      <c r="K21" s="2176"/>
      <c r="L21" s="2176"/>
      <c r="M21" s="2176"/>
      <c r="N21" s="2176"/>
      <c r="O21" s="2083"/>
    </row>
    <row r="22" spans="1:15" ht="21.75" customHeight="1">
      <c r="C22" s="2126" t="s">
        <v>627</v>
      </c>
    </row>
  </sheetData>
  <mergeCells count="21">
    <mergeCell ref="C8:D8"/>
    <mergeCell ref="C9:D9"/>
    <mergeCell ref="C10:D10"/>
    <mergeCell ref="C11:D11"/>
    <mergeCell ref="C12:D12"/>
    <mergeCell ref="N6:N7"/>
    <mergeCell ref="B3:B7"/>
    <mergeCell ref="C3:D7"/>
    <mergeCell ref="E3:K3"/>
    <mergeCell ref="L3:L7"/>
    <mergeCell ref="M3:M5"/>
    <mergeCell ref="N3:N5"/>
    <mergeCell ref="E4:E7"/>
    <mergeCell ref="F4:G4"/>
    <mergeCell ref="H4:H7"/>
    <mergeCell ref="I4:I7"/>
    <mergeCell ref="J4:J7"/>
    <mergeCell ref="K4:K7"/>
    <mergeCell ref="F5:F7"/>
    <mergeCell ref="G5:G7"/>
    <mergeCell ref="M6:M7"/>
  </mergeCells>
  <phoneticPr fontId="2"/>
  <printOptions horizontalCentered="1"/>
  <pageMargins left="0.51181102362204722" right="0.27559055118110237" top="0.6692913385826772" bottom="0.27559055118110237" header="0" footer="0"/>
  <pageSetup paperSize="9" scale="65" pageOrder="overThenDown" orientation="landscape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DFA94-3145-464E-BF2B-DA3A9A9B3133}">
  <dimension ref="A1:BJ22"/>
  <sheetViews>
    <sheetView view="pageBreakPreview" zoomScale="50" zoomScaleNormal="75" zoomScaleSheetLayoutView="50" workbookViewId="0">
      <pane xSplit="4" ySplit="12" topLeftCell="E13" activePane="bottomRight" state="frozen"/>
      <selection activeCell="AU1" sqref="AU1"/>
      <selection pane="topRight" activeCell="AU1" sqref="AU1"/>
      <selection pane="bottomLeft" activeCell="AU1" sqref="AU1"/>
      <selection pane="bottomRight"/>
    </sheetView>
  </sheetViews>
  <sheetFormatPr defaultRowHeight="18.95" customHeight="1"/>
  <cols>
    <col min="1" max="1" width="4.875" style="2084" customWidth="1"/>
    <col min="2" max="2" width="15.875" style="2085" bestFit="1" customWidth="1"/>
    <col min="3" max="3" width="28.25" style="2085" bestFit="1" customWidth="1"/>
    <col min="4" max="4" width="3.125" style="2085" customWidth="1"/>
    <col min="5" max="5" width="11.75" style="2126" bestFit="1" customWidth="1"/>
    <col min="6" max="6" width="11.875" style="2126" customWidth="1"/>
    <col min="7" max="8" width="11.75" style="2126" bestFit="1" customWidth="1"/>
    <col min="9" max="10" width="13" style="2126" bestFit="1" customWidth="1"/>
    <col min="11" max="14" width="11.75" style="2126" bestFit="1" customWidth="1"/>
    <col min="15" max="16" width="8.5" style="2126" bestFit="1" customWidth="1"/>
    <col min="17" max="17" width="11.75" style="2126" customWidth="1"/>
    <col min="18" max="18" width="11.75" style="2126" bestFit="1" customWidth="1"/>
    <col min="19" max="20" width="13" style="2126" bestFit="1" customWidth="1"/>
    <col min="21" max="22" width="6.375" style="2126" bestFit="1" customWidth="1"/>
    <col min="23" max="23" width="17.625" style="2126" bestFit="1" customWidth="1"/>
    <col min="24" max="24" width="4.25" style="2084" bestFit="1" customWidth="1"/>
    <col min="25" max="25" width="9" style="2126"/>
    <col min="26" max="26" width="12.75" style="2126" bestFit="1" customWidth="1"/>
    <col min="27" max="27" width="9" style="2126"/>
    <col min="28" max="28" width="11.625" style="2126" bestFit="1" customWidth="1"/>
    <col min="29" max="256" width="9" style="2126"/>
    <col min="257" max="257" width="4.875" style="2126" customWidth="1"/>
    <col min="258" max="258" width="15.875" style="2126" bestFit="1" customWidth="1"/>
    <col min="259" max="259" width="28.25" style="2126" bestFit="1" customWidth="1"/>
    <col min="260" max="260" width="3.125" style="2126" customWidth="1"/>
    <col min="261" max="261" width="11.75" style="2126" bestFit="1" customWidth="1"/>
    <col min="262" max="262" width="11.875" style="2126" customWidth="1"/>
    <col min="263" max="264" width="11.75" style="2126" bestFit="1" customWidth="1"/>
    <col min="265" max="266" width="13" style="2126" bestFit="1" customWidth="1"/>
    <col min="267" max="270" width="11.75" style="2126" bestFit="1" customWidth="1"/>
    <col min="271" max="272" width="8.5" style="2126" bestFit="1" customWidth="1"/>
    <col min="273" max="273" width="11.75" style="2126" customWidth="1"/>
    <col min="274" max="274" width="11.75" style="2126" bestFit="1" customWidth="1"/>
    <col min="275" max="276" width="13" style="2126" bestFit="1" customWidth="1"/>
    <col min="277" max="278" width="6.375" style="2126" bestFit="1" customWidth="1"/>
    <col min="279" max="279" width="17.625" style="2126" bestFit="1" customWidth="1"/>
    <col min="280" max="280" width="4.25" style="2126" bestFit="1" customWidth="1"/>
    <col min="281" max="281" width="9" style="2126"/>
    <col min="282" max="282" width="12.75" style="2126" bestFit="1" customWidth="1"/>
    <col min="283" max="283" width="9" style="2126"/>
    <col min="284" max="284" width="11.625" style="2126" bestFit="1" customWidth="1"/>
    <col min="285" max="512" width="9" style="2126"/>
    <col min="513" max="513" width="4.875" style="2126" customWidth="1"/>
    <col min="514" max="514" width="15.875" style="2126" bestFit="1" customWidth="1"/>
    <col min="515" max="515" width="28.25" style="2126" bestFit="1" customWidth="1"/>
    <col min="516" max="516" width="3.125" style="2126" customWidth="1"/>
    <col min="517" max="517" width="11.75" style="2126" bestFit="1" customWidth="1"/>
    <col min="518" max="518" width="11.875" style="2126" customWidth="1"/>
    <col min="519" max="520" width="11.75" style="2126" bestFit="1" customWidth="1"/>
    <col min="521" max="522" width="13" style="2126" bestFit="1" customWidth="1"/>
    <col min="523" max="526" width="11.75" style="2126" bestFit="1" customWidth="1"/>
    <col min="527" max="528" width="8.5" style="2126" bestFit="1" customWidth="1"/>
    <col min="529" max="529" width="11.75" style="2126" customWidth="1"/>
    <col min="530" max="530" width="11.75" style="2126" bestFit="1" customWidth="1"/>
    <col min="531" max="532" width="13" style="2126" bestFit="1" customWidth="1"/>
    <col min="533" max="534" width="6.375" style="2126" bestFit="1" customWidth="1"/>
    <col min="535" max="535" width="17.625" style="2126" bestFit="1" customWidth="1"/>
    <col min="536" max="536" width="4.25" style="2126" bestFit="1" customWidth="1"/>
    <col min="537" max="537" width="9" style="2126"/>
    <col min="538" max="538" width="12.75" style="2126" bestFit="1" customWidth="1"/>
    <col min="539" max="539" width="9" style="2126"/>
    <col min="540" max="540" width="11.625" style="2126" bestFit="1" customWidth="1"/>
    <col min="541" max="768" width="9" style="2126"/>
    <col min="769" max="769" width="4.875" style="2126" customWidth="1"/>
    <col min="770" max="770" width="15.875" style="2126" bestFit="1" customWidth="1"/>
    <col min="771" max="771" width="28.25" style="2126" bestFit="1" customWidth="1"/>
    <col min="772" max="772" width="3.125" style="2126" customWidth="1"/>
    <col min="773" max="773" width="11.75" style="2126" bestFit="1" customWidth="1"/>
    <col min="774" max="774" width="11.875" style="2126" customWidth="1"/>
    <col min="775" max="776" width="11.75" style="2126" bestFit="1" customWidth="1"/>
    <col min="777" max="778" width="13" style="2126" bestFit="1" customWidth="1"/>
    <col min="779" max="782" width="11.75" style="2126" bestFit="1" customWidth="1"/>
    <col min="783" max="784" width="8.5" style="2126" bestFit="1" customWidth="1"/>
    <col min="785" max="785" width="11.75" style="2126" customWidth="1"/>
    <col min="786" max="786" width="11.75" style="2126" bestFit="1" customWidth="1"/>
    <col min="787" max="788" width="13" style="2126" bestFit="1" customWidth="1"/>
    <col min="789" max="790" width="6.375" style="2126" bestFit="1" customWidth="1"/>
    <col min="791" max="791" width="17.625" style="2126" bestFit="1" customWidth="1"/>
    <col min="792" max="792" width="4.25" style="2126" bestFit="1" customWidth="1"/>
    <col min="793" max="793" width="9" style="2126"/>
    <col min="794" max="794" width="12.75" style="2126" bestFit="1" customWidth="1"/>
    <col min="795" max="795" width="9" style="2126"/>
    <col min="796" max="796" width="11.625" style="2126" bestFit="1" customWidth="1"/>
    <col min="797" max="1024" width="9" style="2126"/>
    <col min="1025" max="1025" width="4.875" style="2126" customWidth="1"/>
    <col min="1026" max="1026" width="15.875" style="2126" bestFit="1" customWidth="1"/>
    <col min="1027" max="1027" width="28.25" style="2126" bestFit="1" customWidth="1"/>
    <col min="1028" max="1028" width="3.125" style="2126" customWidth="1"/>
    <col min="1029" max="1029" width="11.75" style="2126" bestFit="1" customWidth="1"/>
    <col min="1030" max="1030" width="11.875" style="2126" customWidth="1"/>
    <col min="1031" max="1032" width="11.75" style="2126" bestFit="1" customWidth="1"/>
    <col min="1033" max="1034" width="13" style="2126" bestFit="1" customWidth="1"/>
    <col min="1035" max="1038" width="11.75" style="2126" bestFit="1" customWidth="1"/>
    <col min="1039" max="1040" width="8.5" style="2126" bestFit="1" customWidth="1"/>
    <col min="1041" max="1041" width="11.75" style="2126" customWidth="1"/>
    <col min="1042" max="1042" width="11.75" style="2126" bestFit="1" customWidth="1"/>
    <col min="1043" max="1044" width="13" style="2126" bestFit="1" customWidth="1"/>
    <col min="1045" max="1046" width="6.375" style="2126" bestFit="1" customWidth="1"/>
    <col min="1047" max="1047" width="17.625" style="2126" bestFit="1" customWidth="1"/>
    <col min="1048" max="1048" width="4.25" style="2126" bestFit="1" customWidth="1"/>
    <col min="1049" max="1049" width="9" style="2126"/>
    <col min="1050" max="1050" width="12.75" style="2126" bestFit="1" customWidth="1"/>
    <col min="1051" max="1051" width="9" style="2126"/>
    <col min="1052" max="1052" width="11.625" style="2126" bestFit="1" customWidth="1"/>
    <col min="1053" max="1280" width="9" style="2126"/>
    <col min="1281" max="1281" width="4.875" style="2126" customWidth="1"/>
    <col min="1282" max="1282" width="15.875" style="2126" bestFit="1" customWidth="1"/>
    <col min="1283" max="1283" width="28.25" style="2126" bestFit="1" customWidth="1"/>
    <col min="1284" max="1284" width="3.125" style="2126" customWidth="1"/>
    <col min="1285" max="1285" width="11.75" style="2126" bestFit="1" customWidth="1"/>
    <col min="1286" max="1286" width="11.875" style="2126" customWidth="1"/>
    <col min="1287" max="1288" width="11.75" style="2126" bestFit="1" customWidth="1"/>
    <col min="1289" max="1290" width="13" style="2126" bestFit="1" customWidth="1"/>
    <col min="1291" max="1294" width="11.75" style="2126" bestFit="1" customWidth="1"/>
    <col min="1295" max="1296" width="8.5" style="2126" bestFit="1" customWidth="1"/>
    <col min="1297" max="1297" width="11.75" style="2126" customWidth="1"/>
    <col min="1298" max="1298" width="11.75" style="2126" bestFit="1" customWidth="1"/>
    <col min="1299" max="1300" width="13" style="2126" bestFit="1" customWidth="1"/>
    <col min="1301" max="1302" width="6.375" style="2126" bestFit="1" customWidth="1"/>
    <col min="1303" max="1303" width="17.625" style="2126" bestFit="1" customWidth="1"/>
    <col min="1304" max="1304" width="4.25" style="2126" bestFit="1" customWidth="1"/>
    <col min="1305" max="1305" width="9" style="2126"/>
    <col min="1306" max="1306" width="12.75" style="2126" bestFit="1" customWidth="1"/>
    <col min="1307" max="1307" width="9" style="2126"/>
    <col min="1308" max="1308" width="11.625" style="2126" bestFit="1" customWidth="1"/>
    <col min="1309" max="1536" width="9" style="2126"/>
    <col min="1537" max="1537" width="4.875" style="2126" customWidth="1"/>
    <col min="1538" max="1538" width="15.875" style="2126" bestFit="1" customWidth="1"/>
    <col min="1539" max="1539" width="28.25" style="2126" bestFit="1" customWidth="1"/>
    <col min="1540" max="1540" width="3.125" style="2126" customWidth="1"/>
    <col min="1541" max="1541" width="11.75" style="2126" bestFit="1" customWidth="1"/>
    <col min="1542" max="1542" width="11.875" style="2126" customWidth="1"/>
    <col min="1543" max="1544" width="11.75" style="2126" bestFit="1" customWidth="1"/>
    <col min="1545" max="1546" width="13" style="2126" bestFit="1" customWidth="1"/>
    <col min="1547" max="1550" width="11.75" style="2126" bestFit="1" customWidth="1"/>
    <col min="1551" max="1552" width="8.5" style="2126" bestFit="1" customWidth="1"/>
    <col min="1553" max="1553" width="11.75" style="2126" customWidth="1"/>
    <col min="1554" max="1554" width="11.75" style="2126" bestFit="1" customWidth="1"/>
    <col min="1555" max="1556" width="13" style="2126" bestFit="1" customWidth="1"/>
    <col min="1557" max="1558" width="6.375" style="2126" bestFit="1" customWidth="1"/>
    <col min="1559" max="1559" width="17.625" style="2126" bestFit="1" customWidth="1"/>
    <col min="1560" max="1560" width="4.25" style="2126" bestFit="1" customWidth="1"/>
    <col min="1561" max="1561" width="9" style="2126"/>
    <col min="1562" max="1562" width="12.75" style="2126" bestFit="1" customWidth="1"/>
    <col min="1563" max="1563" width="9" style="2126"/>
    <col min="1564" max="1564" width="11.625" style="2126" bestFit="1" customWidth="1"/>
    <col min="1565" max="1792" width="9" style="2126"/>
    <col min="1793" max="1793" width="4.875" style="2126" customWidth="1"/>
    <col min="1794" max="1794" width="15.875" style="2126" bestFit="1" customWidth="1"/>
    <col min="1795" max="1795" width="28.25" style="2126" bestFit="1" customWidth="1"/>
    <col min="1796" max="1796" width="3.125" style="2126" customWidth="1"/>
    <col min="1797" max="1797" width="11.75" style="2126" bestFit="1" customWidth="1"/>
    <col min="1798" max="1798" width="11.875" style="2126" customWidth="1"/>
    <col min="1799" max="1800" width="11.75" style="2126" bestFit="1" customWidth="1"/>
    <col min="1801" max="1802" width="13" style="2126" bestFit="1" customWidth="1"/>
    <col min="1803" max="1806" width="11.75" style="2126" bestFit="1" customWidth="1"/>
    <col min="1807" max="1808" width="8.5" style="2126" bestFit="1" customWidth="1"/>
    <col min="1809" max="1809" width="11.75" style="2126" customWidth="1"/>
    <col min="1810" max="1810" width="11.75" style="2126" bestFit="1" customWidth="1"/>
    <col min="1811" max="1812" width="13" style="2126" bestFit="1" customWidth="1"/>
    <col min="1813" max="1814" width="6.375" style="2126" bestFit="1" customWidth="1"/>
    <col min="1815" max="1815" width="17.625" style="2126" bestFit="1" customWidth="1"/>
    <col min="1816" max="1816" width="4.25" style="2126" bestFit="1" customWidth="1"/>
    <col min="1817" max="1817" width="9" style="2126"/>
    <col min="1818" max="1818" width="12.75" style="2126" bestFit="1" customWidth="1"/>
    <col min="1819" max="1819" width="9" style="2126"/>
    <col min="1820" max="1820" width="11.625" style="2126" bestFit="1" customWidth="1"/>
    <col min="1821" max="2048" width="9" style="2126"/>
    <col min="2049" max="2049" width="4.875" style="2126" customWidth="1"/>
    <col min="2050" max="2050" width="15.875" style="2126" bestFit="1" customWidth="1"/>
    <col min="2051" max="2051" width="28.25" style="2126" bestFit="1" customWidth="1"/>
    <col min="2052" max="2052" width="3.125" style="2126" customWidth="1"/>
    <col min="2053" max="2053" width="11.75" style="2126" bestFit="1" customWidth="1"/>
    <col min="2054" max="2054" width="11.875" style="2126" customWidth="1"/>
    <col min="2055" max="2056" width="11.75" style="2126" bestFit="1" customWidth="1"/>
    <col min="2057" max="2058" width="13" style="2126" bestFit="1" customWidth="1"/>
    <col min="2059" max="2062" width="11.75" style="2126" bestFit="1" customWidth="1"/>
    <col min="2063" max="2064" width="8.5" style="2126" bestFit="1" customWidth="1"/>
    <col min="2065" max="2065" width="11.75" style="2126" customWidth="1"/>
    <col min="2066" max="2066" width="11.75" style="2126" bestFit="1" customWidth="1"/>
    <col min="2067" max="2068" width="13" style="2126" bestFit="1" customWidth="1"/>
    <col min="2069" max="2070" width="6.375" style="2126" bestFit="1" customWidth="1"/>
    <col min="2071" max="2071" width="17.625" style="2126" bestFit="1" customWidth="1"/>
    <col min="2072" max="2072" width="4.25" style="2126" bestFit="1" customWidth="1"/>
    <col min="2073" max="2073" width="9" style="2126"/>
    <col min="2074" max="2074" width="12.75" style="2126" bestFit="1" customWidth="1"/>
    <col min="2075" max="2075" width="9" style="2126"/>
    <col min="2076" max="2076" width="11.625" style="2126" bestFit="1" customWidth="1"/>
    <col min="2077" max="2304" width="9" style="2126"/>
    <col min="2305" max="2305" width="4.875" style="2126" customWidth="1"/>
    <col min="2306" max="2306" width="15.875" style="2126" bestFit="1" customWidth="1"/>
    <col min="2307" max="2307" width="28.25" style="2126" bestFit="1" customWidth="1"/>
    <col min="2308" max="2308" width="3.125" style="2126" customWidth="1"/>
    <col min="2309" max="2309" width="11.75" style="2126" bestFit="1" customWidth="1"/>
    <col min="2310" max="2310" width="11.875" style="2126" customWidth="1"/>
    <col min="2311" max="2312" width="11.75" style="2126" bestFit="1" customWidth="1"/>
    <col min="2313" max="2314" width="13" style="2126" bestFit="1" customWidth="1"/>
    <col min="2315" max="2318" width="11.75" style="2126" bestFit="1" customWidth="1"/>
    <col min="2319" max="2320" width="8.5" style="2126" bestFit="1" customWidth="1"/>
    <col min="2321" max="2321" width="11.75" style="2126" customWidth="1"/>
    <col min="2322" max="2322" width="11.75" style="2126" bestFit="1" customWidth="1"/>
    <col min="2323" max="2324" width="13" style="2126" bestFit="1" customWidth="1"/>
    <col min="2325" max="2326" width="6.375" style="2126" bestFit="1" customWidth="1"/>
    <col min="2327" max="2327" width="17.625" style="2126" bestFit="1" customWidth="1"/>
    <col min="2328" max="2328" width="4.25" style="2126" bestFit="1" customWidth="1"/>
    <col min="2329" max="2329" width="9" style="2126"/>
    <col min="2330" max="2330" width="12.75" style="2126" bestFit="1" customWidth="1"/>
    <col min="2331" max="2331" width="9" style="2126"/>
    <col min="2332" max="2332" width="11.625" style="2126" bestFit="1" customWidth="1"/>
    <col min="2333" max="2560" width="9" style="2126"/>
    <col min="2561" max="2561" width="4.875" style="2126" customWidth="1"/>
    <col min="2562" max="2562" width="15.875" style="2126" bestFit="1" customWidth="1"/>
    <col min="2563" max="2563" width="28.25" style="2126" bestFit="1" customWidth="1"/>
    <col min="2564" max="2564" width="3.125" style="2126" customWidth="1"/>
    <col min="2565" max="2565" width="11.75" style="2126" bestFit="1" customWidth="1"/>
    <col min="2566" max="2566" width="11.875" style="2126" customWidth="1"/>
    <col min="2567" max="2568" width="11.75" style="2126" bestFit="1" customWidth="1"/>
    <col min="2569" max="2570" width="13" style="2126" bestFit="1" customWidth="1"/>
    <col min="2571" max="2574" width="11.75" style="2126" bestFit="1" customWidth="1"/>
    <col min="2575" max="2576" width="8.5" style="2126" bestFit="1" customWidth="1"/>
    <col min="2577" max="2577" width="11.75" style="2126" customWidth="1"/>
    <col min="2578" max="2578" width="11.75" style="2126" bestFit="1" customWidth="1"/>
    <col min="2579" max="2580" width="13" style="2126" bestFit="1" customWidth="1"/>
    <col min="2581" max="2582" width="6.375" style="2126" bestFit="1" customWidth="1"/>
    <col min="2583" max="2583" width="17.625" style="2126" bestFit="1" customWidth="1"/>
    <col min="2584" max="2584" width="4.25" style="2126" bestFit="1" customWidth="1"/>
    <col min="2585" max="2585" width="9" style="2126"/>
    <col min="2586" max="2586" width="12.75" style="2126" bestFit="1" customWidth="1"/>
    <col min="2587" max="2587" width="9" style="2126"/>
    <col min="2588" max="2588" width="11.625" style="2126" bestFit="1" customWidth="1"/>
    <col min="2589" max="2816" width="9" style="2126"/>
    <col min="2817" max="2817" width="4.875" style="2126" customWidth="1"/>
    <col min="2818" max="2818" width="15.875" style="2126" bestFit="1" customWidth="1"/>
    <col min="2819" max="2819" width="28.25" style="2126" bestFit="1" customWidth="1"/>
    <col min="2820" max="2820" width="3.125" style="2126" customWidth="1"/>
    <col min="2821" max="2821" width="11.75" style="2126" bestFit="1" customWidth="1"/>
    <col min="2822" max="2822" width="11.875" style="2126" customWidth="1"/>
    <col min="2823" max="2824" width="11.75" style="2126" bestFit="1" customWidth="1"/>
    <col min="2825" max="2826" width="13" style="2126" bestFit="1" customWidth="1"/>
    <col min="2827" max="2830" width="11.75" style="2126" bestFit="1" customWidth="1"/>
    <col min="2831" max="2832" width="8.5" style="2126" bestFit="1" customWidth="1"/>
    <col min="2833" max="2833" width="11.75" style="2126" customWidth="1"/>
    <col min="2834" max="2834" width="11.75" style="2126" bestFit="1" customWidth="1"/>
    <col min="2835" max="2836" width="13" style="2126" bestFit="1" customWidth="1"/>
    <col min="2837" max="2838" width="6.375" style="2126" bestFit="1" customWidth="1"/>
    <col min="2839" max="2839" width="17.625" style="2126" bestFit="1" customWidth="1"/>
    <col min="2840" max="2840" width="4.25" style="2126" bestFit="1" customWidth="1"/>
    <col min="2841" max="2841" width="9" style="2126"/>
    <col min="2842" max="2842" width="12.75" style="2126" bestFit="1" customWidth="1"/>
    <col min="2843" max="2843" width="9" style="2126"/>
    <col min="2844" max="2844" width="11.625" style="2126" bestFit="1" customWidth="1"/>
    <col min="2845" max="3072" width="9" style="2126"/>
    <col min="3073" max="3073" width="4.875" style="2126" customWidth="1"/>
    <col min="3074" max="3074" width="15.875" style="2126" bestFit="1" customWidth="1"/>
    <col min="3075" max="3075" width="28.25" style="2126" bestFit="1" customWidth="1"/>
    <col min="3076" max="3076" width="3.125" style="2126" customWidth="1"/>
    <col min="3077" max="3077" width="11.75" style="2126" bestFit="1" customWidth="1"/>
    <col min="3078" max="3078" width="11.875" style="2126" customWidth="1"/>
    <col min="3079" max="3080" width="11.75" style="2126" bestFit="1" customWidth="1"/>
    <col min="3081" max="3082" width="13" style="2126" bestFit="1" customWidth="1"/>
    <col min="3083" max="3086" width="11.75" style="2126" bestFit="1" customWidth="1"/>
    <col min="3087" max="3088" width="8.5" style="2126" bestFit="1" customWidth="1"/>
    <col min="3089" max="3089" width="11.75" style="2126" customWidth="1"/>
    <col min="3090" max="3090" width="11.75" style="2126" bestFit="1" customWidth="1"/>
    <col min="3091" max="3092" width="13" style="2126" bestFit="1" customWidth="1"/>
    <col min="3093" max="3094" width="6.375" style="2126" bestFit="1" customWidth="1"/>
    <col min="3095" max="3095" width="17.625" style="2126" bestFit="1" customWidth="1"/>
    <col min="3096" max="3096" width="4.25" style="2126" bestFit="1" customWidth="1"/>
    <col min="3097" max="3097" width="9" style="2126"/>
    <col min="3098" max="3098" width="12.75" style="2126" bestFit="1" customWidth="1"/>
    <col min="3099" max="3099" width="9" style="2126"/>
    <col min="3100" max="3100" width="11.625" style="2126" bestFit="1" customWidth="1"/>
    <col min="3101" max="3328" width="9" style="2126"/>
    <col min="3329" max="3329" width="4.875" style="2126" customWidth="1"/>
    <col min="3330" max="3330" width="15.875" style="2126" bestFit="1" customWidth="1"/>
    <col min="3331" max="3331" width="28.25" style="2126" bestFit="1" customWidth="1"/>
    <col min="3332" max="3332" width="3.125" style="2126" customWidth="1"/>
    <col min="3333" max="3333" width="11.75" style="2126" bestFit="1" customWidth="1"/>
    <col min="3334" max="3334" width="11.875" style="2126" customWidth="1"/>
    <col min="3335" max="3336" width="11.75" style="2126" bestFit="1" customWidth="1"/>
    <col min="3337" max="3338" width="13" style="2126" bestFit="1" customWidth="1"/>
    <col min="3339" max="3342" width="11.75" style="2126" bestFit="1" customWidth="1"/>
    <col min="3343" max="3344" width="8.5" style="2126" bestFit="1" customWidth="1"/>
    <col min="3345" max="3345" width="11.75" style="2126" customWidth="1"/>
    <col min="3346" max="3346" width="11.75" style="2126" bestFit="1" customWidth="1"/>
    <col min="3347" max="3348" width="13" style="2126" bestFit="1" customWidth="1"/>
    <col min="3349" max="3350" width="6.375" style="2126" bestFit="1" customWidth="1"/>
    <col min="3351" max="3351" width="17.625" style="2126" bestFit="1" customWidth="1"/>
    <col min="3352" max="3352" width="4.25" style="2126" bestFit="1" customWidth="1"/>
    <col min="3353" max="3353" width="9" style="2126"/>
    <col min="3354" max="3354" width="12.75" style="2126" bestFit="1" customWidth="1"/>
    <col min="3355" max="3355" width="9" style="2126"/>
    <col min="3356" max="3356" width="11.625" style="2126" bestFit="1" customWidth="1"/>
    <col min="3357" max="3584" width="9" style="2126"/>
    <col min="3585" max="3585" width="4.875" style="2126" customWidth="1"/>
    <col min="3586" max="3586" width="15.875" style="2126" bestFit="1" customWidth="1"/>
    <col min="3587" max="3587" width="28.25" style="2126" bestFit="1" customWidth="1"/>
    <col min="3588" max="3588" width="3.125" style="2126" customWidth="1"/>
    <col min="3589" max="3589" width="11.75" style="2126" bestFit="1" customWidth="1"/>
    <col min="3590" max="3590" width="11.875" style="2126" customWidth="1"/>
    <col min="3591" max="3592" width="11.75" style="2126" bestFit="1" customWidth="1"/>
    <col min="3593" max="3594" width="13" style="2126" bestFit="1" customWidth="1"/>
    <col min="3595" max="3598" width="11.75" style="2126" bestFit="1" customWidth="1"/>
    <col min="3599" max="3600" width="8.5" style="2126" bestFit="1" customWidth="1"/>
    <col min="3601" max="3601" width="11.75" style="2126" customWidth="1"/>
    <col min="3602" max="3602" width="11.75" style="2126" bestFit="1" customWidth="1"/>
    <col min="3603" max="3604" width="13" style="2126" bestFit="1" customWidth="1"/>
    <col min="3605" max="3606" width="6.375" style="2126" bestFit="1" customWidth="1"/>
    <col min="3607" max="3607" width="17.625" style="2126" bestFit="1" customWidth="1"/>
    <col min="3608" max="3608" width="4.25" style="2126" bestFit="1" customWidth="1"/>
    <col min="3609" max="3609" width="9" style="2126"/>
    <col min="3610" max="3610" width="12.75" style="2126" bestFit="1" customWidth="1"/>
    <col min="3611" max="3611" width="9" style="2126"/>
    <col min="3612" max="3612" width="11.625" style="2126" bestFit="1" customWidth="1"/>
    <col min="3613" max="3840" width="9" style="2126"/>
    <col min="3841" max="3841" width="4.875" style="2126" customWidth="1"/>
    <col min="3842" max="3842" width="15.875" style="2126" bestFit="1" customWidth="1"/>
    <col min="3843" max="3843" width="28.25" style="2126" bestFit="1" customWidth="1"/>
    <col min="3844" max="3844" width="3.125" style="2126" customWidth="1"/>
    <col min="3845" max="3845" width="11.75" style="2126" bestFit="1" customWidth="1"/>
    <col min="3846" max="3846" width="11.875" style="2126" customWidth="1"/>
    <col min="3847" max="3848" width="11.75" style="2126" bestFit="1" customWidth="1"/>
    <col min="3849" max="3850" width="13" style="2126" bestFit="1" customWidth="1"/>
    <col min="3851" max="3854" width="11.75" style="2126" bestFit="1" customWidth="1"/>
    <col min="3855" max="3856" width="8.5" style="2126" bestFit="1" customWidth="1"/>
    <col min="3857" max="3857" width="11.75" style="2126" customWidth="1"/>
    <col min="3858" max="3858" width="11.75" style="2126" bestFit="1" customWidth="1"/>
    <col min="3859" max="3860" width="13" style="2126" bestFit="1" customWidth="1"/>
    <col min="3861" max="3862" width="6.375" style="2126" bestFit="1" customWidth="1"/>
    <col min="3863" max="3863" width="17.625" style="2126" bestFit="1" customWidth="1"/>
    <col min="3864" max="3864" width="4.25" style="2126" bestFit="1" customWidth="1"/>
    <col min="3865" max="3865" width="9" style="2126"/>
    <col min="3866" max="3866" width="12.75" style="2126" bestFit="1" customWidth="1"/>
    <col min="3867" max="3867" width="9" style="2126"/>
    <col min="3868" max="3868" width="11.625" style="2126" bestFit="1" customWidth="1"/>
    <col min="3869" max="4096" width="9" style="2126"/>
    <col min="4097" max="4097" width="4.875" style="2126" customWidth="1"/>
    <col min="4098" max="4098" width="15.875" style="2126" bestFit="1" customWidth="1"/>
    <col min="4099" max="4099" width="28.25" style="2126" bestFit="1" customWidth="1"/>
    <col min="4100" max="4100" width="3.125" style="2126" customWidth="1"/>
    <col min="4101" max="4101" width="11.75" style="2126" bestFit="1" customWidth="1"/>
    <col min="4102" max="4102" width="11.875" style="2126" customWidth="1"/>
    <col min="4103" max="4104" width="11.75" style="2126" bestFit="1" customWidth="1"/>
    <col min="4105" max="4106" width="13" style="2126" bestFit="1" customWidth="1"/>
    <col min="4107" max="4110" width="11.75" style="2126" bestFit="1" customWidth="1"/>
    <col min="4111" max="4112" width="8.5" style="2126" bestFit="1" customWidth="1"/>
    <col min="4113" max="4113" width="11.75" style="2126" customWidth="1"/>
    <col min="4114" max="4114" width="11.75" style="2126" bestFit="1" customWidth="1"/>
    <col min="4115" max="4116" width="13" style="2126" bestFit="1" customWidth="1"/>
    <col min="4117" max="4118" width="6.375" style="2126" bestFit="1" customWidth="1"/>
    <col min="4119" max="4119" width="17.625" style="2126" bestFit="1" customWidth="1"/>
    <col min="4120" max="4120" width="4.25" style="2126" bestFit="1" customWidth="1"/>
    <col min="4121" max="4121" width="9" style="2126"/>
    <col min="4122" max="4122" width="12.75" style="2126" bestFit="1" customWidth="1"/>
    <col min="4123" max="4123" width="9" style="2126"/>
    <col min="4124" max="4124" width="11.625" style="2126" bestFit="1" customWidth="1"/>
    <col min="4125" max="4352" width="9" style="2126"/>
    <col min="4353" max="4353" width="4.875" style="2126" customWidth="1"/>
    <col min="4354" max="4354" width="15.875" style="2126" bestFit="1" customWidth="1"/>
    <col min="4355" max="4355" width="28.25" style="2126" bestFit="1" customWidth="1"/>
    <col min="4356" max="4356" width="3.125" style="2126" customWidth="1"/>
    <col min="4357" max="4357" width="11.75" style="2126" bestFit="1" customWidth="1"/>
    <col min="4358" max="4358" width="11.875" style="2126" customWidth="1"/>
    <col min="4359" max="4360" width="11.75" style="2126" bestFit="1" customWidth="1"/>
    <col min="4361" max="4362" width="13" style="2126" bestFit="1" customWidth="1"/>
    <col min="4363" max="4366" width="11.75" style="2126" bestFit="1" customWidth="1"/>
    <col min="4367" max="4368" width="8.5" style="2126" bestFit="1" customWidth="1"/>
    <col min="4369" max="4369" width="11.75" style="2126" customWidth="1"/>
    <col min="4370" max="4370" width="11.75" style="2126" bestFit="1" customWidth="1"/>
    <col min="4371" max="4372" width="13" style="2126" bestFit="1" customWidth="1"/>
    <col min="4373" max="4374" width="6.375" style="2126" bestFit="1" customWidth="1"/>
    <col min="4375" max="4375" width="17.625" style="2126" bestFit="1" customWidth="1"/>
    <col min="4376" max="4376" width="4.25" style="2126" bestFit="1" customWidth="1"/>
    <col min="4377" max="4377" width="9" style="2126"/>
    <col min="4378" max="4378" width="12.75" style="2126" bestFit="1" customWidth="1"/>
    <col min="4379" max="4379" width="9" style="2126"/>
    <col min="4380" max="4380" width="11.625" style="2126" bestFit="1" customWidth="1"/>
    <col min="4381" max="4608" width="9" style="2126"/>
    <col min="4609" max="4609" width="4.875" style="2126" customWidth="1"/>
    <col min="4610" max="4610" width="15.875" style="2126" bestFit="1" customWidth="1"/>
    <col min="4611" max="4611" width="28.25" style="2126" bestFit="1" customWidth="1"/>
    <col min="4612" max="4612" width="3.125" style="2126" customWidth="1"/>
    <col min="4613" max="4613" width="11.75" style="2126" bestFit="1" customWidth="1"/>
    <col min="4614" max="4614" width="11.875" style="2126" customWidth="1"/>
    <col min="4615" max="4616" width="11.75" style="2126" bestFit="1" customWidth="1"/>
    <col min="4617" max="4618" width="13" style="2126" bestFit="1" customWidth="1"/>
    <col min="4619" max="4622" width="11.75" style="2126" bestFit="1" customWidth="1"/>
    <col min="4623" max="4624" width="8.5" style="2126" bestFit="1" customWidth="1"/>
    <col min="4625" max="4625" width="11.75" style="2126" customWidth="1"/>
    <col min="4626" max="4626" width="11.75" style="2126" bestFit="1" customWidth="1"/>
    <col min="4627" max="4628" width="13" style="2126" bestFit="1" customWidth="1"/>
    <col min="4629" max="4630" width="6.375" style="2126" bestFit="1" customWidth="1"/>
    <col min="4631" max="4631" width="17.625" style="2126" bestFit="1" customWidth="1"/>
    <col min="4632" max="4632" width="4.25" style="2126" bestFit="1" customWidth="1"/>
    <col min="4633" max="4633" width="9" style="2126"/>
    <col min="4634" max="4634" width="12.75" style="2126" bestFit="1" customWidth="1"/>
    <col min="4635" max="4635" width="9" style="2126"/>
    <col min="4636" max="4636" width="11.625" style="2126" bestFit="1" customWidth="1"/>
    <col min="4637" max="4864" width="9" style="2126"/>
    <col min="4865" max="4865" width="4.875" style="2126" customWidth="1"/>
    <col min="4866" max="4866" width="15.875" style="2126" bestFit="1" customWidth="1"/>
    <col min="4867" max="4867" width="28.25" style="2126" bestFit="1" customWidth="1"/>
    <col min="4868" max="4868" width="3.125" style="2126" customWidth="1"/>
    <col min="4869" max="4869" width="11.75" style="2126" bestFit="1" customWidth="1"/>
    <col min="4870" max="4870" width="11.875" style="2126" customWidth="1"/>
    <col min="4871" max="4872" width="11.75" style="2126" bestFit="1" customWidth="1"/>
    <col min="4873" max="4874" width="13" style="2126" bestFit="1" customWidth="1"/>
    <col min="4875" max="4878" width="11.75" style="2126" bestFit="1" customWidth="1"/>
    <col min="4879" max="4880" width="8.5" style="2126" bestFit="1" customWidth="1"/>
    <col min="4881" max="4881" width="11.75" style="2126" customWidth="1"/>
    <col min="4882" max="4882" width="11.75" style="2126" bestFit="1" customWidth="1"/>
    <col min="4883" max="4884" width="13" style="2126" bestFit="1" customWidth="1"/>
    <col min="4885" max="4886" width="6.375" style="2126" bestFit="1" customWidth="1"/>
    <col min="4887" max="4887" width="17.625" style="2126" bestFit="1" customWidth="1"/>
    <col min="4888" max="4888" width="4.25" style="2126" bestFit="1" customWidth="1"/>
    <col min="4889" max="4889" width="9" style="2126"/>
    <col min="4890" max="4890" width="12.75" style="2126" bestFit="1" customWidth="1"/>
    <col min="4891" max="4891" width="9" style="2126"/>
    <col min="4892" max="4892" width="11.625" style="2126" bestFit="1" customWidth="1"/>
    <col min="4893" max="5120" width="9" style="2126"/>
    <col min="5121" max="5121" width="4.875" style="2126" customWidth="1"/>
    <col min="5122" max="5122" width="15.875" style="2126" bestFit="1" customWidth="1"/>
    <col min="5123" max="5123" width="28.25" style="2126" bestFit="1" customWidth="1"/>
    <col min="5124" max="5124" width="3.125" style="2126" customWidth="1"/>
    <col min="5125" max="5125" width="11.75" style="2126" bestFit="1" customWidth="1"/>
    <col min="5126" max="5126" width="11.875" style="2126" customWidth="1"/>
    <col min="5127" max="5128" width="11.75" style="2126" bestFit="1" customWidth="1"/>
    <col min="5129" max="5130" width="13" style="2126" bestFit="1" customWidth="1"/>
    <col min="5131" max="5134" width="11.75" style="2126" bestFit="1" customWidth="1"/>
    <col min="5135" max="5136" width="8.5" style="2126" bestFit="1" customWidth="1"/>
    <col min="5137" max="5137" width="11.75" style="2126" customWidth="1"/>
    <col min="5138" max="5138" width="11.75" style="2126" bestFit="1" customWidth="1"/>
    <col min="5139" max="5140" width="13" style="2126" bestFit="1" customWidth="1"/>
    <col min="5141" max="5142" width="6.375" style="2126" bestFit="1" customWidth="1"/>
    <col min="5143" max="5143" width="17.625" style="2126" bestFit="1" customWidth="1"/>
    <col min="5144" max="5144" width="4.25" style="2126" bestFit="1" customWidth="1"/>
    <col min="5145" max="5145" width="9" style="2126"/>
    <col min="5146" max="5146" width="12.75" style="2126" bestFit="1" customWidth="1"/>
    <col min="5147" max="5147" width="9" style="2126"/>
    <col min="5148" max="5148" width="11.625" style="2126" bestFit="1" customWidth="1"/>
    <col min="5149" max="5376" width="9" style="2126"/>
    <col min="5377" max="5377" width="4.875" style="2126" customWidth="1"/>
    <col min="5378" max="5378" width="15.875" style="2126" bestFit="1" customWidth="1"/>
    <col min="5379" max="5379" width="28.25" style="2126" bestFit="1" customWidth="1"/>
    <col min="5380" max="5380" width="3.125" style="2126" customWidth="1"/>
    <col min="5381" max="5381" width="11.75" style="2126" bestFit="1" customWidth="1"/>
    <col min="5382" max="5382" width="11.875" style="2126" customWidth="1"/>
    <col min="5383" max="5384" width="11.75" style="2126" bestFit="1" customWidth="1"/>
    <col min="5385" max="5386" width="13" style="2126" bestFit="1" customWidth="1"/>
    <col min="5387" max="5390" width="11.75" style="2126" bestFit="1" customWidth="1"/>
    <col min="5391" max="5392" width="8.5" style="2126" bestFit="1" customWidth="1"/>
    <col min="5393" max="5393" width="11.75" style="2126" customWidth="1"/>
    <col min="5394" max="5394" width="11.75" style="2126" bestFit="1" customWidth="1"/>
    <col min="5395" max="5396" width="13" style="2126" bestFit="1" customWidth="1"/>
    <col min="5397" max="5398" width="6.375" style="2126" bestFit="1" customWidth="1"/>
    <col min="5399" max="5399" width="17.625" style="2126" bestFit="1" customWidth="1"/>
    <col min="5400" max="5400" width="4.25" style="2126" bestFit="1" customWidth="1"/>
    <col min="5401" max="5401" width="9" style="2126"/>
    <col min="5402" max="5402" width="12.75" style="2126" bestFit="1" customWidth="1"/>
    <col min="5403" max="5403" width="9" style="2126"/>
    <col min="5404" max="5404" width="11.625" style="2126" bestFit="1" customWidth="1"/>
    <col min="5405" max="5632" width="9" style="2126"/>
    <col min="5633" max="5633" width="4.875" style="2126" customWidth="1"/>
    <col min="5634" max="5634" width="15.875" style="2126" bestFit="1" customWidth="1"/>
    <col min="5635" max="5635" width="28.25" style="2126" bestFit="1" customWidth="1"/>
    <col min="5636" max="5636" width="3.125" style="2126" customWidth="1"/>
    <col min="5637" max="5637" width="11.75" style="2126" bestFit="1" customWidth="1"/>
    <col min="5638" max="5638" width="11.875" style="2126" customWidth="1"/>
    <col min="5639" max="5640" width="11.75" style="2126" bestFit="1" customWidth="1"/>
    <col min="5641" max="5642" width="13" style="2126" bestFit="1" customWidth="1"/>
    <col min="5643" max="5646" width="11.75" style="2126" bestFit="1" customWidth="1"/>
    <col min="5647" max="5648" width="8.5" style="2126" bestFit="1" customWidth="1"/>
    <col min="5649" max="5649" width="11.75" style="2126" customWidth="1"/>
    <col min="5650" max="5650" width="11.75" style="2126" bestFit="1" customWidth="1"/>
    <col min="5651" max="5652" width="13" style="2126" bestFit="1" customWidth="1"/>
    <col min="5653" max="5654" width="6.375" style="2126" bestFit="1" customWidth="1"/>
    <col min="5655" max="5655" width="17.625" style="2126" bestFit="1" customWidth="1"/>
    <col min="5656" max="5656" width="4.25" style="2126" bestFit="1" customWidth="1"/>
    <col min="5657" max="5657" width="9" style="2126"/>
    <col min="5658" max="5658" width="12.75" style="2126" bestFit="1" customWidth="1"/>
    <col min="5659" max="5659" width="9" style="2126"/>
    <col min="5660" max="5660" width="11.625" style="2126" bestFit="1" customWidth="1"/>
    <col min="5661" max="5888" width="9" style="2126"/>
    <col min="5889" max="5889" width="4.875" style="2126" customWidth="1"/>
    <col min="5890" max="5890" width="15.875" style="2126" bestFit="1" customWidth="1"/>
    <col min="5891" max="5891" width="28.25" style="2126" bestFit="1" customWidth="1"/>
    <col min="5892" max="5892" width="3.125" style="2126" customWidth="1"/>
    <col min="5893" max="5893" width="11.75" style="2126" bestFit="1" customWidth="1"/>
    <col min="5894" max="5894" width="11.875" style="2126" customWidth="1"/>
    <col min="5895" max="5896" width="11.75" style="2126" bestFit="1" customWidth="1"/>
    <col min="5897" max="5898" width="13" style="2126" bestFit="1" customWidth="1"/>
    <col min="5899" max="5902" width="11.75" style="2126" bestFit="1" customWidth="1"/>
    <col min="5903" max="5904" width="8.5" style="2126" bestFit="1" customWidth="1"/>
    <col min="5905" max="5905" width="11.75" style="2126" customWidth="1"/>
    <col min="5906" max="5906" width="11.75" style="2126" bestFit="1" customWidth="1"/>
    <col min="5907" max="5908" width="13" style="2126" bestFit="1" customWidth="1"/>
    <col min="5909" max="5910" width="6.375" style="2126" bestFit="1" customWidth="1"/>
    <col min="5911" max="5911" width="17.625" style="2126" bestFit="1" customWidth="1"/>
    <col min="5912" max="5912" width="4.25" style="2126" bestFit="1" customWidth="1"/>
    <col min="5913" max="5913" width="9" style="2126"/>
    <col min="5914" max="5914" width="12.75" style="2126" bestFit="1" customWidth="1"/>
    <col min="5915" max="5915" width="9" style="2126"/>
    <col min="5916" max="5916" width="11.625" style="2126" bestFit="1" customWidth="1"/>
    <col min="5917" max="6144" width="9" style="2126"/>
    <col min="6145" max="6145" width="4.875" style="2126" customWidth="1"/>
    <col min="6146" max="6146" width="15.875" style="2126" bestFit="1" customWidth="1"/>
    <col min="6147" max="6147" width="28.25" style="2126" bestFit="1" customWidth="1"/>
    <col min="6148" max="6148" width="3.125" style="2126" customWidth="1"/>
    <col min="6149" max="6149" width="11.75" style="2126" bestFit="1" customWidth="1"/>
    <col min="6150" max="6150" width="11.875" style="2126" customWidth="1"/>
    <col min="6151" max="6152" width="11.75" style="2126" bestFit="1" customWidth="1"/>
    <col min="6153" max="6154" width="13" style="2126" bestFit="1" customWidth="1"/>
    <col min="6155" max="6158" width="11.75" style="2126" bestFit="1" customWidth="1"/>
    <col min="6159" max="6160" width="8.5" style="2126" bestFit="1" customWidth="1"/>
    <col min="6161" max="6161" width="11.75" style="2126" customWidth="1"/>
    <col min="6162" max="6162" width="11.75" style="2126" bestFit="1" customWidth="1"/>
    <col min="6163" max="6164" width="13" style="2126" bestFit="1" customWidth="1"/>
    <col min="6165" max="6166" width="6.375" style="2126" bestFit="1" customWidth="1"/>
    <col min="6167" max="6167" width="17.625" style="2126" bestFit="1" customWidth="1"/>
    <col min="6168" max="6168" width="4.25" style="2126" bestFit="1" customWidth="1"/>
    <col min="6169" max="6169" width="9" style="2126"/>
    <col min="6170" max="6170" width="12.75" style="2126" bestFit="1" customWidth="1"/>
    <col min="6171" max="6171" width="9" style="2126"/>
    <col min="6172" max="6172" width="11.625" style="2126" bestFit="1" customWidth="1"/>
    <col min="6173" max="6400" width="9" style="2126"/>
    <col min="6401" max="6401" width="4.875" style="2126" customWidth="1"/>
    <col min="6402" max="6402" width="15.875" style="2126" bestFit="1" customWidth="1"/>
    <col min="6403" max="6403" width="28.25" style="2126" bestFit="1" customWidth="1"/>
    <col min="6404" max="6404" width="3.125" style="2126" customWidth="1"/>
    <col min="6405" max="6405" width="11.75" style="2126" bestFit="1" customWidth="1"/>
    <col min="6406" max="6406" width="11.875" style="2126" customWidth="1"/>
    <col min="6407" max="6408" width="11.75" style="2126" bestFit="1" customWidth="1"/>
    <col min="6409" max="6410" width="13" style="2126" bestFit="1" customWidth="1"/>
    <col min="6411" max="6414" width="11.75" style="2126" bestFit="1" customWidth="1"/>
    <col min="6415" max="6416" width="8.5" style="2126" bestFit="1" customWidth="1"/>
    <col min="6417" max="6417" width="11.75" style="2126" customWidth="1"/>
    <col min="6418" max="6418" width="11.75" style="2126" bestFit="1" customWidth="1"/>
    <col min="6419" max="6420" width="13" style="2126" bestFit="1" customWidth="1"/>
    <col min="6421" max="6422" width="6.375" style="2126" bestFit="1" customWidth="1"/>
    <col min="6423" max="6423" width="17.625" style="2126" bestFit="1" customWidth="1"/>
    <col min="6424" max="6424" width="4.25" style="2126" bestFit="1" customWidth="1"/>
    <col min="6425" max="6425" width="9" style="2126"/>
    <col min="6426" max="6426" width="12.75" style="2126" bestFit="1" customWidth="1"/>
    <col min="6427" max="6427" width="9" style="2126"/>
    <col min="6428" max="6428" width="11.625" style="2126" bestFit="1" customWidth="1"/>
    <col min="6429" max="6656" width="9" style="2126"/>
    <col min="6657" max="6657" width="4.875" style="2126" customWidth="1"/>
    <col min="6658" max="6658" width="15.875" style="2126" bestFit="1" customWidth="1"/>
    <col min="6659" max="6659" width="28.25" style="2126" bestFit="1" customWidth="1"/>
    <col min="6660" max="6660" width="3.125" style="2126" customWidth="1"/>
    <col min="6661" max="6661" width="11.75" style="2126" bestFit="1" customWidth="1"/>
    <col min="6662" max="6662" width="11.875" style="2126" customWidth="1"/>
    <col min="6663" max="6664" width="11.75" style="2126" bestFit="1" customWidth="1"/>
    <col min="6665" max="6666" width="13" style="2126" bestFit="1" customWidth="1"/>
    <col min="6667" max="6670" width="11.75" style="2126" bestFit="1" customWidth="1"/>
    <col min="6671" max="6672" width="8.5" style="2126" bestFit="1" customWidth="1"/>
    <col min="6673" max="6673" width="11.75" style="2126" customWidth="1"/>
    <col min="6674" max="6674" width="11.75" style="2126" bestFit="1" customWidth="1"/>
    <col min="6675" max="6676" width="13" style="2126" bestFit="1" customWidth="1"/>
    <col min="6677" max="6678" width="6.375" style="2126" bestFit="1" customWidth="1"/>
    <col min="6679" max="6679" width="17.625" style="2126" bestFit="1" customWidth="1"/>
    <col min="6680" max="6680" width="4.25" style="2126" bestFit="1" customWidth="1"/>
    <col min="6681" max="6681" width="9" style="2126"/>
    <col min="6682" max="6682" width="12.75" style="2126" bestFit="1" customWidth="1"/>
    <col min="6683" max="6683" width="9" style="2126"/>
    <col min="6684" max="6684" width="11.625" style="2126" bestFit="1" customWidth="1"/>
    <col min="6685" max="6912" width="9" style="2126"/>
    <col min="6913" max="6913" width="4.875" style="2126" customWidth="1"/>
    <col min="6914" max="6914" width="15.875" style="2126" bestFit="1" customWidth="1"/>
    <col min="6915" max="6915" width="28.25" style="2126" bestFit="1" customWidth="1"/>
    <col min="6916" max="6916" width="3.125" style="2126" customWidth="1"/>
    <col min="6917" max="6917" width="11.75" style="2126" bestFit="1" customWidth="1"/>
    <col min="6918" max="6918" width="11.875" style="2126" customWidth="1"/>
    <col min="6919" max="6920" width="11.75" style="2126" bestFit="1" customWidth="1"/>
    <col min="6921" max="6922" width="13" style="2126" bestFit="1" customWidth="1"/>
    <col min="6923" max="6926" width="11.75" style="2126" bestFit="1" customWidth="1"/>
    <col min="6927" max="6928" width="8.5" style="2126" bestFit="1" customWidth="1"/>
    <col min="6929" max="6929" width="11.75" style="2126" customWidth="1"/>
    <col min="6930" max="6930" width="11.75" style="2126" bestFit="1" customWidth="1"/>
    <col min="6931" max="6932" width="13" style="2126" bestFit="1" customWidth="1"/>
    <col min="6933" max="6934" width="6.375" style="2126" bestFit="1" customWidth="1"/>
    <col min="6935" max="6935" width="17.625" style="2126" bestFit="1" customWidth="1"/>
    <col min="6936" max="6936" width="4.25" style="2126" bestFit="1" customWidth="1"/>
    <col min="6937" max="6937" width="9" style="2126"/>
    <col min="6938" max="6938" width="12.75" style="2126" bestFit="1" customWidth="1"/>
    <col min="6939" max="6939" width="9" style="2126"/>
    <col min="6940" max="6940" width="11.625" style="2126" bestFit="1" customWidth="1"/>
    <col min="6941" max="7168" width="9" style="2126"/>
    <col min="7169" max="7169" width="4.875" style="2126" customWidth="1"/>
    <col min="7170" max="7170" width="15.875" style="2126" bestFit="1" customWidth="1"/>
    <col min="7171" max="7171" width="28.25" style="2126" bestFit="1" customWidth="1"/>
    <col min="7172" max="7172" width="3.125" style="2126" customWidth="1"/>
    <col min="7173" max="7173" width="11.75" style="2126" bestFit="1" customWidth="1"/>
    <col min="7174" max="7174" width="11.875" style="2126" customWidth="1"/>
    <col min="7175" max="7176" width="11.75" style="2126" bestFit="1" customWidth="1"/>
    <col min="7177" max="7178" width="13" style="2126" bestFit="1" customWidth="1"/>
    <col min="7179" max="7182" width="11.75" style="2126" bestFit="1" customWidth="1"/>
    <col min="7183" max="7184" width="8.5" style="2126" bestFit="1" customWidth="1"/>
    <col min="7185" max="7185" width="11.75" style="2126" customWidth="1"/>
    <col min="7186" max="7186" width="11.75" style="2126" bestFit="1" customWidth="1"/>
    <col min="7187" max="7188" width="13" style="2126" bestFit="1" customWidth="1"/>
    <col min="7189" max="7190" width="6.375" style="2126" bestFit="1" customWidth="1"/>
    <col min="7191" max="7191" width="17.625" style="2126" bestFit="1" customWidth="1"/>
    <col min="7192" max="7192" width="4.25" style="2126" bestFit="1" customWidth="1"/>
    <col min="7193" max="7193" width="9" style="2126"/>
    <col min="7194" max="7194" width="12.75" style="2126" bestFit="1" customWidth="1"/>
    <col min="7195" max="7195" width="9" style="2126"/>
    <col min="7196" max="7196" width="11.625" style="2126" bestFit="1" customWidth="1"/>
    <col min="7197" max="7424" width="9" style="2126"/>
    <col min="7425" max="7425" width="4.875" style="2126" customWidth="1"/>
    <col min="7426" max="7426" width="15.875" style="2126" bestFit="1" customWidth="1"/>
    <col min="7427" max="7427" width="28.25" style="2126" bestFit="1" customWidth="1"/>
    <col min="7428" max="7428" width="3.125" style="2126" customWidth="1"/>
    <col min="7429" max="7429" width="11.75" style="2126" bestFit="1" customWidth="1"/>
    <col min="7430" max="7430" width="11.875" style="2126" customWidth="1"/>
    <col min="7431" max="7432" width="11.75" style="2126" bestFit="1" customWidth="1"/>
    <col min="7433" max="7434" width="13" style="2126" bestFit="1" customWidth="1"/>
    <col min="7435" max="7438" width="11.75" style="2126" bestFit="1" customWidth="1"/>
    <col min="7439" max="7440" width="8.5" style="2126" bestFit="1" customWidth="1"/>
    <col min="7441" max="7441" width="11.75" style="2126" customWidth="1"/>
    <col min="7442" max="7442" width="11.75" style="2126" bestFit="1" customWidth="1"/>
    <col min="7443" max="7444" width="13" style="2126" bestFit="1" customWidth="1"/>
    <col min="7445" max="7446" width="6.375" style="2126" bestFit="1" customWidth="1"/>
    <col min="7447" max="7447" width="17.625" style="2126" bestFit="1" customWidth="1"/>
    <col min="7448" max="7448" width="4.25" style="2126" bestFit="1" customWidth="1"/>
    <col min="7449" max="7449" width="9" style="2126"/>
    <col min="7450" max="7450" width="12.75" style="2126" bestFit="1" customWidth="1"/>
    <col min="7451" max="7451" width="9" style="2126"/>
    <col min="7452" max="7452" width="11.625" style="2126" bestFit="1" customWidth="1"/>
    <col min="7453" max="7680" width="9" style="2126"/>
    <col min="7681" max="7681" width="4.875" style="2126" customWidth="1"/>
    <col min="7682" max="7682" width="15.875" style="2126" bestFit="1" customWidth="1"/>
    <col min="7683" max="7683" width="28.25" style="2126" bestFit="1" customWidth="1"/>
    <col min="7684" max="7684" width="3.125" style="2126" customWidth="1"/>
    <col min="7685" max="7685" width="11.75" style="2126" bestFit="1" customWidth="1"/>
    <col min="7686" max="7686" width="11.875" style="2126" customWidth="1"/>
    <col min="7687" max="7688" width="11.75" style="2126" bestFit="1" customWidth="1"/>
    <col min="7689" max="7690" width="13" style="2126" bestFit="1" customWidth="1"/>
    <col min="7691" max="7694" width="11.75" style="2126" bestFit="1" customWidth="1"/>
    <col min="7695" max="7696" width="8.5" style="2126" bestFit="1" customWidth="1"/>
    <col min="7697" max="7697" width="11.75" style="2126" customWidth="1"/>
    <col min="7698" max="7698" width="11.75" style="2126" bestFit="1" customWidth="1"/>
    <col min="7699" max="7700" width="13" style="2126" bestFit="1" customWidth="1"/>
    <col min="7701" max="7702" width="6.375" style="2126" bestFit="1" customWidth="1"/>
    <col min="7703" max="7703" width="17.625" style="2126" bestFit="1" customWidth="1"/>
    <col min="7704" max="7704" width="4.25" style="2126" bestFit="1" customWidth="1"/>
    <col min="7705" max="7705" width="9" style="2126"/>
    <col min="7706" max="7706" width="12.75" style="2126" bestFit="1" customWidth="1"/>
    <col min="7707" max="7707" width="9" style="2126"/>
    <col min="7708" max="7708" width="11.625" style="2126" bestFit="1" customWidth="1"/>
    <col min="7709" max="7936" width="9" style="2126"/>
    <col min="7937" max="7937" width="4.875" style="2126" customWidth="1"/>
    <col min="7938" max="7938" width="15.875" style="2126" bestFit="1" customWidth="1"/>
    <col min="7939" max="7939" width="28.25" style="2126" bestFit="1" customWidth="1"/>
    <col min="7940" max="7940" width="3.125" style="2126" customWidth="1"/>
    <col min="7941" max="7941" width="11.75" style="2126" bestFit="1" customWidth="1"/>
    <col min="7942" max="7942" width="11.875" style="2126" customWidth="1"/>
    <col min="7943" max="7944" width="11.75" style="2126" bestFit="1" customWidth="1"/>
    <col min="7945" max="7946" width="13" style="2126" bestFit="1" customWidth="1"/>
    <col min="7947" max="7950" width="11.75" style="2126" bestFit="1" customWidth="1"/>
    <col min="7951" max="7952" width="8.5" style="2126" bestFit="1" customWidth="1"/>
    <col min="7953" max="7953" width="11.75" style="2126" customWidth="1"/>
    <col min="7954" max="7954" width="11.75" style="2126" bestFit="1" customWidth="1"/>
    <col min="7955" max="7956" width="13" style="2126" bestFit="1" customWidth="1"/>
    <col min="7957" max="7958" width="6.375" style="2126" bestFit="1" customWidth="1"/>
    <col min="7959" max="7959" width="17.625" style="2126" bestFit="1" customWidth="1"/>
    <col min="7960" max="7960" width="4.25" style="2126" bestFit="1" customWidth="1"/>
    <col min="7961" max="7961" width="9" style="2126"/>
    <col min="7962" max="7962" width="12.75" style="2126" bestFit="1" customWidth="1"/>
    <col min="7963" max="7963" width="9" style="2126"/>
    <col min="7964" max="7964" width="11.625" style="2126" bestFit="1" customWidth="1"/>
    <col min="7965" max="8192" width="9" style="2126"/>
    <col min="8193" max="8193" width="4.875" style="2126" customWidth="1"/>
    <col min="8194" max="8194" width="15.875" style="2126" bestFit="1" customWidth="1"/>
    <col min="8195" max="8195" width="28.25" style="2126" bestFit="1" customWidth="1"/>
    <col min="8196" max="8196" width="3.125" style="2126" customWidth="1"/>
    <col min="8197" max="8197" width="11.75" style="2126" bestFit="1" customWidth="1"/>
    <col min="8198" max="8198" width="11.875" style="2126" customWidth="1"/>
    <col min="8199" max="8200" width="11.75" style="2126" bestFit="1" customWidth="1"/>
    <col min="8201" max="8202" width="13" style="2126" bestFit="1" customWidth="1"/>
    <col min="8203" max="8206" width="11.75" style="2126" bestFit="1" customWidth="1"/>
    <col min="8207" max="8208" width="8.5" style="2126" bestFit="1" customWidth="1"/>
    <col min="8209" max="8209" width="11.75" style="2126" customWidth="1"/>
    <col min="8210" max="8210" width="11.75" style="2126" bestFit="1" customWidth="1"/>
    <col min="8211" max="8212" width="13" style="2126" bestFit="1" customWidth="1"/>
    <col min="8213" max="8214" width="6.375" style="2126" bestFit="1" customWidth="1"/>
    <col min="8215" max="8215" width="17.625" style="2126" bestFit="1" customWidth="1"/>
    <col min="8216" max="8216" width="4.25" style="2126" bestFit="1" customWidth="1"/>
    <col min="8217" max="8217" width="9" style="2126"/>
    <col min="8218" max="8218" width="12.75" style="2126" bestFit="1" customWidth="1"/>
    <col min="8219" max="8219" width="9" style="2126"/>
    <col min="8220" max="8220" width="11.625" style="2126" bestFit="1" customWidth="1"/>
    <col min="8221" max="8448" width="9" style="2126"/>
    <col min="8449" max="8449" width="4.875" style="2126" customWidth="1"/>
    <col min="8450" max="8450" width="15.875" style="2126" bestFit="1" customWidth="1"/>
    <col min="8451" max="8451" width="28.25" style="2126" bestFit="1" customWidth="1"/>
    <col min="8452" max="8452" width="3.125" style="2126" customWidth="1"/>
    <col min="8453" max="8453" width="11.75" style="2126" bestFit="1" customWidth="1"/>
    <col min="8454" max="8454" width="11.875" style="2126" customWidth="1"/>
    <col min="8455" max="8456" width="11.75" style="2126" bestFit="1" customWidth="1"/>
    <col min="8457" max="8458" width="13" style="2126" bestFit="1" customWidth="1"/>
    <col min="8459" max="8462" width="11.75" style="2126" bestFit="1" customWidth="1"/>
    <col min="8463" max="8464" width="8.5" style="2126" bestFit="1" customWidth="1"/>
    <col min="8465" max="8465" width="11.75" style="2126" customWidth="1"/>
    <col min="8466" max="8466" width="11.75" style="2126" bestFit="1" customWidth="1"/>
    <col min="8467" max="8468" width="13" style="2126" bestFit="1" customWidth="1"/>
    <col min="8469" max="8470" width="6.375" style="2126" bestFit="1" customWidth="1"/>
    <col min="8471" max="8471" width="17.625" style="2126" bestFit="1" customWidth="1"/>
    <col min="8472" max="8472" width="4.25" style="2126" bestFit="1" customWidth="1"/>
    <col min="8473" max="8473" width="9" style="2126"/>
    <col min="8474" max="8474" width="12.75" style="2126" bestFit="1" customWidth="1"/>
    <col min="8475" max="8475" width="9" style="2126"/>
    <col min="8476" max="8476" width="11.625" style="2126" bestFit="1" customWidth="1"/>
    <col min="8477" max="8704" width="9" style="2126"/>
    <col min="8705" max="8705" width="4.875" style="2126" customWidth="1"/>
    <col min="8706" max="8706" width="15.875" style="2126" bestFit="1" customWidth="1"/>
    <col min="8707" max="8707" width="28.25" style="2126" bestFit="1" customWidth="1"/>
    <col min="8708" max="8708" width="3.125" style="2126" customWidth="1"/>
    <col min="8709" max="8709" width="11.75" style="2126" bestFit="1" customWidth="1"/>
    <col min="8710" max="8710" width="11.875" style="2126" customWidth="1"/>
    <col min="8711" max="8712" width="11.75" style="2126" bestFit="1" customWidth="1"/>
    <col min="8713" max="8714" width="13" style="2126" bestFit="1" customWidth="1"/>
    <col min="8715" max="8718" width="11.75" style="2126" bestFit="1" customWidth="1"/>
    <col min="8719" max="8720" width="8.5" style="2126" bestFit="1" customWidth="1"/>
    <col min="8721" max="8721" width="11.75" style="2126" customWidth="1"/>
    <col min="8722" max="8722" width="11.75" style="2126" bestFit="1" customWidth="1"/>
    <col min="8723" max="8724" width="13" style="2126" bestFit="1" customWidth="1"/>
    <col min="8725" max="8726" width="6.375" style="2126" bestFit="1" customWidth="1"/>
    <col min="8727" max="8727" width="17.625" style="2126" bestFit="1" customWidth="1"/>
    <col min="8728" max="8728" width="4.25" style="2126" bestFit="1" customWidth="1"/>
    <col min="8729" max="8729" width="9" style="2126"/>
    <col min="8730" max="8730" width="12.75" style="2126" bestFit="1" customWidth="1"/>
    <col min="8731" max="8731" width="9" style="2126"/>
    <col min="8732" max="8732" width="11.625" style="2126" bestFit="1" customWidth="1"/>
    <col min="8733" max="8960" width="9" style="2126"/>
    <col min="8961" max="8961" width="4.875" style="2126" customWidth="1"/>
    <col min="8962" max="8962" width="15.875" style="2126" bestFit="1" customWidth="1"/>
    <col min="8963" max="8963" width="28.25" style="2126" bestFit="1" customWidth="1"/>
    <col min="8964" max="8964" width="3.125" style="2126" customWidth="1"/>
    <col min="8965" max="8965" width="11.75" style="2126" bestFit="1" customWidth="1"/>
    <col min="8966" max="8966" width="11.875" style="2126" customWidth="1"/>
    <col min="8967" max="8968" width="11.75" style="2126" bestFit="1" customWidth="1"/>
    <col min="8969" max="8970" width="13" style="2126" bestFit="1" customWidth="1"/>
    <col min="8971" max="8974" width="11.75" style="2126" bestFit="1" customWidth="1"/>
    <col min="8975" max="8976" width="8.5" style="2126" bestFit="1" customWidth="1"/>
    <col min="8977" max="8977" width="11.75" style="2126" customWidth="1"/>
    <col min="8978" max="8978" width="11.75" style="2126" bestFit="1" customWidth="1"/>
    <col min="8979" max="8980" width="13" style="2126" bestFit="1" customWidth="1"/>
    <col min="8981" max="8982" width="6.375" style="2126" bestFit="1" customWidth="1"/>
    <col min="8983" max="8983" width="17.625" style="2126" bestFit="1" customWidth="1"/>
    <col min="8984" max="8984" width="4.25" style="2126" bestFit="1" customWidth="1"/>
    <col min="8985" max="8985" width="9" style="2126"/>
    <col min="8986" max="8986" width="12.75" style="2126" bestFit="1" customWidth="1"/>
    <col min="8987" max="8987" width="9" style="2126"/>
    <col min="8988" max="8988" width="11.625" style="2126" bestFit="1" customWidth="1"/>
    <col min="8989" max="9216" width="9" style="2126"/>
    <col min="9217" max="9217" width="4.875" style="2126" customWidth="1"/>
    <col min="9218" max="9218" width="15.875" style="2126" bestFit="1" customWidth="1"/>
    <col min="9219" max="9219" width="28.25" style="2126" bestFit="1" customWidth="1"/>
    <col min="9220" max="9220" width="3.125" style="2126" customWidth="1"/>
    <col min="9221" max="9221" width="11.75" style="2126" bestFit="1" customWidth="1"/>
    <col min="9222" max="9222" width="11.875" style="2126" customWidth="1"/>
    <col min="9223" max="9224" width="11.75" style="2126" bestFit="1" customWidth="1"/>
    <col min="9225" max="9226" width="13" style="2126" bestFit="1" customWidth="1"/>
    <col min="9227" max="9230" width="11.75" style="2126" bestFit="1" customWidth="1"/>
    <col min="9231" max="9232" width="8.5" style="2126" bestFit="1" customWidth="1"/>
    <col min="9233" max="9233" width="11.75" style="2126" customWidth="1"/>
    <col min="9234" max="9234" width="11.75" style="2126" bestFit="1" customWidth="1"/>
    <col min="9235" max="9236" width="13" style="2126" bestFit="1" customWidth="1"/>
    <col min="9237" max="9238" width="6.375" style="2126" bestFit="1" customWidth="1"/>
    <col min="9239" max="9239" width="17.625" style="2126" bestFit="1" customWidth="1"/>
    <col min="9240" max="9240" width="4.25" style="2126" bestFit="1" customWidth="1"/>
    <col min="9241" max="9241" width="9" style="2126"/>
    <col min="9242" max="9242" width="12.75" style="2126" bestFit="1" customWidth="1"/>
    <col min="9243" max="9243" width="9" style="2126"/>
    <col min="9244" max="9244" width="11.625" style="2126" bestFit="1" customWidth="1"/>
    <col min="9245" max="9472" width="9" style="2126"/>
    <col min="9473" max="9473" width="4.875" style="2126" customWidth="1"/>
    <col min="9474" max="9474" width="15.875" style="2126" bestFit="1" customWidth="1"/>
    <col min="9475" max="9475" width="28.25" style="2126" bestFit="1" customWidth="1"/>
    <col min="9476" max="9476" width="3.125" style="2126" customWidth="1"/>
    <col min="9477" max="9477" width="11.75" style="2126" bestFit="1" customWidth="1"/>
    <col min="9478" max="9478" width="11.875" style="2126" customWidth="1"/>
    <col min="9479" max="9480" width="11.75" style="2126" bestFit="1" customWidth="1"/>
    <col min="9481" max="9482" width="13" style="2126" bestFit="1" customWidth="1"/>
    <col min="9483" max="9486" width="11.75" style="2126" bestFit="1" customWidth="1"/>
    <col min="9487" max="9488" width="8.5" style="2126" bestFit="1" customWidth="1"/>
    <col min="9489" max="9489" width="11.75" style="2126" customWidth="1"/>
    <col min="9490" max="9490" width="11.75" style="2126" bestFit="1" customWidth="1"/>
    <col min="9491" max="9492" width="13" style="2126" bestFit="1" customWidth="1"/>
    <col min="9493" max="9494" width="6.375" style="2126" bestFit="1" customWidth="1"/>
    <col min="9495" max="9495" width="17.625" style="2126" bestFit="1" customWidth="1"/>
    <col min="9496" max="9496" width="4.25" style="2126" bestFit="1" customWidth="1"/>
    <col min="9497" max="9497" width="9" style="2126"/>
    <col min="9498" max="9498" width="12.75" style="2126" bestFit="1" customWidth="1"/>
    <col min="9499" max="9499" width="9" style="2126"/>
    <col min="9500" max="9500" width="11.625" style="2126" bestFit="1" customWidth="1"/>
    <col min="9501" max="9728" width="9" style="2126"/>
    <col min="9729" max="9729" width="4.875" style="2126" customWidth="1"/>
    <col min="9730" max="9730" width="15.875" style="2126" bestFit="1" customWidth="1"/>
    <col min="9731" max="9731" width="28.25" style="2126" bestFit="1" customWidth="1"/>
    <col min="9732" max="9732" width="3.125" style="2126" customWidth="1"/>
    <col min="9733" max="9733" width="11.75" style="2126" bestFit="1" customWidth="1"/>
    <col min="9734" max="9734" width="11.875" style="2126" customWidth="1"/>
    <col min="9735" max="9736" width="11.75" style="2126" bestFit="1" customWidth="1"/>
    <col min="9737" max="9738" width="13" style="2126" bestFit="1" customWidth="1"/>
    <col min="9739" max="9742" width="11.75" style="2126" bestFit="1" customWidth="1"/>
    <col min="9743" max="9744" width="8.5" style="2126" bestFit="1" customWidth="1"/>
    <col min="9745" max="9745" width="11.75" style="2126" customWidth="1"/>
    <col min="9746" max="9746" width="11.75" style="2126" bestFit="1" customWidth="1"/>
    <col min="9747" max="9748" width="13" style="2126" bestFit="1" customWidth="1"/>
    <col min="9749" max="9750" width="6.375" style="2126" bestFit="1" customWidth="1"/>
    <col min="9751" max="9751" width="17.625" style="2126" bestFit="1" customWidth="1"/>
    <col min="9752" max="9752" width="4.25" style="2126" bestFit="1" customWidth="1"/>
    <col min="9753" max="9753" width="9" style="2126"/>
    <col min="9754" max="9754" width="12.75" style="2126" bestFit="1" customWidth="1"/>
    <col min="9755" max="9755" width="9" style="2126"/>
    <col min="9756" max="9756" width="11.625" style="2126" bestFit="1" customWidth="1"/>
    <col min="9757" max="9984" width="9" style="2126"/>
    <col min="9985" max="9985" width="4.875" style="2126" customWidth="1"/>
    <col min="9986" max="9986" width="15.875" style="2126" bestFit="1" customWidth="1"/>
    <col min="9987" max="9987" width="28.25" style="2126" bestFit="1" customWidth="1"/>
    <col min="9988" max="9988" width="3.125" style="2126" customWidth="1"/>
    <col min="9989" max="9989" width="11.75" style="2126" bestFit="1" customWidth="1"/>
    <col min="9990" max="9990" width="11.875" style="2126" customWidth="1"/>
    <col min="9991" max="9992" width="11.75" style="2126" bestFit="1" customWidth="1"/>
    <col min="9993" max="9994" width="13" style="2126" bestFit="1" customWidth="1"/>
    <col min="9995" max="9998" width="11.75" style="2126" bestFit="1" customWidth="1"/>
    <col min="9999" max="10000" width="8.5" style="2126" bestFit="1" customWidth="1"/>
    <col min="10001" max="10001" width="11.75" style="2126" customWidth="1"/>
    <col min="10002" max="10002" width="11.75" style="2126" bestFit="1" customWidth="1"/>
    <col min="10003" max="10004" width="13" style="2126" bestFit="1" customWidth="1"/>
    <col min="10005" max="10006" width="6.375" style="2126" bestFit="1" customWidth="1"/>
    <col min="10007" max="10007" width="17.625" style="2126" bestFit="1" customWidth="1"/>
    <col min="10008" max="10008" width="4.25" style="2126" bestFit="1" customWidth="1"/>
    <col min="10009" max="10009" width="9" style="2126"/>
    <col min="10010" max="10010" width="12.75" style="2126" bestFit="1" customWidth="1"/>
    <col min="10011" max="10011" width="9" style="2126"/>
    <col min="10012" max="10012" width="11.625" style="2126" bestFit="1" customWidth="1"/>
    <col min="10013" max="10240" width="9" style="2126"/>
    <col min="10241" max="10241" width="4.875" style="2126" customWidth="1"/>
    <col min="10242" max="10242" width="15.875" style="2126" bestFit="1" customWidth="1"/>
    <col min="10243" max="10243" width="28.25" style="2126" bestFit="1" customWidth="1"/>
    <col min="10244" max="10244" width="3.125" style="2126" customWidth="1"/>
    <col min="10245" max="10245" width="11.75" style="2126" bestFit="1" customWidth="1"/>
    <col min="10246" max="10246" width="11.875" style="2126" customWidth="1"/>
    <col min="10247" max="10248" width="11.75" style="2126" bestFit="1" customWidth="1"/>
    <col min="10249" max="10250" width="13" style="2126" bestFit="1" customWidth="1"/>
    <col min="10251" max="10254" width="11.75" style="2126" bestFit="1" customWidth="1"/>
    <col min="10255" max="10256" width="8.5" style="2126" bestFit="1" customWidth="1"/>
    <col min="10257" max="10257" width="11.75" style="2126" customWidth="1"/>
    <col min="10258" max="10258" width="11.75" style="2126" bestFit="1" customWidth="1"/>
    <col min="10259" max="10260" width="13" style="2126" bestFit="1" customWidth="1"/>
    <col min="10261" max="10262" width="6.375" style="2126" bestFit="1" customWidth="1"/>
    <col min="10263" max="10263" width="17.625" style="2126" bestFit="1" customWidth="1"/>
    <col min="10264" max="10264" width="4.25" style="2126" bestFit="1" customWidth="1"/>
    <col min="10265" max="10265" width="9" style="2126"/>
    <col min="10266" max="10266" width="12.75" style="2126" bestFit="1" customWidth="1"/>
    <col min="10267" max="10267" width="9" style="2126"/>
    <col min="10268" max="10268" width="11.625" style="2126" bestFit="1" customWidth="1"/>
    <col min="10269" max="10496" width="9" style="2126"/>
    <col min="10497" max="10497" width="4.875" style="2126" customWidth="1"/>
    <col min="10498" max="10498" width="15.875" style="2126" bestFit="1" customWidth="1"/>
    <col min="10499" max="10499" width="28.25" style="2126" bestFit="1" customWidth="1"/>
    <col min="10500" max="10500" width="3.125" style="2126" customWidth="1"/>
    <col min="10501" max="10501" width="11.75" style="2126" bestFit="1" customWidth="1"/>
    <col min="10502" max="10502" width="11.875" style="2126" customWidth="1"/>
    <col min="10503" max="10504" width="11.75" style="2126" bestFit="1" customWidth="1"/>
    <col min="10505" max="10506" width="13" style="2126" bestFit="1" customWidth="1"/>
    <col min="10507" max="10510" width="11.75" style="2126" bestFit="1" customWidth="1"/>
    <col min="10511" max="10512" width="8.5" style="2126" bestFit="1" customWidth="1"/>
    <col min="10513" max="10513" width="11.75" style="2126" customWidth="1"/>
    <col min="10514" max="10514" width="11.75" style="2126" bestFit="1" customWidth="1"/>
    <col min="10515" max="10516" width="13" style="2126" bestFit="1" customWidth="1"/>
    <col min="10517" max="10518" width="6.375" style="2126" bestFit="1" customWidth="1"/>
    <col min="10519" max="10519" width="17.625" style="2126" bestFit="1" customWidth="1"/>
    <col min="10520" max="10520" width="4.25" style="2126" bestFit="1" customWidth="1"/>
    <col min="10521" max="10521" width="9" style="2126"/>
    <col min="10522" max="10522" width="12.75" style="2126" bestFit="1" customWidth="1"/>
    <col min="10523" max="10523" width="9" style="2126"/>
    <col min="10524" max="10524" width="11.625" style="2126" bestFit="1" customWidth="1"/>
    <col min="10525" max="10752" width="9" style="2126"/>
    <col min="10753" max="10753" width="4.875" style="2126" customWidth="1"/>
    <col min="10754" max="10754" width="15.875" style="2126" bestFit="1" customWidth="1"/>
    <col min="10755" max="10755" width="28.25" style="2126" bestFit="1" customWidth="1"/>
    <col min="10756" max="10756" width="3.125" style="2126" customWidth="1"/>
    <col min="10757" max="10757" width="11.75" style="2126" bestFit="1" customWidth="1"/>
    <col min="10758" max="10758" width="11.875" style="2126" customWidth="1"/>
    <col min="10759" max="10760" width="11.75" style="2126" bestFit="1" customWidth="1"/>
    <col min="10761" max="10762" width="13" style="2126" bestFit="1" customWidth="1"/>
    <col min="10763" max="10766" width="11.75" style="2126" bestFit="1" customWidth="1"/>
    <col min="10767" max="10768" width="8.5" style="2126" bestFit="1" customWidth="1"/>
    <col min="10769" max="10769" width="11.75" style="2126" customWidth="1"/>
    <col min="10770" max="10770" width="11.75" style="2126" bestFit="1" customWidth="1"/>
    <col min="10771" max="10772" width="13" style="2126" bestFit="1" customWidth="1"/>
    <col min="10773" max="10774" width="6.375" style="2126" bestFit="1" customWidth="1"/>
    <col min="10775" max="10775" width="17.625" style="2126" bestFit="1" customWidth="1"/>
    <col min="10776" max="10776" width="4.25" style="2126" bestFit="1" customWidth="1"/>
    <col min="10777" max="10777" width="9" style="2126"/>
    <col min="10778" max="10778" width="12.75" style="2126" bestFit="1" customWidth="1"/>
    <col min="10779" max="10779" width="9" style="2126"/>
    <col min="10780" max="10780" width="11.625" style="2126" bestFit="1" customWidth="1"/>
    <col min="10781" max="11008" width="9" style="2126"/>
    <col min="11009" max="11009" width="4.875" style="2126" customWidth="1"/>
    <col min="11010" max="11010" width="15.875" style="2126" bestFit="1" customWidth="1"/>
    <col min="11011" max="11011" width="28.25" style="2126" bestFit="1" customWidth="1"/>
    <col min="11012" max="11012" width="3.125" style="2126" customWidth="1"/>
    <col min="11013" max="11013" width="11.75" style="2126" bestFit="1" customWidth="1"/>
    <col min="11014" max="11014" width="11.875" style="2126" customWidth="1"/>
    <col min="11015" max="11016" width="11.75" style="2126" bestFit="1" customWidth="1"/>
    <col min="11017" max="11018" width="13" style="2126" bestFit="1" customWidth="1"/>
    <col min="11019" max="11022" width="11.75" style="2126" bestFit="1" customWidth="1"/>
    <col min="11023" max="11024" width="8.5" style="2126" bestFit="1" customWidth="1"/>
    <col min="11025" max="11025" width="11.75" style="2126" customWidth="1"/>
    <col min="11026" max="11026" width="11.75" style="2126" bestFit="1" customWidth="1"/>
    <col min="11027" max="11028" width="13" style="2126" bestFit="1" customWidth="1"/>
    <col min="11029" max="11030" width="6.375" style="2126" bestFit="1" customWidth="1"/>
    <col min="11031" max="11031" width="17.625" style="2126" bestFit="1" customWidth="1"/>
    <col min="11032" max="11032" width="4.25" style="2126" bestFit="1" customWidth="1"/>
    <col min="11033" max="11033" width="9" style="2126"/>
    <col min="11034" max="11034" width="12.75" style="2126" bestFit="1" customWidth="1"/>
    <col min="11035" max="11035" width="9" style="2126"/>
    <col min="11036" max="11036" width="11.625" style="2126" bestFit="1" customWidth="1"/>
    <col min="11037" max="11264" width="9" style="2126"/>
    <col min="11265" max="11265" width="4.875" style="2126" customWidth="1"/>
    <col min="11266" max="11266" width="15.875" style="2126" bestFit="1" customWidth="1"/>
    <col min="11267" max="11267" width="28.25" style="2126" bestFit="1" customWidth="1"/>
    <col min="11268" max="11268" width="3.125" style="2126" customWidth="1"/>
    <col min="11269" max="11269" width="11.75" style="2126" bestFit="1" customWidth="1"/>
    <col min="11270" max="11270" width="11.875" style="2126" customWidth="1"/>
    <col min="11271" max="11272" width="11.75" style="2126" bestFit="1" customWidth="1"/>
    <col min="11273" max="11274" width="13" style="2126" bestFit="1" customWidth="1"/>
    <col min="11275" max="11278" width="11.75" style="2126" bestFit="1" customWidth="1"/>
    <col min="11279" max="11280" width="8.5" style="2126" bestFit="1" customWidth="1"/>
    <col min="11281" max="11281" width="11.75" style="2126" customWidth="1"/>
    <col min="11282" max="11282" width="11.75" style="2126" bestFit="1" customWidth="1"/>
    <col min="11283" max="11284" width="13" style="2126" bestFit="1" customWidth="1"/>
    <col min="11285" max="11286" width="6.375" style="2126" bestFit="1" customWidth="1"/>
    <col min="11287" max="11287" width="17.625" style="2126" bestFit="1" customWidth="1"/>
    <col min="11288" max="11288" width="4.25" style="2126" bestFit="1" customWidth="1"/>
    <col min="11289" max="11289" width="9" style="2126"/>
    <col min="11290" max="11290" width="12.75" style="2126" bestFit="1" customWidth="1"/>
    <col min="11291" max="11291" width="9" style="2126"/>
    <col min="11292" max="11292" width="11.625" style="2126" bestFit="1" customWidth="1"/>
    <col min="11293" max="11520" width="9" style="2126"/>
    <col min="11521" max="11521" width="4.875" style="2126" customWidth="1"/>
    <col min="11522" max="11522" width="15.875" style="2126" bestFit="1" customWidth="1"/>
    <col min="11523" max="11523" width="28.25" style="2126" bestFit="1" customWidth="1"/>
    <col min="11524" max="11524" width="3.125" style="2126" customWidth="1"/>
    <col min="11525" max="11525" width="11.75" style="2126" bestFit="1" customWidth="1"/>
    <col min="11526" max="11526" width="11.875" style="2126" customWidth="1"/>
    <col min="11527" max="11528" width="11.75" style="2126" bestFit="1" customWidth="1"/>
    <col min="11529" max="11530" width="13" style="2126" bestFit="1" customWidth="1"/>
    <col min="11531" max="11534" width="11.75" style="2126" bestFit="1" customWidth="1"/>
    <col min="11535" max="11536" width="8.5" style="2126" bestFit="1" customWidth="1"/>
    <col min="11537" max="11537" width="11.75" style="2126" customWidth="1"/>
    <col min="11538" max="11538" width="11.75" style="2126" bestFit="1" customWidth="1"/>
    <col min="11539" max="11540" width="13" style="2126" bestFit="1" customWidth="1"/>
    <col min="11541" max="11542" width="6.375" style="2126" bestFit="1" customWidth="1"/>
    <col min="11543" max="11543" width="17.625" style="2126" bestFit="1" customWidth="1"/>
    <col min="11544" max="11544" width="4.25" style="2126" bestFit="1" customWidth="1"/>
    <col min="11545" max="11545" width="9" style="2126"/>
    <col min="11546" max="11546" width="12.75" style="2126" bestFit="1" customWidth="1"/>
    <col min="11547" max="11547" width="9" style="2126"/>
    <col min="11548" max="11548" width="11.625" style="2126" bestFit="1" customWidth="1"/>
    <col min="11549" max="11776" width="9" style="2126"/>
    <col min="11777" max="11777" width="4.875" style="2126" customWidth="1"/>
    <col min="11778" max="11778" width="15.875" style="2126" bestFit="1" customWidth="1"/>
    <col min="11779" max="11779" width="28.25" style="2126" bestFit="1" customWidth="1"/>
    <col min="11780" max="11780" width="3.125" style="2126" customWidth="1"/>
    <col min="11781" max="11781" width="11.75" style="2126" bestFit="1" customWidth="1"/>
    <col min="11782" max="11782" width="11.875" style="2126" customWidth="1"/>
    <col min="11783" max="11784" width="11.75" style="2126" bestFit="1" customWidth="1"/>
    <col min="11785" max="11786" width="13" style="2126" bestFit="1" customWidth="1"/>
    <col min="11787" max="11790" width="11.75" style="2126" bestFit="1" customWidth="1"/>
    <col min="11791" max="11792" width="8.5" style="2126" bestFit="1" customWidth="1"/>
    <col min="11793" max="11793" width="11.75" style="2126" customWidth="1"/>
    <col min="11794" max="11794" width="11.75" style="2126" bestFit="1" customWidth="1"/>
    <col min="11795" max="11796" width="13" style="2126" bestFit="1" customWidth="1"/>
    <col min="11797" max="11798" width="6.375" style="2126" bestFit="1" customWidth="1"/>
    <col min="11799" max="11799" width="17.625" style="2126" bestFit="1" customWidth="1"/>
    <col min="11800" max="11800" width="4.25" style="2126" bestFit="1" customWidth="1"/>
    <col min="11801" max="11801" width="9" style="2126"/>
    <col min="11802" max="11802" width="12.75" style="2126" bestFit="1" customWidth="1"/>
    <col min="11803" max="11803" width="9" style="2126"/>
    <col min="11804" max="11804" width="11.625" style="2126" bestFit="1" customWidth="1"/>
    <col min="11805" max="12032" width="9" style="2126"/>
    <col min="12033" max="12033" width="4.875" style="2126" customWidth="1"/>
    <col min="12034" max="12034" width="15.875" style="2126" bestFit="1" customWidth="1"/>
    <col min="12035" max="12035" width="28.25" style="2126" bestFit="1" customWidth="1"/>
    <col min="12036" max="12036" width="3.125" style="2126" customWidth="1"/>
    <col min="12037" max="12037" width="11.75" style="2126" bestFit="1" customWidth="1"/>
    <col min="12038" max="12038" width="11.875" style="2126" customWidth="1"/>
    <col min="12039" max="12040" width="11.75" style="2126" bestFit="1" customWidth="1"/>
    <col min="12041" max="12042" width="13" style="2126" bestFit="1" customWidth="1"/>
    <col min="12043" max="12046" width="11.75" style="2126" bestFit="1" customWidth="1"/>
    <col min="12047" max="12048" width="8.5" style="2126" bestFit="1" customWidth="1"/>
    <col min="12049" max="12049" width="11.75" style="2126" customWidth="1"/>
    <col min="12050" max="12050" width="11.75" style="2126" bestFit="1" customWidth="1"/>
    <col min="12051" max="12052" width="13" style="2126" bestFit="1" customWidth="1"/>
    <col min="12053" max="12054" width="6.375" style="2126" bestFit="1" customWidth="1"/>
    <col min="12055" max="12055" width="17.625" style="2126" bestFit="1" customWidth="1"/>
    <col min="12056" max="12056" width="4.25" style="2126" bestFit="1" customWidth="1"/>
    <col min="12057" max="12057" width="9" style="2126"/>
    <col min="12058" max="12058" width="12.75" style="2126" bestFit="1" customWidth="1"/>
    <col min="12059" max="12059" width="9" style="2126"/>
    <col min="12060" max="12060" width="11.625" style="2126" bestFit="1" customWidth="1"/>
    <col min="12061" max="12288" width="9" style="2126"/>
    <col min="12289" max="12289" width="4.875" style="2126" customWidth="1"/>
    <col min="12290" max="12290" width="15.875" style="2126" bestFit="1" customWidth="1"/>
    <col min="12291" max="12291" width="28.25" style="2126" bestFit="1" customWidth="1"/>
    <col min="12292" max="12292" width="3.125" style="2126" customWidth="1"/>
    <col min="12293" max="12293" width="11.75" style="2126" bestFit="1" customWidth="1"/>
    <col min="12294" max="12294" width="11.875" style="2126" customWidth="1"/>
    <col min="12295" max="12296" width="11.75" style="2126" bestFit="1" customWidth="1"/>
    <col min="12297" max="12298" width="13" style="2126" bestFit="1" customWidth="1"/>
    <col min="12299" max="12302" width="11.75" style="2126" bestFit="1" customWidth="1"/>
    <col min="12303" max="12304" width="8.5" style="2126" bestFit="1" customWidth="1"/>
    <col min="12305" max="12305" width="11.75" style="2126" customWidth="1"/>
    <col min="12306" max="12306" width="11.75" style="2126" bestFit="1" customWidth="1"/>
    <col min="12307" max="12308" width="13" style="2126" bestFit="1" customWidth="1"/>
    <col min="12309" max="12310" width="6.375" style="2126" bestFit="1" customWidth="1"/>
    <col min="12311" max="12311" width="17.625" style="2126" bestFit="1" customWidth="1"/>
    <col min="12312" max="12312" width="4.25" style="2126" bestFit="1" customWidth="1"/>
    <col min="12313" max="12313" width="9" style="2126"/>
    <col min="12314" max="12314" width="12.75" style="2126" bestFit="1" customWidth="1"/>
    <col min="12315" max="12315" width="9" style="2126"/>
    <col min="12316" max="12316" width="11.625" style="2126" bestFit="1" customWidth="1"/>
    <col min="12317" max="12544" width="9" style="2126"/>
    <col min="12545" max="12545" width="4.875" style="2126" customWidth="1"/>
    <col min="12546" max="12546" width="15.875" style="2126" bestFit="1" customWidth="1"/>
    <col min="12547" max="12547" width="28.25" style="2126" bestFit="1" customWidth="1"/>
    <col min="12548" max="12548" width="3.125" style="2126" customWidth="1"/>
    <col min="12549" max="12549" width="11.75" style="2126" bestFit="1" customWidth="1"/>
    <col min="12550" max="12550" width="11.875" style="2126" customWidth="1"/>
    <col min="12551" max="12552" width="11.75" style="2126" bestFit="1" customWidth="1"/>
    <col min="12553" max="12554" width="13" style="2126" bestFit="1" customWidth="1"/>
    <col min="12555" max="12558" width="11.75" style="2126" bestFit="1" customWidth="1"/>
    <col min="12559" max="12560" width="8.5" style="2126" bestFit="1" customWidth="1"/>
    <col min="12561" max="12561" width="11.75" style="2126" customWidth="1"/>
    <col min="12562" max="12562" width="11.75" style="2126" bestFit="1" customWidth="1"/>
    <col min="12563" max="12564" width="13" style="2126" bestFit="1" customWidth="1"/>
    <col min="12565" max="12566" width="6.375" style="2126" bestFit="1" customWidth="1"/>
    <col min="12567" max="12567" width="17.625" style="2126" bestFit="1" customWidth="1"/>
    <col min="12568" max="12568" width="4.25" style="2126" bestFit="1" customWidth="1"/>
    <col min="12569" max="12569" width="9" style="2126"/>
    <col min="12570" max="12570" width="12.75" style="2126" bestFit="1" customWidth="1"/>
    <col min="12571" max="12571" width="9" style="2126"/>
    <col min="12572" max="12572" width="11.625" style="2126" bestFit="1" customWidth="1"/>
    <col min="12573" max="12800" width="9" style="2126"/>
    <col min="12801" max="12801" width="4.875" style="2126" customWidth="1"/>
    <col min="12802" max="12802" width="15.875" style="2126" bestFit="1" customWidth="1"/>
    <col min="12803" max="12803" width="28.25" style="2126" bestFit="1" customWidth="1"/>
    <col min="12804" max="12804" width="3.125" style="2126" customWidth="1"/>
    <col min="12805" max="12805" width="11.75" style="2126" bestFit="1" customWidth="1"/>
    <col min="12806" max="12806" width="11.875" style="2126" customWidth="1"/>
    <col min="12807" max="12808" width="11.75" style="2126" bestFit="1" customWidth="1"/>
    <col min="12809" max="12810" width="13" style="2126" bestFit="1" customWidth="1"/>
    <col min="12811" max="12814" width="11.75" style="2126" bestFit="1" customWidth="1"/>
    <col min="12815" max="12816" width="8.5" style="2126" bestFit="1" customWidth="1"/>
    <col min="12817" max="12817" width="11.75" style="2126" customWidth="1"/>
    <col min="12818" max="12818" width="11.75" style="2126" bestFit="1" customWidth="1"/>
    <col min="12819" max="12820" width="13" style="2126" bestFit="1" customWidth="1"/>
    <col min="12821" max="12822" width="6.375" style="2126" bestFit="1" customWidth="1"/>
    <col min="12823" max="12823" width="17.625" style="2126" bestFit="1" customWidth="1"/>
    <col min="12824" max="12824" width="4.25" style="2126" bestFit="1" customWidth="1"/>
    <col min="12825" max="12825" width="9" style="2126"/>
    <col min="12826" max="12826" width="12.75" style="2126" bestFit="1" customWidth="1"/>
    <col min="12827" max="12827" width="9" style="2126"/>
    <col min="12828" max="12828" width="11.625" style="2126" bestFit="1" customWidth="1"/>
    <col min="12829" max="13056" width="9" style="2126"/>
    <col min="13057" max="13057" width="4.875" style="2126" customWidth="1"/>
    <col min="13058" max="13058" width="15.875" style="2126" bestFit="1" customWidth="1"/>
    <col min="13059" max="13059" width="28.25" style="2126" bestFit="1" customWidth="1"/>
    <col min="13060" max="13060" width="3.125" style="2126" customWidth="1"/>
    <col min="13061" max="13061" width="11.75" style="2126" bestFit="1" customWidth="1"/>
    <col min="13062" max="13062" width="11.875" style="2126" customWidth="1"/>
    <col min="13063" max="13064" width="11.75" style="2126" bestFit="1" customWidth="1"/>
    <col min="13065" max="13066" width="13" style="2126" bestFit="1" customWidth="1"/>
    <col min="13067" max="13070" width="11.75" style="2126" bestFit="1" customWidth="1"/>
    <col min="13071" max="13072" width="8.5" style="2126" bestFit="1" customWidth="1"/>
    <col min="13073" max="13073" width="11.75" style="2126" customWidth="1"/>
    <col min="13074" max="13074" width="11.75" style="2126" bestFit="1" customWidth="1"/>
    <col min="13075" max="13076" width="13" style="2126" bestFit="1" customWidth="1"/>
    <col min="13077" max="13078" width="6.375" style="2126" bestFit="1" customWidth="1"/>
    <col min="13079" max="13079" width="17.625" style="2126" bestFit="1" customWidth="1"/>
    <col min="13080" max="13080" width="4.25" style="2126" bestFit="1" customWidth="1"/>
    <col min="13081" max="13081" width="9" style="2126"/>
    <col min="13082" max="13082" width="12.75" style="2126" bestFit="1" customWidth="1"/>
    <col min="13083" max="13083" width="9" style="2126"/>
    <col min="13084" max="13084" width="11.625" style="2126" bestFit="1" customWidth="1"/>
    <col min="13085" max="13312" width="9" style="2126"/>
    <col min="13313" max="13313" width="4.875" style="2126" customWidth="1"/>
    <col min="13314" max="13314" width="15.875" style="2126" bestFit="1" customWidth="1"/>
    <col min="13315" max="13315" width="28.25" style="2126" bestFit="1" customWidth="1"/>
    <col min="13316" max="13316" width="3.125" style="2126" customWidth="1"/>
    <col min="13317" max="13317" width="11.75" style="2126" bestFit="1" customWidth="1"/>
    <col min="13318" max="13318" width="11.875" style="2126" customWidth="1"/>
    <col min="13319" max="13320" width="11.75" style="2126" bestFit="1" customWidth="1"/>
    <col min="13321" max="13322" width="13" style="2126" bestFit="1" customWidth="1"/>
    <col min="13323" max="13326" width="11.75" style="2126" bestFit="1" customWidth="1"/>
    <col min="13327" max="13328" width="8.5" style="2126" bestFit="1" customWidth="1"/>
    <col min="13329" max="13329" width="11.75" style="2126" customWidth="1"/>
    <col min="13330" max="13330" width="11.75" style="2126" bestFit="1" customWidth="1"/>
    <col min="13331" max="13332" width="13" style="2126" bestFit="1" customWidth="1"/>
    <col min="13333" max="13334" width="6.375" style="2126" bestFit="1" customWidth="1"/>
    <col min="13335" max="13335" width="17.625" style="2126" bestFit="1" customWidth="1"/>
    <col min="13336" max="13336" width="4.25" style="2126" bestFit="1" customWidth="1"/>
    <col min="13337" max="13337" width="9" style="2126"/>
    <col min="13338" max="13338" width="12.75" style="2126" bestFit="1" customWidth="1"/>
    <col min="13339" max="13339" width="9" style="2126"/>
    <col min="13340" max="13340" width="11.625" style="2126" bestFit="1" customWidth="1"/>
    <col min="13341" max="13568" width="9" style="2126"/>
    <col min="13569" max="13569" width="4.875" style="2126" customWidth="1"/>
    <col min="13570" max="13570" width="15.875" style="2126" bestFit="1" customWidth="1"/>
    <col min="13571" max="13571" width="28.25" style="2126" bestFit="1" customWidth="1"/>
    <col min="13572" max="13572" width="3.125" style="2126" customWidth="1"/>
    <col min="13573" max="13573" width="11.75" style="2126" bestFit="1" customWidth="1"/>
    <col min="13574" max="13574" width="11.875" style="2126" customWidth="1"/>
    <col min="13575" max="13576" width="11.75" style="2126" bestFit="1" customWidth="1"/>
    <col min="13577" max="13578" width="13" style="2126" bestFit="1" customWidth="1"/>
    <col min="13579" max="13582" width="11.75" style="2126" bestFit="1" customWidth="1"/>
    <col min="13583" max="13584" width="8.5" style="2126" bestFit="1" customWidth="1"/>
    <col min="13585" max="13585" width="11.75" style="2126" customWidth="1"/>
    <col min="13586" max="13586" width="11.75" style="2126" bestFit="1" customWidth="1"/>
    <col min="13587" max="13588" width="13" style="2126" bestFit="1" customWidth="1"/>
    <col min="13589" max="13590" width="6.375" style="2126" bestFit="1" customWidth="1"/>
    <col min="13591" max="13591" width="17.625" style="2126" bestFit="1" customWidth="1"/>
    <col min="13592" max="13592" width="4.25" style="2126" bestFit="1" customWidth="1"/>
    <col min="13593" max="13593" width="9" style="2126"/>
    <col min="13594" max="13594" width="12.75" style="2126" bestFit="1" customWidth="1"/>
    <col min="13595" max="13595" width="9" style="2126"/>
    <col min="13596" max="13596" width="11.625" style="2126" bestFit="1" customWidth="1"/>
    <col min="13597" max="13824" width="9" style="2126"/>
    <col min="13825" max="13825" width="4.875" style="2126" customWidth="1"/>
    <col min="13826" max="13826" width="15.875" style="2126" bestFit="1" customWidth="1"/>
    <col min="13827" max="13827" width="28.25" style="2126" bestFit="1" customWidth="1"/>
    <col min="13828" max="13828" width="3.125" style="2126" customWidth="1"/>
    <col min="13829" max="13829" width="11.75" style="2126" bestFit="1" customWidth="1"/>
    <col min="13830" max="13830" width="11.875" style="2126" customWidth="1"/>
    <col min="13831" max="13832" width="11.75" style="2126" bestFit="1" customWidth="1"/>
    <col min="13833" max="13834" width="13" style="2126" bestFit="1" customWidth="1"/>
    <col min="13835" max="13838" width="11.75" style="2126" bestFit="1" customWidth="1"/>
    <col min="13839" max="13840" width="8.5" style="2126" bestFit="1" customWidth="1"/>
    <col min="13841" max="13841" width="11.75" style="2126" customWidth="1"/>
    <col min="13842" max="13842" width="11.75" style="2126" bestFit="1" customWidth="1"/>
    <col min="13843" max="13844" width="13" style="2126" bestFit="1" customWidth="1"/>
    <col min="13845" max="13846" width="6.375" style="2126" bestFit="1" customWidth="1"/>
    <col min="13847" max="13847" width="17.625" style="2126" bestFit="1" customWidth="1"/>
    <col min="13848" max="13848" width="4.25" style="2126" bestFit="1" customWidth="1"/>
    <col min="13849" max="13849" width="9" style="2126"/>
    <col min="13850" max="13850" width="12.75" style="2126" bestFit="1" customWidth="1"/>
    <col min="13851" max="13851" width="9" style="2126"/>
    <col min="13852" max="13852" width="11.625" style="2126" bestFit="1" customWidth="1"/>
    <col min="13853" max="14080" width="9" style="2126"/>
    <col min="14081" max="14081" width="4.875" style="2126" customWidth="1"/>
    <col min="14082" max="14082" width="15.875" style="2126" bestFit="1" customWidth="1"/>
    <col min="14083" max="14083" width="28.25" style="2126" bestFit="1" customWidth="1"/>
    <col min="14084" max="14084" width="3.125" style="2126" customWidth="1"/>
    <col min="14085" max="14085" width="11.75" style="2126" bestFit="1" customWidth="1"/>
    <col min="14086" max="14086" width="11.875" style="2126" customWidth="1"/>
    <col min="14087" max="14088" width="11.75" style="2126" bestFit="1" customWidth="1"/>
    <col min="14089" max="14090" width="13" style="2126" bestFit="1" customWidth="1"/>
    <col min="14091" max="14094" width="11.75" style="2126" bestFit="1" customWidth="1"/>
    <col min="14095" max="14096" width="8.5" style="2126" bestFit="1" customWidth="1"/>
    <col min="14097" max="14097" width="11.75" style="2126" customWidth="1"/>
    <col min="14098" max="14098" width="11.75" style="2126" bestFit="1" customWidth="1"/>
    <col min="14099" max="14100" width="13" style="2126" bestFit="1" customWidth="1"/>
    <col min="14101" max="14102" width="6.375" style="2126" bestFit="1" customWidth="1"/>
    <col min="14103" max="14103" width="17.625" style="2126" bestFit="1" customWidth="1"/>
    <col min="14104" max="14104" width="4.25" style="2126" bestFit="1" customWidth="1"/>
    <col min="14105" max="14105" width="9" style="2126"/>
    <col min="14106" max="14106" width="12.75" style="2126" bestFit="1" customWidth="1"/>
    <col min="14107" max="14107" width="9" style="2126"/>
    <col min="14108" max="14108" width="11.625" style="2126" bestFit="1" customWidth="1"/>
    <col min="14109" max="14336" width="9" style="2126"/>
    <col min="14337" max="14337" width="4.875" style="2126" customWidth="1"/>
    <col min="14338" max="14338" width="15.875" style="2126" bestFit="1" customWidth="1"/>
    <col min="14339" max="14339" width="28.25" style="2126" bestFit="1" customWidth="1"/>
    <col min="14340" max="14340" width="3.125" style="2126" customWidth="1"/>
    <col min="14341" max="14341" width="11.75" style="2126" bestFit="1" customWidth="1"/>
    <col min="14342" max="14342" width="11.875" style="2126" customWidth="1"/>
    <col min="14343" max="14344" width="11.75" style="2126" bestFit="1" customWidth="1"/>
    <col min="14345" max="14346" width="13" style="2126" bestFit="1" customWidth="1"/>
    <col min="14347" max="14350" width="11.75" style="2126" bestFit="1" customWidth="1"/>
    <col min="14351" max="14352" width="8.5" style="2126" bestFit="1" customWidth="1"/>
    <col min="14353" max="14353" width="11.75" style="2126" customWidth="1"/>
    <col min="14354" max="14354" width="11.75" style="2126" bestFit="1" customWidth="1"/>
    <col min="14355" max="14356" width="13" style="2126" bestFit="1" customWidth="1"/>
    <col min="14357" max="14358" width="6.375" style="2126" bestFit="1" customWidth="1"/>
    <col min="14359" max="14359" width="17.625" style="2126" bestFit="1" customWidth="1"/>
    <col min="14360" max="14360" width="4.25" style="2126" bestFit="1" customWidth="1"/>
    <col min="14361" max="14361" width="9" style="2126"/>
    <col min="14362" max="14362" width="12.75" style="2126" bestFit="1" customWidth="1"/>
    <col min="14363" max="14363" width="9" style="2126"/>
    <col min="14364" max="14364" width="11.625" style="2126" bestFit="1" customWidth="1"/>
    <col min="14365" max="14592" width="9" style="2126"/>
    <col min="14593" max="14593" width="4.875" style="2126" customWidth="1"/>
    <col min="14594" max="14594" width="15.875" style="2126" bestFit="1" customWidth="1"/>
    <col min="14595" max="14595" width="28.25" style="2126" bestFit="1" customWidth="1"/>
    <col min="14596" max="14596" width="3.125" style="2126" customWidth="1"/>
    <col min="14597" max="14597" width="11.75" style="2126" bestFit="1" customWidth="1"/>
    <col min="14598" max="14598" width="11.875" style="2126" customWidth="1"/>
    <col min="14599" max="14600" width="11.75" style="2126" bestFit="1" customWidth="1"/>
    <col min="14601" max="14602" width="13" style="2126" bestFit="1" customWidth="1"/>
    <col min="14603" max="14606" width="11.75" style="2126" bestFit="1" customWidth="1"/>
    <col min="14607" max="14608" width="8.5" style="2126" bestFit="1" customWidth="1"/>
    <col min="14609" max="14609" width="11.75" style="2126" customWidth="1"/>
    <col min="14610" max="14610" width="11.75" style="2126" bestFit="1" customWidth="1"/>
    <col min="14611" max="14612" width="13" style="2126" bestFit="1" customWidth="1"/>
    <col min="14613" max="14614" width="6.375" style="2126" bestFit="1" customWidth="1"/>
    <col min="14615" max="14615" width="17.625" style="2126" bestFit="1" customWidth="1"/>
    <col min="14616" max="14616" width="4.25" style="2126" bestFit="1" customWidth="1"/>
    <col min="14617" max="14617" width="9" style="2126"/>
    <col min="14618" max="14618" width="12.75" style="2126" bestFit="1" customWidth="1"/>
    <col min="14619" max="14619" width="9" style="2126"/>
    <col min="14620" max="14620" width="11.625" style="2126" bestFit="1" customWidth="1"/>
    <col min="14621" max="14848" width="9" style="2126"/>
    <col min="14849" max="14849" width="4.875" style="2126" customWidth="1"/>
    <col min="14850" max="14850" width="15.875" style="2126" bestFit="1" customWidth="1"/>
    <col min="14851" max="14851" width="28.25" style="2126" bestFit="1" customWidth="1"/>
    <col min="14852" max="14852" width="3.125" style="2126" customWidth="1"/>
    <col min="14853" max="14853" width="11.75" style="2126" bestFit="1" customWidth="1"/>
    <col min="14854" max="14854" width="11.875" style="2126" customWidth="1"/>
    <col min="14855" max="14856" width="11.75" style="2126" bestFit="1" customWidth="1"/>
    <col min="14857" max="14858" width="13" style="2126" bestFit="1" customWidth="1"/>
    <col min="14859" max="14862" width="11.75" style="2126" bestFit="1" customWidth="1"/>
    <col min="14863" max="14864" width="8.5" style="2126" bestFit="1" customWidth="1"/>
    <col min="14865" max="14865" width="11.75" style="2126" customWidth="1"/>
    <col min="14866" max="14866" width="11.75" style="2126" bestFit="1" customWidth="1"/>
    <col min="14867" max="14868" width="13" style="2126" bestFit="1" customWidth="1"/>
    <col min="14869" max="14870" width="6.375" style="2126" bestFit="1" customWidth="1"/>
    <col min="14871" max="14871" width="17.625" style="2126" bestFit="1" customWidth="1"/>
    <col min="14872" max="14872" width="4.25" style="2126" bestFit="1" customWidth="1"/>
    <col min="14873" max="14873" width="9" style="2126"/>
    <col min="14874" max="14874" width="12.75" style="2126" bestFit="1" customWidth="1"/>
    <col min="14875" max="14875" width="9" style="2126"/>
    <col min="14876" max="14876" width="11.625" style="2126" bestFit="1" customWidth="1"/>
    <col min="14877" max="15104" width="9" style="2126"/>
    <col min="15105" max="15105" width="4.875" style="2126" customWidth="1"/>
    <col min="15106" max="15106" width="15.875" style="2126" bestFit="1" customWidth="1"/>
    <col min="15107" max="15107" width="28.25" style="2126" bestFit="1" customWidth="1"/>
    <col min="15108" max="15108" width="3.125" style="2126" customWidth="1"/>
    <col min="15109" max="15109" width="11.75" style="2126" bestFit="1" customWidth="1"/>
    <col min="15110" max="15110" width="11.875" style="2126" customWidth="1"/>
    <col min="15111" max="15112" width="11.75" style="2126" bestFit="1" customWidth="1"/>
    <col min="15113" max="15114" width="13" style="2126" bestFit="1" customWidth="1"/>
    <col min="15115" max="15118" width="11.75" style="2126" bestFit="1" customWidth="1"/>
    <col min="15119" max="15120" width="8.5" style="2126" bestFit="1" customWidth="1"/>
    <col min="15121" max="15121" width="11.75" style="2126" customWidth="1"/>
    <col min="15122" max="15122" width="11.75" style="2126" bestFit="1" customWidth="1"/>
    <col min="15123" max="15124" width="13" style="2126" bestFit="1" customWidth="1"/>
    <col min="15125" max="15126" width="6.375" style="2126" bestFit="1" customWidth="1"/>
    <col min="15127" max="15127" width="17.625" style="2126" bestFit="1" customWidth="1"/>
    <col min="15128" max="15128" width="4.25" style="2126" bestFit="1" customWidth="1"/>
    <col min="15129" max="15129" width="9" style="2126"/>
    <col min="15130" max="15130" width="12.75" style="2126" bestFit="1" customWidth="1"/>
    <col min="15131" max="15131" width="9" style="2126"/>
    <col min="15132" max="15132" width="11.625" style="2126" bestFit="1" customWidth="1"/>
    <col min="15133" max="15360" width="9" style="2126"/>
    <col min="15361" max="15361" width="4.875" style="2126" customWidth="1"/>
    <col min="15362" max="15362" width="15.875" style="2126" bestFit="1" customWidth="1"/>
    <col min="15363" max="15363" width="28.25" style="2126" bestFit="1" customWidth="1"/>
    <col min="15364" max="15364" width="3.125" style="2126" customWidth="1"/>
    <col min="15365" max="15365" width="11.75" style="2126" bestFit="1" customWidth="1"/>
    <col min="15366" max="15366" width="11.875" style="2126" customWidth="1"/>
    <col min="15367" max="15368" width="11.75" style="2126" bestFit="1" customWidth="1"/>
    <col min="15369" max="15370" width="13" style="2126" bestFit="1" customWidth="1"/>
    <col min="15371" max="15374" width="11.75" style="2126" bestFit="1" customWidth="1"/>
    <col min="15375" max="15376" width="8.5" style="2126" bestFit="1" customWidth="1"/>
    <col min="15377" max="15377" width="11.75" style="2126" customWidth="1"/>
    <col min="15378" max="15378" width="11.75" style="2126" bestFit="1" customWidth="1"/>
    <col min="15379" max="15380" width="13" style="2126" bestFit="1" customWidth="1"/>
    <col min="15381" max="15382" width="6.375" style="2126" bestFit="1" customWidth="1"/>
    <col min="15383" max="15383" width="17.625" style="2126" bestFit="1" customWidth="1"/>
    <col min="15384" max="15384" width="4.25" style="2126" bestFit="1" customWidth="1"/>
    <col min="15385" max="15385" width="9" style="2126"/>
    <col min="15386" max="15386" width="12.75" style="2126" bestFit="1" customWidth="1"/>
    <col min="15387" max="15387" width="9" style="2126"/>
    <col min="15388" max="15388" width="11.625" style="2126" bestFit="1" customWidth="1"/>
    <col min="15389" max="15616" width="9" style="2126"/>
    <col min="15617" max="15617" width="4.875" style="2126" customWidth="1"/>
    <col min="15618" max="15618" width="15.875" style="2126" bestFit="1" customWidth="1"/>
    <col min="15619" max="15619" width="28.25" style="2126" bestFit="1" customWidth="1"/>
    <col min="15620" max="15620" width="3.125" style="2126" customWidth="1"/>
    <col min="15621" max="15621" width="11.75" style="2126" bestFit="1" customWidth="1"/>
    <col min="15622" max="15622" width="11.875" style="2126" customWidth="1"/>
    <col min="15623" max="15624" width="11.75" style="2126" bestFit="1" customWidth="1"/>
    <col min="15625" max="15626" width="13" style="2126" bestFit="1" customWidth="1"/>
    <col min="15627" max="15630" width="11.75" style="2126" bestFit="1" customWidth="1"/>
    <col min="15631" max="15632" width="8.5" style="2126" bestFit="1" customWidth="1"/>
    <col min="15633" max="15633" width="11.75" style="2126" customWidth="1"/>
    <col min="15634" max="15634" width="11.75" style="2126" bestFit="1" customWidth="1"/>
    <col min="15635" max="15636" width="13" style="2126" bestFit="1" customWidth="1"/>
    <col min="15637" max="15638" width="6.375" style="2126" bestFit="1" customWidth="1"/>
    <col min="15639" max="15639" width="17.625" style="2126" bestFit="1" customWidth="1"/>
    <col min="15640" max="15640" width="4.25" style="2126" bestFit="1" customWidth="1"/>
    <col min="15641" max="15641" width="9" style="2126"/>
    <col min="15642" max="15642" width="12.75" style="2126" bestFit="1" customWidth="1"/>
    <col min="15643" max="15643" width="9" style="2126"/>
    <col min="15644" max="15644" width="11.625" style="2126" bestFit="1" customWidth="1"/>
    <col min="15645" max="15872" width="9" style="2126"/>
    <col min="15873" max="15873" width="4.875" style="2126" customWidth="1"/>
    <col min="15874" max="15874" width="15.875" style="2126" bestFit="1" customWidth="1"/>
    <col min="15875" max="15875" width="28.25" style="2126" bestFit="1" customWidth="1"/>
    <col min="15876" max="15876" width="3.125" style="2126" customWidth="1"/>
    <col min="15877" max="15877" width="11.75" style="2126" bestFit="1" customWidth="1"/>
    <col min="15878" max="15878" width="11.875" style="2126" customWidth="1"/>
    <col min="15879" max="15880" width="11.75" style="2126" bestFit="1" customWidth="1"/>
    <col min="15881" max="15882" width="13" style="2126" bestFit="1" customWidth="1"/>
    <col min="15883" max="15886" width="11.75" style="2126" bestFit="1" customWidth="1"/>
    <col min="15887" max="15888" width="8.5" style="2126" bestFit="1" customWidth="1"/>
    <col min="15889" max="15889" width="11.75" style="2126" customWidth="1"/>
    <col min="15890" max="15890" width="11.75" style="2126" bestFit="1" customWidth="1"/>
    <col min="15891" max="15892" width="13" style="2126" bestFit="1" customWidth="1"/>
    <col min="15893" max="15894" width="6.375" style="2126" bestFit="1" customWidth="1"/>
    <col min="15895" max="15895" width="17.625" style="2126" bestFit="1" customWidth="1"/>
    <col min="15896" max="15896" width="4.25" style="2126" bestFit="1" customWidth="1"/>
    <col min="15897" max="15897" width="9" style="2126"/>
    <col min="15898" max="15898" width="12.75" style="2126" bestFit="1" customWidth="1"/>
    <col min="15899" max="15899" width="9" style="2126"/>
    <col min="15900" max="15900" width="11.625" style="2126" bestFit="1" customWidth="1"/>
    <col min="15901" max="16128" width="9" style="2126"/>
    <col min="16129" max="16129" width="4.875" style="2126" customWidth="1"/>
    <col min="16130" max="16130" width="15.875" style="2126" bestFit="1" customWidth="1"/>
    <col min="16131" max="16131" width="28.25" style="2126" bestFit="1" customWidth="1"/>
    <col min="16132" max="16132" width="3.125" style="2126" customWidth="1"/>
    <col min="16133" max="16133" width="11.75" style="2126" bestFit="1" customWidth="1"/>
    <col min="16134" max="16134" width="11.875" style="2126" customWidth="1"/>
    <col min="16135" max="16136" width="11.75" style="2126" bestFit="1" customWidth="1"/>
    <col min="16137" max="16138" width="13" style="2126" bestFit="1" customWidth="1"/>
    <col min="16139" max="16142" width="11.75" style="2126" bestFit="1" customWidth="1"/>
    <col min="16143" max="16144" width="8.5" style="2126" bestFit="1" customWidth="1"/>
    <col min="16145" max="16145" width="11.75" style="2126" customWidth="1"/>
    <col min="16146" max="16146" width="11.75" style="2126" bestFit="1" customWidth="1"/>
    <col min="16147" max="16148" width="13" style="2126" bestFit="1" customWidth="1"/>
    <col min="16149" max="16150" width="6.375" style="2126" bestFit="1" customWidth="1"/>
    <col min="16151" max="16151" width="17.625" style="2126" bestFit="1" customWidth="1"/>
    <col min="16152" max="16152" width="4.25" style="2126" bestFit="1" customWidth="1"/>
    <col min="16153" max="16153" width="9" style="2126"/>
    <col min="16154" max="16154" width="12.75" style="2126" bestFit="1" customWidth="1"/>
    <col min="16155" max="16155" width="9" style="2126"/>
    <col min="16156" max="16156" width="11.625" style="2126" bestFit="1" customWidth="1"/>
    <col min="16157" max="16384" width="9" style="2126"/>
  </cols>
  <sheetData>
    <row r="1" spans="1:62" s="2085" customFormat="1" ht="42.75" customHeight="1">
      <c r="A1" s="3324" t="s">
        <v>1169</v>
      </c>
    </row>
    <row r="2" spans="1:62" s="2085" customFormat="1" ht="18.95" customHeight="1" thickBot="1">
      <c r="A2" s="2132"/>
      <c r="B2" s="2132"/>
      <c r="C2" s="2132"/>
      <c r="D2" s="2132"/>
      <c r="E2" s="2132"/>
      <c r="F2" s="2132"/>
      <c r="G2" s="2132"/>
      <c r="H2" s="2132"/>
      <c r="I2" s="2132"/>
      <c r="J2" s="2132"/>
      <c r="K2" s="2132"/>
      <c r="L2" s="2132"/>
      <c r="M2" s="2132"/>
      <c r="N2" s="2132"/>
      <c r="O2" s="2132"/>
      <c r="P2" s="2132"/>
      <c r="Q2" s="2132"/>
      <c r="R2" s="2132"/>
      <c r="S2" s="2132"/>
      <c r="T2" s="2132"/>
      <c r="U2" s="2132"/>
      <c r="V2" s="2132"/>
      <c r="W2" s="2132" t="s">
        <v>542</v>
      </c>
      <c r="X2" s="2133"/>
    </row>
    <row r="3" spans="1:62" s="2136" customFormat="1" ht="24" customHeight="1">
      <c r="A3" s="3230" t="s">
        <v>541</v>
      </c>
      <c r="B3" s="3145" t="s">
        <v>1110</v>
      </c>
      <c r="C3" s="3199" t="s">
        <v>1111</v>
      </c>
      <c r="D3" s="3200"/>
      <c r="E3" s="3205" t="s">
        <v>652</v>
      </c>
      <c r="F3" s="3206"/>
      <c r="G3" s="3206"/>
      <c r="H3" s="3206"/>
      <c r="I3" s="3206"/>
      <c r="J3" s="3206"/>
      <c r="K3" s="3206"/>
      <c r="L3" s="3206"/>
      <c r="M3" s="3206"/>
      <c r="N3" s="3206"/>
      <c r="O3" s="3206"/>
      <c r="P3" s="3206"/>
      <c r="Q3" s="3206"/>
      <c r="R3" s="3206"/>
      <c r="S3" s="3206"/>
      <c r="T3" s="3207"/>
      <c r="U3" s="3233" t="s">
        <v>1170</v>
      </c>
      <c r="V3" s="3233" t="s">
        <v>1171</v>
      </c>
      <c r="W3" s="3233" t="s">
        <v>1172</v>
      </c>
      <c r="X3" s="3237" t="s">
        <v>1173</v>
      </c>
    </row>
    <row r="4" spans="1:62" s="2136" customFormat="1" ht="45" customHeight="1">
      <c r="A4" s="3231"/>
      <c r="B4" s="3146"/>
      <c r="C4" s="3201"/>
      <c r="D4" s="3202"/>
      <c r="E4" s="3203" t="s">
        <v>653</v>
      </c>
      <c r="F4" s="3204"/>
      <c r="G4" s="3203" t="s">
        <v>654</v>
      </c>
      <c r="H4" s="3204"/>
      <c r="I4" s="3240" t="s">
        <v>1174</v>
      </c>
      <c r="J4" s="3204"/>
      <c r="K4" s="3241" t="s">
        <v>1175</v>
      </c>
      <c r="L4" s="3210"/>
      <c r="M4" s="3208" t="s">
        <v>655</v>
      </c>
      <c r="N4" s="3210"/>
      <c r="O4" s="3208" t="s">
        <v>656</v>
      </c>
      <c r="P4" s="3210"/>
      <c r="Q4" s="3208" t="s">
        <v>657</v>
      </c>
      <c r="R4" s="3210"/>
      <c r="S4" s="3208" t="s">
        <v>511</v>
      </c>
      <c r="T4" s="3209"/>
      <c r="U4" s="3212"/>
      <c r="V4" s="3212"/>
      <c r="W4" s="3212"/>
      <c r="X4" s="3238"/>
      <c r="BG4" s="2139"/>
      <c r="BH4" s="2139"/>
      <c r="BI4" s="2139"/>
      <c r="BJ4" s="2139"/>
    </row>
    <row r="5" spans="1:62" s="2136" customFormat="1" ht="24" customHeight="1">
      <c r="A5" s="3231"/>
      <c r="B5" s="3146"/>
      <c r="C5" s="3201"/>
      <c r="D5" s="3202"/>
      <c r="E5" s="3222" t="s">
        <v>658</v>
      </c>
      <c r="F5" s="3234" t="s">
        <v>659</v>
      </c>
      <c r="G5" s="3222" t="s">
        <v>658</v>
      </c>
      <c r="H5" s="3234" t="s">
        <v>659</v>
      </c>
      <c r="I5" s="3222" t="s">
        <v>658</v>
      </c>
      <c r="J5" s="3234" t="s">
        <v>659</v>
      </c>
      <c r="K5" s="3222" t="s">
        <v>658</v>
      </c>
      <c r="L5" s="3234" t="s">
        <v>659</v>
      </c>
      <c r="M5" s="3222" t="s">
        <v>658</v>
      </c>
      <c r="N5" s="3234" t="s">
        <v>659</v>
      </c>
      <c r="O5" s="3222" t="s">
        <v>658</v>
      </c>
      <c r="P5" s="3234" t="s">
        <v>659</v>
      </c>
      <c r="Q5" s="3222" t="s">
        <v>658</v>
      </c>
      <c r="R5" s="3234" t="s">
        <v>659</v>
      </c>
      <c r="S5" s="3222" t="s">
        <v>658</v>
      </c>
      <c r="T5" s="3234" t="s">
        <v>659</v>
      </c>
      <c r="U5" s="3212"/>
      <c r="V5" s="3212"/>
      <c r="W5" s="3212"/>
      <c r="X5" s="3238"/>
      <c r="BG5" s="2139"/>
      <c r="BH5" s="2139"/>
      <c r="BI5" s="2139"/>
      <c r="BJ5" s="2139"/>
    </row>
    <row r="6" spans="1:62" s="2136" customFormat="1" ht="24" customHeight="1">
      <c r="A6" s="3231"/>
      <c r="B6" s="3146"/>
      <c r="C6" s="3201"/>
      <c r="D6" s="3202"/>
      <c r="E6" s="3201"/>
      <c r="F6" s="3235"/>
      <c r="G6" s="3201"/>
      <c r="H6" s="3235"/>
      <c r="I6" s="3201"/>
      <c r="J6" s="3235"/>
      <c r="K6" s="3201"/>
      <c r="L6" s="3235"/>
      <c r="M6" s="3201"/>
      <c r="N6" s="3235"/>
      <c r="O6" s="3201"/>
      <c r="P6" s="3235"/>
      <c r="Q6" s="3201"/>
      <c r="R6" s="3235"/>
      <c r="S6" s="3201"/>
      <c r="T6" s="3235"/>
      <c r="U6" s="3212"/>
      <c r="V6" s="3212"/>
      <c r="W6" s="3212"/>
      <c r="X6" s="3238"/>
      <c r="BG6" s="2139"/>
      <c r="BH6" s="2139"/>
      <c r="BI6" s="2139"/>
      <c r="BJ6" s="2139"/>
    </row>
    <row r="7" spans="1:62" s="2136" customFormat="1" ht="24" customHeight="1">
      <c r="A7" s="3232"/>
      <c r="B7" s="3147"/>
      <c r="C7" s="3203"/>
      <c r="D7" s="3204"/>
      <c r="E7" s="3203"/>
      <c r="F7" s="3236"/>
      <c r="G7" s="3203"/>
      <c r="H7" s="3236"/>
      <c r="I7" s="3203"/>
      <c r="J7" s="3236"/>
      <c r="K7" s="3203"/>
      <c r="L7" s="3236"/>
      <c r="M7" s="3203"/>
      <c r="N7" s="3236"/>
      <c r="O7" s="3203"/>
      <c r="P7" s="3236"/>
      <c r="Q7" s="3203"/>
      <c r="R7" s="3236"/>
      <c r="S7" s="3203"/>
      <c r="T7" s="3236"/>
      <c r="U7" s="3213"/>
      <c r="V7" s="3213"/>
      <c r="W7" s="3213"/>
      <c r="X7" s="3239"/>
      <c r="BG7" s="2139"/>
      <c r="BH7" s="2139"/>
      <c r="BI7" s="2139"/>
      <c r="BJ7" s="2139"/>
    </row>
    <row r="8" spans="1:62" s="2143" customFormat="1" ht="44.25" customHeight="1">
      <c r="A8" s="2065"/>
      <c r="B8" s="2101" t="s">
        <v>1099</v>
      </c>
      <c r="C8" s="3228" t="s">
        <v>1121</v>
      </c>
      <c r="D8" s="3229"/>
      <c r="E8" s="2103">
        <v>56416576</v>
      </c>
      <c r="F8" s="2198">
        <v>53495928</v>
      </c>
      <c r="G8" s="2103">
        <v>37772929</v>
      </c>
      <c r="H8" s="2198">
        <v>38948328</v>
      </c>
      <c r="I8" s="2103">
        <v>123107890</v>
      </c>
      <c r="J8" s="2198">
        <v>118300762</v>
      </c>
      <c r="K8" s="2103">
        <v>42663907</v>
      </c>
      <c r="L8" s="2198">
        <v>42790657</v>
      </c>
      <c r="M8" s="2103">
        <v>18700354</v>
      </c>
      <c r="N8" s="2198">
        <v>17777535</v>
      </c>
      <c r="O8" s="2199">
        <v>0</v>
      </c>
      <c r="P8" s="2200">
        <v>0</v>
      </c>
      <c r="Q8" s="2103">
        <v>23737549</v>
      </c>
      <c r="R8" s="2198">
        <v>23937943</v>
      </c>
      <c r="S8" s="2103">
        <v>302399205</v>
      </c>
      <c r="T8" s="2198">
        <v>295251153</v>
      </c>
      <c r="U8" s="2103">
        <v>0</v>
      </c>
      <c r="V8" s="2103">
        <v>0</v>
      </c>
      <c r="W8" s="2103">
        <v>16891873</v>
      </c>
      <c r="X8" s="2073"/>
      <c r="BG8" s="2144"/>
      <c r="BH8" s="2144"/>
      <c r="BI8" s="2144"/>
      <c r="BJ8" s="2144"/>
    </row>
    <row r="9" spans="1:62" s="2143" customFormat="1" ht="44.25" customHeight="1">
      <c r="A9" s="2065"/>
      <c r="B9" s="1987" t="s">
        <v>1100</v>
      </c>
      <c r="C9" s="3218" t="s">
        <v>1121</v>
      </c>
      <c r="D9" s="3219"/>
      <c r="E9" s="2109">
        <v>52538919</v>
      </c>
      <c r="F9" s="2201">
        <v>48547287</v>
      </c>
      <c r="G9" s="2109">
        <v>37565107</v>
      </c>
      <c r="H9" s="2201">
        <v>36072671</v>
      </c>
      <c r="I9" s="2109">
        <v>114850456</v>
      </c>
      <c r="J9" s="2201">
        <v>111078901</v>
      </c>
      <c r="K9" s="2109">
        <v>40448081</v>
      </c>
      <c r="L9" s="2201">
        <v>39797451</v>
      </c>
      <c r="M9" s="2109">
        <v>19761527</v>
      </c>
      <c r="N9" s="2201">
        <v>17921832</v>
      </c>
      <c r="O9" s="2109">
        <v>0</v>
      </c>
      <c r="P9" s="2201">
        <v>0</v>
      </c>
      <c r="Q9" s="2109">
        <v>21718449</v>
      </c>
      <c r="R9" s="2201">
        <v>22793860</v>
      </c>
      <c r="S9" s="2109">
        <v>286882539</v>
      </c>
      <c r="T9" s="2201">
        <v>276212002</v>
      </c>
      <c r="U9" s="2145">
        <v>0</v>
      </c>
      <c r="V9" s="2145">
        <v>0</v>
      </c>
      <c r="W9" s="2145">
        <v>22853853</v>
      </c>
      <c r="X9" s="2073"/>
    </row>
    <row r="10" spans="1:62" s="2143" customFormat="1" ht="44.25" customHeight="1">
      <c r="A10" s="2065"/>
      <c r="B10" s="1987" t="s">
        <v>1126</v>
      </c>
      <c r="C10" s="3218" t="s">
        <v>1121</v>
      </c>
      <c r="D10" s="3219"/>
      <c r="E10" s="2109">
        <v>46071650</v>
      </c>
      <c r="F10" s="2201">
        <v>43638185</v>
      </c>
      <c r="G10" s="2109">
        <v>36707451</v>
      </c>
      <c r="H10" s="2201">
        <v>33981322</v>
      </c>
      <c r="I10" s="2109">
        <v>106030862</v>
      </c>
      <c r="J10" s="2201">
        <v>103890791</v>
      </c>
      <c r="K10" s="2109">
        <v>38064655</v>
      </c>
      <c r="L10" s="2201">
        <v>37074555</v>
      </c>
      <c r="M10" s="2109">
        <v>19744320</v>
      </c>
      <c r="N10" s="2201">
        <v>16990281</v>
      </c>
      <c r="O10" s="2109">
        <v>0</v>
      </c>
      <c r="P10" s="2201">
        <v>0</v>
      </c>
      <c r="Q10" s="2109">
        <v>21557325</v>
      </c>
      <c r="R10" s="2201">
        <v>22222886</v>
      </c>
      <c r="S10" s="2109">
        <v>268176263</v>
      </c>
      <c r="T10" s="2201">
        <v>257798020</v>
      </c>
      <c r="U10" s="2145">
        <v>0</v>
      </c>
      <c r="V10" s="2145">
        <v>0</v>
      </c>
      <c r="W10" s="2145">
        <v>11973498</v>
      </c>
      <c r="X10" s="2073"/>
    </row>
    <row r="11" spans="1:62" s="2143" customFormat="1" ht="44.25" customHeight="1">
      <c r="A11" s="2146"/>
      <c r="B11" s="2180" t="s">
        <v>1127</v>
      </c>
      <c r="C11" s="3218" t="s">
        <v>1157</v>
      </c>
      <c r="D11" s="3219"/>
      <c r="E11" s="2109">
        <v>34428034</v>
      </c>
      <c r="F11" s="2201">
        <v>31741265</v>
      </c>
      <c r="G11" s="2109">
        <v>28659171</v>
      </c>
      <c r="H11" s="2201">
        <v>23408126</v>
      </c>
      <c r="I11" s="2109">
        <v>78734546</v>
      </c>
      <c r="J11" s="2201">
        <v>75570011</v>
      </c>
      <c r="K11" s="2109">
        <v>27735829</v>
      </c>
      <c r="L11" s="2201">
        <v>26323889</v>
      </c>
      <c r="M11" s="2109">
        <v>18072235</v>
      </c>
      <c r="N11" s="2201">
        <v>13117366</v>
      </c>
      <c r="O11" s="2109">
        <v>0</v>
      </c>
      <c r="P11" s="2201">
        <v>0</v>
      </c>
      <c r="Q11" s="2109">
        <v>21943832</v>
      </c>
      <c r="R11" s="2201">
        <v>22521328</v>
      </c>
      <c r="S11" s="2109">
        <v>209573647</v>
      </c>
      <c r="T11" s="2201">
        <v>192681985</v>
      </c>
      <c r="U11" s="2145">
        <v>0</v>
      </c>
      <c r="V11" s="2145">
        <v>0</v>
      </c>
      <c r="W11" s="2145">
        <v>4976659</v>
      </c>
      <c r="X11" s="2073"/>
      <c r="BG11" s="2144"/>
      <c r="BH11" s="2144"/>
      <c r="BI11" s="2144"/>
      <c r="BJ11" s="2144"/>
    </row>
    <row r="12" spans="1:62" s="2136" customFormat="1" ht="44.25" customHeight="1" thickBot="1">
      <c r="A12" s="2147"/>
      <c r="B12" s="1857" t="s">
        <v>1130</v>
      </c>
      <c r="C12" s="3215" t="s">
        <v>1128</v>
      </c>
      <c r="D12" s="3216"/>
      <c r="E12" s="2202">
        <f t="shared" ref="E12:W12" si="0">SUM(E13:E21)</f>
        <v>33211322</v>
      </c>
      <c r="F12" s="2203">
        <f t="shared" si="0"/>
        <v>31824280</v>
      </c>
      <c r="G12" s="2202">
        <f t="shared" si="0"/>
        <v>25104256</v>
      </c>
      <c r="H12" s="2203">
        <f t="shared" si="0"/>
        <v>21239909</v>
      </c>
      <c r="I12" s="2202">
        <f t="shared" si="0"/>
        <v>69012868</v>
      </c>
      <c r="J12" s="2203">
        <f t="shared" si="0"/>
        <v>66382813</v>
      </c>
      <c r="K12" s="2202">
        <f t="shared" si="0"/>
        <v>25516076</v>
      </c>
      <c r="L12" s="2203">
        <f t="shared" si="0"/>
        <v>24410806</v>
      </c>
      <c r="M12" s="2202">
        <f t="shared" si="0"/>
        <v>22428191</v>
      </c>
      <c r="N12" s="2203">
        <f t="shared" si="0"/>
        <v>20487227</v>
      </c>
      <c r="O12" s="2202">
        <f t="shared" si="0"/>
        <v>0</v>
      </c>
      <c r="P12" s="2203">
        <f t="shared" si="0"/>
        <v>0</v>
      </c>
      <c r="Q12" s="2202">
        <f t="shared" si="0"/>
        <v>26475039</v>
      </c>
      <c r="R12" s="2203">
        <f t="shared" si="0"/>
        <v>27036055</v>
      </c>
      <c r="S12" s="2202">
        <f t="shared" si="0"/>
        <v>201747752</v>
      </c>
      <c r="T12" s="2203">
        <f t="shared" si="0"/>
        <v>191381090</v>
      </c>
      <c r="U12" s="2204">
        <f t="shared" si="0"/>
        <v>0</v>
      </c>
      <c r="V12" s="2204">
        <f t="shared" si="0"/>
        <v>0</v>
      </c>
      <c r="W12" s="2204">
        <f t="shared" si="0"/>
        <v>11173142</v>
      </c>
      <c r="X12" s="2121"/>
      <c r="BG12" s="2139"/>
      <c r="BH12" s="2139"/>
      <c r="BI12" s="2139"/>
      <c r="BJ12" s="2139"/>
    </row>
    <row r="13" spans="1:62" ht="57" customHeight="1" thickTop="1">
      <c r="A13" s="1871" t="s">
        <v>1133</v>
      </c>
      <c r="B13" s="2037" t="s">
        <v>1023</v>
      </c>
      <c r="C13" s="2103" t="s">
        <v>1101</v>
      </c>
      <c r="D13" s="2205" t="s">
        <v>1107</v>
      </c>
      <c r="E13" s="2206"/>
      <c r="F13" s="2207"/>
      <c r="G13" s="2206"/>
      <c r="H13" s="2207"/>
      <c r="I13" s="2206"/>
      <c r="J13" s="2207"/>
      <c r="K13" s="2206"/>
      <c r="L13" s="2207"/>
      <c r="M13" s="2206"/>
      <c r="N13" s="2207"/>
      <c r="O13" s="2206"/>
      <c r="P13" s="2207"/>
      <c r="Q13" s="2206"/>
      <c r="R13" s="2207"/>
      <c r="S13" s="2206"/>
      <c r="T13" s="2207"/>
      <c r="U13" s="2206"/>
      <c r="V13" s="2206"/>
      <c r="W13" s="2206"/>
      <c r="X13" s="2017" t="s">
        <v>1133</v>
      </c>
    </row>
    <row r="14" spans="1:62" ht="57" customHeight="1">
      <c r="A14" s="1838"/>
      <c r="B14" s="2037"/>
      <c r="C14" s="2208" t="s">
        <v>1102</v>
      </c>
      <c r="D14" s="2209" t="s">
        <v>1107</v>
      </c>
      <c r="E14" s="2210"/>
      <c r="F14" s="2211"/>
      <c r="G14" s="2210"/>
      <c r="H14" s="2211"/>
      <c r="I14" s="2210"/>
      <c r="J14" s="2211"/>
      <c r="K14" s="2210"/>
      <c r="L14" s="2211"/>
      <c r="M14" s="2210"/>
      <c r="N14" s="2211"/>
      <c r="O14" s="2210"/>
      <c r="P14" s="2211"/>
      <c r="Q14" s="2210"/>
      <c r="R14" s="2211"/>
      <c r="S14" s="2210"/>
      <c r="T14" s="2211"/>
      <c r="U14" s="2210"/>
      <c r="V14" s="2210"/>
      <c r="W14" s="2212"/>
      <c r="X14" s="1986"/>
    </row>
    <row r="15" spans="1:62" s="2085" customFormat="1" ht="57" customHeight="1">
      <c r="A15" s="1895" t="s">
        <v>1138</v>
      </c>
      <c r="B15" s="2028" t="s">
        <v>1139</v>
      </c>
      <c r="C15" s="2213" t="s">
        <v>1140</v>
      </c>
      <c r="D15" s="2214"/>
      <c r="E15" s="2215">
        <v>4702597</v>
      </c>
      <c r="F15" s="2216">
        <v>4702597</v>
      </c>
      <c r="G15" s="2215">
        <v>2269237</v>
      </c>
      <c r="H15" s="2216">
        <v>2269237</v>
      </c>
      <c r="I15" s="2215">
        <v>19166741</v>
      </c>
      <c r="J15" s="2216">
        <v>19166741</v>
      </c>
      <c r="K15" s="2215">
        <v>4206200</v>
      </c>
      <c r="L15" s="2216">
        <v>4206200</v>
      </c>
      <c r="M15" s="2215">
        <v>5088596</v>
      </c>
      <c r="N15" s="2216">
        <v>5086319</v>
      </c>
      <c r="O15" s="2215"/>
      <c r="P15" s="2216"/>
      <c r="Q15" s="2215">
        <v>1035350</v>
      </c>
      <c r="R15" s="2216">
        <v>1023110</v>
      </c>
      <c r="S15" s="2215">
        <f t="shared" ref="S15:T18" si="1">SUM(E15,G15,I15,K15,M15,O15,Q15)</f>
        <v>36468721</v>
      </c>
      <c r="T15" s="2216">
        <f t="shared" si="1"/>
        <v>36454204</v>
      </c>
      <c r="U15" s="2215"/>
      <c r="V15" s="2215"/>
      <c r="W15" s="2215">
        <v>8539061</v>
      </c>
      <c r="X15" s="2036" t="s">
        <v>1138</v>
      </c>
    </row>
    <row r="16" spans="1:62" s="2085" customFormat="1" ht="57" customHeight="1">
      <c r="A16" s="1871" t="s">
        <v>1142</v>
      </c>
      <c r="B16" s="2037" t="s">
        <v>1143</v>
      </c>
      <c r="C16" s="2217" t="s">
        <v>1103</v>
      </c>
      <c r="D16" s="2218"/>
      <c r="E16" s="2219">
        <v>7082008</v>
      </c>
      <c r="F16" s="2220">
        <v>7082008</v>
      </c>
      <c r="G16" s="2219">
        <v>4558153</v>
      </c>
      <c r="H16" s="2220">
        <v>4558153</v>
      </c>
      <c r="I16" s="2219">
        <v>14156717</v>
      </c>
      <c r="J16" s="2220">
        <v>14156717</v>
      </c>
      <c r="K16" s="2219">
        <v>5532196</v>
      </c>
      <c r="L16" s="2220">
        <v>5532196</v>
      </c>
      <c r="M16" s="2219">
        <v>0</v>
      </c>
      <c r="N16" s="2220">
        <v>0</v>
      </c>
      <c r="O16" s="2219"/>
      <c r="P16" s="2220"/>
      <c r="Q16" s="2219">
        <v>11792943</v>
      </c>
      <c r="R16" s="2220">
        <v>11792943</v>
      </c>
      <c r="S16" s="2219">
        <f t="shared" si="1"/>
        <v>43122017</v>
      </c>
      <c r="T16" s="2220">
        <f t="shared" si="1"/>
        <v>43122017</v>
      </c>
      <c r="U16" s="2219"/>
      <c r="V16" s="2219"/>
      <c r="W16" s="2221"/>
      <c r="X16" s="2017" t="s">
        <v>1142</v>
      </c>
    </row>
    <row r="17" spans="1:24" s="2085" customFormat="1" ht="57" customHeight="1">
      <c r="A17" s="2222"/>
      <c r="B17" s="2018"/>
      <c r="C17" s="2223" t="s">
        <v>1159</v>
      </c>
      <c r="D17" s="2224"/>
      <c r="E17" s="2225">
        <v>6546717</v>
      </c>
      <c r="F17" s="2226">
        <v>6546717</v>
      </c>
      <c r="G17" s="2225">
        <v>3576866</v>
      </c>
      <c r="H17" s="2226">
        <v>3576866</v>
      </c>
      <c r="I17" s="2225">
        <v>11989410</v>
      </c>
      <c r="J17" s="2226">
        <v>11989410</v>
      </c>
      <c r="K17" s="2225">
        <v>4377680</v>
      </c>
      <c r="L17" s="2226">
        <v>4377680</v>
      </c>
      <c r="M17" s="2225">
        <v>19595</v>
      </c>
      <c r="N17" s="2226">
        <v>19595</v>
      </c>
      <c r="O17" s="2225"/>
      <c r="P17" s="2226"/>
      <c r="Q17" s="2225">
        <v>9381746</v>
      </c>
      <c r="R17" s="2226">
        <v>9381746</v>
      </c>
      <c r="S17" s="2225">
        <f t="shared" si="1"/>
        <v>35892014</v>
      </c>
      <c r="T17" s="2226">
        <f t="shared" si="1"/>
        <v>35892014</v>
      </c>
      <c r="U17" s="2225"/>
      <c r="V17" s="2225"/>
      <c r="W17" s="2225"/>
      <c r="X17" s="2055"/>
    </row>
    <row r="18" spans="1:24" s="2085" customFormat="1" ht="57" customHeight="1">
      <c r="A18" s="2227">
        <v>10</v>
      </c>
      <c r="B18" s="2028" t="s">
        <v>1147</v>
      </c>
      <c r="C18" s="2213" t="s">
        <v>1148</v>
      </c>
      <c r="D18" s="2214"/>
      <c r="E18" s="2215">
        <v>14880000</v>
      </c>
      <c r="F18" s="2216">
        <v>13492958</v>
      </c>
      <c r="G18" s="2215">
        <v>14700000</v>
      </c>
      <c r="H18" s="2216">
        <v>10835653</v>
      </c>
      <c r="I18" s="2215">
        <v>23700000</v>
      </c>
      <c r="J18" s="2216">
        <v>21069945</v>
      </c>
      <c r="K18" s="2215">
        <v>11400000</v>
      </c>
      <c r="L18" s="2216">
        <v>10294730</v>
      </c>
      <c r="M18" s="2215">
        <v>17320000</v>
      </c>
      <c r="N18" s="2216">
        <v>15381313</v>
      </c>
      <c r="O18" s="2215"/>
      <c r="P18" s="2216"/>
      <c r="Q18" s="2215">
        <v>4265000</v>
      </c>
      <c r="R18" s="2216">
        <v>4838256</v>
      </c>
      <c r="S18" s="2215">
        <f t="shared" si="1"/>
        <v>86265000</v>
      </c>
      <c r="T18" s="2216">
        <f t="shared" si="1"/>
        <v>75912855</v>
      </c>
      <c r="U18" s="2215"/>
      <c r="V18" s="2215"/>
      <c r="W18" s="2215">
        <v>2634081</v>
      </c>
      <c r="X18" s="2125">
        <v>10</v>
      </c>
    </row>
    <row r="19" spans="1:24" ht="57" customHeight="1">
      <c r="A19" s="2228">
        <v>61</v>
      </c>
      <c r="B19" s="2037" t="s">
        <v>1150</v>
      </c>
      <c r="C19" s="2229" t="s">
        <v>1104</v>
      </c>
      <c r="D19" s="2230" t="s">
        <v>1107</v>
      </c>
      <c r="E19" s="2231"/>
      <c r="F19" s="2232"/>
      <c r="G19" s="2231"/>
      <c r="H19" s="2232"/>
      <c r="I19" s="2231"/>
      <c r="J19" s="2232"/>
      <c r="K19" s="2231"/>
      <c r="L19" s="2232"/>
      <c r="M19" s="2231"/>
      <c r="N19" s="2232"/>
      <c r="O19" s="2231"/>
      <c r="P19" s="2232"/>
      <c r="Q19" s="2231"/>
      <c r="R19" s="2232"/>
      <c r="S19" s="2231"/>
      <c r="T19" s="2232"/>
      <c r="U19" s="2231"/>
      <c r="V19" s="2231"/>
      <c r="W19" s="2233"/>
      <c r="X19" s="2073">
        <v>61</v>
      </c>
    </row>
    <row r="20" spans="1:24" ht="57" customHeight="1">
      <c r="A20" s="2228"/>
      <c r="B20" s="2037"/>
      <c r="C20" s="2109" t="s">
        <v>1105</v>
      </c>
      <c r="D20" s="2234" t="s">
        <v>1107</v>
      </c>
      <c r="E20" s="2235"/>
      <c r="F20" s="2236"/>
      <c r="G20" s="2235"/>
      <c r="H20" s="2236"/>
      <c r="I20" s="2235"/>
      <c r="J20" s="2236"/>
      <c r="K20" s="2235"/>
      <c r="L20" s="2236"/>
      <c r="M20" s="2235"/>
      <c r="N20" s="2236"/>
      <c r="O20" s="2235"/>
      <c r="P20" s="2236"/>
      <c r="Q20" s="2235"/>
      <c r="R20" s="2236"/>
      <c r="S20" s="2235"/>
      <c r="T20" s="2236"/>
      <c r="U20" s="2235"/>
      <c r="V20" s="2235"/>
      <c r="W20" s="2237"/>
      <c r="X20" s="2073"/>
    </row>
    <row r="21" spans="1:24" ht="57" customHeight="1" thickBot="1">
      <c r="A21" s="2238"/>
      <c r="B21" s="2075"/>
      <c r="C21" s="2239" t="s">
        <v>1106</v>
      </c>
      <c r="D21" s="2240" t="s">
        <v>1107</v>
      </c>
      <c r="E21" s="2241"/>
      <c r="F21" s="2242"/>
      <c r="G21" s="2241"/>
      <c r="H21" s="2242"/>
      <c r="I21" s="2241"/>
      <c r="J21" s="2242"/>
      <c r="K21" s="2241"/>
      <c r="L21" s="2242"/>
      <c r="M21" s="2241"/>
      <c r="N21" s="2242"/>
      <c r="O21" s="2241"/>
      <c r="P21" s="2242"/>
      <c r="Q21" s="2241"/>
      <c r="R21" s="2242"/>
      <c r="S21" s="2241"/>
      <c r="T21" s="2242"/>
      <c r="U21" s="2241"/>
      <c r="V21" s="2241"/>
      <c r="W21" s="2241"/>
      <c r="X21" s="2083"/>
    </row>
    <row r="22" spans="1:24" ht="28.5" customHeight="1">
      <c r="C22" s="2085" t="s">
        <v>627</v>
      </c>
    </row>
  </sheetData>
  <mergeCells count="37">
    <mergeCell ref="C8:D8"/>
    <mergeCell ref="C9:D9"/>
    <mergeCell ref="C10:D10"/>
    <mergeCell ref="C11:D11"/>
    <mergeCell ref="C12:D12"/>
    <mergeCell ref="W3:W7"/>
    <mergeCell ref="X3:X7"/>
    <mergeCell ref="E4:F4"/>
    <mergeCell ref="G4:H4"/>
    <mergeCell ref="I4:J4"/>
    <mergeCell ref="K4:L4"/>
    <mergeCell ref="M4:N4"/>
    <mergeCell ref="O4:P4"/>
    <mergeCell ref="Q4:R4"/>
    <mergeCell ref="S4:T4"/>
    <mergeCell ref="V3:V7"/>
    <mergeCell ref="T5:T7"/>
    <mergeCell ref="I5:I7"/>
    <mergeCell ref="J5:J7"/>
    <mergeCell ref="K5:K7"/>
    <mergeCell ref="L5:L7"/>
    <mergeCell ref="A3:A7"/>
    <mergeCell ref="B3:B7"/>
    <mergeCell ref="C3:D7"/>
    <mergeCell ref="E3:T3"/>
    <mergeCell ref="U3:U7"/>
    <mergeCell ref="E5:E7"/>
    <mergeCell ref="F5:F7"/>
    <mergeCell ref="G5:G7"/>
    <mergeCell ref="H5:H7"/>
    <mergeCell ref="M5:M7"/>
    <mergeCell ref="N5:N7"/>
    <mergeCell ref="O5:O7"/>
    <mergeCell ref="P5:P7"/>
    <mergeCell ref="Q5:Q7"/>
    <mergeCell ref="R5:R7"/>
    <mergeCell ref="S5:S7"/>
  </mergeCells>
  <phoneticPr fontId="2"/>
  <printOptions horizontalCentered="1"/>
  <pageMargins left="0.23622047244094491" right="0.15748031496062992" top="0.70866141732283472" bottom="0.31496062992125984" header="0" footer="0"/>
  <pageSetup paperSize="9" scale="52" pageOrder="overThenDown" orientation="landscape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68458-019B-4918-B5CF-FFF94612EDDF}">
  <dimension ref="A1:K37"/>
  <sheetViews>
    <sheetView view="pageBreakPreview" zoomScale="70" zoomScaleNormal="100" zoomScaleSheetLayoutView="70" workbookViewId="0">
      <pane xSplit="4" ySplit="7" topLeftCell="E8" activePane="bottomRight" state="frozen"/>
      <selection activeCell="AU1" sqref="AU1"/>
      <selection pane="topRight" activeCell="AU1" sqref="AU1"/>
      <selection pane="bottomLeft" activeCell="AU1" sqref="AU1"/>
      <selection pane="bottomRight"/>
    </sheetView>
  </sheetViews>
  <sheetFormatPr defaultRowHeight="18.75" customHeight="1"/>
  <cols>
    <col min="1" max="1" width="3.25" style="2243" customWidth="1"/>
    <col min="2" max="2" width="6" style="2243" customWidth="1"/>
    <col min="3" max="3" width="4" style="2243" customWidth="1"/>
    <col min="4" max="4" width="26.625" style="2243" customWidth="1"/>
    <col min="5" max="5" width="20.25" style="2243" customWidth="1"/>
    <col min="6" max="6" width="19.25" style="2243" customWidth="1"/>
    <col min="7" max="7" width="17.875" style="2243" customWidth="1"/>
    <col min="8" max="8" width="15.875" style="2249" customWidth="1"/>
    <col min="9" max="9" width="14" style="2249" bestFit="1" customWidth="1"/>
    <col min="10" max="10" width="9" style="2249"/>
    <col min="11" max="11" width="12.875" style="2249" bestFit="1" customWidth="1"/>
    <col min="12" max="256" width="9" style="2249"/>
    <col min="257" max="257" width="3.25" style="2249" customWidth="1"/>
    <col min="258" max="258" width="6" style="2249" customWidth="1"/>
    <col min="259" max="259" width="4" style="2249" customWidth="1"/>
    <col min="260" max="260" width="26.625" style="2249" customWidth="1"/>
    <col min="261" max="261" width="20.25" style="2249" customWidth="1"/>
    <col min="262" max="262" width="19.25" style="2249" customWidth="1"/>
    <col min="263" max="263" width="17.875" style="2249" customWidth="1"/>
    <col min="264" max="264" width="15.875" style="2249" customWidth="1"/>
    <col min="265" max="265" width="14" style="2249" bestFit="1" customWidth="1"/>
    <col min="266" max="266" width="9" style="2249"/>
    <col min="267" max="267" width="12.875" style="2249" bestFit="1" customWidth="1"/>
    <col min="268" max="512" width="9" style="2249"/>
    <col min="513" max="513" width="3.25" style="2249" customWidth="1"/>
    <col min="514" max="514" width="6" style="2249" customWidth="1"/>
    <col min="515" max="515" width="4" style="2249" customWidth="1"/>
    <col min="516" max="516" width="26.625" style="2249" customWidth="1"/>
    <col min="517" max="517" width="20.25" style="2249" customWidth="1"/>
    <col min="518" max="518" width="19.25" style="2249" customWidth="1"/>
    <col min="519" max="519" width="17.875" style="2249" customWidth="1"/>
    <col min="520" max="520" width="15.875" style="2249" customWidth="1"/>
    <col min="521" max="521" width="14" style="2249" bestFit="1" customWidth="1"/>
    <col min="522" max="522" width="9" style="2249"/>
    <col min="523" max="523" width="12.875" style="2249" bestFit="1" customWidth="1"/>
    <col min="524" max="768" width="9" style="2249"/>
    <col min="769" max="769" width="3.25" style="2249" customWidth="1"/>
    <col min="770" max="770" width="6" style="2249" customWidth="1"/>
    <col min="771" max="771" width="4" style="2249" customWidth="1"/>
    <col min="772" max="772" width="26.625" style="2249" customWidth="1"/>
    <col min="773" max="773" width="20.25" style="2249" customWidth="1"/>
    <col min="774" max="774" width="19.25" style="2249" customWidth="1"/>
    <col min="775" max="775" width="17.875" style="2249" customWidth="1"/>
    <col min="776" max="776" width="15.875" style="2249" customWidth="1"/>
    <col min="777" max="777" width="14" style="2249" bestFit="1" customWidth="1"/>
    <col min="778" max="778" width="9" style="2249"/>
    <col min="779" max="779" width="12.875" style="2249" bestFit="1" customWidth="1"/>
    <col min="780" max="1024" width="9" style="2249"/>
    <col min="1025" max="1025" width="3.25" style="2249" customWidth="1"/>
    <col min="1026" max="1026" width="6" style="2249" customWidth="1"/>
    <col min="1027" max="1027" width="4" style="2249" customWidth="1"/>
    <col min="1028" max="1028" width="26.625" style="2249" customWidth="1"/>
    <col min="1029" max="1029" width="20.25" style="2249" customWidth="1"/>
    <col min="1030" max="1030" width="19.25" style="2249" customWidth="1"/>
    <col min="1031" max="1031" width="17.875" style="2249" customWidth="1"/>
    <col min="1032" max="1032" width="15.875" style="2249" customWidth="1"/>
    <col min="1033" max="1033" width="14" style="2249" bestFit="1" customWidth="1"/>
    <col min="1034" max="1034" width="9" style="2249"/>
    <col min="1035" max="1035" width="12.875" style="2249" bestFit="1" customWidth="1"/>
    <col min="1036" max="1280" width="9" style="2249"/>
    <col min="1281" max="1281" width="3.25" style="2249" customWidth="1"/>
    <col min="1282" max="1282" width="6" style="2249" customWidth="1"/>
    <col min="1283" max="1283" width="4" style="2249" customWidth="1"/>
    <col min="1284" max="1284" width="26.625" style="2249" customWidth="1"/>
    <col min="1285" max="1285" width="20.25" style="2249" customWidth="1"/>
    <col min="1286" max="1286" width="19.25" style="2249" customWidth="1"/>
    <col min="1287" max="1287" width="17.875" style="2249" customWidth="1"/>
    <col min="1288" max="1288" width="15.875" style="2249" customWidth="1"/>
    <col min="1289" max="1289" width="14" style="2249" bestFit="1" customWidth="1"/>
    <col min="1290" max="1290" width="9" style="2249"/>
    <col min="1291" max="1291" width="12.875" style="2249" bestFit="1" customWidth="1"/>
    <col min="1292" max="1536" width="9" style="2249"/>
    <col min="1537" max="1537" width="3.25" style="2249" customWidth="1"/>
    <col min="1538" max="1538" width="6" style="2249" customWidth="1"/>
    <col min="1539" max="1539" width="4" style="2249" customWidth="1"/>
    <col min="1540" max="1540" width="26.625" style="2249" customWidth="1"/>
    <col min="1541" max="1541" width="20.25" style="2249" customWidth="1"/>
    <col min="1542" max="1542" width="19.25" style="2249" customWidth="1"/>
    <col min="1543" max="1543" width="17.875" style="2249" customWidth="1"/>
    <col min="1544" max="1544" width="15.875" style="2249" customWidth="1"/>
    <col min="1545" max="1545" width="14" style="2249" bestFit="1" customWidth="1"/>
    <col min="1546" max="1546" width="9" style="2249"/>
    <col min="1547" max="1547" width="12.875" style="2249" bestFit="1" customWidth="1"/>
    <col min="1548" max="1792" width="9" style="2249"/>
    <col min="1793" max="1793" width="3.25" style="2249" customWidth="1"/>
    <col min="1794" max="1794" width="6" style="2249" customWidth="1"/>
    <col min="1795" max="1795" width="4" style="2249" customWidth="1"/>
    <col min="1796" max="1796" width="26.625" style="2249" customWidth="1"/>
    <col min="1797" max="1797" width="20.25" style="2249" customWidth="1"/>
    <col min="1798" max="1798" width="19.25" style="2249" customWidth="1"/>
    <col min="1799" max="1799" width="17.875" style="2249" customWidth="1"/>
    <col min="1800" max="1800" width="15.875" style="2249" customWidth="1"/>
    <col min="1801" max="1801" width="14" style="2249" bestFit="1" customWidth="1"/>
    <col min="1802" max="1802" width="9" style="2249"/>
    <col min="1803" max="1803" width="12.875" style="2249" bestFit="1" customWidth="1"/>
    <col min="1804" max="2048" width="9" style="2249"/>
    <col min="2049" max="2049" width="3.25" style="2249" customWidth="1"/>
    <col min="2050" max="2050" width="6" style="2249" customWidth="1"/>
    <col min="2051" max="2051" width="4" style="2249" customWidth="1"/>
    <col min="2052" max="2052" width="26.625" style="2249" customWidth="1"/>
    <col min="2053" max="2053" width="20.25" style="2249" customWidth="1"/>
    <col min="2054" max="2054" width="19.25" style="2249" customWidth="1"/>
    <col min="2055" max="2055" width="17.875" style="2249" customWidth="1"/>
    <col min="2056" max="2056" width="15.875" style="2249" customWidth="1"/>
    <col min="2057" max="2057" width="14" style="2249" bestFit="1" customWidth="1"/>
    <col min="2058" max="2058" width="9" style="2249"/>
    <col min="2059" max="2059" width="12.875" style="2249" bestFit="1" customWidth="1"/>
    <col min="2060" max="2304" width="9" style="2249"/>
    <col min="2305" max="2305" width="3.25" style="2249" customWidth="1"/>
    <col min="2306" max="2306" width="6" style="2249" customWidth="1"/>
    <col min="2307" max="2307" width="4" style="2249" customWidth="1"/>
    <col min="2308" max="2308" width="26.625" style="2249" customWidth="1"/>
    <col min="2309" max="2309" width="20.25" style="2249" customWidth="1"/>
    <col min="2310" max="2310" width="19.25" style="2249" customWidth="1"/>
    <col min="2311" max="2311" width="17.875" style="2249" customWidth="1"/>
    <col min="2312" max="2312" width="15.875" style="2249" customWidth="1"/>
    <col min="2313" max="2313" width="14" style="2249" bestFit="1" customWidth="1"/>
    <col min="2314" max="2314" width="9" style="2249"/>
    <col min="2315" max="2315" width="12.875" style="2249" bestFit="1" customWidth="1"/>
    <col min="2316" max="2560" width="9" style="2249"/>
    <col min="2561" max="2561" width="3.25" style="2249" customWidth="1"/>
    <col min="2562" max="2562" width="6" style="2249" customWidth="1"/>
    <col min="2563" max="2563" width="4" style="2249" customWidth="1"/>
    <col min="2564" max="2564" width="26.625" style="2249" customWidth="1"/>
    <col min="2565" max="2565" width="20.25" style="2249" customWidth="1"/>
    <col min="2566" max="2566" width="19.25" style="2249" customWidth="1"/>
    <col min="2567" max="2567" width="17.875" style="2249" customWidth="1"/>
    <col min="2568" max="2568" width="15.875" style="2249" customWidth="1"/>
    <col min="2569" max="2569" width="14" style="2249" bestFit="1" customWidth="1"/>
    <col min="2570" max="2570" width="9" style="2249"/>
    <col min="2571" max="2571" width="12.875" style="2249" bestFit="1" customWidth="1"/>
    <col min="2572" max="2816" width="9" style="2249"/>
    <col min="2817" max="2817" width="3.25" style="2249" customWidth="1"/>
    <col min="2818" max="2818" width="6" style="2249" customWidth="1"/>
    <col min="2819" max="2819" width="4" style="2249" customWidth="1"/>
    <col min="2820" max="2820" width="26.625" style="2249" customWidth="1"/>
    <col min="2821" max="2821" width="20.25" style="2249" customWidth="1"/>
    <col min="2822" max="2822" width="19.25" style="2249" customWidth="1"/>
    <col min="2823" max="2823" width="17.875" style="2249" customWidth="1"/>
    <col min="2824" max="2824" width="15.875" style="2249" customWidth="1"/>
    <col min="2825" max="2825" width="14" style="2249" bestFit="1" customWidth="1"/>
    <col min="2826" max="2826" width="9" style="2249"/>
    <col min="2827" max="2827" width="12.875" style="2249" bestFit="1" customWidth="1"/>
    <col min="2828" max="3072" width="9" style="2249"/>
    <col min="3073" max="3073" width="3.25" style="2249" customWidth="1"/>
    <col min="3074" max="3074" width="6" style="2249" customWidth="1"/>
    <col min="3075" max="3075" width="4" style="2249" customWidth="1"/>
    <col min="3076" max="3076" width="26.625" style="2249" customWidth="1"/>
    <col min="3077" max="3077" width="20.25" style="2249" customWidth="1"/>
    <col min="3078" max="3078" width="19.25" style="2249" customWidth="1"/>
    <col min="3079" max="3079" width="17.875" style="2249" customWidth="1"/>
    <col min="3080" max="3080" width="15.875" style="2249" customWidth="1"/>
    <col min="3081" max="3081" width="14" style="2249" bestFit="1" customWidth="1"/>
    <col min="3082" max="3082" width="9" style="2249"/>
    <col min="3083" max="3083" width="12.875" style="2249" bestFit="1" customWidth="1"/>
    <col min="3084" max="3328" width="9" style="2249"/>
    <col min="3329" max="3329" width="3.25" style="2249" customWidth="1"/>
    <col min="3330" max="3330" width="6" style="2249" customWidth="1"/>
    <col min="3331" max="3331" width="4" style="2249" customWidth="1"/>
    <col min="3332" max="3332" width="26.625" style="2249" customWidth="1"/>
    <col min="3333" max="3333" width="20.25" style="2249" customWidth="1"/>
    <col min="3334" max="3334" width="19.25" style="2249" customWidth="1"/>
    <col min="3335" max="3335" width="17.875" style="2249" customWidth="1"/>
    <col min="3336" max="3336" width="15.875" style="2249" customWidth="1"/>
    <col min="3337" max="3337" width="14" style="2249" bestFit="1" customWidth="1"/>
    <col min="3338" max="3338" width="9" style="2249"/>
    <col min="3339" max="3339" width="12.875" style="2249" bestFit="1" customWidth="1"/>
    <col min="3340" max="3584" width="9" style="2249"/>
    <col min="3585" max="3585" width="3.25" style="2249" customWidth="1"/>
    <col min="3586" max="3586" width="6" style="2249" customWidth="1"/>
    <col min="3587" max="3587" width="4" style="2249" customWidth="1"/>
    <col min="3588" max="3588" width="26.625" style="2249" customWidth="1"/>
    <col min="3589" max="3589" width="20.25" style="2249" customWidth="1"/>
    <col min="3590" max="3590" width="19.25" style="2249" customWidth="1"/>
    <col min="3591" max="3591" width="17.875" style="2249" customWidth="1"/>
    <col min="3592" max="3592" width="15.875" style="2249" customWidth="1"/>
    <col min="3593" max="3593" width="14" style="2249" bestFit="1" customWidth="1"/>
    <col min="3594" max="3594" width="9" style="2249"/>
    <col min="3595" max="3595" width="12.875" style="2249" bestFit="1" customWidth="1"/>
    <col min="3596" max="3840" width="9" style="2249"/>
    <col min="3841" max="3841" width="3.25" style="2249" customWidth="1"/>
    <col min="3842" max="3842" width="6" style="2249" customWidth="1"/>
    <col min="3843" max="3843" width="4" style="2249" customWidth="1"/>
    <col min="3844" max="3844" width="26.625" style="2249" customWidth="1"/>
    <col min="3845" max="3845" width="20.25" style="2249" customWidth="1"/>
    <col min="3846" max="3846" width="19.25" style="2249" customWidth="1"/>
    <col min="3847" max="3847" width="17.875" style="2249" customWidth="1"/>
    <col min="3848" max="3848" width="15.875" style="2249" customWidth="1"/>
    <col min="3849" max="3849" width="14" style="2249" bestFit="1" customWidth="1"/>
    <col min="3850" max="3850" width="9" style="2249"/>
    <col min="3851" max="3851" width="12.875" style="2249" bestFit="1" customWidth="1"/>
    <col min="3852" max="4096" width="9" style="2249"/>
    <col min="4097" max="4097" width="3.25" style="2249" customWidth="1"/>
    <col min="4098" max="4098" width="6" style="2249" customWidth="1"/>
    <col min="4099" max="4099" width="4" style="2249" customWidth="1"/>
    <col min="4100" max="4100" width="26.625" style="2249" customWidth="1"/>
    <col min="4101" max="4101" width="20.25" style="2249" customWidth="1"/>
    <col min="4102" max="4102" width="19.25" style="2249" customWidth="1"/>
    <col min="4103" max="4103" width="17.875" style="2249" customWidth="1"/>
    <col min="4104" max="4104" width="15.875" style="2249" customWidth="1"/>
    <col min="4105" max="4105" width="14" style="2249" bestFit="1" customWidth="1"/>
    <col min="4106" max="4106" width="9" style="2249"/>
    <col min="4107" max="4107" width="12.875" style="2249" bestFit="1" customWidth="1"/>
    <col min="4108" max="4352" width="9" style="2249"/>
    <col min="4353" max="4353" width="3.25" style="2249" customWidth="1"/>
    <col min="4354" max="4354" width="6" style="2249" customWidth="1"/>
    <col min="4355" max="4355" width="4" style="2249" customWidth="1"/>
    <col min="4356" max="4356" width="26.625" style="2249" customWidth="1"/>
    <col min="4357" max="4357" width="20.25" style="2249" customWidth="1"/>
    <col min="4358" max="4358" width="19.25" style="2249" customWidth="1"/>
    <col min="4359" max="4359" width="17.875" style="2249" customWidth="1"/>
    <col min="4360" max="4360" width="15.875" style="2249" customWidth="1"/>
    <col min="4361" max="4361" width="14" style="2249" bestFit="1" customWidth="1"/>
    <col min="4362" max="4362" width="9" style="2249"/>
    <col min="4363" max="4363" width="12.875" style="2249" bestFit="1" customWidth="1"/>
    <col min="4364" max="4608" width="9" style="2249"/>
    <col min="4609" max="4609" width="3.25" style="2249" customWidth="1"/>
    <col min="4610" max="4610" width="6" style="2249" customWidth="1"/>
    <col min="4611" max="4611" width="4" style="2249" customWidth="1"/>
    <col min="4612" max="4612" width="26.625" style="2249" customWidth="1"/>
    <col min="4613" max="4613" width="20.25" style="2249" customWidth="1"/>
    <col min="4614" max="4614" width="19.25" style="2249" customWidth="1"/>
    <col min="4615" max="4615" width="17.875" style="2249" customWidth="1"/>
    <col min="4616" max="4616" width="15.875" style="2249" customWidth="1"/>
    <col min="4617" max="4617" width="14" style="2249" bestFit="1" customWidth="1"/>
    <col min="4618" max="4618" width="9" style="2249"/>
    <col min="4619" max="4619" width="12.875" style="2249" bestFit="1" customWidth="1"/>
    <col min="4620" max="4864" width="9" style="2249"/>
    <col min="4865" max="4865" width="3.25" style="2249" customWidth="1"/>
    <col min="4866" max="4866" width="6" style="2249" customWidth="1"/>
    <col min="4867" max="4867" width="4" style="2249" customWidth="1"/>
    <col min="4868" max="4868" width="26.625" style="2249" customWidth="1"/>
    <col min="4869" max="4869" width="20.25" style="2249" customWidth="1"/>
    <col min="4870" max="4870" width="19.25" style="2249" customWidth="1"/>
    <col min="4871" max="4871" width="17.875" style="2249" customWidth="1"/>
    <col min="4872" max="4872" width="15.875" style="2249" customWidth="1"/>
    <col min="4873" max="4873" width="14" style="2249" bestFit="1" customWidth="1"/>
    <col min="4874" max="4874" width="9" style="2249"/>
    <col min="4875" max="4875" width="12.875" style="2249" bestFit="1" customWidth="1"/>
    <col min="4876" max="5120" width="9" style="2249"/>
    <col min="5121" max="5121" width="3.25" style="2249" customWidth="1"/>
    <col min="5122" max="5122" width="6" style="2249" customWidth="1"/>
    <col min="5123" max="5123" width="4" style="2249" customWidth="1"/>
    <col min="5124" max="5124" width="26.625" style="2249" customWidth="1"/>
    <col min="5125" max="5125" width="20.25" style="2249" customWidth="1"/>
    <col min="5126" max="5126" width="19.25" style="2249" customWidth="1"/>
    <col min="5127" max="5127" width="17.875" style="2249" customWidth="1"/>
    <col min="5128" max="5128" width="15.875" style="2249" customWidth="1"/>
    <col min="5129" max="5129" width="14" style="2249" bestFit="1" customWidth="1"/>
    <col min="5130" max="5130" width="9" style="2249"/>
    <col min="5131" max="5131" width="12.875" style="2249" bestFit="1" customWidth="1"/>
    <col min="5132" max="5376" width="9" style="2249"/>
    <col min="5377" max="5377" width="3.25" style="2249" customWidth="1"/>
    <col min="5378" max="5378" width="6" style="2249" customWidth="1"/>
    <col min="5379" max="5379" width="4" style="2249" customWidth="1"/>
    <col min="5380" max="5380" width="26.625" style="2249" customWidth="1"/>
    <col min="5381" max="5381" width="20.25" style="2249" customWidth="1"/>
    <col min="5382" max="5382" width="19.25" style="2249" customWidth="1"/>
    <col min="5383" max="5383" width="17.875" style="2249" customWidth="1"/>
    <col min="5384" max="5384" width="15.875" style="2249" customWidth="1"/>
    <col min="5385" max="5385" width="14" style="2249" bestFit="1" customWidth="1"/>
    <col min="5386" max="5386" width="9" style="2249"/>
    <col min="5387" max="5387" width="12.875" style="2249" bestFit="1" customWidth="1"/>
    <col min="5388" max="5632" width="9" style="2249"/>
    <col min="5633" max="5633" width="3.25" style="2249" customWidth="1"/>
    <col min="5634" max="5634" width="6" style="2249" customWidth="1"/>
    <col min="5635" max="5635" width="4" style="2249" customWidth="1"/>
    <col min="5636" max="5636" width="26.625" style="2249" customWidth="1"/>
    <col min="5637" max="5637" width="20.25" style="2249" customWidth="1"/>
    <col min="5638" max="5638" width="19.25" style="2249" customWidth="1"/>
    <col min="5639" max="5639" width="17.875" style="2249" customWidth="1"/>
    <col min="5640" max="5640" width="15.875" style="2249" customWidth="1"/>
    <col min="5641" max="5641" width="14" style="2249" bestFit="1" customWidth="1"/>
    <col min="5642" max="5642" width="9" style="2249"/>
    <col min="5643" max="5643" width="12.875" style="2249" bestFit="1" customWidth="1"/>
    <col min="5644" max="5888" width="9" style="2249"/>
    <col min="5889" max="5889" width="3.25" style="2249" customWidth="1"/>
    <col min="5890" max="5890" width="6" style="2249" customWidth="1"/>
    <col min="5891" max="5891" width="4" style="2249" customWidth="1"/>
    <col min="5892" max="5892" width="26.625" style="2249" customWidth="1"/>
    <col min="5893" max="5893" width="20.25" style="2249" customWidth="1"/>
    <col min="5894" max="5894" width="19.25" style="2249" customWidth="1"/>
    <col min="5895" max="5895" width="17.875" style="2249" customWidth="1"/>
    <col min="5896" max="5896" width="15.875" style="2249" customWidth="1"/>
    <col min="5897" max="5897" width="14" style="2249" bestFit="1" customWidth="1"/>
    <col min="5898" max="5898" width="9" style="2249"/>
    <col min="5899" max="5899" width="12.875" style="2249" bestFit="1" customWidth="1"/>
    <col min="5900" max="6144" width="9" style="2249"/>
    <col min="6145" max="6145" width="3.25" style="2249" customWidth="1"/>
    <col min="6146" max="6146" width="6" style="2249" customWidth="1"/>
    <col min="6147" max="6147" width="4" style="2249" customWidth="1"/>
    <col min="6148" max="6148" width="26.625" style="2249" customWidth="1"/>
    <col min="6149" max="6149" width="20.25" style="2249" customWidth="1"/>
    <col min="6150" max="6150" width="19.25" style="2249" customWidth="1"/>
    <col min="6151" max="6151" width="17.875" style="2249" customWidth="1"/>
    <col min="6152" max="6152" width="15.875" style="2249" customWidth="1"/>
    <col min="6153" max="6153" width="14" style="2249" bestFit="1" customWidth="1"/>
    <col min="6154" max="6154" width="9" style="2249"/>
    <col min="6155" max="6155" width="12.875" style="2249" bestFit="1" customWidth="1"/>
    <col min="6156" max="6400" width="9" style="2249"/>
    <col min="6401" max="6401" width="3.25" style="2249" customWidth="1"/>
    <col min="6402" max="6402" width="6" style="2249" customWidth="1"/>
    <col min="6403" max="6403" width="4" style="2249" customWidth="1"/>
    <col min="6404" max="6404" width="26.625" style="2249" customWidth="1"/>
    <col min="6405" max="6405" width="20.25" style="2249" customWidth="1"/>
    <col min="6406" max="6406" width="19.25" style="2249" customWidth="1"/>
    <col min="6407" max="6407" width="17.875" style="2249" customWidth="1"/>
    <col min="6408" max="6408" width="15.875" style="2249" customWidth="1"/>
    <col min="6409" max="6409" width="14" style="2249" bestFit="1" customWidth="1"/>
    <col min="6410" max="6410" width="9" style="2249"/>
    <col min="6411" max="6411" width="12.875" style="2249" bestFit="1" customWidth="1"/>
    <col min="6412" max="6656" width="9" style="2249"/>
    <col min="6657" max="6657" width="3.25" style="2249" customWidth="1"/>
    <col min="6658" max="6658" width="6" style="2249" customWidth="1"/>
    <col min="6659" max="6659" width="4" style="2249" customWidth="1"/>
    <col min="6660" max="6660" width="26.625" style="2249" customWidth="1"/>
    <col min="6661" max="6661" width="20.25" style="2249" customWidth="1"/>
    <col min="6662" max="6662" width="19.25" style="2249" customWidth="1"/>
    <col min="6663" max="6663" width="17.875" style="2249" customWidth="1"/>
    <col min="6664" max="6664" width="15.875" style="2249" customWidth="1"/>
    <col min="6665" max="6665" width="14" style="2249" bestFit="1" customWidth="1"/>
    <col min="6666" max="6666" width="9" style="2249"/>
    <col min="6667" max="6667" width="12.875" style="2249" bestFit="1" customWidth="1"/>
    <col min="6668" max="6912" width="9" style="2249"/>
    <col min="6913" max="6913" width="3.25" style="2249" customWidth="1"/>
    <col min="6914" max="6914" width="6" style="2249" customWidth="1"/>
    <col min="6915" max="6915" width="4" style="2249" customWidth="1"/>
    <col min="6916" max="6916" width="26.625" style="2249" customWidth="1"/>
    <col min="6917" max="6917" width="20.25" style="2249" customWidth="1"/>
    <col min="6918" max="6918" width="19.25" style="2249" customWidth="1"/>
    <col min="6919" max="6919" width="17.875" style="2249" customWidth="1"/>
    <col min="6920" max="6920" width="15.875" style="2249" customWidth="1"/>
    <col min="6921" max="6921" width="14" style="2249" bestFit="1" customWidth="1"/>
    <col min="6922" max="6922" width="9" style="2249"/>
    <col min="6923" max="6923" width="12.875" style="2249" bestFit="1" customWidth="1"/>
    <col min="6924" max="7168" width="9" style="2249"/>
    <col min="7169" max="7169" width="3.25" style="2249" customWidth="1"/>
    <col min="7170" max="7170" width="6" style="2249" customWidth="1"/>
    <col min="7171" max="7171" width="4" style="2249" customWidth="1"/>
    <col min="7172" max="7172" width="26.625" style="2249" customWidth="1"/>
    <col min="7173" max="7173" width="20.25" style="2249" customWidth="1"/>
    <col min="7174" max="7174" width="19.25" style="2249" customWidth="1"/>
    <col min="7175" max="7175" width="17.875" style="2249" customWidth="1"/>
    <col min="7176" max="7176" width="15.875" style="2249" customWidth="1"/>
    <col min="7177" max="7177" width="14" style="2249" bestFit="1" customWidth="1"/>
    <col min="7178" max="7178" width="9" style="2249"/>
    <col min="7179" max="7179" width="12.875" style="2249" bestFit="1" customWidth="1"/>
    <col min="7180" max="7424" width="9" style="2249"/>
    <col min="7425" max="7425" width="3.25" style="2249" customWidth="1"/>
    <col min="7426" max="7426" width="6" style="2249" customWidth="1"/>
    <col min="7427" max="7427" width="4" style="2249" customWidth="1"/>
    <col min="7428" max="7428" width="26.625" style="2249" customWidth="1"/>
    <col min="7429" max="7429" width="20.25" style="2249" customWidth="1"/>
    <col min="7430" max="7430" width="19.25" style="2249" customWidth="1"/>
    <col min="7431" max="7431" width="17.875" style="2249" customWidth="1"/>
    <col min="7432" max="7432" width="15.875" style="2249" customWidth="1"/>
    <col min="7433" max="7433" width="14" style="2249" bestFit="1" customWidth="1"/>
    <col min="7434" max="7434" width="9" style="2249"/>
    <col min="7435" max="7435" width="12.875" style="2249" bestFit="1" customWidth="1"/>
    <col min="7436" max="7680" width="9" style="2249"/>
    <col min="7681" max="7681" width="3.25" style="2249" customWidth="1"/>
    <col min="7682" max="7682" width="6" style="2249" customWidth="1"/>
    <col min="7683" max="7683" width="4" style="2249" customWidth="1"/>
    <col min="7684" max="7684" width="26.625" style="2249" customWidth="1"/>
    <col min="7685" max="7685" width="20.25" style="2249" customWidth="1"/>
    <col min="7686" max="7686" width="19.25" style="2249" customWidth="1"/>
    <col min="7687" max="7687" width="17.875" style="2249" customWidth="1"/>
    <col min="7688" max="7688" width="15.875" style="2249" customWidth="1"/>
    <col min="7689" max="7689" width="14" style="2249" bestFit="1" customWidth="1"/>
    <col min="7690" max="7690" width="9" style="2249"/>
    <col min="7691" max="7691" width="12.875" style="2249" bestFit="1" customWidth="1"/>
    <col min="7692" max="7936" width="9" style="2249"/>
    <col min="7937" max="7937" width="3.25" style="2249" customWidth="1"/>
    <col min="7938" max="7938" width="6" style="2249" customWidth="1"/>
    <col min="7939" max="7939" width="4" style="2249" customWidth="1"/>
    <col min="7940" max="7940" width="26.625" style="2249" customWidth="1"/>
    <col min="7941" max="7941" width="20.25" style="2249" customWidth="1"/>
    <col min="7942" max="7942" width="19.25" style="2249" customWidth="1"/>
    <col min="7943" max="7943" width="17.875" style="2249" customWidth="1"/>
    <col min="7944" max="7944" width="15.875" style="2249" customWidth="1"/>
    <col min="7945" max="7945" width="14" style="2249" bestFit="1" customWidth="1"/>
    <col min="7946" max="7946" width="9" style="2249"/>
    <col min="7947" max="7947" width="12.875" style="2249" bestFit="1" customWidth="1"/>
    <col min="7948" max="8192" width="9" style="2249"/>
    <col min="8193" max="8193" width="3.25" style="2249" customWidth="1"/>
    <col min="8194" max="8194" width="6" style="2249" customWidth="1"/>
    <col min="8195" max="8195" width="4" style="2249" customWidth="1"/>
    <col min="8196" max="8196" width="26.625" style="2249" customWidth="1"/>
    <col min="8197" max="8197" width="20.25" style="2249" customWidth="1"/>
    <col min="8198" max="8198" width="19.25" style="2249" customWidth="1"/>
    <col min="8199" max="8199" width="17.875" style="2249" customWidth="1"/>
    <col min="8200" max="8200" width="15.875" style="2249" customWidth="1"/>
    <col min="8201" max="8201" width="14" style="2249" bestFit="1" customWidth="1"/>
    <col min="8202" max="8202" width="9" style="2249"/>
    <col min="8203" max="8203" width="12.875" style="2249" bestFit="1" customWidth="1"/>
    <col min="8204" max="8448" width="9" style="2249"/>
    <col min="8449" max="8449" width="3.25" style="2249" customWidth="1"/>
    <col min="8450" max="8450" width="6" style="2249" customWidth="1"/>
    <col min="8451" max="8451" width="4" style="2249" customWidth="1"/>
    <col min="8452" max="8452" width="26.625" style="2249" customWidth="1"/>
    <col min="8453" max="8453" width="20.25" style="2249" customWidth="1"/>
    <col min="8454" max="8454" width="19.25" style="2249" customWidth="1"/>
    <col min="8455" max="8455" width="17.875" style="2249" customWidth="1"/>
    <col min="8456" max="8456" width="15.875" style="2249" customWidth="1"/>
    <col min="8457" max="8457" width="14" style="2249" bestFit="1" customWidth="1"/>
    <col min="8458" max="8458" width="9" style="2249"/>
    <col min="8459" max="8459" width="12.875" style="2249" bestFit="1" customWidth="1"/>
    <col min="8460" max="8704" width="9" style="2249"/>
    <col min="8705" max="8705" width="3.25" style="2249" customWidth="1"/>
    <col min="8706" max="8706" width="6" style="2249" customWidth="1"/>
    <col min="8707" max="8707" width="4" style="2249" customWidth="1"/>
    <col min="8708" max="8708" width="26.625" style="2249" customWidth="1"/>
    <col min="8709" max="8709" width="20.25" style="2249" customWidth="1"/>
    <col min="8710" max="8710" width="19.25" style="2249" customWidth="1"/>
    <col min="8711" max="8711" width="17.875" style="2249" customWidth="1"/>
    <col min="8712" max="8712" width="15.875" style="2249" customWidth="1"/>
    <col min="8713" max="8713" width="14" style="2249" bestFit="1" customWidth="1"/>
    <col min="8714" max="8714" width="9" style="2249"/>
    <col min="8715" max="8715" width="12.875" style="2249" bestFit="1" customWidth="1"/>
    <col min="8716" max="8960" width="9" style="2249"/>
    <col min="8961" max="8961" width="3.25" style="2249" customWidth="1"/>
    <col min="8962" max="8962" width="6" style="2249" customWidth="1"/>
    <col min="8963" max="8963" width="4" style="2249" customWidth="1"/>
    <col min="8964" max="8964" width="26.625" style="2249" customWidth="1"/>
    <col min="8965" max="8965" width="20.25" style="2249" customWidth="1"/>
    <col min="8966" max="8966" width="19.25" style="2249" customWidth="1"/>
    <col min="8967" max="8967" width="17.875" style="2249" customWidth="1"/>
    <col min="8968" max="8968" width="15.875" style="2249" customWidth="1"/>
    <col min="8969" max="8969" width="14" style="2249" bestFit="1" customWidth="1"/>
    <col min="8970" max="8970" width="9" style="2249"/>
    <col min="8971" max="8971" width="12.875" style="2249" bestFit="1" customWidth="1"/>
    <col min="8972" max="9216" width="9" style="2249"/>
    <col min="9217" max="9217" width="3.25" style="2249" customWidth="1"/>
    <col min="9218" max="9218" width="6" style="2249" customWidth="1"/>
    <col min="9219" max="9219" width="4" style="2249" customWidth="1"/>
    <col min="9220" max="9220" width="26.625" style="2249" customWidth="1"/>
    <col min="9221" max="9221" width="20.25" style="2249" customWidth="1"/>
    <col min="9222" max="9222" width="19.25" style="2249" customWidth="1"/>
    <col min="9223" max="9223" width="17.875" style="2249" customWidth="1"/>
    <col min="9224" max="9224" width="15.875" style="2249" customWidth="1"/>
    <col min="9225" max="9225" width="14" style="2249" bestFit="1" customWidth="1"/>
    <col min="9226" max="9226" width="9" style="2249"/>
    <col min="9227" max="9227" width="12.875" style="2249" bestFit="1" customWidth="1"/>
    <col min="9228" max="9472" width="9" style="2249"/>
    <col min="9473" max="9473" width="3.25" style="2249" customWidth="1"/>
    <col min="9474" max="9474" width="6" style="2249" customWidth="1"/>
    <col min="9475" max="9475" width="4" style="2249" customWidth="1"/>
    <col min="9476" max="9476" width="26.625" style="2249" customWidth="1"/>
    <col min="9477" max="9477" width="20.25" style="2249" customWidth="1"/>
    <col min="9478" max="9478" width="19.25" style="2249" customWidth="1"/>
    <col min="9479" max="9479" width="17.875" style="2249" customWidth="1"/>
    <col min="9480" max="9480" width="15.875" style="2249" customWidth="1"/>
    <col min="9481" max="9481" width="14" style="2249" bestFit="1" customWidth="1"/>
    <col min="9482" max="9482" width="9" style="2249"/>
    <col min="9483" max="9483" width="12.875" style="2249" bestFit="1" customWidth="1"/>
    <col min="9484" max="9728" width="9" style="2249"/>
    <col min="9729" max="9729" width="3.25" style="2249" customWidth="1"/>
    <col min="9730" max="9730" width="6" style="2249" customWidth="1"/>
    <col min="9731" max="9731" width="4" style="2249" customWidth="1"/>
    <col min="9732" max="9732" width="26.625" style="2249" customWidth="1"/>
    <col min="9733" max="9733" width="20.25" style="2249" customWidth="1"/>
    <col min="9734" max="9734" width="19.25" style="2249" customWidth="1"/>
    <col min="9735" max="9735" width="17.875" style="2249" customWidth="1"/>
    <col min="9736" max="9736" width="15.875" style="2249" customWidth="1"/>
    <col min="9737" max="9737" width="14" style="2249" bestFit="1" customWidth="1"/>
    <col min="9738" max="9738" width="9" style="2249"/>
    <col min="9739" max="9739" width="12.875" style="2249" bestFit="1" customWidth="1"/>
    <col min="9740" max="9984" width="9" style="2249"/>
    <col min="9985" max="9985" width="3.25" style="2249" customWidth="1"/>
    <col min="9986" max="9986" width="6" style="2249" customWidth="1"/>
    <col min="9987" max="9987" width="4" style="2249" customWidth="1"/>
    <col min="9988" max="9988" width="26.625" style="2249" customWidth="1"/>
    <col min="9989" max="9989" width="20.25" style="2249" customWidth="1"/>
    <col min="9990" max="9990" width="19.25" style="2249" customWidth="1"/>
    <col min="9991" max="9991" width="17.875" style="2249" customWidth="1"/>
    <col min="9992" max="9992" width="15.875" style="2249" customWidth="1"/>
    <col min="9993" max="9993" width="14" style="2249" bestFit="1" customWidth="1"/>
    <col min="9994" max="9994" width="9" style="2249"/>
    <col min="9995" max="9995" width="12.875" style="2249" bestFit="1" customWidth="1"/>
    <col min="9996" max="10240" width="9" style="2249"/>
    <col min="10241" max="10241" width="3.25" style="2249" customWidth="1"/>
    <col min="10242" max="10242" width="6" style="2249" customWidth="1"/>
    <col min="10243" max="10243" width="4" style="2249" customWidth="1"/>
    <col min="10244" max="10244" width="26.625" style="2249" customWidth="1"/>
    <col min="10245" max="10245" width="20.25" style="2249" customWidth="1"/>
    <col min="10246" max="10246" width="19.25" style="2249" customWidth="1"/>
    <col min="10247" max="10247" width="17.875" style="2249" customWidth="1"/>
    <col min="10248" max="10248" width="15.875" style="2249" customWidth="1"/>
    <col min="10249" max="10249" width="14" style="2249" bestFit="1" customWidth="1"/>
    <col min="10250" max="10250" width="9" style="2249"/>
    <col min="10251" max="10251" width="12.875" style="2249" bestFit="1" customWidth="1"/>
    <col min="10252" max="10496" width="9" style="2249"/>
    <col min="10497" max="10497" width="3.25" style="2249" customWidth="1"/>
    <col min="10498" max="10498" width="6" style="2249" customWidth="1"/>
    <col min="10499" max="10499" width="4" style="2249" customWidth="1"/>
    <col min="10500" max="10500" width="26.625" style="2249" customWidth="1"/>
    <col min="10501" max="10501" width="20.25" style="2249" customWidth="1"/>
    <col min="10502" max="10502" width="19.25" style="2249" customWidth="1"/>
    <col min="10503" max="10503" width="17.875" style="2249" customWidth="1"/>
    <col min="10504" max="10504" width="15.875" style="2249" customWidth="1"/>
    <col min="10505" max="10505" width="14" style="2249" bestFit="1" customWidth="1"/>
    <col min="10506" max="10506" width="9" style="2249"/>
    <col min="10507" max="10507" width="12.875" style="2249" bestFit="1" customWidth="1"/>
    <col min="10508" max="10752" width="9" style="2249"/>
    <col min="10753" max="10753" width="3.25" style="2249" customWidth="1"/>
    <col min="10754" max="10754" width="6" style="2249" customWidth="1"/>
    <col min="10755" max="10755" width="4" style="2249" customWidth="1"/>
    <col min="10756" max="10756" width="26.625" style="2249" customWidth="1"/>
    <col min="10757" max="10757" width="20.25" style="2249" customWidth="1"/>
    <col min="10758" max="10758" width="19.25" style="2249" customWidth="1"/>
    <col min="10759" max="10759" width="17.875" style="2249" customWidth="1"/>
    <col min="10760" max="10760" width="15.875" style="2249" customWidth="1"/>
    <col min="10761" max="10761" width="14" style="2249" bestFit="1" customWidth="1"/>
    <col min="10762" max="10762" width="9" style="2249"/>
    <col min="10763" max="10763" width="12.875" style="2249" bestFit="1" customWidth="1"/>
    <col min="10764" max="11008" width="9" style="2249"/>
    <col min="11009" max="11009" width="3.25" style="2249" customWidth="1"/>
    <col min="11010" max="11010" width="6" style="2249" customWidth="1"/>
    <col min="11011" max="11011" width="4" style="2249" customWidth="1"/>
    <col min="11012" max="11012" width="26.625" style="2249" customWidth="1"/>
    <col min="11013" max="11013" width="20.25" style="2249" customWidth="1"/>
    <col min="11014" max="11014" width="19.25" style="2249" customWidth="1"/>
    <col min="11015" max="11015" width="17.875" style="2249" customWidth="1"/>
    <col min="11016" max="11016" width="15.875" style="2249" customWidth="1"/>
    <col min="11017" max="11017" width="14" style="2249" bestFit="1" customWidth="1"/>
    <col min="11018" max="11018" width="9" style="2249"/>
    <col min="11019" max="11019" width="12.875" style="2249" bestFit="1" customWidth="1"/>
    <col min="11020" max="11264" width="9" style="2249"/>
    <col min="11265" max="11265" width="3.25" style="2249" customWidth="1"/>
    <col min="11266" max="11266" width="6" style="2249" customWidth="1"/>
    <col min="11267" max="11267" width="4" style="2249" customWidth="1"/>
    <col min="11268" max="11268" width="26.625" style="2249" customWidth="1"/>
    <col min="11269" max="11269" width="20.25" style="2249" customWidth="1"/>
    <col min="11270" max="11270" width="19.25" style="2249" customWidth="1"/>
    <col min="11271" max="11271" width="17.875" style="2249" customWidth="1"/>
    <col min="11272" max="11272" width="15.875" style="2249" customWidth="1"/>
    <col min="11273" max="11273" width="14" style="2249" bestFit="1" customWidth="1"/>
    <col min="11274" max="11274" width="9" style="2249"/>
    <col min="11275" max="11275" width="12.875" style="2249" bestFit="1" customWidth="1"/>
    <col min="11276" max="11520" width="9" style="2249"/>
    <col min="11521" max="11521" width="3.25" style="2249" customWidth="1"/>
    <col min="11522" max="11522" width="6" style="2249" customWidth="1"/>
    <col min="11523" max="11523" width="4" style="2249" customWidth="1"/>
    <col min="11524" max="11524" width="26.625" style="2249" customWidth="1"/>
    <col min="11525" max="11525" width="20.25" style="2249" customWidth="1"/>
    <col min="11526" max="11526" width="19.25" style="2249" customWidth="1"/>
    <col min="11527" max="11527" width="17.875" style="2249" customWidth="1"/>
    <col min="11528" max="11528" width="15.875" style="2249" customWidth="1"/>
    <col min="11529" max="11529" width="14" style="2249" bestFit="1" customWidth="1"/>
    <col min="11530" max="11530" width="9" style="2249"/>
    <col min="11531" max="11531" width="12.875" style="2249" bestFit="1" customWidth="1"/>
    <col min="11532" max="11776" width="9" style="2249"/>
    <col min="11777" max="11777" width="3.25" style="2249" customWidth="1"/>
    <col min="11778" max="11778" width="6" style="2249" customWidth="1"/>
    <col min="11779" max="11779" width="4" style="2249" customWidth="1"/>
    <col min="11780" max="11780" width="26.625" style="2249" customWidth="1"/>
    <col min="11781" max="11781" width="20.25" style="2249" customWidth="1"/>
    <col min="11782" max="11782" width="19.25" style="2249" customWidth="1"/>
    <col min="11783" max="11783" width="17.875" style="2249" customWidth="1"/>
    <col min="11784" max="11784" width="15.875" style="2249" customWidth="1"/>
    <col min="11785" max="11785" width="14" style="2249" bestFit="1" customWidth="1"/>
    <col min="11786" max="11786" width="9" style="2249"/>
    <col min="11787" max="11787" width="12.875" style="2249" bestFit="1" customWidth="1"/>
    <col min="11788" max="12032" width="9" style="2249"/>
    <col min="12033" max="12033" width="3.25" style="2249" customWidth="1"/>
    <col min="12034" max="12034" width="6" style="2249" customWidth="1"/>
    <col min="12035" max="12035" width="4" style="2249" customWidth="1"/>
    <col min="12036" max="12036" width="26.625" style="2249" customWidth="1"/>
    <col min="12037" max="12037" width="20.25" style="2249" customWidth="1"/>
    <col min="12038" max="12038" width="19.25" style="2249" customWidth="1"/>
    <col min="12039" max="12039" width="17.875" style="2249" customWidth="1"/>
    <col min="12040" max="12040" width="15.875" style="2249" customWidth="1"/>
    <col min="12041" max="12041" width="14" style="2249" bestFit="1" customWidth="1"/>
    <col min="12042" max="12042" width="9" style="2249"/>
    <col min="12043" max="12043" width="12.875" style="2249" bestFit="1" customWidth="1"/>
    <col min="12044" max="12288" width="9" style="2249"/>
    <col min="12289" max="12289" width="3.25" style="2249" customWidth="1"/>
    <col min="12290" max="12290" width="6" style="2249" customWidth="1"/>
    <col min="12291" max="12291" width="4" style="2249" customWidth="1"/>
    <col min="12292" max="12292" width="26.625" style="2249" customWidth="1"/>
    <col min="12293" max="12293" width="20.25" style="2249" customWidth="1"/>
    <col min="12294" max="12294" width="19.25" style="2249" customWidth="1"/>
    <col min="12295" max="12295" width="17.875" style="2249" customWidth="1"/>
    <col min="12296" max="12296" width="15.875" style="2249" customWidth="1"/>
    <col min="12297" max="12297" width="14" style="2249" bestFit="1" customWidth="1"/>
    <col min="12298" max="12298" width="9" style="2249"/>
    <col min="12299" max="12299" width="12.875" style="2249" bestFit="1" customWidth="1"/>
    <col min="12300" max="12544" width="9" style="2249"/>
    <col min="12545" max="12545" width="3.25" style="2249" customWidth="1"/>
    <col min="12546" max="12546" width="6" style="2249" customWidth="1"/>
    <col min="12547" max="12547" width="4" style="2249" customWidth="1"/>
    <col min="12548" max="12548" width="26.625" style="2249" customWidth="1"/>
    <col min="12549" max="12549" width="20.25" style="2249" customWidth="1"/>
    <col min="12550" max="12550" width="19.25" style="2249" customWidth="1"/>
    <col min="12551" max="12551" width="17.875" style="2249" customWidth="1"/>
    <col min="12552" max="12552" width="15.875" style="2249" customWidth="1"/>
    <col min="12553" max="12553" width="14" style="2249" bestFit="1" customWidth="1"/>
    <col min="12554" max="12554" width="9" style="2249"/>
    <col min="12555" max="12555" width="12.875" style="2249" bestFit="1" customWidth="1"/>
    <col min="12556" max="12800" width="9" style="2249"/>
    <col min="12801" max="12801" width="3.25" style="2249" customWidth="1"/>
    <col min="12802" max="12802" width="6" style="2249" customWidth="1"/>
    <col min="12803" max="12803" width="4" style="2249" customWidth="1"/>
    <col min="12804" max="12804" width="26.625" style="2249" customWidth="1"/>
    <col min="12805" max="12805" width="20.25" style="2249" customWidth="1"/>
    <col min="12806" max="12806" width="19.25" style="2249" customWidth="1"/>
    <col min="12807" max="12807" width="17.875" style="2249" customWidth="1"/>
    <col min="12808" max="12808" width="15.875" style="2249" customWidth="1"/>
    <col min="12809" max="12809" width="14" style="2249" bestFit="1" customWidth="1"/>
    <col min="12810" max="12810" width="9" style="2249"/>
    <col min="12811" max="12811" width="12.875" style="2249" bestFit="1" customWidth="1"/>
    <col min="12812" max="13056" width="9" style="2249"/>
    <col min="13057" max="13057" width="3.25" style="2249" customWidth="1"/>
    <col min="13058" max="13058" width="6" style="2249" customWidth="1"/>
    <col min="13059" max="13059" width="4" style="2249" customWidth="1"/>
    <col min="13060" max="13060" width="26.625" style="2249" customWidth="1"/>
    <col min="13061" max="13061" width="20.25" style="2249" customWidth="1"/>
    <col min="13062" max="13062" width="19.25" style="2249" customWidth="1"/>
    <col min="13063" max="13063" width="17.875" style="2249" customWidth="1"/>
    <col min="13064" max="13064" width="15.875" style="2249" customWidth="1"/>
    <col min="13065" max="13065" width="14" style="2249" bestFit="1" customWidth="1"/>
    <col min="13066" max="13066" width="9" style="2249"/>
    <col min="13067" max="13067" width="12.875" style="2249" bestFit="1" customWidth="1"/>
    <col min="13068" max="13312" width="9" style="2249"/>
    <col min="13313" max="13313" width="3.25" style="2249" customWidth="1"/>
    <col min="13314" max="13314" width="6" style="2249" customWidth="1"/>
    <col min="13315" max="13315" width="4" style="2249" customWidth="1"/>
    <col min="13316" max="13316" width="26.625" style="2249" customWidth="1"/>
    <col min="13317" max="13317" width="20.25" style="2249" customWidth="1"/>
    <col min="13318" max="13318" width="19.25" style="2249" customWidth="1"/>
    <col min="13319" max="13319" width="17.875" style="2249" customWidth="1"/>
    <col min="13320" max="13320" width="15.875" style="2249" customWidth="1"/>
    <col min="13321" max="13321" width="14" style="2249" bestFit="1" customWidth="1"/>
    <col min="13322" max="13322" width="9" style="2249"/>
    <col min="13323" max="13323" width="12.875" style="2249" bestFit="1" customWidth="1"/>
    <col min="13324" max="13568" width="9" style="2249"/>
    <col min="13569" max="13569" width="3.25" style="2249" customWidth="1"/>
    <col min="13570" max="13570" width="6" style="2249" customWidth="1"/>
    <col min="13571" max="13571" width="4" style="2249" customWidth="1"/>
    <col min="13572" max="13572" width="26.625" style="2249" customWidth="1"/>
    <col min="13573" max="13573" width="20.25" style="2249" customWidth="1"/>
    <col min="13574" max="13574" width="19.25" style="2249" customWidth="1"/>
    <col min="13575" max="13575" width="17.875" style="2249" customWidth="1"/>
    <col min="13576" max="13576" width="15.875" style="2249" customWidth="1"/>
    <col min="13577" max="13577" width="14" style="2249" bestFit="1" customWidth="1"/>
    <col min="13578" max="13578" width="9" style="2249"/>
    <col min="13579" max="13579" width="12.875" style="2249" bestFit="1" customWidth="1"/>
    <col min="13580" max="13824" width="9" style="2249"/>
    <col min="13825" max="13825" width="3.25" style="2249" customWidth="1"/>
    <col min="13826" max="13826" width="6" style="2249" customWidth="1"/>
    <col min="13827" max="13827" width="4" style="2249" customWidth="1"/>
    <col min="13828" max="13828" width="26.625" style="2249" customWidth="1"/>
    <col min="13829" max="13829" width="20.25" style="2249" customWidth="1"/>
    <col min="13830" max="13830" width="19.25" style="2249" customWidth="1"/>
    <col min="13831" max="13831" width="17.875" style="2249" customWidth="1"/>
    <col min="13832" max="13832" width="15.875" style="2249" customWidth="1"/>
    <col min="13833" max="13833" width="14" style="2249" bestFit="1" customWidth="1"/>
    <col min="13834" max="13834" width="9" style="2249"/>
    <col min="13835" max="13835" width="12.875" style="2249" bestFit="1" customWidth="1"/>
    <col min="13836" max="14080" width="9" style="2249"/>
    <col min="14081" max="14081" width="3.25" style="2249" customWidth="1"/>
    <col min="14082" max="14082" width="6" style="2249" customWidth="1"/>
    <col min="14083" max="14083" width="4" style="2249" customWidth="1"/>
    <col min="14084" max="14084" width="26.625" style="2249" customWidth="1"/>
    <col min="14085" max="14085" width="20.25" style="2249" customWidth="1"/>
    <col min="14086" max="14086" width="19.25" style="2249" customWidth="1"/>
    <col min="14087" max="14087" width="17.875" style="2249" customWidth="1"/>
    <col min="14088" max="14088" width="15.875" style="2249" customWidth="1"/>
    <col min="14089" max="14089" width="14" style="2249" bestFit="1" customWidth="1"/>
    <col min="14090" max="14090" width="9" style="2249"/>
    <col min="14091" max="14091" width="12.875" style="2249" bestFit="1" customWidth="1"/>
    <col min="14092" max="14336" width="9" style="2249"/>
    <col min="14337" max="14337" width="3.25" style="2249" customWidth="1"/>
    <col min="14338" max="14338" width="6" style="2249" customWidth="1"/>
    <col min="14339" max="14339" width="4" style="2249" customWidth="1"/>
    <col min="14340" max="14340" width="26.625" style="2249" customWidth="1"/>
    <col min="14341" max="14341" width="20.25" style="2249" customWidth="1"/>
    <col min="14342" max="14342" width="19.25" style="2249" customWidth="1"/>
    <col min="14343" max="14343" width="17.875" style="2249" customWidth="1"/>
    <col min="14344" max="14344" width="15.875" style="2249" customWidth="1"/>
    <col min="14345" max="14345" width="14" style="2249" bestFit="1" customWidth="1"/>
    <col min="14346" max="14346" width="9" style="2249"/>
    <col min="14347" max="14347" width="12.875" style="2249" bestFit="1" customWidth="1"/>
    <col min="14348" max="14592" width="9" style="2249"/>
    <col min="14593" max="14593" width="3.25" style="2249" customWidth="1"/>
    <col min="14594" max="14594" width="6" style="2249" customWidth="1"/>
    <col min="14595" max="14595" width="4" style="2249" customWidth="1"/>
    <col min="14596" max="14596" width="26.625" style="2249" customWidth="1"/>
    <col min="14597" max="14597" width="20.25" style="2249" customWidth="1"/>
    <col min="14598" max="14598" width="19.25" style="2249" customWidth="1"/>
    <col min="14599" max="14599" width="17.875" style="2249" customWidth="1"/>
    <col min="14600" max="14600" width="15.875" style="2249" customWidth="1"/>
    <col min="14601" max="14601" width="14" style="2249" bestFit="1" customWidth="1"/>
    <col min="14602" max="14602" width="9" style="2249"/>
    <col min="14603" max="14603" width="12.875" style="2249" bestFit="1" customWidth="1"/>
    <col min="14604" max="14848" width="9" style="2249"/>
    <col min="14849" max="14849" width="3.25" style="2249" customWidth="1"/>
    <col min="14850" max="14850" width="6" style="2249" customWidth="1"/>
    <col min="14851" max="14851" width="4" style="2249" customWidth="1"/>
    <col min="14852" max="14852" width="26.625" style="2249" customWidth="1"/>
    <col min="14853" max="14853" width="20.25" style="2249" customWidth="1"/>
    <col min="14854" max="14854" width="19.25" style="2249" customWidth="1"/>
    <col min="14855" max="14855" width="17.875" style="2249" customWidth="1"/>
    <col min="14856" max="14856" width="15.875" style="2249" customWidth="1"/>
    <col min="14857" max="14857" width="14" style="2249" bestFit="1" customWidth="1"/>
    <col min="14858" max="14858" width="9" style="2249"/>
    <col min="14859" max="14859" width="12.875" style="2249" bestFit="1" customWidth="1"/>
    <col min="14860" max="15104" width="9" style="2249"/>
    <col min="15105" max="15105" width="3.25" style="2249" customWidth="1"/>
    <col min="15106" max="15106" width="6" style="2249" customWidth="1"/>
    <col min="15107" max="15107" width="4" style="2249" customWidth="1"/>
    <col min="15108" max="15108" width="26.625" style="2249" customWidth="1"/>
    <col min="15109" max="15109" width="20.25" style="2249" customWidth="1"/>
    <col min="15110" max="15110" width="19.25" style="2249" customWidth="1"/>
    <col min="15111" max="15111" width="17.875" style="2249" customWidth="1"/>
    <col min="15112" max="15112" width="15.875" style="2249" customWidth="1"/>
    <col min="15113" max="15113" width="14" style="2249" bestFit="1" customWidth="1"/>
    <col min="15114" max="15114" width="9" style="2249"/>
    <col min="15115" max="15115" width="12.875" style="2249" bestFit="1" customWidth="1"/>
    <col min="15116" max="15360" width="9" style="2249"/>
    <col min="15361" max="15361" width="3.25" style="2249" customWidth="1"/>
    <col min="15362" max="15362" width="6" style="2249" customWidth="1"/>
    <col min="15363" max="15363" width="4" style="2249" customWidth="1"/>
    <col min="15364" max="15364" width="26.625" style="2249" customWidth="1"/>
    <col min="15365" max="15365" width="20.25" style="2249" customWidth="1"/>
    <col min="15366" max="15366" width="19.25" style="2249" customWidth="1"/>
    <col min="15367" max="15367" width="17.875" style="2249" customWidth="1"/>
    <col min="15368" max="15368" width="15.875" style="2249" customWidth="1"/>
    <col min="15369" max="15369" width="14" style="2249" bestFit="1" customWidth="1"/>
    <col min="15370" max="15370" width="9" style="2249"/>
    <col min="15371" max="15371" width="12.875" style="2249" bestFit="1" customWidth="1"/>
    <col min="15372" max="15616" width="9" style="2249"/>
    <col min="15617" max="15617" width="3.25" style="2249" customWidth="1"/>
    <col min="15618" max="15618" width="6" style="2249" customWidth="1"/>
    <col min="15619" max="15619" width="4" style="2249" customWidth="1"/>
    <col min="15620" max="15620" width="26.625" style="2249" customWidth="1"/>
    <col min="15621" max="15621" width="20.25" style="2249" customWidth="1"/>
    <col min="15622" max="15622" width="19.25" style="2249" customWidth="1"/>
    <col min="15623" max="15623" width="17.875" style="2249" customWidth="1"/>
    <col min="15624" max="15624" width="15.875" style="2249" customWidth="1"/>
    <col min="15625" max="15625" width="14" style="2249" bestFit="1" customWidth="1"/>
    <col min="15626" max="15626" width="9" style="2249"/>
    <col min="15627" max="15627" width="12.875" style="2249" bestFit="1" customWidth="1"/>
    <col min="15628" max="15872" width="9" style="2249"/>
    <col min="15873" max="15873" width="3.25" style="2249" customWidth="1"/>
    <col min="15874" max="15874" width="6" style="2249" customWidth="1"/>
    <col min="15875" max="15875" width="4" style="2249" customWidth="1"/>
    <col min="15876" max="15876" width="26.625" style="2249" customWidth="1"/>
    <col min="15877" max="15877" width="20.25" style="2249" customWidth="1"/>
    <col min="15878" max="15878" width="19.25" style="2249" customWidth="1"/>
    <col min="15879" max="15879" width="17.875" style="2249" customWidth="1"/>
    <col min="15880" max="15880" width="15.875" style="2249" customWidth="1"/>
    <col min="15881" max="15881" width="14" style="2249" bestFit="1" customWidth="1"/>
    <col min="15882" max="15882" width="9" style="2249"/>
    <col min="15883" max="15883" width="12.875" style="2249" bestFit="1" customWidth="1"/>
    <col min="15884" max="16128" width="9" style="2249"/>
    <col min="16129" max="16129" width="3.25" style="2249" customWidth="1"/>
    <col min="16130" max="16130" width="6" style="2249" customWidth="1"/>
    <col min="16131" max="16131" width="4" style="2249" customWidth="1"/>
    <col min="16132" max="16132" width="26.625" style="2249" customWidth="1"/>
    <col min="16133" max="16133" width="20.25" style="2249" customWidth="1"/>
    <col min="16134" max="16134" width="19.25" style="2249" customWidth="1"/>
    <col min="16135" max="16135" width="17.875" style="2249" customWidth="1"/>
    <col min="16136" max="16136" width="15.875" style="2249" customWidth="1"/>
    <col min="16137" max="16137" width="14" style="2249" bestFit="1" customWidth="1"/>
    <col min="16138" max="16138" width="9" style="2249"/>
    <col min="16139" max="16139" width="12.875" style="2249" bestFit="1" customWidth="1"/>
    <col min="16140" max="16384" width="9" style="2249"/>
  </cols>
  <sheetData>
    <row r="1" spans="1:11" s="2243" customFormat="1" ht="30" customHeight="1">
      <c r="A1" s="3325" t="s">
        <v>1176</v>
      </c>
    </row>
    <row r="2" spans="1:11" s="2243" customFormat="1" ht="18" customHeight="1" thickBot="1">
      <c r="A2" s="2244"/>
      <c r="B2" s="2244"/>
      <c r="C2" s="2244"/>
      <c r="D2" s="2244"/>
      <c r="E2" s="2244"/>
      <c r="F2" s="2244"/>
      <c r="G2" s="2245" t="s">
        <v>542</v>
      </c>
    </row>
    <row r="3" spans="1:11" s="2243" customFormat="1" ht="24" customHeight="1">
      <c r="A3" s="3242" t="s">
        <v>628</v>
      </c>
      <c r="B3" s="3243"/>
      <c r="C3" s="3243"/>
      <c r="D3" s="3244"/>
      <c r="E3" s="3251" t="s">
        <v>1177</v>
      </c>
      <c r="F3" s="3251" t="s">
        <v>1178</v>
      </c>
      <c r="G3" s="3254" t="s">
        <v>511</v>
      </c>
      <c r="H3" s="2246"/>
      <c r="I3" s="2246"/>
      <c r="J3" s="2246"/>
    </row>
    <row r="4" spans="1:11" s="2243" customFormat="1" ht="24" customHeight="1">
      <c r="A4" s="3245"/>
      <c r="B4" s="3246"/>
      <c r="C4" s="3246"/>
      <c r="D4" s="3247"/>
      <c r="E4" s="3252"/>
      <c r="F4" s="3252"/>
      <c r="G4" s="3255"/>
      <c r="H4" s="2246"/>
      <c r="I4" s="2246"/>
      <c r="J4" s="2246"/>
    </row>
    <row r="5" spans="1:11" s="2243" customFormat="1" ht="24" customHeight="1">
      <c r="A5" s="3245"/>
      <c r="B5" s="3246"/>
      <c r="C5" s="3246"/>
      <c r="D5" s="3247"/>
      <c r="E5" s="3252"/>
      <c r="F5" s="3252"/>
      <c r="G5" s="3255"/>
      <c r="H5" s="2246"/>
      <c r="I5" s="2246"/>
      <c r="J5" s="2246"/>
    </row>
    <row r="6" spans="1:11" s="2243" customFormat="1" ht="24" customHeight="1">
      <c r="A6" s="3245"/>
      <c r="B6" s="3246"/>
      <c r="C6" s="3246"/>
      <c r="D6" s="3247"/>
      <c r="E6" s="3252"/>
      <c r="F6" s="3252"/>
      <c r="G6" s="3255"/>
      <c r="H6" s="2246"/>
      <c r="I6" s="2246"/>
      <c r="J6" s="2246"/>
    </row>
    <row r="7" spans="1:11" s="2243" customFormat="1" ht="24" customHeight="1" thickBot="1">
      <c r="A7" s="3248"/>
      <c r="B7" s="3249"/>
      <c r="C7" s="3249"/>
      <c r="D7" s="3250"/>
      <c r="E7" s="3253"/>
      <c r="F7" s="3253"/>
      <c r="G7" s="3256"/>
      <c r="H7" s="2246"/>
      <c r="I7" s="2246"/>
      <c r="J7" s="2246"/>
    </row>
    <row r="8" spans="1:11" ht="24" customHeight="1">
      <c r="A8" s="3257" t="s">
        <v>1179</v>
      </c>
      <c r="B8" s="3260" t="s">
        <v>1180</v>
      </c>
      <c r="C8" s="3263" t="s">
        <v>629</v>
      </c>
      <c r="D8" s="3264"/>
      <c r="E8" s="2247">
        <v>10990229806</v>
      </c>
      <c r="F8" s="2247">
        <v>565018035</v>
      </c>
      <c r="G8" s="2248">
        <f>SUM(E8:F8)</f>
        <v>11555247841</v>
      </c>
    </row>
    <row r="9" spans="1:11" ht="24" customHeight="1">
      <c r="A9" s="3258"/>
      <c r="B9" s="3261"/>
      <c r="C9" s="3265" t="s">
        <v>630</v>
      </c>
      <c r="D9" s="3266"/>
      <c r="E9" s="2250">
        <v>4510410359</v>
      </c>
      <c r="F9" s="2250">
        <v>293494545</v>
      </c>
      <c r="G9" s="2251">
        <f t="shared" ref="G9:G36" si="0">SUM(E9:F9)</f>
        <v>4803904904</v>
      </c>
    </row>
    <row r="10" spans="1:11" ht="24" customHeight="1">
      <c r="A10" s="3258"/>
      <c r="B10" s="3261"/>
      <c r="C10" s="3267" t="s">
        <v>631</v>
      </c>
      <c r="D10" s="3268"/>
      <c r="E10" s="2252">
        <v>1144202954</v>
      </c>
      <c r="F10" s="2252">
        <v>191750309</v>
      </c>
      <c r="G10" s="2253">
        <f t="shared" si="0"/>
        <v>1335953263</v>
      </c>
    </row>
    <row r="11" spans="1:11" ht="24" customHeight="1">
      <c r="A11" s="3258"/>
      <c r="B11" s="3262"/>
      <c r="C11" s="3269" t="s">
        <v>632</v>
      </c>
      <c r="D11" s="3270"/>
      <c r="E11" s="2254">
        <f>SUM(E8:E10)</f>
        <v>16644843119</v>
      </c>
      <c r="F11" s="2254">
        <f>SUM(F8:F10)</f>
        <v>1050262889</v>
      </c>
      <c r="G11" s="2255">
        <f t="shared" si="0"/>
        <v>17695106008</v>
      </c>
      <c r="I11" s="2256"/>
      <c r="K11" s="2256"/>
    </row>
    <row r="12" spans="1:11" ht="24" customHeight="1">
      <c r="A12" s="3258"/>
      <c r="B12" s="3271" t="s">
        <v>1181</v>
      </c>
      <c r="C12" s="3272" t="s">
        <v>633</v>
      </c>
      <c r="D12" s="3273"/>
      <c r="E12" s="2257">
        <v>1248150317</v>
      </c>
      <c r="F12" s="2257">
        <v>1000000</v>
      </c>
      <c r="G12" s="2258">
        <f t="shared" si="0"/>
        <v>1249150317</v>
      </c>
    </row>
    <row r="13" spans="1:11" ht="24" customHeight="1">
      <c r="A13" s="3258"/>
      <c r="B13" s="3261"/>
      <c r="C13" s="3265" t="s">
        <v>634</v>
      </c>
      <c r="D13" s="3266"/>
      <c r="E13" s="2250">
        <v>1917361000</v>
      </c>
      <c r="F13" s="2250">
        <v>500000</v>
      </c>
      <c r="G13" s="2251">
        <f t="shared" si="0"/>
        <v>1917861000</v>
      </c>
    </row>
    <row r="14" spans="1:11" ht="24" customHeight="1">
      <c r="A14" s="3258"/>
      <c r="B14" s="3261"/>
      <c r="C14" s="3265" t="s">
        <v>1182</v>
      </c>
      <c r="D14" s="3266"/>
      <c r="E14" s="2250">
        <v>14724000</v>
      </c>
      <c r="F14" s="2250">
        <v>5753000</v>
      </c>
      <c r="G14" s="2251">
        <f t="shared" si="0"/>
        <v>20477000</v>
      </c>
    </row>
    <row r="15" spans="1:11" ht="24" customHeight="1">
      <c r="A15" s="3258"/>
      <c r="B15" s="3261"/>
      <c r="C15" s="3265" t="s">
        <v>1183</v>
      </c>
      <c r="D15" s="3266"/>
      <c r="E15" s="2250">
        <v>62908751</v>
      </c>
      <c r="F15" s="2250">
        <v>0</v>
      </c>
      <c r="G15" s="2251">
        <f t="shared" si="0"/>
        <v>62908751</v>
      </c>
    </row>
    <row r="16" spans="1:11" ht="24" customHeight="1">
      <c r="A16" s="3258"/>
      <c r="B16" s="3261"/>
      <c r="C16" s="3267" t="s">
        <v>635</v>
      </c>
      <c r="D16" s="3268"/>
      <c r="E16" s="2252">
        <v>806343844</v>
      </c>
      <c r="F16" s="2252">
        <v>308506610</v>
      </c>
      <c r="G16" s="2253">
        <f t="shared" si="0"/>
        <v>1114850454</v>
      </c>
    </row>
    <row r="17" spans="1:11" ht="24" customHeight="1">
      <c r="A17" s="3258"/>
      <c r="B17" s="3262"/>
      <c r="C17" s="3269" t="s">
        <v>511</v>
      </c>
      <c r="D17" s="3270"/>
      <c r="E17" s="2254">
        <f>SUM(E12:E16)</f>
        <v>4049487912</v>
      </c>
      <c r="F17" s="2254">
        <f>SUM(F12:F16)</f>
        <v>315759610</v>
      </c>
      <c r="G17" s="2255">
        <f t="shared" si="0"/>
        <v>4365247522</v>
      </c>
      <c r="I17" s="2256"/>
      <c r="K17" s="2256"/>
    </row>
    <row r="18" spans="1:11" ht="24" customHeight="1">
      <c r="A18" s="3259"/>
      <c r="B18" s="3269" t="s">
        <v>1184</v>
      </c>
      <c r="C18" s="3274"/>
      <c r="D18" s="3270"/>
      <c r="E18" s="2254">
        <f>E11+E17</f>
        <v>20694331031</v>
      </c>
      <c r="F18" s="2254">
        <f>F11+F17</f>
        <v>1366022499</v>
      </c>
      <c r="G18" s="2255">
        <f t="shared" si="0"/>
        <v>22060353530</v>
      </c>
      <c r="I18" s="2256"/>
      <c r="K18" s="2256"/>
    </row>
    <row r="19" spans="1:11" ht="24" customHeight="1">
      <c r="A19" s="3275" t="s">
        <v>1185</v>
      </c>
      <c r="B19" s="3276" t="s">
        <v>1186</v>
      </c>
      <c r="C19" s="3277" t="s">
        <v>636</v>
      </c>
      <c r="D19" s="3278"/>
      <c r="E19" s="2259">
        <v>9545764528</v>
      </c>
      <c r="F19" s="2259">
        <v>849948928</v>
      </c>
      <c r="G19" s="2260">
        <f t="shared" si="0"/>
        <v>10395713456</v>
      </c>
    </row>
    <row r="20" spans="1:11" ht="24" customHeight="1">
      <c r="A20" s="3258"/>
      <c r="B20" s="3261"/>
      <c r="C20" s="3261" t="s">
        <v>1187</v>
      </c>
      <c r="D20" s="2261" t="s">
        <v>637</v>
      </c>
      <c r="E20" s="2247">
        <v>0</v>
      </c>
      <c r="F20" s="2247">
        <v>13215538</v>
      </c>
      <c r="G20" s="2248">
        <f t="shared" si="0"/>
        <v>13215538</v>
      </c>
    </row>
    <row r="21" spans="1:11" ht="24" customHeight="1">
      <c r="A21" s="3258"/>
      <c r="B21" s="3261"/>
      <c r="C21" s="3261"/>
      <c r="D21" s="2262" t="s">
        <v>638</v>
      </c>
      <c r="E21" s="2250">
        <v>2571803861</v>
      </c>
      <c r="F21" s="2250">
        <v>49613212</v>
      </c>
      <c r="G21" s="2251">
        <f t="shared" si="0"/>
        <v>2621417073</v>
      </c>
    </row>
    <row r="22" spans="1:11" ht="24" customHeight="1">
      <c r="A22" s="3258"/>
      <c r="B22" s="3261"/>
      <c r="C22" s="3261"/>
      <c r="D22" s="2263" t="s">
        <v>639</v>
      </c>
      <c r="E22" s="2252">
        <v>1773690253</v>
      </c>
      <c r="F22" s="2252">
        <v>38287756</v>
      </c>
      <c r="G22" s="2253">
        <f t="shared" si="0"/>
        <v>1811978009</v>
      </c>
    </row>
    <row r="23" spans="1:11" ht="24" customHeight="1">
      <c r="A23" s="3258"/>
      <c r="B23" s="3261"/>
      <c r="C23" s="3262"/>
      <c r="D23" s="2264" t="s">
        <v>1188</v>
      </c>
      <c r="E23" s="2254">
        <f>SUM(E20:E22)</f>
        <v>4345494114</v>
      </c>
      <c r="F23" s="2254">
        <f>SUM(F20:F22)</f>
        <v>101116506</v>
      </c>
      <c r="G23" s="2255">
        <f t="shared" si="0"/>
        <v>4446610620</v>
      </c>
      <c r="I23" s="2256"/>
      <c r="K23" s="2256"/>
    </row>
    <row r="24" spans="1:11" ht="24" customHeight="1">
      <c r="A24" s="3258"/>
      <c r="B24" s="3261"/>
      <c r="C24" s="3272" t="s">
        <v>640</v>
      </c>
      <c r="D24" s="3273"/>
      <c r="E24" s="2257">
        <v>3015956970</v>
      </c>
      <c r="F24" s="2257">
        <v>198242562</v>
      </c>
      <c r="G24" s="2258">
        <f t="shared" si="0"/>
        <v>3214199532</v>
      </c>
    </row>
    <row r="25" spans="1:11" ht="24" customHeight="1">
      <c r="A25" s="3258"/>
      <c r="B25" s="3261"/>
      <c r="C25" s="3265" t="s">
        <v>641</v>
      </c>
      <c r="D25" s="3266"/>
      <c r="E25" s="2250">
        <v>1526708841</v>
      </c>
      <c r="F25" s="2250">
        <v>86175540</v>
      </c>
      <c r="G25" s="2251">
        <f t="shared" si="0"/>
        <v>1612884381</v>
      </c>
    </row>
    <row r="26" spans="1:11" ht="24" customHeight="1">
      <c r="A26" s="3258"/>
      <c r="B26" s="3261"/>
      <c r="C26" s="3265" t="s">
        <v>1189</v>
      </c>
      <c r="D26" s="3266"/>
      <c r="E26" s="2250">
        <v>22465776</v>
      </c>
      <c r="F26" s="2250">
        <v>283164</v>
      </c>
      <c r="G26" s="2251">
        <f t="shared" si="0"/>
        <v>22748940</v>
      </c>
    </row>
    <row r="27" spans="1:11" ht="24" customHeight="1">
      <c r="A27" s="3258"/>
      <c r="B27" s="3261"/>
      <c r="C27" s="3267" t="s">
        <v>642</v>
      </c>
      <c r="D27" s="3268"/>
      <c r="E27" s="2252">
        <v>32630800</v>
      </c>
      <c r="F27" s="2252">
        <v>409107</v>
      </c>
      <c r="G27" s="2253">
        <f t="shared" si="0"/>
        <v>33039907</v>
      </c>
    </row>
    <row r="28" spans="1:11" ht="24" customHeight="1">
      <c r="A28" s="3258"/>
      <c r="B28" s="3262"/>
      <c r="C28" s="3269" t="s">
        <v>643</v>
      </c>
      <c r="D28" s="3270"/>
      <c r="E28" s="2254">
        <f>E19+SUM(E23:E27)</f>
        <v>18489021029</v>
      </c>
      <c r="F28" s="2254">
        <f>F19+SUM(F23:F27)</f>
        <v>1236175807</v>
      </c>
      <c r="G28" s="2255">
        <f t="shared" si="0"/>
        <v>19725196836</v>
      </c>
      <c r="I28" s="2256"/>
      <c r="K28" s="2256"/>
    </row>
    <row r="29" spans="1:11" ht="24" customHeight="1">
      <c r="A29" s="3258"/>
      <c r="B29" s="3271" t="s">
        <v>1190</v>
      </c>
      <c r="C29" s="3272" t="s">
        <v>1191</v>
      </c>
      <c r="D29" s="3273"/>
      <c r="E29" s="2257">
        <v>63978540</v>
      </c>
      <c r="F29" s="2257">
        <v>13500109</v>
      </c>
      <c r="G29" s="2258">
        <f t="shared" si="0"/>
        <v>77478649</v>
      </c>
    </row>
    <row r="30" spans="1:11" ht="24" customHeight="1">
      <c r="A30" s="3258"/>
      <c r="B30" s="3261"/>
      <c r="C30" s="3265" t="s">
        <v>644</v>
      </c>
      <c r="D30" s="3266"/>
      <c r="E30" s="2250">
        <v>0</v>
      </c>
      <c r="F30" s="2250">
        <v>0</v>
      </c>
      <c r="G30" s="2251">
        <f t="shared" si="0"/>
        <v>0</v>
      </c>
    </row>
    <row r="31" spans="1:11" ht="24" customHeight="1">
      <c r="A31" s="3258"/>
      <c r="B31" s="3261"/>
      <c r="C31" s="3265" t="s">
        <v>1192</v>
      </c>
      <c r="D31" s="3266"/>
      <c r="E31" s="2250">
        <v>2372428</v>
      </c>
      <c r="F31" s="2250">
        <v>869961</v>
      </c>
      <c r="G31" s="2251">
        <f t="shared" si="0"/>
        <v>3242389</v>
      </c>
    </row>
    <row r="32" spans="1:11" ht="24" customHeight="1">
      <c r="A32" s="3258"/>
      <c r="B32" s="3261"/>
      <c r="C32" s="3267" t="s">
        <v>645</v>
      </c>
      <c r="D32" s="3268"/>
      <c r="E32" s="2252">
        <v>910826359</v>
      </c>
      <c r="F32" s="2252">
        <v>30343272</v>
      </c>
      <c r="G32" s="2253">
        <f t="shared" si="0"/>
        <v>941169631</v>
      </c>
    </row>
    <row r="33" spans="1:11" ht="24" customHeight="1">
      <c r="A33" s="3258"/>
      <c r="B33" s="3262"/>
      <c r="C33" s="3269" t="s">
        <v>511</v>
      </c>
      <c r="D33" s="3270"/>
      <c r="E33" s="2254">
        <f>SUM(E29:E32)</f>
        <v>977177327</v>
      </c>
      <c r="F33" s="2254">
        <f>SUM(F29:F32)</f>
        <v>44713342</v>
      </c>
      <c r="G33" s="2255">
        <f t="shared" si="0"/>
        <v>1021890669</v>
      </c>
      <c r="I33" s="2256"/>
      <c r="K33" s="2256"/>
    </row>
    <row r="34" spans="1:11" ht="24" customHeight="1">
      <c r="A34" s="3259"/>
      <c r="B34" s="3269" t="s">
        <v>1193</v>
      </c>
      <c r="C34" s="3274"/>
      <c r="D34" s="3270"/>
      <c r="E34" s="2254">
        <f>E28+E33</f>
        <v>19466198356</v>
      </c>
      <c r="F34" s="2254">
        <f>F28+F33</f>
        <v>1280889149</v>
      </c>
      <c r="G34" s="2255">
        <f t="shared" si="0"/>
        <v>20747087505</v>
      </c>
      <c r="I34" s="2256"/>
      <c r="K34" s="2256"/>
    </row>
    <row r="35" spans="1:11" ht="24" customHeight="1">
      <c r="A35" s="3279" t="s">
        <v>1194</v>
      </c>
      <c r="B35" s="3280"/>
      <c r="C35" s="3280"/>
      <c r="D35" s="3281"/>
      <c r="E35" s="2254">
        <f>E11-E28</f>
        <v>-1844177910</v>
      </c>
      <c r="F35" s="2254">
        <f>F11-F28</f>
        <v>-185912918</v>
      </c>
      <c r="G35" s="2255">
        <f t="shared" si="0"/>
        <v>-2030090828</v>
      </c>
    </row>
    <row r="36" spans="1:11" ht="24" customHeight="1">
      <c r="A36" s="3279" t="s">
        <v>1195</v>
      </c>
      <c r="B36" s="3280"/>
      <c r="C36" s="3280"/>
      <c r="D36" s="3281"/>
      <c r="E36" s="2254">
        <f>(E18-E34)-(E15-E31)</f>
        <v>1167596352</v>
      </c>
      <c r="F36" s="2254">
        <f>F37+F31</f>
        <v>86003311</v>
      </c>
      <c r="G36" s="2255">
        <f t="shared" si="0"/>
        <v>1253599663</v>
      </c>
    </row>
    <row r="37" spans="1:11" ht="24" customHeight="1" thickBot="1">
      <c r="A37" s="3282" t="s">
        <v>282</v>
      </c>
      <c r="B37" s="3283"/>
      <c r="C37" s="3283"/>
      <c r="D37" s="3284"/>
      <c r="E37" s="2265">
        <f>E18-E34</f>
        <v>1228132675</v>
      </c>
      <c r="F37" s="2265">
        <f>F18-F34</f>
        <v>85133350</v>
      </c>
      <c r="G37" s="2266">
        <f>SUM(E37:F37)</f>
        <v>1313266025</v>
      </c>
    </row>
  </sheetData>
  <mergeCells count="37">
    <mergeCell ref="A35:D35"/>
    <mergeCell ref="A36:D36"/>
    <mergeCell ref="A37:D37"/>
    <mergeCell ref="B29:B33"/>
    <mergeCell ref="C29:D29"/>
    <mergeCell ref="C30:D30"/>
    <mergeCell ref="C31:D31"/>
    <mergeCell ref="C32:D32"/>
    <mergeCell ref="C33:D33"/>
    <mergeCell ref="C17:D17"/>
    <mergeCell ref="B18:D18"/>
    <mergeCell ref="A19:A34"/>
    <mergeCell ref="B19:B28"/>
    <mergeCell ref="C19:D19"/>
    <mergeCell ref="C20:C23"/>
    <mergeCell ref="C24:D24"/>
    <mergeCell ref="C25:D25"/>
    <mergeCell ref="C26:D26"/>
    <mergeCell ref="C27:D27"/>
    <mergeCell ref="C28:D28"/>
    <mergeCell ref="B34:D34"/>
    <mergeCell ref="A3:D7"/>
    <mergeCell ref="E3:E7"/>
    <mergeCell ref="F3:F7"/>
    <mergeCell ref="G3:G7"/>
    <mergeCell ref="A8:A18"/>
    <mergeCell ref="B8:B11"/>
    <mergeCell ref="C8:D8"/>
    <mergeCell ref="C9:D9"/>
    <mergeCell ref="C10:D10"/>
    <mergeCell ref="C11:D11"/>
    <mergeCell ref="B12:B17"/>
    <mergeCell ref="C12:D12"/>
    <mergeCell ref="C13:D13"/>
    <mergeCell ref="C14:D14"/>
    <mergeCell ref="C15:D15"/>
    <mergeCell ref="C16:D16"/>
  </mergeCells>
  <phoneticPr fontId="2"/>
  <printOptions horizontalCentered="1"/>
  <pageMargins left="0.57999999999999996" right="0.34" top="0.74" bottom="0.4" header="0.51181102362204722" footer="0.22"/>
  <pageSetup paperSize="9" scale="8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W107"/>
  <sheetViews>
    <sheetView showGridLines="0" view="pageBreakPreview" zoomScale="60" zoomScaleNormal="7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2.5" customHeight="1"/>
  <cols>
    <col min="1" max="1" width="5.875" style="1525" customWidth="1"/>
    <col min="2" max="2" width="15.75" style="1525" customWidth="1"/>
    <col min="3" max="10" width="17.625" style="1525" customWidth="1"/>
    <col min="11" max="18" width="13.625" style="1525" customWidth="1"/>
    <col min="19" max="20" width="11.75" style="1525" customWidth="1"/>
    <col min="21" max="22" width="10" style="1583" customWidth="1"/>
    <col min="23" max="23" width="5.75" style="1525" customWidth="1"/>
    <col min="24" max="27" width="9" style="1525"/>
    <col min="28" max="28" width="6.375" style="1525" customWidth="1"/>
    <col min="29" max="16384" width="9" style="1525"/>
  </cols>
  <sheetData>
    <row r="1" spans="1:23" ht="30.95" customHeight="1">
      <c r="A1" s="1522" t="s">
        <v>808</v>
      </c>
      <c r="B1" s="1523"/>
      <c r="C1" s="1523"/>
      <c r="D1" s="1523"/>
      <c r="E1" s="1523"/>
      <c r="F1" s="1523"/>
      <c r="G1" s="1523"/>
      <c r="H1" s="1523"/>
      <c r="I1" s="1523"/>
      <c r="J1" s="1523"/>
      <c r="K1" s="1523"/>
      <c r="L1" s="1523"/>
      <c r="M1" s="1523"/>
      <c r="N1" s="1523"/>
      <c r="O1" s="1523"/>
      <c r="P1" s="1523"/>
      <c r="Q1" s="1523"/>
      <c r="R1" s="1523"/>
      <c r="S1" s="1523"/>
      <c r="T1" s="1523"/>
      <c r="U1" s="1524"/>
      <c r="V1" s="1524"/>
      <c r="W1" s="1523"/>
    </row>
    <row r="2" spans="1:23" s="1528" customFormat="1" ht="22.5" customHeight="1" thickBot="1">
      <c r="A2" s="1526"/>
      <c r="B2" s="1526"/>
      <c r="C2" s="1526"/>
      <c r="D2" s="1526"/>
      <c r="E2" s="1526"/>
      <c r="F2" s="1526"/>
      <c r="G2" s="1526"/>
      <c r="H2" s="1526"/>
      <c r="I2" s="1526"/>
      <c r="J2" s="1526"/>
      <c r="K2" s="1526"/>
      <c r="L2" s="1526"/>
      <c r="M2" s="1526"/>
      <c r="N2" s="83"/>
      <c r="O2" s="1526"/>
      <c r="P2" s="1526"/>
      <c r="Q2" s="1526"/>
      <c r="R2" s="1526"/>
      <c r="S2" s="1526"/>
      <c r="T2" s="1526"/>
      <c r="U2" s="1527"/>
      <c r="V2" s="1527" t="s">
        <v>791</v>
      </c>
      <c r="W2" s="1526"/>
    </row>
    <row r="3" spans="1:23" ht="24.95" customHeight="1">
      <c r="A3" s="1529" t="s">
        <v>423</v>
      </c>
      <c r="B3" s="1530"/>
      <c r="C3" s="1531"/>
      <c r="D3" s="1531"/>
      <c r="E3" s="1532"/>
      <c r="F3" s="1532"/>
      <c r="G3" s="1532"/>
      <c r="H3" s="1532"/>
      <c r="I3" s="1533" t="s">
        <v>792</v>
      </c>
      <c r="J3" s="1532"/>
      <c r="K3" s="1532"/>
      <c r="L3" s="1532"/>
      <c r="M3" s="1533" t="s">
        <v>793</v>
      </c>
      <c r="N3" s="1532"/>
      <c r="O3" s="1532"/>
      <c r="P3" s="1532"/>
      <c r="Q3" s="1532"/>
      <c r="R3" s="1534"/>
      <c r="S3" s="2693" t="s">
        <v>959</v>
      </c>
      <c r="T3" s="2714"/>
      <c r="U3" s="2693" t="s">
        <v>794</v>
      </c>
      <c r="V3" s="2694"/>
      <c r="W3" s="1535" t="s">
        <v>423</v>
      </c>
    </row>
    <row r="4" spans="1:23" ht="24.95" customHeight="1">
      <c r="A4" s="1536" t="s">
        <v>424</v>
      </c>
      <c r="B4" s="1537"/>
      <c r="C4" s="2697" t="s">
        <v>795</v>
      </c>
      <c r="D4" s="2698"/>
      <c r="E4" s="2698"/>
      <c r="F4" s="2698"/>
      <c r="G4" s="2698"/>
      <c r="H4" s="2698"/>
      <c r="I4" s="2698"/>
      <c r="J4" s="2699"/>
      <c r="K4" s="2700" t="s">
        <v>796</v>
      </c>
      <c r="L4" s="2701"/>
      <c r="M4" s="2701"/>
      <c r="N4" s="2701"/>
      <c r="O4" s="2702"/>
      <c r="P4" s="2702"/>
      <c r="Q4" s="2702"/>
      <c r="R4" s="2703"/>
      <c r="S4" s="2664"/>
      <c r="T4" s="2715"/>
      <c r="U4" s="2695"/>
      <c r="V4" s="2696"/>
      <c r="W4" s="1538" t="s">
        <v>424</v>
      </c>
    </row>
    <row r="5" spans="1:23" ht="24.95" customHeight="1">
      <c r="A5" s="1536" t="s">
        <v>425</v>
      </c>
      <c r="B5" s="1539" t="s">
        <v>393</v>
      </c>
      <c r="C5" s="2708" t="s">
        <v>809</v>
      </c>
      <c r="D5" s="2709"/>
      <c r="E5" s="1540" t="s">
        <v>797</v>
      </c>
      <c r="F5" s="1540" t="s">
        <v>798</v>
      </c>
      <c r="G5" s="1540"/>
      <c r="H5" s="1540" t="s">
        <v>799</v>
      </c>
      <c r="I5" s="1540"/>
      <c r="J5" s="1540"/>
      <c r="K5" s="2710" t="s">
        <v>991</v>
      </c>
      <c r="L5" s="2711"/>
      <c r="M5" s="1540" t="s">
        <v>797</v>
      </c>
      <c r="N5" s="1540" t="s">
        <v>798</v>
      </c>
      <c r="O5" s="1540"/>
      <c r="P5" s="1540" t="s">
        <v>799</v>
      </c>
      <c r="Q5" s="1540"/>
      <c r="R5" s="1540"/>
      <c r="S5" s="1541"/>
      <c r="T5" s="2682" t="s">
        <v>960</v>
      </c>
      <c r="U5" s="2704" t="s">
        <v>800</v>
      </c>
      <c r="V5" s="1542"/>
      <c r="W5" s="1538" t="s">
        <v>425</v>
      </c>
    </row>
    <row r="6" spans="1:23" ht="24.95" customHeight="1">
      <c r="A6" s="1536" t="s">
        <v>426</v>
      </c>
      <c r="B6" s="1537"/>
      <c r="C6" s="1543"/>
      <c r="D6" s="2704" t="s">
        <v>810</v>
      </c>
      <c r="E6" s="1541"/>
      <c r="F6" s="1541"/>
      <c r="G6" s="1541" t="s">
        <v>801</v>
      </c>
      <c r="H6" s="1541"/>
      <c r="I6" s="1541" t="s">
        <v>394</v>
      </c>
      <c r="J6" s="1541" t="s">
        <v>392</v>
      </c>
      <c r="K6" s="1541"/>
      <c r="L6" s="2682" t="s">
        <v>979</v>
      </c>
      <c r="M6" s="1541"/>
      <c r="N6" s="1541"/>
      <c r="O6" s="1541" t="s">
        <v>802</v>
      </c>
      <c r="P6" s="1541"/>
      <c r="Q6" s="1541" t="s">
        <v>394</v>
      </c>
      <c r="R6" s="1541" t="s">
        <v>392</v>
      </c>
      <c r="S6" s="2712"/>
      <c r="T6" s="2673"/>
      <c r="U6" s="2706"/>
      <c r="V6" s="1542" t="s">
        <v>509</v>
      </c>
      <c r="W6" s="1538" t="s">
        <v>426</v>
      </c>
    </row>
    <row r="7" spans="1:23" ht="24.95" customHeight="1" thickBot="1">
      <c r="A7" s="1544" t="s">
        <v>427</v>
      </c>
      <c r="B7" s="1545"/>
      <c r="C7" s="1546"/>
      <c r="D7" s="2705"/>
      <c r="E7" s="1547" t="s">
        <v>803</v>
      </c>
      <c r="F7" s="1547" t="s">
        <v>804</v>
      </c>
      <c r="G7" s="1547"/>
      <c r="H7" s="1547" t="s">
        <v>805</v>
      </c>
      <c r="I7" s="1547"/>
      <c r="J7" s="1547"/>
      <c r="K7" s="1547"/>
      <c r="L7" s="2684"/>
      <c r="M7" s="1547" t="s">
        <v>806</v>
      </c>
      <c r="N7" s="1547" t="s">
        <v>807</v>
      </c>
      <c r="O7" s="1547"/>
      <c r="P7" s="1547" t="s">
        <v>806</v>
      </c>
      <c r="Q7" s="1547"/>
      <c r="R7" s="1547"/>
      <c r="S7" s="2713"/>
      <c r="T7" s="2716"/>
      <c r="U7" s="2707"/>
      <c r="V7" s="1548"/>
      <c r="W7" s="1549" t="s">
        <v>427</v>
      </c>
    </row>
    <row r="8" spans="1:23" ht="30" customHeight="1">
      <c r="A8" s="1536"/>
      <c r="B8" s="1539" t="s">
        <v>6</v>
      </c>
      <c r="C8" s="1510">
        <v>63070</v>
      </c>
      <c r="D8" s="1510">
        <v>38721</v>
      </c>
      <c r="E8" s="1507">
        <v>208408</v>
      </c>
      <c r="F8" s="1507">
        <v>2978</v>
      </c>
      <c r="G8" s="1507">
        <v>5793</v>
      </c>
      <c r="H8" s="1507">
        <v>104</v>
      </c>
      <c r="I8" s="1507">
        <v>25635</v>
      </c>
      <c r="J8" s="1507">
        <v>305988</v>
      </c>
      <c r="K8" s="1507">
        <v>56672</v>
      </c>
      <c r="L8" s="1507">
        <v>32901</v>
      </c>
      <c r="M8" s="1507">
        <v>175903</v>
      </c>
      <c r="N8" s="1507">
        <v>6134</v>
      </c>
      <c r="O8" s="1507">
        <v>11506</v>
      </c>
      <c r="P8" s="1507">
        <v>77800</v>
      </c>
      <c r="Q8" s="1507">
        <v>34510</v>
      </c>
      <c r="R8" s="1507">
        <v>362525</v>
      </c>
      <c r="S8" s="1550">
        <v>1193</v>
      </c>
      <c r="T8" s="1550">
        <v>350</v>
      </c>
      <c r="U8" s="1507">
        <v>69</v>
      </c>
      <c r="V8" s="1507">
        <v>0</v>
      </c>
      <c r="W8" s="1551"/>
    </row>
    <row r="9" spans="1:23" ht="30" customHeight="1">
      <c r="A9" s="1536"/>
      <c r="B9" s="1539" t="s">
        <v>1017</v>
      </c>
      <c r="C9" s="1509">
        <v>63070</v>
      </c>
      <c r="D9" s="1509">
        <v>38721</v>
      </c>
      <c r="E9" s="1503">
        <v>204236</v>
      </c>
      <c r="F9" s="1503">
        <v>2967</v>
      </c>
      <c r="G9" s="1503">
        <v>4215</v>
      </c>
      <c r="H9" s="1503">
        <v>104</v>
      </c>
      <c r="I9" s="1503">
        <v>11405</v>
      </c>
      <c r="J9" s="1503">
        <v>285997</v>
      </c>
      <c r="K9" s="1503">
        <v>56672</v>
      </c>
      <c r="L9" s="1503">
        <v>32901</v>
      </c>
      <c r="M9" s="1503">
        <v>170853</v>
      </c>
      <c r="N9" s="1503">
        <v>6110</v>
      </c>
      <c r="O9" s="1503">
        <v>11130</v>
      </c>
      <c r="P9" s="1503">
        <v>76295</v>
      </c>
      <c r="Q9" s="1503">
        <v>19467</v>
      </c>
      <c r="R9" s="1503">
        <v>340527</v>
      </c>
      <c r="S9" s="1552">
        <v>1045</v>
      </c>
      <c r="T9" s="1552">
        <v>350</v>
      </c>
      <c r="U9" s="1503">
        <v>63</v>
      </c>
      <c r="V9" s="1503">
        <v>0</v>
      </c>
      <c r="W9" s="1553"/>
    </row>
    <row r="10" spans="1:23" ht="30" customHeight="1">
      <c r="A10" s="1536"/>
      <c r="B10" s="1539" t="s">
        <v>1018</v>
      </c>
      <c r="C10" s="1509">
        <v>0</v>
      </c>
      <c r="D10" s="1509">
        <v>0</v>
      </c>
      <c r="E10" s="1503">
        <v>4172</v>
      </c>
      <c r="F10" s="1503">
        <v>11</v>
      </c>
      <c r="G10" s="1503">
        <v>1578</v>
      </c>
      <c r="H10" s="1503">
        <v>0</v>
      </c>
      <c r="I10" s="1503">
        <v>14230</v>
      </c>
      <c r="J10" s="1503">
        <v>19991</v>
      </c>
      <c r="K10" s="1503">
        <v>0</v>
      </c>
      <c r="L10" s="1503">
        <v>0</v>
      </c>
      <c r="M10" s="1503">
        <v>5050</v>
      </c>
      <c r="N10" s="1503">
        <v>24</v>
      </c>
      <c r="O10" s="1503">
        <v>376</v>
      </c>
      <c r="P10" s="1503">
        <v>1505</v>
      </c>
      <c r="Q10" s="1503">
        <v>15043</v>
      </c>
      <c r="R10" s="1503">
        <v>21998</v>
      </c>
      <c r="S10" s="1552">
        <v>148</v>
      </c>
      <c r="T10" s="1552">
        <v>0</v>
      </c>
      <c r="U10" s="1503">
        <v>6</v>
      </c>
      <c r="V10" s="1554">
        <v>0</v>
      </c>
      <c r="W10" s="1553"/>
    </row>
    <row r="11" spans="1:23" ht="30" customHeight="1">
      <c r="A11" s="1536"/>
      <c r="B11" s="1539" t="s">
        <v>1019</v>
      </c>
      <c r="C11" s="1509">
        <v>59476</v>
      </c>
      <c r="D11" s="1509">
        <v>36941</v>
      </c>
      <c r="E11" s="1503">
        <v>189977</v>
      </c>
      <c r="F11" s="1503">
        <v>2772</v>
      </c>
      <c r="G11" s="1503">
        <v>3990</v>
      </c>
      <c r="H11" s="1503">
        <v>98</v>
      </c>
      <c r="I11" s="1503">
        <v>10540</v>
      </c>
      <c r="J11" s="1503">
        <v>266853</v>
      </c>
      <c r="K11" s="1503">
        <v>53570</v>
      </c>
      <c r="L11" s="1503">
        <v>31487</v>
      </c>
      <c r="M11" s="1503">
        <v>159330</v>
      </c>
      <c r="N11" s="1503">
        <v>5744</v>
      </c>
      <c r="O11" s="1503">
        <v>10141</v>
      </c>
      <c r="P11" s="1503">
        <v>69839</v>
      </c>
      <c r="Q11" s="1503">
        <v>18559</v>
      </c>
      <c r="R11" s="1503">
        <v>317183</v>
      </c>
      <c r="S11" s="1552">
        <v>912</v>
      </c>
      <c r="T11" s="1552">
        <v>273</v>
      </c>
      <c r="U11" s="1503">
        <v>40</v>
      </c>
      <c r="V11" s="1554">
        <v>0</v>
      </c>
      <c r="W11" s="1553"/>
    </row>
    <row r="12" spans="1:23" ht="30" customHeight="1">
      <c r="A12" s="1536"/>
      <c r="B12" s="1539" t="s">
        <v>1020</v>
      </c>
      <c r="C12" s="1509">
        <v>3594</v>
      </c>
      <c r="D12" s="1509">
        <v>1780</v>
      </c>
      <c r="E12" s="1503">
        <v>14259</v>
      </c>
      <c r="F12" s="1503">
        <v>195</v>
      </c>
      <c r="G12" s="1503">
        <v>225</v>
      </c>
      <c r="H12" s="1503">
        <v>6</v>
      </c>
      <c r="I12" s="1503">
        <v>865</v>
      </c>
      <c r="J12" s="1503">
        <v>19144</v>
      </c>
      <c r="K12" s="1503">
        <v>3102</v>
      </c>
      <c r="L12" s="1503">
        <v>1414</v>
      </c>
      <c r="M12" s="1503">
        <v>11523</v>
      </c>
      <c r="N12" s="1503">
        <v>366</v>
      </c>
      <c r="O12" s="1503">
        <v>989</v>
      </c>
      <c r="P12" s="1503">
        <v>6456</v>
      </c>
      <c r="Q12" s="1503">
        <v>908</v>
      </c>
      <c r="R12" s="1503">
        <v>23344</v>
      </c>
      <c r="S12" s="1552">
        <v>133</v>
      </c>
      <c r="T12" s="1552">
        <v>77</v>
      </c>
      <c r="U12" s="1503">
        <v>23</v>
      </c>
      <c r="V12" s="1554">
        <v>0</v>
      </c>
      <c r="W12" s="1553"/>
    </row>
    <row r="13" spans="1:23" ht="23.1" customHeight="1">
      <c r="A13" s="1555">
        <v>1</v>
      </c>
      <c r="B13" s="1556" t="s">
        <v>1021</v>
      </c>
      <c r="C13" s="1510">
        <v>3498</v>
      </c>
      <c r="D13" s="1510">
        <v>1814</v>
      </c>
      <c r="E13" s="1507">
        <v>10052</v>
      </c>
      <c r="F13" s="1507">
        <v>166</v>
      </c>
      <c r="G13" s="1507">
        <v>199</v>
      </c>
      <c r="H13" s="1507">
        <v>2</v>
      </c>
      <c r="I13" s="1507">
        <v>379</v>
      </c>
      <c r="J13" s="1507">
        <v>14296</v>
      </c>
      <c r="K13" s="1507">
        <v>3056</v>
      </c>
      <c r="L13" s="1507">
        <v>1695</v>
      </c>
      <c r="M13" s="1507">
        <v>8429</v>
      </c>
      <c r="N13" s="1507">
        <v>201</v>
      </c>
      <c r="O13" s="1507">
        <v>569</v>
      </c>
      <c r="P13" s="1507">
        <v>3851</v>
      </c>
      <c r="Q13" s="1507">
        <v>906</v>
      </c>
      <c r="R13" s="1507">
        <v>17012</v>
      </c>
      <c r="S13" s="1550">
        <v>32</v>
      </c>
      <c r="T13" s="1550">
        <v>10</v>
      </c>
      <c r="U13" s="1557" t="s">
        <v>1090</v>
      </c>
      <c r="V13" s="1557"/>
      <c r="W13" s="1558">
        <v>1</v>
      </c>
    </row>
    <row r="14" spans="1:23" ht="23.1" customHeight="1">
      <c r="A14" s="1559">
        <v>2</v>
      </c>
      <c r="B14" s="1560" t="s">
        <v>1022</v>
      </c>
      <c r="C14" s="1509">
        <v>1418</v>
      </c>
      <c r="D14" s="1509">
        <v>815</v>
      </c>
      <c r="E14" s="1503">
        <v>5233</v>
      </c>
      <c r="F14" s="1503">
        <v>89</v>
      </c>
      <c r="G14" s="1503">
        <v>94</v>
      </c>
      <c r="H14" s="1503">
        <v>0</v>
      </c>
      <c r="I14" s="1503">
        <v>168</v>
      </c>
      <c r="J14" s="1503">
        <v>7002</v>
      </c>
      <c r="K14" s="1503">
        <v>1026</v>
      </c>
      <c r="L14" s="1503">
        <v>659</v>
      </c>
      <c r="M14" s="1503">
        <v>4208</v>
      </c>
      <c r="N14" s="1503">
        <v>166</v>
      </c>
      <c r="O14" s="1503">
        <v>365</v>
      </c>
      <c r="P14" s="1503">
        <v>2297</v>
      </c>
      <c r="Q14" s="1503">
        <v>329</v>
      </c>
      <c r="R14" s="1503">
        <v>8391</v>
      </c>
      <c r="S14" s="1552">
        <v>18</v>
      </c>
      <c r="T14" s="1552">
        <v>1</v>
      </c>
      <c r="U14" s="1561" t="s">
        <v>1090</v>
      </c>
      <c r="V14" s="1561"/>
      <c r="W14" s="1553">
        <v>2</v>
      </c>
    </row>
    <row r="15" spans="1:23" ht="23.1" customHeight="1">
      <c r="A15" s="1559">
        <v>3</v>
      </c>
      <c r="B15" s="1560" t="s">
        <v>1023</v>
      </c>
      <c r="C15" s="1509">
        <v>7805</v>
      </c>
      <c r="D15" s="1509">
        <v>5378</v>
      </c>
      <c r="E15" s="1503">
        <v>16856</v>
      </c>
      <c r="F15" s="1503">
        <v>245</v>
      </c>
      <c r="G15" s="1503">
        <v>580</v>
      </c>
      <c r="H15" s="1503">
        <v>3</v>
      </c>
      <c r="I15" s="1503">
        <v>1159</v>
      </c>
      <c r="J15" s="1503">
        <v>26648</v>
      </c>
      <c r="K15" s="1503">
        <v>7658</v>
      </c>
      <c r="L15" s="1503">
        <v>4666</v>
      </c>
      <c r="M15" s="1503">
        <v>15756</v>
      </c>
      <c r="N15" s="1503">
        <v>678</v>
      </c>
      <c r="O15" s="1503">
        <v>885</v>
      </c>
      <c r="P15" s="1503">
        <v>4924</v>
      </c>
      <c r="Q15" s="1503">
        <v>2145</v>
      </c>
      <c r="R15" s="1503">
        <v>32046</v>
      </c>
      <c r="S15" s="1552">
        <v>76</v>
      </c>
      <c r="T15" s="1552">
        <v>1</v>
      </c>
      <c r="U15" s="1561" t="s">
        <v>1090</v>
      </c>
      <c r="V15" s="1562"/>
      <c r="W15" s="1553">
        <v>3</v>
      </c>
    </row>
    <row r="16" spans="1:23" ht="23.1" customHeight="1">
      <c r="A16" s="1559">
        <v>6</v>
      </c>
      <c r="B16" s="1560" t="s">
        <v>1024</v>
      </c>
      <c r="C16" s="1509">
        <v>584</v>
      </c>
      <c r="D16" s="1509">
        <v>291</v>
      </c>
      <c r="E16" s="1503">
        <v>2370</v>
      </c>
      <c r="F16" s="1503">
        <v>18</v>
      </c>
      <c r="G16" s="1503">
        <v>33</v>
      </c>
      <c r="H16" s="1503">
        <v>1</v>
      </c>
      <c r="I16" s="1503">
        <v>172</v>
      </c>
      <c r="J16" s="1503">
        <v>3178</v>
      </c>
      <c r="K16" s="1503">
        <v>528</v>
      </c>
      <c r="L16" s="1503">
        <v>276</v>
      </c>
      <c r="M16" s="1503">
        <v>1877</v>
      </c>
      <c r="N16" s="1503">
        <v>69</v>
      </c>
      <c r="O16" s="1503">
        <v>171</v>
      </c>
      <c r="P16" s="1503">
        <v>1096</v>
      </c>
      <c r="Q16" s="1503">
        <v>262</v>
      </c>
      <c r="R16" s="1503">
        <v>4003</v>
      </c>
      <c r="S16" s="1552">
        <v>11</v>
      </c>
      <c r="T16" s="1552">
        <v>9</v>
      </c>
      <c r="U16" s="1561" t="s">
        <v>1090</v>
      </c>
      <c r="V16" s="1562"/>
      <c r="W16" s="1553">
        <v>6</v>
      </c>
    </row>
    <row r="17" spans="1:23" ht="23.1" customHeight="1">
      <c r="A17" s="1559">
        <v>7</v>
      </c>
      <c r="B17" s="1560" t="s">
        <v>1025</v>
      </c>
      <c r="C17" s="1509">
        <v>312</v>
      </c>
      <c r="D17" s="1509">
        <v>185</v>
      </c>
      <c r="E17" s="1503">
        <v>1470</v>
      </c>
      <c r="F17" s="1503">
        <v>28</v>
      </c>
      <c r="G17" s="1503">
        <v>27</v>
      </c>
      <c r="H17" s="1503">
        <v>1</v>
      </c>
      <c r="I17" s="1503">
        <v>86</v>
      </c>
      <c r="J17" s="1503">
        <v>1924</v>
      </c>
      <c r="K17" s="1503">
        <v>272</v>
      </c>
      <c r="L17" s="1503">
        <v>146</v>
      </c>
      <c r="M17" s="1503">
        <v>1167</v>
      </c>
      <c r="N17" s="1503">
        <v>44</v>
      </c>
      <c r="O17" s="1503">
        <v>123</v>
      </c>
      <c r="P17" s="1503">
        <v>704</v>
      </c>
      <c r="Q17" s="1503">
        <v>100</v>
      </c>
      <c r="R17" s="1503">
        <v>2410</v>
      </c>
      <c r="S17" s="1552">
        <v>17</v>
      </c>
      <c r="T17" s="1552">
        <v>11</v>
      </c>
      <c r="U17" s="1561" t="s">
        <v>1090</v>
      </c>
      <c r="V17" s="1562"/>
      <c r="W17" s="1553">
        <v>7</v>
      </c>
    </row>
    <row r="18" spans="1:23" ht="23.1" customHeight="1">
      <c r="A18" s="1555">
        <v>8</v>
      </c>
      <c r="B18" s="1556" t="s">
        <v>1026</v>
      </c>
      <c r="C18" s="1510">
        <v>2644</v>
      </c>
      <c r="D18" s="1510">
        <v>1782</v>
      </c>
      <c r="E18" s="1507">
        <v>9543</v>
      </c>
      <c r="F18" s="1507">
        <v>130</v>
      </c>
      <c r="G18" s="1507">
        <v>213</v>
      </c>
      <c r="H18" s="1507">
        <v>5</v>
      </c>
      <c r="I18" s="1507">
        <v>625</v>
      </c>
      <c r="J18" s="1507">
        <v>13160</v>
      </c>
      <c r="K18" s="1507">
        <v>2565</v>
      </c>
      <c r="L18" s="1507">
        <v>1680</v>
      </c>
      <c r="M18" s="1507">
        <v>7341</v>
      </c>
      <c r="N18" s="1507">
        <v>275</v>
      </c>
      <c r="O18" s="1507">
        <v>512</v>
      </c>
      <c r="P18" s="1507">
        <v>3629</v>
      </c>
      <c r="Q18" s="1507">
        <v>956</v>
      </c>
      <c r="R18" s="1507">
        <v>15278</v>
      </c>
      <c r="S18" s="1550">
        <v>62</v>
      </c>
      <c r="T18" s="1550">
        <v>36</v>
      </c>
      <c r="U18" s="1557" t="s">
        <v>1090</v>
      </c>
      <c r="V18" s="1563"/>
      <c r="W18" s="1558">
        <v>8</v>
      </c>
    </row>
    <row r="19" spans="1:23" ht="23.1" customHeight="1">
      <c r="A19" s="1559">
        <v>9</v>
      </c>
      <c r="B19" s="1560" t="s">
        <v>1027</v>
      </c>
      <c r="C19" s="1509">
        <v>622</v>
      </c>
      <c r="D19" s="1509">
        <v>339</v>
      </c>
      <c r="E19" s="1503">
        <v>2472</v>
      </c>
      <c r="F19" s="1503">
        <v>20</v>
      </c>
      <c r="G19" s="1503">
        <v>45</v>
      </c>
      <c r="H19" s="1503">
        <v>0</v>
      </c>
      <c r="I19" s="1503">
        <v>263</v>
      </c>
      <c r="J19" s="1503">
        <v>3422</v>
      </c>
      <c r="K19" s="1503">
        <v>476</v>
      </c>
      <c r="L19" s="1503">
        <v>264</v>
      </c>
      <c r="M19" s="1503">
        <v>1918</v>
      </c>
      <c r="N19" s="1503">
        <v>66</v>
      </c>
      <c r="O19" s="1503">
        <v>158</v>
      </c>
      <c r="P19" s="1503">
        <v>975</v>
      </c>
      <c r="Q19" s="1503">
        <v>406</v>
      </c>
      <c r="R19" s="1503">
        <v>3999</v>
      </c>
      <c r="S19" s="1552">
        <v>18</v>
      </c>
      <c r="T19" s="1552">
        <v>8</v>
      </c>
      <c r="U19" s="1561" t="s">
        <v>1090</v>
      </c>
      <c r="V19" s="1562"/>
      <c r="W19" s="1553">
        <v>9</v>
      </c>
    </row>
    <row r="20" spans="1:23" ht="23.1" customHeight="1">
      <c r="A20" s="1559">
        <v>10</v>
      </c>
      <c r="B20" s="1560" t="s">
        <v>1028</v>
      </c>
      <c r="C20" s="1509">
        <v>768</v>
      </c>
      <c r="D20" s="1509">
        <v>415</v>
      </c>
      <c r="E20" s="1503">
        <v>3605</v>
      </c>
      <c r="F20" s="1503">
        <v>40</v>
      </c>
      <c r="G20" s="1503">
        <v>77</v>
      </c>
      <c r="H20" s="1503">
        <v>0</v>
      </c>
      <c r="I20" s="1503">
        <v>152</v>
      </c>
      <c r="J20" s="1503">
        <v>4642</v>
      </c>
      <c r="K20" s="1503">
        <v>693</v>
      </c>
      <c r="L20" s="1503">
        <v>379</v>
      </c>
      <c r="M20" s="1503">
        <v>2828</v>
      </c>
      <c r="N20" s="1503">
        <v>75</v>
      </c>
      <c r="O20" s="1503">
        <v>211</v>
      </c>
      <c r="P20" s="1503">
        <v>1435</v>
      </c>
      <c r="Q20" s="1503">
        <v>191</v>
      </c>
      <c r="R20" s="1503">
        <v>5433</v>
      </c>
      <c r="S20" s="1552">
        <v>14</v>
      </c>
      <c r="T20" s="1552">
        <v>0</v>
      </c>
      <c r="U20" s="1561" t="s">
        <v>1090</v>
      </c>
      <c r="V20" s="1562"/>
      <c r="W20" s="1553">
        <v>10</v>
      </c>
    </row>
    <row r="21" spans="1:23" ht="23.1" customHeight="1">
      <c r="A21" s="1559">
        <v>11</v>
      </c>
      <c r="B21" s="1560" t="s">
        <v>1029</v>
      </c>
      <c r="C21" s="1509">
        <v>606</v>
      </c>
      <c r="D21" s="1509">
        <v>335</v>
      </c>
      <c r="E21" s="1503">
        <v>2369</v>
      </c>
      <c r="F21" s="1503">
        <v>19</v>
      </c>
      <c r="G21" s="1503">
        <v>46</v>
      </c>
      <c r="H21" s="1503">
        <v>1</v>
      </c>
      <c r="I21" s="1503">
        <v>206</v>
      </c>
      <c r="J21" s="1503">
        <v>3247</v>
      </c>
      <c r="K21" s="1503">
        <v>500</v>
      </c>
      <c r="L21" s="1503">
        <v>282</v>
      </c>
      <c r="M21" s="1503">
        <v>2061</v>
      </c>
      <c r="N21" s="1503">
        <v>45</v>
      </c>
      <c r="O21" s="1503">
        <v>135</v>
      </c>
      <c r="P21" s="1503">
        <v>812</v>
      </c>
      <c r="Q21" s="1503">
        <v>225</v>
      </c>
      <c r="R21" s="1503">
        <v>3778</v>
      </c>
      <c r="S21" s="1552">
        <v>37</v>
      </c>
      <c r="T21" s="1552">
        <v>22</v>
      </c>
      <c r="U21" s="1561" t="s">
        <v>1090</v>
      </c>
      <c r="V21" s="1562"/>
      <c r="W21" s="1553">
        <v>11</v>
      </c>
    </row>
    <row r="22" spans="1:23" ht="23.1" customHeight="1">
      <c r="A22" s="1559">
        <v>12</v>
      </c>
      <c r="B22" s="1560" t="s">
        <v>1030</v>
      </c>
      <c r="C22" s="1509">
        <v>957</v>
      </c>
      <c r="D22" s="1509">
        <v>536</v>
      </c>
      <c r="E22" s="1503">
        <v>2688</v>
      </c>
      <c r="F22" s="1503">
        <v>38</v>
      </c>
      <c r="G22" s="1503">
        <v>57</v>
      </c>
      <c r="H22" s="1503">
        <v>2</v>
      </c>
      <c r="I22" s="1503">
        <v>232</v>
      </c>
      <c r="J22" s="1503">
        <v>3974</v>
      </c>
      <c r="K22" s="1503">
        <v>750</v>
      </c>
      <c r="L22" s="1503">
        <v>305</v>
      </c>
      <c r="M22" s="1503">
        <v>2436</v>
      </c>
      <c r="N22" s="1503">
        <v>99</v>
      </c>
      <c r="O22" s="1503">
        <v>162</v>
      </c>
      <c r="P22" s="1503">
        <v>1049</v>
      </c>
      <c r="Q22" s="1503">
        <v>388</v>
      </c>
      <c r="R22" s="1503">
        <v>4884</v>
      </c>
      <c r="S22" s="1552">
        <v>14</v>
      </c>
      <c r="T22" s="1552">
        <v>2</v>
      </c>
      <c r="U22" s="1561" t="s">
        <v>1090</v>
      </c>
      <c r="V22" s="1562"/>
      <c r="W22" s="1553">
        <v>12</v>
      </c>
    </row>
    <row r="23" spans="1:23" ht="23.1" customHeight="1">
      <c r="A23" s="1555">
        <v>14</v>
      </c>
      <c r="B23" s="1556" t="s">
        <v>1031</v>
      </c>
      <c r="C23" s="1510">
        <v>1768</v>
      </c>
      <c r="D23" s="1510">
        <v>1017</v>
      </c>
      <c r="E23" s="1507">
        <v>6869</v>
      </c>
      <c r="F23" s="1507">
        <v>120</v>
      </c>
      <c r="G23" s="1507">
        <v>127</v>
      </c>
      <c r="H23" s="1507">
        <v>3</v>
      </c>
      <c r="I23" s="1507">
        <v>326</v>
      </c>
      <c r="J23" s="1507">
        <v>9213</v>
      </c>
      <c r="K23" s="1507">
        <v>1490</v>
      </c>
      <c r="L23" s="1507">
        <v>827</v>
      </c>
      <c r="M23" s="1507">
        <v>5154</v>
      </c>
      <c r="N23" s="1507">
        <v>226</v>
      </c>
      <c r="O23" s="1507">
        <v>394</v>
      </c>
      <c r="P23" s="1507">
        <v>3042</v>
      </c>
      <c r="Q23" s="1507">
        <v>716</v>
      </c>
      <c r="R23" s="1507">
        <v>11022</v>
      </c>
      <c r="S23" s="1550">
        <v>39</v>
      </c>
      <c r="T23" s="1550">
        <v>9</v>
      </c>
      <c r="U23" s="1557" t="s">
        <v>1090</v>
      </c>
      <c r="V23" s="1563"/>
      <c r="W23" s="1558">
        <v>14</v>
      </c>
    </row>
    <row r="24" spans="1:23" ht="23.1" customHeight="1">
      <c r="A24" s="1559">
        <v>15</v>
      </c>
      <c r="B24" s="1560" t="s">
        <v>1032</v>
      </c>
      <c r="C24" s="1509">
        <v>1108</v>
      </c>
      <c r="D24" s="1509">
        <v>580</v>
      </c>
      <c r="E24" s="1503">
        <v>4419</v>
      </c>
      <c r="F24" s="1503">
        <v>39</v>
      </c>
      <c r="G24" s="1503">
        <v>66</v>
      </c>
      <c r="H24" s="1503">
        <v>1</v>
      </c>
      <c r="I24" s="1503">
        <v>219</v>
      </c>
      <c r="J24" s="1503">
        <v>5852</v>
      </c>
      <c r="K24" s="1503">
        <v>978</v>
      </c>
      <c r="L24" s="1503">
        <v>507</v>
      </c>
      <c r="M24" s="1503">
        <v>3372</v>
      </c>
      <c r="N24" s="1503">
        <v>76</v>
      </c>
      <c r="O24" s="1503">
        <v>270</v>
      </c>
      <c r="P24" s="1503">
        <v>1896</v>
      </c>
      <c r="Q24" s="1503">
        <v>325</v>
      </c>
      <c r="R24" s="1503">
        <v>6917</v>
      </c>
      <c r="S24" s="1552">
        <v>15</v>
      </c>
      <c r="T24" s="1552">
        <v>0</v>
      </c>
      <c r="U24" s="1561" t="s">
        <v>1090</v>
      </c>
      <c r="V24" s="1562"/>
      <c r="W24" s="1553">
        <v>15</v>
      </c>
    </row>
    <row r="25" spans="1:23" ht="23.1" customHeight="1">
      <c r="A25" s="1559">
        <v>16</v>
      </c>
      <c r="B25" s="1560" t="s">
        <v>1033</v>
      </c>
      <c r="C25" s="1509">
        <v>507</v>
      </c>
      <c r="D25" s="1509">
        <v>328</v>
      </c>
      <c r="E25" s="1503">
        <v>1751</v>
      </c>
      <c r="F25" s="1503">
        <v>18</v>
      </c>
      <c r="G25" s="1503">
        <v>22</v>
      </c>
      <c r="H25" s="1503">
        <v>1</v>
      </c>
      <c r="I25" s="1503">
        <v>70</v>
      </c>
      <c r="J25" s="1503">
        <v>2369</v>
      </c>
      <c r="K25" s="1503">
        <v>398</v>
      </c>
      <c r="L25" s="1503">
        <v>245</v>
      </c>
      <c r="M25" s="1503">
        <v>1316</v>
      </c>
      <c r="N25" s="1503">
        <v>44</v>
      </c>
      <c r="O25" s="1503">
        <v>97</v>
      </c>
      <c r="P25" s="1503">
        <v>689</v>
      </c>
      <c r="Q25" s="1503">
        <v>185</v>
      </c>
      <c r="R25" s="1503">
        <v>2729</v>
      </c>
      <c r="S25" s="1552">
        <v>10</v>
      </c>
      <c r="T25" s="1552">
        <v>1</v>
      </c>
      <c r="U25" s="1561" t="s">
        <v>1090</v>
      </c>
      <c r="V25" s="1562"/>
      <c r="W25" s="1553">
        <v>16</v>
      </c>
    </row>
    <row r="26" spans="1:23" ht="23.1" customHeight="1">
      <c r="A26" s="1559">
        <v>17</v>
      </c>
      <c r="B26" s="1560" t="s">
        <v>1034</v>
      </c>
      <c r="C26" s="1509">
        <v>888</v>
      </c>
      <c r="D26" s="1509">
        <v>501</v>
      </c>
      <c r="E26" s="1503">
        <v>3667</v>
      </c>
      <c r="F26" s="1503">
        <v>43</v>
      </c>
      <c r="G26" s="1503">
        <v>45</v>
      </c>
      <c r="H26" s="1503">
        <v>5</v>
      </c>
      <c r="I26" s="1503">
        <v>194</v>
      </c>
      <c r="J26" s="1503">
        <v>4842</v>
      </c>
      <c r="K26" s="1503">
        <v>730</v>
      </c>
      <c r="L26" s="1503">
        <v>409</v>
      </c>
      <c r="M26" s="1503">
        <v>2747</v>
      </c>
      <c r="N26" s="1503">
        <v>65</v>
      </c>
      <c r="O26" s="1503">
        <v>188</v>
      </c>
      <c r="P26" s="1503">
        <v>1539</v>
      </c>
      <c r="Q26" s="1503">
        <v>211</v>
      </c>
      <c r="R26" s="1503">
        <v>5480</v>
      </c>
      <c r="S26" s="1552">
        <v>24</v>
      </c>
      <c r="T26" s="1552">
        <v>9</v>
      </c>
      <c r="U26" s="1561" t="s">
        <v>1090</v>
      </c>
      <c r="V26" s="1562"/>
      <c r="W26" s="1553">
        <v>17</v>
      </c>
    </row>
    <row r="27" spans="1:23" ht="23.1" customHeight="1">
      <c r="A27" s="1559">
        <v>18</v>
      </c>
      <c r="B27" s="1560" t="s">
        <v>1035</v>
      </c>
      <c r="C27" s="1509">
        <v>1046</v>
      </c>
      <c r="D27" s="1509">
        <v>653</v>
      </c>
      <c r="E27" s="1503">
        <v>4078</v>
      </c>
      <c r="F27" s="1503">
        <v>42</v>
      </c>
      <c r="G27" s="1503">
        <v>80</v>
      </c>
      <c r="H27" s="1503">
        <v>1</v>
      </c>
      <c r="I27" s="1503">
        <v>256</v>
      </c>
      <c r="J27" s="1503">
        <v>5503</v>
      </c>
      <c r="K27" s="1503">
        <v>875</v>
      </c>
      <c r="L27" s="1503">
        <v>340</v>
      </c>
      <c r="M27" s="1503">
        <v>3435</v>
      </c>
      <c r="N27" s="1503">
        <v>81</v>
      </c>
      <c r="O27" s="1503">
        <v>279</v>
      </c>
      <c r="P27" s="1503">
        <v>1608</v>
      </c>
      <c r="Q27" s="1503">
        <v>378</v>
      </c>
      <c r="R27" s="1503">
        <v>6656</v>
      </c>
      <c r="S27" s="1552">
        <v>20</v>
      </c>
      <c r="T27" s="1552">
        <v>8</v>
      </c>
      <c r="U27" s="1561" t="s">
        <v>1090</v>
      </c>
      <c r="V27" s="1562"/>
      <c r="W27" s="1553">
        <v>18</v>
      </c>
    </row>
    <row r="28" spans="1:23" ht="23.1" customHeight="1">
      <c r="A28" s="1564">
        <v>19</v>
      </c>
      <c r="B28" s="1556" t="s">
        <v>1036</v>
      </c>
      <c r="C28" s="1510">
        <v>1510</v>
      </c>
      <c r="D28" s="1510">
        <v>711</v>
      </c>
      <c r="E28" s="1507">
        <v>6615</v>
      </c>
      <c r="F28" s="1507">
        <v>87</v>
      </c>
      <c r="G28" s="1507">
        <v>109</v>
      </c>
      <c r="H28" s="1507">
        <v>7</v>
      </c>
      <c r="I28" s="1507">
        <v>223</v>
      </c>
      <c r="J28" s="1507">
        <v>8551</v>
      </c>
      <c r="K28" s="1507">
        <v>1093</v>
      </c>
      <c r="L28" s="1507">
        <v>390</v>
      </c>
      <c r="M28" s="1507">
        <v>5412</v>
      </c>
      <c r="N28" s="1507">
        <v>186</v>
      </c>
      <c r="O28" s="1507">
        <v>279</v>
      </c>
      <c r="P28" s="1507">
        <v>2525</v>
      </c>
      <c r="Q28" s="1507">
        <v>521</v>
      </c>
      <c r="R28" s="1507">
        <v>10016</v>
      </c>
      <c r="S28" s="1550">
        <v>20</v>
      </c>
      <c r="T28" s="1550">
        <v>1</v>
      </c>
      <c r="U28" s="1557" t="s">
        <v>1090</v>
      </c>
      <c r="V28" s="1563"/>
      <c r="W28" s="1565">
        <v>19</v>
      </c>
    </row>
    <row r="29" spans="1:23" ht="23.1" customHeight="1">
      <c r="A29" s="1559">
        <v>21</v>
      </c>
      <c r="B29" s="1560" t="s">
        <v>1037</v>
      </c>
      <c r="C29" s="1509">
        <v>2294</v>
      </c>
      <c r="D29" s="1509">
        <v>1519</v>
      </c>
      <c r="E29" s="1503">
        <v>6655</v>
      </c>
      <c r="F29" s="1503">
        <v>89</v>
      </c>
      <c r="G29" s="1503">
        <v>178</v>
      </c>
      <c r="H29" s="1503">
        <v>2</v>
      </c>
      <c r="I29" s="1503">
        <v>593</v>
      </c>
      <c r="J29" s="1503">
        <v>9811</v>
      </c>
      <c r="K29" s="1503">
        <v>2024</v>
      </c>
      <c r="L29" s="1503">
        <v>1373</v>
      </c>
      <c r="M29" s="1503">
        <v>5707</v>
      </c>
      <c r="N29" s="1503">
        <v>264</v>
      </c>
      <c r="O29" s="1503">
        <v>365</v>
      </c>
      <c r="P29" s="1503">
        <v>1487</v>
      </c>
      <c r="Q29" s="1503">
        <v>1871</v>
      </c>
      <c r="R29" s="1503">
        <v>11718</v>
      </c>
      <c r="S29" s="1552">
        <v>16</v>
      </c>
      <c r="T29" s="1552">
        <v>2</v>
      </c>
      <c r="U29" s="1561" t="s">
        <v>1090</v>
      </c>
      <c r="V29" s="1562"/>
      <c r="W29" s="1553">
        <v>21</v>
      </c>
    </row>
    <row r="30" spans="1:23" ht="23.1" customHeight="1">
      <c r="A30" s="1559">
        <v>22</v>
      </c>
      <c r="B30" s="1560" t="s">
        <v>1038</v>
      </c>
      <c r="C30" s="1509">
        <v>2506</v>
      </c>
      <c r="D30" s="1509">
        <v>1291</v>
      </c>
      <c r="E30" s="1503">
        <v>8833</v>
      </c>
      <c r="F30" s="1503">
        <v>144</v>
      </c>
      <c r="G30" s="1503">
        <v>223</v>
      </c>
      <c r="H30" s="1503">
        <v>4</v>
      </c>
      <c r="I30" s="1503">
        <v>409</v>
      </c>
      <c r="J30" s="1503">
        <v>12119</v>
      </c>
      <c r="K30" s="1503">
        <v>2133</v>
      </c>
      <c r="L30" s="1503">
        <v>1248</v>
      </c>
      <c r="M30" s="1503">
        <v>7785</v>
      </c>
      <c r="N30" s="1503">
        <v>313</v>
      </c>
      <c r="O30" s="1503">
        <v>513</v>
      </c>
      <c r="P30" s="1503">
        <v>3524</v>
      </c>
      <c r="Q30" s="1503">
        <v>650</v>
      </c>
      <c r="R30" s="1503">
        <v>14918</v>
      </c>
      <c r="S30" s="1552">
        <v>45</v>
      </c>
      <c r="T30" s="1552">
        <v>21</v>
      </c>
      <c r="U30" s="1561" t="s">
        <v>1090</v>
      </c>
      <c r="V30" s="1562"/>
      <c r="W30" s="1553">
        <v>22</v>
      </c>
    </row>
    <row r="31" spans="1:23" ht="23.1" customHeight="1">
      <c r="A31" s="1559">
        <v>23</v>
      </c>
      <c r="B31" s="1560" t="s">
        <v>1039</v>
      </c>
      <c r="C31" s="1509">
        <v>1637</v>
      </c>
      <c r="D31" s="1509">
        <v>1023</v>
      </c>
      <c r="E31" s="1503">
        <v>2182</v>
      </c>
      <c r="F31" s="1503">
        <v>38</v>
      </c>
      <c r="G31" s="1503">
        <v>89</v>
      </c>
      <c r="H31" s="1503">
        <v>1</v>
      </c>
      <c r="I31" s="1503">
        <v>89</v>
      </c>
      <c r="J31" s="1503">
        <v>4036</v>
      </c>
      <c r="K31" s="1503">
        <v>1587</v>
      </c>
      <c r="L31" s="1503">
        <v>906</v>
      </c>
      <c r="M31" s="1503">
        <v>2108</v>
      </c>
      <c r="N31" s="1503">
        <v>117</v>
      </c>
      <c r="O31" s="1503">
        <v>105</v>
      </c>
      <c r="P31" s="1503">
        <v>592</v>
      </c>
      <c r="Q31" s="1503">
        <v>423</v>
      </c>
      <c r="R31" s="1503">
        <v>4932</v>
      </c>
      <c r="S31" s="1552">
        <v>15</v>
      </c>
      <c r="T31" s="1552">
        <v>7</v>
      </c>
      <c r="U31" s="1561" t="s">
        <v>1090</v>
      </c>
      <c r="V31" s="1562"/>
      <c r="W31" s="1553">
        <v>23</v>
      </c>
    </row>
    <row r="32" spans="1:23" ht="23.1" customHeight="1">
      <c r="A32" s="1559">
        <v>24</v>
      </c>
      <c r="B32" s="1560" t="s">
        <v>1040</v>
      </c>
      <c r="C32" s="1509">
        <v>2048</v>
      </c>
      <c r="D32" s="1509">
        <v>1292</v>
      </c>
      <c r="E32" s="1503">
        <v>4246</v>
      </c>
      <c r="F32" s="1503">
        <v>51</v>
      </c>
      <c r="G32" s="1503">
        <v>106</v>
      </c>
      <c r="H32" s="1503">
        <v>2</v>
      </c>
      <c r="I32" s="1503">
        <v>200</v>
      </c>
      <c r="J32" s="1503">
        <v>6653</v>
      </c>
      <c r="K32" s="1503">
        <v>2068</v>
      </c>
      <c r="L32" s="1503">
        <v>1274</v>
      </c>
      <c r="M32" s="1503">
        <v>4017</v>
      </c>
      <c r="N32" s="1503">
        <v>114</v>
      </c>
      <c r="O32" s="1503">
        <v>164</v>
      </c>
      <c r="P32" s="1503">
        <v>817</v>
      </c>
      <c r="Q32" s="1503">
        <v>477</v>
      </c>
      <c r="R32" s="1503">
        <v>7657</v>
      </c>
      <c r="S32" s="1552">
        <v>30</v>
      </c>
      <c r="T32" s="1552">
        <v>18</v>
      </c>
      <c r="U32" s="1561" t="s">
        <v>1090</v>
      </c>
      <c r="V32" s="1562"/>
      <c r="W32" s="1553">
        <v>24</v>
      </c>
    </row>
    <row r="33" spans="1:23" ht="23.1" customHeight="1">
      <c r="A33" s="1555">
        <v>25</v>
      </c>
      <c r="B33" s="1556" t="s">
        <v>1041</v>
      </c>
      <c r="C33" s="1510">
        <v>1041</v>
      </c>
      <c r="D33" s="1510">
        <v>615</v>
      </c>
      <c r="E33" s="1507">
        <v>4263</v>
      </c>
      <c r="F33" s="1507">
        <v>51</v>
      </c>
      <c r="G33" s="1507">
        <v>103</v>
      </c>
      <c r="H33" s="1507">
        <v>1</v>
      </c>
      <c r="I33" s="1507">
        <v>257</v>
      </c>
      <c r="J33" s="1507">
        <v>5716</v>
      </c>
      <c r="K33" s="1507">
        <v>915</v>
      </c>
      <c r="L33" s="1507">
        <v>530</v>
      </c>
      <c r="M33" s="1507">
        <v>3632</v>
      </c>
      <c r="N33" s="1507">
        <v>111</v>
      </c>
      <c r="O33" s="1507">
        <v>255</v>
      </c>
      <c r="P33" s="1507">
        <v>1744</v>
      </c>
      <c r="Q33" s="1507">
        <v>315</v>
      </c>
      <c r="R33" s="1507">
        <v>6972</v>
      </c>
      <c r="S33" s="1550">
        <v>17</v>
      </c>
      <c r="T33" s="1550">
        <v>1</v>
      </c>
      <c r="U33" s="1557" t="s">
        <v>1090</v>
      </c>
      <c r="V33" s="1563"/>
      <c r="W33" s="1558">
        <v>25</v>
      </c>
    </row>
    <row r="34" spans="1:23" ht="23.1" customHeight="1">
      <c r="A34" s="1559">
        <v>27</v>
      </c>
      <c r="B34" s="1560" t="s">
        <v>1042</v>
      </c>
      <c r="C34" s="1509">
        <v>1375</v>
      </c>
      <c r="D34" s="1509">
        <v>1280</v>
      </c>
      <c r="E34" s="1503">
        <v>3722</v>
      </c>
      <c r="F34" s="1503">
        <v>33</v>
      </c>
      <c r="G34" s="1503">
        <v>71</v>
      </c>
      <c r="H34" s="1503">
        <v>2</v>
      </c>
      <c r="I34" s="1503">
        <v>158</v>
      </c>
      <c r="J34" s="1503">
        <v>5361</v>
      </c>
      <c r="K34" s="1503">
        <v>1294</v>
      </c>
      <c r="L34" s="1503">
        <v>803</v>
      </c>
      <c r="M34" s="1503">
        <v>3305</v>
      </c>
      <c r="N34" s="1503">
        <v>150</v>
      </c>
      <c r="O34" s="1503">
        <v>152</v>
      </c>
      <c r="P34" s="1503">
        <v>1008</v>
      </c>
      <c r="Q34" s="1503">
        <v>336</v>
      </c>
      <c r="R34" s="1503">
        <v>6245</v>
      </c>
      <c r="S34" s="1552">
        <v>15</v>
      </c>
      <c r="T34" s="1552">
        <v>0</v>
      </c>
      <c r="U34" s="1561" t="s">
        <v>1090</v>
      </c>
      <c r="V34" s="1562"/>
      <c r="W34" s="1553">
        <v>27</v>
      </c>
    </row>
    <row r="35" spans="1:23" ht="23.1" customHeight="1">
      <c r="A35" s="1559">
        <v>28</v>
      </c>
      <c r="B35" s="1560" t="s">
        <v>1043</v>
      </c>
      <c r="C35" s="1509">
        <v>708</v>
      </c>
      <c r="D35" s="1509">
        <v>384</v>
      </c>
      <c r="E35" s="1503">
        <v>1994</v>
      </c>
      <c r="F35" s="1503">
        <v>41</v>
      </c>
      <c r="G35" s="1503">
        <v>33</v>
      </c>
      <c r="H35" s="1503">
        <v>1</v>
      </c>
      <c r="I35" s="1503">
        <v>125</v>
      </c>
      <c r="J35" s="1503">
        <v>2902</v>
      </c>
      <c r="K35" s="1503">
        <v>696</v>
      </c>
      <c r="L35" s="1503">
        <v>354</v>
      </c>
      <c r="M35" s="1503">
        <v>1700</v>
      </c>
      <c r="N35" s="1503">
        <v>63</v>
      </c>
      <c r="O35" s="1503">
        <v>91</v>
      </c>
      <c r="P35" s="1503">
        <v>726</v>
      </c>
      <c r="Q35" s="1503">
        <v>218</v>
      </c>
      <c r="R35" s="1503">
        <v>3494</v>
      </c>
      <c r="S35" s="1552">
        <v>7</v>
      </c>
      <c r="T35" s="1552">
        <v>0</v>
      </c>
      <c r="U35" s="1561" t="s">
        <v>1090</v>
      </c>
      <c r="V35" s="1562"/>
      <c r="W35" s="1553">
        <v>28</v>
      </c>
    </row>
    <row r="36" spans="1:23" ht="23.1" customHeight="1">
      <c r="A36" s="1559">
        <v>29</v>
      </c>
      <c r="B36" s="1560" t="s">
        <v>1044</v>
      </c>
      <c r="C36" s="1509">
        <v>894</v>
      </c>
      <c r="D36" s="1509">
        <v>613</v>
      </c>
      <c r="E36" s="1503">
        <v>2346</v>
      </c>
      <c r="F36" s="1503">
        <v>14</v>
      </c>
      <c r="G36" s="1503">
        <v>45</v>
      </c>
      <c r="H36" s="1503">
        <v>0</v>
      </c>
      <c r="I36" s="1503">
        <v>116</v>
      </c>
      <c r="J36" s="1503">
        <v>3415</v>
      </c>
      <c r="K36" s="1503">
        <v>1056</v>
      </c>
      <c r="L36" s="1503">
        <v>753</v>
      </c>
      <c r="M36" s="1503">
        <v>2100</v>
      </c>
      <c r="N36" s="1503">
        <v>62</v>
      </c>
      <c r="O36" s="1503">
        <v>77</v>
      </c>
      <c r="P36" s="1503">
        <v>612</v>
      </c>
      <c r="Q36" s="1503">
        <v>168</v>
      </c>
      <c r="R36" s="1503">
        <v>4075</v>
      </c>
      <c r="S36" s="1552">
        <v>6</v>
      </c>
      <c r="T36" s="1552">
        <v>0</v>
      </c>
      <c r="U36" s="1561" t="s">
        <v>1090</v>
      </c>
      <c r="V36" s="1562"/>
      <c r="W36" s="1553">
        <v>29</v>
      </c>
    </row>
    <row r="37" spans="1:23" ht="23.1" customHeight="1">
      <c r="A37" s="1559">
        <v>30</v>
      </c>
      <c r="B37" s="1560" t="s">
        <v>1045</v>
      </c>
      <c r="C37" s="1509">
        <v>1467</v>
      </c>
      <c r="D37" s="1509">
        <v>1001</v>
      </c>
      <c r="E37" s="1503">
        <v>4587</v>
      </c>
      <c r="F37" s="1503">
        <v>81</v>
      </c>
      <c r="G37" s="1503">
        <v>100</v>
      </c>
      <c r="H37" s="1503">
        <v>0</v>
      </c>
      <c r="I37" s="1503">
        <v>398</v>
      </c>
      <c r="J37" s="1503">
        <v>6633</v>
      </c>
      <c r="K37" s="1503">
        <v>1373</v>
      </c>
      <c r="L37" s="1503">
        <v>953</v>
      </c>
      <c r="M37" s="1503">
        <v>4101</v>
      </c>
      <c r="N37" s="1503">
        <v>164</v>
      </c>
      <c r="O37" s="1503">
        <v>224</v>
      </c>
      <c r="P37" s="1503">
        <v>1567</v>
      </c>
      <c r="Q37" s="1503">
        <v>493</v>
      </c>
      <c r="R37" s="1503">
        <v>7922</v>
      </c>
      <c r="S37" s="1552">
        <v>22</v>
      </c>
      <c r="T37" s="1552">
        <v>0</v>
      </c>
      <c r="U37" s="1561" t="s">
        <v>1090</v>
      </c>
      <c r="V37" s="1562"/>
      <c r="W37" s="1553">
        <v>30</v>
      </c>
    </row>
    <row r="38" spans="1:23" ht="23.1" customHeight="1">
      <c r="A38" s="1555">
        <v>31</v>
      </c>
      <c r="B38" s="1556" t="s">
        <v>1046</v>
      </c>
      <c r="C38" s="1510">
        <v>447</v>
      </c>
      <c r="D38" s="1510">
        <v>189</v>
      </c>
      <c r="E38" s="1507">
        <v>2040</v>
      </c>
      <c r="F38" s="1507">
        <v>15</v>
      </c>
      <c r="G38" s="1507">
        <v>33</v>
      </c>
      <c r="H38" s="1507">
        <v>1</v>
      </c>
      <c r="I38" s="1507">
        <v>113</v>
      </c>
      <c r="J38" s="1507">
        <v>2649</v>
      </c>
      <c r="K38" s="1507">
        <v>454</v>
      </c>
      <c r="L38" s="1507">
        <v>216</v>
      </c>
      <c r="M38" s="1507">
        <v>1624</v>
      </c>
      <c r="N38" s="1507">
        <v>50</v>
      </c>
      <c r="O38" s="1507">
        <v>116</v>
      </c>
      <c r="P38" s="1507">
        <v>899</v>
      </c>
      <c r="Q38" s="1507">
        <v>125</v>
      </c>
      <c r="R38" s="1507">
        <v>3268</v>
      </c>
      <c r="S38" s="1550">
        <v>7</v>
      </c>
      <c r="T38" s="1550">
        <v>0</v>
      </c>
      <c r="U38" s="1557" t="s">
        <v>1090</v>
      </c>
      <c r="V38" s="1563"/>
      <c r="W38" s="1558">
        <v>31</v>
      </c>
    </row>
    <row r="39" spans="1:23" ht="23.1" customHeight="1">
      <c r="A39" s="1559">
        <v>32</v>
      </c>
      <c r="B39" s="1560" t="s">
        <v>1047</v>
      </c>
      <c r="C39" s="1509">
        <v>1139</v>
      </c>
      <c r="D39" s="1509">
        <v>702</v>
      </c>
      <c r="E39" s="1503">
        <v>4036</v>
      </c>
      <c r="F39" s="1503">
        <v>54</v>
      </c>
      <c r="G39" s="1503">
        <v>58</v>
      </c>
      <c r="H39" s="1503">
        <v>1</v>
      </c>
      <c r="I39" s="1503">
        <v>149</v>
      </c>
      <c r="J39" s="1503">
        <v>5437</v>
      </c>
      <c r="K39" s="1503">
        <v>900</v>
      </c>
      <c r="L39" s="1503">
        <v>584</v>
      </c>
      <c r="M39" s="1503">
        <v>3174</v>
      </c>
      <c r="N39" s="1503">
        <v>117</v>
      </c>
      <c r="O39" s="1503">
        <v>287</v>
      </c>
      <c r="P39" s="1503">
        <v>1983</v>
      </c>
      <c r="Q39" s="1503">
        <v>241</v>
      </c>
      <c r="R39" s="1503">
        <v>6702</v>
      </c>
      <c r="S39" s="1552">
        <v>26</v>
      </c>
      <c r="T39" s="1552">
        <v>6</v>
      </c>
      <c r="U39" s="1561" t="s">
        <v>1090</v>
      </c>
      <c r="V39" s="1562"/>
      <c r="W39" s="1553">
        <v>32</v>
      </c>
    </row>
    <row r="40" spans="1:23" ht="23.1" customHeight="1">
      <c r="A40" s="1559">
        <v>33</v>
      </c>
      <c r="B40" s="1560" t="s">
        <v>1048</v>
      </c>
      <c r="C40" s="1509">
        <v>474</v>
      </c>
      <c r="D40" s="1509">
        <v>218</v>
      </c>
      <c r="E40" s="1503">
        <v>1987</v>
      </c>
      <c r="F40" s="1503">
        <v>39</v>
      </c>
      <c r="G40" s="1503">
        <v>36</v>
      </c>
      <c r="H40" s="1503">
        <v>6</v>
      </c>
      <c r="I40" s="1503">
        <v>76</v>
      </c>
      <c r="J40" s="1503">
        <v>2618</v>
      </c>
      <c r="K40" s="1503">
        <v>383</v>
      </c>
      <c r="L40" s="1503">
        <v>181</v>
      </c>
      <c r="M40" s="1503">
        <v>1662</v>
      </c>
      <c r="N40" s="1503">
        <v>72</v>
      </c>
      <c r="O40" s="1503">
        <v>123</v>
      </c>
      <c r="P40" s="1503">
        <v>877</v>
      </c>
      <c r="Q40" s="1503">
        <v>134</v>
      </c>
      <c r="R40" s="1503">
        <v>3251</v>
      </c>
      <c r="S40" s="1552">
        <v>10</v>
      </c>
      <c r="T40" s="1552">
        <v>0</v>
      </c>
      <c r="U40" s="1561" t="s">
        <v>1090</v>
      </c>
      <c r="V40" s="1562"/>
      <c r="W40" s="1553">
        <v>33</v>
      </c>
    </row>
    <row r="41" spans="1:23" ht="23.1" customHeight="1">
      <c r="A41" s="1559">
        <v>34</v>
      </c>
      <c r="B41" s="1560" t="s">
        <v>1049</v>
      </c>
      <c r="C41" s="1509">
        <v>881</v>
      </c>
      <c r="D41" s="1509">
        <v>670</v>
      </c>
      <c r="E41" s="1503">
        <v>2509</v>
      </c>
      <c r="F41" s="1503">
        <v>20</v>
      </c>
      <c r="G41" s="1503">
        <v>73</v>
      </c>
      <c r="H41" s="1503">
        <v>2</v>
      </c>
      <c r="I41" s="1503">
        <v>173</v>
      </c>
      <c r="J41" s="1503">
        <v>3658</v>
      </c>
      <c r="K41" s="1503">
        <v>874</v>
      </c>
      <c r="L41" s="1503">
        <v>623</v>
      </c>
      <c r="M41" s="1503">
        <v>2326</v>
      </c>
      <c r="N41" s="1503">
        <v>91</v>
      </c>
      <c r="O41" s="1503">
        <v>138</v>
      </c>
      <c r="P41" s="1503">
        <v>816</v>
      </c>
      <c r="Q41" s="1503">
        <v>272</v>
      </c>
      <c r="R41" s="1503">
        <v>4517</v>
      </c>
      <c r="S41" s="1552">
        <v>33</v>
      </c>
      <c r="T41" s="1552">
        <v>33</v>
      </c>
      <c r="U41" s="1561" t="s">
        <v>1090</v>
      </c>
      <c r="V41" s="1562"/>
      <c r="W41" s="1553">
        <v>34</v>
      </c>
    </row>
    <row r="42" spans="1:23" ht="23.1" customHeight="1">
      <c r="A42" s="1559">
        <v>35</v>
      </c>
      <c r="B42" s="1566" t="s">
        <v>1050</v>
      </c>
      <c r="C42" s="1509">
        <v>1115</v>
      </c>
      <c r="D42" s="1509">
        <v>585</v>
      </c>
      <c r="E42" s="1503">
        <v>3303</v>
      </c>
      <c r="F42" s="1503">
        <v>61</v>
      </c>
      <c r="G42" s="1503">
        <v>52</v>
      </c>
      <c r="H42" s="1503">
        <v>0</v>
      </c>
      <c r="I42" s="1503">
        <v>481</v>
      </c>
      <c r="J42" s="1503">
        <v>5012</v>
      </c>
      <c r="K42" s="1503">
        <v>1132</v>
      </c>
      <c r="L42" s="1503">
        <v>652</v>
      </c>
      <c r="M42" s="1503">
        <v>2912</v>
      </c>
      <c r="N42" s="1503">
        <v>104</v>
      </c>
      <c r="O42" s="1503">
        <v>141</v>
      </c>
      <c r="P42" s="1503">
        <v>1085</v>
      </c>
      <c r="Q42" s="1503">
        <v>368</v>
      </c>
      <c r="R42" s="1503">
        <v>5742</v>
      </c>
      <c r="S42" s="1552">
        <v>10</v>
      </c>
      <c r="T42" s="1552">
        <v>0</v>
      </c>
      <c r="U42" s="1561" t="s">
        <v>1090</v>
      </c>
      <c r="V42" s="1562"/>
      <c r="W42" s="1553">
        <v>35</v>
      </c>
    </row>
    <row r="43" spans="1:23" ht="23.1" customHeight="1">
      <c r="A43" s="1555">
        <v>36</v>
      </c>
      <c r="B43" s="1560" t="s">
        <v>1051</v>
      </c>
      <c r="C43" s="1510">
        <v>1096</v>
      </c>
      <c r="D43" s="1510">
        <v>560</v>
      </c>
      <c r="E43" s="1507">
        <v>3245</v>
      </c>
      <c r="F43" s="1507">
        <v>52</v>
      </c>
      <c r="G43" s="1507">
        <v>69</v>
      </c>
      <c r="H43" s="1507">
        <v>0</v>
      </c>
      <c r="I43" s="1507">
        <v>194</v>
      </c>
      <c r="J43" s="1507">
        <v>4656</v>
      </c>
      <c r="K43" s="1507">
        <v>991</v>
      </c>
      <c r="L43" s="1507">
        <v>518</v>
      </c>
      <c r="M43" s="1507">
        <v>2760</v>
      </c>
      <c r="N43" s="1507">
        <v>120</v>
      </c>
      <c r="O43" s="1507">
        <v>152</v>
      </c>
      <c r="P43" s="1507">
        <v>1123</v>
      </c>
      <c r="Q43" s="1507">
        <v>342</v>
      </c>
      <c r="R43" s="1507">
        <v>5488</v>
      </c>
      <c r="S43" s="1550">
        <v>13</v>
      </c>
      <c r="T43" s="1550">
        <v>0</v>
      </c>
      <c r="U43" s="1557" t="s">
        <v>1090</v>
      </c>
      <c r="V43" s="1563"/>
      <c r="W43" s="1558">
        <v>36</v>
      </c>
    </row>
    <row r="44" spans="1:23" ht="23.1" customHeight="1">
      <c r="A44" s="1559">
        <v>37</v>
      </c>
      <c r="B44" s="1560" t="s">
        <v>1052</v>
      </c>
      <c r="C44" s="1509">
        <v>1262</v>
      </c>
      <c r="D44" s="1509">
        <v>1088</v>
      </c>
      <c r="E44" s="1503">
        <v>3951</v>
      </c>
      <c r="F44" s="1503">
        <v>61</v>
      </c>
      <c r="G44" s="1503">
        <v>92</v>
      </c>
      <c r="H44" s="1503">
        <v>21</v>
      </c>
      <c r="I44" s="1503">
        <v>144</v>
      </c>
      <c r="J44" s="1503">
        <v>5531</v>
      </c>
      <c r="K44" s="1503">
        <v>1088</v>
      </c>
      <c r="L44" s="1503">
        <v>394</v>
      </c>
      <c r="M44" s="1503">
        <v>3707</v>
      </c>
      <c r="N44" s="1503">
        <v>121</v>
      </c>
      <c r="O44" s="1503">
        <v>217</v>
      </c>
      <c r="P44" s="1503">
        <v>1636</v>
      </c>
      <c r="Q44" s="1503">
        <v>256</v>
      </c>
      <c r="R44" s="1503">
        <v>7025</v>
      </c>
      <c r="S44" s="1552">
        <v>16</v>
      </c>
      <c r="T44" s="1552">
        <v>2</v>
      </c>
      <c r="U44" s="1561" t="s">
        <v>1090</v>
      </c>
      <c r="V44" s="1562"/>
      <c r="W44" s="1553">
        <v>37</v>
      </c>
    </row>
    <row r="45" spans="1:23" ht="23.1" customHeight="1">
      <c r="A45" s="1559">
        <v>38</v>
      </c>
      <c r="B45" s="1560" t="s">
        <v>1053</v>
      </c>
      <c r="C45" s="1509">
        <v>380</v>
      </c>
      <c r="D45" s="1509">
        <v>144</v>
      </c>
      <c r="E45" s="1503">
        <v>1778</v>
      </c>
      <c r="F45" s="1503">
        <v>24</v>
      </c>
      <c r="G45" s="1503">
        <v>20</v>
      </c>
      <c r="H45" s="1503">
        <v>2</v>
      </c>
      <c r="I45" s="1503">
        <v>220</v>
      </c>
      <c r="J45" s="1503">
        <v>2424</v>
      </c>
      <c r="K45" s="1503">
        <v>255</v>
      </c>
      <c r="L45" s="1503">
        <v>113</v>
      </c>
      <c r="M45" s="1503">
        <v>1226</v>
      </c>
      <c r="N45" s="1503">
        <v>34</v>
      </c>
      <c r="O45" s="1503">
        <v>89</v>
      </c>
      <c r="P45" s="1503">
        <v>866</v>
      </c>
      <c r="Q45" s="1503">
        <v>276</v>
      </c>
      <c r="R45" s="1503">
        <v>2746</v>
      </c>
      <c r="S45" s="1552">
        <v>10</v>
      </c>
      <c r="T45" s="1552">
        <v>2</v>
      </c>
      <c r="U45" s="1561" t="s">
        <v>1090</v>
      </c>
      <c r="V45" s="1562"/>
      <c r="W45" s="1553">
        <v>38</v>
      </c>
    </row>
    <row r="46" spans="1:23" ht="23.1" customHeight="1">
      <c r="A46" s="1559">
        <v>39</v>
      </c>
      <c r="B46" s="1560" t="s">
        <v>1054</v>
      </c>
      <c r="C46" s="1509">
        <v>275</v>
      </c>
      <c r="D46" s="1509">
        <v>110</v>
      </c>
      <c r="E46" s="1503">
        <v>1288</v>
      </c>
      <c r="F46" s="1503">
        <v>11</v>
      </c>
      <c r="G46" s="1503">
        <v>32</v>
      </c>
      <c r="H46" s="1503">
        <v>2</v>
      </c>
      <c r="I46" s="1503">
        <v>68</v>
      </c>
      <c r="J46" s="1503">
        <v>1676</v>
      </c>
      <c r="K46" s="1503">
        <v>284</v>
      </c>
      <c r="L46" s="1503">
        <v>126</v>
      </c>
      <c r="M46" s="1503">
        <v>1114</v>
      </c>
      <c r="N46" s="1503">
        <v>28</v>
      </c>
      <c r="O46" s="1503">
        <v>68</v>
      </c>
      <c r="P46" s="1503">
        <v>509</v>
      </c>
      <c r="Q46" s="1503">
        <v>64</v>
      </c>
      <c r="R46" s="1503">
        <v>2067</v>
      </c>
      <c r="S46" s="1552">
        <v>5</v>
      </c>
      <c r="T46" s="1552">
        <v>1</v>
      </c>
      <c r="U46" s="1561" t="s">
        <v>1090</v>
      </c>
      <c r="V46" s="1562"/>
      <c r="W46" s="1553">
        <v>39</v>
      </c>
    </row>
    <row r="47" spans="1:23" ht="23.1" customHeight="1">
      <c r="A47" s="1568">
        <v>42</v>
      </c>
      <c r="B47" s="1566" t="s">
        <v>1055</v>
      </c>
      <c r="C47" s="1569">
        <v>251</v>
      </c>
      <c r="D47" s="1584">
        <v>104</v>
      </c>
      <c r="E47" s="1567">
        <v>928</v>
      </c>
      <c r="F47" s="1567">
        <v>5</v>
      </c>
      <c r="G47" s="1567">
        <v>13</v>
      </c>
      <c r="H47" s="1567">
        <v>0</v>
      </c>
      <c r="I47" s="1567">
        <v>69</v>
      </c>
      <c r="J47" s="1567">
        <v>1266</v>
      </c>
      <c r="K47" s="1567">
        <v>224</v>
      </c>
      <c r="L47" s="1567">
        <v>103</v>
      </c>
      <c r="M47" s="1567">
        <v>738</v>
      </c>
      <c r="N47" s="1567">
        <v>26</v>
      </c>
      <c r="O47" s="1567">
        <v>57</v>
      </c>
      <c r="P47" s="1567">
        <v>485</v>
      </c>
      <c r="Q47" s="1567">
        <v>53</v>
      </c>
      <c r="R47" s="1567">
        <v>1583</v>
      </c>
      <c r="S47" s="1570">
        <v>7</v>
      </c>
      <c r="T47" s="1570">
        <v>0</v>
      </c>
      <c r="U47" s="1571" t="s">
        <v>1090</v>
      </c>
      <c r="V47" s="1572"/>
      <c r="W47" s="1573">
        <v>42</v>
      </c>
    </row>
    <row r="48" spans="1:23" ht="23.1" customHeight="1">
      <c r="A48" s="1555">
        <v>43</v>
      </c>
      <c r="B48" s="1560" t="s">
        <v>1056</v>
      </c>
      <c r="C48" s="1510">
        <v>1145</v>
      </c>
      <c r="D48" s="1510">
        <v>592</v>
      </c>
      <c r="E48" s="1507">
        <v>3001</v>
      </c>
      <c r="F48" s="1507">
        <v>29</v>
      </c>
      <c r="G48" s="1507">
        <v>58</v>
      </c>
      <c r="H48" s="1507">
        <v>2</v>
      </c>
      <c r="I48" s="1507">
        <v>237</v>
      </c>
      <c r="J48" s="1507">
        <v>4472</v>
      </c>
      <c r="K48" s="1507">
        <v>1198</v>
      </c>
      <c r="L48" s="1507">
        <v>567</v>
      </c>
      <c r="M48" s="1507">
        <v>2478</v>
      </c>
      <c r="N48" s="1507">
        <v>46</v>
      </c>
      <c r="O48" s="1507">
        <v>170</v>
      </c>
      <c r="P48" s="1507">
        <v>1246</v>
      </c>
      <c r="Q48" s="1507">
        <v>266</v>
      </c>
      <c r="R48" s="1507">
        <v>5404</v>
      </c>
      <c r="S48" s="1550">
        <v>37</v>
      </c>
      <c r="T48" s="1550">
        <v>22</v>
      </c>
      <c r="U48" s="1557" t="s">
        <v>1090</v>
      </c>
      <c r="V48" s="1563"/>
      <c r="W48" s="1558">
        <v>43</v>
      </c>
    </row>
    <row r="49" spans="1:23" ht="23.1" customHeight="1">
      <c r="A49" s="1559">
        <v>44</v>
      </c>
      <c r="B49" s="1560" t="s">
        <v>1057</v>
      </c>
      <c r="C49" s="1509">
        <v>326</v>
      </c>
      <c r="D49" s="1509">
        <v>175</v>
      </c>
      <c r="E49" s="1503">
        <v>1037</v>
      </c>
      <c r="F49" s="1503">
        <v>16</v>
      </c>
      <c r="G49" s="1503">
        <v>14</v>
      </c>
      <c r="H49" s="1503">
        <v>1</v>
      </c>
      <c r="I49" s="1503">
        <v>74</v>
      </c>
      <c r="J49" s="1503">
        <v>1468</v>
      </c>
      <c r="K49" s="1503">
        <v>280</v>
      </c>
      <c r="L49" s="1503">
        <v>120</v>
      </c>
      <c r="M49" s="1503">
        <v>948</v>
      </c>
      <c r="N49" s="1503">
        <v>39</v>
      </c>
      <c r="O49" s="1503">
        <v>73</v>
      </c>
      <c r="P49" s="1503">
        <v>438</v>
      </c>
      <c r="Q49" s="1503">
        <v>82</v>
      </c>
      <c r="R49" s="1503">
        <v>1860</v>
      </c>
      <c r="S49" s="1552">
        <v>9</v>
      </c>
      <c r="T49" s="1552">
        <v>9</v>
      </c>
      <c r="U49" s="1561" t="s">
        <v>1090</v>
      </c>
      <c r="V49" s="1562"/>
      <c r="W49" s="1553">
        <v>44</v>
      </c>
    </row>
    <row r="50" spans="1:23" ht="23.1" customHeight="1">
      <c r="A50" s="1559">
        <v>45</v>
      </c>
      <c r="B50" s="1560" t="s">
        <v>1058</v>
      </c>
      <c r="C50" s="1509">
        <v>130</v>
      </c>
      <c r="D50" s="1509">
        <v>75</v>
      </c>
      <c r="E50" s="1503">
        <v>311</v>
      </c>
      <c r="F50" s="1503">
        <v>3</v>
      </c>
      <c r="G50" s="1503">
        <v>2</v>
      </c>
      <c r="H50" s="1503">
        <v>0</v>
      </c>
      <c r="I50" s="1503">
        <v>11</v>
      </c>
      <c r="J50" s="1503">
        <v>457</v>
      </c>
      <c r="K50" s="1503">
        <v>69</v>
      </c>
      <c r="L50" s="1503">
        <v>28</v>
      </c>
      <c r="M50" s="1503">
        <v>288</v>
      </c>
      <c r="N50" s="1503">
        <v>5</v>
      </c>
      <c r="O50" s="1503">
        <v>20</v>
      </c>
      <c r="P50" s="1503">
        <v>150</v>
      </c>
      <c r="Q50" s="1503">
        <v>18</v>
      </c>
      <c r="R50" s="1503">
        <v>550</v>
      </c>
      <c r="S50" s="1552">
        <v>5</v>
      </c>
      <c r="T50" s="1552">
        <v>5</v>
      </c>
      <c r="U50" s="1561" t="s">
        <v>1090</v>
      </c>
      <c r="V50" s="1562"/>
      <c r="W50" s="1553">
        <v>45</v>
      </c>
    </row>
    <row r="51" spans="1:23" ht="23.1" customHeight="1">
      <c r="A51" s="1559">
        <v>46</v>
      </c>
      <c r="B51" s="1560" t="s">
        <v>1059</v>
      </c>
      <c r="C51" s="1509">
        <v>781</v>
      </c>
      <c r="D51" s="1509">
        <v>409</v>
      </c>
      <c r="E51" s="1503">
        <v>2179</v>
      </c>
      <c r="F51" s="1503">
        <v>21</v>
      </c>
      <c r="G51" s="1503">
        <v>36</v>
      </c>
      <c r="H51" s="1503">
        <v>2</v>
      </c>
      <c r="I51" s="1503">
        <v>112</v>
      </c>
      <c r="J51" s="1503">
        <v>3131</v>
      </c>
      <c r="K51" s="1503">
        <v>709</v>
      </c>
      <c r="L51" s="1503">
        <v>343</v>
      </c>
      <c r="M51" s="1503">
        <v>1913</v>
      </c>
      <c r="N51" s="1503">
        <v>55</v>
      </c>
      <c r="O51" s="1503">
        <v>104</v>
      </c>
      <c r="P51" s="1503">
        <v>867</v>
      </c>
      <c r="Q51" s="1503">
        <v>128</v>
      </c>
      <c r="R51" s="1503">
        <v>3776</v>
      </c>
      <c r="S51" s="1552">
        <v>9</v>
      </c>
      <c r="T51" s="1552">
        <v>0</v>
      </c>
      <c r="U51" s="1561" t="s">
        <v>1090</v>
      </c>
      <c r="V51" s="1562"/>
      <c r="W51" s="1553">
        <v>46</v>
      </c>
    </row>
    <row r="52" spans="1:23" ht="23.1" customHeight="1">
      <c r="A52" s="1568">
        <v>47</v>
      </c>
      <c r="B52" s="1566" t="s">
        <v>1060</v>
      </c>
      <c r="C52" s="1569">
        <v>351</v>
      </c>
      <c r="D52" s="1584">
        <v>171</v>
      </c>
      <c r="E52" s="1567">
        <v>1505</v>
      </c>
      <c r="F52" s="1567">
        <v>31</v>
      </c>
      <c r="G52" s="1567">
        <v>23</v>
      </c>
      <c r="H52" s="1567">
        <v>0</v>
      </c>
      <c r="I52" s="1567">
        <v>70</v>
      </c>
      <c r="J52" s="1567">
        <v>1980</v>
      </c>
      <c r="K52" s="1567">
        <v>307</v>
      </c>
      <c r="L52" s="1567">
        <v>135</v>
      </c>
      <c r="M52" s="1567">
        <v>1240</v>
      </c>
      <c r="N52" s="1567">
        <v>43</v>
      </c>
      <c r="O52" s="1567">
        <v>105</v>
      </c>
      <c r="P52" s="1567">
        <v>784</v>
      </c>
      <c r="Q52" s="1567">
        <v>120</v>
      </c>
      <c r="R52" s="1567">
        <v>2599</v>
      </c>
      <c r="S52" s="1570">
        <v>7</v>
      </c>
      <c r="T52" s="1570">
        <v>0</v>
      </c>
      <c r="U52" s="1571" t="s">
        <v>1090</v>
      </c>
      <c r="V52" s="1572"/>
      <c r="W52" s="1573">
        <v>47</v>
      </c>
    </row>
    <row r="53" spans="1:23" ht="23.1" customHeight="1">
      <c r="A53" s="1574">
        <v>49</v>
      </c>
      <c r="B53" s="1560" t="s">
        <v>1061</v>
      </c>
      <c r="C53" s="1509">
        <v>139</v>
      </c>
      <c r="D53" s="1509">
        <v>82</v>
      </c>
      <c r="E53" s="1503">
        <v>534</v>
      </c>
      <c r="F53" s="1503">
        <v>7</v>
      </c>
      <c r="G53" s="1503">
        <v>9</v>
      </c>
      <c r="H53" s="1503">
        <v>0</v>
      </c>
      <c r="I53" s="1503">
        <v>28</v>
      </c>
      <c r="J53" s="1503">
        <v>717</v>
      </c>
      <c r="K53" s="1503">
        <v>127</v>
      </c>
      <c r="L53" s="1503">
        <v>64</v>
      </c>
      <c r="M53" s="1503">
        <v>438</v>
      </c>
      <c r="N53" s="1503">
        <v>11</v>
      </c>
      <c r="O53" s="1503">
        <v>38</v>
      </c>
      <c r="P53" s="1503">
        <v>181</v>
      </c>
      <c r="Q53" s="1503">
        <v>53</v>
      </c>
      <c r="R53" s="1503">
        <v>848</v>
      </c>
      <c r="S53" s="1552">
        <v>2</v>
      </c>
      <c r="T53" s="1552">
        <v>2</v>
      </c>
      <c r="U53" s="1561" t="s">
        <v>1090</v>
      </c>
      <c r="V53" s="1562"/>
      <c r="W53" s="1551">
        <v>49</v>
      </c>
    </row>
    <row r="54" spans="1:23" ht="23.1" customHeight="1">
      <c r="A54" s="1559">
        <v>50</v>
      </c>
      <c r="B54" s="1560" t="s">
        <v>1062</v>
      </c>
      <c r="C54" s="1509">
        <v>132</v>
      </c>
      <c r="D54" s="1509">
        <v>63</v>
      </c>
      <c r="E54" s="1503">
        <v>527</v>
      </c>
      <c r="F54" s="1503">
        <v>14</v>
      </c>
      <c r="G54" s="1503">
        <v>6</v>
      </c>
      <c r="H54" s="1503">
        <v>0</v>
      </c>
      <c r="I54" s="1503">
        <v>17</v>
      </c>
      <c r="J54" s="1503">
        <v>696</v>
      </c>
      <c r="K54" s="1503">
        <v>125</v>
      </c>
      <c r="L54" s="1503">
        <v>62</v>
      </c>
      <c r="M54" s="1503">
        <v>433</v>
      </c>
      <c r="N54" s="1503">
        <v>8</v>
      </c>
      <c r="O54" s="1503">
        <v>32</v>
      </c>
      <c r="P54" s="1503">
        <v>276</v>
      </c>
      <c r="Q54" s="1503">
        <v>40</v>
      </c>
      <c r="R54" s="1503">
        <v>914</v>
      </c>
      <c r="S54" s="1552">
        <v>5</v>
      </c>
      <c r="T54" s="1552">
        <v>5</v>
      </c>
      <c r="U54" s="1561" t="s">
        <v>1090</v>
      </c>
      <c r="V54" s="1562"/>
      <c r="W54" s="1553">
        <v>50</v>
      </c>
    </row>
    <row r="55" spans="1:23" ht="23.1" customHeight="1">
      <c r="A55" s="1559">
        <v>51</v>
      </c>
      <c r="B55" s="1560" t="s">
        <v>1063</v>
      </c>
      <c r="C55" s="1509">
        <v>178</v>
      </c>
      <c r="D55" s="1509">
        <v>104</v>
      </c>
      <c r="E55" s="1503">
        <v>870</v>
      </c>
      <c r="F55" s="1503">
        <v>12</v>
      </c>
      <c r="G55" s="1503">
        <v>4</v>
      </c>
      <c r="H55" s="1503">
        <v>0</v>
      </c>
      <c r="I55" s="1503">
        <v>47</v>
      </c>
      <c r="J55" s="1503">
        <v>1111</v>
      </c>
      <c r="K55" s="1503">
        <v>144</v>
      </c>
      <c r="L55" s="1503">
        <v>67</v>
      </c>
      <c r="M55" s="1503">
        <v>612</v>
      </c>
      <c r="N55" s="1503">
        <v>21</v>
      </c>
      <c r="O55" s="1503">
        <v>63</v>
      </c>
      <c r="P55" s="1503">
        <v>409</v>
      </c>
      <c r="Q55" s="1503">
        <v>33</v>
      </c>
      <c r="R55" s="1503">
        <v>1282</v>
      </c>
      <c r="S55" s="1552">
        <v>16</v>
      </c>
      <c r="T55" s="1552">
        <v>13</v>
      </c>
      <c r="U55" s="1561" t="s">
        <v>1090</v>
      </c>
      <c r="V55" s="1562"/>
      <c r="W55" s="1553">
        <v>51</v>
      </c>
    </row>
    <row r="56" spans="1:23" ht="23.1" customHeight="1">
      <c r="A56" s="1559">
        <v>52</v>
      </c>
      <c r="B56" s="1560" t="s">
        <v>1064</v>
      </c>
      <c r="C56" s="1509">
        <v>89</v>
      </c>
      <c r="D56" s="1509">
        <v>60</v>
      </c>
      <c r="E56" s="1503">
        <v>284</v>
      </c>
      <c r="F56" s="1503">
        <v>1</v>
      </c>
      <c r="G56" s="1503">
        <v>5</v>
      </c>
      <c r="H56" s="1503">
        <v>0</v>
      </c>
      <c r="I56" s="1503">
        <v>34</v>
      </c>
      <c r="J56" s="1503">
        <v>413</v>
      </c>
      <c r="K56" s="1503">
        <v>73</v>
      </c>
      <c r="L56" s="1503">
        <v>22</v>
      </c>
      <c r="M56" s="1503">
        <v>239</v>
      </c>
      <c r="N56" s="1503">
        <v>3</v>
      </c>
      <c r="O56" s="1503">
        <v>34</v>
      </c>
      <c r="P56" s="1503">
        <v>154</v>
      </c>
      <c r="Q56" s="1503">
        <v>14</v>
      </c>
      <c r="R56" s="1503">
        <v>517</v>
      </c>
      <c r="S56" s="1552">
        <v>2</v>
      </c>
      <c r="T56" s="1552">
        <v>2</v>
      </c>
      <c r="U56" s="1561" t="s">
        <v>1090</v>
      </c>
      <c r="V56" s="1562"/>
      <c r="W56" s="1553">
        <v>52</v>
      </c>
    </row>
    <row r="57" spans="1:23" ht="23.1" customHeight="1" thickBot="1">
      <c r="A57" s="1575">
        <v>54</v>
      </c>
      <c r="B57" s="1576" t="s">
        <v>1065</v>
      </c>
      <c r="C57" s="1578">
        <v>107</v>
      </c>
      <c r="D57" s="1585">
        <v>48</v>
      </c>
      <c r="E57" s="1577">
        <v>631</v>
      </c>
      <c r="F57" s="1577">
        <v>1</v>
      </c>
      <c r="G57" s="1577">
        <v>11</v>
      </c>
      <c r="H57" s="1577">
        <v>0</v>
      </c>
      <c r="I57" s="1577">
        <v>36</v>
      </c>
      <c r="J57" s="1577">
        <v>786</v>
      </c>
      <c r="K57" s="1577">
        <v>86</v>
      </c>
      <c r="L57" s="1577">
        <v>41</v>
      </c>
      <c r="M57" s="1577">
        <v>417</v>
      </c>
      <c r="N57" s="1577">
        <v>8</v>
      </c>
      <c r="O57" s="1577">
        <v>45</v>
      </c>
      <c r="P57" s="1577">
        <v>287</v>
      </c>
      <c r="Q57" s="1577">
        <v>38</v>
      </c>
      <c r="R57" s="1577">
        <v>881</v>
      </c>
      <c r="S57" s="1579">
        <v>5</v>
      </c>
      <c r="T57" s="1579">
        <v>5</v>
      </c>
      <c r="U57" s="1580" t="s">
        <v>1090</v>
      </c>
      <c r="V57" s="1581"/>
      <c r="W57" s="1582">
        <v>54</v>
      </c>
    </row>
    <row r="58" spans="1:23" ht="23.1" customHeight="1">
      <c r="A58" s="1555">
        <v>55</v>
      </c>
      <c r="B58" s="1556" t="s">
        <v>1066</v>
      </c>
      <c r="C58" s="1510">
        <v>134</v>
      </c>
      <c r="D58" s="1510">
        <v>46</v>
      </c>
      <c r="E58" s="1507">
        <v>638</v>
      </c>
      <c r="F58" s="1507">
        <v>2</v>
      </c>
      <c r="G58" s="1507">
        <v>9</v>
      </c>
      <c r="H58" s="1507">
        <v>0</v>
      </c>
      <c r="I58" s="1507">
        <v>40</v>
      </c>
      <c r="J58" s="1507">
        <v>823</v>
      </c>
      <c r="K58" s="1507">
        <v>106</v>
      </c>
      <c r="L58" s="1507">
        <v>31</v>
      </c>
      <c r="M58" s="1507">
        <v>479</v>
      </c>
      <c r="N58" s="1507">
        <v>13</v>
      </c>
      <c r="O58" s="1507">
        <v>56</v>
      </c>
      <c r="P58" s="1507">
        <v>248</v>
      </c>
      <c r="Q58" s="1507">
        <v>49</v>
      </c>
      <c r="R58" s="1507">
        <v>951</v>
      </c>
      <c r="S58" s="1550">
        <v>4</v>
      </c>
      <c r="T58" s="1550">
        <v>0</v>
      </c>
      <c r="U58" s="1557" t="s">
        <v>1090</v>
      </c>
      <c r="V58" s="1557"/>
      <c r="W58" s="1558">
        <v>55</v>
      </c>
    </row>
    <row r="59" spans="1:23" ht="23.1" customHeight="1">
      <c r="A59" s="1559">
        <v>56</v>
      </c>
      <c r="B59" s="1560" t="s">
        <v>1067</v>
      </c>
      <c r="C59" s="1509">
        <v>89</v>
      </c>
      <c r="D59" s="1509">
        <v>28</v>
      </c>
      <c r="E59" s="1503">
        <v>408</v>
      </c>
      <c r="F59" s="1503">
        <v>4</v>
      </c>
      <c r="G59" s="1503">
        <v>5</v>
      </c>
      <c r="H59" s="1503">
        <v>0</v>
      </c>
      <c r="I59" s="1503">
        <v>17</v>
      </c>
      <c r="J59" s="1503">
        <v>523</v>
      </c>
      <c r="K59" s="1503">
        <v>73</v>
      </c>
      <c r="L59" s="1503">
        <v>29</v>
      </c>
      <c r="M59" s="1503">
        <v>315</v>
      </c>
      <c r="N59" s="1503">
        <v>2</v>
      </c>
      <c r="O59" s="1503">
        <v>31</v>
      </c>
      <c r="P59" s="1503">
        <v>257</v>
      </c>
      <c r="Q59" s="1503">
        <v>14</v>
      </c>
      <c r="R59" s="1503">
        <v>692</v>
      </c>
      <c r="S59" s="1552">
        <v>14</v>
      </c>
      <c r="T59" s="1552">
        <v>14</v>
      </c>
      <c r="U59" s="1561" t="s">
        <v>1090</v>
      </c>
      <c r="V59" s="1561"/>
      <c r="W59" s="1553">
        <v>56</v>
      </c>
    </row>
    <row r="60" spans="1:23" ht="23.1" customHeight="1">
      <c r="A60" s="1559">
        <v>57</v>
      </c>
      <c r="B60" s="1560" t="s">
        <v>1068</v>
      </c>
      <c r="C60" s="1509">
        <v>57</v>
      </c>
      <c r="D60" s="1509">
        <v>38</v>
      </c>
      <c r="E60" s="1503">
        <v>183</v>
      </c>
      <c r="F60" s="1503">
        <v>4</v>
      </c>
      <c r="G60" s="1503">
        <v>2</v>
      </c>
      <c r="H60" s="1503">
        <v>0</v>
      </c>
      <c r="I60" s="1503">
        <v>14</v>
      </c>
      <c r="J60" s="1503">
        <v>260</v>
      </c>
      <c r="K60" s="1503">
        <v>41</v>
      </c>
      <c r="L60" s="1503">
        <v>18</v>
      </c>
      <c r="M60" s="1503">
        <v>141</v>
      </c>
      <c r="N60" s="1503">
        <v>4</v>
      </c>
      <c r="O60" s="1503">
        <v>22</v>
      </c>
      <c r="P60" s="1503">
        <v>83</v>
      </c>
      <c r="Q60" s="1503">
        <v>5</v>
      </c>
      <c r="R60" s="1503">
        <v>296</v>
      </c>
      <c r="S60" s="1552">
        <v>3</v>
      </c>
      <c r="T60" s="1552">
        <v>3</v>
      </c>
      <c r="U60" s="1561" t="s">
        <v>1090</v>
      </c>
      <c r="V60" s="1562"/>
      <c r="W60" s="1553">
        <v>57</v>
      </c>
    </row>
    <row r="61" spans="1:23" ht="23.1" customHeight="1">
      <c r="A61" s="1559">
        <v>58</v>
      </c>
      <c r="B61" s="1560" t="s">
        <v>1069</v>
      </c>
      <c r="C61" s="1509">
        <v>55</v>
      </c>
      <c r="D61" s="1509">
        <v>30</v>
      </c>
      <c r="E61" s="1503">
        <v>240</v>
      </c>
      <c r="F61" s="1503">
        <v>2</v>
      </c>
      <c r="G61" s="1503">
        <v>4</v>
      </c>
      <c r="H61" s="1503">
        <v>0</v>
      </c>
      <c r="I61" s="1503">
        <v>13</v>
      </c>
      <c r="J61" s="1503">
        <v>314</v>
      </c>
      <c r="K61" s="1503">
        <v>50</v>
      </c>
      <c r="L61" s="1503">
        <v>21</v>
      </c>
      <c r="M61" s="1503">
        <v>199</v>
      </c>
      <c r="N61" s="1503">
        <v>4</v>
      </c>
      <c r="O61" s="1503">
        <v>31</v>
      </c>
      <c r="P61" s="1503">
        <v>127</v>
      </c>
      <c r="Q61" s="1503">
        <v>11</v>
      </c>
      <c r="R61" s="1503">
        <v>422</v>
      </c>
      <c r="S61" s="1552">
        <v>3</v>
      </c>
      <c r="T61" s="1552">
        <v>2</v>
      </c>
      <c r="U61" s="1561" t="s">
        <v>1090</v>
      </c>
      <c r="V61" s="1562"/>
      <c r="W61" s="1553">
        <v>58</v>
      </c>
    </row>
    <row r="62" spans="1:23" ht="23.1" customHeight="1">
      <c r="A62" s="1559">
        <v>59</v>
      </c>
      <c r="B62" s="1560" t="s">
        <v>1070</v>
      </c>
      <c r="C62" s="1509">
        <v>28</v>
      </c>
      <c r="D62" s="1509">
        <v>10</v>
      </c>
      <c r="E62" s="1503">
        <v>176</v>
      </c>
      <c r="F62" s="1503">
        <v>2</v>
      </c>
      <c r="G62" s="1503">
        <v>1</v>
      </c>
      <c r="H62" s="1503">
        <v>0</v>
      </c>
      <c r="I62" s="1503">
        <v>9</v>
      </c>
      <c r="J62" s="1503">
        <v>216</v>
      </c>
      <c r="K62" s="1503">
        <v>28</v>
      </c>
      <c r="L62" s="1503">
        <v>12</v>
      </c>
      <c r="M62" s="1503">
        <v>102</v>
      </c>
      <c r="N62" s="1503">
        <v>11</v>
      </c>
      <c r="O62" s="1503">
        <v>19</v>
      </c>
      <c r="P62" s="1503">
        <v>105</v>
      </c>
      <c r="Q62" s="1503">
        <v>10</v>
      </c>
      <c r="R62" s="1503">
        <v>275</v>
      </c>
      <c r="S62" s="1552">
        <v>3</v>
      </c>
      <c r="T62" s="1552">
        <v>2</v>
      </c>
      <c r="U62" s="1561" t="s">
        <v>1090</v>
      </c>
      <c r="V62" s="1562"/>
      <c r="W62" s="1553">
        <v>59</v>
      </c>
    </row>
    <row r="63" spans="1:23" ht="23.1" customHeight="1">
      <c r="A63" s="1555">
        <v>61</v>
      </c>
      <c r="B63" s="1556" t="s">
        <v>1071</v>
      </c>
      <c r="C63" s="1510">
        <v>53</v>
      </c>
      <c r="D63" s="1510">
        <v>31</v>
      </c>
      <c r="E63" s="1507">
        <v>271</v>
      </c>
      <c r="F63" s="1507">
        <v>1</v>
      </c>
      <c r="G63" s="1507">
        <v>2</v>
      </c>
      <c r="H63" s="1507">
        <v>0</v>
      </c>
      <c r="I63" s="1507">
        <v>15</v>
      </c>
      <c r="J63" s="1507">
        <v>342</v>
      </c>
      <c r="K63" s="1507">
        <v>67</v>
      </c>
      <c r="L63" s="1507">
        <v>32</v>
      </c>
      <c r="M63" s="1507">
        <v>216</v>
      </c>
      <c r="N63" s="1507">
        <v>6</v>
      </c>
      <c r="O63" s="1507">
        <v>22</v>
      </c>
      <c r="P63" s="1507">
        <v>126</v>
      </c>
      <c r="Q63" s="1507">
        <v>15</v>
      </c>
      <c r="R63" s="1507">
        <v>452</v>
      </c>
      <c r="S63" s="1550">
        <v>3</v>
      </c>
      <c r="T63" s="1550">
        <v>0</v>
      </c>
      <c r="U63" s="1557" t="s">
        <v>1090</v>
      </c>
      <c r="V63" s="1563"/>
      <c r="W63" s="1558">
        <v>61</v>
      </c>
    </row>
    <row r="64" spans="1:23" ht="23.1" customHeight="1">
      <c r="A64" s="1559">
        <v>65</v>
      </c>
      <c r="B64" s="1560" t="s">
        <v>1072</v>
      </c>
      <c r="C64" s="1509">
        <v>9</v>
      </c>
      <c r="D64" s="1509">
        <v>5</v>
      </c>
      <c r="E64" s="1503">
        <v>47</v>
      </c>
      <c r="F64" s="1503">
        <v>0</v>
      </c>
      <c r="G64" s="1503">
        <v>0</v>
      </c>
      <c r="H64" s="1503">
        <v>0</v>
      </c>
      <c r="I64" s="1503">
        <v>6</v>
      </c>
      <c r="J64" s="1503">
        <v>62</v>
      </c>
      <c r="K64" s="1503">
        <v>11</v>
      </c>
      <c r="L64" s="1503">
        <v>5</v>
      </c>
      <c r="M64" s="1503">
        <v>33</v>
      </c>
      <c r="N64" s="1503">
        <v>2</v>
      </c>
      <c r="O64" s="1503">
        <v>6</v>
      </c>
      <c r="P64" s="1503">
        <v>48</v>
      </c>
      <c r="Q64" s="1503">
        <v>12</v>
      </c>
      <c r="R64" s="1503">
        <v>112</v>
      </c>
      <c r="S64" s="1552">
        <v>2</v>
      </c>
      <c r="T64" s="1552">
        <v>2</v>
      </c>
      <c r="U64" s="1561" t="s">
        <v>1090</v>
      </c>
      <c r="V64" s="1562"/>
      <c r="W64" s="1553">
        <v>65</v>
      </c>
    </row>
    <row r="65" spans="1:23" ht="23.1" customHeight="1">
      <c r="A65" s="1559">
        <v>66</v>
      </c>
      <c r="B65" s="1560" t="s">
        <v>1073</v>
      </c>
      <c r="C65" s="1509">
        <v>57</v>
      </c>
      <c r="D65" s="1509">
        <v>23</v>
      </c>
      <c r="E65" s="1503">
        <v>319</v>
      </c>
      <c r="F65" s="1503">
        <v>4</v>
      </c>
      <c r="G65" s="1503">
        <v>5</v>
      </c>
      <c r="H65" s="1503">
        <v>0</v>
      </c>
      <c r="I65" s="1503">
        <v>15</v>
      </c>
      <c r="J65" s="1503">
        <v>400</v>
      </c>
      <c r="K65" s="1503">
        <v>53</v>
      </c>
      <c r="L65" s="1503">
        <v>27</v>
      </c>
      <c r="M65" s="1503">
        <v>265</v>
      </c>
      <c r="N65" s="1503">
        <v>5</v>
      </c>
      <c r="O65" s="1503">
        <v>26</v>
      </c>
      <c r="P65" s="1503">
        <v>136</v>
      </c>
      <c r="Q65" s="1503">
        <v>16</v>
      </c>
      <c r="R65" s="1503">
        <v>501</v>
      </c>
      <c r="S65" s="1552">
        <v>5</v>
      </c>
      <c r="T65" s="1552">
        <v>3</v>
      </c>
      <c r="U65" s="1561" t="s">
        <v>1090</v>
      </c>
      <c r="V65" s="1562"/>
      <c r="W65" s="1553">
        <v>66</v>
      </c>
    </row>
    <row r="66" spans="1:23" ht="23.1" customHeight="1">
      <c r="A66" s="1559">
        <v>68</v>
      </c>
      <c r="B66" s="1560" t="s">
        <v>1074</v>
      </c>
      <c r="C66" s="1509">
        <v>115</v>
      </c>
      <c r="D66" s="1509">
        <v>81</v>
      </c>
      <c r="E66" s="1503">
        <v>441</v>
      </c>
      <c r="F66" s="1503">
        <v>4</v>
      </c>
      <c r="G66" s="1503">
        <v>12</v>
      </c>
      <c r="H66" s="1503">
        <v>0</v>
      </c>
      <c r="I66" s="1503">
        <v>16</v>
      </c>
      <c r="J66" s="1503">
        <v>588</v>
      </c>
      <c r="K66" s="1503">
        <v>120</v>
      </c>
      <c r="L66" s="1503">
        <v>61</v>
      </c>
      <c r="M66" s="1503">
        <v>347</v>
      </c>
      <c r="N66" s="1503">
        <v>18</v>
      </c>
      <c r="O66" s="1503">
        <v>26</v>
      </c>
      <c r="P66" s="1503">
        <v>151</v>
      </c>
      <c r="Q66" s="1503">
        <v>28</v>
      </c>
      <c r="R66" s="1503">
        <v>690</v>
      </c>
      <c r="S66" s="1552">
        <v>4</v>
      </c>
      <c r="T66" s="1552">
        <v>1</v>
      </c>
      <c r="U66" s="1561" t="s">
        <v>1090</v>
      </c>
      <c r="V66" s="1562"/>
      <c r="W66" s="1553">
        <v>68</v>
      </c>
    </row>
    <row r="67" spans="1:23" ht="23.1" customHeight="1">
      <c r="A67" s="1559">
        <v>70</v>
      </c>
      <c r="B67" s="1560" t="s">
        <v>1075</v>
      </c>
      <c r="C67" s="1509">
        <v>262</v>
      </c>
      <c r="D67" s="1509">
        <v>154</v>
      </c>
      <c r="E67" s="1503">
        <v>951</v>
      </c>
      <c r="F67" s="1503">
        <v>14</v>
      </c>
      <c r="G67" s="1503">
        <v>17</v>
      </c>
      <c r="H67" s="1503">
        <v>0</v>
      </c>
      <c r="I67" s="1503">
        <v>63</v>
      </c>
      <c r="J67" s="1503">
        <v>1307</v>
      </c>
      <c r="K67" s="1503">
        <v>196</v>
      </c>
      <c r="L67" s="1503">
        <v>104</v>
      </c>
      <c r="M67" s="1503">
        <v>829</v>
      </c>
      <c r="N67" s="1503">
        <v>31</v>
      </c>
      <c r="O67" s="1503">
        <v>54</v>
      </c>
      <c r="P67" s="1503">
        <v>370</v>
      </c>
      <c r="Q67" s="1503">
        <v>75</v>
      </c>
      <c r="R67" s="1503">
        <v>1555</v>
      </c>
      <c r="S67" s="1552">
        <v>8</v>
      </c>
      <c r="T67" s="1552">
        <v>3</v>
      </c>
      <c r="U67" s="1561" t="s">
        <v>1090</v>
      </c>
      <c r="V67" s="1562"/>
      <c r="W67" s="1553">
        <v>70</v>
      </c>
    </row>
    <row r="68" spans="1:23" ht="23.1" customHeight="1">
      <c r="A68" s="1555">
        <v>78</v>
      </c>
      <c r="B68" s="1556" t="s">
        <v>1076</v>
      </c>
      <c r="C68" s="1510">
        <v>301</v>
      </c>
      <c r="D68" s="1510">
        <v>130</v>
      </c>
      <c r="E68" s="1507">
        <v>1071</v>
      </c>
      <c r="F68" s="1507">
        <v>43</v>
      </c>
      <c r="G68" s="1507">
        <v>15</v>
      </c>
      <c r="H68" s="1507">
        <v>0</v>
      </c>
      <c r="I68" s="1507">
        <v>50</v>
      </c>
      <c r="J68" s="1507">
        <v>1480</v>
      </c>
      <c r="K68" s="1507">
        <v>217</v>
      </c>
      <c r="L68" s="1507">
        <v>97</v>
      </c>
      <c r="M68" s="1507">
        <v>872</v>
      </c>
      <c r="N68" s="1507">
        <v>48</v>
      </c>
      <c r="O68" s="1507">
        <v>66</v>
      </c>
      <c r="P68" s="1507">
        <v>438</v>
      </c>
      <c r="Q68" s="1507">
        <v>68</v>
      </c>
      <c r="R68" s="1507">
        <v>1709</v>
      </c>
      <c r="S68" s="1550">
        <v>6</v>
      </c>
      <c r="T68" s="1550">
        <v>2</v>
      </c>
      <c r="U68" s="1557" t="s">
        <v>1090</v>
      </c>
      <c r="V68" s="1563"/>
      <c r="W68" s="1558">
        <v>78</v>
      </c>
    </row>
    <row r="69" spans="1:23" ht="23.1" customHeight="1">
      <c r="A69" s="1559">
        <v>84</v>
      </c>
      <c r="B69" s="1560" t="s">
        <v>1077</v>
      </c>
      <c r="C69" s="1509">
        <v>252</v>
      </c>
      <c r="D69" s="1509">
        <v>130</v>
      </c>
      <c r="E69" s="1503">
        <v>964</v>
      </c>
      <c r="F69" s="1503">
        <v>5</v>
      </c>
      <c r="G69" s="1503">
        <v>13</v>
      </c>
      <c r="H69" s="1503">
        <v>2</v>
      </c>
      <c r="I69" s="1503">
        <v>29</v>
      </c>
      <c r="J69" s="1503">
        <v>1265</v>
      </c>
      <c r="K69" s="1503">
        <v>234</v>
      </c>
      <c r="L69" s="1503">
        <v>104</v>
      </c>
      <c r="M69" s="1503">
        <v>762</v>
      </c>
      <c r="N69" s="1503">
        <v>24</v>
      </c>
      <c r="O69" s="1503">
        <v>64</v>
      </c>
      <c r="P69" s="1503">
        <v>487</v>
      </c>
      <c r="Q69" s="1503">
        <v>52</v>
      </c>
      <c r="R69" s="1503">
        <v>1623</v>
      </c>
      <c r="S69" s="1552">
        <v>6</v>
      </c>
      <c r="T69" s="1552">
        <v>2</v>
      </c>
      <c r="U69" s="1561" t="s">
        <v>1090</v>
      </c>
      <c r="V69" s="1562"/>
      <c r="W69" s="1553">
        <v>84</v>
      </c>
    </row>
    <row r="70" spans="1:23" ht="23.1" customHeight="1">
      <c r="A70" s="1559">
        <v>85</v>
      </c>
      <c r="B70" s="1560" t="s">
        <v>1078</v>
      </c>
      <c r="C70" s="1509">
        <v>315</v>
      </c>
      <c r="D70" s="1509">
        <v>172</v>
      </c>
      <c r="E70" s="1503">
        <v>1515</v>
      </c>
      <c r="F70" s="1503">
        <v>12</v>
      </c>
      <c r="G70" s="1503">
        <v>23</v>
      </c>
      <c r="H70" s="1503">
        <v>1</v>
      </c>
      <c r="I70" s="1503">
        <v>74</v>
      </c>
      <c r="J70" s="1503">
        <v>1940</v>
      </c>
      <c r="K70" s="1503">
        <v>260</v>
      </c>
      <c r="L70" s="1503">
        <v>120</v>
      </c>
      <c r="M70" s="1503">
        <v>1113</v>
      </c>
      <c r="N70" s="1503">
        <v>16</v>
      </c>
      <c r="O70" s="1503">
        <v>62</v>
      </c>
      <c r="P70" s="1503">
        <v>549</v>
      </c>
      <c r="Q70" s="1503">
        <v>87</v>
      </c>
      <c r="R70" s="1503">
        <v>2087</v>
      </c>
      <c r="S70" s="1552">
        <v>9</v>
      </c>
      <c r="T70" s="1552">
        <v>1</v>
      </c>
      <c r="U70" s="1561" t="s">
        <v>1090</v>
      </c>
      <c r="V70" s="1562"/>
      <c r="W70" s="1553">
        <v>85</v>
      </c>
    </row>
    <row r="71" spans="1:23" ht="23.1" customHeight="1">
      <c r="A71" s="1559">
        <v>89</v>
      </c>
      <c r="B71" s="1560" t="s">
        <v>1079</v>
      </c>
      <c r="C71" s="1509">
        <v>325</v>
      </c>
      <c r="D71" s="1509">
        <v>147</v>
      </c>
      <c r="E71" s="1503">
        <v>1543</v>
      </c>
      <c r="F71" s="1503">
        <v>19</v>
      </c>
      <c r="G71" s="1503">
        <v>18</v>
      </c>
      <c r="H71" s="1503">
        <v>0</v>
      </c>
      <c r="I71" s="1503">
        <v>169</v>
      </c>
      <c r="J71" s="1503">
        <v>2074</v>
      </c>
      <c r="K71" s="1503">
        <v>287</v>
      </c>
      <c r="L71" s="1503">
        <v>135</v>
      </c>
      <c r="M71" s="1503">
        <v>1202</v>
      </c>
      <c r="N71" s="1503">
        <v>30</v>
      </c>
      <c r="O71" s="1503">
        <v>110</v>
      </c>
      <c r="P71" s="1503">
        <v>733</v>
      </c>
      <c r="Q71" s="1503">
        <v>144</v>
      </c>
      <c r="R71" s="1503">
        <v>2506</v>
      </c>
      <c r="S71" s="1552">
        <v>9</v>
      </c>
      <c r="T71" s="1552">
        <v>3</v>
      </c>
      <c r="U71" s="1561" t="s">
        <v>1090</v>
      </c>
      <c r="V71" s="1562"/>
      <c r="W71" s="1553">
        <v>89</v>
      </c>
    </row>
    <row r="72" spans="1:23" ht="23.1" customHeight="1">
      <c r="A72" s="1559">
        <v>90</v>
      </c>
      <c r="B72" s="1560" t="s">
        <v>1080</v>
      </c>
      <c r="C72" s="1509">
        <v>332</v>
      </c>
      <c r="D72" s="1509">
        <v>169</v>
      </c>
      <c r="E72" s="1503">
        <v>1264</v>
      </c>
      <c r="F72" s="1503">
        <v>20</v>
      </c>
      <c r="G72" s="1503">
        <v>27</v>
      </c>
      <c r="H72" s="1503">
        <v>1</v>
      </c>
      <c r="I72" s="1503">
        <v>87</v>
      </c>
      <c r="J72" s="1503">
        <v>1731</v>
      </c>
      <c r="K72" s="1503">
        <v>284</v>
      </c>
      <c r="L72" s="1503">
        <v>137</v>
      </c>
      <c r="M72" s="1503">
        <v>1023</v>
      </c>
      <c r="N72" s="1503">
        <v>24</v>
      </c>
      <c r="O72" s="1503">
        <v>84</v>
      </c>
      <c r="P72" s="1503">
        <v>661</v>
      </c>
      <c r="Q72" s="1503">
        <v>77</v>
      </c>
      <c r="R72" s="1503">
        <v>2153</v>
      </c>
      <c r="S72" s="1552">
        <v>9</v>
      </c>
      <c r="T72" s="1552">
        <v>0</v>
      </c>
      <c r="U72" s="1561" t="s">
        <v>1090</v>
      </c>
      <c r="V72" s="1562"/>
      <c r="W72" s="1553">
        <v>90</v>
      </c>
    </row>
    <row r="73" spans="1:23" ht="23.1" customHeight="1">
      <c r="A73" s="1564">
        <v>91</v>
      </c>
      <c r="B73" s="1556" t="s">
        <v>1081</v>
      </c>
      <c r="C73" s="1510">
        <v>223</v>
      </c>
      <c r="D73" s="1510">
        <v>84</v>
      </c>
      <c r="E73" s="1507">
        <v>876</v>
      </c>
      <c r="F73" s="1507">
        <v>20</v>
      </c>
      <c r="G73" s="1507">
        <v>17</v>
      </c>
      <c r="H73" s="1507">
        <v>0</v>
      </c>
      <c r="I73" s="1507">
        <v>107</v>
      </c>
      <c r="J73" s="1507">
        <v>1243</v>
      </c>
      <c r="K73" s="1507">
        <v>210</v>
      </c>
      <c r="L73" s="1507">
        <v>103</v>
      </c>
      <c r="M73" s="1507">
        <v>713</v>
      </c>
      <c r="N73" s="1507">
        <v>25</v>
      </c>
      <c r="O73" s="1507">
        <v>52</v>
      </c>
      <c r="P73" s="1507">
        <v>330</v>
      </c>
      <c r="Q73" s="1507">
        <v>81</v>
      </c>
      <c r="R73" s="1507">
        <v>1411</v>
      </c>
      <c r="S73" s="1550">
        <v>7</v>
      </c>
      <c r="T73" s="1550">
        <v>1</v>
      </c>
      <c r="U73" s="1557" t="s">
        <v>1090</v>
      </c>
      <c r="V73" s="1563"/>
      <c r="W73" s="1565">
        <v>91</v>
      </c>
    </row>
    <row r="74" spans="1:23" ht="23.1" customHeight="1">
      <c r="A74" s="1559">
        <v>92</v>
      </c>
      <c r="B74" s="1560" t="s">
        <v>1082</v>
      </c>
      <c r="C74" s="1509">
        <v>557</v>
      </c>
      <c r="D74" s="1509">
        <v>319</v>
      </c>
      <c r="E74" s="1503">
        <v>2116</v>
      </c>
      <c r="F74" s="1503">
        <v>29</v>
      </c>
      <c r="G74" s="1503">
        <v>45</v>
      </c>
      <c r="H74" s="1503">
        <v>1</v>
      </c>
      <c r="I74" s="1503">
        <v>79</v>
      </c>
      <c r="J74" s="1503">
        <v>2827</v>
      </c>
      <c r="K74" s="1503">
        <v>495</v>
      </c>
      <c r="L74" s="1503">
        <v>312</v>
      </c>
      <c r="M74" s="1503">
        <v>1803</v>
      </c>
      <c r="N74" s="1503">
        <v>88</v>
      </c>
      <c r="O74" s="1503">
        <v>113</v>
      </c>
      <c r="P74" s="1503">
        <v>718</v>
      </c>
      <c r="Q74" s="1503">
        <v>126</v>
      </c>
      <c r="R74" s="1503">
        <v>3343</v>
      </c>
      <c r="S74" s="1552">
        <v>10</v>
      </c>
      <c r="T74" s="1552">
        <v>1</v>
      </c>
      <c r="U74" s="1561" t="s">
        <v>1090</v>
      </c>
      <c r="V74" s="1562"/>
      <c r="W74" s="1553">
        <v>92</v>
      </c>
    </row>
    <row r="75" spans="1:23" ht="23.1" customHeight="1">
      <c r="A75" s="1559">
        <v>94</v>
      </c>
      <c r="B75" s="1560" t="s">
        <v>1083</v>
      </c>
      <c r="C75" s="1509">
        <v>9197</v>
      </c>
      <c r="D75" s="1509">
        <v>6277</v>
      </c>
      <c r="E75" s="1503">
        <v>32384</v>
      </c>
      <c r="F75" s="1503">
        <v>621</v>
      </c>
      <c r="G75" s="1503">
        <v>586</v>
      </c>
      <c r="H75" s="1503">
        <v>13</v>
      </c>
      <c r="I75" s="1503">
        <v>1174</v>
      </c>
      <c r="J75" s="1503">
        <v>43975</v>
      </c>
      <c r="K75" s="1503">
        <v>8003</v>
      </c>
      <c r="L75" s="1503">
        <v>5330</v>
      </c>
      <c r="M75" s="1503">
        <v>26278</v>
      </c>
      <c r="N75" s="1503">
        <v>1003</v>
      </c>
      <c r="O75" s="1503">
        <v>1470</v>
      </c>
      <c r="P75" s="1503">
        <v>11509</v>
      </c>
      <c r="Q75" s="1503">
        <v>2479</v>
      </c>
      <c r="R75" s="1503">
        <v>50742</v>
      </c>
      <c r="S75" s="1552">
        <v>106</v>
      </c>
      <c r="T75" s="1552">
        <v>26</v>
      </c>
      <c r="U75" s="1561" t="s">
        <v>1090</v>
      </c>
      <c r="V75" s="1562"/>
      <c r="W75" s="1553">
        <v>94</v>
      </c>
    </row>
    <row r="76" spans="1:23" ht="23.1" customHeight="1">
      <c r="A76" s="1559">
        <v>301</v>
      </c>
      <c r="B76" s="1560" t="s">
        <v>1084</v>
      </c>
      <c r="C76" s="1509">
        <v>0</v>
      </c>
      <c r="D76" s="1509">
        <v>0</v>
      </c>
      <c r="E76" s="1503">
        <v>0</v>
      </c>
      <c r="F76" s="1503">
        <v>0</v>
      </c>
      <c r="G76" s="1503">
        <v>42</v>
      </c>
      <c r="H76" s="1503">
        <v>0</v>
      </c>
      <c r="I76" s="1503">
        <v>1560</v>
      </c>
      <c r="J76" s="1503">
        <v>1602</v>
      </c>
      <c r="K76" s="1503">
        <v>0</v>
      </c>
      <c r="L76" s="1503">
        <v>0</v>
      </c>
      <c r="M76" s="1503">
        <v>118</v>
      </c>
      <c r="N76" s="1503">
        <v>0</v>
      </c>
      <c r="O76" s="1503">
        <v>20</v>
      </c>
      <c r="P76" s="1503">
        <v>86</v>
      </c>
      <c r="Q76" s="1503">
        <v>1440</v>
      </c>
      <c r="R76" s="1503">
        <v>1664</v>
      </c>
      <c r="S76" s="1552">
        <v>5</v>
      </c>
      <c r="T76" s="1552">
        <v>0</v>
      </c>
      <c r="U76" s="1561" t="s">
        <v>1090</v>
      </c>
      <c r="V76" s="1562"/>
      <c r="W76" s="1553">
        <v>301</v>
      </c>
    </row>
    <row r="77" spans="1:23" ht="23.1" customHeight="1">
      <c r="A77" s="1559">
        <v>302</v>
      </c>
      <c r="B77" s="1560" t="s">
        <v>1085</v>
      </c>
      <c r="C77" s="1509">
        <v>0</v>
      </c>
      <c r="D77" s="1509">
        <v>0</v>
      </c>
      <c r="E77" s="1503">
        <v>396</v>
      </c>
      <c r="F77" s="1503">
        <v>0</v>
      </c>
      <c r="G77" s="1503">
        <v>72</v>
      </c>
      <c r="H77" s="1503">
        <v>0</v>
      </c>
      <c r="I77" s="1503">
        <v>1125</v>
      </c>
      <c r="J77" s="1503">
        <v>1593</v>
      </c>
      <c r="K77" s="1503">
        <v>0</v>
      </c>
      <c r="L77" s="1503">
        <v>0</v>
      </c>
      <c r="M77" s="1503">
        <v>298</v>
      </c>
      <c r="N77" s="1503">
        <v>0</v>
      </c>
      <c r="O77" s="1503">
        <v>23</v>
      </c>
      <c r="P77" s="1503">
        <v>79</v>
      </c>
      <c r="Q77" s="1503">
        <v>1380</v>
      </c>
      <c r="R77" s="1503">
        <v>1780</v>
      </c>
      <c r="S77" s="1552">
        <v>5</v>
      </c>
      <c r="T77" s="1552">
        <v>0</v>
      </c>
      <c r="U77" s="1561" t="s">
        <v>1090</v>
      </c>
      <c r="V77" s="1562"/>
      <c r="W77" s="1553">
        <v>302</v>
      </c>
    </row>
    <row r="78" spans="1:23" ht="23.1" customHeight="1">
      <c r="A78" s="1555">
        <v>303</v>
      </c>
      <c r="B78" s="1556" t="s">
        <v>1086</v>
      </c>
      <c r="C78" s="1510">
        <v>0</v>
      </c>
      <c r="D78" s="1510">
        <v>0</v>
      </c>
      <c r="E78" s="1507">
        <v>25</v>
      </c>
      <c r="F78" s="1507">
        <v>0</v>
      </c>
      <c r="G78" s="1507">
        <v>20</v>
      </c>
      <c r="H78" s="1507">
        <v>0</v>
      </c>
      <c r="I78" s="1507">
        <v>193</v>
      </c>
      <c r="J78" s="1507">
        <v>238</v>
      </c>
      <c r="K78" s="1507">
        <v>0</v>
      </c>
      <c r="L78" s="1507">
        <v>0</v>
      </c>
      <c r="M78" s="1507">
        <v>99</v>
      </c>
      <c r="N78" s="1507">
        <v>0</v>
      </c>
      <c r="O78" s="1507">
        <v>3</v>
      </c>
      <c r="P78" s="1507">
        <v>22</v>
      </c>
      <c r="Q78" s="1507">
        <v>222</v>
      </c>
      <c r="R78" s="1507">
        <v>346</v>
      </c>
      <c r="S78" s="1550">
        <v>5</v>
      </c>
      <c r="T78" s="1550">
        <v>0</v>
      </c>
      <c r="U78" s="1557" t="s">
        <v>1090</v>
      </c>
      <c r="V78" s="1563"/>
      <c r="W78" s="1558">
        <v>303</v>
      </c>
    </row>
    <row r="79" spans="1:23" ht="23.1" customHeight="1">
      <c r="A79" s="1559">
        <v>304</v>
      </c>
      <c r="B79" s="1560" t="s">
        <v>1087</v>
      </c>
      <c r="C79" s="1509">
        <v>0</v>
      </c>
      <c r="D79" s="1509">
        <v>0</v>
      </c>
      <c r="E79" s="1503">
        <v>890</v>
      </c>
      <c r="F79" s="1503">
        <v>0</v>
      </c>
      <c r="G79" s="1503">
        <v>102</v>
      </c>
      <c r="H79" s="1503">
        <v>0</v>
      </c>
      <c r="I79" s="1503">
        <v>2573</v>
      </c>
      <c r="J79" s="1503">
        <v>3565</v>
      </c>
      <c r="K79" s="1503">
        <v>0</v>
      </c>
      <c r="L79" s="1503">
        <v>0</v>
      </c>
      <c r="M79" s="1503">
        <v>761</v>
      </c>
      <c r="N79" s="1503">
        <v>0</v>
      </c>
      <c r="O79" s="1503">
        <v>37</v>
      </c>
      <c r="P79" s="1503">
        <v>232</v>
      </c>
      <c r="Q79" s="1503">
        <v>2747</v>
      </c>
      <c r="R79" s="1503">
        <v>3777</v>
      </c>
      <c r="S79" s="1552">
        <v>12</v>
      </c>
      <c r="T79" s="1552">
        <v>0</v>
      </c>
      <c r="U79" s="1561" t="s">
        <v>1090</v>
      </c>
      <c r="V79" s="1562"/>
      <c r="W79" s="1553">
        <v>304</v>
      </c>
    </row>
    <row r="80" spans="1:23" ht="23.1" customHeight="1">
      <c r="A80" s="1559">
        <v>305</v>
      </c>
      <c r="B80" s="1560" t="s">
        <v>1088</v>
      </c>
      <c r="C80" s="1509">
        <v>0</v>
      </c>
      <c r="D80" s="1509">
        <v>0</v>
      </c>
      <c r="E80" s="1503">
        <v>522</v>
      </c>
      <c r="F80" s="1503">
        <v>6</v>
      </c>
      <c r="G80" s="1503">
        <v>226</v>
      </c>
      <c r="H80" s="1503">
        <v>0</v>
      </c>
      <c r="I80" s="1503">
        <v>1570</v>
      </c>
      <c r="J80" s="1503">
        <v>2324</v>
      </c>
      <c r="K80" s="1503">
        <v>0</v>
      </c>
      <c r="L80" s="1503">
        <v>0</v>
      </c>
      <c r="M80" s="1503">
        <v>932</v>
      </c>
      <c r="N80" s="1503">
        <v>6</v>
      </c>
      <c r="O80" s="1503">
        <v>70</v>
      </c>
      <c r="P80" s="1503">
        <v>234</v>
      </c>
      <c r="Q80" s="1503">
        <v>1420</v>
      </c>
      <c r="R80" s="1503">
        <v>2662</v>
      </c>
      <c r="S80" s="1552">
        <v>16</v>
      </c>
      <c r="T80" s="1552">
        <v>0</v>
      </c>
      <c r="U80" s="1561" t="s">
        <v>1090</v>
      </c>
      <c r="V80" s="1562"/>
      <c r="W80" s="1553">
        <v>305</v>
      </c>
    </row>
    <row r="81" spans="1:23" ht="23.1" customHeight="1">
      <c r="A81" s="1559">
        <v>306</v>
      </c>
      <c r="B81" s="1560" t="s">
        <v>1089</v>
      </c>
      <c r="C81" s="1509">
        <v>0</v>
      </c>
      <c r="D81" s="1509">
        <v>0</v>
      </c>
      <c r="E81" s="1503">
        <v>2339</v>
      </c>
      <c r="F81" s="1503">
        <v>5</v>
      </c>
      <c r="G81" s="1503">
        <v>1116</v>
      </c>
      <c r="H81" s="1503">
        <v>0</v>
      </c>
      <c r="I81" s="1503">
        <v>7209</v>
      </c>
      <c r="J81" s="1503">
        <v>10669</v>
      </c>
      <c r="K81" s="1503">
        <v>0</v>
      </c>
      <c r="L81" s="1503">
        <v>0</v>
      </c>
      <c r="M81" s="1503">
        <v>2842</v>
      </c>
      <c r="N81" s="1503">
        <v>18</v>
      </c>
      <c r="O81" s="1503">
        <v>223</v>
      </c>
      <c r="P81" s="1503">
        <v>852</v>
      </c>
      <c r="Q81" s="1503">
        <v>7834</v>
      </c>
      <c r="R81" s="1503">
        <v>11769</v>
      </c>
      <c r="S81" s="1552">
        <v>105</v>
      </c>
      <c r="T81" s="1552">
        <v>0</v>
      </c>
      <c r="U81" s="1561" t="s">
        <v>1090</v>
      </c>
      <c r="V81" s="1562"/>
      <c r="W81" s="1553">
        <v>306</v>
      </c>
    </row>
    <row r="82" spans="1:23" ht="23.1" customHeight="1">
      <c r="A82" s="1559"/>
      <c r="B82" s="1560"/>
      <c r="C82" s="1509"/>
      <c r="D82" s="1509"/>
      <c r="E82" s="1503"/>
      <c r="F82" s="1503"/>
      <c r="G82" s="1503"/>
      <c r="H82" s="1503"/>
      <c r="I82" s="1503"/>
      <c r="J82" s="1503"/>
      <c r="K82" s="1503"/>
      <c r="L82" s="1503"/>
      <c r="M82" s="1503"/>
      <c r="N82" s="1503"/>
      <c r="O82" s="1503"/>
      <c r="P82" s="1503"/>
      <c r="Q82" s="1503"/>
      <c r="R82" s="1503"/>
      <c r="S82" s="1552"/>
      <c r="T82" s="1552"/>
      <c r="U82" s="1561"/>
      <c r="V82" s="1562"/>
      <c r="W82" s="1553"/>
    </row>
    <row r="83" spans="1:23" ht="23.1" customHeight="1">
      <c r="A83" s="1555"/>
      <c r="B83" s="1556"/>
      <c r="C83" s="1510"/>
      <c r="D83" s="1510"/>
      <c r="E83" s="1507"/>
      <c r="F83" s="1507"/>
      <c r="G83" s="1507"/>
      <c r="H83" s="1507"/>
      <c r="I83" s="1507"/>
      <c r="J83" s="1507"/>
      <c r="K83" s="1507"/>
      <c r="L83" s="1507"/>
      <c r="M83" s="1507"/>
      <c r="N83" s="1507"/>
      <c r="O83" s="1507"/>
      <c r="P83" s="1507"/>
      <c r="Q83" s="1507"/>
      <c r="R83" s="1507"/>
      <c r="S83" s="1550"/>
      <c r="T83" s="1550"/>
      <c r="U83" s="1557"/>
      <c r="V83" s="1563"/>
      <c r="W83" s="1558"/>
    </row>
    <row r="84" spans="1:23" ht="23.1" customHeight="1">
      <c r="A84" s="1559"/>
      <c r="B84" s="1560"/>
      <c r="C84" s="1509"/>
      <c r="D84" s="1509"/>
      <c r="E84" s="1503"/>
      <c r="F84" s="1503"/>
      <c r="G84" s="1503"/>
      <c r="H84" s="1503"/>
      <c r="I84" s="1503"/>
      <c r="J84" s="1503"/>
      <c r="K84" s="1503"/>
      <c r="L84" s="1503"/>
      <c r="M84" s="1503"/>
      <c r="N84" s="1503"/>
      <c r="O84" s="1503"/>
      <c r="P84" s="1503"/>
      <c r="Q84" s="1503"/>
      <c r="R84" s="1503"/>
      <c r="S84" s="1552"/>
      <c r="T84" s="1552"/>
      <c r="U84" s="1561"/>
      <c r="V84" s="1562"/>
      <c r="W84" s="1553"/>
    </row>
    <row r="85" spans="1:23" ht="23.1" customHeight="1">
      <c r="A85" s="1559"/>
      <c r="B85" s="1560"/>
      <c r="C85" s="1509"/>
      <c r="D85" s="1509"/>
      <c r="E85" s="1503"/>
      <c r="F85" s="1503"/>
      <c r="G85" s="1503"/>
      <c r="H85" s="1503"/>
      <c r="I85" s="1503"/>
      <c r="J85" s="1503"/>
      <c r="K85" s="1503"/>
      <c r="L85" s="1503"/>
      <c r="M85" s="1503"/>
      <c r="N85" s="1503"/>
      <c r="O85" s="1503"/>
      <c r="P85" s="1503"/>
      <c r="Q85" s="1503"/>
      <c r="R85" s="1503"/>
      <c r="S85" s="1552"/>
      <c r="T85" s="1552"/>
      <c r="U85" s="1561"/>
      <c r="V85" s="1562"/>
      <c r="W85" s="1553"/>
    </row>
    <row r="86" spans="1:23" ht="23.1" customHeight="1">
      <c r="A86" s="1559"/>
      <c r="B86" s="1560"/>
      <c r="C86" s="1509"/>
      <c r="D86" s="1509"/>
      <c r="E86" s="1503"/>
      <c r="F86" s="1503"/>
      <c r="G86" s="1503"/>
      <c r="H86" s="1503"/>
      <c r="I86" s="1503"/>
      <c r="J86" s="1503"/>
      <c r="K86" s="1503"/>
      <c r="L86" s="1503"/>
      <c r="M86" s="1503"/>
      <c r="N86" s="1503"/>
      <c r="O86" s="1503"/>
      <c r="P86" s="1503"/>
      <c r="Q86" s="1503"/>
      <c r="R86" s="1503"/>
      <c r="S86" s="1552"/>
      <c r="T86" s="1552"/>
      <c r="U86" s="1561"/>
      <c r="V86" s="1562"/>
      <c r="W86" s="1553"/>
    </row>
    <row r="87" spans="1:23" ht="23.1" customHeight="1">
      <c r="A87" s="1559"/>
      <c r="B87" s="1566"/>
      <c r="C87" s="1509"/>
      <c r="D87" s="1509"/>
      <c r="E87" s="1503"/>
      <c r="F87" s="1503"/>
      <c r="G87" s="1503"/>
      <c r="H87" s="1503"/>
      <c r="I87" s="1503"/>
      <c r="J87" s="1503"/>
      <c r="K87" s="1503"/>
      <c r="L87" s="1503"/>
      <c r="M87" s="1503"/>
      <c r="N87" s="1503"/>
      <c r="O87" s="1503"/>
      <c r="P87" s="1503"/>
      <c r="Q87" s="1503"/>
      <c r="R87" s="1503"/>
      <c r="S87" s="1552"/>
      <c r="T87" s="1552"/>
      <c r="U87" s="1561"/>
      <c r="V87" s="1562"/>
      <c r="W87" s="1553"/>
    </row>
    <row r="88" spans="1:23" ht="23.1" customHeight="1">
      <c r="A88" s="1555"/>
      <c r="B88" s="1560"/>
      <c r="C88" s="1510"/>
      <c r="D88" s="1510"/>
      <c r="E88" s="1507"/>
      <c r="F88" s="1507"/>
      <c r="G88" s="1507"/>
      <c r="H88" s="1507"/>
      <c r="I88" s="1507"/>
      <c r="J88" s="1507"/>
      <c r="K88" s="1507"/>
      <c r="L88" s="1507"/>
      <c r="M88" s="1507"/>
      <c r="N88" s="1507"/>
      <c r="O88" s="1507"/>
      <c r="P88" s="1507"/>
      <c r="Q88" s="1507"/>
      <c r="R88" s="1507"/>
      <c r="S88" s="1550"/>
      <c r="T88" s="1550"/>
      <c r="U88" s="1557"/>
      <c r="V88" s="1563"/>
      <c r="W88" s="1558"/>
    </row>
    <row r="89" spans="1:23" ht="23.1" customHeight="1">
      <c r="A89" s="1559"/>
      <c r="B89" s="1560"/>
      <c r="C89" s="1509"/>
      <c r="D89" s="1509"/>
      <c r="E89" s="1503"/>
      <c r="F89" s="1503"/>
      <c r="G89" s="1503"/>
      <c r="H89" s="1503"/>
      <c r="I89" s="1503"/>
      <c r="J89" s="1503"/>
      <c r="K89" s="1503"/>
      <c r="L89" s="1503"/>
      <c r="M89" s="1503"/>
      <c r="N89" s="1503"/>
      <c r="O89" s="1503"/>
      <c r="P89" s="1503"/>
      <c r="Q89" s="1503"/>
      <c r="R89" s="1503"/>
      <c r="S89" s="1552"/>
      <c r="T89" s="1552"/>
      <c r="U89" s="1561"/>
      <c r="V89" s="1562"/>
      <c r="W89" s="1553"/>
    </row>
    <row r="90" spans="1:23" ht="23.1" customHeight="1">
      <c r="A90" s="1559"/>
      <c r="B90" s="1560"/>
      <c r="C90" s="1509"/>
      <c r="D90" s="1509"/>
      <c r="E90" s="1503"/>
      <c r="F90" s="1503"/>
      <c r="G90" s="1503"/>
      <c r="H90" s="1503"/>
      <c r="I90" s="1503"/>
      <c r="J90" s="1503"/>
      <c r="K90" s="1503"/>
      <c r="L90" s="1503"/>
      <c r="M90" s="1503"/>
      <c r="N90" s="1503"/>
      <c r="O90" s="1503"/>
      <c r="P90" s="1503"/>
      <c r="Q90" s="1503"/>
      <c r="R90" s="1503"/>
      <c r="S90" s="1552"/>
      <c r="T90" s="1552"/>
      <c r="U90" s="1561"/>
      <c r="V90" s="1562"/>
      <c r="W90" s="1553"/>
    </row>
    <row r="91" spans="1:23" ht="23.1" customHeight="1">
      <c r="A91" s="1559"/>
      <c r="B91" s="1560"/>
      <c r="C91" s="1509"/>
      <c r="D91" s="1509"/>
      <c r="E91" s="1503"/>
      <c r="F91" s="1503"/>
      <c r="G91" s="1503"/>
      <c r="H91" s="1503"/>
      <c r="I91" s="1503"/>
      <c r="J91" s="1503"/>
      <c r="K91" s="1503"/>
      <c r="L91" s="1503"/>
      <c r="M91" s="1503"/>
      <c r="N91" s="1503"/>
      <c r="O91" s="1503"/>
      <c r="P91" s="1503"/>
      <c r="Q91" s="1503"/>
      <c r="R91" s="1503"/>
      <c r="S91" s="1552"/>
      <c r="T91" s="1552"/>
      <c r="U91" s="1561"/>
      <c r="V91" s="1562"/>
      <c r="W91" s="1553"/>
    </row>
    <row r="92" spans="1:23" ht="23.1" customHeight="1">
      <c r="A92" s="1568"/>
      <c r="B92" s="1566"/>
      <c r="C92" s="1569"/>
      <c r="D92" s="1584"/>
      <c r="E92" s="1567"/>
      <c r="F92" s="1567"/>
      <c r="G92" s="1567"/>
      <c r="H92" s="1567"/>
      <c r="I92" s="1567"/>
      <c r="J92" s="1567"/>
      <c r="K92" s="1567"/>
      <c r="L92" s="1567"/>
      <c r="M92" s="1567"/>
      <c r="N92" s="1567"/>
      <c r="O92" s="1567"/>
      <c r="P92" s="1567"/>
      <c r="Q92" s="1567"/>
      <c r="R92" s="1567"/>
      <c r="S92" s="1570"/>
      <c r="T92" s="1570"/>
      <c r="U92" s="1571"/>
      <c r="V92" s="1572"/>
      <c r="W92" s="1573"/>
    </row>
    <row r="93" spans="1:23" ht="23.1" customHeight="1">
      <c r="A93" s="1555"/>
      <c r="B93" s="1560"/>
      <c r="C93" s="1510"/>
      <c r="D93" s="1510"/>
      <c r="E93" s="1507"/>
      <c r="F93" s="1507"/>
      <c r="G93" s="1507"/>
      <c r="H93" s="1507"/>
      <c r="I93" s="1507"/>
      <c r="J93" s="1507"/>
      <c r="K93" s="1507"/>
      <c r="L93" s="1507"/>
      <c r="M93" s="1507"/>
      <c r="N93" s="1507"/>
      <c r="O93" s="1507"/>
      <c r="P93" s="1507"/>
      <c r="Q93" s="1507"/>
      <c r="R93" s="1507"/>
      <c r="S93" s="1550"/>
      <c r="T93" s="1550"/>
      <c r="U93" s="1557"/>
      <c r="V93" s="1563"/>
      <c r="W93" s="1558"/>
    </row>
    <row r="94" spans="1:23" ht="23.1" customHeight="1">
      <c r="A94" s="1559"/>
      <c r="B94" s="1560"/>
      <c r="C94" s="1509"/>
      <c r="D94" s="1509"/>
      <c r="E94" s="1503"/>
      <c r="F94" s="1503"/>
      <c r="G94" s="1503"/>
      <c r="H94" s="1503"/>
      <c r="I94" s="1503"/>
      <c r="J94" s="1503"/>
      <c r="K94" s="1503"/>
      <c r="L94" s="1503"/>
      <c r="M94" s="1503"/>
      <c r="N94" s="1503"/>
      <c r="O94" s="1503"/>
      <c r="P94" s="1503"/>
      <c r="Q94" s="1503"/>
      <c r="R94" s="1503"/>
      <c r="S94" s="1552"/>
      <c r="T94" s="1552"/>
      <c r="U94" s="1561"/>
      <c r="V94" s="1562"/>
      <c r="W94" s="1553"/>
    </row>
    <row r="95" spans="1:23" ht="23.1" customHeight="1">
      <c r="A95" s="1559"/>
      <c r="B95" s="1560"/>
      <c r="C95" s="1509"/>
      <c r="D95" s="1509"/>
      <c r="E95" s="1503"/>
      <c r="F95" s="1503"/>
      <c r="G95" s="1503"/>
      <c r="H95" s="1503"/>
      <c r="I95" s="1503"/>
      <c r="J95" s="1503"/>
      <c r="K95" s="1503"/>
      <c r="L95" s="1503"/>
      <c r="M95" s="1503"/>
      <c r="N95" s="1503"/>
      <c r="O95" s="1503"/>
      <c r="P95" s="1503"/>
      <c r="Q95" s="1503"/>
      <c r="R95" s="1503"/>
      <c r="S95" s="1552"/>
      <c r="T95" s="1552"/>
      <c r="U95" s="1561"/>
      <c r="V95" s="1562"/>
      <c r="W95" s="1553"/>
    </row>
    <row r="96" spans="1:23" ht="23.1" customHeight="1">
      <c r="A96" s="1559"/>
      <c r="B96" s="1560"/>
      <c r="C96" s="1509"/>
      <c r="D96" s="1509"/>
      <c r="E96" s="1503"/>
      <c r="F96" s="1503"/>
      <c r="G96" s="1503"/>
      <c r="H96" s="1503"/>
      <c r="I96" s="1503"/>
      <c r="J96" s="1503"/>
      <c r="K96" s="1503"/>
      <c r="L96" s="1503"/>
      <c r="M96" s="1503"/>
      <c r="N96" s="1503"/>
      <c r="O96" s="1503"/>
      <c r="P96" s="1503"/>
      <c r="Q96" s="1503"/>
      <c r="R96" s="1503"/>
      <c r="S96" s="1552"/>
      <c r="T96" s="1552"/>
      <c r="U96" s="1561"/>
      <c r="V96" s="1562"/>
      <c r="W96" s="1553"/>
    </row>
    <row r="97" spans="1:23" ht="23.1" customHeight="1">
      <c r="A97" s="1568"/>
      <c r="B97" s="1566"/>
      <c r="C97" s="1569"/>
      <c r="D97" s="1584"/>
      <c r="E97" s="1567"/>
      <c r="F97" s="1567"/>
      <c r="G97" s="1567"/>
      <c r="H97" s="1567"/>
      <c r="I97" s="1567"/>
      <c r="J97" s="1567"/>
      <c r="K97" s="1567"/>
      <c r="L97" s="1567"/>
      <c r="M97" s="1567"/>
      <c r="N97" s="1567"/>
      <c r="O97" s="1567"/>
      <c r="P97" s="1567"/>
      <c r="Q97" s="1567"/>
      <c r="R97" s="1567"/>
      <c r="S97" s="1570"/>
      <c r="T97" s="1570"/>
      <c r="U97" s="1571"/>
      <c r="V97" s="1572"/>
      <c r="W97" s="1573"/>
    </row>
    <row r="98" spans="1:23" ht="23.1" customHeight="1">
      <c r="A98" s="1555"/>
      <c r="B98" s="1560"/>
      <c r="C98" s="1510"/>
      <c r="D98" s="1510"/>
      <c r="E98" s="1507"/>
      <c r="F98" s="1507"/>
      <c r="G98" s="1507"/>
      <c r="H98" s="1507"/>
      <c r="I98" s="1507"/>
      <c r="J98" s="1507"/>
      <c r="K98" s="1507"/>
      <c r="L98" s="1507"/>
      <c r="M98" s="1507"/>
      <c r="N98" s="1507"/>
      <c r="O98" s="1507"/>
      <c r="P98" s="1507"/>
      <c r="Q98" s="1507"/>
      <c r="R98" s="1507"/>
      <c r="S98" s="1550"/>
      <c r="T98" s="1550"/>
      <c r="U98" s="1557"/>
      <c r="V98" s="1563"/>
      <c r="W98" s="1558"/>
    </row>
    <row r="99" spans="1:23" ht="23.1" customHeight="1">
      <c r="A99" s="1559"/>
      <c r="B99" s="1560"/>
      <c r="C99" s="1509"/>
      <c r="D99" s="1509"/>
      <c r="E99" s="1503"/>
      <c r="F99" s="1503"/>
      <c r="G99" s="1503"/>
      <c r="H99" s="1503"/>
      <c r="I99" s="1503"/>
      <c r="J99" s="1503"/>
      <c r="K99" s="1503"/>
      <c r="L99" s="1503"/>
      <c r="M99" s="1503"/>
      <c r="N99" s="1503"/>
      <c r="O99" s="1503"/>
      <c r="P99" s="1503"/>
      <c r="Q99" s="1503"/>
      <c r="R99" s="1503"/>
      <c r="S99" s="1552"/>
      <c r="T99" s="1552"/>
      <c r="U99" s="1561"/>
      <c r="V99" s="1562"/>
      <c r="W99" s="1553"/>
    </row>
    <row r="100" spans="1:23" ht="23.1" customHeight="1">
      <c r="A100" s="1559"/>
      <c r="B100" s="1560"/>
      <c r="C100" s="1509"/>
      <c r="D100" s="1509"/>
      <c r="E100" s="1503"/>
      <c r="F100" s="1503"/>
      <c r="G100" s="1503"/>
      <c r="H100" s="1503"/>
      <c r="I100" s="1503"/>
      <c r="J100" s="1503"/>
      <c r="K100" s="1503"/>
      <c r="L100" s="1503"/>
      <c r="M100" s="1503"/>
      <c r="N100" s="1503"/>
      <c r="O100" s="1503"/>
      <c r="P100" s="1503"/>
      <c r="Q100" s="1503"/>
      <c r="R100" s="1503"/>
      <c r="S100" s="1552"/>
      <c r="T100" s="1552"/>
      <c r="U100" s="1561"/>
      <c r="V100" s="1562"/>
      <c r="W100" s="1553"/>
    </row>
    <row r="101" spans="1:23" ht="23.1" customHeight="1">
      <c r="A101" s="1559"/>
      <c r="B101" s="1560"/>
      <c r="C101" s="1509"/>
      <c r="D101" s="1509"/>
      <c r="E101" s="1503"/>
      <c r="F101" s="1503"/>
      <c r="G101" s="1503"/>
      <c r="H101" s="1503"/>
      <c r="I101" s="1503"/>
      <c r="J101" s="1503"/>
      <c r="K101" s="1503"/>
      <c r="L101" s="1503"/>
      <c r="M101" s="1503"/>
      <c r="N101" s="1503"/>
      <c r="O101" s="1503"/>
      <c r="P101" s="1503"/>
      <c r="Q101" s="1503"/>
      <c r="R101" s="1503"/>
      <c r="S101" s="1552"/>
      <c r="T101" s="1552"/>
      <c r="U101" s="1561"/>
      <c r="V101" s="1562"/>
      <c r="W101" s="1553"/>
    </row>
    <row r="102" spans="1:23" ht="23.1" customHeight="1">
      <c r="A102" s="1568"/>
      <c r="B102" s="1566"/>
      <c r="C102" s="1569"/>
      <c r="D102" s="1584"/>
      <c r="E102" s="1567"/>
      <c r="F102" s="1567"/>
      <c r="G102" s="1567"/>
      <c r="H102" s="1567"/>
      <c r="I102" s="1567"/>
      <c r="J102" s="1567"/>
      <c r="K102" s="1567"/>
      <c r="L102" s="1567"/>
      <c r="M102" s="1567"/>
      <c r="N102" s="1567"/>
      <c r="O102" s="1567"/>
      <c r="P102" s="1567"/>
      <c r="Q102" s="1567"/>
      <c r="R102" s="1567"/>
      <c r="S102" s="1570"/>
      <c r="T102" s="1570"/>
      <c r="U102" s="1571"/>
      <c r="V102" s="1572"/>
      <c r="W102" s="1573"/>
    </row>
    <row r="103" spans="1:23" ht="23.1" customHeight="1">
      <c r="A103" s="1574"/>
      <c r="B103" s="1560"/>
      <c r="C103" s="1509"/>
      <c r="D103" s="1509"/>
      <c r="E103" s="1503"/>
      <c r="F103" s="1503"/>
      <c r="G103" s="1503"/>
      <c r="H103" s="1503"/>
      <c r="I103" s="1503"/>
      <c r="J103" s="1503"/>
      <c r="K103" s="1503"/>
      <c r="L103" s="1503"/>
      <c r="M103" s="1503"/>
      <c r="N103" s="1503"/>
      <c r="O103" s="1503"/>
      <c r="P103" s="1503"/>
      <c r="Q103" s="1503"/>
      <c r="R103" s="1503"/>
      <c r="S103" s="1552"/>
      <c r="T103" s="1552"/>
      <c r="U103" s="1561"/>
      <c r="V103" s="1562"/>
      <c r="W103" s="1551"/>
    </row>
    <row r="104" spans="1:23" ht="23.1" customHeight="1">
      <c r="A104" s="1559"/>
      <c r="B104" s="1560"/>
      <c r="C104" s="1509"/>
      <c r="D104" s="1509"/>
      <c r="E104" s="1503"/>
      <c r="F104" s="1503"/>
      <c r="G104" s="1503"/>
      <c r="H104" s="1503"/>
      <c r="I104" s="1503"/>
      <c r="J104" s="1503"/>
      <c r="K104" s="1503"/>
      <c r="L104" s="1503"/>
      <c r="M104" s="1503"/>
      <c r="N104" s="1503"/>
      <c r="O104" s="1503"/>
      <c r="P104" s="1503"/>
      <c r="Q104" s="1503"/>
      <c r="R104" s="1503"/>
      <c r="S104" s="1552"/>
      <c r="T104" s="1552"/>
      <c r="U104" s="1561"/>
      <c r="V104" s="1562"/>
      <c r="W104" s="1553"/>
    </row>
    <row r="105" spans="1:23" ht="23.1" customHeight="1">
      <c r="A105" s="1559"/>
      <c r="B105" s="1560"/>
      <c r="C105" s="1509"/>
      <c r="D105" s="1509"/>
      <c r="E105" s="1503"/>
      <c r="F105" s="1503"/>
      <c r="G105" s="1503"/>
      <c r="H105" s="1503"/>
      <c r="I105" s="1503"/>
      <c r="J105" s="1503"/>
      <c r="K105" s="1503"/>
      <c r="L105" s="1503"/>
      <c r="M105" s="1503"/>
      <c r="N105" s="1503"/>
      <c r="O105" s="1503"/>
      <c r="P105" s="1503"/>
      <c r="Q105" s="1503"/>
      <c r="R105" s="1503"/>
      <c r="S105" s="1552"/>
      <c r="T105" s="1552"/>
      <c r="U105" s="1561"/>
      <c r="V105" s="1562"/>
      <c r="W105" s="1553"/>
    </row>
    <row r="106" spans="1:23" ht="23.1" customHeight="1">
      <c r="A106" s="1559"/>
      <c r="B106" s="1560"/>
      <c r="C106" s="1509"/>
      <c r="D106" s="1509"/>
      <c r="E106" s="1503"/>
      <c r="F106" s="1503"/>
      <c r="G106" s="1503"/>
      <c r="H106" s="1503"/>
      <c r="I106" s="1503"/>
      <c r="J106" s="1503"/>
      <c r="K106" s="1503"/>
      <c r="L106" s="1503"/>
      <c r="M106" s="1503"/>
      <c r="N106" s="1503"/>
      <c r="O106" s="1503"/>
      <c r="P106" s="1503"/>
      <c r="Q106" s="1503"/>
      <c r="R106" s="1503"/>
      <c r="S106" s="1552"/>
      <c r="T106" s="1552"/>
      <c r="U106" s="1561"/>
      <c r="V106" s="1562"/>
      <c r="W106" s="1553"/>
    </row>
    <row r="107" spans="1:23" ht="23.1" customHeight="1" thickBot="1">
      <c r="A107" s="1575"/>
      <c r="B107" s="1576"/>
      <c r="C107" s="1578"/>
      <c r="D107" s="1585"/>
      <c r="E107" s="1577"/>
      <c r="F107" s="1577"/>
      <c r="G107" s="1577"/>
      <c r="H107" s="1577"/>
      <c r="I107" s="1577"/>
      <c r="J107" s="1577"/>
      <c r="K107" s="1577"/>
      <c r="L107" s="1577"/>
      <c r="M107" s="1577"/>
      <c r="N107" s="1577"/>
      <c r="O107" s="1577"/>
      <c r="P107" s="1577"/>
      <c r="Q107" s="1577"/>
      <c r="R107" s="1577"/>
      <c r="S107" s="1579"/>
      <c r="T107" s="1579"/>
      <c r="U107" s="1580"/>
      <c r="V107" s="1581"/>
      <c r="W107" s="1582"/>
    </row>
  </sheetData>
  <mergeCells count="11">
    <mergeCell ref="U3:V4"/>
    <mergeCell ref="C4:J4"/>
    <mergeCell ref="K4:R4"/>
    <mergeCell ref="D6:D7"/>
    <mergeCell ref="U5:U7"/>
    <mergeCell ref="C5:D5"/>
    <mergeCell ref="K5:L5"/>
    <mergeCell ref="L6:L7"/>
    <mergeCell ref="S6:S7"/>
    <mergeCell ref="S3:T4"/>
    <mergeCell ref="T5:T7"/>
  </mergeCells>
  <phoneticPr fontId="2"/>
  <printOptions horizontalCentered="1" verticalCentered="1"/>
  <pageMargins left="0.59055118110236227" right="0.59055118110236227" top="0.39370078740157483" bottom="0.59055118110236227" header="0.51181102362204722" footer="0.51181102362204722"/>
  <pageSetup paperSize="9" scale="56" pageOrder="overThenDown" orientation="portrait" r:id="rId1"/>
  <headerFooter alignWithMargins="0"/>
  <rowBreaks count="1" manualBreakCount="1">
    <brk id="57" max="21" man="1"/>
  </rowBreaks>
  <colBreaks count="1" manualBreakCount="1">
    <brk id="10" max="106" man="1"/>
  </col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7431B-8584-4205-8DE2-F425A5C0564F}">
  <dimension ref="A1:K24"/>
  <sheetViews>
    <sheetView view="pageBreakPreview" zoomScale="70" zoomScaleNormal="100" zoomScaleSheetLayoutView="70" workbookViewId="0">
      <pane xSplit="4" ySplit="7" topLeftCell="E8" activePane="bottomRight" state="frozen"/>
      <selection activeCell="AU1" sqref="AU1"/>
      <selection pane="topRight" activeCell="AU1" sqref="AU1"/>
      <selection pane="bottomLeft" activeCell="AU1" sqref="AU1"/>
      <selection pane="bottomRight"/>
    </sheetView>
  </sheetViews>
  <sheetFormatPr defaultRowHeight="18.75" customHeight="1"/>
  <cols>
    <col min="1" max="1" width="4.25" style="2243" customWidth="1"/>
    <col min="2" max="2" width="4.875" style="2243" customWidth="1"/>
    <col min="3" max="3" width="3" style="2243" customWidth="1"/>
    <col min="4" max="4" width="23.625" style="2243" customWidth="1"/>
    <col min="5" max="5" width="18.125" style="2243" customWidth="1"/>
    <col min="6" max="6" width="17.375" style="2243" customWidth="1"/>
    <col min="7" max="7" width="17.875" style="2243" customWidth="1"/>
    <col min="8" max="8" width="15.875" style="2249" customWidth="1"/>
    <col min="9" max="9" width="14" style="2249" bestFit="1" customWidth="1"/>
    <col min="10" max="10" width="13.625" style="2249" bestFit="1" customWidth="1"/>
    <col min="11" max="11" width="12.875" style="2249" bestFit="1" customWidth="1"/>
    <col min="12" max="256" width="9" style="2249"/>
    <col min="257" max="257" width="4.25" style="2249" customWidth="1"/>
    <col min="258" max="258" width="4.875" style="2249" customWidth="1"/>
    <col min="259" max="259" width="3" style="2249" customWidth="1"/>
    <col min="260" max="260" width="23.625" style="2249" customWidth="1"/>
    <col min="261" max="261" width="18.125" style="2249" customWidth="1"/>
    <col min="262" max="262" width="17.375" style="2249" customWidth="1"/>
    <col min="263" max="263" width="17.875" style="2249" customWidth="1"/>
    <col min="264" max="264" width="15.875" style="2249" customWidth="1"/>
    <col min="265" max="265" width="14" style="2249" bestFit="1" customWidth="1"/>
    <col min="266" max="266" width="13.625" style="2249" bestFit="1" customWidth="1"/>
    <col min="267" max="267" width="12.875" style="2249" bestFit="1" customWidth="1"/>
    <col min="268" max="512" width="9" style="2249"/>
    <col min="513" max="513" width="4.25" style="2249" customWidth="1"/>
    <col min="514" max="514" width="4.875" style="2249" customWidth="1"/>
    <col min="515" max="515" width="3" style="2249" customWidth="1"/>
    <col min="516" max="516" width="23.625" style="2249" customWidth="1"/>
    <col min="517" max="517" width="18.125" style="2249" customWidth="1"/>
    <col min="518" max="518" width="17.375" style="2249" customWidth="1"/>
    <col min="519" max="519" width="17.875" style="2249" customWidth="1"/>
    <col min="520" max="520" width="15.875" style="2249" customWidth="1"/>
    <col min="521" max="521" width="14" style="2249" bestFit="1" customWidth="1"/>
    <col min="522" max="522" width="13.625" style="2249" bestFit="1" customWidth="1"/>
    <col min="523" max="523" width="12.875" style="2249" bestFit="1" customWidth="1"/>
    <col min="524" max="768" width="9" style="2249"/>
    <col min="769" max="769" width="4.25" style="2249" customWidth="1"/>
    <col min="770" max="770" width="4.875" style="2249" customWidth="1"/>
    <col min="771" max="771" width="3" style="2249" customWidth="1"/>
    <col min="772" max="772" width="23.625" style="2249" customWidth="1"/>
    <col min="773" max="773" width="18.125" style="2249" customWidth="1"/>
    <col min="774" max="774" width="17.375" style="2249" customWidth="1"/>
    <col min="775" max="775" width="17.875" style="2249" customWidth="1"/>
    <col min="776" max="776" width="15.875" style="2249" customWidth="1"/>
    <col min="777" max="777" width="14" style="2249" bestFit="1" customWidth="1"/>
    <col min="778" max="778" width="13.625" style="2249" bestFit="1" customWidth="1"/>
    <col min="779" max="779" width="12.875" style="2249" bestFit="1" customWidth="1"/>
    <col min="780" max="1024" width="9" style="2249"/>
    <col min="1025" max="1025" width="4.25" style="2249" customWidth="1"/>
    <col min="1026" max="1026" width="4.875" style="2249" customWidth="1"/>
    <col min="1027" max="1027" width="3" style="2249" customWidth="1"/>
    <col min="1028" max="1028" width="23.625" style="2249" customWidth="1"/>
    <col min="1029" max="1029" width="18.125" style="2249" customWidth="1"/>
    <col min="1030" max="1030" width="17.375" style="2249" customWidth="1"/>
    <col min="1031" max="1031" width="17.875" style="2249" customWidth="1"/>
    <col min="1032" max="1032" width="15.875" style="2249" customWidth="1"/>
    <col min="1033" max="1033" width="14" style="2249" bestFit="1" customWidth="1"/>
    <col min="1034" max="1034" width="13.625" style="2249" bestFit="1" customWidth="1"/>
    <col min="1035" max="1035" width="12.875" style="2249" bestFit="1" customWidth="1"/>
    <col min="1036" max="1280" width="9" style="2249"/>
    <col min="1281" max="1281" width="4.25" style="2249" customWidth="1"/>
    <col min="1282" max="1282" width="4.875" style="2249" customWidth="1"/>
    <col min="1283" max="1283" width="3" style="2249" customWidth="1"/>
    <col min="1284" max="1284" width="23.625" style="2249" customWidth="1"/>
    <col min="1285" max="1285" width="18.125" style="2249" customWidth="1"/>
    <col min="1286" max="1286" width="17.375" style="2249" customWidth="1"/>
    <col min="1287" max="1287" width="17.875" style="2249" customWidth="1"/>
    <col min="1288" max="1288" width="15.875" style="2249" customWidth="1"/>
    <col min="1289" max="1289" width="14" style="2249" bestFit="1" customWidth="1"/>
    <col min="1290" max="1290" width="13.625" style="2249" bestFit="1" customWidth="1"/>
    <col min="1291" max="1291" width="12.875" style="2249" bestFit="1" customWidth="1"/>
    <col min="1292" max="1536" width="9" style="2249"/>
    <col min="1537" max="1537" width="4.25" style="2249" customWidth="1"/>
    <col min="1538" max="1538" width="4.875" style="2249" customWidth="1"/>
    <col min="1539" max="1539" width="3" style="2249" customWidth="1"/>
    <col min="1540" max="1540" width="23.625" style="2249" customWidth="1"/>
    <col min="1541" max="1541" width="18.125" style="2249" customWidth="1"/>
    <col min="1542" max="1542" width="17.375" style="2249" customWidth="1"/>
    <col min="1543" max="1543" width="17.875" style="2249" customWidth="1"/>
    <col min="1544" max="1544" width="15.875" style="2249" customWidth="1"/>
    <col min="1545" max="1545" width="14" style="2249" bestFit="1" customWidth="1"/>
    <col min="1546" max="1546" width="13.625" style="2249" bestFit="1" customWidth="1"/>
    <col min="1547" max="1547" width="12.875" style="2249" bestFit="1" customWidth="1"/>
    <col min="1548" max="1792" width="9" style="2249"/>
    <col min="1793" max="1793" width="4.25" style="2249" customWidth="1"/>
    <col min="1794" max="1794" width="4.875" style="2249" customWidth="1"/>
    <col min="1795" max="1795" width="3" style="2249" customWidth="1"/>
    <col min="1796" max="1796" width="23.625" style="2249" customWidth="1"/>
    <col min="1797" max="1797" width="18.125" style="2249" customWidth="1"/>
    <col min="1798" max="1798" width="17.375" style="2249" customWidth="1"/>
    <col min="1799" max="1799" width="17.875" style="2249" customWidth="1"/>
    <col min="1800" max="1800" width="15.875" style="2249" customWidth="1"/>
    <col min="1801" max="1801" width="14" style="2249" bestFit="1" customWidth="1"/>
    <col min="1802" max="1802" width="13.625" style="2249" bestFit="1" customWidth="1"/>
    <col min="1803" max="1803" width="12.875" style="2249" bestFit="1" customWidth="1"/>
    <col min="1804" max="2048" width="9" style="2249"/>
    <col min="2049" max="2049" width="4.25" style="2249" customWidth="1"/>
    <col min="2050" max="2050" width="4.875" style="2249" customWidth="1"/>
    <col min="2051" max="2051" width="3" style="2249" customWidth="1"/>
    <col min="2052" max="2052" width="23.625" style="2249" customWidth="1"/>
    <col min="2053" max="2053" width="18.125" style="2249" customWidth="1"/>
    <col min="2054" max="2054" width="17.375" style="2249" customWidth="1"/>
    <col min="2055" max="2055" width="17.875" style="2249" customWidth="1"/>
    <col min="2056" max="2056" width="15.875" style="2249" customWidth="1"/>
    <col min="2057" max="2057" width="14" style="2249" bestFit="1" customWidth="1"/>
    <col min="2058" max="2058" width="13.625" style="2249" bestFit="1" customWidth="1"/>
    <col min="2059" max="2059" width="12.875" style="2249" bestFit="1" customWidth="1"/>
    <col min="2060" max="2304" width="9" style="2249"/>
    <col min="2305" max="2305" width="4.25" style="2249" customWidth="1"/>
    <col min="2306" max="2306" width="4.875" style="2249" customWidth="1"/>
    <col min="2307" max="2307" width="3" style="2249" customWidth="1"/>
    <col min="2308" max="2308" width="23.625" style="2249" customWidth="1"/>
    <col min="2309" max="2309" width="18.125" style="2249" customWidth="1"/>
    <col min="2310" max="2310" width="17.375" style="2249" customWidth="1"/>
    <col min="2311" max="2311" width="17.875" style="2249" customWidth="1"/>
    <col min="2312" max="2312" width="15.875" style="2249" customWidth="1"/>
    <col min="2313" max="2313" width="14" style="2249" bestFit="1" customWidth="1"/>
    <col min="2314" max="2314" width="13.625" style="2249" bestFit="1" customWidth="1"/>
    <col min="2315" max="2315" width="12.875" style="2249" bestFit="1" customWidth="1"/>
    <col min="2316" max="2560" width="9" style="2249"/>
    <col min="2561" max="2561" width="4.25" style="2249" customWidth="1"/>
    <col min="2562" max="2562" width="4.875" style="2249" customWidth="1"/>
    <col min="2563" max="2563" width="3" style="2249" customWidth="1"/>
    <col min="2564" max="2564" width="23.625" style="2249" customWidth="1"/>
    <col min="2565" max="2565" width="18.125" style="2249" customWidth="1"/>
    <col min="2566" max="2566" width="17.375" style="2249" customWidth="1"/>
    <col min="2567" max="2567" width="17.875" style="2249" customWidth="1"/>
    <col min="2568" max="2568" width="15.875" style="2249" customWidth="1"/>
    <col min="2569" max="2569" width="14" style="2249" bestFit="1" customWidth="1"/>
    <col min="2570" max="2570" width="13.625" style="2249" bestFit="1" customWidth="1"/>
    <col min="2571" max="2571" width="12.875" style="2249" bestFit="1" customWidth="1"/>
    <col min="2572" max="2816" width="9" style="2249"/>
    <col min="2817" max="2817" width="4.25" style="2249" customWidth="1"/>
    <col min="2818" max="2818" width="4.875" style="2249" customWidth="1"/>
    <col min="2819" max="2819" width="3" style="2249" customWidth="1"/>
    <col min="2820" max="2820" width="23.625" style="2249" customWidth="1"/>
    <col min="2821" max="2821" width="18.125" style="2249" customWidth="1"/>
    <col min="2822" max="2822" width="17.375" style="2249" customWidth="1"/>
    <col min="2823" max="2823" width="17.875" style="2249" customWidth="1"/>
    <col min="2824" max="2824" width="15.875" style="2249" customWidth="1"/>
    <col min="2825" max="2825" width="14" style="2249" bestFit="1" customWidth="1"/>
    <col min="2826" max="2826" width="13.625" style="2249" bestFit="1" customWidth="1"/>
    <col min="2827" max="2827" width="12.875" style="2249" bestFit="1" customWidth="1"/>
    <col min="2828" max="3072" width="9" style="2249"/>
    <col min="3073" max="3073" width="4.25" style="2249" customWidth="1"/>
    <col min="3074" max="3074" width="4.875" style="2249" customWidth="1"/>
    <col min="3075" max="3075" width="3" style="2249" customWidth="1"/>
    <col min="3076" max="3076" width="23.625" style="2249" customWidth="1"/>
    <col min="3077" max="3077" width="18.125" style="2249" customWidth="1"/>
    <col min="3078" max="3078" width="17.375" style="2249" customWidth="1"/>
    <col min="3079" max="3079" width="17.875" style="2249" customWidth="1"/>
    <col min="3080" max="3080" width="15.875" style="2249" customWidth="1"/>
    <col min="3081" max="3081" width="14" style="2249" bestFit="1" customWidth="1"/>
    <col min="3082" max="3082" width="13.625" style="2249" bestFit="1" customWidth="1"/>
    <col min="3083" max="3083" width="12.875" style="2249" bestFit="1" customWidth="1"/>
    <col min="3084" max="3328" width="9" style="2249"/>
    <col min="3329" max="3329" width="4.25" style="2249" customWidth="1"/>
    <col min="3330" max="3330" width="4.875" style="2249" customWidth="1"/>
    <col min="3331" max="3331" width="3" style="2249" customWidth="1"/>
    <col min="3332" max="3332" width="23.625" style="2249" customWidth="1"/>
    <col min="3333" max="3333" width="18.125" style="2249" customWidth="1"/>
    <col min="3334" max="3334" width="17.375" style="2249" customWidth="1"/>
    <col min="3335" max="3335" width="17.875" style="2249" customWidth="1"/>
    <col min="3336" max="3336" width="15.875" style="2249" customWidth="1"/>
    <col min="3337" max="3337" width="14" style="2249" bestFit="1" customWidth="1"/>
    <col min="3338" max="3338" width="13.625" style="2249" bestFit="1" customWidth="1"/>
    <col min="3339" max="3339" width="12.875" style="2249" bestFit="1" customWidth="1"/>
    <col min="3340" max="3584" width="9" style="2249"/>
    <col min="3585" max="3585" width="4.25" style="2249" customWidth="1"/>
    <col min="3586" max="3586" width="4.875" style="2249" customWidth="1"/>
    <col min="3587" max="3587" width="3" style="2249" customWidth="1"/>
    <col min="3588" max="3588" width="23.625" style="2249" customWidth="1"/>
    <col min="3589" max="3589" width="18.125" style="2249" customWidth="1"/>
    <col min="3590" max="3590" width="17.375" style="2249" customWidth="1"/>
    <col min="3591" max="3591" width="17.875" style="2249" customWidth="1"/>
    <col min="3592" max="3592" width="15.875" style="2249" customWidth="1"/>
    <col min="3593" max="3593" width="14" style="2249" bestFit="1" customWidth="1"/>
    <col min="3594" max="3594" width="13.625" style="2249" bestFit="1" customWidth="1"/>
    <col min="3595" max="3595" width="12.875" style="2249" bestFit="1" customWidth="1"/>
    <col min="3596" max="3840" width="9" style="2249"/>
    <col min="3841" max="3841" width="4.25" style="2249" customWidth="1"/>
    <col min="3842" max="3842" width="4.875" style="2249" customWidth="1"/>
    <col min="3843" max="3843" width="3" style="2249" customWidth="1"/>
    <col min="3844" max="3844" width="23.625" style="2249" customWidth="1"/>
    <col min="3845" max="3845" width="18.125" style="2249" customWidth="1"/>
    <col min="3846" max="3846" width="17.375" style="2249" customWidth="1"/>
    <col min="3847" max="3847" width="17.875" style="2249" customWidth="1"/>
    <col min="3848" max="3848" width="15.875" style="2249" customWidth="1"/>
    <col min="3849" max="3849" width="14" style="2249" bestFit="1" customWidth="1"/>
    <col min="3850" max="3850" width="13.625" style="2249" bestFit="1" customWidth="1"/>
    <col min="3851" max="3851" width="12.875" style="2249" bestFit="1" customWidth="1"/>
    <col min="3852" max="4096" width="9" style="2249"/>
    <col min="4097" max="4097" width="4.25" style="2249" customWidth="1"/>
    <col min="4098" max="4098" width="4.875" style="2249" customWidth="1"/>
    <col min="4099" max="4099" width="3" style="2249" customWidth="1"/>
    <col min="4100" max="4100" width="23.625" style="2249" customWidth="1"/>
    <col min="4101" max="4101" width="18.125" style="2249" customWidth="1"/>
    <col min="4102" max="4102" width="17.375" style="2249" customWidth="1"/>
    <col min="4103" max="4103" width="17.875" style="2249" customWidth="1"/>
    <col min="4104" max="4104" width="15.875" style="2249" customWidth="1"/>
    <col min="4105" max="4105" width="14" style="2249" bestFit="1" customWidth="1"/>
    <col min="4106" max="4106" width="13.625" style="2249" bestFit="1" customWidth="1"/>
    <col min="4107" max="4107" width="12.875" style="2249" bestFit="1" customWidth="1"/>
    <col min="4108" max="4352" width="9" style="2249"/>
    <col min="4353" max="4353" width="4.25" style="2249" customWidth="1"/>
    <col min="4354" max="4354" width="4.875" style="2249" customWidth="1"/>
    <col min="4355" max="4355" width="3" style="2249" customWidth="1"/>
    <col min="4356" max="4356" width="23.625" style="2249" customWidth="1"/>
    <col min="4357" max="4357" width="18.125" style="2249" customWidth="1"/>
    <col min="4358" max="4358" width="17.375" style="2249" customWidth="1"/>
    <col min="4359" max="4359" width="17.875" style="2249" customWidth="1"/>
    <col min="4360" max="4360" width="15.875" style="2249" customWidth="1"/>
    <col min="4361" max="4361" width="14" style="2249" bestFit="1" customWidth="1"/>
    <col min="4362" max="4362" width="13.625" style="2249" bestFit="1" customWidth="1"/>
    <col min="4363" max="4363" width="12.875" style="2249" bestFit="1" customWidth="1"/>
    <col min="4364" max="4608" width="9" style="2249"/>
    <col min="4609" max="4609" width="4.25" style="2249" customWidth="1"/>
    <col min="4610" max="4610" width="4.875" style="2249" customWidth="1"/>
    <col min="4611" max="4611" width="3" style="2249" customWidth="1"/>
    <col min="4612" max="4612" width="23.625" style="2249" customWidth="1"/>
    <col min="4613" max="4613" width="18.125" style="2249" customWidth="1"/>
    <col min="4614" max="4614" width="17.375" style="2249" customWidth="1"/>
    <col min="4615" max="4615" width="17.875" style="2249" customWidth="1"/>
    <col min="4616" max="4616" width="15.875" style="2249" customWidth="1"/>
    <col min="4617" max="4617" width="14" style="2249" bestFit="1" customWidth="1"/>
    <col min="4618" max="4618" width="13.625" style="2249" bestFit="1" customWidth="1"/>
    <col min="4619" max="4619" width="12.875" style="2249" bestFit="1" customWidth="1"/>
    <col min="4620" max="4864" width="9" style="2249"/>
    <col min="4865" max="4865" width="4.25" style="2249" customWidth="1"/>
    <col min="4866" max="4866" width="4.875" style="2249" customWidth="1"/>
    <col min="4867" max="4867" width="3" style="2249" customWidth="1"/>
    <col min="4868" max="4868" width="23.625" style="2249" customWidth="1"/>
    <col min="4869" max="4869" width="18.125" style="2249" customWidth="1"/>
    <col min="4870" max="4870" width="17.375" style="2249" customWidth="1"/>
    <col min="4871" max="4871" width="17.875" style="2249" customWidth="1"/>
    <col min="4872" max="4872" width="15.875" style="2249" customWidth="1"/>
    <col min="4873" max="4873" width="14" style="2249" bestFit="1" customWidth="1"/>
    <col min="4874" max="4874" width="13.625" style="2249" bestFit="1" customWidth="1"/>
    <col min="4875" max="4875" width="12.875" style="2249" bestFit="1" customWidth="1"/>
    <col min="4876" max="5120" width="9" style="2249"/>
    <col min="5121" max="5121" width="4.25" style="2249" customWidth="1"/>
    <col min="5122" max="5122" width="4.875" style="2249" customWidth="1"/>
    <col min="5123" max="5123" width="3" style="2249" customWidth="1"/>
    <col min="5124" max="5124" width="23.625" style="2249" customWidth="1"/>
    <col min="5125" max="5125" width="18.125" style="2249" customWidth="1"/>
    <col min="5126" max="5126" width="17.375" style="2249" customWidth="1"/>
    <col min="5127" max="5127" width="17.875" style="2249" customWidth="1"/>
    <col min="5128" max="5128" width="15.875" style="2249" customWidth="1"/>
    <col min="5129" max="5129" width="14" style="2249" bestFit="1" customWidth="1"/>
    <col min="5130" max="5130" width="13.625" style="2249" bestFit="1" customWidth="1"/>
    <col min="5131" max="5131" width="12.875" style="2249" bestFit="1" customWidth="1"/>
    <col min="5132" max="5376" width="9" style="2249"/>
    <col min="5377" max="5377" width="4.25" style="2249" customWidth="1"/>
    <col min="5378" max="5378" width="4.875" style="2249" customWidth="1"/>
    <col min="5379" max="5379" width="3" style="2249" customWidth="1"/>
    <col min="5380" max="5380" width="23.625" style="2249" customWidth="1"/>
    <col min="5381" max="5381" width="18.125" style="2249" customWidth="1"/>
    <col min="5382" max="5382" width="17.375" style="2249" customWidth="1"/>
    <col min="5383" max="5383" width="17.875" style="2249" customWidth="1"/>
    <col min="5384" max="5384" width="15.875" style="2249" customWidth="1"/>
    <col min="5385" max="5385" width="14" style="2249" bestFit="1" customWidth="1"/>
    <col min="5386" max="5386" width="13.625" style="2249" bestFit="1" customWidth="1"/>
    <col min="5387" max="5387" width="12.875" style="2249" bestFit="1" customWidth="1"/>
    <col min="5388" max="5632" width="9" style="2249"/>
    <col min="5633" max="5633" width="4.25" style="2249" customWidth="1"/>
    <col min="5634" max="5634" width="4.875" style="2249" customWidth="1"/>
    <col min="5635" max="5635" width="3" style="2249" customWidth="1"/>
    <col min="5636" max="5636" width="23.625" style="2249" customWidth="1"/>
    <col min="5637" max="5637" width="18.125" style="2249" customWidth="1"/>
    <col min="5638" max="5638" width="17.375" style="2249" customWidth="1"/>
    <col min="5639" max="5639" width="17.875" style="2249" customWidth="1"/>
    <col min="5640" max="5640" width="15.875" style="2249" customWidth="1"/>
    <col min="5641" max="5641" width="14" style="2249" bestFit="1" customWidth="1"/>
    <col min="5642" max="5642" width="13.625" style="2249" bestFit="1" customWidth="1"/>
    <col min="5643" max="5643" width="12.875" style="2249" bestFit="1" customWidth="1"/>
    <col min="5644" max="5888" width="9" style="2249"/>
    <col min="5889" max="5889" width="4.25" style="2249" customWidth="1"/>
    <col min="5890" max="5890" width="4.875" style="2249" customWidth="1"/>
    <col min="5891" max="5891" width="3" style="2249" customWidth="1"/>
    <col min="5892" max="5892" width="23.625" style="2249" customWidth="1"/>
    <col min="5893" max="5893" width="18.125" style="2249" customWidth="1"/>
    <col min="5894" max="5894" width="17.375" style="2249" customWidth="1"/>
    <col min="5895" max="5895" width="17.875" style="2249" customWidth="1"/>
    <col min="5896" max="5896" width="15.875" style="2249" customWidth="1"/>
    <col min="5897" max="5897" width="14" style="2249" bestFit="1" customWidth="1"/>
    <col min="5898" max="5898" width="13.625" style="2249" bestFit="1" customWidth="1"/>
    <col min="5899" max="5899" width="12.875" style="2249" bestFit="1" customWidth="1"/>
    <col min="5900" max="6144" width="9" style="2249"/>
    <col min="6145" max="6145" width="4.25" style="2249" customWidth="1"/>
    <col min="6146" max="6146" width="4.875" style="2249" customWidth="1"/>
    <col min="6147" max="6147" width="3" style="2249" customWidth="1"/>
    <col min="6148" max="6148" width="23.625" style="2249" customWidth="1"/>
    <col min="6149" max="6149" width="18.125" style="2249" customWidth="1"/>
    <col min="6150" max="6150" width="17.375" style="2249" customWidth="1"/>
    <col min="6151" max="6151" width="17.875" style="2249" customWidth="1"/>
    <col min="6152" max="6152" width="15.875" style="2249" customWidth="1"/>
    <col min="6153" max="6153" width="14" style="2249" bestFit="1" customWidth="1"/>
    <col min="6154" max="6154" width="13.625" style="2249" bestFit="1" customWidth="1"/>
    <col min="6155" max="6155" width="12.875" style="2249" bestFit="1" customWidth="1"/>
    <col min="6156" max="6400" width="9" style="2249"/>
    <col min="6401" max="6401" width="4.25" style="2249" customWidth="1"/>
    <col min="6402" max="6402" width="4.875" style="2249" customWidth="1"/>
    <col min="6403" max="6403" width="3" style="2249" customWidth="1"/>
    <col min="6404" max="6404" width="23.625" style="2249" customWidth="1"/>
    <col min="6405" max="6405" width="18.125" style="2249" customWidth="1"/>
    <col min="6406" max="6406" width="17.375" style="2249" customWidth="1"/>
    <col min="6407" max="6407" width="17.875" style="2249" customWidth="1"/>
    <col min="6408" max="6408" width="15.875" style="2249" customWidth="1"/>
    <col min="6409" max="6409" width="14" style="2249" bestFit="1" customWidth="1"/>
    <col min="6410" max="6410" width="13.625" style="2249" bestFit="1" customWidth="1"/>
    <col min="6411" max="6411" width="12.875" style="2249" bestFit="1" customWidth="1"/>
    <col min="6412" max="6656" width="9" style="2249"/>
    <col min="6657" max="6657" width="4.25" style="2249" customWidth="1"/>
    <col min="6658" max="6658" width="4.875" style="2249" customWidth="1"/>
    <col min="6659" max="6659" width="3" style="2249" customWidth="1"/>
    <col min="6660" max="6660" width="23.625" style="2249" customWidth="1"/>
    <col min="6661" max="6661" width="18.125" style="2249" customWidth="1"/>
    <col min="6662" max="6662" width="17.375" style="2249" customWidth="1"/>
    <col min="6663" max="6663" width="17.875" style="2249" customWidth="1"/>
    <col min="6664" max="6664" width="15.875" style="2249" customWidth="1"/>
    <col min="6665" max="6665" width="14" style="2249" bestFit="1" customWidth="1"/>
    <col min="6666" max="6666" width="13.625" style="2249" bestFit="1" customWidth="1"/>
    <col min="6667" max="6667" width="12.875" style="2249" bestFit="1" customWidth="1"/>
    <col min="6668" max="6912" width="9" style="2249"/>
    <col min="6913" max="6913" width="4.25" style="2249" customWidth="1"/>
    <col min="6914" max="6914" width="4.875" style="2249" customWidth="1"/>
    <col min="6915" max="6915" width="3" style="2249" customWidth="1"/>
    <col min="6916" max="6916" width="23.625" style="2249" customWidth="1"/>
    <col min="6917" max="6917" width="18.125" style="2249" customWidth="1"/>
    <col min="6918" max="6918" width="17.375" style="2249" customWidth="1"/>
    <col min="6919" max="6919" width="17.875" style="2249" customWidth="1"/>
    <col min="6920" max="6920" width="15.875" style="2249" customWidth="1"/>
    <col min="6921" max="6921" width="14" style="2249" bestFit="1" customWidth="1"/>
    <col min="6922" max="6922" width="13.625" style="2249" bestFit="1" customWidth="1"/>
    <col min="6923" max="6923" width="12.875" style="2249" bestFit="1" customWidth="1"/>
    <col min="6924" max="7168" width="9" style="2249"/>
    <col min="7169" max="7169" width="4.25" style="2249" customWidth="1"/>
    <col min="7170" max="7170" width="4.875" style="2249" customWidth="1"/>
    <col min="7171" max="7171" width="3" style="2249" customWidth="1"/>
    <col min="7172" max="7172" width="23.625" style="2249" customWidth="1"/>
    <col min="7173" max="7173" width="18.125" style="2249" customWidth="1"/>
    <col min="7174" max="7174" width="17.375" style="2249" customWidth="1"/>
    <col min="7175" max="7175" width="17.875" style="2249" customWidth="1"/>
    <col min="7176" max="7176" width="15.875" style="2249" customWidth="1"/>
    <col min="7177" max="7177" width="14" style="2249" bestFit="1" customWidth="1"/>
    <col min="7178" max="7178" width="13.625" style="2249" bestFit="1" customWidth="1"/>
    <col min="7179" max="7179" width="12.875" style="2249" bestFit="1" customWidth="1"/>
    <col min="7180" max="7424" width="9" style="2249"/>
    <col min="7425" max="7425" width="4.25" style="2249" customWidth="1"/>
    <col min="7426" max="7426" width="4.875" style="2249" customWidth="1"/>
    <col min="7427" max="7427" width="3" style="2249" customWidth="1"/>
    <col min="7428" max="7428" width="23.625" style="2249" customWidth="1"/>
    <col min="7429" max="7429" width="18.125" style="2249" customWidth="1"/>
    <col min="7430" max="7430" width="17.375" style="2249" customWidth="1"/>
    <col min="7431" max="7431" width="17.875" style="2249" customWidth="1"/>
    <col min="7432" max="7432" width="15.875" style="2249" customWidth="1"/>
    <col min="7433" max="7433" width="14" style="2249" bestFit="1" customWidth="1"/>
    <col min="7434" max="7434" width="13.625" style="2249" bestFit="1" customWidth="1"/>
    <col min="7435" max="7435" width="12.875" style="2249" bestFit="1" customWidth="1"/>
    <col min="7436" max="7680" width="9" style="2249"/>
    <col min="7681" max="7681" width="4.25" style="2249" customWidth="1"/>
    <col min="7682" max="7682" width="4.875" style="2249" customWidth="1"/>
    <col min="7683" max="7683" width="3" style="2249" customWidth="1"/>
    <col min="7684" max="7684" width="23.625" style="2249" customWidth="1"/>
    <col min="7685" max="7685" width="18.125" style="2249" customWidth="1"/>
    <col min="7686" max="7686" width="17.375" style="2249" customWidth="1"/>
    <col min="7687" max="7687" width="17.875" style="2249" customWidth="1"/>
    <col min="7688" max="7688" width="15.875" style="2249" customWidth="1"/>
    <col min="7689" max="7689" width="14" style="2249" bestFit="1" customWidth="1"/>
    <col min="7690" max="7690" width="13.625" style="2249" bestFit="1" customWidth="1"/>
    <col min="7691" max="7691" width="12.875" style="2249" bestFit="1" customWidth="1"/>
    <col min="7692" max="7936" width="9" style="2249"/>
    <col min="7937" max="7937" width="4.25" style="2249" customWidth="1"/>
    <col min="7938" max="7938" width="4.875" style="2249" customWidth="1"/>
    <col min="7939" max="7939" width="3" style="2249" customWidth="1"/>
    <col min="7940" max="7940" width="23.625" style="2249" customWidth="1"/>
    <col min="7941" max="7941" width="18.125" style="2249" customWidth="1"/>
    <col min="7942" max="7942" width="17.375" style="2249" customWidth="1"/>
    <col min="7943" max="7943" width="17.875" style="2249" customWidth="1"/>
    <col min="7944" max="7944" width="15.875" style="2249" customWidth="1"/>
    <col min="7945" max="7945" width="14" style="2249" bestFit="1" customWidth="1"/>
    <col min="7946" max="7946" width="13.625" style="2249" bestFit="1" customWidth="1"/>
    <col min="7947" max="7947" width="12.875" style="2249" bestFit="1" customWidth="1"/>
    <col min="7948" max="8192" width="9" style="2249"/>
    <col min="8193" max="8193" width="4.25" style="2249" customWidth="1"/>
    <col min="8194" max="8194" width="4.875" style="2249" customWidth="1"/>
    <col min="8195" max="8195" width="3" style="2249" customWidth="1"/>
    <col min="8196" max="8196" width="23.625" style="2249" customWidth="1"/>
    <col min="8197" max="8197" width="18.125" style="2249" customWidth="1"/>
    <col min="8198" max="8198" width="17.375" style="2249" customWidth="1"/>
    <col min="8199" max="8199" width="17.875" style="2249" customWidth="1"/>
    <col min="8200" max="8200" width="15.875" style="2249" customWidth="1"/>
    <col min="8201" max="8201" width="14" style="2249" bestFit="1" customWidth="1"/>
    <col min="8202" max="8202" width="13.625" style="2249" bestFit="1" customWidth="1"/>
    <col min="8203" max="8203" width="12.875" style="2249" bestFit="1" customWidth="1"/>
    <col min="8204" max="8448" width="9" style="2249"/>
    <col min="8449" max="8449" width="4.25" style="2249" customWidth="1"/>
    <col min="8450" max="8450" width="4.875" style="2249" customWidth="1"/>
    <col min="8451" max="8451" width="3" style="2249" customWidth="1"/>
    <col min="8452" max="8452" width="23.625" style="2249" customWidth="1"/>
    <col min="8453" max="8453" width="18.125" style="2249" customWidth="1"/>
    <col min="8454" max="8454" width="17.375" style="2249" customWidth="1"/>
    <col min="8455" max="8455" width="17.875" style="2249" customWidth="1"/>
    <col min="8456" max="8456" width="15.875" style="2249" customWidth="1"/>
    <col min="8457" max="8457" width="14" style="2249" bestFit="1" customWidth="1"/>
    <col min="8458" max="8458" width="13.625" style="2249" bestFit="1" customWidth="1"/>
    <col min="8459" max="8459" width="12.875" style="2249" bestFit="1" customWidth="1"/>
    <col min="8460" max="8704" width="9" style="2249"/>
    <col min="8705" max="8705" width="4.25" style="2249" customWidth="1"/>
    <col min="8706" max="8706" width="4.875" style="2249" customWidth="1"/>
    <col min="8707" max="8707" width="3" style="2249" customWidth="1"/>
    <col min="8708" max="8708" width="23.625" style="2249" customWidth="1"/>
    <col min="8709" max="8709" width="18.125" style="2249" customWidth="1"/>
    <col min="8710" max="8710" width="17.375" style="2249" customWidth="1"/>
    <col min="8711" max="8711" width="17.875" style="2249" customWidth="1"/>
    <col min="8712" max="8712" width="15.875" style="2249" customWidth="1"/>
    <col min="8713" max="8713" width="14" style="2249" bestFit="1" customWidth="1"/>
    <col min="8714" max="8714" width="13.625" style="2249" bestFit="1" customWidth="1"/>
    <col min="8715" max="8715" width="12.875" style="2249" bestFit="1" customWidth="1"/>
    <col min="8716" max="8960" width="9" style="2249"/>
    <col min="8961" max="8961" width="4.25" style="2249" customWidth="1"/>
    <col min="8962" max="8962" width="4.875" style="2249" customWidth="1"/>
    <col min="8963" max="8963" width="3" style="2249" customWidth="1"/>
    <col min="8964" max="8964" width="23.625" style="2249" customWidth="1"/>
    <col min="8965" max="8965" width="18.125" style="2249" customWidth="1"/>
    <col min="8966" max="8966" width="17.375" style="2249" customWidth="1"/>
    <col min="8967" max="8967" width="17.875" style="2249" customWidth="1"/>
    <col min="8968" max="8968" width="15.875" style="2249" customWidth="1"/>
    <col min="8969" max="8969" width="14" style="2249" bestFit="1" customWidth="1"/>
    <col min="8970" max="8970" width="13.625" style="2249" bestFit="1" customWidth="1"/>
    <col min="8971" max="8971" width="12.875" style="2249" bestFit="1" customWidth="1"/>
    <col min="8972" max="9216" width="9" style="2249"/>
    <col min="9217" max="9217" width="4.25" style="2249" customWidth="1"/>
    <col min="9218" max="9218" width="4.875" style="2249" customWidth="1"/>
    <col min="9219" max="9219" width="3" style="2249" customWidth="1"/>
    <col min="9220" max="9220" width="23.625" style="2249" customWidth="1"/>
    <col min="9221" max="9221" width="18.125" style="2249" customWidth="1"/>
    <col min="9222" max="9222" width="17.375" style="2249" customWidth="1"/>
    <col min="9223" max="9223" width="17.875" style="2249" customWidth="1"/>
    <col min="9224" max="9224" width="15.875" style="2249" customWidth="1"/>
    <col min="9225" max="9225" width="14" style="2249" bestFit="1" customWidth="1"/>
    <col min="9226" max="9226" width="13.625" style="2249" bestFit="1" customWidth="1"/>
    <col min="9227" max="9227" width="12.875" style="2249" bestFit="1" customWidth="1"/>
    <col min="9228" max="9472" width="9" style="2249"/>
    <col min="9473" max="9473" width="4.25" style="2249" customWidth="1"/>
    <col min="9474" max="9474" width="4.875" style="2249" customWidth="1"/>
    <col min="9475" max="9475" width="3" style="2249" customWidth="1"/>
    <col min="9476" max="9476" width="23.625" style="2249" customWidth="1"/>
    <col min="9477" max="9477" width="18.125" style="2249" customWidth="1"/>
    <col min="9478" max="9478" width="17.375" style="2249" customWidth="1"/>
    <col min="9479" max="9479" width="17.875" style="2249" customWidth="1"/>
    <col min="9480" max="9480" width="15.875" style="2249" customWidth="1"/>
    <col min="9481" max="9481" width="14" style="2249" bestFit="1" customWidth="1"/>
    <col min="9482" max="9482" width="13.625" style="2249" bestFit="1" customWidth="1"/>
    <col min="9483" max="9483" width="12.875" style="2249" bestFit="1" customWidth="1"/>
    <col min="9484" max="9728" width="9" style="2249"/>
    <col min="9729" max="9729" width="4.25" style="2249" customWidth="1"/>
    <col min="9730" max="9730" width="4.875" style="2249" customWidth="1"/>
    <col min="9731" max="9731" width="3" style="2249" customWidth="1"/>
    <col min="9732" max="9732" width="23.625" style="2249" customWidth="1"/>
    <col min="9733" max="9733" width="18.125" style="2249" customWidth="1"/>
    <col min="9734" max="9734" width="17.375" style="2249" customWidth="1"/>
    <col min="9735" max="9735" width="17.875" style="2249" customWidth="1"/>
    <col min="9736" max="9736" width="15.875" style="2249" customWidth="1"/>
    <col min="9737" max="9737" width="14" style="2249" bestFit="1" customWidth="1"/>
    <col min="9738" max="9738" width="13.625" style="2249" bestFit="1" customWidth="1"/>
    <col min="9739" max="9739" width="12.875" style="2249" bestFit="1" customWidth="1"/>
    <col min="9740" max="9984" width="9" style="2249"/>
    <col min="9985" max="9985" width="4.25" style="2249" customWidth="1"/>
    <col min="9986" max="9986" width="4.875" style="2249" customWidth="1"/>
    <col min="9987" max="9987" width="3" style="2249" customWidth="1"/>
    <col min="9988" max="9988" width="23.625" style="2249" customWidth="1"/>
    <col min="9989" max="9989" width="18.125" style="2249" customWidth="1"/>
    <col min="9990" max="9990" width="17.375" style="2249" customWidth="1"/>
    <col min="9991" max="9991" width="17.875" style="2249" customWidth="1"/>
    <col min="9992" max="9992" width="15.875" style="2249" customWidth="1"/>
    <col min="9993" max="9993" width="14" style="2249" bestFit="1" customWidth="1"/>
    <col min="9994" max="9994" width="13.625" style="2249" bestFit="1" customWidth="1"/>
    <col min="9995" max="9995" width="12.875" style="2249" bestFit="1" customWidth="1"/>
    <col min="9996" max="10240" width="9" style="2249"/>
    <col min="10241" max="10241" width="4.25" style="2249" customWidth="1"/>
    <col min="10242" max="10242" width="4.875" style="2249" customWidth="1"/>
    <col min="10243" max="10243" width="3" style="2249" customWidth="1"/>
    <col min="10244" max="10244" width="23.625" style="2249" customWidth="1"/>
    <col min="10245" max="10245" width="18.125" style="2249" customWidth="1"/>
    <col min="10246" max="10246" width="17.375" style="2249" customWidth="1"/>
    <col min="10247" max="10247" width="17.875" style="2249" customWidth="1"/>
    <col min="10248" max="10248" width="15.875" style="2249" customWidth="1"/>
    <col min="10249" max="10249" width="14" style="2249" bestFit="1" customWidth="1"/>
    <col min="10250" max="10250" width="13.625" style="2249" bestFit="1" customWidth="1"/>
    <col min="10251" max="10251" width="12.875" style="2249" bestFit="1" customWidth="1"/>
    <col min="10252" max="10496" width="9" style="2249"/>
    <col min="10497" max="10497" width="4.25" style="2249" customWidth="1"/>
    <col min="10498" max="10498" width="4.875" style="2249" customWidth="1"/>
    <col min="10499" max="10499" width="3" style="2249" customWidth="1"/>
    <col min="10500" max="10500" width="23.625" style="2249" customWidth="1"/>
    <col min="10501" max="10501" width="18.125" style="2249" customWidth="1"/>
    <col min="10502" max="10502" width="17.375" style="2249" customWidth="1"/>
    <col min="10503" max="10503" width="17.875" style="2249" customWidth="1"/>
    <col min="10504" max="10504" width="15.875" style="2249" customWidth="1"/>
    <col min="10505" max="10505" width="14" style="2249" bestFit="1" customWidth="1"/>
    <col min="10506" max="10506" width="13.625" style="2249" bestFit="1" customWidth="1"/>
    <col min="10507" max="10507" width="12.875" style="2249" bestFit="1" customWidth="1"/>
    <col min="10508" max="10752" width="9" style="2249"/>
    <col min="10753" max="10753" width="4.25" style="2249" customWidth="1"/>
    <col min="10754" max="10754" width="4.875" style="2249" customWidth="1"/>
    <col min="10755" max="10755" width="3" style="2249" customWidth="1"/>
    <col min="10756" max="10756" width="23.625" style="2249" customWidth="1"/>
    <col min="10757" max="10757" width="18.125" style="2249" customWidth="1"/>
    <col min="10758" max="10758" width="17.375" style="2249" customWidth="1"/>
    <col min="10759" max="10759" width="17.875" style="2249" customWidth="1"/>
    <col min="10760" max="10760" width="15.875" style="2249" customWidth="1"/>
    <col min="10761" max="10761" width="14" style="2249" bestFit="1" customWidth="1"/>
    <col min="10762" max="10762" width="13.625" style="2249" bestFit="1" customWidth="1"/>
    <col min="10763" max="10763" width="12.875" style="2249" bestFit="1" customWidth="1"/>
    <col min="10764" max="11008" width="9" style="2249"/>
    <col min="11009" max="11009" width="4.25" style="2249" customWidth="1"/>
    <col min="11010" max="11010" width="4.875" style="2249" customWidth="1"/>
    <col min="11011" max="11011" width="3" style="2249" customWidth="1"/>
    <col min="11012" max="11012" width="23.625" style="2249" customWidth="1"/>
    <col min="11013" max="11013" width="18.125" style="2249" customWidth="1"/>
    <col min="11014" max="11014" width="17.375" style="2249" customWidth="1"/>
    <col min="11015" max="11015" width="17.875" style="2249" customWidth="1"/>
    <col min="11016" max="11016" width="15.875" style="2249" customWidth="1"/>
    <col min="11017" max="11017" width="14" style="2249" bestFit="1" customWidth="1"/>
    <col min="11018" max="11018" width="13.625" style="2249" bestFit="1" customWidth="1"/>
    <col min="11019" max="11019" width="12.875" style="2249" bestFit="1" customWidth="1"/>
    <col min="11020" max="11264" width="9" style="2249"/>
    <col min="11265" max="11265" width="4.25" style="2249" customWidth="1"/>
    <col min="11266" max="11266" width="4.875" style="2249" customWidth="1"/>
    <col min="11267" max="11267" width="3" style="2249" customWidth="1"/>
    <col min="11268" max="11268" width="23.625" style="2249" customWidth="1"/>
    <col min="11269" max="11269" width="18.125" style="2249" customWidth="1"/>
    <col min="11270" max="11270" width="17.375" style="2249" customWidth="1"/>
    <col min="11271" max="11271" width="17.875" style="2249" customWidth="1"/>
    <col min="11272" max="11272" width="15.875" style="2249" customWidth="1"/>
    <col min="11273" max="11273" width="14" style="2249" bestFit="1" customWidth="1"/>
    <col min="11274" max="11274" width="13.625" style="2249" bestFit="1" customWidth="1"/>
    <col min="11275" max="11275" width="12.875" style="2249" bestFit="1" customWidth="1"/>
    <col min="11276" max="11520" width="9" style="2249"/>
    <col min="11521" max="11521" width="4.25" style="2249" customWidth="1"/>
    <col min="11522" max="11522" width="4.875" style="2249" customWidth="1"/>
    <col min="11523" max="11523" width="3" style="2249" customWidth="1"/>
    <col min="11524" max="11524" width="23.625" style="2249" customWidth="1"/>
    <col min="11525" max="11525" width="18.125" style="2249" customWidth="1"/>
    <col min="11526" max="11526" width="17.375" style="2249" customWidth="1"/>
    <col min="11527" max="11527" width="17.875" style="2249" customWidth="1"/>
    <col min="11528" max="11528" width="15.875" style="2249" customWidth="1"/>
    <col min="11529" max="11529" width="14" style="2249" bestFit="1" customWidth="1"/>
    <col min="11530" max="11530" width="13.625" style="2249" bestFit="1" customWidth="1"/>
    <col min="11531" max="11531" width="12.875" style="2249" bestFit="1" customWidth="1"/>
    <col min="11532" max="11776" width="9" style="2249"/>
    <col min="11777" max="11777" width="4.25" style="2249" customWidth="1"/>
    <col min="11778" max="11778" width="4.875" style="2249" customWidth="1"/>
    <col min="11779" max="11779" width="3" style="2249" customWidth="1"/>
    <col min="11780" max="11780" width="23.625" style="2249" customWidth="1"/>
    <col min="11781" max="11781" width="18.125" style="2249" customWidth="1"/>
    <col min="11782" max="11782" width="17.375" style="2249" customWidth="1"/>
    <col min="11783" max="11783" width="17.875" style="2249" customWidth="1"/>
    <col min="11784" max="11784" width="15.875" style="2249" customWidth="1"/>
    <col min="11785" max="11785" width="14" style="2249" bestFit="1" customWidth="1"/>
    <col min="11786" max="11786" width="13.625" style="2249" bestFit="1" customWidth="1"/>
    <col min="11787" max="11787" width="12.875" style="2249" bestFit="1" customWidth="1"/>
    <col min="11788" max="12032" width="9" style="2249"/>
    <col min="12033" max="12033" width="4.25" style="2249" customWidth="1"/>
    <col min="12034" max="12034" width="4.875" style="2249" customWidth="1"/>
    <col min="12035" max="12035" width="3" style="2249" customWidth="1"/>
    <col min="12036" max="12036" width="23.625" style="2249" customWidth="1"/>
    <col min="12037" max="12037" width="18.125" style="2249" customWidth="1"/>
    <col min="12038" max="12038" width="17.375" style="2249" customWidth="1"/>
    <col min="12039" max="12039" width="17.875" style="2249" customWidth="1"/>
    <col min="12040" max="12040" width="15.875" style="2249" customWidth="1"/>
    <col min="12041" max="12041" width="14" style="2249" bestFit="1" customWidth="1"/>
    <col min="12042" max="12042" width="13.625" style="2249" bestFit="1" customWidth="1"/>
    <col min="12043" max="12043" width="12.875" style="2249" bestFit="1" customWidth="1"/>
    <col min="12044" max="12288" width="9" style="2249"/>
    <col min="12289" max="12289" width="4.25" style="2249" customWidth="1"/>
    <col min="12290" max="12290" width="4.875" style="2249" customWidth="1"/>
    <col min="12291" max="12291" width="3" style="2249" customWidth="1"/>
    <col min="12292" max="12292" width="23.625" style="2249" customWidth="1"/>
    <col min="12293" max="12293" width="18.125" style="2249" customWidth="1"/>
    <col min="12294" max="12294" width="17.375" style="2249" customWidth="1"/>
    <col min="12295" max="12295" width="17.875" style="2249" customWidth="1"/>
    <col min="12296" max="12296" width="15.875" style="2249" customWidth="1"/>
    <col min="12297" max="12297" width="14" style="2249" bestFit="1" customWidth="1"/>
    <col min="12298" max="12298" width="13.625" style="2249" bestFit="1" customWidth="1"/>
    <col min="12299" max="12299" width="12.875" style="2249" bestFit="1" customWidth="1"/>
    <col min="12300" max="12544" width="9" style="2249"/>
    <col min="12545" max="12545" width="4.25" style="2249" customWidth="1"/>
    <col min="12546" max="12546" width="4.875" style="2249" customWidth="1"/>
    <col min="12547" max="12547" width="3" style="2249" customWidth="1"/>
    <col min="12548" max="12548" width="23.625" style="2249" customWidth="1"/>
    <col min="12549" max="12549" width="18.125" style="2249" customWidth="1"/>
    <col min="12550" max="12550" width="17.375" style="2249" customWidth="1"/>
    <col min="12551" max="12551" width="17.875" style="2249" customWidth="1"/>
    <col min="12552" max="12552" width="15.875" style="2249" customWidth="1"/>
    <col min="12553" max="12553" width="14" style="2249" bestFit="1" customWidth="1"/>
    <col min="12554" max="12554" width="13.625" style="2249" bestFit="1" customWidth="1"/>
    <col min="12555" max="12555" width="12.875" style="2249" bestFit="1" customWidth="1"/>
    <col min="12556" max="12800" width="9" style="2249"/>
    <col min="12801" max="12801" width="4.25" style="2249" customWidth="1"/>
    <col min="12802" max="12802" width="4.875" style="2249" customWidth="1"/>
    <col min="12803" max="12803" width="3" style="2249" customWidth="1"/>
    <col min="12804" max="12804" width="23.625" style="2249" customWidth="1"/>
    <col min="12805" max="12805" width="18.125" style="2249" customWidth="1"/>
    <col min="12806" max="12806" width="17.375" style="2249" customWidth="1"/>
    <col min="12807" max="12807" width="17.875" style="2249" customWidth="1"/>
    <col min="12808" max="12808" width="15.875" style="2249" customWidth="1"/>
    <col min="12809" max="12809" width="14" style="2249" bestFit="1" customWidth="1"/>
    <col min="12810" max="12810" width="13.625" style="2249" bestFit="1" customWidth="1"/>
    <col min="12811" max="12811" width="12.875" style="2249" bestFit="1" customWidth="1"/>
    <col min="12812" max="13056" width="9" style="2249"/>
    <col min="13057" max="13057" width="4.25" style="2249" customWidth="1"/>
    <col min="13058" max="13058" width="4.875" style="2249" customWidth="1"/>
    <col min="13059" max="13059" width="3" style="2249" customWidth="1"/>
    <col min="13060" max="13060" width="23.625" style="2249" customWidth="1"/>
    <col min="13061" max="13061" width="18.125" style="2249" customWidth="1"/>
    <col min="13062" max="13062" width="17.375" style="2249" customWidth="1"/>
    <col min="13063" max="13063" width="17.875" style="2249" customWidth="1"/>
    <col min="13064" max="13064" width="15.875" style="2249" customWidth="1"/>
    <col min="13065" max="13065" width="14" style="2249" bestFit="1" customWidth="1"/>
    <col min="13066" max="13066" width="13.625" style="2249" bestFit="1" customWidth="1"/>
    <col min="13067" max="13067" width="12.875" style="2249" bestFit="1" customWidth="1"/>
    <col min="13068" max="13312" width="9" style="2249"/>
    <col min="13313" max="13313" width="4.25" style="2249" customWidth="1"/>
    <col min="13314" max="13314" width="4.875" style="2249" customWidth="1"/>
    <col min="13315" max="13315" width="3" style="2249" customWidth="1"/>
    <col min="13316" max="13316" width="23.625" style="2249" customWidth="1"/>
    <col min="13317" max="13317" width="18.125" style="2249" customWidth="1"/>
    <col min="13318" max="13318" width="17.375" style="2249" customWidth="1"/>
    <col min="13319" max="13319" width="17.875" style="2249" customWidth="1"/>
    <col min="13320" max="13320" width="15.875" style="2249" customWidth="1"/>
    <col min="13321" max="13321" width="14" style="2249" bestFit="1" customWidth="1"/>
    <col min="13322" max="13322" width="13.625" style="2249" bestFit="1" customWidth="1"/>
    <col min="13323" max="13323" width="12.875" style="2249" bestFit="1" customWidth="1"/>
    <col min="13324" max="13568" width="9" style="2249"/>
    <col min="13569" max="13569" width="4.25" style="2249" customWidth="1"/>
    <col min="13570" max="13570" width="4.875" style="2249" customWidth="1"/>
    <col min="13571" max="13571" width="3" style="2249" customWidth="1"/>
    <col min="13572" max="13572" width="23.625" style="2249" customWidth="1"/>
    <col min="13573" max="13573" width="18.125" style="2249" customWidth="1"/>
    <col min="13574" max="13574" width="17.375" style="2249" customWidth="1"/>
    <col min="13575" max="13575" width="17.875" style="2249" customWidth="1"/>
    <col min="13576" max="13576" width="15.875" style="2249" customWidth="1"/>
    <col min="13577" max="13577" width="14" style="2249" bestFit="1" customWidth="1"/>
    <col min="13578" max="13578" width="13.625" style="2249" bestFit="1" customWidth="1"/>
    <col min="13579" max="13579" width="12.875" style="2249" bestFit="1" customWidth="1"/>
    <col min="13580" max="13824" width="9" style="2249"/>
    <col min="13825" max="13825" width="4.25" style="2249" customWidth="1"/>
    <col min="13826" max="13826" width="4.875" style="2249" customWidth="1"/>
    <col min="13827" max="13827" width="3" style="2249" customWidth="1"/>
    <col min="13828" max="13828" width="23.625" style="2249" customWidth="1"/>
    <col min="13829" max="13829" width="18.125" style="2249" customWidth="1"/>
    <col min="13830" max="13830" width="17.375" style="2249" customWidth="1"/>
    <col min="13831" max="13831" width="17.875" style="2249" customWidth="1"/>
    <col min="13832" max="13832" width="15.875" style="2249" customWidth="1"/>
    <col min="13833" max="13833" width="14" style="2249" bestFit="1" customWidth="1"/>
    <col min="13834" max="13834" width="13.625" style="2249" bestFit="1" customWidth="1"/>
    <col min="13835" max="13835" width="12.875" style="2249" bestFit="1" customWidth="1"/>
    <col min="13836" max="14080" width="9" style="2249"/>
    <col min="14081" max="14081" width="4.25" style="2249" customWidth="1"/>
    <col min="14082" max="14082" width="4.875" style="2249" customWidth="1"/>
    <col min="14083" max="14083" width="3" style="2249" customWidth="1"/>
    <col min="14084" max="14084" width="23.625" style="2249" customWidth="1"/>
    <col min="14085" max="14085" width="18.125" style="2249" customWidth="1"/>
    <col min="14086" max="14086" width="17.375" style="2249" customWidth="1"/>
    <col min="14087" max="14087" width="17.875" style="2249" customWidth="1"/>
    <col min="14088" max="14088" width="15.875" style="2249" customWidth="1"/>
    <col min="14089" max="14089" width="14" style="2249" bestFit="1" customWidth="1"/>
    <col min="14090" max="14090" width="13.625" style="2249" bestFit="1" customWidth="1"/>
    <col min="14091" max="14091" width="12.875" style="2249" bestFit="1" customWidth="1"/>
    <col min="14092" max="14336" width="9" style="2249"/>
    <col min="14337" max="14337" width="4.25" style="2249" customWidth="1"/>
    <col min="14338" max="14338" width="4.875" style="2249" customWidth="1"/>
    <col min="14339" max="14339" width="3" style="2249" customWidth="1"/>
    <col min="14340" max="14340" width="23.625" style="2249" customWidth="1"/>
    <col min="14341" max="14341" width="18.125" style="2249" customWidth="1"/>
    <col min="14342" max="14342" width="17.375" style="2249" customWidth="1"/>
    <col min="14343" max="14343" width="17.875" style="2249" customWidth="1"/>
    <col min="14344" max="14344" width="15.875" style="2249" customWidth="1"/>
    <col min="14345" max="14345" width="14" style="2249" bestFit="1" customWidth="1"/>
    <col min="14346" max="14346" width="13.625" style="2249" bestFit="1" customWidth="1"/>
    <col min="14347" max="14347" width="12.875" style="2249" bestFit="1" customWidth="1"/>
    <col min="14348" max="14592" width="9" style="2249"/>
    <col min="14593" max="14593" width="4.25" style="2249" customWidth="1"/>
    <col min="14594" max="14594" width="4.875" style="2249" customWidth="1"/>
    <col min="14595" max="14595" width="3" style="2249" customWidth="1"/>
    <col min="14596" max="14596" width="23.625" style="2249" customWidth="1"/>
    <col min="14597" max="14597" width="18.125" style="2249" customWidth="1"/>
    <col min="14598" max="14598" width="17.375" style="2249" customWidth="1"/>
    <col min="14599" max="14599" width="17.875" style="2249" customWidth="1"/>
    <col min="14600" max="14600" width="15.875" style="2249" customWidth="1"/>
    <col min="14601" max="14601" width="14" style="2249" bestFit="1" customWidth="1"/>
    <col min="14602" max="14602" width="13.625" style="2249" bestFit="1" customWidth="1"/>
    <col min="14603" max="14603" width="12.875" style="2249" bestFit="1" customWidth="1"/>
    <col min="14604" max="14848" width="9" style="2249"/>
    <col min="14849" max="14849" width="4.25" style="2249" customWidth="1"/>
    <col min="14850" max="14850" width="4.875" style="2249" customWidth="1"/>
    <col min="14851" max="14851" width="3" style="2249" customWidth="1"/>
    <col min="14852" max="14852" width="23.625" style="2249" customWidth="1"/>
    <col min="14853" max="14853" width="18.125" style="2249" customWidth="1"/>
    <col min="14854" max="14854" width="17.375" style="2249" customWidth="1"/>
    <col min="14855" max="14855" width="17.875" style="2249" customWidth="1"/>
    <col min="14856" max="14856" width="15.875" style="2249" customWidth="1"/>
    <col min="14857" max="14857" width="14" style="2249" bestFit="1" customWidth="1"/>
    <col min="14858" max="14858" width="13.625" style="2249" bestFit="1" customWidth="1"/>
    <col min="14859" max="14859" width="12.875" style="2249" bestFit="1" customWidth="1"/>
    <col min="14860" max="15104" width="9" style="2249"/>
    <col min="15105" max="15105" width="4.25" style="2249" customWidth="1"/>
    <col min="15106" max="15106" width="4.875" style="2249" customWidth="1"/>
    <col min="15107" max="15107" width="3" style="2249" customWidth="1"/>
    <col min="15108" max="15108" width="23.625" style="2249" customWidth="1"/>
    <col min="15109" max="15109" width="18.125" style="2249" customWidth="1"/>
    <col min="15110" max="15110" width="17.375" style="2249" customWidth="1"/>
    <col min="15111" max="15111" width="17.875" style="2249" customWidth="1"/>
    <col min="15112" max="15112" width="15.875" style="2249" customWidth="1"/>
    <col min="15113" max="15113" width="14" style="2249" bestFit="1" customWidth="1"/>
    <col min="15114" max="15114" width="13.625" style="2249" bestFit="1" customWidth="1"/>
    <col min="15115" max="15115" width="12.875" style="2249" bestFit="1" customWidth="1"/>
    <col min="15116" max="15360" width="9" style="2249"/>
    <col min="15361" max="15361" width="4.25" style="2249" customWidth="1"/>
    <col min="15362" max="15362" width="4.875" style="2249" customWidth="1"/>
    <col min="15363" max="15363" width="3" style="2249" customWidth="1"/>
    <col min="15364" max="15364" width="23.625" style="2249" customWidth="1"/>
    <col min="15365" max="15365" width="18.125" style="2249" customWidth="1"/>
    <col min="15366" max="15366" width="17.375" style="2249" customWidth="1"/>
    <col min="15367" max="15367" width="17.875" style="2249" customWidth="1"/>
    <col min="15368" max="15368" width="15.875" style="2249" customWidth="1"/>
    <col min="15369" max="15369" width="14" style="2249" bestFit="1" customWidth="1"/>
    <col min="15370" max="15370" width="13.625" style="2249" bestFit="1" customWidth="1"/>
    <col min="15371" max="15371" width="12.875" style="2249" bestFit="1" customWidth="1"/>
    <col min="15372" max="15616" width="9" style="2249"/>
    <col min="15617" max="15617" width="4.25" style="2249" customWidth="1"/>
    <col min="15618" max="15618" width="4.875" style="2249" customWidth="1"/>
    <col min="15619" max="15619" width="3" style="2249" customWidth="1"/>
    <col min="15620" max="15620" width="23.625" style="2249" customWidth="1"/>
    <col min="15621" max="15621" width="18.125" style="2249" customWidth="1"/>
    <col min="15622" max="15622" width="17.375" style="2249" customWidth="1"/>
    <col min="15623" max="15623" width="17.875" style="2249" customWidth="1"/>
    <col min="15624" max="15624" width="15.875" style="2249" customWidth="1"/>
    <col min="15625" max="15625" width="14" style="2249" bestFit="1" customWidth="1"/>
    <col min="15626" max="15626" width="13.625" style="2249" bestFit="1" customWidth="1"/>
    <col min="15627" max="15627" width="12.875" style="2249" bestFit="1" customWidth="1"/>
    <col min="15628" max="15872" width="9" style="2249"/>
    <col min="15873" max="15873" width="4.25" style="2249" customWidth="1"/>
    <col min="15874" max="15874" width="4.875" style="2249" customWidth="1"/>
    <col min="15875" max="15875" width="3" style="2249" customWidth="1"/>
    <col min="15876" max="15876" width="23.625" style="2249" customWidth="1"/>
    <col min="15877" max="15877" width="18.125" style="2249" customWidth="1"/>
    <col min="15878" max="15878" width="17.375" style="2249" customWidth="1"/>
    <col min="15879" max="15879" width="17.875" style="2249" customWidth="1"/>
    <col min="15880" max="15880" width="15.875" style="2249" customWidth="1"/>
    <col min="15881" max="15881" width="14" style="2249" bestFit="1" customWidth="1"/>
    <col min="15882" max="15882" width="13.625" style="2249" bestFit="1" customWidth="1"/>
    <col min="15883" max="15883" width="12.875" style="2249" bestFit="1" customWidth="1"/>
    <col min="15884" max="16128" width="9" style="2249"/>
    <col min="16129" max="16129" width="4.25" style="2249" customWidth="1"/>
    <col min="16130" max="16130" width="4.875" style="2249" customWidth="1"/>
    <col min="16131" max="16131" width="3" style="2249" customWidth="1"/>
    <col min="16132" max="16132" width="23.625" style="2249" customWidth="1"/>
    <col min="16133" max="16133" width="18.125" style="2249" customWidth="1"/>
    <col min="16134" max="16134" width="17.375" style="2249" customWidth="1"/>
    <col min="16135" max="16135" width="17.875" style="2249" customWidth="1"/>
    <col min="16136" max="16136" width="15.875" style="2249" customWidth="1"/>
    <col min="16137" max="16137" width="14" style="2249" bestFit="1" customWidth="1"/>
    <col min="16138" max="16138" width="13.625" style="2249" bestFit="1" customWidth="1"/>
    <col min="16139" max="16139" width="12.875" style="2249" bestFit="1" customWidth="1"/>
    <col min="16140" max="16384" width="9" style="2249"/>
  </cols>
  <sheetData>
    <row r="1" spans="1:11" s="2243" customFormat="1" ht="29.25" customHeight="1">
      <c r="A1" s="3325" t="s">
        <v>1196</v>
      </c>
    </row>
    <row r="2" spans="1:11" s="2243" customFormat="1" ht="24" customHeight="1" thickBot="1">
      <c r="A2" s="2244"/>
      <c r="B2" s="2244"/>
      <c r="C2" s="2244"/>
      <c r="D2" s="2244"/>
      <c r="E2" s="2244"/>
      <c r="F2" s="2244"/>
      <c r="G2" s="2245" t="s">
        <v>542</v>
      </c>
    </row>
    <row r="3" spans="1:11" s="2243" customFormat="1" ht="24.75" customHeight="1">
      <c r="A3" s="3242" t="s">
        <v>628</v>
      </c>
      <c r="B3" s="3243"/>
      <c r="C3" s="3243"/>
      <c r="D3" s="3244"/>
      <c r="E3" s="3251" t="s">
        <v>1177</v>
      </c>
      <c r="F3" s="3289" t="s">
        <v>1178</v>
      </c>
      <c r="G3" s="3254" t="s">
        <v>511</v>
      </c>
      <c r="H3" s="2246"/>
      <c r="I3" s="2246"/>
      <c r="J3" s="2246"/>
    </row>
    <row r="4" spans="1:11" s="2243" customFormat="1" ht="24.75" customHeight="1">
      <c r="A4" s="3245"/>
      <c r="B4" s="3246"/>
      <c r="C4" s="3246"/>
      <c r="D4" s="3247"/>
      <c r="E4" s="3252"/>
      <c r="F4" s="3290"/>
      <c r="G4" s="3255"/>
      <c r="H4" s="2246"/>
      <c r="I4" s="2246"/>
      <c r="J4" s="2246"/>
    </row>
    <row r="5" spans="1:11" s="2243" customFormat="1" ht="24.75" customHeight="1">
      <c r="A5" s="3245"/>
      <c r="B5" s="3246"/>
      <c r="C5" s="3246"/>
      <c r="D5" s="3247"/>
      <c r="E5" s="3252"/>
      <c r="F5" s="3290"/>
      <c r="G5" s="3255"/>
      <c r="H5" s="2246"/>
      <c r="I5" s="2246"/>
      <c r="J5" s="2246"/>
    </row>
    <row r="6" spans="1:11" s="2243" customFormat="1" ht="24.75" customHeight="1">
      <c r="A6" s="3245"/>
      <c r="B6" s="3246"/>
      <c r="C6" s="3246"/>
      <c r="D6" s="3247"/>
      <c r="E6" s="3252"/>
      <c r="F6" s="3290"/>
      <c r="G6" s="3255"/>
      <c r="H6" s="2246"/>
      <c r="I6" s="2246"/>
      <c r="J6" s="2246"/>
    </row>
    <row r="7" spans="1:11" s="2243" customFormat="1" ht="24.75" customHeight="1">
      <c r="A7" s="3285"/>
      <c r="B7" s="3286"/>
      <c r="C7" s="3286"/>
      <c r="D7" s="3287"/>
      <c r="E7" s="3288"/>
      <c r="F7" s="3291"/>
      <c r="G7" s="3292"/>
      <c r="H7" s="2246"/>
      <c r="I7" s="2246"/>
      <c r="J7" s="2246"/>
    </row>
    <row r="8" spans="1:11" ht="33" customHeight="1">
      <c r="A8" s="3275" t="s">
        <v>1197</v>
      </c>
      <c r="B8" s="3276" t="s">
        <v>1198</v>
      </c>
      <c r="C8" s="3294" t="s">
        <v>283</v>
      </c>
      <c r="D8" s="3294"/>
      <c r="E8" s="2267">
        <v>21036617719</v>
      </c>
      <c r="F8" s="2268">
        <v>1024198641</v>
      </c>
      <c r="G8" s="2269">
        <f t="shared" ref="G8:G17" si="0">SUM(E8:F8)</f>
        <v>22060816360</v>
      </c>
    </row>
    <row r="9" spans="1:11" ht="33" customHeight="1">
      <c r="A9" s="3258"/>
      <c r="B9" s="3261"/>
      <c r="C9" s="3295" t="s">
        <v>1199</v>
      </c>
      <c r="D9" s="3295"/>
      <c r="E9" s="2270">
        <v>24260350077</v>
      </c>
      <c r="F9" s="2271">
        <v>0</v>
      </c>
      <c r="G9" s="2272">
        <f t="shared" si="0"/>
        <v>24260350077</v>
      </c>
    </row>
    <row r="10" spans="1:11" ht="33" customHeight="1">
      <c r="A10" s="3258"/>
      <c r="B10" s="3261"/>
      <c r="C10" s="3296" t="s">
        <v>284</v>
      </c>
      <c r="D10" s="3296"/>
      <c r="E10" s="2270">
        <v>5097131</v>
      </c>
      <c r="F10" s="2273">
        <v>0</v>
      </c>
      <c r="G10" s="2272">
        <f t="shared" si="0"/>
        <v>5097131</v>
      </c>
    </row>
    <row r="11" spans="1:11" ht="33" customHeight="1">
      <c r="A11" s="3258"/>
      <c r="B11" s="3261"/>
      <c r="C11" s="3297" t="s">
        <v>285</v>
      </c>
      <c r="D11" s="3297"/>
      <c r="E11" s="2274">
        <v>282463181</v>
      </c>
      <c r="F11" s="2275">
        <v>0</v>
      </c>
      <c r="G11" s="2276">
        <f t="shared" si="0"/>
        <v>282463181</v>
      </c>
    </row>
    <row r="12" spans="1:11" ht="33" customHeight="1">
      <c r="A12" s="3258"/>
      <c r="B12" s="3262"/>
      <c r="C12" s="3300" t="s">
        <v>511</v>
      </c>
      <c r="D12" s="3300"/>
      <c r="E12" s="2277">
        <f>E8+E10+E11</f>
        <v>21324178031</v>
      </c>
      <c r="F12" s="2278">
        <f>F8+F10+F11</f>
        <v>1024198641</v>
      </c>
      <c r="G12" s="2279">
        <f t="shared" si="0"/>
        <v>22348376672</v>
      </c>
      <c r="I12" s="2256"/>
      <c r="K12" s="2256"/>
    </row>
    <row r="13" spans="1:11" ht="33" customHeight="1">
      <c r="A13" s="3258"/>
      <c r="B13" s="3276" t="s">
        <v>286</v>
      </c>
      <c r="C13" s="3301" t="s">
        <v>287</v>
      </c>
      <c r="D13" s="3301"/>
      <c r="E13" s="2280">
        <v>3409848117</v>
      </c>
      <c r="F13" s="2281">
        <v>106241211</v>
      </c>
      <c r="G13" s="2282">
        <f t="shared" si="0"/>
        <v>3516089328</v>
      </c>
    </row>
    <row r="14" spans="1:11" ht="33" customHeight="1">
      <c r="A14" s="3258"/>
      <c r="B14" s="3261"/>
      <c r="C14" s="3261" t="s">
        <v>1200</v>
      </c>
      <c r="D14" s="2283" t="s">
        <v>288</v>
      </c>
      <c r="E14" s="2284">
        <v>2540992035</v>
      </c>
      <c r="F14" s="2285">
        <v>122493654</v>
      </c>
      <c r="G14" s="2286">
        <f t="shared" si="0"/>
        <v>2663485689</v>
      </c>
    </row>
    <row r="15" spans="1:11" ht="33" customHeight="1">
      <c r="A15" s="3258"/>
      <c r="B15" s="3261"/>
      <c r="C15" s="3261"/>
      <c r="D15" s="2263" t="s">
        <v>1201</v>
      </c>
      <c r="E15" s="2274">
        <v>668253284</v>
      </c>
      <c r="F15" s="2275">
        <v>28811140</v>
      </c>
      <c r="G15" s="2276">
        <f t="shared" si="0"/>
        <v>697064424</v>
      </c>
    </row>
    <row r="16" spans="1:11" ht="33" customHeight="1">
      <c r="A16" s="3258"/>
      <c r="B16" s="3261"/>
      <c r="C16" s="3262"/>
      <c r="D16" s="2287" t="s">
        <v>1202</v>
      </c>
      <c r="E16" s="2277">
        <f>E14+E15</f>
        <v>3209245319</v>
      </c>
      <c r="F16" s="2278">
        <f>F14+F15</f>
        <v>151304794</v>
      </c>
      <c r="G16" s="2279">
        <f t="shared" si="0"/>
        <v>3360550113</v>
      </c>
      <c r="I16" s="2256"/>
      <c r="K16" s="2256"/>
    </row>
    <row r="17" spans="1:11" ht="33" customHeight="1">
      <c r="A17" s="3258"/>
      <c r="B17" s="3261"/>
      <c r="C17" s="3276" t="s">
        <v>1203</v>
      </c>
      <c r="D17" s="2288" t="s">
        <v>289</v>
      </c>
      <c r="E17" s="2267">
        <v>112151481</v>
      </c>
      <c r="F17" s="2268">
        <v>4012546</v>
      </c>
      <c r="G17" s="2269">
        <f t="shared" si="0"/>
        <v>116164027</v>
      </c>
    </row>
    <row r="18" spans="1:11" ht="33" customHeight="1">
      <c r="A18" s="3258"/>
      <c r="B18" s="3261"/>
      <c r="C18" s="3261"/>
      <c r="D18" s="2262" t="s">
        <v>290</v>
      </c>
      <c r="E18" s="2270">
        <v>0</v>
      </c>
      <c r="F18" s="2273">
        <v>0</v>
      </c>
      <c r="G18" s="2272">
        <f t="shared" ref="G18:G24" si="1">SUM(E18:F18)</f>
        <v>0</v>
      </c>
    </row>
    <row r="19" spans="1:11" ht="33" customHeight="1">
      <c r="A19" s="3258"/>
      <c r="B19" s="3261"/>
      <c r="C19" s="3261"/>
      <c r="D19" s="2263" t="s">
        <v>291</v>
      </c>
      <c r="E19" s="2274">
        <v>0</v>
      </c>
      <c r="F19" s="2275">
        <v>0</v>
      </c>
      <c r="G19" s="2276">
        <f t="shared" si="1"/>
        <v>0</v>
      </c>
    </row>
    <row r="20" spans="1:11" ht="33" customHeight="1">
      <c r="A20" s="3258"/>
      <c r="B20" s="3261"/>
      <c r="C20" s="3262"/>
      <c r="D20" s="2287" t="s">
        <v>1202</v>
      </c>
      <c r="E20" s="2277">
        <f>SUM(E17:E19)</f>
        <v>112151481</v>
      </c>
      <c r="F20" s="2278">
        <f>SUM(F17:F19)</f>
        <v>4012546</v>
      </c>
      <c r="G20" s="2279">
        <f t="shared" si="1"/>
        <v>116164027</v>
      </c>
      <c r="I20" s="2256"/>
      <c r="K20" s="2256"/>
    </row>
    <row r="21" spans="1:11" ht="33" customHeight="1">
      <c r="A21" s="3258"/>
      <c r="B21" s="3261"/>
      <c r="C21" s="3301" t="s">
        <v>292</v>
      </c>
      <c r="D21" s="3301"/>
      <c r="E21" s="2280">
        <v>2475657</v>
      </c>
      <c r="F21" s="2281">
        <v>-128397</v>
      </c>
      <c r="G21" s="2282">
        <f t="shared" si="1"/>
        <v>2347260</v>
      </c>
    </row>
    <row r="22" spans="1:11" ht="33" customHeight="1">
      <c r="A22" s="3258"/>
      <c r="B22" s="3262"/>
      <c r="C22" s="3300" t="s">
        <v>511</v>
      </c>
      <c r="D22" s="3300"/>
      <c r="E22" s="2277">
        <f>E13+E16+E20+E21</f>
        <v>6733720574</v>
      </c>
      <c r="F22" s="2278">
        <f>F13+F16+F20+F21</f>
        <v>261430154</v>
      </c>
      <c r="G22" s="2279">
        <f t="shared" si="1"/>
        <v>6995150728</v>
      </c>
      <c r="I22" s="2256"/>
      <c r="J22" s="2289"/>
      <c r="K22" s="2256"/>
    </row>
    <row r="23" spans="1:11" ht="33" customHeight="1">
      <c r="A23" s="3258"/>
      <c r="B23" s="3298" t="s">
        <v>293</v>
      </c>
      <c r="C23" s="3298"/>
      <c r="D23" s="3298"/>
      <c r="E23" s="2280">
        <v>0</v>
      </c>
      <c r="F23" s="2281">
        <v>0</v>
      </c>
      <c r="G23" s="2282">
        <f t="shared" si="1"/>
        <v>0</v>
      </c>
    </row>
    <row r="24" spans="1:11" ht="33" customHeight="1" thickBot="1">
      <c r="A24" s="3293"/>
      <c r="B24" s="3299" t="s">
        <v>294</v>
      </c>
      <c r="C24" s="3299"/>
      <c r="D24" s="3299"/>
      <c r="E24" s="2290">
        <f>E12+E22+E23</f>
        <v>28057898605</v>
      </c>
      <c r="F24" s="2291">
        <f>F12+F22+F23</f>
        <v>1285628795</v>
      </c>
      <c r="G24" s="2292">
        <f t="shared" si="1"/>
        <v>29343527400</v>
      </c>
      <c r="I24" s="2256"/>
      <c r="K24" s="2256"/>
    </row>
  </sheetData>
  <mergeCells count="19">
    <mergeCell ref="C17:C20"/>
    <mergeCell ref="C21:D21"/>
    <mergeCell ref="C22:D22"/>
    <mergeCell ref="A3:D7"/>
    <mergeCell ref="E3:E7"/>
    <mergeCell ref="F3:F7"/>
    <mergeCell ref="G3:G7"/>
    <mergeCell ref="A8:A24"/>
    <mergeCell ref="B8:B12"/>
    <mergeCell ref="C8:D8"/>
    <mergeCell ref="C9:D9"/>
    <mergeCell ref="C10:D10"/>
    <mergeCell ref="C11:D11"/>
    <mergeCell ref="B23:D23"/>
    <mergeCell ref="B24:D24"/>
    <mergeCell ref="C12:D12"/>
    <mergeCell ref="B13:B22"/>
    <mergeCell ref="C13:D13"/>
    <mergeCell ref="C14:C16"/>
  </mergeCells>
  <phoneticPr fontId="2"/>
  <printOptions horizontalCentered="1"/>
  <pageMargins left="0.57999999999999996" right="0.41" top="0.96" bottom="0.49" header="0.51181102362204722" footer="0.51181102362204722"/>
  <pageSetup paperSize="9" orientation="portrait" r:id="rId1"/>
  <headerFooter alignWithMargins="0"/>
  <colBreaks count="1" manualBreakCount="1">
    <brk id="7" max="1048575" man="1"/>
  </col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29174-4FDA-49C4-B246-19067D5EC912}">
  <dimension ref="A1:L58"/>
  <sheetViews>
    <sheetView showGridLines="0" view="pageBreakPreview" zoomScale="70" zoomScaleNormal="100" zoomScaleSheetLayoutView="70" workbookViewId="0">
      <pane xSplit="4" ySplit="7" topLeftCell="E8" activePane="bottomRight" state="frozen"/>
      <selection activeCell="AU1" sqref="AU1"/>
      <selection pane="topRight" activeCell="AU1" sqref="AU1"/>
      <selection pane="bottomLeft" activeCell="AU1" sqref="AU1"/>
      <selection pane="bottomRight"/>
    </sheetView>
  </sheetViews>
  <sheetFormatPr defaultRowHeight="18.75" customHeight="1"/>
  <cols>
    <col min="1" max="1" width="3.75" style="2243" customWidth="1"/>
    <col min="2" max="3" width="5.125" style="2243" customWidth="1"/>
    <col min="4" max="4" width="24.375" style="2243" customWidth="1"/>
    <col min="5" max="7" width="20.5" style="2243" customWidth="1"/>
    <col min="8" max="8" width="15.875" style="2249" customWidth="1"/>
    <col min="9" max="9" width="14" style="2249" bestFit="1" customWidth="1"/>
    <col min="10" max="10" width="9" style="2249"/>
    <col min="11" max="12" width="14" style="2309" bestFit="1" customWidth="1"/>
    <col min="13" max="256" width="9" style="2249"/>
    <col min="257" max="257" width="3.75" style="2249" customWidth="1"/>
    <col min="258" max="259" width="5.125" style="2249" customWidth="1"/>
    <col min="260" max="260" width="24.375" style="2249" customWidth="1"/>
    <col min="261" max="263" width="20.5" style="2249" customWidth="1"/>
    <col min="264" max="264" width="15.875" style="2249" customWidth="1"/>
    <col min="265" max="265" width="14" style="2249" bestFit="1" customWidth="1"/>
    <col min="266" max="266" width="9" style="2249"/>
    <col min="267" max="268" width="14" style="2249" bestFit="1" customWidth="1"/>
    <col min="269" max="512" width="9" style="2249"/>
    <col min="513" max="513" width="3.75" style="2249" customWidth="1"/>
    <col min="514" max="515" width="5.125" style="2249" customWidth="1"/>
    <col min="516" max="516" width="24.375" style="2249" customWidth="1"/>
    <col min="517" max="519" width="20.5" style="2249" customWidth="1"/>
    <col min="520" max="520" width="15.875" style="2249" customWidth="1"/>
    <col min="521" max="521" width="14" style="2249" bestFit="1" customWidth="1"/>
    <col min="522" max="522" width="9" style="2249"/>
    <col min="523" max="524" width="14" style="2249" bestFit="1" customWidth="1"/>
    <col min="525" max="768" width="9" style="2249"/>
    <col min="769" max="769" width="3.75" style="2249" customWidth="1"/>
    <col min="770" max="771" width="5.125" style="2249" customWidth="1"/>
    <col min="772" max="772" width="24.375" style="2249" customWidth="1"/>
    <col min="773" max="775" width="20.5" style="2249" customWidth="1"/>
    <col min="776" max="776" width="15.875" style="2249" customWidth="1"/>
    <col min="777" max="777" width="14" style="2249" bestFit="1" customWidth="1"/>
    <col min="778" max="778" width="9" style="2249"/>
    <col min="779" max="780" width="14" style="2249" bestFit="1" customWidth="1"/>
    <col min="781" max="1024" width="9" style="2249"/>
    <col min="1025" max="1025" width="3.75" style="2249" customWidth="1"/>
    <col min="1026" max="1027" width="5.125" style="2249" customWidth="1"/>
    <col min="1028" max="1028" width="24.375" style="2249" customWidth="1"/>
    <col min="1029" max="1031" width="20.5" style="2249" customWidth="1"/>
    <col min="1032" max="1032" width="15.875" style="2249" customWidth="1"/>
    <col min="1033" max="1033" width="14" style="2249" bestFit="1" customWidth="1"/>
    <col min="1034" max="1034" width="9" style="2249"/>
    <col min="1035" max="1036" width="14" style="2249" bestFit="1" customWidth="1"/>
    <col min="1037" max="1280" width="9" style="2249"/>
    <col min="1281" max="1281" width="3.75" style="2249" customWidth="1"/>
    <col min="1282" max="1283" width="5.125" style="2249" customWidth="1"/>
    <col min="1284" max="1284" width="24.375" style="2249" customWidth="1"/>
    <col min="1285" max="1287" width="20.5" style="2249" customWidth="1"/>
    <col min="1288" max="1288" width="15.875" style="2249" customWidth="1"/>
    <col min="1289" max="1289" width="14" style="2249" bestFit="1" customWidth="1"/>
    <col min="1290" max="1290" width="9" style="2249"/>
    <col min="1291" max="1292" width="14" style="2249" bestFit="1" customWidth="1"/>
    <col min="1293" max="1536" width="9" style="2249"/>
    <col min="1537" max="1537" width="3.75" style="2249" customWidth="1"/>
    <col min="1538" max="1539" width="5.125" style="2249" customWidth="1"/>
    <col min="1540" max="1540" width="24.375" style="2249" customWidth="1"/>
    <col min="1541" max="1543" width="20.5" style="2249" customWidth="1"/>
    <col min="1544" max="1544" width="15.875" style="2249" customWidth="1"/>
    <col min="1545" max="1545" width="14" style="2249" bestFit="1" customWidth="1"/>
    <col min="1546" max="1546" width="9" style="2249"/>
    <col min="1547" max="1548" width="14" style="2249" bestFit="1" customWidth="1"/>
    <col min="1549" max="1792" width="9" style="2249"/>
    <col min="1793" max="1793" width="3.75" style="2249" customWidth="1"/>
    <col min="1794" max="1795" width="5.125" style="2249" customWidth="1"/>
    <col min="1796" max="1796" width="24.375" style="2249" customWidth="1"/>
    <col min="1797" max="1799" width="20.5" style="2249" customWidth="1"/>
    <col min="1800" max="1800" width="15.875" style="2249" customWidth="1"/>
    <col min="1801" max="1801" width="14" style="2249" bestFit="1" customWidth="1"/>
    <col min="1802" max="1802" width="9" style="2249"/>
    <col min="1803" max="1804" width="14" style="2249" bestFit="1" customWidth="1"/>
    <col min="1805" max="2048" width="9" style="2249"/>
    <col min="2049" max="2049" width="3.75" style="2249" customWidth="1"/>
    <col min="2050" max="2051" width="5.125" style="2249" customWidth="1"/>
    <col min="2052" max="2052" width="24.375" style="2249" customWidth="1"/>
    <col min="2053" max="2055" width="20.5" style="2249" customWidth="1"/>
    <col min="2056" max="2056" width="15.875" style="2249" customWidth="1"/>
    <col min="2057" max="2057" width="14" style="2249" bestFit="1" customWidth="1"/>
    <col min="2058" max="2058" width="9" style="2249"/>
    <col min="2059" max="2060" width="14" style="2249" bestFit="1" customWidth="1"/>
    <col min="2061" max="2304" width="9" style="2249"/>
    <col min="2305" max="2305" width="3.75" style="2249" customWidth="1"/>
    <col min="2306" max="2307" width="5.125" style="2249" customWidth="1"/>
    <col min="2308" max="2308" width="24.375" style="2249" customWidth="1"/>
    <col min="2309" max="2311" width="20.5" style="2249" customWidth="1"/>
    <col min="2312" max="2312" width="15.875" style="2249" customWidth="1"/>
    <col min="2313" max="2313" width="14" style="2249" bestFit="1" customWidth="1"/>
    <col min="2314" max="2314" width="9" style="2249"/>
    <col min="2315" max="2316" width="14" style="2249" bestFit="1" customWidth="1"/>
    <col min="2317" max="2560" width="9" style="2249"/>
    <col min="2561" max="2561" width="3.75" style="2249" customWidth="1"/>
    <col min="2562" max="2563" width="5.125" style="2249" customWidth="1"/>
    <col min="2564" max="2564" width="24.375" style="2249" customWidth="1"/>
    <col min="2565" max="2567" width="20.5" style="2249" customWidth="1"/>
    <col min="2568" max="2568" width="15.875" style="2249" customWidth="1"/>
    <col min="2569" max="2569" width="14" style="2249" bestFit="1" customWidth="1"/>
    <col min="2570" max="2570" width="9" style="2249"/>
    <col min="2571" max="2572" width="14" style="2249" bestFit="1" customWidth="1"/>
    <col min="2573" max="2816" width="9" style="2249"/>
    <col min="2817" max="2817" width="3.75" style="2249" customWidth="1"/>
    <col min="2818" max="2819" width="5.125" style="2249" customWidth="1"/>
    <col min="2820" max="2820" width="24.375" style="2249" customWidth="1"/>
    <col min="2821" max="2823" width="20.5" style="2249" customWidth="1"/>
    <col min="2824" max="2824" width="15.875" style="2249" customWidth="1"/>
    <col min="2825" max="2825" width="14" style="2249" bestFit="1" customWidth="1"/>
    <col min="2826" max="2826" width="9" style="2249"/>
    <col min="2827" max="2828" width="14" style="2249" bestFit="1" customWidth="1"/>
    <col min="2829" max="3072" width="9" style="2249"/>
    <col min="3073" max="3073" width="3.75" style="2249" customWidth="1"/>
    <col min="3074" max="3075" width="5.125" style="2249" customWidth="1"/>
    <col min="3076" max="3076" width="24.375" style="2249" customWidth="1"/>
    <col min="3077" max="3079" width="20.5" style="2249" customWidth="1"/>
    <col min="3080" max="3080" width="15.875" style="2249" customWidth="1"/>
    <col min="3081" max="3081" width="14" style="2249" bestFit="1" customWidth="1"/>
    <col min="3082" max="3082" width="9" style="2249"/>
    <col min="3083" max="3084" width="14" style="2249" bestFit="1" customWidth="1"/>
    <col min="3085" max="3328" width="9" style="2249"/>
    <col min="3329" max="3329" width="3.75" style="2249" customWidth="1"/>
    <col min="3330" max="3331" width="5.125" style="2249" customWidth="1"/>
    <col min="3332" max="3332" width="24.375" style="2249" customWidth="1"/>
    <col min="3333" max="3335" width="20.5" style="2249" customWidth="1"/>
    <col min="3336" max="3336" width="15.875" style="2249" customWidth="1"/>
    <col min="3337" max="3337" width="14" style="2249" bestFit="1" customWidth="1"/>
    <col min="3338" max="3338" width="9" style="2249"/>
    <col min="3339" max="3340" width="14" style="2249" bestFit="1" customWidth="1"/>
    <col min="3341" max="3584" width="9" style="2249"/>
    <col min="3585" max="3585" width="3.75" style="2249" customWidth="1"/>
    <col min="3586" max="3587" width="5.125" style="2249" customWidth="1"/>
    <col min="3588" max="3588" width="24.375" style="2249" customWidth="1"/>
    <col min="3589" max="3591" width="20.5" style="2249" customWidth="1"/>
    <col min="3592" max="3592" width="15.875" style="2249" customWidth="1"/>
    <col min="3593" max="3593" width="14" style="2249" bestFit="1" customWidth="1"/>
    <col min="3594" max="3594" width="9" style="2249"/>
    <col min="3595" max="3596" width="14" style="2249" bestFit="1" customWidth="1"/>
    <col min="3597" max="3840" width="9" style="2249"/>
    <col min="3841" max="3841" width="3.75" style="2249" customWidth="1"/>
    <col min="3842" max="3843" width="5.125" style="2249" customWidth="1"/>
    <col min="3844" max="3844" width="24.375" style="2249" customWidth="1"/>
    <col min="3845" max="3847" width="20.5" style="2249" customWidth="1"/>
    <col min="3848" max="3848" width="15.875" style="2249" customWidth="1"/>
    <col min="3849" max="3849" width="14" style="2249" bestFit="1" customWidth="1"/>
    <col min="3850" max="3850" width="9" style="2249"/>
    <col min="3851" max="3852" width="14" style="2249" bestFit="1" customWidth="1"/>
    <col min="3853" max="4096" width="9" style="2249"/>
    <col min="4097" max="4097" width="3.75" style="2249" customWidth="1"/>
    <col min="4098" max="4099" width="5.125" style="2249" customWidth="1"/>
    <col min="4100" max="4100" width="24.375" style="2249" customWidth="1"/>
    <col min="4101" max="4103" width="20.5" style="2249" customWidth="1"/>
    <col min="4104" max="4104" width="15.875" style="2249" customWidth="1"/>
    <col min="4105" max="4105" width="14" style="2249" bestFit="1" customWidth="1"/>
    <col min="4106" max="4106" width="9" style="2249"/>
    <col min="4107" max="4108" width="14" style="2249" bestFit="1" customWidth="1"/>
    <col min="4109" max="4352" width="9" style="2249"/>
    <col min="4353" max="4353" width="3.75" style="2249" customWidth="1"/>
    <col min="4354" max="4355" width="5.125" style="2249" customWidth="1"/>
    <col min="4356" max="4356" width="24.375" style="2249" customWidth="1"/>
    <col min="4357" max="4359" width="20.5" style="2249" customWidth="1"/>
    <col min="4360" max="4360" width="15.875" style="2249" customWidth="1"/>
    <col min="4361" max="4361" width="14" style="2249" bestFit="1" customWidth="1"/>
    <col min="4362" max="4362" width="9" style="2249"/>
    <col min="4363" max="4364" width="14" style="2249" bestFit="1" customWidth="1"/>
    <col min="4365" max="4608" width="9" style="2249"/>
    <col min="4609" max="4609" width="3.75" style="2249" customWidth="1"/>
    <col min="4610" max="4611" width="5.125" style="2249" customWidth="1"/>
    <col min="4612" max="4612" width="24.375" style="2249" customWidth="1"/>
    <col min="4613" max="4615" width="20.5" style="2249" customWidth="1"/>
    <col min="4616" max="4616" width="15.875" style="2249" customWidth="1"/>
    <col min="4617" max="4617" width="14" style="2249" bestFit="1" customWidth="1"/>
    <col min="4618" max="4618" width="9" style="2249"/>
    <col min="4619" max="4620" width="14" style="2249" bestFit="1" customWidth="1"/>
    <col min="4621" max="4864" width="9" style="2249"/>
    <col min="4865" max="4865" width="3.75" style="2249" customWidth="1"/>
    <col min="4866" max="4867" width="5.125" style="2249" customWidth="1"/>
    <col min="4868" max="4868" width="24.375" style="2249" customWidth="1"/>
    <col min="4869" max="4871" width="20.5" style="2249" customWidth="1"/>
    <col min="4872" max="4872" width="15.875" style="2249" customWidth="1"/>
    <col min="4873" max="4873" width="14" style="2249" bestFit="1" customWidth="1"/>
    <col min="4874" max="4874" width="9" style="2249"/>
    <col min="4875" max="4876" width="14" style="2249" bestFit="1" customWidth="1"/>
    <col min="4877" max="5120" width="9" style="2249"/>
    <col min="5121" max="5121" width="3.75" style="2249" customWidth="1"/>
    <col min="5122" max="5123" width="5.125" style="2249" customWidth="1"/>
    <col min="5124" max="5124" width="24.375" style="2249" customWidth="1"/>
    <col min="5125" max="5127" width="20.5" style="2249" customWidth="1"/>
    <col min="5128" max="5128" width="15.875" style="2249" customWidth="1"/>
    <col min="5129" max="5129" width="14" style="2249" bestFit="1" customWidth="1"/>
    <col min="5130" max="5130" width="9" style="2249"/>
    <col min="5131" max="5132" width="14" style="2249" bestFit="1" customWidth="1"/>
    <col min="5133" max="5376" width="9" style="2249"/>
    <col min="5377" max="5377" width="3.75" style="2249" customWidth="1"/>
    <col min="5378" max="5379" width="5.125" style="2249" customWidth="1"/>
    <col min="5380" max="5380" width="24.375" style="2249" customWidth="1"/>
    <col min="5381" max="5383" width="20.5" style="2249" customWidth="1"/>
    <col min="5384" max="5384" width="15.875" style="2249" customWidth="1"/>
    <col min="5385" max="5385" width="14" style="2249" bestFit="1" customWidth="1"/>
    <col min="5386" max="5386" width="9" style="2249"/>
    <col min="5387" max="5388" width="14" style="2249" bestFit="1" customWidth="1"/>
    <col min="5389" max="5632" width="9" style="2249"/>
    <col min="5633" max="5633" width="3.75" style="2249" customWidth="1"/>
    <col min="5634" max="5635" width="5.125" style="2249" customWidth="1"/>
    <col min="5636" max="5636" width="24.375" style="2249" customWidth="1"/>
    <col min="5637" max="5639" width="20.5" style="2249" customWidth="1"/>
    <col min="5640" max="5640" width="15.875" style="2249" customWidth="1"/>
    <col min="5641" max="5641" width="14" style="2249" bestFit="1" customWidth="1"/>
    <col min="5642" max="5642" width="9" style="2249"/>
    <col min="5643" max="5644" width="14" style="2249" bestFit="1" customWidth="1"/>
    <col min="5645" max="5888" width="9" style="2249"/>
    <col min="5889" max="5889" width="3.75" style="2249" customWidth="1"/>
    <col min="5890" max="5891" width="5.125" style="2249" customWidth="1"/>
    <col min="5892" max="5892" width="24.375" style="2249" customWidth="1"/>
    <col min="5893" max="5895" width="20.5" style="2249" customWidth="1"/>
    <col min="5896" max="5896" width="15.875" style="2249" customWidth="1"/>
    <col min="5897" max="5897" width="14" style="2249" bestFit="1" customWidth="1"/>
    <col min="5898" max="5898" width="9" style="2249"/>
    <col min="5899" max="5900" width="14" style="2249" bestFit="1" customWidth="1"/>
    <col min="5901" max="6144" width="9" style="2249"/>
    <col min="6145" max="6145" width="3.75" style="2249" customWidth="1"/>
    <col min="6146" max="6147" width="5.125" style="2249" customWidth="1"/>
    <col min="6148" max="6148" width="24.375" style="2249" customWidth="1"/>
    <col min="6149" max="6151" width="20.5" style="2249" customWidth="1"/>
    <col min="6152" max="6152" width="15.875" style="2249" customWidth="1"/>
    <col min="6153" max="6153" width="14" style="2249" bestFit="1" customWidth="1"/>
    <col min="6154" max="6154" width="9" style="2249"/>
    <col min="6155" max="6156" width="14" style="2249" bestFit="1" customWidth="1"/>
    <col min="6157" max="6400" width="9" style="2249"/>
    <col min="6401" max="6401" width="3.75" style="2249" customWidth="1"/>
    <col min="6402" max="6403" width="5.125" style="2249" customWidth="1"/>
    <col min="6404" max="6404" width="24.375" style="2249" customWidth="1"/>
    <col min="6405" max="6407" width="20.5" style="2249" customWidth="1"/>
    <col min="6408" max="6408" width="15.875" style="2249" customWidth="1"/>
    <col min="6409" max="6409" width="14" style="2249" bestFit="1" customWidth="1"/>
    <col min="6410" max="6410" width="9" style="2249"/>
    <col min="6411" max="6412" width="14" style="2249" bestFit="1" customWidth="1"/>
    <col min="6413" max="6656" width="9" style="2249"/>
    <col min="6657" max="6657" width="3.75" style="2249" customWidth="1"/>
    <col min="6658" max="6659" width="5.125" style="2249" customWidth="1"/>
    <col min="6660" max="6660" width="24.375" style="2249" customWidth="1"/>
    <col min="6661" max="6663" width="20.5" style="2249" customWidth="1"/>
    <col min="6664" max="6664" width="15.875" style="2249" customWidth="1"/>
    <col min="6665" max="6665" width="14" style="2249" bestFit="1" customWidth="1"/>
    <col min="6666" max="6666" width="9" style="2249"/>
    <col min="6667" max="6668" width="14" style="2249" bestFit="1" customWidth="1"/>
    <col min="6669" max="6912" width="9" style="2249"/>
    <col min="6913" max="6913" width="3.75" style="2249" customWidth="1"/>
    <col min="6914" max="6915" width="5.125" style="2249" customWidth="1"/>
    <col min="6916" max="6916" width="24.375" style="2249" customWidth="1"/>
    <col min="6917" max="6919" width="20.5" style="2249" customWidth="1"/>
    <col min="6920" max="6920" width="15.875" style="2249" customWidth="1"/>
    <col min="6921" max="6921" width="14" style="2249" bestFit="1" customWidth="1"/>
    <col min="6922" max="6922" width="9" style="2249"/>
    <col min="6923" max="6924" width="14" style="2249" bestFit="1" customWidth="1"/>
    <col min="6925" max="7168" width="9" style="2249"/>
    <col min="7169" max="7169" width="3.75" style="2249" customWidth="1"/>
    <col min="7170" max="7171" width="5.125" style="2249" customWidth="1"/>
    <col min="7172" max="7172" width="24.375" style="2249" customWidth="1"/>
    <col min="7173" max="7175" width="20.5" style="2249" customWidth="1"/>
    <col min="7176" max="7176" width="15.875" style="2249" customWidth="1"/>
    <col min="7177" max="7177" width="14" style="2249" bestFit="1" customWidth="1"/>
    <col min="7178" max="7178" width="9" style="2249"/>
    <col min="7179" max="7180" width="14" style="2249" bestFit="1" customWidth="1"/>
    <col min="7181" max="7424" width="9" style="2249"/>
    <col min="7425" max="7425" width="3.75" style="2249" customWidth="1"/>
    <col min="7426" max="7427" width="5.125" style="2249" customWidth="1"/>
    <col min="7428" max="7428" width="24.375" style="2249" customWidth="1"/>
    <col min="7429" max="7431" width="20.5" style="2249" customWidth="1"/>
    <col min="7432" max="7432" width="15.875" style="2249" customWidth="1"/>
    <col min="7433" max="7433" width="14" style="2249" bestFit="1" customWidth="1"/>
    <col min="7434" max="7434" width="9" style="2249"/>
    <col min="7435" max="7436" width="14" style="2249" bestFit="1" customWidth="1"/>
    <col min="7437" max="7680" width="9" style="2249"/>
    <col min="7681" max="7681" width="3.75" style="2249" customWidth="1"/>
    <col min="7682" max="7683" width="5.125" style="2249" customWidth="1"/>
    <col min="7684" max="7684" width="24.375" style="2249" customWidth="1"/>
    <col min="7685" max="7687" width="20.5" style="2249" customWidth="1"/>
    <col min="7688" max="7688" width="15.875" style="2249" customWidth="1"/>
    <col min="7689" max="7689" width="14" style="2249" bestFit="1" customWidth="1"/>
    <col min="7690" max="7690" width="9" style="2249"/>
    <col min="7691" max="7692" width="14" style="2249" bestFit="1" customWidth="1"/>
    <col min="7693" max="7936" width="9" style="2249"/>
    <col min="7937" max="7937" width="3.75" style="2249" customWidth="1"/>
    <col min="7938" max="7939" width="5.125" style="2249" customWidth="1"/>
    <col min="7940" max="7940" width="24.375" style="2249" customWidth="1"/>
    <col min="7941" max="7943" width="20.5" style="2249" customWidth="1"/>
    <col min="7944" max="7944" width="15.875" style="2249" customWidth="1"/>
    <col min="7945" max="7945" width="14" style="2249" bestFit="1" customWidth="1"/>
    <col min="7946" max="7946" width="9" style="2249"/>
    <col min="7947" max="7948" width="14" style="2249" bestFit="1" customWidth="1"/>
    <col min="7949" max="8192" width="9" style="2249"/>
    <col min="8193" max="8193" width="3.75" style="2249" customWidth="1"/>
    <col min="8194" max="8195" width="5.125" style="2249" customWidth="1"/>
    <col min="8196" max="8196" width="24.375" style="2249" customWidth="1"/>
    <col min="8197" max="8199" width="20.5" style="2249" customWidth="1"/>
    <col min="8200" max="8200" width="15.875" style="2249" customWidth="1"/>
    <col min="8201" max="8201" width="14" style="2249" bestFit="1" customWidth="1"/>
    <col min="8202" max="8202" width="9" style="2249"/>
    <col min="8203" max="8204" width="14" style="2249" bestFit="1" customWidth="1"/>
    <col min="8205" max="8448" width="9" style="2249"/>
    <col min="8449" max="8449" width="3.75" style="2249" customWidth="1"/>
    <col min="8450" max="8451" width="5.125" style="2249" customWidth="1"/>
    <col min="8452" max="8452" width="24.375" style="2249" customWidth="1"/>
    <col min="8453" max="8455" width="20.5" style="2249" customWidth="1"/>
    <col min="8456" max="8456" width="15.875" style="2249" customWidth="1"/>
    <col min="8457" max="8457" width="14" style="2249" bestFit="1" customWidth="1"/>
    <col min="8458" max="8458" width="9" style="2249"/>
    <col min="8459" max="8460" width="14" style="2249" bestFit="1" customWidth="1"/>
    <col min="8461" max="8704" width="9" style="2249"/>
    <col min="8705" max="8705" width="3.75" style="2249" customWidth="1"/>
    <col min="8706" max="8707" width="5.125" style="2249" customWidth="1"/>
    <col min="8708" max="8708" width="24.375" style="2249" customWidth="1"/>
    <col min="8709" max="8711" width="20.5" style="2249" customWidth="1"/>
    <col min="8712" max="8712" width="15.875" style="2249" customWidth="1"/>
    <col min="8713" max="8713" width="14" style="2249" bestFit="1" customWidth="1"/>
    <col min="8714" max="8714" width="9" style="2249"/>
    <col min="8715" max="8716" width="14" style="2249" bestFit="1" customWidth="1"/>
    <col min="8717" max="8960" width="9" style="2249"/>
    <col min="8961" max="8961" width="3.75" style="2249" customWidth="1"/>
    <col min="8962" max="8963" width="5.125" style="2249" customWidth="1"/>
    <col min="8964" max="8964" width="24.375" style="2249" customWidth="1"/>
    <col min="8965" max="8967" width="20.5" style="2249" customWidth="1"/>
    <col min="8968" max="8968" width="15.875" style="2249" customWidth="1"/>
    <col min="8969" max="8969" width="14" style="2249" bestFit="1" customWidth="1"/>
    <col min="8970" max="8970" width="9" style="2249"/>
    <col min="8971" max="8972" width="14" style="2249" bestFit="1" customWidth="1"/>
    <col min="8973" max="9216" width="9" style="2249"/>
    <col min="9217" max="9217" width="3.75" style="2249" customWidth="1"/>
    <col min="9218" max="9219" width="5.125" style="2249" customWidth="1"/>
    <col min="9220" max="9220" width="24.375" style="2249" customWidth="1"/>
    <col min="9221" max="9223" width="20.5" style="2249" customWidth="1"/>
    <col min="9224" max="9224" width="15.875" style="2249" customWidth="1"/>
    <col min="9225" max="9225" width="14" style="2249" bestFit="1" customWidth="1"/>
    <col min="9226" max="9226" width="9" style="2249"/>
    <col min="9227" max="9228" width="14" style="2249" bestFit="1" customWidth="1"/>
    <col min="9229" max="9472" width="9" style="2249"/>
    <col min="9473" max="9473" width="3.75" style="2249" customWidth="1"/>
    <col min="9474" max="9475" width="5.125" style="2249" customWidth="1"/>
    <col min="9476" max="9476" width="24.375" style="2249" customWidth="1"/>
    <col min="9477" max="9479" width="20.5" style="2249" customWidth="1"/>
    <col min="9480" max="9480" width="15.875" style="2249" customWidth="1"/>
    <col min="9481" max="9481" width="14" style="2249" bestFit="1" customWidth="1"/>
    <col min="9482" max="9482" width="9" style="2249"/>
    <col min="9483" max="9484" width="14" style="2249" bestFit="1" customWidth="1"/>
    <col min="9485" max="9728" width="9" style="2249"/>
    <col min="9729" max="9729" width="3.75" style="2249" customWidth="1"/>
    <col min="9730" max="9731" width="5.125" style="2249" customWidth="1"/>
    <col min="9732" max="9732" width="24.375" style="2249" customWidth="1"/>
    <col min="9733" max="9735" width="20.5" style="2249" customWidth="1"/>
    <col min="9736" max="9736" width="15.875" style="2249" customWidth="1"/>
    <col min="9737" max="9737" width="14" style="2249" bestFit="1" customWidth="1"/>
    <col min="9738" max="9738" width="9" style="2249"/>
    <col min="9739" max="9740" width="14" style="2249" bestFit="1" customWidth="1"/>
    <col min="9741" max="9984" width="9" style="2249"/>
    <col min="9985" max="9985" width="3.75" style="2249" customWidth="1"/>
    <col min="9986" max="9987" width="5.125" style="2249" customWidth="1"/>
    <col min="9988" max="9988" width="24.375" style="2249" customWidth="1"/>
    <col min="9989" max="9991" width="20.5" style="2249" customWidth="1"/>
    <col min="9992" max="9992" width="15.875" style="2249" customWidth="1"/>
    <col min="9993" max="9993" width="14" style="2249" bestFit="1" customWidth="1"/>
    <col min="9994" max="9994" width="9" style="2249"/>
    <col min="9995" max="9996" width="14" style="2249" bestFit="1" customWidth="1"/>
    <col min="9997" max="10240" width="9" style="2249"/>
    <col min="10241" max="10241" width="3.75" style="2249" customWidth="1"/>
    <col min="10242" max="10243" width="5.125" style="2249" customWidth="1"/>
    <col min="10244" max="10244" width="24.375" style="2249" customWidth="1"/>
    <col min="10245" max="10247" width="20.5" style="2249" customWidth="1"/>
    <col min="10248" max="10248" width="15.875" style="2249" customWidth="1"/>
    <col min="10249" max="10249" width="14" style="2249" bestFit="1" customWidth="1"/>
    <col min="10250" max="10250" width="9" style="2249"/>
    <col min="10251" max="10252" width="14" style="2249" bestFit="1" customWidth="1"/>
    <col min="10253" max="10496" width="9" style="2249"/>
    <col min="10497" max="10497" width="3.75" style="2249" customWidth="1"/>
    <col min="10498" max="10499" width="5.125" style="2249" customWidth="1"/>
    <col min="10500" max="10500" width="24.375" style="2249" customWidth="1"/>
    <col min="10501" max="10503" width="20.5" style="2249" customWidth="1"/>
    <col min="10504" max="10504" width="15.875" style="2249" customWidth="1"/>
    <col min="10505" max="10505" width="14" style="2249" bestFit="1" customWidth="1"/>
    <col min="10506" max="10506" width="9" style="2249"/>
    <col min="10507" max="10508" width="14" style="2249" bestFit="1" customWidth="1"/>
    <col min="10509" max="10752" width="9" style="2249"/>
    <col min="10753" max="10753" width="3.75" style="2249" customWidth="1"/>
    <col min="10754" max="10755" width="5.125" style="2249" customWidth="1"/>
    <col min="10756" max="10756" width="24.375" style="2249" customWidth="1"/>
    <col min="10757" max="10759" width="20.5" style="2249" customWidth="1"/>
    <col min="10760" max="10760" width="15.875" style="2249" customWidth="1"/>
    <col min="10761" max="10761" width="14" style="2249" bestFit="1" customWidth="1"/>
    <col min="10762" max="10762" width="9" style="2249"/>
    <col min="10763" max="10764" width="14" style="2249" bestFit="1" customWidth="1"/>
    <col min="10765" max="11008" width="9" style="2249"/>
    <col min="11009" max="11009" width="3.75" style="2249" customWidth="1"/>
    <col min="11010" max="11011" width="5.125" style="2249" customWidth="1"/>
    <col min="11012" max="11012" width="24.375" style="2249" customWidth="1"/>
    <col min="11013" max="11015" width="20.5" style="2249" customWidth="1"/>
    <col min="11016" max="11016" width="15.875" style="2249" customWidth="1"/>
    <col min="11017" max="11017" width="14" style="2249" bestFit="1" customWidth="1"/>
    <col min="11018" max="11018" width="9" style="2249"/>
    <col min="11019" max="11020" width="14" style="2249" bestFit="1" customWidth="1"/>
    <col min="11021" max="11264" width="9" style="2249"/>
    <col min="11265" max="11265" width="3.75" style="2249" customWidth="1"/>
    <col min="11266" max="11267" width="5.125" style="2249" customWidth="1"/>
    <col min="11268" max="11268" width="24.375" style="2249" customWidth="1"/>
    <col min="11269" max="11271" width="20.5" style="2249" customWidth="1"/>
    <col min="11272" max="11272" width="15.875" style="2249" customWidth="1"/>
    <col min="11273" max="11273" width="14" style="2249" bestFit="1" customWidth="1"/>
    <col min="11274" max="11274" width="9" style="2249"/>
    <col min="11275" max="11276" width="14" style="2249" bestFit="1" customWidth="1"/>
    <col min="11277" max="11520" width="9" style="2249"/>
    <col min="11521" max="11521" width="3.75" style="2249" customWidth="1"/>
    <col min="11522" max="11523" width="5.125" style="2249" customWidth="1"/>
    <col min="11524" max="11524" width="24.375" style="2249" customWidth="1"/>
    <col min="11525" max="11527" width="20.5" style="2249" customWidth="1"/>
    <col min="11528" max="11528" width="15.875" style="2249" customWidth="1"/>
    <col min="11529" max="11529" width="14" style="2249" bestFit="1" customWidth="1"/>
    <col min="11530" max="11530" width="9" style="2249"/>
    <col min="11531" max="11532" width="14" style="2249" bestFit="1" customWidth="1"/>
    <col min="11533" max="11776" width="9" style="2249"/>
    <col min="11777" max="11777" width="3.75" style="2249" customWidth="1"/>
    <col min="11778" max="11779" width="5.125" style="2249" customWidth="1"/>
    <col min="11780" max="11780" width="24.375" style="2249" customWidth="1"/>
    <col min="11781" max="11783" width="20.5" style="2249" customWidth="1"/>
    <col min="11784" max="11784" width="15.875" style="2249" customWidth="1"/>
    <col min="11785" max="11785" width="14" style="2249" bestFit="1" customWidth="1"/>
    <col min="11786" max="11786" width="9" style="2249"/>
    <col min="11787" max="11788" width="14" style="2249" bestFit="1" customWidth="1"/>
    <col min="11789" max="12032" width="9" style="2249"/>
    <col min="12033" max="12033" width="3.75" style="2249" customWidth="1"/>
    <col min="12034" max="12035" width="5.125" style="2249" customWidth="1"/>
    <col min="12036" max="12036" width="24.375" style="2249" customWidth="1"/>
    <col min="12037" max="12039" width="20.5" style="2249" customWidth="1"/>
    <col min="12040" max="12040" width="15.875" style="2249" customWidth="1"/>
    <col min="12041" max="12041" width="14" style="2249" bestFit="1" customWidth="1"/>
    <col min="12042" max="12042" width="9" style="2249"/>
    <col min="12043" max="12044" width="14" style="2249" bestFit="1" customWidth="1"/>
    <col min="12045" max="12288" width="9" style="2249"/>
    <col min="12289" max="12289" width="3.75" style="2249" customWidth="1"/>
    <col min="12290" max="12291" width="5.125" style="2249" customWidth="1"/>
    <col min="12292" max="12292" width="24.375" style="2249" customWidth="1"/>
    <col min="12293" max="12295" width="20.5" style="2249" customWidth="1"/>
    <col min="12296" max="12296" width="15.875" style="2249" customWidth="1"/>
    <col min="12297" max="12297" width="14" style="2249" bestFit="1" customWidth="1"/>
    <col min="12298" max="12298" width="9" style="2249"/>
    <col min="12299" max="12300" width="14" style="2249" bestFit="1" customWidth="1"/>
    <col min="12301" max="12544" width="9" style="2249"/>
    <col min="12545" max="12545" width="3.75" style="2249" customWidth="1"/>
    <col min="12546" max="12547" width="5.125" style="2249" customWidth="1"/>
    <col min="12548" max="12548" width="24.375" style="2249" customWidth="1"/>
    <col min="12549" max="12551" width="20.5" style="2249" customWidth="1"/>
    <col min="12552" max="12552" width="15.875" style="2249" customWidth="1"/>
    <col min="12553" max="12553" width="14" style="2249" bestFit="1" customWidth="1"/>
    <col min="12554" max="12554" width="9" style="2249"/>
    <col min="12555" max="12556" width="14" style="2249" bestFit="1" customWidth="1"/>
    <col min="12557" max="12800" width="9" style="2249"/>
    <col min="12801" max="12801" width="3.75" style="2249" customWidth="1"/>
    <col min="12802" max="12803" width="5.125" style="2249" customWidth="1"/>
    <col min="12804" max="12804" width="24.375" style="2249" customWidth="1"/>
    <col min="12805" max="12807" width="20.5" style="2249" customWidth="1"/>
    <col min="12808" max="12808" width="15.875" style="2249" customWidth="1"/>
    <col min="12809" max="12809" width="14" style="2249" bestFit="1" customWidth="1"/>
    <col min="12810" max="12810" width="9" style="2249"/>
    <col min="12811" max="12812" width="14" style="2249" bestFit="1" customWidth="1"/>
    <col min="12813" max="13056" width="9" style="2249"/>
    <col min="13057" max="13057" width="3.75" style="2249" customWidth="1"/>
    <col min="13058" max="13059" width="5.125" style="2249" customWidth="1"/>
    <col min="13060" max="13060" width="24.375" style="2249" customWidth="1"/>
    <col min="13061" max="13063" width="20.5" style="2249" customWidth="1"/>
    <col min="13064" max="13064" width="15.875" style="2249" customWidth="1"/>
    <col min="13065" max="13065" width="14" style="2249" bestFit="1" customWidth="1"/>
    <col min="13066" max="13066" width="9" style="2249"/>
    <col min="13067" max="13068" width="14" style="2249" bestFit="1" customWidth="1"/>
    <col min="13069" max="13312" width="9" style="2249"/>
    <col min="13313" max="13313" width="3.75" style="2249" customWidth="1"/>
    <col min="13314" max="13315" width="5.125" style="2249" customWidth="1"/>
    <col min="13316" max="13316" width="24.375" style="2249" customWidth="1"/>
    <col min="13317" max="13319" width="20.5" style="2249" customWidth="1"/>
    <col min="13320" max="13320" width="15.875" style="2249" customWidth="1"/>
    <col min="13321" max="13321" width="14" style="2249" bestFit="1" customWidth="1"/>
    <col min="13322" max="13322" width="9" style="2249"/>
    <col min="13323" max="13324" width="14" style="2249" bestFit="1" customWidth="1"/>
    <col min="13325" max="13568" width="9" style="2249"/>
    <col min="13569" max="13569" width="3.75" style="2249" customWidth="1"/>
    <col min="13570" max="13571" width="5.125" style="2249" customWidth="1"/>
    <col min="13572" max="13572" width="24.375" style="2249" customWidth="1"/>
    <col min="13573" max="13575" width="20.5" style="2249" customWidth="1"/>
    <col min="13576" max="13576" width="15.875" style="2249" customWidth="1"/>
    <col min="13577" max="13577" width="14" style="2249" bestFit="1" customWidth="1"/>
    <col min="13578" max="13578" width="9" style="2249"/>
    <col min="13579" max="13580" width="14" style="2249" bestFit="1" customWidth="1"/>
    <col min="13581" max="13824" width="9" style="2249"/>
    <col min="13825" max="13825" width="3.75" style="2249" customWidth="1"/>
    <col min="13826" max="13827" width="5.125" style="2249" customWidth="1"/>
    <col min="13828" max="13828" width="24.375" style="2249" customWidth="1"/>
    <col min="13829" max="13831" width="20.5" style="2249" customWidth="1"/>
    <col min="13832" max="13832" width="15.875" style="2249" customWidth="1"/>
    <col min="13833" max="13833" width="14" style="2249" bestFit="1" customWidth="1"/>
    <col min="13834" max="13834" width="9" style="2249"/>
    <col min="13835" max="13836" width="14" style="2249" bestFit="1" customWidth="1"/>
    <col min="13837" max="14080" width="9" style="2249"/>
    <col min="14081" max="14081" width="3.75" style="2249" customWidth="1"/>
    <col min="14082" max="14083" width="5.125" style="2249" customWidth="1"/>
    <col min="14084" max="14084" width="24.375" style="2249" customWidth="1"/>
    <col min="14085" max="14087" width="20.5" style="2249" customWidth="1"/>
    <col min="14088" max="14088" width="15.875" style="2249" customWidth="1"/>
    <col min="14089" max="14089" width="14" style="2249" bestFit="1" customWidth="1"/>
    <col min="14090" max="14090" width="9" style="2249"/>
    <col min="14091" max="14092" width="14" style="2249" bestFit="1" customWidth="1"/>
    <col min="14093" max="14336" width="9" style="2249"/>
    <col min="14337" max="14337" width="3.75" style="2249" customWidth="1"/>
    <col min="14338" max="14339" width="5.125" style="2249" customWidth="1"/>
    <col min="14340" max="14340" width="24.375" style="2249" customWidth="1"/>
    <col min="14341" max="14343" width="20.5" style="2249" customWidth="1"/>
    <col min="14344" max="14344" width="15.875" style="2249" customWidth="1"/>
    <col min="14345" max="14345" width="14" style="2249" bestFit="1" customWidth="1"/>
    <col min="14346" max="14346" width="9" style="2249"/>
    <col min="14347" max="14348" width="14" style="2249" bestFit="1" customWidth="1"/>
    <col min="14349" max="14592" width="9" style="2249"/>
    <col min="14593" max="14593" width="3.75" style="2249" customWidth="1"/>
    <col min="14594" max="14595" width="5.125" style="2249" customWidth="1"/>
    <col min="14596" max="14596" width="24.375" style="2249" customWidth="1"/>
    <col min="14597" max="14599" width="20.5" style="2249" customWidth="1"/>
    <col min="14600" max="14600" width="15.875" style="2249" customWidth="1"/>
    <col min="14601" max="14601" width="14" style="2249" bestFit="1" customWidth="1"/>
    <col min="14602" max="14602" width="9" style="2249"/>
    <col min="14603" max="14604" width="14" style="2249" bestFit="1" customWidth="1"/>
    <col min="14605" max="14848" width="9" style="2249"/>
    <col min="14849" max="14849" width="3.75" style="2249" customWidth="1"/>
    <col min="14850" max="14851" width="5.125" style="2249" customWidth="1"/>
    <col min="14852" max="14852" width="24.375" style="2249" customWidth="1"/>
    <col min="14853" max="14855" width="20.5" style="2249" customWidth="1"/>
    <col min="14856" max="14856" width="15.875" style="2249" customWidth="1"/>
    <col min="14857" max="14857" width="14" style="2249" bestFit="1" customWidth="1"/>
    <col min="14858" max="14858" width="9" style="2249"/>
    <col min="14859" max="14860" width="14" style="2249" bestFit="1" customWidth="1"/>
    <col min="14861" max="15104" width="9" style="2249"/>
    <col min="15105" max="15105" width="3.75" style="2249" customWidth="1"/>
    <col min="15106" max="15107" width="5.125" style="2249" customWidth="1"/>
    <col min="15108" max="15108" width="24.375" style="2249" customWidth="1"/>
    <col min="15109" max="15111" width="20.5" style="2249" customWidth="1"/>
    <col min="15112" max="15112" width="15.875" style="2249" customWidth="1"/>
    <col min="15113" max="15113" width="14" style="2249" bestFit="1" customWidth="1"/>
    <col min="15114" max="15114" width="9" style="2249"/>
    <col min="15115" max="15116" width="14" style="2249" bestFit="1" customWidth="1"/>
    <col min="15117" max="15360" width="9" style="2249"/>
    <col min="15361" max="15361" width="3.75" style="2249" customWidth="1"/>
    <col min="15362" max="15363" width="5.125" style="2249" customWidth="1"/>
    <col min="15364" max="15364" width="24.375" style="2249" customWidth="1"/>
    <col min="15365" max="15367" width="20.5" style="2249" customWidth="1"/>
    <col min="15368" max="15368" width="15.875" style="2249" customWidth="1"/>
    <col min="15369" max="15369" width="14" style="2249" bestFit="1" customWidth="1"/>
    <col min="15370" max="15370" width="9" style="2249"/>
    <col min="15371" max="15372" width="14" style="2249" bestFit="1" customWidth="1"/>
    <col min="15373" max="15616" width="9" style="2249"/>
    <col min="15617" max="15617" width="3.75" style="2249" customWidth="1"/>
    <col min="15618" max="15619" width="5.125" style="2249" customWidth="1"/>
    <col min="15620" max="15620" width="24.375" style="2249" customWidth="1"/>
    <col min="15621" max="15623" width="20.5" style="2249" customWidth="1"/>
    <col min="15624" max="15624" width="15.875" style="2249" customWidth="1"/>
    <col min="15625" max="15625" width="14" style="2249" bestFit="1" customWidth="1"/>
    <col min="15626" max="15626" width="9" style="2249"/>
    <col min="15627" max="15628" width="14" style="2249" bestFit="1" customWidth="1"/>
    <col min="15629" max="15872" width="9" style="2249"/>
    <col min="15873" max="15873" width="3.75" style="2249" customWidth="1"/>
    <col min="15874" max="15875" width="5.125" style="2249" customWidth="1"/>
    <col min="15876" max="15876" width="24.375" style="2249" customWidth="1"/>
    <col min="15877" max="15879" width="20.5" style="2249" customWidth="1"/>
    <col min="15880" max="15880" width="15.875" style="2249" customWidth="1"/>
    <col min="15881" max="15881" width="14" style="2249" bestFit="1" customWidth="1"/>
    <col min="15882" max="15882" width="9" style="2249"/>
    <col min="15883" max="15884" width="14" style="2249" bestFit="1" customWidth="1"/>
    <col min="15885" max="16128" width="9" style="2249"/>
    <col min="16129" max="16129" width="3.75" style="2249" customWidth="1"/>
    <col min="16130" max="16131" width="5.125" style="2249" customWidth="1"/>
    <col min="16132" max="16132" width="24.375" style="2249" customWidth="1"/>
    <col min="16133" max="16135" width="20.5" style="2249" customWidth="1"/>
    <col min="16136" max="16136" width="15.875" style="2249" customWidth="1"/>
    <col min="16137" max="16137" width="14" style="2249" bestFit="1" customWidth="1"/>
    <col min="16138" max="16138" width="9" style="2249"/>
    <col min="16139" max="16140" width="14" style="2249" bestFit="1" customWidth="1"/>
    <col min="16141" max="16384" width="9" style="2249"/>
  </cols>
  <sheetData>
    <row r="1" spans="1:12" s="2243" customFormat="1" ht="29.25" customHeight="1">
      <c r="A1" s="3326" t="s">
        <v>1204</v>
      </c>
      <c r="K1" s="2293"/>
      <c r="L1" s="2293"/>
    </row>
    <row r="2" spans="1:12" s="2243" customFormat="1" ht="24" customHeight="1" thickBot="1">
      <c r="A2" s="2244"/>
      <c r="B2" s="2244"/>
      <c r="C2" s="2244"/>
      <c r="D2" s="2244"/>
      <c r="E2" s="2244"/>
      <c r="F2" s="2244"/>
      <c r="G2" s="2245" t="s">
        <v>542</v>
      </c>
      <c r="K2" s="2293"/>
      <c r="L2" s="2293"/>
    </row>
    <row r="3" spans="1:12" s="2243" customFormat="1" ht="20.25" customHeight="1">
      <c r="A3" s="2294"/>
      <c r="B3" s="2295"/>
      <c r="C3" s="2295"/>
      <c r="D3" s="2296"/>
      <c r="E3" s="3251" t="s">
        <v>1177</v>
      </c>
      <c r="F3" s="3251" t="s">
        <v>1178</v>
      </c>
      <c r="G3" s="2297"/>
      <c r="H3" s="2246"/>
      <c r="I3" s="2246"/>
      <c r="J3" s="2246"/>
      <c r="K3" s="2293"/>
      <c r="L3" s="2293"/>
    </row>
    <row r="4" spans="1:12" s="2243" customFormat="1" ht="20.25" customHeight="1">
      <c r="A4" s="2298"/>
      <c r="B4" s="2299"/>
      <c r="C4" s="2299"/>
      <c r="D4" s="2300"/>
      <c r="E4" s="3252"/>
      <c r="F4" s="3252"/>
      <c r="G4" s="2301"/>
      <c r="H4" s="2246"/>
      <c r="I4" s="2246"/>
      <c r="J4" s="2246"/>
      <c r="K4" s="2293"/>
      <c r="L4" s="2293"/>
    </row>
    <row r="5" spans="1:12" s="2243" customFormat="1" ht="20.25" customHeight="1">
      <c r="A5" s="3245" t="s">
        <v>628</v>
      </c>
      <c r="B5" s="3246"/>
      <c r="C5" s="3246"/>
      <c r="D5" s="3247"/>
      <c r="E5" s="3252"/>
      <c r="F5" s="3252"/>
      <c r="G5" s="2302" t="s">
        <v>511</v>
      </c>
      <c r="H5" s="2246"/>
      <c r="I5" s="2246"/>
      <c r="J5" s="2246"/>
      <c r="K5" s="2293"/>
      <c r="L5" s="2293"/>
    </row>
    <row r="6" spans="1:12" s="2243" customFormat="1" ht="20.25" customHeight="1">
      <c r="A6" s="2298"/>
      <c r="B6" s="2299"/>
      <c r="C6" s="2299"/>
      <c r="D6" s="2300"/>
      <c r="E6" s="3252"/>
      <c r="F6" s="3252"/>
      <c r="G6" s="2301"/>
      <c r="H6" s="2246"/>
      <c r="I6" s="2246"/>
      <c r="J6" s="2246"/>
      <c r="K6" s="2293"/>
      <c r="L6" s="2293"/>
    </row>
    <row r="7" spans="1:12" s="2243" customFormat="1" ht="20.25" customHeight="1">
      <c r="A7" s="2303"/>
      <c r="B7" s="2304"/>
      <c r="C7" s="2304"/>
      <c r="D7" s="2305"/>
      <c r="E7" s="3288"/>
      <c r="F7" s="3288"/>
      <c r="G7" s="2306"/>
      <c r="H7" s="2246"/>
      <c r="I7" s="2246"/>
      <c r="J7" s="2246"/>
      <c r="K7" s="2293"/>
      <c r="L7" s="2293"/>
    </row>
    <row r="8" spans="1:12" ht="33.950000000000003" customHeight="1">
      <c r="A8" s="3275" t="s">
        <v>1205</v>
      </c>
      <c r="B8" s="3276" t="s">
        <v>1206</v>
      </c>
      <c r="C8" s="3263" t="s">
        <v>295</v>
      </c>
      <c r="D8" s="3264"/>
      <c r="E8" s="2307">
        <v>316350237</v>
      </c>
      <c r="F8" s="2307">
        <v>754173416</v>
      </c>
      <c r="G8" s="2308">
        <f>SUM(E8:F8)</f>
        <v>1070523653</v>
      </c>
    </row>
    <row r="9" spans="1:12" ht="33.950000000000003" customHeight="1">
      <c r="A9" s="3258"/>
      <c r="B9" s="3261"/>
      <c r="C9" s="3265" t="s">
        <v>296</v>
      </c>
      <c r="D9" s="3266"/>
      <c r="E9" s="2310">
        <v>0</v>
      </c>
      <c r="F9" s="2310">
        <v>0</v>
      </c>
      <c r="G9" s="2311">
        <f>SUM(E9:F9)</f>
        <v>0</v>
      </c>
    </row>
    <row r="10" spans="1:12" ht="33.950000000000003" customHeight="1">
      <c r="A10" s="3258"/>
      <c r="B10" s="3261"/>
      <c r="C10" s="3265" t="s">
        <v>297</v>
      </c>
      <c r="D10" s="3266"/>
      <c r="E10" s="2310">
        <v>2878088392</v>
      </c>
      <c r="F10" s="2310">
        <v>0</v>
      </c>
      <c r="G10" s="2311">
        <f t="shared" ref="G10:G30" si="0">SUM(E10:F10)</f>
        <v>2878088392</v>
      </c>
    </row>
    <row r="11" spans="1:12" ht="33.950000000000003" customHeight="1">
      <c r="A11" s="3258"/>
      <c r="B11" s="3261"/>
      <c r="C11" s="3267" t="s">
        <v>298</v>
      </c>
      <c r="D11" s="3268"/>
      <c r="E11" s="2312">
        <v>9577859161</v>
      </c>
      <c r="F11" s="2312">
        <v>0</v>
      </c>
      <c r="G11" s="2313">
        <f t="shared" si="0"/>
        <v>9577859161</v>
      </c>
    </row>
    <row r="12" spans="1:12" ht="33.950000000000003" customHeight="1">
      <c r="A12" s="3258"/>
      <c r="B12" s="3262"/>
      <c r="C12" s="3302" t="s">
        <v>511</v>
      </c>
      <c r="D12" s="3304"/>
      <c r="E12" s="2314">
        <f>SUM(E8:E11)</f>
        <v>12772297790</v>
      </c>
      <c r="F12" s="2314">
        <f>SUM(F8:F11)</f>
        <v>754173416</v>
      </c>
      <c r="G12" s="2315">
        <f t="shared" si="0"/>
        <v>13526471206</v>
      </c>
      <c r="I12" s="2256"/>
    </row>
    <row r="13" spans="1:12" ht="33.950000000000003" customHeight="1">
      <c r="A13" s="3258"/>
      <c r="B13" s="3276" t="s">
        <v>1207</v>
      </c>
      <c r="C13" s="3276" t="s">
        <v>299</v>
      </c>
      <c r="D13" s="2283" t="s">
        <v>300</v>
      </c>
      <c r="E13" s="2316">
        <v>1258940745</v>
      </c>
      <c r="F13" s="2316">
        <v>47678347</v>
      </c>
      <c r="G13" s="2317">
        <f t="shared" si="0"/>
        <v>1306619092</v>
      </c>
    </row>
    <row r="14" spans="1:12" ht="33.950000000000003" customHeight="1">
      <c r="A14" s="3258"/>
      <c r="B14" s="3261"/>
      <c r="C14" s="3262"/>
      <c r="D14" s="2263" t="s">
        <v>301</v>
      </c>
      <c r="E14" s="2312">
        <v>585253161</v>
      </c>
      <c r="F14" s="2312">
        <v>10478556</v>
      </c>
      <c r="G14" s="2313">
        <f t="shared" si="0"/>
        <v>595731717</v>
      </c>
    </row>
    <row r="15" spans="1:12" ht="33.950000000000003" customHeight="1">
      <c r="A15" s="3258"/>
      <c r="B15" s="3261"/>
      <c r="C15" s="3305" t="s">
        <v>302</v>
      </c>
      <c r="D15" s="3306"/>
      <c r="E15" s="2318">
        <v>0</v>
      </c>
      <c r="F15" s="2318">
        <v>0</v>
      </c>
      <c r="G15" s="2319">
        <f t="shared" si="0"/>
        <v>0</v>
      </c>
    </row>
    <row r="16" spans="1:12" ht="33.950000000000003" customHeight="1">
      <c r="A16" s="3258"/>
      <c r="B16" s="3261"/>
      <c r="C16" s="3267" t="s">
        <v>303</v>
      </c>
      <c r="D16" s="3268"/>
      <c r="E16" s="2312">
        <v>1483438683</v>
      </c>
      <c r="F16" s="2312">
        <v>276262433</v>
      </c>
      <c r="G16" s="2313">
        <f t="shared" si="0"/>
        <v>1759701116</v>
      </c>
    </row>
    <row r="17" spans="1:9" ht="33.950000000000003" customHeight="1">
      <c r="A17" s="3258"/>
      <c r="B17" s="3262"/>
      <c r="C17" s="3302" t="s">
        <v>511</v>
      </c>
      <c r="D17" s="3304"/>
      <c r="E17" s="2314">
        <f>SUM(E13:E16)</f>
        <v>3327632589</v>
      </c>
      <c r="F17" s="2314">
        <f>SUM(F13:F16)</f>
        <v>334419336</v>
      </c>
      <c r="G17" s="2315">
        <f t="shared" si="0"/>
        <v>3662051925</v>
      </c>
      <c r="I17" s="2256"/>
    </row>
    <row r="18" spans="1:9" ht="33.950000000000003" customHeight="1">
      <c r="A18" s="3259"/>
      <c r="B18" s="3302" t="s">
        <v>1208</v>
      </c>
      <c r="C18" s="3303"/>
      <c r="D18" s="3304"/>
      <c r="E18" s="2314">
        <f>E12+E17</f>
        <v>16099930379</v>
      </c>
      <c r="F18" s="2314">
        <f>F12+F17</f>
        <v>1088592752</v>
      </c>
      <c r="G18" s="2315">
        <f t="shared" si="0"/>
        <v>17188523131</v>
      </c>
      <c r="I18" s="2256"/>
    </row>
    <row r="19" spans="1:9" ht="33.950000000000003" customHeight="1">
      <c r="A19" s="3258" t="s">
        <v>1209</v>
      </c>
      <c r="B19" s="3276" t="s">
        <v>304</v>
      </c>
      <c r="C19" s="3310" t="s">
        <v>305</v>
      </c>
      <c r="D19" s="3311"/>
      <c r="E19" s="2316">
        <v>5033237344</v>
      </c>
      <c r="F19" s="2316">
        <v>1984633640</v>
      </c>
      <c r="G19" s="2317">
        <f t="shared" si="0"/>
        <v>7017870984</v>
      </c>
      <c r="I19" s="2256"/>
    </row>
    <row r="20" spans="1:9" ht="33.950000000000003" customHeight="1">
      <c r="A20" s="3258"/>
      <c r="B20" s="3262"/>
      <c r="C20" s="3267" t="s">
        <v>306</v>
      </c>
      <c r="D20" s="3268"/>
      <c r="E20" s="2312">
        <v>0</v>
      </c>
      <c r="F20" s="2312">
        <v>0</v>
      </c>
      <c r="G20" s="2313">
        <f t="shared" si="0"/>
        <v>0</v>
      </c>
    </row>
    <row r="21" spans="1:9" ht="33.950000000000003" customHeight="1">
      <c r="A21" s="3258"/>
      <c r="B21" s="3312" t="s">
        <v>307</v>
      </c>
      <c r="C21" s="3277" t="s">
        <v>308</v>
      </c>
      <c r="D21" s="3278"/>
      <c r="E21" s="2320">
        <v>7611788884</v>
      </c>
      <c r="F21" s="2320">
        <v>0</v>
      </c>
      <c r="G21" s="2321">
        <f t="shared" si="0"/>
        <v>7611788884</v>
      </c>
    </row>
    <row r="22" spans="1:9" ht="33.950000000000003" customHeight="1">
      <c r="A22" s="3258"/>
      <c r="B22" s="3313"/>
      <c r="C22" s="3261" t="s">
        <v>1210</v>
      </c>
      <c r="D22" s="2322" t="s">
        <v>309</v>
      </c>
      <c r="E22" s="2323">
        <v>0</v>
      </c>
      <c r="F22" s="2323">
        <v>272000</v>
      </c>
      <c r="G22" s="2324">
        <f t="shared" si="0"/>
        <v>272000</v>
      </c>
    </row>
    <row r="23" spans="1:9" ht="33.950000000000003" customHeight="1">
      <c r="A23" s="3258"/>
      <c r="B23" s="3313"/>
      <c r="C23" s="3261"/>
      <c r="D23" s="2325" t="s">
        <v>310</v>
      </c>
      <c r="E23" s="2310">
        <v>0</v>
      </c>
      <c r="F23" s="2310">
        <v>1000000</v>
      </c>
      <c r="G23" s="2311">
        <f t="shared" si="0"/>
        <v>1000000</v>
      </c>
    </row>
    <row r="24" spans="1:9" ht="33.950000000000003" customHeight="1">
      <c r="A24" s="3258"/>
      <c r="B24" s="3313"/>
      <c r="C24" s="3261"/>
      <c r="D24" s="2325" t="s">
        <v>311</v>
      </c>
      <c r="E24" s="2310">
        <v>0</v>
      </c>
      <c r="F24" s="2310">
        <v>0</v>
      </c>
      <c r="G24" s="2311">
        <f t="shared" si="0"/>
        <v>0</v>
      </c>
    </row>
    <row r="25" spans="1:9" ht="33.950000000000003" customHeight="1">
      <c r="A25" s="3258"/>
      <c r="B25" s="3313"/>
      <c r="C25" s="3261"/>
      <c r="D25" s="2326" t="s">
        <v>1211</v>
      </c>
      <c r="E25" s="2310">
        <v>-1915190677</v>
      </c>
      <c r="F25" s="2310">
        <v>-1874002947</v>
      </c>
      <c r="G25" s="2311">
        <f t="shared" si="0"/>
        <v>-3789193624</v>
      </c>
    </row>
    <row r="26" spans="1:9" ht="33.950000000000003" customHeight="1">
      <c r="A26" s="3258"/>
      <c r="B26" s="3313"/>
      <c r="C26" s="3261"/>
      <c r="D26" s="2322" t="s">
        <v>314</v>
      </c>
      <c r="E26" s="2312">
        <v>1228132675</v>
      </c>
      <c r="F26" s="2312">
        <v>85133350</v>
      </c>
      <c r="G26" s="2313">
        <f t="shared" si="0"/>
        <v>1313266025</v>
      </c>
    </row>
    <row r="27" spans="1:9" ht="33.950000000000003" customHeight="1">
      <c r="A27" s="3258"/>
      <c r="B27" s="3313"/>
      <c r="C27" s="3262"/>
      <c r="D27" s="2287" t="s">
        <v>1212</v>
      </c>
      <c r="E27" s="2314">
        <f>SUM(E22:E26)</f>
        <v>-687058002</v>
      </c>
      <c r="F27" s="2314">
        <f>SUM(F22:F26)</f>
        <v>-1787597597</v>
      </c>
      <c r="G27" s="2315">
        <f>SUM(E27:F27)</f>
        <v>-2474655599</v>
      </c>
      <c r="I27" s="2256"/>
    </row>
    <row r="28" spans="1:9" ht="33.950000000000003" customHeight="1">
      <c r="A28" s="3258"/>
      <c r="B28" s="3314"/>
      <c r="C28" s="3300" t="s">
        <v>392</v>
      </c>
      <c r="D28" s="3300"/>
      <c r="E28" s="2314">
        <f>E21+E27</f>
        <v>6924730882</v>
      </c>
      <c r="F28" s="2314">
        <f>F21+F27</f>
        <v>-1787597597</v>
      </c>
      <c r="G28" s="2315">
        <f t="shared" si="0"/>
        <v>5137133285</v>
      </c>
      <c r="I28" s="2256"/>
    </row>
    <row r="29" spans="1:9" ht="33.950000000000003" customHeight="1">
      <c r="A29" s="3259"/>
      <c r="B29" s="3315" t="s">
        <v>312</v>
      </c>
      <c r="C29" s="3316"/>
      <c r="D29" s="3317"/>
      <c r="E29" s="2314">
        <f>E19+E20+E28</f>
        <v>11957968226</v>
      </c>
      <c r="F29" s="2314">
        <f>F19+F20+F28</f>
        <v>197036043</v>
      </c>
      <c r="G29" s="2315">
        <f t="shared" si="0"/>
        <v>12155004269</v>
      </c>
      <c r="I29" s="2256"/>
    </row>
    <row r="30" spans="1:9" ht="33.950000000000003" customHeight="1" thickBot="1">
      <c r="A30" s="3307" t="s">
        <v>313</v>
      </c>
      <c r="B30" s="3308"/>
      <c r="C30" s="3308"/>
      <c r="D30" s="3309"/>
      <c r="E30" s="2327">
        <f>E18+E29</f>
        <v>28057898605</v>
      </c>
      <c r="F30" s="2327">
        <f>F18+F29</f>
        <v>1285628795</v>
      </c>
      <c r="G30" s="2328">
        <f t="shared" si="0"/>
        <v>29343527400</v>
      </c>
      <c r="I30" s="2256"/>
    </row>
    <row r="31" spans="1:9" ht="14.25" customHeight="1"/>
    <row r="32" spans="1:9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</sheetData>
  <mergeCells count="26">
    <mergeCell ref="A30:D30"/>
    <mergeCell ref="A19:A29"/>
    <mergeCell ref="B19:B20"/>
    <mergeCell ref="C19:D19"/>
    <mergeCell ref="C20:D20"/>
    <mergeCell ref="B21:B28"/>
    <mergeCell ref="C21:D21"/>
    <mergeCell ref="C22:C27"/>
    <mergeCell ref="C28:D28"/>
    <mergeCell ref="B29:D29"/>
    <mergeCell ref="B18:D18"/>
    <mergeCell ref="E3:E7"/>
    <mergeCell ref="F3:F7"/>
    <mergeCell ref="A5:D5"/>
    <mergeCell ref="A8:A18"/>
    <mergeCell ref="B8:B12"/>
    <mergeCell ref="C8:D8"/>
    <mergeCell ref="C9:D9"/>
    <mergeCell ref="C10:D10"/>
    <mergeCell ref="C11:D11"/>
    <mergeCell ref="C12:D12"/>
    <mergeCell ref="B13:B17"/>
    <mergeCell ref="C13:C14"/>
    <mergeCell ref="C15:D15"/>
    <mergeCell ref="C16:D16"/>
    <mergeCell ref="C17:D17"/>
  </mergeCells>
  <phoneticPr fontId="2"/>
  <printOptions horizontalCentered="1"/>
  <pageMargins left="0.78740157480314965" right="0.44" top="0.87" bottom="0.6" header="0.51181102362204722" footer="0.51181102362204722"/>
  <pageSetup paperSize="9" scale="85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91</vt:i4>
      </vt:variant>
      <vt:variant>
        <vt:lpstr>名前付き一覧</vt:lpstr>
      </vt:variant>
      <vt:variant>
        <vt:i4>174</vt:i4>
      </vt:variant>
    </vt:vector>
  </HeadingPairs>
  <TitlesOfParts>
    <vt:vector size="265" baseType="lpstr">
      <vt:lpstr>1</vt:lpstr>
      <vt:lpstr>2</vt:lpstr>
      <vt:lpstr>3</vt:lpstr>
      <vt:lpstr>4</vt:lpstr>
      <vt:lpstr>5</vt:lpstr>
      <vt:lpstr>6-1</vt:lpstr>
      <vt:lpstr>6-2</vt:lpstr>
      <vt:lpstr>6-3</vt:lpstr>
      <vt:lpstr>6-4 </vt:lpstr>
      <vt:lpstr>6-5</vt:lpstr>
      <vt:lpstr>7-1</vt:lpstr>
      <vt:lpstr>7-2</vt:lpstr>
      <vt:lpstr>7-3</vt:lpstr>
      <vt:lpstr>7-4</vt:lpstr>
      <vt:lpstr>7-5</vt:lpstr>
      <vt:lpstr>8-1</vt:lpstr>
      <vt:lpstr>8-2</vt:lpstr>
      <vt:lpstr>8-3</vt:lpstr>
      <vt:lpstr>8-4</vt:lpstr>
      <vt:lpstr>8-5</vt:lpstr>
      <vt:lpstr>9-１</vt:lpstr>
      <vt:lpstr>9-2</vt:lpstr>
      <vt:lpstr>10-1</vt:lpstr>
      <vt:lpstr>10-2</vt:lpstr>
      <vt:lpstr>10-3</vt:lpstr>
      <vt:lpstr>10-4</vt:lpstr>
      <vt:lpstr>10-5</vt:lpstr>
      <vt:lpstr>10-6</vt:lpstr>
      <vt:lpstr>11-1</vt:lpstr>
      <vt:lpstr>11-2</vt:lpstr>
      <vt:lpstr>11-3</vt:lpstr>
      <vt:lpstr>11-4</vt:lpstr>
      <vt:lpstr>12-1</vt:lpstr>
      <vt:lpstr>12-2</vt:lpstr>
      <vt:lpstr>12-3</vt:lpstr>
      <vt:lpstr>12-4</vt:lpstr>
      <vt:lpstr>13-1</vt:lpstr>
      <vt:lpstr>13-2</vt:lpstr>
      <vt:lpstr>13-3</vt:lpstr>
      <vt:lpstr>13-4</vt:lpstr>
      <vt:lpstr>13-5</vt:lpstr>
      <vt:lpstr>13-6</vt:lpstr>
      <vt:lpstr>13-7</vt:lpstr>
      <vt:lpstr>13-8</vt:lpstr>
      <vt:lpstr>14</vt:lpstr>
      <vt:lpstr>15</vt:lpstr>
      <vt:lpstr>16</vt:lpstr>
      <vt:lpstr>17</vt:lpstr>
      <vt:lpstr>18-1</vt:lpstr>
      <vt:lpstr>18-2</vt:lpstr>
      <vt:lpstr>19-1</vt:lpstr>
      <vt:lpstr>19-2</vt:lpstr>
      <vt:lpstr>20-1</vt:lpstr>
      <vt:lpstr>20-2</vt:lpstr>
      <vt:lpstr>20-3</vt:lpstr>
      <vt:lpstr>20-4</vt:lpstr>
      <vt:lpstr>21</vt:lpstr>
      <vt:lpstr>22</vt:lpstr>
      <vt:lpstr>23</vt:lpstr>
      <vt:lpstr>24</vt:lpstr>
      <vt:lpstr>25-1</vt:lpstr>
      <vt:lpstr>25-2</vt:lpstr>
      <vt:lpstr>25-3</vt:lpstr>
      <vt:lpstr>25-4</vt:lpstr>
      <vt:lpstr>26</vt:lpstr>
      <vt:lpstr>27-1</vt:lpstr>
      <vt:lpstr>27-2</vt:lpstr>
      <vt:lpstr>27-3</vt:lpstr>
      <vt:lpstr>27-4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44-1</vt:lpstr>
      <vt:lpstr>44-2</vt:lpstr>
      <vt:lpstr>44-3</vt:lpstr>
      <vt:lpstr>45-1</vt:lpstr>
      <vt:lpstr>45-2</vt:lpstr>
      <vt:lpstr>45-3</vt:lpstr>
      <vt:lpstr>'10-1'!Print_Area</vt:lpstr>
      <vt:lpstr>'10-2'!Print_Area</vt:lpstr>
      <vt:lpstr>'10-3'!Print_Area</vt:lpstr>
      <vt:lpstr>'10-4'!Print_Area</vt:lpstr>
      <vt:lpstr>'10-5'!Print_Area</vt:lpstr>
      <vt:lpstr>'10-6'!Print_Area</vt:lpstr>
      <vt:lpstr>'11-1'!Print_Area</vt:lpstr>
      <vt:lpstr>'11-2'!Print_Area</vt:lpstr>
      <vt:lpstr>'11-3'!Print_Area</vt:lpstr>
      <vt:lpstr>'11-4'!Print_Area</vt:lpstr>
      <vt:lpstr>'12-1'!Print_Area</vt:lpstr>
      <vt:lpstr>'12-2'!Print_Area</vt:lpstr>
      <vt:lpstr>'12-3'!Print_Area</vt:lpstr>
      <vt:lpstr>'12-4'!Print_Area</vt:lpstr>
      <vt:lpstr>'13-1'!Print_Area</vt:lpstr>
      <vt:lpstr>'13-2'!Print_Area</vt:lpstr>
      <vt:lpstr>'13-3'!Print_Area</vt:lpstr>
      <vt:lpstr>'13-4'!Print_Area</vt:lpstr>
      <vt:lpstr>'13-5'!Print_Area</vt:lpstr>
      <vt:lpstr>'13-6'!Print_Area</vt:lpstr>
      <vt:lpstr>'13-7'!Print_Area</vt:lpstr>
      <vt:lpstr>'13-8'!Print_Area</vt:lpstr>
      <vt:lpstr>'14'!Print_Area</vt:lpstr>
      <vt:lpstr>'15'!Print_Area</vt:lpstr>
      <vt:lpstr>'16'!Print_Area</vt:lpstr>
      <vt:lpstr>'17'!Print_Area</vt:lpstr>
      <vt:lpstr>'18-1'!Print_Area</vt:lpstr>
      <vt:lpstr>'18-2'!Print_Area</vt:lpstr>
      <vt:lpstr>'19-1'!Print_Area</vt:lpstr>
      <vt:lpstr>'19-2'!Print_Area</vt:lpstr>
      <vt:lpstr>'2'!Print_Area</vt:lpstr>
      <vt:lpstr>'20-3'!Print_Area</vt:lpstr>
      <vt:lpstr>'20-4'!Print_Area</vt:lpstr>
      <vt:lpstr>'21'!Print_Area</vt:lpstr>
      <vt:lpstr>'22'!Print_Area</vt:lpstr>
      <vt:lpstr>'23'!Print_Area</vt:lpstr>
      <vt:lpstr>'24'!Print_Area</vt:lpstr>
      <vt:lpstr>'25-1'!Print_Area</vt:lpstr>
      <vt:lpstr>'25-2'!Print_Area</vt:lpstr>
      <vt:lpstr>'25-3'!Print_Area</vt:lpstr>
      <vt:lpstr>'25-4'!Print_Area</vt:lpstr>
      <vt:lpstr>'26'!Print_Area</vt:lpstr>
      <vt:lpstr>'27-1'!Print_Area</vt:lpstr>
      <vt:lpstr>'27-2'!Print_Area</vt:lpstr>
      <vt:lpstr>'27-3'!Print_Area</vt:lpstr>
      <vt:lpstr>'27-4'!Print_Area</vt:lpstr>
      <vt:lpstr>'28'!Print_Area</vt:lpstr>
      <vt:lpstr>'29'!Print_Area</vt:lpstr>
      <vt:lpstr>'3'!Print_Area</vt:lpstr>
      <vt:lpstr>'30'!Print_Area</vt:lpstr>
      <vt:lpstr>'31'!Print_Area</vt:lpstr>
      <vt:lpstr>'32'!Print_Area</vt:lpstr>
      <vt:lpstr>'33'!Print_Area</vt:lpstr>
      <vt:lpstr>'34'!Print_Area</vt:lpstr>
      <vt:lpstr>'35'!Print_Area</vt:lpstr>
      <vt:lpstr>'36'!Print_Area</vt:lpstr>
      <vt:lpstr>'37'!Print_Area</vt:lpstr>
      <vt:lpstr>'38'!Print_Area</vt:lpstr>
      <vt:lpstr>'39'!Print_Area</vt:lpstr>
      <vt:lpstr>'4'!Print_Area</vt:lpstr>
      <vt:lpstr>'40'!Print_Area</vt:lpstr>
      <vt:lpstr>'41'!Print_Area</vt:lpstr>
      <vt:lpstr>'42'!Print_Area</vt:lpstr>
      <vt:lpstr>'43'!Print_Area</vt:lpstr>
      <vt:lpstr>'44-1'!Print_Area</vt:lpstr>
      <vt:lpstr>'44-2'!Print_Area</vt:lpstr>
      <vt:lpstr>'44-3'!Print_Area</vt:lpstr>
      <vt:lpstr>'45-1'!Print_Area</vt:lpstr>
      <vt:lpstr>'45-2'!Print_Area</vt:lpstr>
      <vt:lpstr>'45-3'!Print_Area</vt:lpstr>
      <vt:lpstr>'5'!Print_Area</vt:lpstr>
      <vt:lpstr>'6-1'!Print_Area</vt:lpstr>
      <vt:lpstr>'6-2'!Print_Area</vt:lpstr>
      <vt:lpstr>'6-3'!Print_Area</vt:lpstr>
      <vt:lpstr>'6-4 '!Print_Area</vt:lpstr>
      <vt:lpstr>'6-5'!Print_Area</vt:lpstr>
      <vt:lpstr>'7-1'!Print_Area</vt:lpstr>
      <vt:lpstr>'7-2'!Print_Area</vt:lpstr>
      <vt:lpstr>'7-3'!Print_Area</vt:lpstr>
      <vt:lpstr>'7-4'!Print_Area</vt:lpstr>
      <vt:lpstr>'7-5'!Print_Area</vt:lpstr>
      <vt:lpstr>'8-1'!Print_Area</vt:lpstr>
      <vt:lpstr>'8-2'!Print_Area</vt:lpstr>
      <vt:lpstr>'8-3'!Print_Area</vt:lpstr>
      <vt:lpstr>'8-4'!Print_Area</vt:lpstr>
      <vt:lpstr>'8-5'!Print_Area</vt:lpstr>
      <vt:lpstr>'9-１'!Print_Area</vt:lpstr>
      <vt:lpstr>'9-2'!Print_Area</vt:lpstr>
      <vt:lpstr>'10-1'!Print_Titles</vt:lpstr>
      <vt:lpstr>'10-2'!Print_Titles</vt:lpstr>
      <vt:lpstr>'10-3'!Print_Titles</vt:lpstr>
      <vt:lpstr>'10-4'!Print_Titles</vt:lpstr>
      <vt:lpstr>'10-5'!Print_Titles</vt:lpstr>
      <vt:lpstr>'10-6'!Print_Titles</vt:lpstr>
      <vt:lpstr>'11-1'!Print_Titles</vt:lpstr>
      <vt:lpstr>'11-2'!Print_Titles</vt:lpstr>
      <vt:lpstr>'11-3'!Print_Titles</vt:lpstr>
      <vt:lpstr>'11-4'!Print_Titles</vt:lpstr>
      <vt:lpstr>'12-1'!Print_Titles</vt:lpstr>
      <vt:lpstr>'12-2'!Print_Titles</vt:lpstr>
      <vt:lpstr>'12-3'!Print_Titles</vt:lpstr>
      <vt:lpstr>'12-4'!Print_Titles</vt:lpstr>
      <vt:lpstr>'13-1'!Print_Titles</vt:lpstr>
      <vt:lpstr>'13-2'!Print_Titles</vt:lpstr>
      <vt:lpstr>'13-3'!Print_Titles</vt:lpstr>
      <vt:lpstr>'13-4'!Print_Titles</vt:lpstr>
      <vt:lpstr>'13-5'!Print_Titles</vt:lpstr>
      <vt:lpstr>'13-6'!Print_Titles</vt:lpstr>
      <vt:lpstr>'13-7'!Print_Titles</vt:lpstr>
      <vt:lpstr>'13-8'!Print_Titles</vt:lpstr>
      <vt:lpstr>'14'!Print_Titles</vt:lpstr>
      <vt:lpstr>'15'!Print_Titles</vt:lpstr>
      <vt:lpstr>'16'!Print_Titles</vt:lpstr>
      <vt:lpstr>'17'!Print_Titles</vt:lpstr>
      <vt:lpstr>'18-1'!Print_Titles</vt:lpstr>
      <vt:lpstr>'18-2'!Print_Titles</vt:lpstr>
      <vt:lpstr>'19-1'!Print_Titles</vt:lpstr>
      <vt:lpstr>'19-2'!Print_Titles</vt:lpstr>
      <vt:lpstr>'20-1'!Print_Titles</vt:lpstr>
      <vt:lpstr>'20-2'!Print_Titles</vt:lpstr>
      <vt:lpstr>'20-3'!Print_Titles</vt:lpstr>
      <vt:lpstr>'20-4'!Print_Titles</vt:lpstr>
      <vt:lpstr>'21'!Print_Titles</vt:lpstr>
      <vt:lpstr>'22'!Print_Titles</vt:lpstr>
      <vt:lpstr>'23'!Print_Titles</vt:lpstr>
      <vt:lpstr>'24'!Print_Titles</vt:lpstr>
      <vt:lpstr>'25-1'!Print_Titles</vt:lpstr>
      <vt:lpstr>'25-2'!Print_Titles</vt:lpstr>
      <vt:lpstr>'25-3'!Print_Titles</vt:lpstr>
      <vt:lpstr>'25-4'!Print_Titles</vt:lpstr>
      <vt:lpstr>'26'!Print_Titles</vt:lpstr>
      <vt:lpstr>'27-1'!Print_Titles</vt:lpstr>
      <vt:lpstr>'27-2'!Print_Titles</vt:lpstr>
      <vt:lpstr>'27-3'!Print_Titles</vt:lpstr>
      <vt:lpstr>'27-4'!Print_Titles</vt:lpstr>
      <vt:lpstr>'28'!Print_Titles</vt:lpstr>
      <vt:lpstr>'29'!Print_Titles</vt:lpstr>
      <vt:lpstr>'30'!Print_Titles</vt:lpstr>
      <vt:lpstr>'31'!Print_Titles</vt:lpstr>
      <vt:lpstr>'32'!Print_Titles</vt:lpstr>
      <vt:lpstr>'33'!Print_Titles</vt:lpstr>
      <vt:lpstr>'34'!Print_Titles</vt:lpstr>
      <vt:lpstr>'35'!Print_Titles</vt:lpstr>
      <vt:lpstr>'36'!Print_Titles</vt:lpstr>
      <vt:lpstr>'37'!Print_Titles</vt:lpstr>
      <vt:lpstr>'38'!Print_Titles</vt:lpstr>
      <vt:lpstr>'39'!Print_Titles</vt:lpstr>
      <vt:lpstr>'40'!Print_Titles</vt:lpstr>
      <vt:lpstr>'41'!Print_Titles</vt:lpstr>
      <vt:lpstr>'42'!Print_Titles</vt:lpstr>
      <vt:lpstr>'43'!Print_Titles</vt:lpstr>
      <vt:lpstr>'44-1'!Print_Titles</vt:lpstr>
      <vt:lpstr>'44-2'!Print_Titles</vt:lpstr>
      <vt:lpstr>'44-3'!Print_Titles</vt:lpstr>
      <vt:lpstr>'45-1'!Print_Titles</vt:lpstr>
      <vt:lpstr>'45-2'!Print_Titles</vt:lpstr>
      <vt:lpstr>'45-3'!Print_Titles</vt:lpstr>
      <vt:lpstr>'6-1'!Print_Titles</vt:lpstr>
      <vt:lpstr>'6-2'!Print_Titles</vt:lpstr>
      <vt:lpstr>'6-3'!Print_Titles</vt:lpstr>
      <vt:lpstr>'6-4 '!Print_Titles</vt:lpstr>
      <vt:lpstr>'6-5'!Print_Titles</vt:lpstr>
      <vt:lpstr>'7-1'!Print_Titles</vt:lpstr>
      <vt:lpstr>'7-2'!Print_Titles</vt:lpstr>
      <vt:lpstr>'7-3'!Print_Titles</vt:lpstr>
      <vt:lpstr>'7-4'!Print_Titles</vt:lpstr>
      <vt:lpstr>'7-5'!Print_Titles</vt:lpstr>
      <vt:lpstr>'8-1'!Print_Titles</vt:lpstr>
      <vt:lpstr>'8-2'!Print_Titles</vt:lpstr>
      <vt:lpstr>'8-3'!Print_Titles</vt:lpstr>
      <vt:lpstr>'8-4'!Print_Titles</vt:lpstr>
      <vt:lpstr>'8-5'!Print_Titles</vt:lpstr>
      <vt:lpstr>'9-１'!Print_Titles</vt:lpstr>
      <vt:lpstr>'9-2'!Print_Titles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kouji kido</dc:creator>
  <cp:lastModifiedBy>伊藤みほ</cp:lastModifiedBy>
  <cp:lastPrinted>2021-03-23T00:34:45Z</cp:lastPrinted>
  <dcterms:created xsi:type="dcterms:W3CDTF">2001-12-10T08:05:12Z</dcterms:created>
  <dcterms:modified xsi:type="dcterms:W3CDTF">2023-12-04T02:56:09Z</dcterms:modified>
</cp:coreProperties>
</file>